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.morelli\Documents\Pers\src\advent2021\"/>
    </mc:Choice>
  </mc:AlternateContent>
  <xr:revisionPtr revIDLastSave="0" documentId="13_ncr:1_{5C71A619-582F-496C-A9FD-433C7023A042}" xr6:coauthVersionLast="47" xr6:coauthVersionMax="47" xr10:uidLastSave="{00000000-0000-0000-0000-000000000000}"/>
  <bookViews>
    <workbookView xWindow="-108" yWindow="-108" windowWidth="23256" windowHeight="12720" xr2:uid="{4AE1822A-1D2D-43FC-B459-10296C7DB420}"/>
  </bookViews>
  <sheets>
    <sheet name="Explain" sheetId="10" r:id="rId1"/>
    <sheet name="dayTest" sheetId="3" r:id="rId2"/>
    <sheet name="day" sheetId="4" r:id="rId3"/>
    <sheet name="Input" sheetId="6" r:id="rId4"/>
    <sheet name="MAIN" sheetId="11" r:id="rId5"/>
    <sheet name="XYtest" sheetId="13" state="hidden" r:id="rId6"/>
    <sheet name="GRID" sheetId="12" state="hidden" r:id="rId7"/>
  </sheets>
  <definedNames>
    <definedName name="_xlnm._FilterDatabase" localSheetId="4" hidden="1">MAIN!$DB$14:$HD$114</definedName>
    <definedName name="_xlnm._FilterDatabase" localSheetId="5" hidden="1">XYtest!$B$8:$N$108</definedName>
    <definedName name="BIG">MAIN!$A$4</definedName>
    <definedName name="BIG_2">MAIN!$A$6</definedName>
    <definedName name="CS">MAIN!A$2:A$5</definedName>
    <definedName name="ExternalData_1" localSheetId="2" hidden="1">day!$A$1:$A$757</definedName>
    <definedName name="HH">MAIN!$A$11</definedName>
    <definedName name="INPUT_SELECTOR">MAIN!$A$12</definedName>
    <definedName name="KEYS">INDEX(RUN,0,5)</definedName>
    <definedName name="LL">MAIN!$A$8</definedName>
    <definedName name="NN">MAIN!A$6:A$9</definedName>
    <definedName name="NODES">MAIN!$DB$119:$XX$218</definedName>
    <definedName name="NOTVIS">TRANSPOSE(_xlfn._xlws.FILTER(KEYS,NOT(ISNUMBER(_xlfn.XMATCH(KEYS,VIS)))))</definedName>
    <definedName name="PEG">MAIN!$B$14</definedName>
    <definedName name="RUN">MAIN!$DB$15:$XX$114</definedName>
    <definedName name="RUNPEG">MAIN!$DB$13</definedName>
    <definedName name="VIS">MAIN!$DI$14:A$14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7" i="3" l="1"/>
  <c r="M4" i="3"/>
  <c r="M5" i="3"/>
  <c r="M6" i="3"/>
  <c r="M3" i="3"/>
  <c r="B120" i="11"/>
  <c r="B121" i="11"/>
  <c r="B122" i="11"/>
  <c r="B123" i="11"/>
  <c r="B124" i="11"/>
  <c r="B125" i="11"/>
  <c r="B126" i="11"/>
  <c r="B127" i="11"/>
  <c r="B128" i="11"/>
  <c r="B119" i="11"/>
  <c r="D118" i="11"/>
  <c r="E118" i="11"/>
  <c r="F118" i="11"/>
  <c r="G118" i="11"/>
  <c r="H118" i="11"/>
  <c r="I118" i="11"/>
  <c r="J118" i="11"/>
  <c r="K118" i="11"/>
  <c r="L118" i="11"/>
  <c r="C118" i="11"/>
  <c r="DI12" i="11"/>
  <c r="DH18" i="11"/>
  <c r="DH21" i="11"/>
  <c r="DH25" i="11"/>
  <c r="DH30" i="11"/>
  <c r="DH36" i="11"/>
  <c r="DH43" i="11"/>
  <c r="DH51" i="11"/>
  <c r="DH60" i="11"/>
  <c r="DH17" i="11"/>
  <c r="DH19" i="11"/>
  <c r="DH22" i="11"/>
  <c r="DH26" i="11"/>
  <c r="DH31" i="11"/>
  <c r="DH37" i="11"/>
  <c r="DH44" i="11"/>
  <c r="DH52" i="11"/>
  <c r="DH61" i="11"/>
  <c r="DH70" i="11"/>
  <c r="DH20" i="11"/>
  <c r="DH23" i="11"/>
  <c r="DH27" i="11"/>
  <c r="DH32" i="11"/>
  <c r="DH38" i="11"/>
  <c r="DH45" i="11"/>
  <c r="DH53" i="11"/>
  <c r="DH62" i="11"/>
  <c r="DH71" i="11"/>
  <c r="DH79" i="11"/>
  <c r="DH24" i="11"/>
  <c r="DH28" i="11"/>
  <c r="DH33" i="11"/>
  <c r="DH39" i="11"/>
  <c r="DH46" i="11"/>
  <c r="DH54" i="11"/>
  <c r="DH63" i="11"/>
  <c r="DH72" i="11"/>
  <c r="DH80" i="11"/>
  <c r="DH87" i="11"/>
  <c r="DH29" i="11"/>
  <c r="DH34" i="11"/>
  <c r="DH40" i="11"/>
  <c r="DH47" i="11"/>
  <c r="DH55" i="11"/>
  <c r="DH64" i="11"/>
  <c r="DH73" i="11"/>
  <c r="DH81" i="11"/>
  <c r="DH88" i="11"/>
  <c r="DH94" i="11"/>
  <c r="DH35" i="11"/>
  <c r="DH41" i="11"/>
  <c r="DH48" i="11"/>
  <c r="DH56" i="11"/>
  <c r="DH65" i="11"/>
  <c r="DH74" i="11"/>
  <c r="DH82" i="11"/>
  <c r="DH89" i="11"/>
  <c r="DH95" i="11"/>
  <c r="DH100" i="11"/>
  <c r="DH42" i="11"/>
  <c r="DH49" i="11"/>
  <c r="DH57" i="11"/>
  <c r="DH66" i="11"/>
  <c r="DH75" i="11"/>
  <c r="DH83" i="11"/>
  <c r="DH90" i="11"/>
  <c r="DH96" i="11"/>
  <c r="DH101" i="11"/>
  <c r="DH105" i="11"/>
  <c r="DH50" i="11"/>
  <c r="DH58" i="11"/>
  <c r="DH67" i="11"/>
  <c r="DH76" i="11"/>
  <c r="DH84" i="11"/>
  <c r="DH91" i="11"/>
  <c r="DH97" i="11"/>
  <c r="DH102" i="11"/>
  <c r="DH106" i="11"/>
  <c r="DH109" i="11"/>
  <c r="DH59" i="11"/>
  <c r="DH68" i="11"/>
  <c r="DH77" i="11"/>
  <c r="DH85" i="11"/>
  <c r="DH92" i="11"/>
  <c r="DH98" i="11"/>
  <c r="DH103" i="11"/>
  <c r="DH107" i="11"/>
  <c r="DH110" i="11"/>
  <c r="DH112" i="11"/>
  <c r="DH69" i="11"/>
  <c r="DH78" i="11"/>
  <c r="DH86" i="11"/>
  <c r="DH93" i="11"/>
  <c r="DH99" i="11"/>
  <c r="DH104" i="11"/>
  <c r="DH108" i="11"/>
  <c r="DH111" i="11"/>
  <c r="DH113" i="11"/>
  <c r="DH114" i="11"/>
  <c r="DH16" i="11"/>
  <c r="DI6" i="11"/>
  <c r="DI2" i="11" s="1" a="1"/>
  <c r="DI2" i="11" s="1"/>
  <c r="DB120" i="11"/>
  <c r="DB16" i="11"/>
  <c r="DI118" i="11"/>
  <c r="DH118" i="11"/>
  <c r="DI1" i="11"/>
  <c r="DJ1" i="11" s="1"/>
  <c r="DK1" i="11" s="1"/>
  <c r="DL1" i="11" s="1"/>
  <c r="DM1" i="11" s="1"/>
  <c r="DN1" i="11" s="1"/>
  <c r="DO1" i="11" s="1"/>
  <c r="DP1" i="11" s="1"/>
  <c r="DQ1" i="11" s="1"/>
  <c r="DR1" i="11" s="1"/>
  <c r="DS1" i="11" s="1"/>
  <c r="DT1" i="11" s="1"/>
  <c r="DU1" i="11" s="1"/>
  <c r="DV1" i="11" s="1"/>
  <c r="DW1" i="11" s="1"/>
  <c r="DX1" i="11" s="1"/>
  <c r="DY1" i="11" s="1"/>
  <c r="DZ1" i="11" s="1"/>
  <c r="EA1" i="11" s="1"/>
  <c r="EB1" i="11" s="1"/>
  <c r="EC1" i="11" s="1"/>
  <c r="ED1" i="11" s="1"/>
  <c r="EE1" i="11" s="1"/>
  <c r="EF1" i="11" s="1"/>
  <c r="EG1" i="11" s="1"/>
  <c r="EH1" i="11" s="1"/>
  <c r="EI1" i="11" s="1"/>
  <c r="EJ1" i="11" s="1"/>
  <c r="EK1" i="11" s="1"/>
  <c r="EL1" i="11" s="1"/>
  <c r="EM1" i="11" s="1"/>
  <c r="EN1" i="11" s="1"/>
  <c r="EO1" i="11" s="1"/>
  <c r="EP1" i="11" s="1"/>
  <c r="EQ1" i="11" s="1"/>
  <c r="ER1" i="11" s="1"/>
  <c r="ES1" i="11" s="1"/>
  <c r="ET1" i="11" s="1"/>
  <c r="EU1" i="11" s="1"/>
  <c r="EV1" i="11" s="1"/>
  <c r="EW1" i="11" s="1"/>
  <c r="EX1" i="11" s="1"/>
  <c r="EY1" i="11" s="1"/>
  <c r="EZ1" i="11" s="1"/>
  <c r="FA1" i="11" s="1"/>
  <c r="FB1" i="11" s="1"/>
  <c r="FC1" i="11" s="1"/>
  <c r="FD1" i="11" s="1"/>
  <c r="FE1" i="11" s="1"/>
  <c r="FF1" i="11" s="1"/>
  <c r="FG1" i="11" s="1"/>
  <c r="FH1" i="11" s="1"/>
  <c r="FI1" i="11" s="1"/>
  <c r="FJ1" i="11" s="1"/>
  <c r="FK1" i="11" s="1"/>
  <c r="FL1" i="11" s="1"/>
  <c r="FM1" i="11" s="1"/>
  <c r="FN1" i="11" s="1"/>
  <c r="FO1" i="11" s="1"/>
  <c r="FP1" i="11" s="1"/>
  <c r="FQ1" i="11" s="1"/>
  <c r="FR1" i="11" s="1"/>
  <c r="FS1" i="11" s="1"/>
  <c r="FT1" i="11" s="1"/>
  <c r="FU1" i="11" s="1"/>
  <c r="FV1" i="11" s="1"/>
  <c r="FW1" i="11" s="1"/>
  <c r="FX1" i="11" s="1"/>
  <c r="FY1" i="11" s="1"/>
  <c r="FZ1" i="11" s="1"/>
  <c r="GA1" i="11" s="1"/>
  <c r="GB1" i="11" s="1"/>
  <c r="GC1" i="11" s="1"/>
  <c r="GD1" i="11" s="1"/>
  <c r="GE1" i="11" s="1"/>
  <c r="GF1" i="11" s="1"/>
  <c r="GG1" i="11" s="1"/>
  <c r="GH1" i="11" s="1"/>
  <c r="GI1" i="11" s="1"/>
  <c r="GJ1" i="11" s="1"/>
  <c r="GK1" i="11" s="1"/>
  <c r="GL1" i="11" s="1"/>
  <c r="GM1" i="11" s="1"/>
  <c r="GN1" i="11" s="1"/>
  <c r="GO1" i="11" s="1"/>
  <c r="GP1" i="11" s="1"/>
  <c r="GQ1" i="11" s="1"/>
  <c r="GR1" i="11" s="1"/>
  <c r="GS1" i="11" s="1"/>
  <c r="GT1" i="11" s="1"/>
  <c r="GU1" i="11" s="1"/>
  <c r="GV1" i="11" s="1"/>
  <c r="GW1" i="11" s="1"/>
  <c r="GX1" i="11" s="1"/>
  <c r="GY1" i="11" s="1"/>
  <c r="GZ1" i="11" s="1"/>
  <c r="HA1" i="11" s="1"/>
  <c r="HB1" i="11" s="1"/>
  <c r="HC1" i="11" s="1"/>
  <c r="HD1" i="11" s="1"/>
  <c r="DI13" i="11"/>
  <c r="DI9" i="11" s="1"/>
  <c r="DI5" i="11" s="1" a="1"/>
  <c r="DI5" i="11" s="1"/>
  <c r="A744" i="6"/>
  <c r="A745" i="6"/>
  <c r="A746" i="6"/>
  <c r="A747" i="6"/>
  <c r="A748" i="6"/>
  <c r="A749" i="6"/>
  <c r="A750" i="6"/>
  <c r="A751" i="6"/>
  <c r="A752" i="6"/>
  <c r="A753" i="6"/>
  <c r="A754" i="6"/>
  <c r="A755" i="6"/>
  <c r="A756" i="6"/>
  <c r="A757" i="6"/>
  <c r="A758" i="6"/>
  <c r="A510" i="6"/>
  <c r="A511" i="6"/>
  <c r="A512" i="6"/>
  <c r="A513" i="6"/>
  <c r="A514" i="6"/>
  <c r="A515" i="6"/>
  <c r="A516" i="6"/>
  <c r="A517" i="6"/>
  <c r="A518" i="6"/>
  <c r="A519" i="6"/>
  <c r="A520" i="6"/>
  <c r="A521" i="6"/>
  <c r="A522" i="6"/>
  <c r="A523" i="6"/>
  <c r="A524" i="6"/>
  <c r="A525" i="6"/>
  <c r="A526" i="6"/>
  <c r="A527" i="6"/>
  <c r="A528" i="6"/>
  <c r="A529" i="6"/>
  <c r="A530" i="6"/>
  <c r="A531" i="6"/>
  <c r="A532" i="6"/>
  <c r="A533" i="6"/>
  <c r="A534" i="6"/>
  <c r="A535" i="6"/>
  <c r="A536" i="6"/>
  <c r="A537" i="6"/>
  <c r="A538" i="6"/>
  <c r="A539" i="6"/>
  <c r="A540" i="6"/>
  <c r="A541" i="6"/>
  <c r="A542" i="6"/>
  <c r="A543" i="6"/>
  <c r="A544" i="6"/>
  <c r="A545" i="6"/>
  <c r="A546" i="6"/>
  <c r="A547" i="6"/>
  <c r="A548" i="6"/>
  <c r="A549" i="6"/>
  <c r="A550" i="6"/>
  <c r="A551" i="6"/>
  <c r="A552" i="6"/>
  <c r="A553" i="6"/>
  <c r="A554" i="6"/>
  <c r="A555" i="6"/>
  <c r="A556" i="6"/>
  <c r="A557" i="6"/>
  <c r="A558" i="6"/>
  <c r="A559" i="6"/>
  <c r="A560" i="6"/>
  <c r="A561" i="6"/>
  <c r="A562" i="6"/>
  <c r="A563" i="6"/>
  <c r="A564" i="6"/>
  <c r="A565" i="6"/>
  <c r="A566" i="6"/>
  <c r="A567" i="6"/>
  <c r="A568" i="6"/>
  <c r="A569" i="6"/>
  <c r="A570" i="6"/>
  <c r="A571" i="6"/>
  <c r="A572" i="6"/>
  <c r="A573" i="6"/>
  <c r="A574" i="6"/>
  <c r="A575" i="6"/>
  <c r="A576" i="6"/>
  <c r="A577" i="6"/>
  <c r="A578" i="6"/>
  <c r="A579" i="6"/>
  <c r="A580" i="6"/>
  <c r="A581" i="6"/>
  <c r="A582" i="6"/>
  <c r="A583" i="6"/>
  <c r="A584" i="6"/>
  <c r="A585" i="6"/>
  <c r="A586" i="6"/>
  <c r="A587" i="6"/>
  <c r="A588" i="6"/>
  <c r="A589" i="6"/>
  <c r="A590" i="6"/>
  <c r="A591" i="6"/>
  <c r="A592" i="6"/>
  <c r="A593" i="6"/>
  <c r="A594" i="6"/>
  <c r="A595" i="6"/>
  <c r="A596" i="6"/>
  <c r="A597" i="6"/>
  <c r="A598" i="6"/>
  <c r="A599" i="6"/>
  <c r="A600" i="6"/>
  <c r="A601" i="6"/>
  <c r="A602" i="6"/>
  <c r="A603" i="6"/>
  <c r="A604" i="6"/>
  <c r="A605" i="6"/>
  <c r="A606" i="6"/>
  <c r="A607" i="6"/>
  <c r="A608" i="6"/>
  <c r="A609" i="6"/>
  <c r="A610" i="6"/>
  <c r="A611" i="6"/>
  <c r="A612" i="6"/>
  <c r="A613" i="6"/>
  <c r="A614" i="6"/>
  <c r="A615" i="6"/>
  <c r="A616" i="6"/>
  <c r="A617" i="6"/>
  <c r="A618" i="6"/>
  <c r="A619" i="6"/>
  <c r="A620" i="6"/>
  <c r="A621" i="6"/>
  <c r="A622" i="6"/>
  <c r="A623" i="6"/>
  <c r="A624" i="6"/>
  <c r="A625" i="6"/>
  <c r="A626" i="6"/>
  <c r="A627" i="6"/>
  <c r="A628" i="6"/>
  <c r="A629" i="6"/>
  <c r="A630" i="6"/>
  <c r="A631" i="6"/>
  <c r="A632" i="6"/>
  <c r="A633" i="6"/>
  <c r="A634" i="6"/>
  <c r="A635" i="6"/>
  <c r="A636" i="6"/>
  <c r="A637" i="6"/>
  <c r="A638" i="6"/>
  <c r="A639" i="6"/>
  <c r="A640" i="6"/>
  <c r="A641" i="6"/>
  <c r="A642" i="6"/>
  <c r="A643" i="6"/>
  <c r="A644" i="6"/>
  <c r="A645" i="6"/>
  <c r="A646" i="6"/>
  <c r="A647" i="6"/>
  <c r="A648" i="6"/>
  <c r="A649" i="6"/>
  <c r="A650" i="6"/>
  <c r="A651" i="6"/>
  <c r="A652" i="6"/>
  <c r="A653" i="6"/>
  <c r="A654" i="6"/>
  <c r="A655" i="6"/>
  <c r="A656" i="6"/>
  <c r="A657" i="6"/>
  <c r="A658" i="6"/>
  <c r="A659" i="6"/>
  <c r="A660" i="6"/>
  <c r="A661" i="6"/>
  <c r="A662" i="6"/>
  <c r="A663" i="6"/>
  <c r="A664" i="6"/>
  <c r="A665" i="6"/>
  <c r="A666" i="6"/>
  <c r="A667" i="6"/>
  <c r="A668" i="6"/>
  <c r="A669" i="6"/>
  <c r="A670" i="6"/>
  <c r="A671" i="6"/>
  <c r="A672" i="6"/>
  <c r="A673" i="6"/>
  <c r="A674" i="6"/>
  <c r="A675" i="6"/>
  <c r="A676" i="6"/>
  <c r="A677" i="6"/>
  <c r="A678" i="6"/>
  <c r="A679" i="6"/>
  <c r="A680" i="6"/>
  <c r="A681" i="6"/>
  <c r="A682" i="6"/>
  <c r="A683" i="6"/>
  <c r="A684" i="6"/>
  <c r="A685" i="6"/>
  <c r="A686" i="6"/>
  <c r="A687" i="6"/>
  <c r="A688" i="6"/>
  <c r="A689" i="6"/>
  <c r="A690" i="6"/>
  <c r="A691" i="6"/>
  <c r="A692" i="6"/>
  <c r="A693" i="6"/>
  <c r="A694" i="6"/>
  <c r="A695" i="6"/>
  <c r="A696" i="6"/>
  <c r="A697" i="6"/>
  <c r="A698" i="6"/>
  <c r="A699" i="6"/>
  <c r="A700" i="6"/>
  <c r="A701" i="6"/>
  <c r="A702" i="6"/>
  <c r="A703" i="6"/>
  <c r="A704" i="6"/>
  <c r="A705" i="6"/>
  <c r="A706" i="6"/>
  <c r="A707" i="6"/>
  <c r="A708" i="6"/>
  <c r="A709" i="6"/>
  <c r="A710" i="6"/>
  <c r="A711" i="6"/>
  <c r="A712" i="6"/>
  <c r="A713" i="6"/>
  <c r="A714" i="6"/>
  <c r="A715" i="6"/>
  <c r="A716" i="6"/>
  <c r="A717" i="6"/>
  <c r="A718" i="6"/>
  <c r="A719" i="6"/>
  <c r="A720" i="6"/>
  <c r="A721" i="6"/>
  <c r="A722" i="6"/>
  <c r="A723" i="6"/>
  <c r="A724" i="6"/>
  <c r="A725" i="6"/>
  <c r="A726" i="6"/>
  <c r="A727" i="6"/>
  <c r="A728" i="6"/>
  <c r="A729" i="6"/>
  <c r="A730" i="6"/>
  <c r="A731" i="6"/>
  <c r="A732" i="6"/>
  <c r="A733" i="6"/>
  <c r="A734" i="6"/>
  <c r="A735" i="6"/>
  <c r="A736" i="6"/>
  <c r="A737" i="6"/>
  <c r="A738" i="6"/>
  <c r="A739" i="6"/>
  <c r="A740" i="6"/>
  <c r="A741" i="6"/>
  <c r="A742" i="6"/>
  <c r="A743" i="6"/>
  <c r="A346" i="6"/>
  <c r="A347" i="6"/>
  <c r="A348" i="6"/>
  <c r="A349" i="6"/>
  <c r="A350" i="6"/>
  <c r="A351" i="6"/>
  <c r="A352" i="6"/>
  <c r="A353" i="6"/>
  <c r="A354" i="6"/>
  <c r="A355" i="6"/>
  <c r="A356" i="6"/>
  <c r="A357" i="6"/>
  <c r="A358" i="6"/>
  <c r="A359" i="6"/>
  <c r="A360" i="6"/>
  <c r="A361" i="6"/>
  <c r="A362" i="6"/>
  <c r="A363" i="6"/>
  <c r="A364" i="6"/>
  <c r="A365" i="6"/>
  <c r="A366" i="6"/>
  <c r="A367" i="6"/>
  <c r="A368" i="6"/>
  <c r="A369" i="6"/>
  <c r="A370" i="6"/>
  <c r="A371" i="6"/>
  <c r="A372" i="6"/>
  <c r="A373" i="6"/>
  <c r="A374" i="6"/>
  <c r="A375" i="6"/>
  <c r="A376" i="6"/>
  <c r="A377" i="6"/>
  <c r="A378" i="6"/>
  <c r="A379" i="6"/>
  <c r="A380" i="6"/>
  <c r="A381" i="6"/>
  <c r="A382" i="6"/>
  <c r="A383" i="6"/>
  <c r="A384" i="6"/>
  <c r="A385" i="6"/>
  <c r="A386" i="6"/>
  <c r="A387" i="6"/>
  <c r="A388" i="6"/>
  <c r="A389" i="6"/>
  <c r="A390" i="6"/>
  <c r="A391" i="6"/>
  <c r="A392" i="6"/>
  <c r="A393" i="6"/>
  <c r="A394" i="6"/>
  <c r="A395" i="6"/>
  <c r="A396" i="6"/>
  <c r="A397" i="6"/>
  <c r="A398" i="6"/>
  <c r="A399" i="6"/>
  <c r="A400" i="6"/>
  <c r="A401" i="6"/>
  <c r="A402" i="6"/>
  <c r="A403" i="6"/>
  <c r="A404" i="6"/>
  <c r="A405" i="6"/>
  <c r="A406" i="6"/>
  <c r="A407" i="6"/>
  <c r="A408" i="6"/>
  <c r="A409" i="6"/>
  <c r="A410" i="6"/>
  <c r="A411" i="6"/>
  <c r="A412" i="6"/>
  <c r="A413" i="6"/>
  <c r="A414" i="6"/>
  <c r="A415" i="6"/>
  <c r="A416" i="6"/>
  <c r="A417" i="6"/>
  <c r="A418" i="6"/>
  <c r="A419" i="6"/>
  <c r="A420" i="6"/>
  <c r="A421" i="6"/>
  <c r="A422" i="6"/>
  <c r="A423" i="6"/>
  <c r="A424" i="6"/>
  <c r="A425" i="6"/>
  <c r="A426" i="6"/>
  <c r="A427" i="6"/>
  <c r="A428" i="6"/>
  <c r="A429" i="6"/>
  <c r="A430" i="6"/>
  <c r="A431" i="6"/>
  <c r="A432" i="6"/>
  <c r="A433" i="6"/>
  <c r="A434" i="6"/>
  <c r="A435" i="6"/>
  <c r="A436" i="6"/>
  <c r="A437" i="6"/>
  <c r="A438" i="6"/>
  <c r="A439" i="6"/>
  <c r="A440" i="6"/>
  <c r="A441" i="6"/>
  <c r="A442" i="6"/>
  <c r="A443" i="6"/>
  <c r="A444" i="6"/>
  <c r="A445" i="6"/>
  <c r="A446" i="6"/>
  <c r="A447" i="6"/>
  <c r="A448" i="6"/>
  <c r="A449" i="6"/>
  <c r="A450" i="6"/>
  <c r="A451" i="6"/>
  <c r="A452" i="6"/>
  <c r="A453" i="6"/>
  <c r="A454" i="6"/>
  <c r="A455" i="6"/>
  <c r="A456" i="6"/>
  <c r="A457" i="6"/>
  <c r="A458" i="6"/>
  <c r="A459" i="6"/>
  <c r="A460" i="6"/>
  <c r="A461" i="6"/>
  <c r="A462" i="6"/>
  <c r="A463" i="6"/>
  <c r="A464" i="6"/>
  <c r="A465" i="6"/>
  <c r="A466" i="6"/>
  <c r="A467" i="6"/>
  <c r="A468" i="6"/>
  <c r="A469" i="6"/>
  <c r="A470" i="6"/>
  <c r="A471" i="6"/>
  <c r="A472" i="6"/>
  <c r="A473" i="6"/>
  <c r="A474" i="6"/>
  <c r="A475" i="6"/>
  <c r="A476" i="6"/>
  <c r="A477" i="6"/>
  <c r="A478" i="6"/>
  <c r="A479" i="6"/>
  <c r="A480" i="6"/>
  <c r="A481" i="6"/>
  <c r="A482" i="6"/>
  <c r="A483" i="6"/>
  <c r="A484" i="6"/>
  <c r="A485" i="6"/>
  <c r="A486" i="6"/>
  <c r="A487" i="6"/>
  <c r="A488" i="6"/>
  <c r="A489" i="6"/>
  <c r="A490" i="6"/>
  <c r="A491" i="6"/>
  <c r="A492" i="6"/>
  <c r="A493" i="6"/>
  <c r="A494" i="6"/>
  <c r="A495" i="6"/>
  <c r="A496" i="6"/>
  <c r="A497" i="6"/>
  <c r="A498" i="6"/>
  <c r="A499" i="6"/>
  <c r="A500" i="6"/>
  <c r="A501" i="6"/>
  <c r="A502" i="6"/>
  <c r="A503" i="6"/>
  <c r="A504" i="6"/>
  <c r="A505" i="6"/>
  <c r="A506" i="6"/>
  <c r="A507" i="6"/>
  <c r="A508" i="6"/>
  <c r="A509" i="6"/>
  <c r="A226" i="6"/>
  <c r="A227" i="6"/>
  <c r="A228" i="6"/>
  <c r="A229" i="6"/>
  <c r="A230" i="6"/>
  <c r="A231" i="6"/>
  <c r="A232" i="6"/>
  <c r="A233" i="6"/>
  <c r="A234" i="6"/>
  <c r="A235" i="6"/>
  <c r="A236" i="6"/>
  <c r="A237" i="6"/>
  <c r="A238" i="6"/>
  <c r="A239" i="6"/>
  <c r="A240" i="6"/>
  <c r="A241" i="6"/>
  <c r="A242" i="6"/>
  <c r="A243" i="6"/>
  <c r="A244" i="6"/>
  <c r="A245" i="6"/>
  <c r="A246" i="6"/>
  <c r="A247" i="6"/>
  <c r="A248" i="6"/>
  <c r="A249" i="6"/>
  <c r="A250" i="6"/>
  <c r="A251" i="6"/>
  <c r="A252" i="6"/>
  <c r="A253" i="6"/>
  <c r="A254" i="6"/>
  <c r="A255" i="6"/>
  <c r="A256" i="6"/>
  <c r="A257" i="6"/>
  <c r="A258" i="6"/>
  <c r="A259" i="6"/>
  <c r="A260" i="6"/>
  <c r="A261" i="6"/>
  <c r="A262" i="6"/>
  <c r="A263" i="6"/>
  <c r="A264" i="6"/>
  <c r="A265" i="6"/>
  <c r="A266" i="6"/>
  <c r="A267" i="6"/>
  <c r="A268" i="6"/>
  <c r="A269" i="6"/>
  <c r="A270" i="6"/>
  <c r="A271" i="6"/>
  <c r="A272" i="6"/>
  <c r="A273" i="6"/>
  <c r="A274" i="6"/>
  <c r="A275" i="6"/>
  <c r="A276" i="6"/>
  <c r="A277" i="6"/>
  <c r="A278" i="6"/>
  <c r="A279" i="6"/>
  <c r="A280" i="6"/>
  <c r="A281" i="6"/>
  <c r="A282" i="6"/>
  <c r="A283" i="6"/>
  <c r="A284" i="6"/>
  <c r="A285" i="6"/>
  <c r="A286" i="6"/>
  <c r="A287" i="6"/>
  <c r="A288" i="6"/>
  <c r="A289" i="6"/>
  <c r="A290" i="6"/>
  <c r="A291" i="6"/>
  <c r="A292" i="6"/>
  <c r="A116" i="11" s="1"/>
  <c r="B116" i="11" s="1"/>
  <c r="A293" i="6"/>
  <c r="A294" i="6"/>
  <c r="A295" i="6"/>
  <c r="A296" i="6"/>
  <c r="A297" i="6"/>
  <c r="A298" i="6"/>
  <c r="A299" i="6"/>
  <c r="A300" i="6"/>
  <c r="A301" i="6"/>
  <c r="A302" i="6"/>
  <c r="A303" i="6"/>
  <c r="A304" i="6"/>
  <c r="A305" i="6"/>
  <c r="A306" i="6"/>
  <c r="A307" i="6"/>
  <c r="A308" i="6"/>
  <c r="A309" i="6"/>
  <c r="A310" i="6"/>
  <c r="A311" i="6"/>
  <c r="A312" i="6"/>
  <c r="A313" i="6"/>
  <c r="A314" i="6"/>
  <c r="A315" i="6"/>
  <c r="A316" i="6"/>
  <c r="A317" i="6"/>
  <c r="A318" i="6"/>
  <c r="A319" i="6"/>
  <c r="A320" i="6"/>
  <c r="A321" i="6"/>
  <c r="A322" i="6"/>
  <c r="A323" i="6"/>
  <c r="A324" i="6"/>
  <c r="A325" i="6"/>
  <c r="A326" i="6"/>
  <c r="A327" i="6"/>
  <c r="A328" i="6"/>
  <c r="A329" i="6"/>
  <c r="A330" i="6"/>
  <c r="A331" i="6"/>
  <c r="A332" i="6"/>
  <c r="A333" i="6"/>
  <c r="A334" i="6"/>
  <c r="A335" i="6"/>
  <c r="A336" i="6"/>
  <c r="A337" i="6"/>
  <c r="A338" i="6"/>
  <c r="A339" i="6"/>
  <c r="A340" i="6"/>
  <c r="A341" i="6"/>
  <c r="A342" i="6"/>
  <c r="A343" i="6"/>
  <c r="A344" i="6"/>
  <c r="A34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A206" i="6"/>
  <c r="A207" i="6"/>
  <c r="A208" i="6"/>
  <c r="A209" i="6"/>
  <c r="A210" i="6"/>
  <c r="A211" i="6"/>
  <c r="A212" i="6"/>
  <c r="A213" i="6"/>
  <c r="A214" i="6"/>
  <c r="A215" i="6"/>
  <c r="A216" i="6"/>
  <c r="A217" i="6"/>
  <c r="A218" i="6"/>
  <c r="A219" i="6"/>
  <c r="A220" i="6"/>
  <c r="A221" i="6"/>
  <c r="A222" i="6"/>
  <c r="A223" i="6"/>
  <c r="A224" i="6"/>
  <c r="A225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3" i="6"/>
  <c r="A16" i="11" s="1"/>
  <c r="A4" i="6"/>
  <c r="A17" i="11" s="1"/>
  <c r="A5" i="6"/>
  <c r="A18" i="11" s="1"/>
  <c r="B18" i="11" s="1"/>
  <c r="A6" i="6"/>
  <c r="A19" i="11" s="1"/>
  <c r="A7" i="6"/>
  <c r="A20" i="11" s="1"/>
  <c r="B20" i="11" s="1"/>
  <c r="J8" i="13" s="1"/>
  <c r="A8" i="6"/>
  <c r="A21" i="11" s="1"/>
  <c r="B21" i="11" s="1"/>
  <c r="A9" i="6"/>
  <c r="A22" i="11" s="1"/>
  <c r="A10" i="6"/>
  <c r="A23" i="11" s="1"/>
  <c r="A11" i="6"/>
  <c r="A24" i="11" s="1"/>
  <c r="A12" i="6"/>
  <c r="A25" i="11" s="1"/>
  <c r="A13" i="6"/>
  <c r="A26" i="11" s="1"/>
  <c r="B26" i="11" s="1"/>
  <c r="A14" i="6"/>
  <c r="A27" i="11" s="1"/>
  <c r="B27" i="11" s="1"/>
  <c r="A15" i="6"/>
  <c r="A28" i="11" s="1"/>
  <c r="B28" i="11" s="1"/>
  <c r="A16" i="6"/>
  <c r="A29" i="11" s="1"/>
  <c r="B29" i="11" s="1"/>
  <c r="A17" i="6"/>
  <c r="A30" i="11" s="1"/>
  <c r="A18" i="6"/>
  <c r="A31" i="11" s="1"/>
  <c r="A19" i="6"/>
  <c r="A32" i="11" s="1"/>
  <c r="A20" i="6"/>
  <c r="A33" i="11" s="1"/>
  <c r="A21" i="6"/>
  <c r="A34" i="11" s="1"/>
  <c r="B34" i="11" s="1"/>
  <c r="A22" i="6"/>
  <c r="A35" i="11" s="1"/>
  <c r="B35" i="11" s="1"/>
  <c r="A23" i="6"/>
  <c r="A36" i="11" s="1"/>
  <c r="B36" i="11" s="1"/>
  <c r="A24" i="6"/>
  <c r="A37" i="11" s="1"/>
  <c r="B37" i="11" s="1"/>
  <c r="A25" i="6"/>
  <c r="A38" i="11" s="1"/>
  <c r="A26" i="6"/>
  <c r="A39" i="11" s="1"/>
  <c r="A27" i="6"/>
  <c r="A40" i="11" s="1"/>
  <c r="B40" i="11" s="1"/>
  <c r="A28" i="6"/>
  <c r="A41" i="11" s="1"/>
  <c r="A29" i="6"/>
  <c r="A42" i="11" s="1"/>
  <c r="B42" i="11" s="1"/>
  <c r="A30" i="6"/>
  <c r="A43" i="11" s="1"/>
  <c r="A31" i="6"/>
  <c r="A44" i="11" s="1"/>
  <c r="B44" i="11" s="1"/>
  <c r="A32" i="6"/>
  <c r="A45" i="11" s="1"/>
  <c r="B45" i="11" s="1"/>
  <c r="A33" i="6"/>
  <c r="A46" i="11" s="1"/>
  <c r="A34" i="6"/>
  <c r="A47" i="11" s="1"/>
  <c r="A35" i="6"/>
  <c r="A48" i="11" s="1"/>
  <c r="B48" i="11" s="1"/>
  <c r="A36" i="6"/>
  <c r="A49" i="11" s="1"/>
  <c r="A37" i="6"/>
  <c r="A50" i="11" s="1"/>
  <c r="B50" i="11" s="1"/>
  <c r="A38" i="6"/>
  <c r="A51" i="11" s="1"/>
  <c r="B51" i="11" s="1"/>
  <c r="A39" i="6"/>
  <c r="A52" i="11" s="1"/>
  <c r="B52" i="11" s="1"/>
  <c r="A40" i="6"/>
  <c r="A53" i="11" s="1"/>
  <c r="B53" i="11" s="1"/>
  <c r="A41" i="6"/>
  <c r="A54" i="11" s="1"/>
  <c r="A42" i="6"/>
  <c r="A55" i="11" s="1"/>
  <c r="A43" i="6"/>
  <c r="A56" i="11" s="1"/>
  <c r="A44" i="6"/>
  <c r="A57" i="11" s="1"/>
  <c r="A45" i="6"/>
  <c r="A58" i="11" s="1"/>
  <c r="B58" i="11" s="1"/>
  <c r="A46" i="6"/>
  <c r="A59" i="11" s="1"/>
  <c r="A47" i="6"/>
  <c r="A60" i="11" s="1"/>
  <c r="B60" i="11" s="1"/>
  <c r="A48" i="6"/>
  <c r="A61" i="11" s="1"/>
  <c r="B61" i="11" s="1"/>
  <c r="A49" i="6"/>
  <c r="A62" i="11" s="1"/>
  <c r="A50" i="6"/>
  <c r="A63" i="11" s="1"/>
  <c r="A51" i="6"/>
  <c r="A64" i="11" s="1"/>
  <c r="B64" i="11" s="1"/>
  <c r="A52" i="6"/>
  <c r="A65" i="11" s="1"/>
  <c r="A53" i="6"/>
  <c r="A66" i="11" s="1"/>
  <c r="B66" i="11" s="1"/>
  <c r="A54" i="6"/>
  <c r="A67" i="11" s="1"/>
  <c r="B67" i="11" s="1"/>
  <c r="A55" i="6"/>
  <c r="A68" i="11" s="1"/>
  <c r="B68" i="11" s="1"/>
  <c r="A56" i="6"/>
  <c r="A69" i="11" s="1"/>
  <c r="B69" i="11" s="1"/>
  <c r="A57" i="6"/>
  <c r="A70" i="11" s="1"/>
  <c r="A58" i="6"/>
  <c r="A71" i="11" s="1"/>
  <c r="A59" i="6"/>
  <c r="A72" i="11" s="1"/>
  <c r="A60" i="6"/>
  <c r="A73" i="11" s="1"/>
  <c r="A61" i="6"/>
  <c r="A74" i="11" s="1"/>
  <c r="B74" i="11" s="1"/>
  <c r="A62" i="6"/>
  <c r="A75" i="11" s="1"/>
  <c r="A63" i="6"/>
  <c r="A76" i="11" s="1"/>
  <c r="B76" i="11" s="1"/>
  <c r="A64" i="6"/>
  <c r="A77" i="11" s="1"/>
  <c r="B77" i="11" s="1"/>
  <c r="A65" i="6"/>
  <c r="A78" i="11" s="1"/>
  <c r="A66" i="6"/>
  <c r="A79" i="11" s="1"/>
  <c r="A67" i="6"/>
  <c r="A80" i="11" s="1"/>
  <c r="A68" i="6"/>
  <c r="A81" i="11" s="1"/>
  <c r="A69" i="6"/>
  <c r="A82" i="11" s="1"/>
  <c r="A70" i="6"/>
  <c r="A83" i="11" s="1"/>
  <c r="A71" i="6"/>
  <c r="A84" i="11" s="1"/>
  <c r="A72" i="6"/>
  <c r="A85" i="11" s="1"/>
  <c r="A73" i="6"/>
  <c r="A86" i="11" s="1"/>
  <c r="A74" i="6"/>
  <c r="A87" i="11" s="1"/>
  <c r="A75" i="6"/>
  <c r="A88" i="11" s="1"/>
  <c r="B88" i="11" s="1"/>
  <c r="A76" i="6"/>
  <c r="A89" i="11" s="1"/>
  <c r="A77" i="6"/>
  <c r="A90" i="11" s="1"/>
  <c r="A78" i="6"/>
  <c r="A91" i="11" s="1"/>
  <c r="A79" i="6"/>
  <c r="A92" i="11" s="1"/>
  <c r="A80" i="6"/>
  <c r="A93" i="11" s="1"/>
  <c r="A81" i="6"/>
  <c r="A94" i="11" s="1"/>
  <c r="A82" i="6"/>
  <c r="A95" i="11" s="1"/>
  <c r="A83" i="6"/>
  <c r="A96" i="11" s="1"/>
  <c r="A84" i="6"/>
  <c r="A97" i="11" s="1"/>
  <c r="A85" i="6"/>
  <c r="A98" i="11" s="1"/>
  <c r="B98" i="11" s="1"/>
  <c r="AB98" i="11" s="1"/>
  <c r="A86" i="6"/>
  <c r="A99" i="11" s="1"/>
  <c r="A87" i="6"/>
  <c r="A100" i="11" s="1"/>
  <c r="A88" i="6"/>
  <c r="A101" i="11" s="1"/>
  <c r="A89" i="6"/>
  <c r="A102" i="11" s="1"/>
  <c r="A90" i="6"/>
  <c r="A103" i="11" s="1"/>
  <c r="A91" i="6"/>
  <c r="A104" i="11" s="1"/>
  <c r="A92" i="6"/>
  <c r="A105" i="11" s="1"/>
  <c r="A93" i="6"/>
  <c r="A106" i="11" s="1"/>
  <c r="A94" i="6"/>
  <c r="A107" i="11" s="1"/>
  <c r="A95" i="6"/>
  <c r="A108" i="11" s="1"/>
  <c r="B108" i="11" s="1"/>
  <c r="AD108" i="11" s="1"/>
  <c r="A96" i="6"/>
  <c r="A109" i="11" s="1"/>
  <c r="A97" i="6"/>
  <c r="A110" i="11" s="1"/>
  <c r="A98" i="6"/>
  <c r="A111" i="11" s="1"/>
  <c r="A99" i="6"/>
  <c r="A112" i="11" s="1"/>
  <c r="A100" i="6"/>
  <c r="A113" i="11" s="1"/>
  <c r="A101" i="6"/>
  <c r="A114" i="11" s="1"/>
  <c r="A102" i="6"/>
  <c r="A115" i="11" s="1"/>
  <c r="A103" i="6"/>
  <c r="A104" i="6"/>
  <c r="A2" i="6"/>
  <c r="A1001" i="12"/>
  <c r="A1000" i="12"/>
  <c r="A999" i="12"/>
  <c r="A998" i="12"/>
  <c r="A997" i="12"/>
  <c r="A996" i="12"/>
  <c r="A995" i="12"/>
  <c r="A994" i="12"/>
  <c r="A993" i="12"/>
  <c r="A992" i="12"/>
  <c r="A991" i="12"/>
  <c r="A990" i="12"/>
  <c r="A989" i="12"/>
  <c r="A988" i="12"/>
  <c r="A987" i="12"/>
  <c r="A986" i="12"/>
  <c r="A985" i="12"/>
  <c r="A984" i="12"/>
  <c r="A983" i="12"/>
  <c r="A982" i="12"/>
  <c r="A981" i="12"/>
  <c r="A980" i="12"/>
  <c r="A979" i="12"/>
  <c r="A978" i="12"/>
  <c r="A977" i="12"/>
  <c r="A976" i="12"/>
  <c r="A975" i="12"/>
  <c r="A974" i="12"/>
  <c r="A973" i="12"/>
  <c r="A972" i="12"/>
  <c r="A971" i="12"/>
  <c r="A970" i="12"/>
  <c r="A969" i="12"/>
  <c r="A968" i="12"/>
  <c r="A967" i="12"/>
  <c r="A966" i="12"/>
  <c r="A965" i="12"/>
  <c r="A964" i="12"/>
  <c r="A963" i="12"/>
  <c r="A962" i="12"/>
  <c r="A961" i="12"/>
  <c r="A960" i="12"/>
  <c r="A959" i="12"/>
  <c r="A958" i="12"/>
  <c r="A957" i="12"/>
  <c r="A956" i="12"/>
  <c r="A955" i="12"/>
  <c r="A954" i="12"/>
  <c r="A953" i="12"/>
  <c r="A952" i="12"/>
  <c r="A951" i="12"/>
  <c r="A950" i="12"/>
  <c r="A949" i="12"/>
  <c r="A948" i="12"/>
  <c r="A947" i="12"/>
  <c r="A946" i="12"/>
  <c r="A945" i="12"/>
  <c r="A944" i="12"/>
  <c r="A943" i="12"/>
  <c r="A942" i="12"/>
  <c r="A941" i="12"/>
  <c r="A940" i="12"/>
  <c r="A939" i="12"/>
  <c r="A938" i="12"/>
  <c r="A937" i="12"/>
  <c r="A936" i="12"/>
  <c r="A935" i="12"/>
  <c r="A934" i="12"/>
  <c r="A933" i="12"/>
  <c r="A932" i="12"/>
  <c r="A931" i="12"/>
  <c r="A930" i="12"/>
  <c r="A929" i="12"/>
  <c r="A928" i="12"/>
  <c r="A927" i="12"/>
  <c r="A926" i="12"/>
  <c r="A925" i="12"/>
  <c r="A924" i="12"/>
  <c r="A923" i="12"/>
  <c r="A922" i="12"/>
  <c r="A921" i="12"/>
  <c r="A920" i="12"/>
  <c r="A919" i="12"/>
  <c r="A918" i="12"/>
  <c r="A917" i="12"/>
  <c r="A916" i="12"/>
  <c r="A915" i="12"/>
  <c r="A914" i="12"/>
  <c r="A913" i="12"/>
  <c r="A912" i="12"/>
  <c r="A911" i="12"/>
  <c r="A910" i="12"/>
  <c r="A909" i="12"/>
  <c r="A908" i="12"/>
  <c r="A907" i="12"/>
  <c r="A906" i="12"/>
  <c r="A905" i="12"/>
  <c r="A904" i="12"/>
  <c r="A903" i="12"/>
  <c r="A902" i="12"/>
  <c r="A901" i="12"/>
  <c r="A900" i="12"/>
  <c r="A899" i="12"/>
  <c r="A898" i="12"/>
  <c r="A897" i="12"/>
  <c r="A896" i="12"/>
  <c r="A895" i="12"/>
  <c r="A894" i="12"/>
  <c r="A893" i="12"/>
  <c r="A892" i="12"/>
  <c r="A891" i="12"/>
  <c r="A890" i="12"/>
  <c r="A889" i="12"/>
  <c r="A888" i="12"/>
  <c r="A887" i="12"/>
  <c r="A886" i="12"/>
  <c r="A885" i="12"/>
  <c r="A884" i="12"/>
  <c r="A883" i="12"/>
  <c r="A882" i="12"/>
  <c r="A881" i="12"/>
  <c r="A880" i="12"/>
  <c r="A879" i="12"/>
  <c r="A878" i="12"/>
  <c r="A877" i="12"/>
  <c r="A876" i="12"/>
  <c r="A875" i="12"/>
  <c r="A874" i="12"/>
  <c r="A873" i="12"/>
  <c r="A872" i="12"/>
  <c r="A871" i="12"/>
  <c r="A870" i="12"/>
  <c r="A869" i="12"/>
  <c r="A868" i="12"/>
  <c r="A867" i="12"/>
  <c r="A866" i="12"/>
  <c r="A865" i="12"/>
  <c r="A864" i="12"/>
  <c r="A863" i="12"/>
  <c r="A862" i="12"/>
  <c r="A861" i="12"/>
  <c r="A860" i="12"/>
  <c r="A859" i="12"/>
  <c r="A858" i="12"/>
  <c r="A857" i="12"/>
  <c r="A856" i="12"/>
  <c r="A855" i="12"/>
  <c r="A854" i="12"/>
  <c r="A853" i="12"/>
  <c r="A852" i="12"/>
  <c r="A851" i="12"/>
  <c r="A850" i="12"/>
  <c r="A849" i="12"/>
  <c r="A848" i="12"/>
  <c r="A847" i="12"/>
  <c r="A846" i="12"/>
  <c r="A845" i="12"/>
  <c r="A844" i="12"/>
  <c r="A843" i="12"/>
  <c r="A842" i="12"/>
  <c r="A841" i="12"/>
  <c r="A840" i="12"/>
  <c r="A839" i="12"/>
  <c r="A838" i="12"/>
  <c r="A837" i="12"/>
  <c r="A836" i="12"/>
  <c r="A835" i="12"/>
  <c r="A834" i="12"/>
  <c r="A833" i="12"/>
  <c r="A832" i="12"/>
  <c r="A831" i="12"/>
  <c r="A830" i="12"/>
  <c r="A829" i="12"/>
  <c r="A828" i="12"/>
  <c r="A827" i="12"/>
  <c r="A826" i="12"/>
  <c r="A825" i="12"/>
  <c r="A824" i="12"/>
  <c r="A823" i="12"/>
  <c r="A822" i="12"/>
  <c r="A821" i="12"/>
  <c r="A820" i="12"/>
  <c r="A819" i="12"/>
  <c r="A818" i="12"/>
  <c r="A817" i="12"/>
  <c r="A816" i="12"/>
  <c r="A815" i="12"/>
  <c r="A814" i="12"/>
  <c r="A813" i="12"/>
  <c r="A812" i="12"/>
  <c r="A811" i="12"/>
  <c r="A810" i="12"/>
  <c r="A809" i="12"/>
  <c r="A808" i="12"/>
  <c r="A807" i="12"/>
  <c r="A806" i="12"/>
  <c r="A805" i="12"/>
  <c r="A804" i="12"/>
  <c r="A803" i="12"/>
  <c r="A802" i="12"/>
  <c r="A801" i="12"/>
  <c r="A800" i="12"/>
  <c r="A799" i="12"/>
  <c r="A798" i="12"/>
  <c r="A797" i="12"/>
  <c r="A796" i="12"/>
  <c r="A795" i="12"/>
  <c r="A794" i="12"/>
  <c r="A793" i="12"/>
  <c r="A792" i="12"/>
  <c r="A791" i="12"/>
  <c r="A790" i="12"/>
  <c r="A789" i="12"/>
  <c r="A788" i="12"/>
  <c r="A787" i="12"/>
  <c r="A786" i="12"/>
  <c r="A785" i="12"/>
  <c r="A784" i="12"/>
  <c r="A783" i="12"/>
  <c r="A782" i="12"/>
  <c r="A781" i="12"/>
  <c r="A780" i="12"/>
  <c r="A779" i="12"/>
  <c r="A778" i="12"/>
  <c r="A777" i="12"/>
  <c r="A776" i="12"/>
  <c r="A775" i="12"/>
  <c r="A774" i="12"/>
  <c r="A773" i="12"/>
  <c r="A772" i="12"/>
  <c r="A771" i="12"/>
  <c r="A770" i="12"/>
  <c r="A769" i="12"/>
  <c r="A768" i="12"/>
  <c r="A767" i="12"/>
  <c r="A766" i="12"/>
  <c r="A765" i="12"/>
  <c r="A764" i="12"/>
  <c r="A763" i="12"/>
  <c r="A762" i="12"/>
  <c r="A761" i="12"/>
  <c r="A760" i="12"/>
  <c r="A759" i="12"/>
  <c r="A758" i="12"/>
  <c r="A757" i="12"/>
  <c r="A756" i="12"/>
  <c r="A755" i="12"/>
  <c r="A754" i="12"/>
  <c r="A753" i="12"/>
  <c r="A752" i="12"/>
  <c r="A751" i="12"/>
  <c r="A750" i="12"/>
  <c r="A749" i="12"/>
  <c r="A748" i="12"/>
  <c r="A747" i="12"/>
  <c r="A746" i="12"/>
  <c r="A745" i="12"/>
  <c r="A744" i="12"/>
  <c r="A743" i="12"/>
  <c r="A742" i="12"/>
  <c r="A741" i="12"/>
  <c r="A740" i="12"/>
  <c r="A739" i="12"/>
  <c r="A738" i="12"/>
  <c r="A737" i="12"/>
  <c r="A736" i="12"/>
  <c r="A735" i="12"/>
  <c r="A734" i="12"/>
  <c r="A733" i="12"/>
  <c r="A732" i="12"/>
  <c r="A731" i="12"/>
  <c r="A730" i="12"/>
  <c r="A729" i="12"/>
  <c r="A728" i="12"/>
  <c r="A727" i="12"/>
  <c r="A726" i="12"/>
  <c r="A725" i="12"/>
  <c r="A724" i="12"/>
  <c r="A723" i="12"/>
  <c r="A722" i="12"/>
  <c r="A721" i="12"/>
  <c r="A720" i="12"/>
  <c r="A719" i="12"/>
  <c r="A718" i="12"/>
  <c r="A717" i="12"/>
  <c r="A716" i="12"/>
  <c r="A715" i="12"/>
  <c r="A714" i="12"/>
  <c r="A713" i="12"/>
  <c r="A712" i="12"/>
  <c r="A711" i="12"/>
  <c r="A710" i="12"/>
  <c r="A709" i="12"/>
  <c r="A708" i="12"/>
  <c r="A707" i="12"/>
  <c r="A706" i="12"/>
  <c r="A705" i="12"/>
  <c r="A704" i="12"/>
  <c r="A703" i="12"/>
  <c r="A702" i="12"/>
  <c r="A701" i="12"/>
  <c r="A700" i="12"/>
  <c r="A699" i="12"/>
  <c r="A698" i="12"/>
  <c r="A697" i="12"/>
  <c r="A696" i="12"/>
  <c r="A695" i="12"/>
  <c r="A694" i="12"/>
  <c r="A693" i="12"/>
  <c r="A692" i="12"/>
  <c r="A691" i="12"/>
  <c r="A690" i="12"/>
  <c r="A689" i="12"/>
  <c r="A688" i="12"/>
  <c r="A687" i="12"/>
  <c r="A686" i="12"/>
  <c r="A685" i="12"/>
  <c r="A684" i="12"/>
  <c r="A683" i="12"/>
  <c r="A682" i="12"/>
  <c r="A681" i="12"/>
  <c r="A680" i="12"/>
  <c r="A679" i="12"/>
  <c r="A678" i="12"/>
  <c r="A677" i="12"/>
  <c r="A676" i="12"/>
  <c r="A675" i="12"/>
  <c r="A674" i="12"/>
  <c r="A673" i="12"/>
  <c r="A672" i="12"/>
  <c r="A671" i="12"/>
  <c r="A670" i="12"/>
  <c r="A669" i="12"/>
  <c r="A668" i="12"/>
  <c r="A667" i="12"/>
  <c r="A666" i="12"/>
  <c r="A665" i="12"/>
  <c r="A664" i="12"/>
  <c r="A663" i="12"/>
  <c r="A662" i="12"/>
  <c r="A661" i="12"/>
  <c r="A660" i="12"/>
  <c r="A659" i="12"/>
  <c r="A658" i="12"/>
  <c r="A657" i="12"/>
  <c r="A656" i="12"/>
  <c r="A655" i="12"/>
  <c r="A654" i="12"/>
  <c r="A653" i="12"/>
  <c r="A652" i="12"/>
  <c r="A651" i="12"/>
  <c r="A650" i="12"/>
  <c r="A649" i="12"/>
  <c r="A648" i="12"/>
  <c r="A647" i="12"/>
  <c r="A646" i="12"/>
  <c r="A645" i="12"/>
  <c r="A644" i="12"/>
  <c r="A643" i="12"/>
  <c r="A642" i="12"/>
  <c r="A641" i="12"/>
  <c r="A640" i="12"/>
  <c r="A639" i="12"/>
  <c r="A638" i="12"/>
  <c r="A637" i="12"/>
  <c r="A636" i="12"/>
  <c r="A635" i="12"/>
  <c r="A634" i="12"/>
  <c r="A633" i="12"/>
  <c r="A632" i="12"/>
  <c r="A631" i="12"/>
  <c r="A630" i="12"/>
  <c r="A629" i="12"/>
  <c r="A628" i="12"/>
  <c r="A627" i="12"/>
  <c r="A626" i="12"/>
  <c r="A625" i="12"/>
  <c r="A624" i="12"/>
  <c r="A623" i="12"/>
  <c r="A622" i="12"/>
  <c r="A621" i="12"/>
  <c r="A620" i="12"/>
  <c r="A619" i="12"/>
  <c r="A618" i="12"/>
  <c r="A617" i="12"/>
  <c r="A616" i="12"/>
  <c r="A615" i="12"/>
  <c r="A614" i="12"/>
  <c r="A613" i="12"/>
  <c r="A612" i="12"/>
  <c r="A611" i="12"/>
  <c r="A610" i="12"/>
  <c r="A609" i="12"/>
  <c r="A608" i="12"/>
  <c r="A607" i="12"/>
  <c r="A606" i="12"/>
  <c r="A605" i="12"/>
  <c r="A604" i="12"/>
  <c r="A603" i="12"/>
  <c r="A602" i="12"/>
  <c r="A601" i="12"/>
  <c r="A600" i="12"/>
  <c r="A599" i="12"/>
  <c r="A598" i="12"/>
  <c r="A597" i="12"/>
  <c r="A596" i="12"/>
  <c r="A595" i="12"/>
  <c r="A594" i="12"/>
  <c r="A593" i="12"/>
  <c r="A592" i="12"/>
  <c r="A591" i="12"/>
  <c r="A590" i="12"/>
  <c r="A589" i="12"/>
  <c r="A588" i="12"/>
  <c r="A587" i="12"/>
  <c r="A586" i="12"/>
  <c r="A585" i="12"/>
  <c r="A584" i="12"/>
  <c r="A583" i="12"/>
  <c r="A582" i="12"/>
  <c r="A581" i="12"/>
  <c r="A580" i="12"/>
  <c r="A579" i="12"/>
  <c r="A578" i="12"/>
  <c r="A577" i="12"/>
  <c r="A576" i="12"/>
  <c r="A575" i="12"/>
  <c r="A574" i="12"/>
  <c r="A573" i="12"/>
  <c r="A572" i="12"/>
  <c r="A571" i="12"/>
  <c r="A570" i="12"/>
  <c r="A569" i="12"/>
  <c r="A568" i="12"/>
  <c r="A567" i="12"/>
  <c r="A566" i="12"/>
  <c r="A565" i="12"/>
  <c r="A564" i="12"/>
  <c r="A563" i="12"/>
  <c r="A562" i="12"/>
  <c r="A561" i="12"/>
  <c r="A560" i="12"/>
  <c r="A559" i="12"/>
  <c r="A558" i="12"/>
  <c r="A557" i="12"/>
  <c r="A556" i="12"/>
  <c r="A555" i="12"/>
  <c r="A554" i="12"/>
  <c r="A553" i="12"/>
  <c r="A552" i="12"/>
  <c r="A551" i="12"/>
  <c r="A550" i="12"/>
  <c r="A549" i="12"/>
  <c r="A548" i="12"/>
  <c r="A547" i="12"/>
  <c r="A546" i="12"/>
  <c r="A545" i="12"/>
  <c r="A544" i="12"/>
  <c r="A543" i="12"/>
  <c r="A542" i="12"/>
  <c r="A541" i="12"/>
  <c r="A540" i="12"/>
  <c r="A539" i="12"/>
  <c r="A538" i="12"/>
  <c r="A537" i="12"/>
  <c r="A536" i="12"/>
  <c r="A535" i="12"/>
  <c r="A534" i="12"/>
  <c r="A533" i="12"/>
  <c r="A532" i="12"/>
  <c r="A531" i="12"/>
  <c r="A530" i="12"/>
  <c r="A529" i="12"/>
  <c r="A528" i="12"/>
  <c r="A527" i="12"/>
  <c r="A526" i="12"/>
  <c r="A525" i="12"/>
  <c r="A524" i="12"/>
  <c r="A523" i="12"/>
  <c r="A522" i="12"/>
  <c r="A521" i="12"/>
  <c r="A520" i="12"/>
  <c r="A519" i="12"/>
  <c r="A518" i="12"/>
  <c r="A517" i="12"/>
  <c r="A516" i="12"/>
  <c r="A515" i="12"/>
  <c r="A514" i="12"/>
  <c r="A513" i="12"/>
  <c r="A512" i="12"/>
  <c r="A511" i="12"/>
  <c r="A510" i="12"/>
  <c r="A509" i="12"/>
  <c r="A508" i="12"/>
  <c r="A507" i="12"/>
  <c r="A506" i="12"/>
  <c r="A505" i="12"/>
  <c r="A504" i="12"/>
  <c r="A503" i="12"/>
  <c r="A502" i="12"/>
  <c r="A501" i="12"/>
  <c r="A500" i="12"/>
  <c r="A499" i="12"/>
  <c r="A498" i="12"/>
  <c r="A497" i="12"/>
  <c r="A496" i="12"/>
  <c r="A495" i="12"/>
  <c r="A494" i="12"/>
  <c r="A493" i="12"/>
  <c r="A492" i="12"/>
  <c r="A491" i="12"/>
  <c r="A490" i="12"/>
  <c r="A489" i="12"/>
  <c r="A488" i="12"/>
  <c r="A487" i="12"/>
  <c r="A486" i="12"/>
  <c r="A485" i="12"/>
  <c r="A484" i="12"/>
  <c r="A483" i="12"/>
  <c r="A482" i="12"/>
  <c r="A481" i="12"/>
  <c r="A480" i="12"/>
  <c r="A479" i="12"/>
  <c r="A478" i="12"/>
  <c r="A477" i="12"/>
  <c r="A476" i="12"/>
  <c r="A475" i="12"/>
  <c r="A474" i="12"/>
  <c r="A473" i="12"/>
  <c r="A472" i="12"/>
  <c r="A471" i="12"/>
  <c r="A470" i="12"/>
  <c r="A469" i="12"/>
  <c r="A468" i="12"/>
  <c r="A467" i="12"/>
  <c r="A466" i="12"/>
  <c r="A465" i="12"/>
  <c r="A464" i="12"/>
  <c r="A463" i="12"/>
  <c r="A462" i="12"/>
  <c r="A461" i="12"/>
  <c r="A460" i="12"/>
  <c r="A459" i="12"/>
  <c r="A458" i="12"/>
  <c r="A457" i="12"/>
  <c r="A456" i="12"/>
  <c r="A455" i="12"/>
  <c r="A454" i="12"/>
  <c r="A453" i="12"/>
  <c r="A452" i="12"/>
  <c r="A451" i="12"/>
  <c r="A450" i="12"/>
  <c r="A449" i="12"/>
  <c r="A448" i="12"/>
  <c r="A447" i="12"/>
  <c r="A446" i="12"/>
  <c r="A445" i="12"/>
  <c r="A444" i="12"/>
  <c r="A443" i="12"/>
  <c r="A442" i="12"/>
  <c r="A441" i="12"/>
  <c r="A440" i="12"/>
  <c r="A439" i="12"/>
  <c r="A438" i="12"/>
  <c r="A437" i="12"/>
  <c r="A436" i="12"/>
  <c r="A435" i="12"/>
  <c r="A434" i="12"/>
  <c r="A433" i="12"/>
  <c r="A432" i="12"/>
  <c r="A431" i="12"/>
  <c r="A430" i="12"/>
  <c r="A429" i="12"/>
  <c r="A428" i="12"/>
  <c r="A427" i="12"/>
  <c r="A426" i="12"/>
  <c r="A425" i="12"/>
  <c r="A424" i="12"/>
  <c r="A423" i="12"/>
  <c r="A422" i="12"/>
  <c r="A421" i="12"/>
  <c r="A420" i="12"/>
  <c r="A419" i="12"/>
  <c r="A418" i="12"/>
  <c r="A417" i="12"/>
  <c r="A416" i="12"/>
  <c r="A415" i="12"/>
  <c r="A414" i="12"/>
  <c r="A413" i="12"/>
  <c r="A412" i="12"/>
  <c r="A411" i="12"/>
  <c r="A410" i="12"/>
  <c r="A409" i="12"/>
  <c r="A408" i="12"/>
  <c r="A407" i="12"/>
  <c r="A406" i="12"/>
  <c r="A405" i="12"/>
  <c r="A404" i="12"/>
  <c r="A403" i="12"/>
  <c r="A402" i="12"/>
  <c r="A401" i="12"/>
  <c r="A400" i="12"/>
  <c r="A399" i="12"/>
  <c r="A398" i="12"/>
  <c r="A397" i="12"/>
  <c r="A396" i="12"/>
  <c r="A395" i="12"/>
  <c r="A394" i="12"/>
  <c r="A393" i="12"/>
  <c r="A392" i="12"/>
  <c r="A391" i="12"/>
  <c r="A390" i="12"/>
  <c r="A389" i="12"/>
  <c r="A388" i="12"/>
  <c r="A387" i="12"/>
  <c r="A386" i="12"/>
  <c r="A385" i="12"/>
  <c r="A384" i="12"/>
  <c r="A383" i="12"/>
  <c r="A382" i="12"/>
  <c r="A381" i="12"/>
  <c r="A380" i="12"/>
  <c r="A379" i="12"/>
  <c r="A378" i="12"/>
  <c r="A377" i="12"/>
  <c r="A376" i="12"/>
  <c r="A375" i="12"/>
  <c r="A374" i="12"/>
  <c r="A373" i="12"/>
  <c r="A372" i="12"/>
  <c r="A371" i="12"/>
  <c r="A370" i="12"/>
  <c r="A369" i="12"/>
  <c r="A368" i="12"/>
  <c r="A367" i="12"/>
  <c r="A366" i="12"/>
  <c r="A365" i="12"/>
  <c r="A364" i="12"/>
  <c r="A363" i="12"/>
  <c r="A362" i="12"/>
  <c r="A361" i="12"/>
  <c r="A360" i="12"/>
  <c r="A359" i="12"/>
  <c r="A358" i="12"/>
  <c r="A357" i="12"/>
  <c r="A356" i="12"/>
  <c r="A355" i="12"/>
  <c r="A354" i="12"/>
  <c r="A353" i="12"/>
  <c r="A352" i="12"/>
  <c r="A351" i="12"/>
  <c r="A350" i="12"/>
  <c r="A349" i="12"/>
  <c r="A348" i="12"/>
  <c r="A347" i="12"/>
  <c r="A346" i="12"/>
  <c r="A345" i="12"/>
  <c r="A344" i="12"/>
  <c r="A343" i="12"/>
  <c r="A342" i="12"/>
  <c r="A341" i="12"/>
  <c r="A340" i="12"/>
  <c r="A339" i="12"/>
  <c r="A338" i="12"/>
  <c r="A337" i="12"/>
  <c r="A336" i="12"/>
  <c r="A335" i="12"/>
  <c r="A334" i="12"/>
  <c r="A333" i="12"/>
  <c r="A332" i="12"/>
  <c r="A331" i="12"/>
  <c r="A330" i="12"/>
  <c r="A329" i="12"/>
  <c r="A328" i="12"/>
  <c r="A327" i="12"/>
  <c r="A326" i="12"/>
  <c r="A325" i="12"/>
  <c r="A324" i="12"/>
  <c r="A323" i="12"/>
  <c r="A322" i="12"/>
  <c r="A321" i="12"/>
  <c r="A320" i="12"/>
  <c r="A319" i="12"/>
  <c r="A318" i="12"/>
  <c r="A317" i="12"/>
  <c r="A316" i="12"/>
  <c r="A315" i="12"/>
  <c r="A314" i="12"/>
  <c r="A313" i="12"/>
  <c r="A312" i="12"/>
  <c r="A311" i="12"/>
  <c r="A310" i="12"/>
  <c r="A309" i="12"/>
  <c r="A308" i="12"/>
  <c r="A307" i="12"/>
  <c r="A306" i="12"/>
  <c r="A305" i="12"/>
  <c r="A304" i="12"/>
  <c r="A303" i="12"/>
  <c r="A302" i="12"/>
  <c r="A301" i="12"/>
  <c r="A300" i="12"/>
  <c r="A299" i="12"/>
  <c r="A298" i="12"/>
  <c r="A297" i="12"/>
  <c r="A296" i="12"/>
  <c r="A295" i="12"/>
  <c r="A294" i="12"/>
  <c r="A293" i="12"/>
  <c r="A292" i="12"/>
  <c r="A291" i="12"/>
  <c r="A290" i="12"/>
  <c r="A289" i="12"/>
  <c r="A288" i="12"/>
  <c r="A287" i="12"/>
  <c r="A286" i="12"/>
  <c r="A285" i="12"/>
  <c r="A284" i="12"/>
  <c r="A283" i="12"/>
  <c r="A282" i="12"/>
  <c r="A281" i="12"/>
  <c r="A280" i="12"/>
  <c r="A279" i="12"/>
  <c r="A278" i="12"/>
  <c r="A277" i="12"/>
  <c r="A276" i="12"/>
  <c r="A275" i="12"/>
  <c r="A274" i="12"/>
  <c r="A273" i="12"/>
  <c r="A272" i="12"/>
  <c r="A271" i="12"/>
  <c r="A270" i="12"/>
  <c r="A269" i="12"/>
  <c r="A268" i="12"/>
  <c r="A267" i="12"/>
  <c r="A266" i="12"/>
  <c r="A265" i="12"/>
  <c r="A264" i="12"/>
  <c r="A263" i="12"/>
  <c r="A262" i="12"/>
  <c r="A261" i="12"/>
  <c r="A260" i="12"/>
  <c r="A259" i="12"/>
  <c r="A258" i="12"/>
  <c r="A257" i="12"/>
  <c r="A256" i="12"/>
  <c r="A255" i="12"/>
  <c r="A254" i="12"/>
  <c r="A253" i="12"/>
  <c r="A252" i="12"/>
  <c r="A251" i="12"/>
  <c r="A250" i="12"/>
  <c r="A249" i="12"/>
  <c r="A248" i="12"/>
  <c r="A247" i="12"/>
  <c r="A246" i="12"/>
  <c r="A245" i="12"/>
  <c r="A244" i="12"/>
  <c r="A243" i="12"/>
  <c r="A242" i="12"/>
  <c r="A241" i="12"/>
  <c r="A240" i="12"/>
  <c r="A239" i="12"/>
  <c r="A238" i="12"/>
  <c r="A237" i="12"/>
  <c r="A236" i="12"/>
  <c r="A235" i="12"/>
  <c r="A234" i="12"/>
  <c r="A233" i="12"/>
  <c r="A232" i="12"/>
  <c r="A231" i="12"/>
  <c r="A230" i="12"/>
  <c r="A229" i="12"/>
  <c r="A228" i="12"/>
  <c r="A227" i="12"/>
  <c r="A226" i="12"/>
  <c r="A225" i="12"/>
  <c r="A224" i="12"/>
  <c r="A223" i="12"/>
  <c r="A222" i="12"/>
  <c r="A221" i="12"/>
  <c r="A220" i="12"/>
  <c r="A219" i="12"/>
  <c r="A218" i="12"/>
  <c r="A217" i="12"/>
  <c r="A216" i="12"/>
  <c r="A215" i="12"/>
  <c r="A214" i="12"/>
  <c r="A213" i="12"/>
  <c r="A212" i="12"/>
  <c r="A211" i="12"/>
  <c r="A210" i="12"/>
  <c r="A209" i="12"/>
  <c r="A208" i="12"/>
  <c r="A207" i="12"/>
  <c r="A206" i="12"/>
  <c r="A205" i="12"/>
  <c r="A204" i="12"/>
  <c r="A203" i="12"/>
  <c r="A202" i="12"/>
  <c r="A201" i="12"/>
  <c r="A200" i="12"/>
  <c r="A199" i="12"/>
  <c r="A198" i="12"/>
  <c r="A197" i="12"/>
  <c r="A196" i="12"/>
  <c r="A195" i="12"/>
  <c r="A194" i="12"/>
  <c r="A193" i="12"/>
  <c r="A192" i="12"/>
  <c r="A191" i="12"/>
  <c r="A190" i="12"/>
  <c r="A189" i="12"/>
  <c r="A188" i="12"/>
  <c r="A187" i="12"/>
  <c r="A186" i="12"/>
  <c r="A185" i="12"/>
  <c r="A184" i="12"/>
  <c r="A183" i="12"/>
  <c r="A182" i="12"/>
  <c r="A181" i="12"/>
  <c r="A180" i="12"/>
  <c r="A179" i="12"/>
  <c r="A178" i="12"/>
  <c r="A177" i="12"/>
  <c r="A176" i="12"/>
  <c r="A175" i="12"/>
  <c r="A174" i="12"/>
  <c r="A173" i="12"/>
  <c r="A172" i="12"/>
  <c r="A171" i="12"/>
  <c r="A170" i="12"/>
  <c r="A169" i="12"/>
  <c r="A168" i="12"/>
  <c r="A167" i="12"/>
  <c r="A166" i="12"/>
  <c r="A165" i="12"/>
  <c r="A164" i="12"/>
  <c r="A163" i="12"/>
  <c r="A162" i="12"/>
  <c r="A161" i="12"/>
  <c r="A160" i="12"/>
  <c r="A159" i="12"/>
  <c r="A158" i="12"/>
  <c r="A157" i="12"/>
  <c r="A156" i="12"/>
  <c r="A155" i="12"/>
  <c r="A154" i="12"/>
  <c r="A153" i="12"/>
  <c r="A152" i="12"/>
  <c r="A151" i="12"/>
  <c r="A150" i="12"/>
  <c r="A149" i="12"/>
  <c r="A148" i="12"/>
  <c r="A147" i="12"/>
  <c r="A146" i="12"/>
  <c r="A145" i="12"/>
  <c r="A144" i="12"/>
  <c r="A143" i="12"/>
  <c r="A142" i="12"/>
  <c r="A141" i="12"/>
  <c r="A140" i="12"/>
  <c r="A139" i="12"/>
  <c r="A138" i="12"/>
  <c r="A137" i="12"/>
  <c r="A136" i="12"/>
  <c r="A135" i="12"/>
  <c r="A134" i="12"/>
  <c r="A133" i="12"/>
  <c r="A132" i="12"/>
  <c r="A131" i="12"/>
  <c r="A130" i="12"/>
  <c r="A129" i="12"/>
  <c r="A128" i="12"/>
  <c r="A127" i="12"/>
  <c r="A126" i="12"/>
  <c r="A125" i="12"/>
  <c r="A124" i="12"/>
  <c r="A123" i="12"/>
  <c r="A122" i="12"/>
  <c r="A121" i="12"/>
  <c r="A120" i="12"/>
  <c r="A119" i="12"/>
  <c r="A118" i="12"/>
  <c r="A117" i="12"/>
  <c r="A116" i="12"/>
  <c r="A115" i="12"/>
  <c r="A114" i="12"/>
  <c r="A113" i="12"/>
  <c r="A112" i="12"/>
  <c r="A111" i="12"/>
  <c r="A110" i="12"/>
  <c r="A109" i="12"/>
  <c r="A108" i="12"/>
  <c r="A107" i="12"/>
  <c r="A106" i="12"/>
  <c r="A105" i="12"/>
  <c r="A104" i="12"/>
  <c r="A103" i="12"/>
  <c r="A102" i="12"/>
  <c r="A101" i="12"/>
  <c r="A100" i="12"/>
  <c r="A99" i="12"/>
  <c r="A98" i="12"/>
  <c r="A97" i="12"/>
  <c r="A96" i="12"/>
  <c r="A95" i="12"/>
  <c r="A94" i="12"/>
  <c r="A93" i="12"/>
  <c r="A92" i="12"/>
  <c r="A91" i="12"/>
  <c r="A90" i="12"/>
  <c r="A89" i="12"/>
  <c r="A88" i="12"/>
  <c r="A87" i="12"/>
  <c r="A86" i="12"/>
  <c r="A85" i="12"/>
  <c r="A84" i="12"/>
  <c r="A83" i="12"/>
  <c r="A82" i="12"/>
  <c r="A81" i="12"/>
  <c r="A80" i="12"/>
  <c r="A79" i="12"/>
  <c r="A78" i="12"/>
  <c r="A77" i="12"/>
  <c r="A76" i="12"/>
  <c r="A75" i="12"/>
  <c r="A74" i="12"/>
  <c r="A73" i="12"/>
  <c r="A72" i="12"/>
  <c r="A71" i="12"/>
  <c r="A70" i="12"/>
  <c r="A69" i="12"/>
  <c r="A68" i="12"/>
  <c r="A67" i="12"/>
  <c r="A66" i="12"/>
  <c r="A65" i="12"/>
  <c r="A64" i="12"/>
  <c r="A63" i="12"/>
  <c r="A62" i="12"/>
  <c r="A61" i="12"/>
  <c r="A60" i="12"/>
  <c r="A59" i="12"/>
  <c r="A58" i="12"/>
  <c r="A57" i="12"/>
  <c r="A56" i="12"/>
  <c r="A55" i="12"/>
  <c r="A54" i="12"/>
  <c r="A53" i="12"/>
  <c r="A52" i="12"/>
  <c r="A51" i="12"/>
  <c r="A50" i="12"/>
  <c r="A49" i="12"/>
  <c r="A48" i="12"/>
  <c r="A47" i="12"/>
  <c r="A46" i="12"/>
  <c r="A45" i="12"/>
  <c r="A44" i="12"/>
  <c r="A43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K11" i="12"/>
  <c r="J11" i="12"/>
  <c r="I11" i="12"/>
  <c r="H11" i="12"/>
  <c r="G11" i="12"/>
  <c r="F11" i="12"/>
  <c r="E11" i="12"/>
  <c r="D11" i="12"/>
  <c r="C11" i="12"/>
  <c r="B11" i="12"/>
  <c r="A11" i="12"/>
  <c r="K10" i="12"/>
  <c r="J10" i="12"/>
  <c r="I10" i="12"/>
  <c r="H10" i="12"/>
  <c r="G10" i="12"/>
  <c r="F10" i="12"/>
  <c r="E10" i="12"/>
  <c r="D10" i="12"/>
  <c r="C10" i="12"/>
  <c r="B10" i="12"/>
  <c r="A10" i="12"/>
  <c r="K9" i="12"/>
  <c r="J9" i="12"/>
  <c r="I9" i="12"/>
  <c r="H9" i="12"/>
  <c r="G9" i="12"/>
  <c r="F9" i="12"/>
  <c r="E9" i="12"/>
  <c r="D9" i="12"/>
  <c r="C9" i="12"/>
  <c r="B9" i="12"/>
  <c r="A9" i="12"/>
  <c r="K8" i="12"/>
  <c r="J8" i="12"/>
  <c r="I8" i="12"/>
  <c r="H8" i="12"/>
  <c r="G8" i="12"/>
  <c r="F8" i="12"/>
  <c r="E8" i="12"/>
  <c r="D8" i="12"/>
  <c r="C8" i="12"/>
  <c r="B8" i="12"/>
  <c r="A8" i="12"/>
  <c r="K7" i="12"/>
  <c r="J7" i="12"/>
  <c r="I7" i="12"/>
  <c r="H7" i="12"/>
  <c r="G7" i="12"/>
  <c r="F7" i="12"/>
  <c r="E7" i="12"/>
  <c r="D7" i="12"/>
  <c r="C7" i="12"/>
  <c r="B7" i="12"/>
  <c r="A7" i="12"/>
  <c r="K6" i="12"/>
  <c r="J6" i="12"/>
  <c r="I6" i="12"/>
  <c r="H6" i="12"/>
  <c r="G6" i="12"/>
  <c r="F6" i="12"/>
  <c r="E6" i="12"/>
  <c r="D6" i="12"/>
  <c r="C6" i="12"/>
  <c r="B6" i="12"/>
  <c r="A6" i="12"/>
  <c r="K5" i="12"/>
  <c r="J5" i="12"/>
  <c r="I5" i="12"/>
  <c r="H5" i="12"/>
  <c r="G5" i="12"/>
  <c r="F5" i="12"/>
  <c r="E5" i="12"/>
  <c r="D5" i="12"/>
  <c r="C5" i="12"/>
  <c r="B5" i="12"/>
  <c r="A5" i="12"/>
  <c r="K4" i="12"/>
  <c r="J4" i="12"/>
  <c r="I4" i="12"/>
  <c r="H4" i="12"/>
  <c r="G4" i="12"/>
  <c r="F4" i="12"/>
  <c r="E4" i="12"/>
  <c r="D4" i="12"/>
  <c r="C4" i="12"/>
  <c r="B4" i="12"/>
  <c r="A4" i="12"/>
  <c r="K3" i="12"/>
  <c r="J3" i="12"/>
  <c r="I3" i="12"/>
  <c r="H3" i="12"/>
  <c r="G3" i="12"/>
  <c r="F3" i="12"/>
  <c r="E3" i="12"/>
  <c r="D3" i="12"/>
  <c r="C3" i="12"/>
  <c r="B3" i="12"/>
  <c r="A3" i="12"/>
  <c r="K2" i="12"/>
  <c r="J2" i="12"/>
  <c r="I2" i="12"/>
  <c r="H2" i="12"/>
  <c r="G2" i="12"/>
  <c r="F2" i="12"/>
  <c r="E2" i="12"/>
  <c r="D2" i="12"/>
  <c r="C2" i="12"/>
  <c r="B2" i="12"/>
  <c r="A2" i="12"/>
  <c r="ALM1" i="12"/>
  <c r="ALL1" i="12"/>
  <c r="ALK1" i="12"/>
  <c r="ALJ1" i="12"/>
  <c r="ALI1" i="12"/>
  <c r="ALH1" i="12"/>
  <c r="ALG1" i="12"/>
  <c r="ALF1" i="12"/>
  <c r="ALE1" i="12"/>
  <c r="ALD1" i="12"/>
  <c r="ALC1" i="12"/>
  <c r="ALB1" i="12"/>
  <c r="ALA1" i="12"/>
  <c r="AKZ1" i="12"/>
  <c r="AKY1" i="12"/>
  <c r="AKX1" i="12"/>
  <c r="AKW1" i="12"/>
  <c r="AKV1" i="12"/>
  <c r="AKU1" i="12"/>
  <c r="AKT1" i="12"/>
  <c r="AKS1" i="12"/>
  <c r="AKR1" i="12"/>
  <c r="AKQ1" i="12"/>
  <c r="AKP1" i="12"/>
  <c r="AKO1" i="12"/>
  <c r="AKN1" i="12"/>
  <c r="AKM1" i="12"/>
  <c r="AKL1" i="12"/>
  <c r="AKK1" i="12"/>
  <c r="AKJ1" i="12"/>
  <c r="AKI1" i="12"/>
  <c r="AKH1" i="12"/>
  <c r="AKG1" i="12"/>
  <c r="AKF1" i="12"/>
  <c r="AKE1" i="12"/>
  <c r="AKD1" i="12"/>
  <c r="AKC1" i="12"/>
  <c r="AKB1" i="12"/>
  <c r="AKA1" i="12"/>
  <c r="AJZ1" i="12"/>
  <c r="AJY1" i="12"/>
  <c r="AJX1" i="12"/>
  <c r="AJW1" i="12"/>
  <c r="AJV1" i="12"/>
  <c r="AJU1" i="12"/>
  <c r="AJT1" i="12"/>
  <c r="AJS1" i="12"/>
  <c r="AJR1" i="12"/>
  <c r="AJQ1" i="12"/>
  <c r="AJP1" i="12"/>
  <c r="AJO1" i="12"/>
  <c r="AJN1" i="12"/>
  <c r="AJM1" i="12"/>
  <c r="AJL1" i="12"/>
  <c r="AJK1" i="12"/>
  <c r="AJJ1" i="12"/>
  <c r="AJI1" i="12"/>
  <c r="AJH1" i="12"/>
  <c r="AJG1" i="12"/>
  <c r="AJF1" i="12"/>
  <c r="AJE1" i="12"/>
  <c r="AJD1" i="12"/>
  <c r="AJC1" i="12"/>
  <c r="AJB1" i="12"/>
  <c r="AJA1" i="12"/>
  <c r="AIZ1" i="12"/>
  <c r="AIY1" i="12"/>
  <c r="AIX1" i="12"/>
  <c r="AIW1" i="12"/>
  <c r="AIV1" i="12"/>
  <c r="AIU1" i="12"/>
  <c r="AIT1" i="12"/>
  <c r="AIS1" i="12"/>
  <c r="AIR1" i="12"/>
  <c r="AIQ1" i="12"/>
  <c r="AIP1" i="12"/>
  <c r="AIO1" i="12"/>
  <c r="AIN1" i="12"/>
  <c r="AIM1" i="12"/>
  <c r="AIL1" i="12"/>
  <c r="AIK1" i="12"/>
  <c r="AIJ1" i="12"/>
  <c r="AII1" i="12"/>
  <c r="AIH1" i="12"/>
  <c r="AIG1" i="12"/>
  <c r="AIF1" i="12"/>
  <c r="AIE1" i="12"/>
  <c r="AID1" i="12"/>
  <c r="AIC1" i="12"/>
  <c r="AIB1" i="12"/>
  <c r="AIA1" i="12"/>
  <c r="AHZ1" i="12"/>
  <c r="AHY1" i="12"/>
  <c r="AHX1" i="12"/>
  <c r="AHW1" i="12"/>
  <c r="AHV1" i="12"/>
  <c r="AHU1" i="12"/>
  <c r="AHT1" i="12"/>
  <c r="AHS1" i="12"/>
  <c r="AHR1" i="12"/>
  <c r="AHQ1" i="12"/>
  <c r="AHP1" i="12"/>
  <c r="AHO1" i="12"/>
  <c r="AHN1" i="12"/>
  <c r="AHM1" i="12"/>
  <c r="AHL1" i="12"/>
  <c r="AHK1" i="12"/>
  <c r="AHJ1" i="12"/>
  <c r="AHI1" i="12"/>
  <c r="AHH1" i="12"/>
  <c r="AHG1" i="12"/>
  <c r="AHF1" i="12"/>
  <c r="AHE1" i="12"/>
  <c r="AHD1" i="12"/>
  <c r="AHC1" i="12"/>
  <c r="AHB1" i="12"/>
  <c r="AHA1" i="12"/>
  <c r="AGZ1" i="12"/>
  <c r="AGY1" i="12"/>
  <c r="AGX1" i="12"/>
  <c r="AGW1" i="12"/>
  <c r="AGV1" i="12"/>
  <c r="AGU1" i="12"/>
  <c r="AGT1" i="12"/>
  <c r="AGS1" i="12"/>
  <c r="AGR1" i="12"/>
  <c r="AGQ1" i="12"/>
  <c r="AGP1" i="12"/>
  <c r="AGO1" i="12"/>
  <c r="AGN1" i="12"/>
  <c r="AGM1" i="12"/>
  <c r="AGL1" i="12"/>
  <c r="AGK1" i="12"/>
  <c r="AGJ1" i="12"/>
  <c r="AGI1" i="12"/>
  <c r="AGH1" i="12"/>
  <c r="AGG1" i="12"/>
  <c r="AGF1" i="12"/>
  <c r="AGE1" i="12"/>
  <c r="AGD1" i="12"/>
  <c r="AGC1" i="12"/>
  <c r="AGB1" i="12"/>
  <c r="AGA1" i="12"/>
  <c r="AFZ1" i="12"/>
  <c r="AFY1" i="12"/>
  <c r="AFX1" i="12"/>
  <c r="AFW1" i="12"/>
  <c r="AFV1" i="12"/>
  <c r="AFU1" i="12"/>
  <c r="AFT1" i="12"/>
  <c r="AFS1" i="12"/>
  <c r="AFR1" i="12"/>
  <c r="AFQ1" i="12"/>
  <c r="AFP1" i="12"/>
  <c r="AFO1" i="12"/>
  <c r="AFN1" i="12"/>
  <c r="AFM1" i="12"/>
  <c r="AFL1" i="12"/>
  <c r="AFK1" i="12"/>
  <c r="AFJ1" i="12"/>
  <c r="AFI1" i="12"/>
  <c r="AFH1" i="12"/>
  <c r="AFG1" i="12"/>
  <c r="AFF1" i="12"/>
  <c r="AFE1" i="12"/>
  <c r="AFD1" i="12"/>
  <c r="AFC1" i="12"/>
  <c r="AFB1" i="12"/>
  <c r="AFA1" i="12"/>
  <c r="AEZ1" i="12"/>
  <c r="AEY1" i="12"/>
  <c r="AEX1" i="12"/>
  <c r="AEW1" i="12"/>
  <c r="AEV1" i="12"/>
  <c r="AEU1" i="12"/>
  <c r="AET1" i="12"/>
  <c r="AES1" i="12"/>
  <c r="AER1" i="12"/>
  <c r="AEQ1" i="12"/>
  <c r="AEP1" i="12"/>
  <c r="AEO1" i="12"/>
  <c r="AEN1" i="12"/>
  <c r="AEM1" i="12"/>
  <c r="AEL1" i="12"/>
  <c r="AEK1" i="12"/>
  <c r="AEJ1" i="12"/>
  <c r="AEI1" i="12"/>
  <c r="AEH1" i="12"/>
  <c r="AEG1" i="12"/>
  <c r="AEF1" i="12"/>
  <c r="AEE1" i="12"/>
  <c r="AED1" i="12"/>
  <c r="AEC1" i="12"/>
  <c r="AEB1" i="12"/>
  <c r="AEA1" i="12"/>
  <c r="ADZ1" i="12"/>
  <c r="ADY1" i="12"/>
  <c r="ADX1" i="12"/>
  <c r="ADW1" i="12"/>
  <c r="ADV1" i="12"/>
  <c r="ADU1" i="12"/>
  <c r="ADT1" i="12"/>
  <c r="ADS1" i="12"/>
  <c r="ADR1" i="12"/>
  <c r="ADQ1" i="12"/>
  <c r="ADP1" i="12"/>
  <c r="ADO1" i="12"/>
  <c r="ADN1" i="12"/>
  <c r="ADM1" i="12"/>
  <c r="ADL1" i="12"/>
  <c r="ADK1" i="12"/>
  <c r="ADJ1" i="12"/>
  <c r="ADI1" i="12"/>
  <c r="ADH1" i="12"/>
  <c r="ADG1" i="12"/>
  <c r="ADF1" i="12"/>
  <c r="ADE1" i="12"/>
  <c r="ADD1" i="12"/>
  <c r="ADC1" i="12"/>
  <c r="ADB1" i="12"/>
  <c r="ADA1" i="12"/>
  <c r="ACZ1" i="12"/>
  <c r="ACY1" i="12"/>
  <c r="ACX1" i="12"/>
  <c r="ACW1" i="12"/>
  <c r="ACV1" i="12"/>
  <c r="ACU1" i="12"/>
  <c r="ACT1" i="12"/>
  <c r="ACS1" i="12"/>
  <c r="ACR1" i="12"/>
  <c r="ACQ1" i="12"/>
  <c r="ACP1" i="12"/>
  <c r="ACO1" i="12"/>
  <c r="ACN1" i="12"/>
  <c r="ACM1" i="12"/>
  <c r="ACL1" i="12"/>
  <c r="ACK1" i="12"/>
  <c r="ACJ1" i="12"/>
  <c r="ACI1" i="12"/>
  <c r="ACH1" i="12"/>
  <c r="ACG1" i="12"/>
  <c r="ACF1" i="12"/>
  <c r="ACE1" i="12"/>
  <c r="ACD1" i="12"/>
  <c r="ACC1" i="12"/>
  <c r="ACB1" i="12"/>
  <c r="ACA1" i="12"/>
  <c r="ABZ1" i="12"/>
  <c r="ABY1" i="12"/>
  <c r="ABX1" i="12"/>
  <c r="ABW1" i="12"/>
  <c r="ABV1" i="12"/>
  <c r="ABU1" i="12"/>
  <c r="ABT1" i="12"/>
  <c r="ABS1" i="12"/>
  <c r="ABR1" i="12"/>
  <c r="ABQ1" i="12"/>
  <c r="ABP1" i="12"/>
  <c r="ABO1" i="12"/>
  <c r="ABN1" i="12"/>
  <c r="ABM1" i="12"/>
  <c r="ABL1" i="12"/>
  <c r="ABK1" i="12"/>
  <c r="ABJ1" i="12"/>
  <c r="ABI1" i="12"/>
  <c r="ABH1" i="12"/>
  <c r="ABG1" i="12"/>
  <c r="ABF1" i="12"/>
  <c r="ABE1" i="12"/>
  <c r="ABD1" i="12"/>
  <c r="ABC1" i="12"/>
  <c r="ABB1" i="12"/>
  <c r="ABA1" i="12"/>
  <c r="AAZ1" i="12"/>
  <c r="AAY1" i="12"/>
  <c r="AAX1" i="12"/>
  <c r="AAW1" i="12"/>
  <c r="AAV1" i="12"/>
  <c r="AAU1" i="12"/>
  <c r="AAT1" i="12"/>
  <c r="AAS1" i="12"/>
  <c r="AAR1" i="12"/>
  <c r="AAQ1" i="12"/>
  <c r="AAP1" i="12"/>
  <c r="AAO1" i="12"/>
  <c r="AAN1" i="12"/>
  <c r="AAM1" i="12"/>
  <c r="AAL1" i="12"/>
  <c r="AAK1" i="12"/>
  <c r="AAJ1" i="12"/>
  <c r="AAI1" i="12"/>
  <c r="AAH1" i="12"/>
  <c r="AAG1" i="12"/>
  <c r="AAF1" i="12"/>
  <c r="AAE1" i="12"/>
  <c r="AAD1" i="12"/>
  <c r="AAC1" i="12"/>
  <c r="AAB1" i="12"/>
  <c r="AAA1" i="12"/>
  <c r="ZZ1" i="12"/>
  <c r="ZY1" i="12"/>
  <c r="ZX1" i="12"/>
  <c r="ZW1" i="12"/>
  <c r="ZV1" i="12"/>
  <c r="ZU1" i="12"/>
  <c r="ZT1" i="12"/>
  <c r="ZS1" i="12"/>
  <c r="ZR1" i="12"/>
  <c r="ZQ1" i="12"/>
  <c r="ZP1" i="12"/>
  <c r="ZO1" i="12"/>
  <c r="ZN1" i="12"/>
  <c r="ZM1" i="12"/>
  <c r="ZL1" i="12"/>
  <c r="ZK1" i="12"/>
  <c r="ZJ1" i="12"/>
  <c r="ZI1" i="12"/>
  <c r="ZH1" i="12"/>
  <c r="ZG1" i="12"/>
  <c r="ZF1" i="12"/>
  <c r="ZE1" i="12"/>
  <c r="ZD1" i="12"/>
  <c r="ZC1" i="12"/>
  <c r="ZB1" i="12"/>
  <c r="ZA1" i="12"/>
  <c r="YZ1" i="12"/>
  <c r="YY1" i="12"/>
  <c r="YX1" i="12"/>
  <c r="YW1" i="12"/>
  <c r="YV1" i="12"/>
  <c r="YU1" i="12"/>
  <c r="YT1" i="12"/>
  <c r="YS1" i="12"/>
  <c r="YR1" i="12"/>
  <c r="YQ1" i="12"/>
  <c r="YP1" i="12"/>
  <c r="YO1" i="12"/>
  <c r="YN1" i="12"/>
  <c r="YM1" i="12"/>
  <c r="YL1" i="12"/>
  <c r="YK1" i="12"/>
  <c r="YJ1" i="12"/>
  <c r="YI1" i="12"/>
  <c r="YH1" i="12"/>
  <c r="YG1" i="12"/>
  <c r="YF1" i="12"/>
  <c r="YE1" i="12"/>
  <c r="YD1" i="12"/>
  <c r="YC1" i="12"/>
  <c r="YB1" i="12"/>
  <c r="YA1" i="12"/>
  <c r="XZ1" i="12"/>
  <c r="XY1" i="12"/>
  <c r="XX1" i="12"/>
  <c r="XW1" i="12"/>
  <c r="XV1" i="12"/>
  <c r="XU1" i="12"/>
  <c r="XT1" i="12"/>
  <c r="XS1" i="12"/>
  <c r="XR1" i="12"/>
  <c r="XQ1" i="12"/>
  <c r="XP1" i="12"/>
  <c r="XO1" i="12"/>
  <c r="XN1" i="12"/>
  <c r="XM1" i="12"/>
  <c r="XL1" i="12"/>
  <c r="XK1" i="12"/>
  <c r="XJ1" i="12"/>
  <c r="XI1" i="12"/>
  <c r="XH1" i="12"/>
  <c r="XG1" i="12"/>
  <c r="XF1" i="12"/>
  <c r="XE1" i="12"/>
  <c r="XD1" i="12"/>
  <c r="XC1" i="12"/>
  <c r="XB1" i="12"/>
  <c r="XA1" i="12"/>
  <c r="WZ1" i="12"/>
  <c r="WY1" i="12"/>
  <c r="WX1" i="12"/>
  <c r="WW1" i="12"/>
  <c r="WV1" i="12"/>
  <c r="WU1" i="12"/>
  <c r="WT1" i="12"/>
  <c r="WS1" i="12"/>
  <c r="WR1" i="12"/>
  <c r="WQ1" i="12"/>
  <c r="WP1" i="12"/>
  <c r="WO1" i="12"/>
  <c r="WN1" i="12"/>
  <c r="WM1" i="12"/>
  <c r="WL1" i="12"/>
  <c r="WK1" i="12"/>
  <c r="WJ1" i="12"/>
  <c r="WI1" i="12"/>
  <c r="WH1" i="12"/>
  <c r="WG1" i="12"/>
  <c r="WF1" i="12"/>
  <c r="WE1" i="12"/>
  <c r="WD1" i="12"/>
  <c r="WC1" i="12"/>
  <c r="WB1" i="12"/>
  <c r="WA1" i="12"/>
  <c r="VZ1" i="12"/>
  <c r="VY1" i="12"/>
  <c r="VX1" i="12"/>
  <c r="VW1" i="12"/>
  <c r="VV1" i="12"/>
  <c r="VU1" i="12"/>
  <c r="VT1" i="12"/>
  <c r="VS1" i="12"/>
  <c r="VR1" i="12"/>
  <c r="VQ1" i="12"/>
  <c r="VP1" i="12"/>
  <c r="VO1" i="12"/>
  <c r="VN1" i="12"/>
  <c r="VM1" i="12"/>
  <c r="VL1" i="12"/>
  <c r="VK1" i="12"/>
  <c r="VJ1" i="12"/>
  <c r="VI1" i="12"/>
  <c r="VH1" i="12"/>
  <c r="VG1" i="12"/>
  <c r="VF1" i="12"/>
  <c r="VE1" i="12"/>
  <c r="VD1" i="12"/>
  <c r="VC1" i="12"/>
  <c r="VB1" i="12"/>
  <c r="VA1" i="12"/>
  <c r="UZ1" i="12"/>
  <c r="UY1" i="12"/>
  <c r="UX1" i="12"/>
  <c r="UW1" i="12"/>
  <c r="UV1" i="12"/>
  <c r="UU1" i="12"/>
  <c r="UT1" i="12"/>
  <c r="US1" i="12"/>
  <c r="UR1" i="12"/>
  <c r="UQ1" i="12"/>
  <c r="UP1" i="12"/>
  <c r="UO1" i="12"/>
  <c r="UN1" i="12"/>
  <c r="UM1" i="12"/>
  <c r="UL1" i="12"/>
  <c r="UK1" i="12"/>
  <c r="UJ1" i="12"/>
  <c r="UI1" i="12"/>
  <c r="UH1" i="12"/>
  <c r="UG1" i="12"/>
  <c r="UF1" i="12"/>
  <c r="UE1" i="12"/>
  <c r="UD1" i="12"/>
  <c r="UC1" i="12"/>
  <c r="UB1" i="12"/>
  <c r="UA1" i="12"/>
  <c r="TZ1" i="12"/>
  <c r="TY1" i="12"/>
  <c r="TX1" i="12"/>
  <c r="TW1" i="12"/>
  <c r="TV1" i="12"/>
  <c r="TU1" i="12"/>
  <c r="TT1" i="12"/>
  <c r="TS1" i="12"/>
  <c r="TR1" i="12"/>
  <c r="TQ1" i="12"/>
  <c r="TP1" i="12"/>
  <c r="TO1" i="12"/>
  <c r="TN1" i="12"/>
  <c r="TM1" i="12"/>
  <c r="TL1" i="12"/>
  <c r="TK1" i="12"/>
  <c r="TJ1" i="12"/>
  <c r="TI1" i="12"/>
  <c r="TH1" i="12"/>
  <c r="TG1" i="12"/>
  <c r="TF1" i="12"/>
  <c r="TE1" i="12"/>
  <c r="TD1" i="12"/>
  <c r="TC1" i="12"/>
  <c r="TB1" i="12"/>
  <c r="TA1" i="12"/>
  <c r="SZ1" i="12"/>
  <c r="SY1" i="12"/>
  <c r="SX1" i="12"/>
  <c r="SW1" i="12"/>
  <c r="SV1" i="12"/>
  <c r="SU1" i="12"/>
  <c r="ST1" i="12"/>
  <c r="SS1" i="12"/>
  <c r="SR1" i="12"/>
  <c r="SQ1" i="12"/>
  <c r="SP1" i="12"/>
  <c r="SO1" i="12"/>
  <c r="SN1" i="12"/>
  <c r="SM1" i="12"/>
  <c r="SL1" i="12"/>
  <c r="SK1" i="12"/>
  <c r="SJ1" i="12"/>
  <c r="SI1" i="12"/>
  <c r="SH1" i="12"/>
  <c r="SG1" i="12"/>
  <c r="SF1" i="12"/>
  <c r="SE1" i="12"/>
  <c r="SD1" i="12"/>
  <c r="SC1" i="12"/>
  <c r="SB1" i="12"/>
  <c r="SA1" i="12"/>
  <c r="RZ1" i="12"/>
  <c r="RY1" i="12"/>
  <c r="RX1" i="12"/>
  <c r="RW1" i="12"/>
  <c r="RV1" i="12"/>
  <c r="RU1" i="12"/>
  <c r="RT1" i="12"/>
  <c r="RS1" i="12"/>
  <c r="RR1" i="12"/>
  <c r="RQ1" i="12"/>
  <c r="RP1" i="12"/>
  <c r="RO1" i="12"/>
  <c r="RN1" i="12"/>
  <c r="RM1" i="12"/>
  <c r="RL1" i="12"/>
  <c r="RK1" i="12"/>
  <c r="RJ1" i="12"/>
  <c r="RI1" i="12"/>
  <c r="RH1" i="12"/>
  <c r="RG1" i="12"/>
  <c r="RF1" i="12"/>
  <c r="RE1" i="12"/>
  <c r="RD1" i="12"/>
  <c r="RC1" i="12"/>
  <c r="RB1" i="12"/>
  <c r="RA1" i="12"/>
  <c r="QZ1" i="12"/>
  <c r="QY1" i="12"/>
  <c r="QX1" i="12"/>
  <c r="QW1" i="12"/>
  <c r="QV1" i="12"/>
  <c r="QU1" i="12"/>
  <c r="QT1" i="12"/>
  <c r="QS1" i="12"/>
  <c r="QR1" i="12"/>
  <c r="QQ1" i="12"/>
  <c r="QP1" i="12"/>
  <c r="QO1" i="12"/>
  <c r="QN1" i="12"/>
  <c r="QM1" i="12"/>
  <c r="QL1" i="12"/>
  <c r="QK1" i="12"/>
  <c r="QJ1" i="12"/>
  <c r="QI1" i="12"/>
  <c r="QH1" i="12"/>
  <c r="QG1" i="12"/>
  <c r="QF1" i="12"/>
  <c r="QE1" i="12"/>
  <c r="QD1" i="12"/>
  <c r="QC1" i="12"/>
  <c r="QB1" i="12"/>
  <c r="QA1" i="12"/>
  <c r="PZ1" i="12"/>
  <c r="PY1" i="12"/>
  <c r="PX1" i="12"/>
  <c r="PW1" i="12"/>
  <c r="PV1" i="12"/>
  <c r="PU1" i="12"/>
  <c r="PT1" i="12"/>
  <c r="PS1" i="12"/>
  <c r="PR1" i="12"/>
  <c r="PQ1" i="12"/>
  <c r="PP1" i="12"/>
  <c r="PO1" i="12"/>
  <c r="PN1" i="12"/>
  <c r="PM1" i="12"/>
  <c r="PL1" i="12"/>
  <c r="PK1" i="12"/>
  <c r="PJ1" i="12"/>
  <c r="PI1" i="12"/>
  <c r="PH1" i="12"/>
  <c r="PG1" i="12"/>
  <c r="PF1" i="12"/>
  <c r="PE1" i="12"/>
  <c r="PD1" i="12"/>
  <c r="PC1" i="12"/>
  <c r="PB1" i="12"/>
  <c r="PA1" i="12"/>
  <c r="OZ1" i="12"/>
  <c r="OY1" i="12"/>
  <c r="OX1" i="12"/>
  <c r="OW1" i="12"/>
  <c r="OV1" i="12"/>
  <c r="OU1" i="12"/>
  <c r="OT1" i="12"/>
  <c r="OS1" i="12"/>
  <c r="OR1" i="12"/>
  <c r="OQ1" i="12"/>
  <c r="OP1" i="12"/>
  <c r="OO1" i="12"/>
  <c r="ON1" i="12"/>
  <c r="OM1" i="12"/>
  <c r="OL1" i="12"/>
  <c r="OK1" i="12"/>
  <c r="OJ1" i="12"/>
  <c r="OI1" i="12"/>
  <c r="OH1" i="12"/>
  <c r="OG1" i="12"/>
  <c r="OF1" i="12"/>
  <c r="OE1" i="12"/>
  <c r="OD1" i="12"/>
  <c r="OC1" i="12"/>
  <c r="OB1" i="12"/>
  <c r="OA1" i="12"/>
  <c r="NZ1" i="12"/>
  <c r="NY1" i="12"/>
  <c r="NX1" i="12"/>
  <c r="NW1" i="12"/>
  <c r="NV1" i="12"/>
  <c r="NU1" i="12"/>
  <c r="NT1" i="12"/>
  <c r="NS1" i="12"/>
  <c r="NR1" i="12"/>
  <c r="NQ1" i="12"/>
  <c r="NP1" i="12"/>
  <c r="NO1" i="12"/>
  <c r="NN1" i="12"/>
  <c r="NM1" i="12"/>
  <c r="NL1" i="12"/>
  <c r="NK1" i="12"/>
  <c r="NJ1" i="12"/>
  <c r="NI1" i="12"/>
  <c r="NH1" i="12"/>
  <c r="NG1" i="12"/>
  <c r="NF1" i="12"/>
  <c r="NE1" i="12"/>
  <c r="ND1" i="12"/>
  <c r="NC1" i="12"/>
  <c r="NB1" i="12"/>
  <c r="NA1" i="12"/>
  <c r="MZ1" i="12"/>
  <c r="MY1" i="12"/>
  <c r="MX1" i="12"/>
  <c r="MW1" i="12"/>
  <c r="MV1" i="12"/>
  <c r="MU1" i="12"/>
  <c r="MT1" i="12"/>
  <c r="MS1" i="12"/>
  <c r="MR1" i="12"/>
  <c r="MQ1" i="12"/>
  <c r="MP1" i="12"/>
  <c r="MO1" i="12"/>
  <c r="MN1" i="12"/>
  <c r="MM1" i="12"/>
  <c r="ML1" i="12"/>
  <c r="MK1" i="12"/>
  <c r="MJ1" i="12"/>
  <c r="MI1" i="12"/>
  <c r="MH1" i="12"/>
  <c r="MG1" i="12"/>
  <c r="MF1" i="12"/>
  <c r="ME1" i="12"/>
  <c r="MD1" i="12"/>
  <c r="MC1" i="12"/>
  <c r="MB1" i="12"/>
  <c r="MA1" i="12"/>
  <c r="LZ1" i="12"/>
  <c r="LY1" i="12"/>
  <c r="LX1" i="12"/>
  <c r="LW1" i="12"/>
  <c r="LV1" i="12"/>
  <c r="LU1" i="12"/>
  <c r="LT1" i="12"/>
  <c r="LS1" i="12"/>
  <c r="LR1" i="12"/>
  <c r="LQ1" i="12"/>
  <c r="LP1" i="12"/>
  <c r="LO1" i="12"/>
  <c r="LN1" i="12"/>
  <c r="LM1" i="12"/>
  <c r="LL1" i="12"/>
  <c r="LK1" i="12"/>
  <c r="LJ1" i="12"/>
  <c r="LI1" i="12"/>
  <c r="LH1" i="12"/>
  <c r="LG1" i="12"/>
  <c r="LF1" i="12"/>
  <c r="LE1" i="12"/>
  <c r="LD1" i="12"/>
  <c r="LC1" i="12"/>
  <c r="LB1" i="12"/>
  <c r="LA1" i="12"/>
  <c r="KZ1" i="12"/>
  <c r="KY1" i="12"/>
  <c r="KX1" i="12"/>
  <c r="KW1" i="12"/>
  <c r="KV1" i="12"/>
  <c r="KU1" i="12"/>
  <c r="KT1" i="12"/>
  <c r="KS1" i="12"/>
  <c r="KR1" i="12"/>
  <c r="KQ1" i="12"/>
  <c r="KP1" i="12"/>
  <c r="KO1" i="12"/>
  <c r="KN1" i="12"/>
  <c r="KM1" i="12"/>
  <c r="KL1" i="12"/>
  <c r="KK1" i="12"/>
  <c r="KJ1" i="12"/>
  <c r="KI1" i="12"/>
  <c r="KH1" i="12"/>
  <c r="KG1" i="12"/>
  <c r="KF1" i="12"/>
  <c r="KE1" i="12"/>
  <c r="KD1" i="12"/>
  <c r="KC1" i="12"/>
  <c r="KB1" i="12"/>
  <c r="KA1" i="12"/>
  <c r="JZ1" i="12"/>
  <c r="JY1" i="12"/>
  <c r="JX1" i="12"/>
  <c r="JW1" i="12"/>
  <c r="JV1" i="12"/>
  <c r="JU1" i="12"/>
  <c r="JT1" i="12"/>
  <c r="JS1" i="12"/>
  <c r="JR1" i="12"/>
  <c r="JQ1" i="12"/>
  <c r="JP1" i="12"/>
  <c r="JO1" i="12"/>
  <c r="JN1" i="12"/>
  <c r="JM1" i="12"/>
  <c r="JL1" i="12"/>
  <c r="JK1" i="12"/>
  <c r="JJ1" i="12"/>
  <c r="JI1" i="12"/>
  <c r="JH1" i="12"/>
  <c r="JG1" i="12"/>
  <c r="JF1" i="12"/>
  <c r="JE1" i="12"/>
  <c r="JD1" i="12"/>
  <c r="JC1" i="12"/>
  <c r="JB1" i="12"/>
  <c r="JA1" i="12"/>
  <c r="IZ1" i="12"/>
  <c r="IY1" i="12"/>
  <c r="IX1" i="12"/>
  <c r="IW1" i="12"/>
  <c r="IV1" i="12"/>
  <c r="IU1" i="12"/>
  <c r="IT1" i="12"/>
  <c r="IS1" i="12"/>
  <c r="IR1" i="12"/>
  <c r="IQ1" i="12"/>
  <c r="IP1" i="12"/>
  <c r="IO1" i="12"/>
  <c r="IN1" i="12"/>
  <c r="IM1" i="12"/>
  <c r="IL1" i="12"/>
  <c r="IK1" i="12"/>
  <c r="IJ1" i="12"/>
  <c r="II1" i="12"/>
  <c r="IH1" i="12"/>
  <c r="IG1" i="12"/>
  <c r="IF1" i="12"/>
  <c r="IE1" i="12"/>
  <c r="ID1" i="12"/>
  <c r="IC1" i="12"/>
  <c r="IB1" i="12"/>
  <c r="IA1" i="12"/>
  <c r="HZ1" i="12"/>
  <c r="HY1" i="12"/>
  <c r="HX1" i="12"/>
  <c r="HW1" i="12"/>
  <c r="HV1" i="12"/>
  <c r="HU1" i="12"/>
  <c r="HT1" i="12"/>
  <c r="HS1" i="12"/>
  <c r="HR1" i="12"/>
  <c r="HQ1" i="12"/>
  <c r="HP1" i="12"/>
  <c r="HO1" i="12"/>
  <c r="HN1" i="12"/>
  <c r="HM1" i="12"/>
  <c r="HL1" i="12"/>
  <c r="HK1" i="12"/>
  <c r="HJ1" i="12"/>
  <c r="HI1" i="12"/>
  <c r="HH1" i="12"/>
  <c r="HG1" i="12"/>
  <c r="HF1" i="12"/>
  <c r="HE1" i="12"/>
  <c r="HD1" i="12"/>
  <c r="HC1" i="12"/>
  <c r="HB1" i="12"/>
  <c r="HA1" i="12"/>
  <c r="GZ1" i="12"/>
  <c r="GY1" i="12"/>
  <c r="GX1" i="12"/>
  <c r="GW1" i="12"/>
  <c r="GV1" i="12"/>
  <c r="GU1" i="12"/>
  <c r="GT1" i="12"/>
  <c r="GS1" i="12"/>
  <c r="GR1" i="12"/>
  <c r="GQ1" i="12"/>
  <c r="GP1" i="12"/>
  <c r="GO1" i="12"/>
  <c r="GN1" i="12"/>
  <c r="GM1" i="12"/>
  <c r="GL1" i="12"/>
  <c r="GK1" i="12"/>
  <c r="GJ1" i="12"/>
  <c r="GI1" i="12"/>
  <c r="GH1" i="12"/>
  <c r="GG1" i="12"/>
  <c r="GF1" i="12"/>
  <c r="GE1" i="12"/>
  <c r="GD1" i="12"/>
  <c r="GC1" i="12"/>
  <c r="GB1" i="12"/>
  <c r="GA1" i="12"/>
  <c r="FZ1" i="12"/>
  <c r="FY1" i="12"/>
  <c r="FX1" i="12"/>
  <c r="FW1" i="12"/>
  <c r="FV1" i="12"/>
  <c r="FU1" i="12"/>
  <c r="FT1" i="12"/>
  <c r="FS1" i="12"/>
  <c r="FR1" i="12"/>
  <c r="FQ1" i="12"/>
  <c r="FP1" i="12"/>
  <c r="FO1" i="12"/>
  <c r="FN1" i="12"/>
  <c r="FM1" i="12"/>
  <c r="FL1" i="12"/>
  <c r="FK1" i="12"/>
  <c r="FJ1" i="12"/>
  <c r="FI1" i="12"/>
  <c r="FH1" i="12"/>
  <c r="FG1" i="12"/>
  <c r="FF1" i="12"/>
  <c r="FE1" i="12"/>
  <c r="FD1" i="12"/>
  <c r="FC1" i="12"/>
  <c r="FB1" i="12"/>
  <c r="FA1" i="12"/>
  <c r="EZ1" i="12"/>
  <c r="EY1" i="12"/>
  <c r="EX1" i="12"/>
  <c r="EW1" i="12"/>
  <c r="EV1" i="12"/>
  <c r="EU1" i="12"/>
  <c r="ET1" i="12"/>
  <c r="ES1" i="12"/>
  <c r="ER1" i="12"/>
  <c r="EQ1" i="12"/>
  <c r="EP1" i="12"/>
  <c r="EO1" i="12"/>
  <c r="EN1" i="12"/>
  <c r="EM1" i="12"/>
  <c r="EL1" i="12"/>
  <c r="EK1" i="12"/>
  <c r="EJ1" i="12"/>
  <c r="EI1" i="12"/>
  <c r="EH1" i="12"/>
  <c r="EG1" i="12"/>
  <c r="EF1" i="12"/>
  <c r="EE1" i="12"/>
  <c r="ED1" i="12"/>
  <c r="EC1" i="12"/>
  <c r="EB1" i="12"/>
  <c r="EA1" i="12"/>
  <c r="DZ1" i="12"/>
  <c r="DY1" i="12"/>
  <c r="DX1" i="12"/>
  <c r="DW1" i="12"/>
  <c r="DV1" i="12"/>
  <c r="DU1" i="12"/>
  <c r="DT1" i="12"/>
  <c r="DS1" i="12"/>
  <c r="DR1" i="12"/>
  <c r="DQ1" i="12"/>
  <c r="DP1" i="12"/>
  <c r="DO1" i="12"/>
  <c r="DN1" i="12"/>
  <c r="DM1" i="12"/>
  <c r="DL1" i="12"/>
  <c r="DK1" i="12"/>
  <c r="DJ1" i="12"/>
  <c r="DI1" i="12"/>
  <c r="DH1" i="12"/>
  <c r="DG1" i="12"/>
  <c r="DF1" i="12"/>
  <c r="DE1" i="12"/>
  <c r="DD1" i="12"/>
  <c r="DC1" i="12"/>
  <c r="DB1" i="12"/>
  <c r="DA1" i="12"/>
  <c r="CZ1" i="12"/>
  <c r="CY1" i="12"/>
  <c r="CX1" i="12"/>
  <c r="CW1" i="12"/>
  <c r="CV1" i="12"/>
  <c r="CU1" i="12"/>
  <c r="CT1" i="12"/>
  <c r="CS1" i="12"/>
  <c r="CR1" i="12"/>
  <c r="CQ1" i="12"/>
  <c r="CP1" i="12"/>
  <c r="CO1" i="12"/>
  <c r="CN1" i="12"/>
  <c r="CM1" i="12"/>
  <c r="CL1" i="12"/>
  <c r="CK1" i="12"/>
  <c r="CJ1" i="12"/>
  <c r="CI1" i="12"/>
  <c r="CH1" i="12"/>
  <c r="CG1" i="12"/>
  <c r="CF1" i="12"/>
  <c r="CE1" i="12"/>
  <c r="CD1" i="12"/>
  <c r="CC1" i="12"/>
  <c r="CB1" i="12"/>
  <c r="CA1" i="12"/>
  <c r="BZ1" i="12"/>
  <c r="BY1" i="12"/>
  <c r="BX1" i="12"/>
  <c r="BW1" i="12"/>
  <c r="BV1" i="12"/>
  <c r="BU1" i="12"/>
  <c r="BT1" i="12"/>
  <c r="BS1" i="12"/>
  <c r="BR1" i="12"/>
  <c r="BQ1" i="12"/>
  <c r="BP1" i="12"/>
  <c r="BO1" i="12"/>
  <c r="BN1" i="12"/>
  <c r="BM1" i="12"/>
  <c r="BL1" i="12"/>
  <c r="BK1" i="12"/>
  <c r="BJ1" i="12"/>
  <c r="BI1" i="12"/>
  <c r="BH1" i="12"/>
  <c r="BG1" i="12"/>
  <c r="BF1" i="12"/>
  <c r="BE1" i="12"/>
  <c r="BD1" i="12"/>
  <c r="BC1" i="12"/>
  <c r="BB1" i="12"/>
  <c r="BA1" i="12"/>
  <c r="AZ1" i="12"/>
  <c r="AY1" i="12"/>
  <c r="AX1" i="12"/>
  <c r="AW1" i="12"/>
  <c r="AV1" i="12"/>
  <c r="AU1" i="12"/>
  <c r="AT1" i="12"/>
  <c r="AS1" i="12"/>
  <c r="AR1" i="12"/>
  <c r="AQ1" i="12"/>
  <c r="AP1" i="12"/>
  <c r="AO1" i="12"/>
  <c r="AN1" i="12"/>
  <c r="AM1" i="12"/>
  <c r="AL1" i="12"/>
  <c r="AK1" i="12"/>
  <c r="AJ1" i="12"/>
  <c r="AI1" i="12"/>
  <c r="AH1" i="12"/>
  <c r="AG1" i="12"/>
  <c r="AF1" i="12"/>
  <c r="AE1" i="12"/>
  <c r="AD1" i="12"/>
  <c r="AC1" i="12"/>
  <c r="AB1" i="12"/>
  <c r="AA1" i="12"/>
  <c r="Z1" i="12"/>
  <c r="Y1" i="12"/>
  <c r="X1" i="12"/>
  <c r="W1" i="12"/>
  <c r="V1" i="12"/>
  <c r="U1" i="12"/>
  <c r="T1" i="12"/>
  <c r="S1" i="12"/>
  <c r="R1" i="12"/>
  <c r="Q1" i="12"/>
  <c r="P1" i="12"/>
  <c r="O1" i="12"/>
  <c r="N1" i="12"/>
  <c r="M1" i="12"/>
  <c r="L1" i="12"/>
  <c r="K1" i="12"/>
  <c r="J1" i="12"/>
  <c r="I1" i="12"/>
  <c r="H1" i="12"/>
  <c r="G1" i="12"/>
  <c r="F1" i="12"/>
  <c r="E1" i="12"/>
  <c r="D1" i="12"/>
  <c r="C1" i="12"/>
  <c r="B1" i="12"/>
  <c r="D108" i="13"/>
  <c r="C108" i="13"/>
  <c r="B108" i="13"/>
  <c r="A108" i="13"/>
  <c r="D107" i="13"/>
  <c r="C107" i="13"/>
  <c r="B107" i="13"/>
  <c r="A107" i="13"/>
  <c r="D106" i="13"/>
  <c r="C106" i="13"/>
  <c r="B106" i="13"/>
  <c r="A106" i="13"/>
  <c r="D105" i="13"/>
  <c r="C105" i="13"/>
  <c r="B105" i="13"/>
  <c r="A105" i="13"/>
  <c r="D104" i="13"/>
  <c r="C104" i="13"/>
  <c r="B104" i="13"/>
  <c r="A104" i="13"/>
  <c r="D103" i="13"/>
  <c r="C103" i="13"/>
  <c r="B103" i="13"/>
  <c r="A103" i="13"/>
  <c r="D102" i="13"/>
  <c r="C102" i="13"/>
  <c r="B102" i="13"/>
  <c r="A102" i="13"/>
  <c r="D101" i="13"/>
  <c r="C101" i="13"/>
  <c r="B101" i="13"/>
  <c r="A101" i="13"/>
  <c r="D100" i="13"/>
  <c r="C100" i="13"/>
  <c r="B100" i="13"/>
  <c r="A100" i="13"/>
  <c r="D99" i="13"/>
  <c r="C99" i="13"/>
  <c r="B99" i="13"/>
  <c r="A99" i="13"/>
  <c r="D98" i="13"/>
  <c r="C98" i="13"/>
  <c r="B98" i="13"/>
  <c r="A98" i="13"/>
  <c r="D97" i="13"/>
  <c r="C97" i="13"/>
  <c r="B97" i="13"/>
  <c r="A97" i="13"/>
  <c r="D96" i="13"/>
  <c r="C96" i="13"/>
  <c r="B96" i="13"/>
  <c r="A96" i="13"/>
  <c r="D95" i="13"/>
  <c r="C95" i="13"/>
  <c r="B95" i="13"/>
  <c r="A95" i="13"/>
  <c r="D94" i="13"/>
  <c r="C94" i="13"/>
  <c r="B94" i="13"/>
  <c r="A94" i="13"/>
  <c r="D93" i="13"/>
  <c r="C93" i="13"/>
  <c r="B93" i="13"/>
  <c r="A93" i="13"/>
  <c r="D92" i="13"/>
  <c r="C92" i="13"/>
  <c r="B92" i="13"/>
  <c r="A92" i="13"/>
  <c r="D91" i="13"/>
  <c r="C91" i="13"/>
  <c r="B91" i="13"/>
  <c r="A91" i="13"/>
  <c r="D90" i="13"/>
  <c r="C90" i="13"/>
  <c r="B90" i="13"/>
  <c r="A90" i="13"/>
  <c r="D89" i="13"/>
  <c r="C89" i="13"/>
  <c r="B89" i="13"/>
  <c r="A89" i="13"/>
  <c r="D88" i="13"/>
  <c r="C88" i="13"/>
  <c r="B88" i="13"/>
  <c r="A88" i="13"/>
  <c r="D87" i="13"/>
  <c r="C87" i="13"/>
  <c r="B87" i="13"/>
  <c r="A87" i="13"/>
  <c r="D86" i="13"/>
  <c r="C86" i="13"/>
  <c r="B86" i="13"/>
  <c r="A86" i="13"/>
  <c r="D85" i="13"/>
  <c r="C85" i="13"/>
  <c r="B85" i="13"/>
  <c r="A85" i="13"/>
  <c r="D84" i="13"/>
  <c r="C84" i="13"/>
  <c r="B84" i="13"/>
  <c r="A84" i="13"/>
  <c r="D83" i="13"/>
  <c r="C83" i="13"/>
  <c r="B83" i="13"/>
  <c r="A83" i="13"/>
  <c r="D82" i="13"/>
  <c r="C82" i="13"/>
  <c r="B82" i="13"/>
  <c r="A82" i="13"/>
  <c r="D81" i="13"/>
  <c r="C81" i="13"/>
  <c r="B81" i="13"/>
  <c r="A81" i="13"/>
  <c r="D80" i="13"/>
  <c r="C80" i="13"/>
  <c r="B80" i="13"/>
  <c r="A80" i="13"/>
  <c r="D79" i="13"/>
  <c r="C79" i="13"/>
  <c r="B79" i="13"/>
  <c r="A79" i="13"/>
  <c r="D78" i="13"/>
  <c r="C78" i="13"/>
  <c r="B78" i="13"/>
  <c r="A78" i="13"/>
  <c r="D77" i="13"/>
  <c r="C77" i="13"/>
  <c r="B77" i="13"/>
  <c r="A77" i="13"/>
  <c r="D76" i="13"/>
  <c r="C76" i="13"/>
  <c r="B76" i="13"/>
  <c r="A76" i="13"/>
  <c r="D75" i="13"/>
  <c r="C75" i="13"/>
  <c r="B75" i="13"/>
  <c r="A75" i="13"/>
  <c r="D74" i="13"/>
  <c r="C74" i="13"/>
  <c r="B74" i="13"/>
  <c r="A74" i="13"/>
  <c r="D73" i="13"/>
  <c r="C73" i="13"/>
  <c r="B73" i="13"/>
  <c r="A73" i="13"/>
  <c r="D72" i="13"/>
  <c r="C72" i="13"/>
  <c r="B72" i="13"/>
  <c r="A72" i="13"/>
  <c r="D71" i="13"/>
  <c r="C71" i="13"/>
  <c r="B71" i="13"/>
  <c r="A71" i="13"/>
  <c r="D70" i="13"/>
  <c r="C70" i="13"/>
  <c r="B70" i="13"/>
  <c r="A70" i="13"/>
  <c r="D69" i="13"/>
  <c r="C69" i="13"/>
  <c r="B69" i="13"/>
  <c r="A69" i="13"/>
  <c r="D68" i="13"/>
  <c r="C68" i="13"/>
  <c r="B68" i="13"/>
  <c r="A68" i="13"/>
  <c r="D67" i="13"/>
  <c r="C67" i="13"/>
  <c r="B67" i="13"/>
  <c r="A67" i="13"/>
  <c r="D66" i="13"/>
  <c r="C66" i="13"/>
  <c r="B66" i="13"/>
  <c r="A66" i="13"/>
  <c r="D65" i="13"/>
  <c r="C65" i="13"/>
  <c r="B65" i="13"/>
  <c r="A65" i="13"/>
  <c r="D64" i="13"/>
  <c r="C64" i="13"/>
  <c r="B64" i="13"/>
  <c r="A64" i="13"/>
  <c r="D63" i="13"/>
  <c r="C63" i="13"/>
  <c r="B63" i="13"/>
  <c r="A63" i="13"/>
  <c r="D62" i="13"/>
  <c r="C62" i="13"/>
  <c r="B62" i="13"/>
  <c r="A62" i="13"/>
  <c r="D61" i="13"/>
  <c r="C61" i="13"/>
  <c r="B61" i="13"/>
  <c r="A61" i="13"/>
  <c r="D60" i="13"/>
  <c r="C60" i="13"/>
  <c r="B60" i="13"/>
  <c r="A60" i="13"/>
  <c r="D59" i="13"/>
  <c r="C59" i="13"/>
  <c r="B59" i="13"/>
  <c r="A59" i="13"/>
  <c r="D58" i="13"/>
  <c r="C58" i="13"/>
  <c r="B58" i="13"/>
  <c r="A58" i="13"/>
  <c r="D57" i="13"/>
  <c r="C57" i="13"/>
  <c r="B57" i="13"/>
  <c r="A57" i="13"/>
  <c r="D56" i="13"/>
  <c r="C56" i="13"/>
  <c r="B56" i="13"/>
  <c r="A56" i="13"/>
  <c r="D55" i="13"/>
  <c r="C55" i="13"/>
  <c r="B55" i="13"/>
  <c r="A55" i="13"/>
  <c r="D54" i="13"/>
  <c r="C54" i="13"/>
  <c r="B54" i="13"/>
  <c r="A54" i="13"/>
  <c r="D53" i="13"/>
  <c r="C53" i="13"/>
  <c r="B53" i="13"/>
  <c r="A53" i="13"/>
  <c r="D52" i="13"/>
  <c r="C52" i="13"/>
  <c r="B52" i="13"/>
  <c r="A52" i="13"/>
  <c r="D51" i="13"/>
  <c r="C51" i="13"/>
  <c r="B51" i="13"/>
  <c r="A51" i="13"/>
  <c r="D50" i="13"/>
  <c r="C50" i="13"/>
  <c r="B50" i="13"/>
  <c r="A50" i="13"/>
  <c r="D49" i="13"/>
  <c r="C49" i="13"/>
  <c r="B49" i="13"/>
  <c r="A49" i="13"/>
  <c r="D48" i="13"/>
  <c r="C48" i="13"/>
  <c r="B48" i="13"/>
  <c r="A48" i="13"/>
  <c r="D47" i="13"/>
  <c r="C47" i="13"/>
  <c r="B47" i="13"/>
  <c r="A47" i="13"/>
  <c r="D46" i="13"/>
  <c r="C46" i="13"/>
  <c r="B46" i="13"/>
  <c r="A46" i="13"/>
  <c r="D45" i="13"/>
  <c r="C45" i="13"/>
  <c r="B45" i="13"/>
  <c r="A45" i="13"/>
  <c r="D44" i="13"/>
  <c r="C44" i="13"/>
  <c r="B44" i="13"/>
  <c r="A44" i="13"/>
  <c r="D43" i="13"/>
  <c r="C43" i="13"/>
  <c r="B43" i="13"/>
  <c r="A43" i="13"/>
  <c r="D42" i="13"/>
  <c r="C42" i="13"/>
  <c r="B42" i="13"/>
  <c r="A42" i="13"/>
  <c r="D41" i="13"/>
  <c r="C41" i="13"/>
  <c r="B41" i="13"/>
  <c r="A41" i="13"/>
  <c r="D40" i="13"/>
  <c r="C40" i="13"/>
  <c r="B40" i="13"/>
  <c r="A40" i="13"/>
  <c r="D39" i="13"/>
  <c r="C39" i="13"/>
  <c r="B39" i="13"/>
  <c r="A39" i="13"/>
  <c r="D38" i="13"/>
  <c r="C38" i="13"/>
  <c r="B38" i="13"/>
  <c r="A38" i="13"/>
  <c r="D37" i="13"/>
  <c r="C37" i="13"/>
  <c r="B37" i="13"/>
  <c r="A37" i="13"/>
  <c r="D36" i="13"/>
  <c r="C36" i="13"/>
  <c r="B36" i="13"/>
  <c r="A36" i="13"/>
  <c r="D35" i="13"/>
  <c r="C35" i="13"/>
  <c r="B35" i="13"/>
  <c r="A35" i="13"/>
  <c r="D34" i="13"/>
  <c r="C34" i="13"/>
  <c r="B34" i="13"/>
  <c r="A34" i="13"/>
  <c r="D33" i="13"/>
  <c r="C33" i="13"/>
  <c r="B33" i="13"/>
  <c r="A33" i="13"/>
  <c r="D32" i="13"/>
  <c r="C32" i="13"/>
  <c r="B32" i="13"/>
  <c r="A32" i="13"/>
  <c r="D31" i="13"/>
  <c r="C31" i="13"/>
  <c r="B31" i="13"/>
  <c r="A31" i="13"/>
  <c r="D30" i="13"/>
  <c r="C30" i="13"/>
  <c r="B30" i="13"/>
  <c r="A30" i="13"/>
  <c r="D29" i="13"/>
  <c r="C29" i="13"/>
  <c r="B29" i="13"/>
  <c r="A29" i="13"/>
  <c r="D28" i="13"/>
  <c r="C28" i="13"/>
  <c r="B28" i="13"/>
  <c r="A28" i="13"/>
  <c r="D27" i="13"/>
  <c r="C27" i="13"/>
  <c r="B27" i="13"/>
  <c r="A27" i="13"/>
  <c r="D26" i="13"/>
  <c r="C26" i="13"/>
  <c r="B26" i="13"/>
  <c r="A26" i="13"/>
  <c r="D25" i="13"/>
  <c r="C25" i="13"/>
  <c r="B25" i="13"/>
  <c r="A25" i="13"/>
  <c r="D24" i="13"/>
  <c r="C24" i="13"/>
  <c r="B24" i="13"/>
  <c r="A24" i="13"/>
  <c r="D23" i="13"/>
  <c r="C23" i="13"/>
  <c r="B23" i="13"/>
  <c r="A23" i="13"/>
  <c r="D22" i="13"/>
  <c r="C22" i="13"/>
  <c r="B22" i="13"/>
  <c r="A22" i="13"/>
  <c r="D21" i="13"/>
  <c r="C21" i="13"/>
  <c r="B21" i="13"/>
  <c r="A21" i="13"/>
  <c r="D20" i="13"/>
  <c r="C20" i="13"/>
  <c r="B20" i="13"/>
  <c r="A20" i="13"/>
  <c r="D19" i="13"/>
  <c r="C19" i="13"/>
  <c r="B19" i="13"/>
  <c r="A19" i="13"/>
  <c r="D18" i="13"/>
  <c r="C18" i="13"/>
  <c r="B18" i="13"/>
  <c r="A18" i="13"/>
  <c r="D17" i="13"/>
  <c r="C17" i="13"/>
  <c r="B17" i="13"/>
  <c r="A17" i="13"/>
  <c r="D16" i="13"/>
  <c r="C16" i="13"/>
  <c r="B16" i="13"/>
  <c r="A16" i="13"/>
  <c r="D15" i="13"/>
  <c r="C15" i="13"/>
  <c r="B15" i="13"/>
  <c r="A15" i="13"/>
  <c r="D14" i="13"/>
  <c r="C14" i="13"/>
  <c r="B14" i="13"/>
  <c r="A14" i="13"/>
  <c r="D13" i="13"/>
  <c r="C13" i="13"/>
  <c r="B13" i="13"/>
  <c r="A13" i="13"/>
  <c r="D12" i="13"/>
  <c r="C12" i="13"/>
  <c r="B12" i="13"/>
  <c r="A12" i="13"/>
  <c r="D11" i="13"/>
  <c r="C11" i="13"/>
  <c r="B11" i="13"/>
  <c r="A11" i="13"/>
  <c r="D10" i="13"/>
  <c r="C10" i="13"/>
  <c r="B10" i="13"/>
  <c r="A10" i="13"/>
  <c r="D9" i="13"/>
  <c r="C9" i="13"/>
  <c r="B9" i="13"/>
  <c r="A9" i="13"/>
  <c r="Q8" i="13"/>
  <c r="AKX1" i="6"/>
  <c r="AKW1" i="6"/>
  <c r="AKV1" i="6"/>
  <c r="AKU1" i="6"/>
  <c r="AKT1" i="6"/>
  <c r="AKS1" i="6"/>
  <c r="AKR1" i="6"/>
  <c r="AKQ1" i="6"/>
  <c r="AKP1" i="6"/>
  <c r="AKO1" i="6"/>
  <c r="AKN1" i="6"/>
  <c r="AKM1" i="6"/>
  <c r="AKL1" i="6"/>
  <c r="AKK1" i="6"/>
  <c r="AKJ1" i="6"/>
  <c r="AKI1" i="6"/>
  <c r="AKH1" i="6"/>
  <c r="AKG1" i="6"/>
  <c r="AKF1" i="6"/>
  <c r="AKE1" i="6"/>
  <c r="AKD1" i="6"/>
  <c r="AKC1" i="6"/>
  <c r="AKB1" i="6"/>
  <c r="AKA1" i="6"/>
  <c r="AJZ1" i="6"/>
  <c r="AJY1" i="6"/>
  <c r="AJX1" i="6"/>
  <c r="AJW1" i="6"/>
  <c r="AJV1" i="6"/>
  <c r="AJU1" i="6"/>
  <c r="AJT1" i="6"/>
  <c r="AJS1" i="6"/>
  <c r="AJR1" i="6"/>
  <c r="AJQ1" i="6"/>
  <c r="AJP1" i="6"/>
  <c r="AJO1" i="6"/>
  <c r="AJN1" i="6"/>
  <c r="AJM1" i="6"/>
  <c r="AJL1" i="6"/>
  <c r="AJK1" i="6"/>
  <c r="AJJ1" i="6"/>
  <c r="AJI1" i="6"/>
  <c r="AJH1" i="6"/>
  <c r="AJG1" i="6"/>
  <c r="AJF1" i="6"/>
  <c r="AJE1" i="6"/>
  <c r="AJD1" i="6"/>
  <c r="AJC1" i="6"/>
  <c r="AJB1" i="6"/>
  <c r="AJA1" i="6"/>
  <c r="AIZ1" i="6"/>
  <c r="AIY1" i="6"/>
  <c r="AIX1" i="6"/>
  <c r="AIW1" i="6"/>
  <c r="AIV1" i="6"/>
  <c r="AIU1" i="6"/>
  <c r="AIT1" i="6"/>
  <c r="AIS1" i="6"/>
  <c r="AIR1" i="6"/>
  <c r="AIQ1" i="6"/>
  <c r="AIP1" i="6"/>
  <c r="AIO1" i="6"/>
  <c r="AIN1" i="6"/>
  <c r="AIM1" i="6"/>
  <c r="AIL1" i="6"/>
  <c r="AIK1" i="6"/>
  <c r="AIJ1" i="6"/>
  <c r="AII1" i="6"/>
  <c r="AIH1" i="6"/>
  <c r="AIG1" i="6"/>
  <c r="AIF1" i="6"/>
  <c r="AIE1" i="6"/>
  <c r="AID1" i="6"/>
  <c r="AIC1" i="6"/>
  <c r="AIB1" i="6"/>
  <c r="AIA1" i="6"/>
  <c r="AHZ1" i="6"/>
  <c r="AHY1" i="6"/>
  <c r="AHX1" i="6"/>
  <c r="AHW1" i="6"/>
  <c r="AHV1" i="6"/>
  <c r="AHU1" i="6"/>
  <c r="AHT1" i="6"/>
  <c r="AHS1" i="6"/>
  <c r="AHR1" i="6"/>
  <c r="AHQ1" i="6"/>
  <c r="AHP1" i="6"/>
  <c r="AHO1" i="6"/>
  <c r="AHN1" i="6"/>
  <c r="AHM1" i="6"/>
  <c r="AHL1" i="6"/>
  <c r="AHK1" i="6"/>
  <c r="AHJ1" i="6"/>
  <c r="AHI1" i="6"/>
  <c r="AHH1" i="6"/>
  <c r="AHG1" i="6"/>
  <c r="AHF1" i="6"/>
  <c r="AHE1" i="6"/>
  <c r="AHD1" i="6"/>
  <c r="AHC1" i="6"/>
  <c r="AHB1" i="6"/>
  <c r="AHA1" i="6"/>
  <c r="AGZ1" i="6"/>
  <c r="AGY1" i="6"/>
  <c r="AGX1" i="6"/>
  <c r="AGW1" i="6"/>
  <c r="AGV1" i="6"/>
  <c r="AGU1" i="6"/>
  <c r="AGT1" i="6"/>
  <c r="AGS1" i="6"/>
  <c r="AGR1" i="6"/>
  <c r="AGQ1" i="6"/>
  <c r="AGP1" i="6"/>
  <c r="AGO1" i="6"/>
  <c r="AGN1" i="6"/>
  <c r="AGM1" i="6"/>
  <c r="AGL1" i="6"/>
  <c r="AGK1" i="6"/>
  <c r="AGJ1" i="6"/>
  <c r="AGI1" i="6"/>
  <c r="AGH1" i="6"/>
  <c r="AGG1" i="6"/>
  <c r="AGF1" i="6"/>
  <c r="AGE1" i="6"/>
  <c r="AGD1" i="6"/>
  <c r="AGC1" i="6"/>
  <c r="AGB1" i="6"/>
  <c r="AGA1" i="6"/>
  <c r="AFZ1" i="6"/>
  <c r="AFY1" i="6"/>
  <c r="AFX1" i="6"/>
  <c r="AFW1" i="6"/>
  <c r="AFV1" i="6"/>
  <c r="AFU1" i="6"/>
  <c r="AFT1" i="6"/>
  <c r="AFS1" i="6"/>
  <c r="AFR1" i="6"/>
  <c r="AFQ1" i="6"/>
  <c r="AFP1" i="6"/>
  <c r="AFO1" i="6"/>
  <c r="AFN1" i="6"/>
  <c r="AFM1" i="6"/>
  <c r="AFL1" i="6"/>
  <c r="AFK1" i="6"/>
  <c r="AFJ1" i="6"/>
  <c r="AFI1" i="6"/>
  <c r="AFH1" i="6"/>
  <c r="AFG1" i="6"/>
  <c r="AFF1" i="6"/>
  <c r="AFE1" i="6"/>
  <c r="AFD1" i="6"/>
  <c r="AFC1" i="6"/>
  <c r="AFB1" i="6"/>
  <c r="AFA1" i="6"/>
  <c r="AEZ1" i="6"/>
  <c r="AEY1" i="6"/>
  <c r="AEX1" i="6"/>
  <c r="AEW1" i="6"/>
  <c r="AEV1" i="6"/>
  <c r="AEU1" i="6"/>
  <c r="AET1" i="6"/>
  <c r="AES1" i="6"/>
  <c r="AER1" i="6"/>
  <c r="AEQ1" i="6"/>
  <c r="AEP1" i="6"/>
  <c r="AEO1" i="6"/>
  <c r="AEN1" i="6"/>
  <c r="AEM1" i="6"/>
  <c r="AEL1" i="6"/>
  <c r="AEK1" i="6"/>
  <c r="AEJ1" i="6"/>
  <c r="AEI1" i="6"/>
  <c r="AEH1" i="6"/>
  <c r="AEG1" i="6"/>
  <c r="AEF1" i="6"/>
  <c r="AEE1" i="6"/>
  <c r="AED1" i="6"/>
  <c r="AEC1" i="6"/>
  <c r="AEB1" i="6"/>
  <c r="AEA1" i="6"/>
  <c r="ADZ1" i="6"/>
  <c r="ADY1" i="6"/>
  <c r="ADX1" i="6"/>
  <c r="ADW1" i="6"/>
  <c r="ADV1" i="6"/>
  <c r="ADU1" i="6"/>
  <c r="ADT1" i="6"/>
  <c r="ADS1" i="6"/>
  <c r="ADR1" i="6"/>
  <c r="ADQ1" i="6"/>
  <c r="ADP1" i="6"/>
  <c r="ADO1" i="6"/>
  <c r="ADN1" i="6"/>
  <c r="ADM1" i="6"/>
  <c r="ADL1" i="6"/>
  <c r="ADK1" i="6"/>
  <c r="ADJ1" i="6"/>
  <c r="ADI1" i="6"/>
  <c r="ADH1" i="6"/>
  <c r="ADG1" i="6"/>
  <c r="ADF1" i="6"/>
  <c r="ADE1" i="6"/>
  <c r="ADD1" i="6"/>
  <c r="ADC1" i="6"/>
  <c r="ADB1" i="6"/>
  <c r="ADA1" i="6"/>
  <c r="ACZ1" i="6"/>
  <c r="ACY1" i="6"/>
  <c r="ACX1" i="6"/>
  <c r="ACW1" i="6"/>
  <c r="ACV1" i="6"/>
  <c r="ACU1" i="6"/>
  <c r="ACT1" i="6"/>
  <c r="ACS1" i="6"/>
  <c r="ACR1" i="6"/>
  <c r="ACQ1" i="6"/>
  <c r="ACP1" i="6"/>
  <c r="ACO1" i="6"/>
  <c r="ACN1" i="6"/>
  <c r="ACM1" i="6"/>
  <c r="ACL1" i="6"/>
  <c r="ACK1" i="6"/>
  <c r="ACJ1" i="6"/>
  <c r="ACI1" i="6"/>
  <c r="ACH1" i="6"/>
  <c r="ACG1" i="6"/>
  <c r="ACF1" i="6"/>
  <c r="ACE1" i="6"/>
  <c r="ACD1" i="6"/>
  <c r="ACC1" i="6"/>
  <c r="ACB1" i="6"/>
  <c r="ACA1" i="6"/>
  <c r="ABZ1" i="6"/>
  <c r="ABY1" i="6"/>
  <c r="ABX1" i="6"/>
  <c r="ABW1" i="6"/>
  <c r="ABV1" i="6"/>
  <c r="ABU1" i="6"/>
  <c r="ABT1" i="6"/>
  <c r="ABS1" i="6"/>
  <c r="ABR1" i="6"/>
  <c r="ABQ1" i="6"/>
  <c r="ABP1" i="6"/>
  <c r="ABO1" i="6"/>
  <c r="ABN1" i="6"/>
  <c r="ABM1" i="6"/>
  <c r="ABL1" i="6"/>
  <c r="ABK1" i="6"/>
  <c r="ABJ1" i="6"/>
  <c r="ABI1" i="6"/>
  <c r="ABH1" i="6"/>
  <c r="ABG1" i="6"/>
  <c r="ABF1" i="6"/>
  <c r="ABE1" i="6"/>
  <c r="ABD1" i="6"/>
  <c r="ABC1" i="6"/>
  <c r="ABB1" i="6"/>
  <c r="ABA1" i="6"/>
  <c r="AAZ1" i="6"/>
  <c r="AAY1" i="6"/>
  <c r="AAX1" i="6"/>
  <c r="AAW1" i="6"/>
  <c r="AAV1" i="6"/>
  <c r="AAU1" i="6"/>
  <c r="AAT1" i="6"/>
  <c r="AAS1" i="6"/>
  <c r="AAR1" i="6"/>
  <c r="AAQ1" i="6"/>
  <c r="AAP1" i="6"/>
  <c r="AAO1" i="6"/>
  <c r="AAN1" i="6"/>
  <c r="AAM1" i="6"/>
  <c r="AAL1" i="6"/>
  <c r="AAK1" i="6"/>
  <c r="AAJ1" i="6"/>
  <c r="AAI1" i="6"/>
  <c r="AAH1" i="6"/>
  <c r="AAG1" i="6"/>
  <c r="AAF1" i="6"/>
  <c r="AAE1" i="6"/>
  <c r="AAD1" i="6"/>
  <c r="AAC1" i="6"/>
  <c r="AAB1" i="6"/>
  <c r="AAA1" i="6"/>
  <c r="ZZ1" i="6"/>
  <c r="ZY1" i="6"/>
  <c r="ZX1" i="6"/>
  <c r="ZW1" i="6"/>
  <c r="ZV1" i="6"/>
  <c r="ZU1" i="6"/>
  <c r="ZT1" i="6"/>
  <c r="ZS1" i="6"/>
  <c r="ZR1" i="6"/>
  <c r="ZQ1" i="6"/>
  <c r="ZP1" i="6"/>
  <c r="ZO1" i="6"/>
  <c r="ZN1" i="6"/>
  <c r="ZM1" i="6"/>
  <c r="ZL1" i="6"/>
  <c r="ZK1" i="6"/>
  <c r="ZJ1" i="6"/>
  <c r="ZI1" i="6"/>
  <c r="ZH1" i="6"/>
  <c r="ZG1" i="6"/>
  <c r="ZF1" i="6"/>
  <c r="ZE1" i="6"/>
  <c r="ZD1" i="6"/>
  <c r="ZC1" i="6"/>
  <c r="ZB1" i="6"/>
  <c r="ZA1" i="6"/>
  <c r="YZ1" i="6"/>
  <c r="YY1" i="6"/>
  <c r="YX1" i="6"/>
  <c r="YW1" i="6"/>
  <c r="YV1" i="6"/>
  <c r="YU1" i="6"/>
  <c r="YT1" i="6"/>
  <c r="YS1" i="6"/>
  <c r="YR1" i="6"/>
  <c r="YQ1" i="6"/>
  <c r="YP1" i="6"/>
  <c r="YO1" i="6"/>
  <c r="YN1" i="6"/>
  <c r="YM1" i="6"/>
  <c r="YL1" i="6"/>
  <c r="YK1" i="6"/>
  <c r="YJ1" i="6"/>
  <c r="YI1" i="6"/>
  <c r="YH1" i="6"/>
  <c r="YG1" i="6"/>
  <c r="YF1" i="6"/>
  <c r="YE1" i="6"/>
  <c r="YD1" i="6"/>
  <c r="YC1" i="6"/>
  <c r="YB1" i="6"/>
  <c r="YA1" i="6"/>
  <c r="XZ1" i="6"/>
  <c r="XY1" i="6"/>
  <c r="XX1" i="6"/>
  <c r="XW1" i="6"/>
  <c r="XV1" i="6"/>
  <c r="XU1" i="6"/>
  <c r="XT1" i="6"/>
  <c r="XS1" i="6"/>
  <c r="XR1" i="6"/>
  <c r="XQ1" i="6"/>
  <c r="XP1" i="6"/>
  <c r="XO1" i="6"/>
  <c r="XN1" i="6"/>
  <c r="XM1" i="6"/>
  <c r="XL1" i="6"/>
  <c r="XK1" i="6"/>
  <c r="XJ1" i="6"/>
  <c r="XI1" i="6"/>
  <c r="XH1" i="6"/>
  <c r="XG1" i="6"/>
  <c r="XF1" i="6"/>
  <c r="XE1" i="6"/>
  <c r="XD1" i="6"/>
  <c r="XC1" i="6"/>
  <c r="XB1" i="6"/>
  <c r="XA1" i="6"/>
  <c r="WZ1" i="6"/>
  <c r="WY1" i="6"/>
  <c r="WX1" i="6"/>
  <c r="WW1" i="6"/>
  <c r="WV1" i="6"/>
  <c r="WU1" i="6"/>
  <c r="WT1" i="6"/>
  <c r="WS1" i="6"/>
  <c r="WR1" i="6"/>
  <c r="WQ1" i="6"/>
  <c r="WP1" i="6"/>
  <c r="WO1" i="6"/>
  <c r="WN1" i="6"/>
  <c r="WM1" i="6"/>
  <c r="WL1" i="6"/>
  <c r="WK1" i="6"/>
  <c r="WJ1" i="6"/>
  <c r="WI1" i="6"/>
  <c r="WH1" i="6"/>
  <c r="WG1" i="6"/>
  <c r="WF1" i="6"/>
  <c r="WE1" i="6"/>
  <c r="WD1" i="6"/>
  <c r="WC1" i="6"/>
  <c r="WB1" i="6"/>
  <c r="WA1" i="6"/>
  <c r="VZ1" i="6"/>
  <c r="VY1" i="6"/>
  <c r="VX1" i="6"/>
  <c r="VW1" i="6"/>
  <c r="VV1" i="6"/>
  <c r="VU1" i="6"/>
  <c r="VT1" i="6"/>
  <c r="VS1" i="6"/>
  <c r="VR1" i="6"/>
  <c r="VQ1" i="6"/>
  <c r="VP1" i="6"/>
  <c r="VO1" i="6"/>
  <c r="VN1" i="6"/>
  <c r="VM1" i="6"/>
  <c r="VL1" i="6"/>
  <c r="VK1" i="6"/>
  <c r="VJ1" i="6"/>
  <c r="VI1" i="6"/>
  <c r="VH1" i="6"/>
  <c r="VG1" i="6"/>
  <c r="VF1" i="6"/>
  <c r="VE1" i="6"/>
  <c r="VD1" i="6"/>
  <c r="VC1" i="6"/>
  <c r="VB1" i="6"/>
  <c r="VA1" i="6"/>
  <c r="UZ1" i="6"/>
  <c r="UY1" i="6"/>
  <c r="UX1" i="6"/>
  <c r="UW1" i="6"/>
  <c r="UV1" i="6"/>
  <c r="UU1" i="6"/>
  <c r="UT1" i="6"/>
  <c r="US1" i="6"/>
  <c r="UR1" i="6"/>
  <c r="UQ1" i="6"/>
  <c r="UP1" i="6"/>
  <c r="UO1" i="6"/>
  <c r="UN1" i="6"/>
  <c r="UM1" i="6"/>
  <c r="UL1" i="6"/>
  <c r="UK1" i="6"/>
  <c r="UJ1" i="6"/>
  <c r="UI1" i="6"/>
  <c r="UH1" i="6"/>
  <c r="UG1" i="6"/>
  <c r="UF1" i="6"/>
  <c r="UE1" i="6"/>
  <c r="UD1" i="6"/>
  <c r="UC1" i="6"/>
  <c r="UB1" i="6"/>
  <c r="UA1" i="6"/>
  <c r="TZ1" i="6"/>
  <c r="TY1" i="6"/>
  <c r="TX1" i="6"/>
  <c r="TW1" i="6"/>
  <c r="TV1" i="6"/>
  <c r="TU1" i="6"/>
  <c r="TT1" i="6"/>
  <c r="TS1" i="6"/>
  <c r="TR1" i="6"/>
  <c r="TQ1" i="6"/>
  <c r="TP1" i="6"/>
  <c r="TO1" i="6"/>
  <c r="TN1" i="6"/>
  <c r="TM1" i="6"/>
  <c r="TL1" i="6"/>
  <c r="TK1" i="6"/>
  <c r="TJ1" i="6"/>
  <c r="TI1" i="6"/>
  <c r="TH1" i="6"/>
  <c r="TG1" i="6"/>
  <c r="TF1" i="6"/>
  <c r="TE1" i="6"/>
  <c r="TD1" i="6"/>
  <c r="TC1" i="6"/>
  <c r="TB1" i="6"/>
  <c r="TA1" i="6"/>
  <c r="SZ1" i="6"/>
  <c r="SY1" i="6"/>
  <c r="SX1" i="6"/>
  <c r="SW1" i="6"/>
  <c r="SV1" i="6"/>
  <c r="SU1" i="6"/>
  <c r="ST1" i="6"/>
  <c r="SS1" i="6"/>
  <c r="SR1" i="6"/>
  <c r="SQ1" i="6"/>
  <c r="SP1" i="6"/>
  <c r="SO1" i="6"/>
  <c r="SN1" i="6"/>
  <c r="SM1" i="6"/>
  <c r="SL1" i="6"/>
  <c r="SK1" i="6"/>
  <c r="SJ1" i="6"/>
  <c r="SI1" i="6"/>
  <c r="SH1" i="6"/>
  <c r="SG1" i="6"/>
  <c r="SF1" i="6"/>
  <c r="SE1" i="6"/>
  <c r="SD1" i="6"/>
  <c r="SC1" i="6"/>
  <c r="SB1" i="6"/>
  <c r="SA1" i="6"/>
  <c r="RZ1" i="6"/>
  <c r="RY1" i="6"/>
  <c r="RX1" i="6"/>
  <c r="RW1" i="6"/>
  <c r="RV1" i="6"/>
  <c r="RU1" i="6"/>
  <c r="RT1" i="6"/>
  <c r="RS1" i="6"/>
  <c r="RR1" i="6"/>
  <c r="RQ1" i="6"/>
  <c r="RP1" i="6"/>
  <c r="RO1" i="6"/>
  <c r="RN1" i="6"/>
  <c r="RM1" i="6"/>
  <c r="RL1" i="6"/>
  <c r="RK1" i="6"/>
  <c r="RJ1" i="6"/>
  <c r="RI1" i="6"/>
  <c r="RH1" i="6"/>
  <c r="RG1" i="6"/>
  <c r="RF1" i="6"/>
  <c r="RE1" i="6"/>
  <c r="RD1" i="6"/>
  <c r="RC1" i="6"/>
  <c r="RB1" i="6"/>
  <c r="RA1" i="6"/>
  <c r="QZ1" i="6"/>
  <c r="QY1" i="6"/>
  <c r="QX1" i="6"/>
  <c r="QW1" i="6"/>
  <c r="QV1" i="6"/>
  <c r="QU1" i="6"/>
  <c r="QT1" i="6"/>
  <c r="QS1" i="6"/>
  <c r="QR1" i="6"/>
  <c r="QQ1" i="6"/>
  <c r="QP1" i="6"/>
  <c r="QO1" i="6"/>
  <c r="QN1" i="6"/>
  <c r="QM1" i="6"/>
  <c r="QL1" i="6"/>
  <c r="QK1" i="6"/>
  <c r="QJ1" i="6"/>
  <c r="QI1" i="6"/>
  <c r="QH1" i="6"/>
  <c r="QG1" i="6"/>
  <c r="QF1" i="6"/>
  <c r="QE1" i="6"/>
  <c r="QD1" i="6"/>
  <c r="QC1" i="6"/>
  <c r="QB1" i="6"/>
  <c r="QA1" i="6"/>
  <c r="PZ1" i="6"/>
  <c r="PY1" i="6"/>
  <c r="PX1" i="6"/>
  <c r="PW1" i="6"/>
  <c r="PV1" i="6"/>
  <c r="PU1" i="6"/>
  <c r="PT1" i="6"/>
  <c r="PS1" i="6"/>
  <c r="PR1" i="6"/>
  <c r="PQ1" i="6"/>
  <c r="PP1" i="6"/>
  <c r="PO1" i="6"/>
  <c r="PN1" i="6"/>
  <c r="PM1" i="6"/>
  <c r="PL1" i="6"/>
  <c r="PK1" i="6"/>
  <c r="PJ1" i="6"/>
  <c r="PI1" i="6"/>
  <c r="PH1" i="6"/>
  <c r="PG1" i="6"/>
  <c r="PF1" i="6"/>
  <c r="PE1" i="6"/>
  <c r="PD1" i="6"/>
  <c r="PC1" i="6"/>
  <c r="PB1" i="6"/>
  <c r="PA1" i="6"/>
  <c r="OZ1" i="6"/>
  <c r="OY1" i="6"/>
  <c r="OX1" i="6"/>
  <c r="OW1" i="6"/>
  <c r="OV1" i="6"/>
  <c r="OU1" i="6"/>
  <c r="OT1" i="6"/>
  <c r="OS1" i="6"/>
  <c r="OR1" i="6"/>
  <c r="OQ1" i="6"/>
  <c r="OP1" i="6"/>
  <c r="OO1" i="6"/>
  <c r="ON1" i="6"/>
  <c r="OM1" i="6"/>
  <c r="OL1" i="6"/>
  <c r="OK1" i="6"/>
  <c r="OJ1" i="6"/>
  <c r="OI1" i="6"/>
  <c r="OH1" i="6"/>
  <c r="OG1" i="6"/>
  <c r="OF1" i="6"/>
  <c r="OE1" i="6"/>
  <c r="OD1" i="6"/>
  <c r="OC1" i="6"/>
  <c r="OB1" i="6"/>
  <c r="OA1" i="6"/>
  <c r="NZ1" i="6"/>
  <c r="NY1" i="6"/>
  <c r="NX1" i="6"/>
  <c r="NW1" i="6"/>
  <c r="NV1" i="6"/>
  <c r="NU1" i="6"/>
  <c r="NT1" i="6"/>
  <c r="NS1" i="6"/>
  <c r="NR1" i="6"/>
  <c r="NQ1" i="6"/>
  <c r="NP1" i="6"/>
  <c r="NO1" i="6"/>
  <c r="NN1" i="6"/>
  <c r="NM1" i="6"/>
  <c r="NL1" i="6"/>
  <c r="NK1" i="6"/>
  <c r="NJ1" i="6"/>
  <c r="NI1" i="6"/>
  <c r="NH1" i="6"/>
  <c r="NG1" i="6"/>
  <c r="NF1" i="6"/>
  <c r="NE1" i="6"/>
  <c r="ND1" i="6"/>
  <c r="NC1" i="6"/>
  <c r="NB1" i="6"/>
  <c r="NA1" i="6"/>
  <c r="MZ1" i="6"/>
  <c r="MY1" i="6"/>
  <c r="MX1" i="6"/>
  <c r="MW1" i="6"/>
  <c r="MV1" i="6"/>
  <c r="MU1" i="6"/>
  <c r="MT1" i="6"/>
  <c r="MS1" i="6"/>
  <c r="MR1" i="6"/>
  <c r="MQ1" i="6"/>
  <c r="MP1" i="6"/>
  <c r="MO1" i="6"/>
  <c r="MN1" i="6"/>
  <c r="MM1" i="6"/>
  <c r="ML1" i="6"/>
  <c r="MK1" i="6"/>
  <c r="MJ1" i="6"/>
  <c r="MI1" i="6"/>
  <c r="MH1" i="6"/>
  <c r="MG1" i="6"/>
  <c r="MF1" i="6"/>
  <c r="ME1" i="6"/>
  <c r="MD1" i="6"/>
  <c r="MC1" i="6"/>
  <c r="MB1" i="6"/>
  <c r="MA1" i="6"/>
  <c r="LZ1" i="6"/>
  <c r="LY1" i="6"/>
  <c r="LX1" i="6"/>
  <c r="LW1" i="6"/>
  <c r="LV1" i="6"/>
  <c r="LU1" i="6"/>
  <c r="LT1" i="6"/>
  <c r="LS1" i="6"/>
  <c r="LR1" i="6"/>
  <c r="LQ1" i="6"/>
  <c r="LP1" i="6"/>
  <c r="LO1" i="6"/>
  <c r="LN1" i="6"/>
  <c r="LM1" i="6"/>
  <c r="LL1" i="6"/>
  <c r="LK1" i="6"/>
  <c r="LJ1" i="6"/>
  <c r="LI1" i="6"/>
  <c r="LH1" i="6"/>
  <c r="LG1" i="6"/>
  <c r="LF1" i="6"/>
  <c r="LE1" i="6"/>
  <c r="LD1" i="6"/>
  <c r="LC1" i="6"/>
  <c r="LB1" i="6"/>
  <c r="LA1" i="6"/>
  <c r="KZ1" i="6"/>
  <c r="KY1" i="6"/>
  <c r="KX1" i="6"/>
  <c r="KW1" i="6"/>
  <c r="KV1" i="6"/>
  <c r="KU1" i="6"/>
  <c r="KT1" i="6"/>
  <c r="KS1" i="6"/>
  <c r="KR1" i="6"/>
  <c r="KQ1" i="6"/>
  <c r="KP1" i="6"/>
  <c r="KO1" i="6"/>
  <c r="KN1" i="6"/>
  <c r="KM1" i="6"/>
  <c r="KL1" i="6"/>
  <c r="KK1" i="6"/>
  <c r="KJ1" i="6"/>
  <c r="KI1" i="6"/>
  <c r="KH1" i="6"/>
  <c r="KG1" i="6"/>
  <c r="KF1" i="6"/>
  <c r="KE1" i="6"/>
  <c r="KD1" i="6"/>
  <c r="KC1" i="6"/>
  <c r="KB1" i="6"/>
  <c r="KA1" i="6"/>
  <c r="JZ1" i="6"/>
  <c r="V21" i="11" l="1"/>
  <c r="V20" i="11"/>
  <c r="V18" i="11"/>
  <c r="U21" i="11"/>
  <c r="U20" i="11"/>
  <c r="U18" i="11"/>
  <c r="T21" i="11"/>
  <c r="T20" i="11"/>
  <c r="T18" i="11"/>
  <c r="S21" i="11"/>
  <c r="S20" i="11"/>
  <c r="S18" i="11"/>
  <c r="R21" i="11"/>
  <c r="R20" i="11"/>
  <c r="R18" i="11"/>
  <c r="Q21" i="11"/>
  <c r="Q20" i="11"/>
  <c r="Q18" i="11"/>
  <c r="P21" i="11"/>
  <c r="P20" i="11"/>
  <c r="P18" i="11"/>
  <c r="O21" i="11"/>
  <c r="O20" i="11"/>
  <c r="O18" i="11"/>
  <c r="B92" i="11"/>
  <c r="T92" i="11" s="1"/>
  <c r="B84" i="11"/>
  <c r="BH84" i="11" s="1"/>
  <c r="H108" i="11"/>
  <c r="P108" i="11"/>
  <c r="X108" i="11"/>
  <c r="AF108" i="11"/>
  <c r="AN108" i="11"/>
  <c r="AV108" i="11"/>
  <c r="BD108" i="11"/>
  <c r="BL108" i="11"/>
  <c r="BT108" i="11"/>
  <c r="CB108" i="11"/>
  <c r="CJ108" i="11"/>
  <c r="CR108" i="11"/>
  <c r="I108" i="11"/>
  <c r="Q108" i="11"/>
  <c r="Y108" i="11"/>
  <c r="AG108" i="11"/>
  <c r="AO108" i="11"/>
  <c r="AW108" i="11"/>
  <c r="BE108" i="11"/>
  <c r="BM108" i="11"/>
  <c r="BU108" i="11"/>
  <c r="CC108" i="11"/>
  <c r="CK108" i="11"/>
  <c r="CS108" i="11"/>
  <c r="J108" i="11"/>
  <c r="R108" i="11"/>
  <c r="Z108" i="11"/>
  <c r="AH108" i="11"/>
  <c r="AP108" i="11"/>
  <c r="AX108" i="11"/>
  <c r="BF108" i="11"/>
  <c r="BN108" i="11"/>
  <c r="BV108" i="11"/>
  <c r="CD108" i="11"/>
  <c r="CL108" i="11"/>
  <c r="CT108" i="11"/>
  <c r="C108" i="11"/>
  <c r="K108" i="11"/>
  <c r="S108" i="11"/>
  <c r="AA108" i="11"/>
  <c r="AI108" i="11"/>
  <c r="AQ108" i="11"/>
  <c r="AY108" i="11"/>
  <c r="BG108" i="11"/>
  <c r="BO108" i="11"/>
  <c r="BW108" i="11"/>
  <c r="CE108" i="11"/>
  <c r="CM108" i="11"/>
  <c r="CU108" i="11"/>
  <c r="D108" i="11"/>
  <c r="L108" i="11"/>
  <c r="T108" i="11"/>
  <c r="AB108" i="11"/>
  <c r="AJ108" i="11"/>
  <c r="AR108" i="11"/>
  <c r="AZ108" i="11"/>
  <c r="BH108" i="11"/>
  <c r="BP108" i="11"/>
  <c r="BX108" i="11"/>
  <c r="CF108" i="11"/>
  <c r="CN108" i="11"/>
  <c r="CV108" i="11"/>
  <c r="E108" i="11"/>
  <c r="M108" i="11"/>
  <c r="U108" i="11"/>
  <c r="AC108" i="11"/>
  <c r="AK108" i="11"/>
  <c r="AS108" i="11"/>
  <c r="BA108" i="11"/>
  <c r="BI108" i="11"/>
  <c r="BQ108" i="11"/>
  <c r="BY108" i="11"/>
  <c r="CG108" i="11"/>
  <c r="CO108" i="11"/>
  <c r="CW108" i="11"/>
  <c r="B109" i="11"/>
  <c r="L109" i="11" s="1"/>
  <c r="B101" i="11"/>
  <c r="BE101" i="11" s="1"/>
  <c r="B93" i="11"/>
  <c r="CD93" i="11" s="1"/>
  <c r="B85" i="11"/>
  <c r="CJ85" i="11" s="1"/>
  <c r="CQ108" i="11"/>
  <c r="BK108" i="11"/>
  <c r="AE108" i="11"/>
  <c r="BH98" i="11"/>
  <c r="AR88" i="11"/>
  <c r="B115" i="11"/>
  <c r="P115" i="11" s="1"/>
  <c r="B107" i="11"/>
  <c r="D107" i="11" s="1"/>
  <c r="B99" i="11"/>
  <c r="X99" i="11" s="1"/>
  <c r="B91" i="11"/>
  <c r="AR91" i="11" s="1"/>
  <c r="B83" i="11"/>
  <c r="AF83" i="11" s="1"/>
  <c r="B75" i="11"/>
  <c r="X75" i="11" s="1"/>
  <c r="B59" i="11"/>
  <c r="U59" i="11" s="1"/>
  <c r="B43" i="11"/>
  <c r="X43" i="11" s="1"/>
  <c r="B19" i="11"/>
  <c r="T19" i="11" s="1"/>
  <c r="CI108" i="11"/>
  <c r="BC108" i="11"/>
  <c r="W108" i="11"/>
  <c r="B100" i="11"/>
  <c r="CU100" i="11" s="1"/>
  <c r="B114" i="11"/>
  <c r="B106" i="11"/>
  <c r="BJ106" i="11" s="1"/>
  <c r="B90" i="11"/>
  <c r="CV90" i="11" s="1"/>
  <c r="B82" i="11"/>
  <c r="BV82" i="11" s="1"/>
  <c r="CH108" i="11"/>
  <c r="BB108" i="11"/>
  <c r="V108" i="11"/>
  <c r="CP108" i="11"/>
  <c r="BJ108" i="11"/>
  <c r="C77" i="11"/>
  <c r="K77" i="11"/>
  <c r="S77" i="11"/>
  <c r="AA77" i="11"/>
  <c r="AI77" i="11"/>
  <c r="AQ77" i="11"/>
  <c r="AY77" i="11"/>
  <c r="BG77" i="11"/>
  <c r="BO77" i="11"/>
  <c r="BW77" i="11"/>
  <c r="CE77" i="11"/>
  <c r="CM77" i="11"/>
  <c r="CU77" i="11"/>
  <c r="D77" i="11"/>
  <c r="L77" i="11"/>
  <c r="T77" i="11"/>
  <c r="AB77" i="11"/>
  <c r="AJ77" i="11"/>
  <c r="AR77" i="11"/>
  <c r="AZ77" i="11"/>
  <c r="BH77" i="11"/>
  <c r="BP77" i="11"/>
  <c r="BX77" i="11"/>
  <c r="CF77" i="11"/>
  <c r="CN77" i="11"/>
  <c r="CV77" i="11"/>
  <c r="E77" i="11"/>
  <c r="M77" i="11"/>
  <c r="U77" i="11"/>
  <c r="AC77" i="11"/>
  <c r="AK77" i="11"/>
  <c r="AS77" i="11"/>
  <c r="BA77" i="11"/>
  <c r="BI77" i="11"/>
  <c r="BQ77" i="11"/>
  <c r="BY77" i="11"/>
  <c r="CG77" i="11"/>
  <c r="CO77" i="11"/>
  <c r="CW77" i="11"/>
  <c r="F77" i="11"/>
  <c r="N77" i="11"/>
  <c r="V77" i="11"/>
  <c r="AD77" i="11"/>
  <c r="AL77" i="11"/>
  <c r="AT77" i="11"/>
  <c r="BB77" i="11"/>
  <c r="BJ77" i="11"/>
  <c r="BR77" i="11"/>
  <c r="BZ77" i="11"/>
  <c r="CH77" i="11"/>
  <c r="CP77" i="11"/>
  <c r="CX77" i="11"/>
  <c r="G77" i="11"/>
  <c r="O77" i="11"/>
  <c r="W77" i="11"/>
  <c r="AE77" i="11"/>
  <c r="AM77" i="11"/>
  <c r="AU77" i="11"/>
  <c r="BC77" i="11"/>
  <c r="BK77" i="11"/>
  <c r="BS77" i="11"/>
  <c r="CA77" i="11"/>
  <c r="CI77" i="11"/>
  <c r="CQ77" i="11"/>
  <c r="J77" i="11"/>
  <c r="R77" i="11"/>
  <c r="Z77" i="11"/>
  <c r="AH77" i="11"/>
  <c r="AP77" i="11"/>
  <c r="AX77" i="11"/>
  <c r="BF77" i="11"/>
  <c r="BN77" i="11"/>
  <c r="BV77" i="11"/>
  <c r="CD77" i="11"/>
  <c r="CL77" i="11"/>
  <c r="CT77" i="11"/>
  <c r="X77" i="11"/>
  <c r="BD77" i="11"/>
  <c r="CJ77" i="11"/>
  <c r="Y77" i="11"/>
  <c r="BE77" i="11"/>
  <c r="CK77" i="11"/>
  <c r="AF77" i="11"/>
  <c r="BL77" i="11"/>
  <c r="CR77" i="11"/>
  <c r="AG77" i="11"/>
  <c r="BM77" i="11"/>
  <c r="CS77" i="11"/>
  <c r="I77" i="11"/>
  <c r="AO77" i="11"/>
  <c r="BU77" i="11"/>
  <c r="P77" i="11"/>
  <c r="AV77" i="11"/>
  <c r="CB77" i="11"/>
  <c r="AN77" i="11"/>
  <c r="AW77" i="11"/>
  <c r="BT77" i="11"/>
  <c r="CC77" i="11"/>
  <c r="H77" i="11"/>
  <c r="Q77" i="11"/>
  <c r="H69" i="11"/>
  <c r="P69" i="11"/>
  <c r="X69" i="11"/>
  <c r="AF69" i="11"/>
  <c r="AN69" i="11"/>
  <c r="AV69" i="11"/>
  <c r="BD69" i="11"/>
  <c r="BL69" i="11"/>
  <c r="BT69" i="11"/>
  <c r="CB69" i="11"/>
  <c r="CJ69" i="11"/>
  <c r="CR69" i="11"/>
  <c r="I69" i="11"/>
  <c r="Q69" i="11"/>
  <c r="Y69" i="11"/>
  <c r="AG69" i="11"/>
  <c r="AO69" i="11"/>
  <c r="AW69" i="11"/>
  <c r="BE69" i="11"/>
  <c r="BM69" i="11"/>
  <c r="BU69" i="11"/>
  <c r="CC69" i="11"/>
  <c r="CK69" i="11"/>
  <c r="CS69" i="11"/>
  <c r="J69" i="11"/>
  <c r="R69" i="11"/>
  <c r="Z69" i="11"/>
  <c r="AH69" i="11"/>
  <c r="AP69" i="11"/>
  <c r="AX69" i="11"/>
  <c r="BF69" i="11"/>
  <c r="BN69" i="11"/>
  <c r="BV69" i="11"/>
  <c r="CD69" i="11"/>
  <c r="CL69" i="11"/>
  <c r="CT69" i="11"/>
  <c r="C69" i="11"/>
  <c r="K69" i="11"/>
  <c r="S69" i="11"/>
  <c r="AA69" i="11"/>
  <c r="AI69" i="11"/>
  <c r="AQ69" i="11"/>
  <c r="AY69" i="11"/>
  <c r="BG69" i="11"/>
  <c r="BO69" i="11"/>
  <c r="BW69" i="11"/>
  <c r="CE69" i="11"/>
  <c r="CM69" i="11"/>
  <c r="CU69" i="11"/>
  <c r="E69" i="11"/>
  <c r="M69" i="11"/>
  <c r="U69" i="11"/>
  <c r="AC69" i="11"/>
  <c r="AK69" i="11"/>
  <c r="AS69" i="11"/>
  <c r="BA69" i="11"/>
  <c r="BI69" i="11"/>
  <c r="BQ69" i="11"/>
  <c r="BY69" i="11"/>
  <c r="CG69" i="11"/>
  <c r="CO69" i="11"/>
  <c r="CW69" i="11"/>
  <c r="F69" i="11"/>
  <c r="N69" i="11"/>
  <c r="V69" i="11"/>
  <c r="AD69" i="11"/>
  <c r="AL69" i="11"/>
  <c r="AT69" i="11"/>
  <c r="BB69" i="11"/>
  <c r="BJ69" i="11"/>
  <c r="BR69" i="11"/>
  <c r="BZ69" i="11"/>
  <c r="CH69" i="11"/>
  <c r="CP69" i="11"/>
  <c r="CX69" i="11"/>
  <c r="D69" i="11"/>
  <c r="AJ69" i="11"/>
  <c r="BP69" i="11"/>
  <c r="CV69" i="11"/>
  <c r="G69" i="11"/>
  <c r="AM69" i="11"/>
  <c r="BS69" i="11"/>
  <c r="L69" i="11"/>
  <c r="AR69" i="11"/>
  <c r="BX69" i="11"/>
  <c r="O69" i="11"/>
  <c r="AU69" i="11"/>
  <c r="CA69" i="11"/>
  <c r="T69" i="11"/>
  <c r="AZ69" i="11"/>
  <c r="CF69" i="11"/>
  <c r="AE69" i="11"/>
  <c r="BK69" i="11"/>
  <c r="CQ69" i="11"/>
  <c r="CI69" i="11"/>
  <c r="CN69" i="11"/>
  <c r="AB69" i="11"/>
  <c r="BC69" i="11"/>
  <c r="W69" i="11"/>
  <c r="BH69" i="11"/>
  <c r="G61" i="11"/>
  <c r="O61" i="11"/>
  <c r="W61" i="11"/>
  <c r="AE61" i="11"/>
  <c r="AM61" i="11"/>
  <c r="AU61" i="11"/>
  <c r="BC61" i="11"/>
  <c r="BK61" i="11"/>
  <c r="BS61" i="11"/>
  <c r="CA61" i="11"/>
  <c r="CI61" i="11"/>
  <c r="CQ61" i="11"/>
  <c r="H61" i="11"/>
  <c r="P61" i="11"/>
  <c r="X61" i="11"/>
  <c r="AF61" i="11"/>
  <c r="AN61" i="11"/>
  <c r="AV61" i="11"/>
  <c r="BD61" i="11"/>
  <c r="BL61" i="11"/>
  <c r="BT61" i="11"/>
  <c r="CB61" i="11"/>
  <c r="CJ61" i="11"/>
  <c r="CR61" i="11"/>
  <c r="I61" i="11"/>
  <c r="Q61" i="11"/>
  <c r="Y61" i="11"/>
  <c r="AG61" i="11"/>
  <c r="AO61" i="11"/>
  <c r="AW61" i="11"/>
  <c r="BE61" i="11"/>
  <c r="BM61" i="11"/>
  <c r="BU61" i="11"/>
  <c r="CC61" i="11"/>
  <c r="CK61" i="11"/>
  <c r="CS61" i="11"/>
  <c r="J61" i="11"/>
  <c r="R61" i="11"/>
  <c r="Z61" i="11"/>
  <c r="AH61" i="11"/>
  <c r="AP61" i="11"/>
  <c r="AX61" i="11"/>
  <c r="BF61" i="11"/>
  <c r="BN61" i="11"/>
  <c r="BV61" i="11"/>
  <c r="CD61" i="11"/>
  <c r="CL61" i="11"/>
  <c r="CT61" i="11"/>
  <c r="C61" i="11"/>
  <c r="K61" i="11"/>
  <c r="S61" i="11"/>
  <c r="AA61" i="11"/>
  <c r="AI61" i="11"/>
  <c r="AQ61" i="11"/>
  <c r="AY61" i="11"/>
  <c r="BG61" i="11"/>
  <c r="BO61" i="11"/>
  <c r="BW61" i="11"/>
  <c r="CE61" i="11"/>
  <c r="CM61" i="11"/>
  <c r="CU61" i="11"/>
  <c r="D61" i="11"/>
  <c r="L61" i="11"/>
  <c r="T61" i="11"/>
  <c r="AB61" i="11"/>
  <c r="AJ61" i="11"/>
  <c r="AR61" i="11"/>
  <c r="AZ61" i="11"/>
  <c r="BH61" i="11"/>
  <c r="BP61" i="11"/>
  <c r="BX61" i="11"/>
  <c r="CF61" i="11"/>
  <c r="CN61" i="11"/>
  <c r="CV61" i="11"/>
  <c r="E61" i="11"/>
  <c r="M61" i="11"/>
  <c r="U61" i="11"/>
  <c r="AC61" i="11"/>
  <c r="AK61" i="11"/>
  <c r="AS61" i="11"/>
  <c r="BA61" i="11"/>
  <c r="BI61" i="11"/>
  <c r="BQ61" i="11"/>
  <c r="BY61" i="11"/>
  <c r="CG61" i="11"/>
  <c r="CO61" i="11"/>
  <c r="CW61" i="11"/>
  <c r="AD61" i="11"/>
  <c r="CP61" i="11"/>
  <c r="AL61" i="11"/>
  <c r="CX61" i="11"/>
  <c r="AT61" i="11"/>
  <c r="BB61" i="11"/>
  <c r="F61" i="11"/>
  <c r="BR61" i="11"/>
  <c r="N61" i="11"/>
  <c r="BZ61" i="11"/>
  <c r="BJ61" i="11"/>
  <c r="CH61" i="11"/>
  <c r="V61" i="11"/>
  <c r="D53" i="11"/>
  <c r="L53" i="11"/>
  <c r="T53" i="11"/>
  <c r="AB53" i="11"/>
  <c r="AJ53" i="11"/>
  <c r="AR53" i="11"/>
  <c r="AZ53" i="11"/>
  <c r="BH53" i="11"/>
  <c r="BP53" i="11"/>
  <c r="BX53" i="11"/>
  <c r="CF53" i="11"/>
  <c r="CN53" i="11"/>
  <c r="CV53" i="11"/>
  <c r="E53" i="11"/>
  <c r="M53" i="11"/>
  <c r="U53" i="11"/>
  <c r="AC53" i="11"/>
  <c r="AK53" i="11"/>
  <c r="AS53" i="11"/>
  <c r="BA53" i="11"/>
  <c r="BI53" i="11"/>
  <c r="BQ53" i="11"/>
  <c r="BY53" i="11"/>
  <c r="CG53" i="11"/>
  <c r="CO53" i="11"/>
  <c r="CW53" i="11"/>
  <c r="F53" i="11"/>
  <c r="N53" i="11"/>
  <c r="V53" i="11"/>
  <c r="AD53" i="11"/>
  <c r="AL53" i="11"/>
  <c r="AT53" i="11"/>
  <c r="BB53" i="11"/>
  <c r="BJ53" i="11"/>
  <c r="BR53" i="11"/>
  <c r="BZ53" i="11"/>
  <c r="CH53" i="11"/>
  <c r="CP53" i="11"/>
  <c r="CX53" i="11"/>
  <c r="G53" i="11"/>
  <c r="O53" i="11"/>
  <c r="W53" i="11"/>
  <c r="AE53" i="11"/>
  <c r="AM53" i="11"/>
  <c r="AU53" i="11"/>
  <c r="BC53" i="11"/>
  <c r="BK53" i="11"/>
  <c r="BS53" i="11"/>
  <c r="CA53" i="11"/>
  <c r="CI53" i="11"/>
  <c r="CQ53" i="11"/>
  <c r="I53" i="11"/>
  <c r="Q53" i="11"/>
  <c r="Y53" i="11"/>
  <c r="AG53" i="11"/>
  <c r="AO53" i="11"/>
  <c r="AW53" i="11"/>
  <c r="BE53" i="11"/>
  <c r="BM53" i="11"/>
  <c r="BU53" i="11"/>
  <c r="CC53" i="11"/>
  <c r="CK53" i="11"/>
  <c r="CS53" i="11"/>
  <c r="J53" i="11"/>
  <c r="R53" i="11"/>
  <c r="Z53" i="11"/>
  <c r="AH53" i="11"/>
  <c r="AP53" i="11"/>
  <c r="AX53" i="11"/>
  <c r="BF53" i="11"/>
  <c r="BN53" i="11"/>
  <c r="BV53" i="11"/>
  <c r="CD53" i="11"/>
  <c r="CL53" i="11"/>
  <c r="CT53" i="11"/>
  <c r="H53" i="11"/>
  <c r="AN53" i="11"/>
  <c r="BT53" i="11"/>
  <c r="K53" i="11"/>
  <c r="AQ53" i="11"/>
  <c r="BW53" i="11"/>
  <c r="P53" i="11"/>
  <c r="AV53" i="11"/>
  <c r="CB53" i="11"/>
  <c r="S53" i="11"/>
  <c r="AY53" i="11"/>
  <c r="CE53" i="11"/>
  <c r="X53" i="11"/>
  <c r="BD53" i="11"/>
  <c r="CJ53" i="11"/>
  <c r="AA53" i="11"/>
  <c r="BG53" i="11"/>
  <c r="CM53" i="11"/>
  <c r="AF53" i="11"/>
  <c r="BL53" i="11"/>
  <c r="CR53" i="11"/>
  <c r="CU53" i="11"/>
  <c r="C53" i="11"/>
  <c r="AI53" i="11"/>
  <c r="BO53" i="11"/>
  <c r="H45" i="11"/>
  <c r="P45" i="11"/>
  <c r="X45" i="11"/>
  <c r="AF45" i="11"/>
  <c r="AN45" i="11"/>
  <c r="AV45" i="11"/>
  <c r="BD45" i="11"/>
  <c r="BL45" i="11"/>
  <c r="BT45" i="11"/>
  <c r="CB45" i="11"/>
  <c r="CJ45" i="11"/>
  <c r="CR45" i="11"/>
  <c r="I45" i="11"/>
  <c r="Q45" i="11"/>
  <c r="Y45" i="11"/>
  <c r="AG45" i="11"/>
  <c r="AO45" i="11"/>
  <c r="AW45" i="11"/>
  <c r="BE45" i="11"/>
  <c r="BM45" i="11"/>
  <c r="BU45" i="11"/>
  <c r="CC45" i="11"/>
  <c r="CK45" i="11"/>
  <c r="CS45" i="11"/>
  <c r="J45" i="11"/>
  <c r="R45" i="11"/>
  <c r="Z45" i="11"/>
  <c r="AH45" i="11"/>
  <c r="AP45" i="11"/>
  <c r="AX45" i="11"/>
  <c r="BF45" i="11"/>
  <c r="BN45" i="11"/>
  <c r="BV45" i="11"/>
  <c r="CD45" i="11"/>
  <c r="CL45" i="11"/>
  <c r="CT45" i="11"/>
  <c r="C45" i="11"/>
  <c r="K45" i="11"/>
  <c r="S45" i="11"/>
  <c r="AA45" i="11"/>
  <c r="AI45" i="11"/>
  <c r="AQ45" i="11"/>
  <c r="AY45" i="11"/>
  <c r="BG45" i="11"/>
  <c r="BO45" i="11"/>
  <c r="BW45" i="11"/>
  <c r="CE45" i="11"/>
  <c r="CM45" i="11"/>
  <c r="CU45" i="11"/>
  <c r="E45" i="11"/>
  <c r="M45" i="11"/>
  <c r="U45" i="11"/>
  <c r="AC45" i="11"/>
  <c r="AK45" i="11"/>
  <c r="AS45" i="11"/>
  <c r="BA45" i="11"/>
  <c r="BI45" i="11"/>
  <c r="BQ45" i="11"/>
  <c r="BY45" i="11"/>
  <c r="CG45" i="11"/>
  <c r="CO45" i="11"/>
  <c r="CW45" i="11"/>
  <c r="F45" i="11"/>
  <c r="N45" i="11"/>
  <c r="V45" i="11"/>
  <c r="AD45" i="11"/>
  <c r="AL45" i="11"/>
  <c r="AT45" i="11"/>
  <c r="BB45" i="11"/>
  <c r="BJ45" i="11"/>
  <c r="BR45" i="11"/>
  <c r="BZ45" i="11"/>
  <c r="CH45" i="11"/>
  <c r="CP45" i="11"/>
  <c r="CX45" i="11"/>
  <c r="AB45" i="11"/>
  <c r="BH45" i="11"/>
  <c r="CN45" i="11"/>
  <c r="AE45" i="11"/>
  <c r="BK45" i="11"/>
  <c r="CQ45" i="11"/>
  <c r="D45" i="11"/>
  <c r="AJ45" i="11"/>
  <c r="BP45" i="11"/>
  <c r="CV45" i="11"/>
  <c r="G45" i="11"/>
  <c r="AM45" i="11"/>
  <c r="BS45" i="11"/>
  <c r="O45" i="11"/>
  <c r="AU45" i="11"/>
  <c r="CA45" i="11"/>
  <c r="T45" i="11"/>
  <c r="AZ45" i="11"/>
  <c r="CF45" i="11"/>
  <c r="BX45" i="11"/>
  <c r="CI45" i="11"/>
  <c r="L45" i="11"/>
  <c r="W45" i="11"/>
  <c r="AR45" i="11"/>
  <c r="BC45" i="11"/>
  <c r="I37" i="11"/>
  <c r="Q37" i="11"/>
  <c r="Y37" i="11"/>
  <c r="AG37" i="11"/>
  <c r="J37" i="11"/>
  <c r="R37" i="11"/>
  <c r="Z37" i="11"/>
  <c r="AH37" i="11"/>
  <c r="AP37" i="11"/>
  <c r="AX37" i="11"/>
  <c r="BF37" i="11"/>
  <c r="BN37" i="11"/>
  <c r="F37" i="11"/>
  <c r="N37" i="11"/>
  <c r="V37" i="11"/>
  <c r="AD37" i="11"/>
  <c r="AL37" i="11"/>
  <c r="AT37" i="11"/>
  <c r="BB37" i="11"/>
  <c r="BJ37" i="11"/>
  <c r="M37" i="11"/>
  <c r="AA37" i="11"/>
  <c r="AM37" i="11"/>
  <c r="AW37" i="11"/>
  <c r="BH37" i="11"/>
  <c r="BR37" i="11"/>
  <c r="BZ37" i="11"/>
  <c r="CH37" i="11"/>
  <c r="CP37" i="11"/>
  <c r="CX37" i="11"/>
  <c r="C37" i="11"/>
  <c r="O37" i="11"/>
  <c r="AB37" i="11"/>
  <c r="AN37" i="11"/>
  <c r="AY37" i="11"/>
  <c r="BI37" i="11"/>
  <c r="BS37" i="11"/>
  <c r="CA37" i="11"/>
  <c r="CI37" i="11"/>
  <c r="CQ37" i="11"/>
  <c r="D37" i="11"/>
  <c r="P37" i="11"/>
  <c r="AC37" i="11"/>
  <c r="AO37" i="11"/>
  <c r="AZ37" i="11"/>
  <c r="BK37" i="11"/>
  <c r="BT37" i="11"/>
  <c r="CB37" i="11"/>
  <c r="CJ37" i="11"/>
  <c r="CR37" i="11"/>
  <c r="E37" i="11"/>
  <c r="S37" i="11"/>
  <c r="AE37" i="11"/>
  <c r="AQ37" i="11"/>
  <c r="BA37" i="11"/>
  <c r="BL37" i="11"/>
  <c r="BU37" i="11"/>
  <c r="CC37" i="11"/>
  <c r="CK37" i="11"/>
  <c r="CS37" i="11"/>
  <c r="H37" i="11"/>
  <c r="U37" i="11"/>
  <c r="AI37" i="11"/>
  <c r="AS37" i="11"/>
  <c r="BD37" i="11"/>
  <c r="BO37" i="11"/>
  <c r="BW37" i="11"/>
  <c r="CE37" i="11"/>
  <c r="CM37" i="11"/>
  <c r="CU37" i="11"/>
  <c r="K37" i="11"/>
  <c r="W37" i="11"/>
  <c r="AJ37" i="11"/>
  <c r="AU37" i="11"/>
  <c r="BE37" i="11"/>
  <c r="BP37" i="11"/>
  <c r="BX37" i="11"/>
  <c r="CF37" i="11"/>
  <c r="CN37" i="11"/>
  <c r="CV37" i="11"/>
  <c r="AF37" i="11"/>
  <c r="BV37" i="11"/>
  <c r="AK37" i="11"/>
  <c r="BY37" i="11"/>
  <c r="AR37" i="11"/>
  <c r="CD37" i="11"/>
  <c r="AV37" i="11"/>
  <c r="CG37" i="11"/>
  <c r="L37" i="11"/>
  <c r="BG37" i="11"/>
  <c r="CO37" i="11"/>
  <c r="T37" i="11"/>
  <c r="BM37" i="11"/>
  <c r="CT37" i="11"/>
  <c r="G37" i="11"/>
  <c r="X37" i="11"/>
  <c r="BQ37" i="11"/>
  <c r="CL37" i="11"/>
  <c r="BC37" i="11"/>
  <c r="CW37" i="11"/>
  <c r="J29" i="11"/>
  <c r="R29" i="11"/>
  <c r="Z29" i="11"/>
  <c r="AH29" i="11"/>
  <c r="AP29" i="11"/>
  <c r="AX29" i="11"/>
  <c r="BF29" i="11"/>
  <c r="BN29" i="11"/>
  <c r="BV29" i="11"/>
  <c r="CD29" i="11"/>
  <c r="CL29" i="11"/>
  <c r="CT29" i="11"/>
  <c r="C29" i="11"/>
  <c r="K29" i="11"/>
  <c r="S29" i="11"/>
  <c r="AA29" i="11"/>
  <c r="AI29" i="11"/>
  <c r="AQ29" i="11"/>
  <c r="AY29" i="11"/>
  <c r="BG29" i="11"/>
  <c r="BO29" i="11"/>
  <c r="BW29" i="11"/>
  <c r="CE29" i="11"/>
  <c r="CM29" i="11"/>
  <c r="CU29" i="11"/>
  <c r="D29" i="11"/>
  <c r="L29" i="11"/>
  <c r="T29" i="11"/>
  <c r="AB29" i="11"/>
  <c r="AJ29" i="11"/>
  <c r="AR29" i="11"/>
  <c r="AZ29" i="11"/>
  <c r="BH29" i="11"/>
  <c r="BP29" i="11"/>
  <c r="BX29" i="11"/>
  <c r="CF29" i="11"/>
  <c r="CN29" i="11"/>
  <c r="CV29" i="11"/>
  <c r="E29" i="11"/>
  <c r="M29" i="11"/>
  <c r="U29" i="11"/>
  <c r="AC29" i="11"/>
  <c r="AK29" i="11"/>
  <c r="AS29" i="11"/>
  <c r="BA29" i="11"/>
  <c r="BI29" i="11"/>
  <c r="BQ29" i="11"/>
  <c r="BY29" i="11"/>
  <c r="CG29" i="11"/>
  <c r="CO29" i="11"/>
  <c r="CW29" i="11"/>
  <c r="G29" i="11"/>
  <c r="O29" i="11"/>
  <c r="W29" i="11"/>
  <c r="AE29" i="11"/>
  <c r="AM29" i="11"/>
  <c r="AU29" i="11"/>
  <c r="BC29" i="11"/>
  <c r="BK29" i="11"/>
  <c r="BS29" i="11"/>
  <c r="CA29" i="11"/>
  <c r="CI29" i="11"/>
  <c r="CQ29" i="11"/>
  <c r="H29" i="11"/>
  <c r="P29" i="11"/>
  <c r="X29" i="11"/>
  <c r="AF29" i="11"/>
  <c r="AN29" i="11"/>
  <c r="AV29" i="11"/>
  <c r="BD29" i="11"/>
  <c r="BL29" i="11"/>
  <c r="BT29" i="11"/>
  <c r="CB29" i="11"/>
  <c r="CJ29" i="11"/>
  <c r="CR29" i="11"/>
  <c r="N29" i="11"/>
  <c r="AT29" i="11"/>
  <c r="BZ29" i="11"/>
  <c r="Q29" i="11"/>
  <c r="AW29" i="11"/>
  <c r="CC29" i="11"/>
  <c r="V29" i="11"/>
  <c r="BB29" i="11"/>
  <c r="CH29" i="11"/>
  <c r="Y29" i="11"/>
  <c r="BE29" i="11"/>
  <c r="CK29" i="11"/>
  <c r="AG29" i="11"/>
  <c r="BM29" i="11"/>
  <c r="CS29" i="11"/>
  <c r="F29" i="11"/>
  <c r="AL29" i="11"/>
  <c r="BR29" i="11"/>
  <c r="CX29" i="11"/>
  <c r="CP29" i="11"/>
  <c r="I29" i="11"/>
  <c r="AO29" i="11"/>
  <c r="BJ29" i="11"/>
  <c r="BU29" i="11"/>
  <c r="AD29" i="11"/>
  <c r="G21" i="11"/>
  <c r="W21" i="11"/>
  <c r="AE21" i="11"/>
  <c r="AM21" i="11"/>
  <c r="AU21" i="11"/>
  <c r="BC21" i="11"/>
  <c r="BK21" i="11"/>
  <c r="BS21" i="11"/>
  <c r="CA21" i="11"/>
  <c r="CI21" i="11"/>
  <c r="CQ21" i="11"/>
  <c r="H21" i="11"/>
  <c r="X21" i="11"/>
  <c r="AF21" i="11"/>
  <c r="AN21" i="11"/>
  <c r="AV21" i="11"/>
  <c r="BD21" i="11"/>
  <c r="BL21" i="11"/>
  <c r="BT21" i="11"/>
  <c r="CB21" i="11"/>
  <c r="CJ21" i="11"/>
  <c r="CR21" i="11"/>
  <c r="I21" i="11"/>
  <c r="Y21" i="11"/>
  <c r="AG21" i="11"/>
  <c r="AO21" i="11"/>
  <c r="AW21" i="11"/>
  <c r="BE21" i="11"/>
  <c r="BM21" i="11"/>
  <c r="BU21" i="11"/>
  <c r="CC21" i="11"/>
  <c r="CK21" i="11"/>
  <c r="CS21" i="11"/>
  <c r="C21" i="11"/>
  <c r="K21" i="11"/>
  <c r="L21" i="11"/>
  <c r="AA21" i="11"/>
  <c r="AL21" i="11"/>
  <c r="AZ21" i="11"/>
  <c r="BN21" i="11"/>
  <c r="BY21" i="11"/>
  <c r="CM21" i="11"/>
  <c r="CX21" i="11"/>
  <c r="M21" i="11"/>
  <c r="AB21" i="11"/>
  <c r="AP21" i="11"/>
  <c r="BA21" i="11"/>
  <c r="BO21" i="11"/>
  <c r="BZ21" i="11"/>
  <c r="CN21" i="11"/>
  <c r="N21" i="11"/>
  <c r="AC21" i="11"/>
  <c r="AQ21" i="11"/>
  <c r="BB21" i="11"/>
  <c r="BP21" i="11"/>
  <c r="CD21" i="11"/>
  <c r="CO21" i="11"/>
  <c r="AD21" i="11"/>
  <c r="AR21" i="11"/>
  <c r="BF21" i="11"/>
  <c r="BQ21" i="11"/>
  <c r="CE21" i="11"/>
  <c r="CP21" i="11"/>
  <c r="E21" i="11"/>
  <c r="AI21" i="11"/>
  <c r="AT21" i="11"/>
  <c r="BH21" i="11"/>
  <c r="BV21" i="11"/>
  <c r="CG21" i="11"/>
  <c r="CU21" i="11"/>
  <c r="F21" i="11"/>
  <c r="AJ21" i="11"/>
  <c r="AX21" i="11"/>
  <c r="BI21" i="11"/>
  <c r="BW21" i="11"/>
  <c r="CH21" i="11"/>
  <c r="CV21" i="11"/>
  <c r="D21" i="11"/>
  <c r="BG21" i="11"/>
  <c r="J21" i="11"/>
  <c r="BJ21" i="11"/>
  <c r="BR21" i="11"/>
  <c r="Z21" i="11"/>
  <c r="BX21" i="11"/>
  <c r="AK21" i="11"/>
  <c r="CL21" i="11"/>
  <c r="AS21" i="11"/>
  <c r="CT21" i="11"/>
  <c r="AY21" i="11"/>
  <c r="CF21" i="11"/>
  <c r="AH21" i="11"/>
  <c r="CW21" i="11"/>
  <c r="B113" i="11"/>
  <c r="CB113" i="11" s="1"/>
  <c r="B105" i="11"/>
  <c r="AQ105" i="11" s="1"/>
  <c r="B97" i="11"/>
  <c r="J97" i="11" s="1"/>
  <c r="B89" i="11"/>
  <c r="AU89" i="11" s="1"/>
  <c r="B81" i="11"/>
  <c r="Q81" i="11" s="1"/>
  <c r="B73" i="11"/>
  <c r="AW73" i="11" s="1"/>
  <c r="B65" i="11"/>
  <c r="AO65" i="11" s="1"/>
  <c r="B57" i="11"/>
  <c r="B49" i="11"/>
  <c r="AB49" i="11" s="1"/>
  <c r="B41" i="11"/>
  <c r="BB41" i="11" s="1"/>
  <c r="B33" i="11"/>
  <c r="Y33" i="11" s="1"/>
  <c r="B25" i="11"/>
  <c r="BE25" i="11" s="1"/>
  <c r="B17" i="11"/>
  <c r="V17" i="11" s="1"/>
  <c r="CA108" i="11"/>
  <c r="AU108" i="11"/>
  <c r="O108" i="11"/>
  <c r="D76" i="11"/>
  <c r="L76" i="11"/>
  <c r="T76" i="11"/>
  <c r="AB76" i="11"/>
  <c r="E76" i="11"/>
  <c r="M76" i="11"/>
  <c r="U76" i="11"/>
  <c r="AC76" i="11"/>
  <c r="AK76" i="11"/>
  <c r="AS76" i="11"/>
  <c r="BA76" i="11"/>
  <c r="BI76" i="11"/>
  <c r="BQ76" i="11"/>
  <c r="BY76" i="11"/>
  <c r="CG76" i="11"/>
  <c r="CO76" i="11"/>
  <c r="F76" i="11"/>
  <c r="N76" i="11"/>
  <c r="V76" i="11"/>
  <c r="AD76" i="11"/>
  <c r="AL76" i="11"/>
  <c r="AT76" i="11"/>
  <c r="BB76" i="11"/>
  <c r="BJ76" i="11"/>
  <c r="BR76" i="11"/>
  <c r="BZ76" i="11"/>
  <c r="G76" i="11"/>
  <c r="O76" i="11"/>
  <c r="W76" i="11"/>
  <c r="AE76" i="11"/>
  <c r="AM76" i="11"/>
  <c r="AU76" i="11"/>
  <c r="BC76" i="11"/>
  <c r="BK76" i="11"/>
  <c r="BS76" i="11"/>
  <c r="CA76" i="11"/>
  <c r="I76" i="11"/>
  <c r="Q76" i="11"/>
  <c r="Y76" i="11"/>
  <c r="AG76" i="11"/>
  <c r="AO76" i="11"/>
  <c r="AW76" i="11"/>
  <c r="BE76" i="11"/>
  <c r="BM76" i="11"/>
  <c r="J76" i="11"/>
  <c r="R76" i="11"/>
  <c r="Z76" i="11"/>
  <c r="AH76" i="11"/>
  <c r="AP76" i="11"/>
  <c r="AX76" i="11"/>
  <c r="BF76" i="11"/>
  <c r="H76" i="11"/>
  <c r="AJ76" i="11"/>
  <c r="BG76" i="11"/>
  <c r="BV76" i="11"/>
  <c r="CH76" i="11"/>
  <c r="CQ76" i="11"/>
  <c r="K76" i="11"/>
  <c r="AN76" i="11"/>
  <c r="BH76" i="11"/>
  <c r="BW76" i="11"/>
  <c r="CI76" i="11"/>
  <c r="CR76" i="11"/>
  <c r="P76" i="11"/>
  <c r="AQ76" i="11"/>
  <c r="BL76" i="11"/>
  <c r="BX76" i="11"/>
  <c r="CJ76" i="11"/>
  <c r="CS76" i="11"/>
  <c r="S76" i="11"/>
  <c r="AR76" i="11"/>
  <c r="BN76" i="11"/>
  <c r="CB76" i="11"/>
  <c r="CK76" i="11"/>
  <c r="CT76" i="11"/>
  <c r="X76" i="11"/>
  <c r="AV76" i="11"/>
  <c r="BO76" i="11"/>
  <c r="CC76" i="11"/>
  <c r="CL76" i="11"/>
  <c r="CU76" i="11"/>
  <c r="C76" i="11"/>
  <c r="AI76" i="11"/>
  <c r="BD76" i="11"/>
  <c r="BU76" i="11"/>
  <c r="CF76" i="11"/>
  <c r="CP76" i="11"/>
  <c r="CX76" i="11"/>
  <c r="AA76" i="11"/>
  <c r="CM76" i="11"/>
  <c r="AF76" i="11"/>
  <c r="CN76" i="11"/>
  <c r="AY76" i="11"/>
  <c r="CV76" i="11"/>
  <c r="AZ76" i="11"/>
  <c r="CW76" i="11"/>
  <c r="BT76" i="11"/>
  <c r="CD76" i="11"/>
  <c r="BP76" i="11"/>
  <c r="CE76" i="11"/>
  <c r="D68" i="11"/>
  <c r="L68" i="11"/>
  <c r="T68" i="11"/>
  <c r="AB68" i="11"/>
  <c r="AJ68" i="11"/>
  <c r="AR68" i="11"/>
  <c r="AZ68" i="11"/>
  <c r="BH68" i="11"/>
  <c r="BP68" i="11"/>
  <c r="BX68" i="11"/>
  <c r="CF68" i="11"/>
  <c r="CN68" i="11"/>
  <c r="CV68" i="11"/>
  <c r="E68" i="11"/>
  <c r="M68" i="11"/>
  <c r="U68" i="11"/>
  <c r="AC68" i="11"/>
  <c r="AK68" i="11"/>
  <c r="AS68" i="11"/>
  <c r="BA68" i="11"/>
  <c r="BI68" i="11"/>
  <c r="BQ68" i="11"/>
  <c r="BY68" i="11"/>
  <c r="CG68" i="11"/>
  <c r="CO68" i="11"/>
  <c r="CW68" i="11"/>
  <c r="F68" i="11"/>
  <c r="N68" i="11"/>
  <c r="V68" i="11"/>
  <c r="AD68" i="11"/>
  <c r="AL68" i="11"/>
  <c r="AT68" i="11"/>
  <c r="BB68" i="11"/>
  <c r="BJ68" i="11"/>
  <c r="BR68" i="11"/>
  <c r="BZ68" i="11"/>
  <c r="CH68" i="11"/>
  <c r="CP68" i="11"/>
  <c r="CX68" i="11"/>
  <c r="G68" i="11"/>
  <c r="O68" i="11"/>
  <c r="W68" i="11"/>
  <c r="AE68" i="11"/>
  <c r="AM68" i="11"/>
  <c r="AU68" i="11"/>
  <c r="BC68" i="11"/>
  <c r="BK68" i="11"/>
  <c r="BS68" i="11"/>
  <c r="CA68" i="11"/>
  <c r="CI68" i="11"/>
  <c r="CQ68" i="11"/>
  <c r="I68" i="11"/>
  <c r="Q68" i="11"/>
  <c r="Y68" i="11"/>
  <c r="AG68" i="11"/>
  <c r="AO68" i="11"/>
  <c r="AW68" i="11"/>
  <c r="BE68" i="11"/>
  <c r="BM68" i="11"/>
  <c r="BU68" i="11"/>
  <c r="CC68" i="11"/>
  <c r="CK68" i="11"/>
  <c r="CS68" i="11"/>
  <c r="J68" i="11"/>
  <c r="R68" i="11"/>
  <c r="Z68" i="11"/>
  <c r="AH68" i="11"/>
  <c r="AP68" i="11"/>
  <c r="AX68" i="11"/>
  <c r="BF68" i="11"/>
  <c r="BN68" i="11"/>
  <c r="BV68" i="11"/>
  <c r="CD68" i="11"/>
  <c r="CL68" i="11"/>
  <c r="CT68" i="11"/>
  <c r="H68" i="11"/>
  <c r="AN68" i="11"/>
  <c r="BT68" i="11"/>
  <c r="K68" i="11"/>
  <c r="AQ68" i="11"/>
  <c r="BW68" i="11"/>
  <c r="P68" i="11"/>
  <c r="AV68" i="11"/>
  <c r="CB68" i="11"/>
  <c r="S68" i="11"/>
  <c r="AY68" i="11"/>
  <c r="CE68" i="11"/>
  <c r="X68" i="11"/>
  <c r="BD68" i="11"/>
  <c r="CJ68" i="11"/>
  <c r="C68" i="11"/>
  <c r="AI68" i="11"/>
  <c r="BO68" i="11"/>
  <c r="CU68" i="11"/>
  <c r="BG68" i="11"/>
  <c r="BL68" i="11"/>
  <c r="CM68" i="11"/>
  <c r="CR68" i="11"/>
  <c r="AA68" i="11"/>
  <c r="AF68" i="11"/>
  <c r="C60" i="11"/>
  <c r="K60" i="11"/>
  <c r="S60" i="11"/>
  <c r="AA60" i="11"/>
  <c r="AI60" i="11"/>
  <c r="AQ60" i="11"/>
  <c r="AY60" i="11"/>
  <c r="BG60" i="11"/>
  <c r="BO60" i="11"/>
  <c r="BW60" i="11"/>
  <c r="CE60" i="11"/>
  <c r="CM60" i="11"/>
  <c r="CU60" i="11"/>
  <c r="D60" i="11"/>
  <c r="L60" i="11"/>
  <c r="T60" i="11"/>
  <c r="AB60" i="11"/>
  <c r="AJ60" i="11"/>
  <c r="AR60" i="11"/>
  <c r="AZ60" i="11"/>
  <c r="BH60" i="11"/>
  <c r="BP60" i="11"/>
  <c r="BX60" i="11"/>
  <c r="CF60" i="11"/>
  <c r="CN60" i="11"/>
  <c r="CV60" i="11"/>
  <c r="E60" i="11"/>
  <c r="M60" i="11"/>
  <c r="U60" i="11"/>
  <c r="AC60" i="11"/>
  <c r="AK60" i="11"/>
  <c r="AS60" i="11"/>
  <c r="BA60" i="11"/>
  <c r="BI60" i="11"/>
  <c r="BQ60" i="11"/>
  <c r="BY60" i="11"/>
  <c r="CG60" i="11"/>
  <c r="CO60" i="11"/>
  <c r="CW60" i="11"/>
  <c r="F60" i="11"/>
  <c r="N60" i="11"/>
  <c r="V60" i="11"/>
  <c r="AD60" i="11"/>
  <c r="AL60" i="11"/>
  <c r="AT60" i="11"/>
  <c r="BB60" i="11"/>
  <c r="BJ60" i="11"/>
  <c r="BR60" i="11"/>
  <c r="BZ60" i="11"/>
  <c r="CH60" i="11"/>
  <c r="CP60" i="11"/>
  <c r="CX60" i="11"/>
  <c r="G60" i="11"/>
  <c r="O60" i="11"/>
  <c r="W60" i="11"/>
  <c r="AE60" i="11"/>
  <c r="AM60" i="11"/>
  <c r="AU60" i="11"/>
  <c r="BC60" i="11"/>
  <c r="BK60" i="11"/>
  <c r="BS60" i="11"/>
  <c r="CA60" i="11"/>
  <c r="CI60" i="11"/>
  <c r="CQ60" i="11"/>
  <c r="H60" i="11"/>
  <c r="P60" i="11"/>
  <c r="X60" i="11"/>
  <c r="AF60" i="11"/>
  <c r="AN60" i="11"/>
  <c r="AV60" i="11"/>
  <c r="BD60" i="11"/>
  <c r="BL60" i="11"/>
  <c r="BT60" i="11"/>
  <c r="CB60" i="11"/>
  <c r="CJ60" i="11"/>
  <c r="CR60" i="11"/>
  <c r="I60" i="11"/>
  <c r="Q60" i="11"/>
  <c r="Y60" i="11"/>
  <c r="AG60" i="11"/>
  <c r="AO60" i="11"/>
  <c r="AW60" i="11"/>
  <c r="BE60" i="11"/>
  <c r="BM60" i="11"/>
  <c r="BU60" i="11"/>
  <c r="CC60" i="11"/>
  <c r="CK60" i="11"/>
  <c r="CS60" i="11"/>
  <c r="BN60" i="11"/>
  <c r="J60" i="11"/>
  <c r="BV60" i="11"/>
  <c r="R60" i="11"/>
  <c r="CD60" i="11"/>
  <c r="Z60" i="11"/>
  <c r="CL60" i="11"/>
  <c r="AP60" i="11"/>
  <c r="AX60" i="11"/>
  <c r="AH60" i="11"/>
  <c r="BF60" i="11"/>
  <c r="CT60" i="11"/>
  <c r="H52" i="11"/>
  <c r="P52" i="11"/>
  <c r="X52" i="11"/>
  <c r="AF52" i="11"/>
  <c r="AN52" i="11"/>
  <c r="AV52" i="11"/>
  <c r="BD52" i="11"/>
  <c r="BL52" i="11"/>
  <c r="BT52" i="11"/>
  <c r="CB52" i="11"/>
  <c r="CJ52" i="11"/>
  <c r="CR52" i="11"/>
  <c r="I52" i="11"/>
  <c r="Q52" i="11"/>
  <c r="Y52" i="11"/>
  <c r="AG52" i="11"/>
  <c r="AO52" i="11"/>
  <c r="AW52" i="11"/>
  <c r="BE52" i="11"/>
  <c r="BM52" i="11"/>
  <c r="BU52" i="11"/>
  <c r="CC52" i="11"/>
  <c r="CK52" i="11"/>
  <c r="CS52" i="11"/>
  <c r="J52" i="11"/>
  <c r="R52" i="11"/>
  <c r="Z52" i="11"/>
  <c r="AH52" i="11"/>
  <c r="AP52" i="11"/>
  <c r="AX52" i="11"/>
  <c r="BF52" i="11"/>
  <c r="BN52" i="11"/>
  <c r="BV52" i="11"/>
  <c r="CD52" i="11"/>
  <c r="CL52" i="11"/>
  <c r="CT52" i="11"/>
  <c r="C52" i="11"/>
  <c r="K52" i="11"/>
  <c r="S52" i="11"/>
  <c r="AA52" i="11"/>
  <c r="AI52" i="11"/>
  <c r="AQ52" i="11"/>
  <c r="AY52" i="11"/>
  <c r="BG52" i="11"/>
  <c r="BO52" i="11"/>
  <c r="BW52" i="11"/>
  <c r="CE52" i="11"/>
  <c r="CM52" i="11"/>
  <c r="CU52" i="11"/>
  <c r="E52" i="11"/>
  <c r="M52" i="11"/>
  <c r="U52" i="11"/>
  <c r="AC52" i="11"/>
  <c r="AK52" i="11"/>
  <c r="AS52" i="11"/>
  <c r="BA52" i="11"/>
  <c r="BI52" i="11"/>
  <c r="BQ52" i="11"/>
  <c r="BY52" i="11"/>
  <c r="CG52" i="11"/>
  <c r="CO52" i="11"/>
  <c r="CW52" i="11"/>
  <c r="F52" i="11"/>
  <c r="N52" i="11"/>
  <c r="V52" i="11"/>
  <c r="AD52" i="11"/>
  <c r="AL52" i="11"/>
  <c r="AT52" i="11"/>
  <c r="BB52" i="11"/>
  <c r="BJ52" i="11"/>
  <c r="BR52" i="11"/>
  <c r="BZ52" i="11"/>
  <c r="CH52" i="11"/>
  <c r="CP52" i="11"/>
  <c r="CX52" i="11"/>
  <c r="L52" i="11"/>
  <c r="AR52" i="11"/>
  <c r="BX52" i="11"/>
  <c r="O52" i="11"/>
  <c r="AU52" i="11"/>
  <c r="CA52" i="11"/>
  <c r="T52" i="11"/>
  <c r="AZ52" i="11"/>
  <c r="CF52" i="11"/>
  <c r="W52" i="11"/>
  <c r="BC52" i="11"/>
  <c r="CI52" i="11"/>
  <c r="AB52" i="11"/>
  <c r="BH52" i="11"/>
  <c r="CN52" i="11"/>
  <c r="AE52" i="11"/>
  <c r="BK52" i="11"/>
  <c r="CQ52" i="11"/>
  <c r="D52" i="11"/>
  <c r="AJ52" i="11"/>
  <c r="BP52" i="11"/>
  <c r="CV52" i="11"/>
  <c r="G52" i="11"/>
  <c r="AM52" i="11"/>
  <c r="BS52" i="11"/>
  <c r="D44" i="11"/>
  <c r="L44" i="11"/>
  <c r="T44" i="11"/>
  <c r="AB44" i="11"/>
  <c r="AJ44" i="11"/>
  <c r="AR44" i="11"/>
  <c r="AZ44" i="11"/>
  <c r="BH44" i="11"/>
  <c r="BP44" i="11"/>
  <c r="BX44" i="11"/>
  <c r="CF44" i="11"/>
  <c r="CN44" i="11"/>
  <c r="CV44" i="11"/>
  <c r="E44" i="11"/>
  <c r="M44" i="11"/>
  <c r="U44" i="11"/>
  <c r="AC44" i="11"/>
  <c r="AK44" i="11"/>
  <c r="AS44" i="11"/>
  <c r="BA44" i="11"/>
  <c r="BI44" i="11"/>
  <c r="BQ44" i="11"/>
  <c r="BY44" i="11"/>
  <c r="CG44" i="11"/>
  <c r="CO44" i="11"/>
  <c r="CW44" i="11"/>
  <c r="F44" i="11"/>
  <c r="N44" i="11"/>
  <c r="V44" i="11"/>
  <c r="AD44" i="11"/>
  <c r="AL44" i="11"/>
  <c r="AT44" i="11"/>
  <c r="BB44" i="11"/>
  <c r="BJ44" i="11"/>
  <c r="BR44" i="11"/>
  <c r="BZ44" i="11"/>
  <c r="CH44" i="11"/>
  <c r="CP44" i="11"/>
  <c r="CX44" i="11"/>
  <c r="G44" i="11"/>
  <c r="O44" i="11"/>
  <c r="W44" i="11"/>
  <c r="AE44" i="11"/>
  <c r="AM44" i="11"/>
  <c r="AU44" i="11"/>
  <c r="BC44" i="11"/>
  <c r="BK44" i="11"/>
  <c r="BS44" i="11"/>
  <c r="CA44" i="11"/>
  <c r="CI44" i="11"/>
  <c r="CQ44" i="11"/>
  <c r="I44" i="11"/>
  <c r="Q44" i="11"/>
  <c r="Y44" i="11"/>
  <c r="AG44" i="11"/>
  <c r="AO44" i="11"/>
  <c r="AW44" i="11"/>
  <c r="BE44" i="11"/>
  <c r="BM44" i="11"/>
  <c r="BU44" i="11"/>
  <c r="CC44" i="11"/>
  <c r="CK44" i="11"/>
  <c r="CS44" i="11"/>
  <c r="J44" i="11"/>
  <c r="R44" i="11"/>
  <c r="Z44" i="11"/>
  <c r="AH44" i="11"/>
  <c r="AP44" i="11"/>
  <c r="AX44" i="11"/>
  <c r="BF44" i="11"/>
  <c r="BN44" i="11"/>
  <c r="BV44" i="11"/>
  <c r="CD44" i="11"/>
  <c r="CL44" i="11"/>
  <c r="CT44" i="11"/>
  <c r="AF44" i="11"/>
  <c r="BL44" i="11"/>
  <c r="CR44" i="11"/>
  <c r="C44" i="11"/>
  <c r="AI44" i="11"/>
  <c r="BO44" i="11"/>
  <c r="CU44" i="11"/>
  <c r="H44" i="11"/>
  <c r="AN44" i="11"/>
  <c r="BT44" i="11"/>
  <c r="K44" i="11"/>
  <c r="AQ44" i="11"/>
  <c r="BW44" i="11"/>
  <c r="S44" i="11"/>
  <c r="AY44" i="11"/>
  <c r="CE44" i="11"/>
  <c r="X44" i="11"/>
  <c r="BD44" i="11"/>
  <c r="CJ44" i="11"/>
  <c r="AV44" i="11"/>
  <c r="BG44" i="11"/>
  <c r="CB44" i="11"/>
  <c r="CM44" i="11"/>
  <c r="P44" i="11"/>
  <c r="AA44" i="11"/>
  <c r="E36" i="11"/>
  <c r="M36" i="11"/>
  <c r="U36" i="11"/>
  <c r="AC36" i="11"/>
  <c r="AK36" i="11"/>
  <c r="AS36" i="11"/>
  <c r="BA36" i="11"/>
  <c r="BI36" i="11"/>
  <c r="BQ36" i="11"/>
  <c r="BY36" i="11"/>
  <c r="CG36" i="11"/>
  <c r="CO36" i="11"/>
  <c r="CW36" i="11"/>
  <c r="F36" i="11"/>
  <c r="N36" i="11"/>
  <c r="V36" i="11"/>
  <c r="AD36" i="11"/>
  <c r="AL36" i="11"/>
  <c r="AT36" i="11"/>
  <c r="BB36" i="11"/>
  <c r="BJ36" i="11"/>
  <c r="BR36" i="11"/>
  <c r="BZ36" i="11"/>
  <c r="CH36" i="11"/>
  <c r="CP36" i="11"/>
  <c r="CX36" i="11"/>
  <c r="G36" i="11"/>
  <c r="O36" i="11"/>
  <c r="W36" i="11"/>
  <c r="AE36" i="11"/>
  <c r="AM36" i="11"/>
  <c r="AU36" i="11"/>
  <c r="BC36" i="11"/>
  <c r="BK36" i="11"/>
  <c r="BS36" i="11"/>
  <c r="CA36" i="11"/>
  <c r="CI36" i="11"/>
  <c r="H36" i="11"/>
  <c r="P36" i="11"/>
  <c r="X36" i="11"/>
  <c r="AF36" i="11"/>
  <c r="AN36" i="11"/>
  <c r="AV36" i="11"/>
  <c r="BD36" i="11"/>
  <c r="BL36" i="11"/>
  <c r="BT36" i="11"/>
  <c r="CB36" i="11"/>
  <c r="CJ36" i="11"/>
  <c r="J36" i="11"/>
  <c r="R36" i="11"/>
  <c r="Z36" i="11"/>
  <c r="AH36" i="11"/>
  <c r="AP36" i="11"/>
  <c r="AX36" i="11"/>
  <c r="BF36" i="11"/>
  <c r="BN36" i="11"/>
  <c r="BV36" i="11"/>
  <c r="CD36" i="11"/>
  <c r="CL36" i="11"/>
  <c r="CT36" i="11"/>
  <c r="T36" i="11"/>
  <c r="AQ36" i="11"/>
  <c r="BM36" i="11"/>
  <c r="CF36" i="11"/>
  <c r="CV36" i="11"/>
  <c r="C36" i="11"/>
  <c r="Y36" i="11"/>
  <c r="AR36" i="11"/>
  <c r="BO36" i="11"/>
  <c r="CK36" i="11"/>
  <c r="D36" i="11"/>
  <c r="AA36" i="11"/>
  <c r="AW36" i="11"/>
  <c r="BP36" i="11"/>
  <c r="CM36" i="11"/>
  <c r="I36" i="11"/>
  <c r="AB36" i="11"/>
  <c r="AY36" i="11"/>
  <c r="BU36" i="11"/>
  <c r="CN36" i="11"/>
  <c r="L36" i="11"/>
  <c r="AI36" i="11"/>
  <c r="BE36" i="11"/>
  <c r="BX36" i="11"/>
  <c r="CR36" i="11"/>
  <c r="Q36" i="11"/>
  <c r="AJ36" i="11"/>
  <c r="BG36" i="11"/>
  <c r="CC36" i="11"/>
  <c r="CS36" i="11"/>
  <c r="BW36" i="11"/>
  <c r="CE36" i="11"/>
  <c r="K36" i="11"/>
  <c r="CQ36" i="11"/>
  <c r="S36" i="11"/>
  <c r="CU36" i="11"/>
  <c r="AO36" i="11"/>
  <c r="AZ36" i="11"/>
  <c r="AG36" i="11"/>
  <c r="BH36" i="11"/>
  <c r="F28" i="11"/>
  <c r="N28" i="11"/>
  <c r="V28" i="11"/>
  <c r="AD28" i="11"/>
  <c r="AL28" i="11"/>
  <c r="AT28" i="11"/>
  <c r="BB28" i="11"/>
  <c r="BJ28" i="11"/>
  <c r="BR28" i="11"/>
  <c r="BZ28" i="11"/>
  <c r="CH28" i="11"/>
  <c r="CP28" i="11"/>
  <c r="CX28" i="11"/>
  <c r="G28" i="11"/>
  <c r="O28" i="11"/>
  <c r="W28" i="11"/>
  <c r="AE28" i="11"/>
  <c r="AM28" i="11"/>
  <c r="AU28" i="11"/>
  <c r="BC28" i="11"/>
  <c r="BK28" i="11"/>
  <c r="BS28" i="11"/>
  <c r="CA28" i="11"/>
  <c r="CI28" i="11"/>
  <c r="CQ28" i="11"/>
  <c r="H28" i="11"/>
  <c r="P28" i="11"/>
  <c r="X28" i="11"/>
  <c r="AF28" i="11"/>
  <c r="AN28" i="11"/>
  <c r="AV28" i="11"/>
  <c r="BD28" i="11"/>
  <c r="BL28" i="11"/>
  <c r="BT28" i="11"/>
  <c r="CB28" i="11"/>
  <c r="CJ28" i="11"/>
  <c r="CR28" i="11"/>
  <c r="I28" i="11"/>
  <c r="Q28" i="11"/>
  <c r="Y28" i="11"/>
  <c r="AG28" i="11"/>
  <c r="AO28" i="11"/>
  <c r="AW28" i="11"/>
  <c r="BE28" i="11"/>
  <c r="BM28" i="11"/>
  <c r="BU28" i="11"/>
  <c r="CC28" i="11"/>
  <c r="CK28" i="11"/>
  <c r="CS28" i="11"/>
  <c r="C28" i="11"/>
  <c r="K28" i="11"/>
  <c r="S28" i="11"/>
  <c r="AA28" i="11"/>
  <c r="AI28" i="11"/>
  <c r="AQ28" i="11"/>
  <c r="AY28" i="11"/>
  <c r="BG28" i="11"/>
  <c r="BO28" i="11"/>
  <c r="BW28" i="11"/>
  <c r="CE28" i="11"/>
  <c r="CM28" i="11"/>
  <c r="CU28" i="11"/>
  <c r="D28" i="11"/>
  <c r="L28" i="11"/>
  <c r="T28" i="11"/>
  <c r="AB28" i="11"/>
  <c r="AJ28" i="11"/>
  <c r="AR28" i="11"/>
  <c r="AZ28" i="11"/>
  <c r="BH28" i="11"/>
  <c r="BP28" i="11"/>
  <c r="BX28" i="11"/>
  <c r="CF28" i="11"/>
  <c r="CN28" i="11"/>
  <c r="CV28" i="11"/>
  <c r="R28" i="11"/>
  <c r="AX28" i="11"/>
  <c r="CD28" i="11"/>
  <c r="U28" i="11"/>
  <c r="BA28" i="11"/>
  <c r="CG28" i="11"/>
  <c r="Z28" i="11"/>
  <c r="BF28" i="11"/>
  <c r="CL28" i="11"/>
  <c r="AC28" i="11"/>
  <c r="BI28" i="11"/>
  <c r="CO28" i="11"/>
  <c r="E28" i="11"/>
  <c r="AK28" i="11"/>
  <c r="BQ28" i="11"/>
  <c r="CW28" i="11"/>
  <c r="J28" i="11"/>
  <c r="AP28" i="11"/>
  <c r="BV28" i="11"/>
  <c r="BN28" i="11"/>
  <c r="BY28" i="11"/>
  <c r="CT28" i="11"/>
  <c r="M28" i="11"/>
  <c r="AH28" i="11"/>
  <c r="AS28" i="11"/>
  <c r="C20" i="11"/>
  <c r="K20" i="11"/>
  <c r="AA20" i="11"/>
  <c r="AI20" i="11"/>
  <c r="AQ20" i="11"/>
  <c r="AY20" i="11"/>
  <c r="BG20" i="11"/>
  <c r="BO20" i="11"/>
  <c r="BW20" i="11"/>
  <c r="CE20" i="11"/>
  <c r="CM20" i="11"/>
  <c r="CU20" i="11"/>
  <c r="D20" i="11"/>
  <c r="L20" i="11"/>
  <c r="AB20" i="11"/>
  <c r="AJ20" i="11"/>
  <c r="AR20" i="11"/>
  <c r="AZ20" i="11"/>
  <c r="BH20" i="11"/>
  <c r="BP20" i="11"/>
  <c r="BX20" i="11"/>
  <c r="CF20" i="11"/>
  <c r="CN20" i="11"/>
  <c r="CV20" i="11"/>
  <c r="E20" i="11"/>
  <c r="M20" i="11"/>
  <c r="AC20" i="11"/>
  <c r="AK20" i="11"/>
  <c r="AS20" i="11"/>
  <c r="BA20" i="11"/>
  <c r="BI20" i="11"/>
  <c r="BQ20" i="11"/>
  <c r="BY20" i="11"/>
  <c r="CG20" i="11"/>
  <c r="CO20" i="11"/>
  <c r="CW20" i="11"/>
  <c r="F20" i="11"/>
  <c r="N20" i="11"/>
  <c r="AD20" i="11"/>
  <c r="AL20" i="11"/>
  <c r="AT20" i="11"/>
  <c r="BB20" i="11"/>
  <c r="BJ20" i="11"/>
  <c r="BR20" i="11"/>
  <c r="BZ20" i="11"/>
  <c r="CH20" i="11"/>
  <c r="G20" i="11"/>
  <c r="W20" i="11"/>
  <c r="AE20" i="11"/>
  <c r="AM20" i="11"/>
  <c r="AU20" i="11"/>
  <c r="BC20" i="11"/>
  <c r="BK20" i="11"/>
  <c r="BS20" i="11"/>
  <c r="CA20" i="11"/>
  <c r="CI20" i="11"/>
  <c r="CQ20" i="11"/>
  <c r="J20" i="11"/>
  <c r="Z20" i="11"/>
  <c r="AH20" i="11"/>
  <c r="AP20" i="11"/>
  <c r="AX20" i="11"/>
  <c r="BF20" i="11"/>
  <c r="BN20" i="11"/>
  <c r="BV20" i="11"/>
  <c r="CD20" i="11"/>
  <c r="CL20" i="11"/>
  <c r="AG20" i="11"/>
  <c r="BM20" i="11"/>
  <c r="CR20" i="11"/>
  <c r="H20" i="11"/>
  <c r="AN20" i="11"/>
  <c r="BT20" i="11"/>
  <c r="CS20" i="11"/>
  <c r="I20" i="11"/>
  <c r="AO20" i="11"/>
  <c r="BU20" i="11"/>
  <c r="CT20" i="11"/>
  <c r="AV20" i="11"/>
  <c r="CB20" i="11"/>
  <c r="CX20" i="11"/>
  <c r="X20" i="11"/>
  <c r="BD20" i="11"/>
  <c r="CJ20" i="11"/>
  <c r="Y20" i="11"/>
  <c r="BE20" i="11"/>
  <c r="CK20" i="11"/>
  <c r="AF20" i="11"/>
  <c r="BL20" i="11"/>
  <c r="CC20" i="11"/>
  <c r="AW20" i="11"/>
  <c r="CP20" i="11"/>
  <c r="B112" i="11"/>
  <c r="CT112" i="11" s="1"/>
  <c r="B104" i="11"/>
  <c r="F104" i="11" s="1"/>
  <c r="B96" i="11"/>
  <c r="AQ96" i="11" s="1"/>
  <c r="B80" i="11"/>
  <c r="I80" i="11" s="1"/>
  <c r="B72" i="11"/>
  <c r="AB72" i="11" s="1"/>
  <c r="B56" i="11"/>
  <c r="AB56" i="11" s="1"/>
  <c r="B32" i="11"/>
  <c r="AT32" i="11" s="1"/>
  <c r="B24" i="11"/>
  <c r="V24" i="11" s="1"/>
  <c r="B16" i="11"/>
  <c r="Q16" i="11" s="1"/>
  <c r="BZ108" i="11"/>
  <c r="AT108" i="11"/>
  <c r="N108" i="11"/>
  <c r="E88" i="11"/>
  <c r="M88" i="11"/>
  <c r="U88" i="11"/>
  <c r="AC88" i="11"/>
  <c r="AK88" i="11"/>
  <c r="AS88" i="11"/>
  <c r="BA88" i="11"/>
  <c r="BI88" i="11"/>
  <c r="BQ88" i="11"/>
  <c r="BY88" i="11"/>
  <c r="CG88" i="11"/>
  <c r="CO88" i="11"/>
  <c r="CW88" i="11"/>
  <c r="F88" i="11"/>
  <c r="N88" i="11"/>
  <c r="V88" i="11"/>
  <c r="AD88" i="11"/>
  <c r="AL88" i="11"/>
  <c r="AT88" i="11"/>
  <c r="BB88" i="11"/>
  <c r="BJ88" i="11"/>
  <c r="BR88" i="11"/>
  <c r="BZ88" i="11"/>
  <c r="CH88" i="11"/>
  <c r="CP88" i="11"/>
  <c r="CX88" i="11"/>
  <c r="G88" i="11"/>
  <c r="O88" i="11"/>
  <c r="W88" i="11"/>
  <c r="AE88" i="11"/>
  <c r="AM88" i="11"/>
  <c r="AU88" i="11"/>
  <c r="BC88" i="11"/>
  <c r="BK88" i="11"/>
  <c r="BS88" i="11"/>
  <c r="CA88" i="11"/>
  <c r="CI88" i="11"/>
  <c r="CQ88" i="11"/>
  <c r="H88" i="11"/>
  <c r="P88" i="11"/>
  <c r="X88" i="11"/>
  <c r="AF88" i="11"/>
  <c r="AN88" i="11"/>
  <c r="AV88" i="11"/>
  <c r="BD88" i="11"/>
  <c r="BL88" i="11"/>
  <c r="BT88" i="11"/>
  <c r="CB88" i="11"/>
  <c r="CJ88" i="11"/>
  <c r="CR88" i="11"/>
  <c r="J88" i="11"/>
  <c r="R88" i="11"/>
  <c r="Z88" i="11"/>
  <c r="AH88" i="11"/>
  <c r="AP88" i="11"/>
  <c r="AX88" i="11"/>
  <c r="BF88" i="11"/>
  <c r="BN88" i="11"/>
  <c r="BV88" i="11"/>
  <c r="CD88" i="11"/>
  <c r="CL88" i="11"/>
  <c r="CT88" i="11"/>
  <c r="C88" i="11"/>
  <c r="K88" i="11"/>
  <c r="S88" i="11"/>
  <c r="AA88" i="11"/>
  <c r="AI88" i="11"/>
  <c r="AQ88" i="11"/>
  <c r="AY88" i="11"/>
  <c r="BG88" i="11"/>
  <c r="BO88" i="11"/>
  <c r="BW88" i="11"/>
  <c r="CE88" i="11"/>
  <c r="CM88" i="11"/>
  <c r="CU88" i="11"/>
  <c r="Q88" i="11"/>
  <c r="AW88" i="11"/>
  <c r="CC88" i="11"/>
  <c r="T88" i="11"/>
  <c r="AZ88" i="11"/>
  <c r="CF88" i="11"/>
  <c r="Y88" i="11"/>
  <c r="BE88" i="11"/>
  <c r="CK88" i="11"/>
  <c r="AB88" i="11"/>
  <c r="BH88" i="11"/>
  <c r="CN88" i="11"/>
  <c r="AG88" i="11"/>
  <c r="BM88" i="11"/>
  <c r="CS88" i="11"/>
  <c r="D88" i="11"/>
  <c r="AJ88" i="11"/>
  <c r="BP88" i="11"/>
  <c r="CV88" i="11"/>
  <c r="BU88" i="11"/>
  <c r="BX88" i="11"/>
  <c r="I88" i="11"/>
  <c r="L88" i="11"/>
  <c r="AO88" i="11"/>
  <c r="E48" i="11"/>
  <c r="M48" i="11"/>
  <c r="U48" i="11"/>
  <c r="I48" i="11"/>
  <c r="Q48" i="11"/>
  <c r="C48" i="11"/>
  <c r="N48" i="11"/>
  <c r="X48" i="11"/>
  <c r="AF48" i="11"/>
  <c r="AN48" i="11"/>
  <c r="AV48" i="11"/>
  <c r="BD48" i="11"/>
  <c r="BL48" i="11"/>
  <c r="BT48" i="11"/>
  <c r="CB48" i="11"/>
  <c r="CJ48" i="11"/>
  <c r="CR48" i="11"/>
  <c r="D48" i="11"/>
  <c r="O48" i="11"/>
  <c r="Y48" i="11"/>
  <c r="AG48" i="11"/>
  <c r="AO48" i="11"/>
  <c r="AW48" i="11"/>
  <c r="BE48" i="11"/>
  <c r="BM48" i="11"/>
  <c r="BU48" i="11"/>
  <c r="CC48" i="11"/>
  <c r="CK48" i="11"/>
  <c r="CS48" i="11"/>
  <c r="F48" i="11"/>
  <c r="P48" i="11"/>
  <c r="Z48" i="11"/>
  <c r="AH48" i="11"/>
  <c r="AP48" i="11"/>
  <c r="AX48" i="11"/>
  <c r="BF48" i="11"/>
  <c r="BN48" i="11"/>
  <c r="BV48" i="11"/>
  <c r="CD48" i="11"/>
  <c r="CL48" i="11"/>
  <c r="CT48" i="11"/>
  <c r="G48" i="11"/>
  <c r="R48" i="11"/>
  <c r="AA48" i="11"/>
  <c r="AI48" i="11"/>
  <c r="AQ48" i="11"/>
  <c r="AY48" i="11"/>
  <c r="BG48" i="11"/>
  <c r="BO48" i="11"/>
  <c r="BW48" i="11"/>
  <c r="CE48" i="11"/>
  <c r="CM48" i="11"/>
  <c r="CU48" i="11"/>
  <c r="J48" i="11"/>
  <c r="T48" i="11"/>
  <c r="AC48" i="11"/>
  <c r="AK48" i="11"/>
  <c r="AS48" i="11"/>
  <c r="BA48" i="11"/>
  <c r="BI48" i="11"/>
  <c r="BQ48" i="11"/>
  <c r="BY48" i="11"/>
  <c r="CG48" i="11"/>
  <c r="CO48" i="11"/>
  <c r="CW48" i="11"/>
  <c r="K48" i="11"/>
  <c r="V48" i="11"/>
  <c r="AD48" i="11"/>
  <c r="AL48" i="11"/>
  <c r="AT48" i="11"/>
  <c r="BB48" i="11"/>
  <c r="BJ48" i="11"/>
  <c r="BR48" i="11"/>
  <c r="BZ48" i="11"/>
  <c r="CH48" i="11"/>
  <c r="CP48" i="11"/>
  <c r="CX48" i="11"/>
  <c r="AB48" i="11"/>
  <c r="BH48" i="11"/>
  <c r="CN48" i="11"/>
  <c r="AE48" i="11"/>
  <c r="BK48" i="11"/>
  <c r="CQ48" i="11"/>
  <c r="AJ48" i="11"/>
  <c r="BP48" i="11"/>
  <c r="CV48" i="11"/>
  <c r="AM48" i="11"/>
  <c r="BS48" i="11"/>
  <c r="H48" i="11"/>
  <c r="AR48" i="11"/>
  <c r="BX48" i="11"/>
  <c r="L48" i="11"/>
  <c r="AU48" i="11"/>
  <c r="CA48" i="11"/>
  <c r="S48" i="11"/>
  <c r="AZ48" i="11"/>
  <c r="CF48" i="11"/>
  <c r="CI48" i="11"/>
  <c r="W48" i="11"/>
  <c r="BC48" i="11"/>
  <c r="I35" i="11"/>
  <c r="Q35" i="11"/>
  <c r="Y35" i="11"/>
  <c r="AG35" i="11"/>
  <c r="AO35" i="11"/>
  <c r="AW35" i="11"/>
  <c r="BE35" i="11"/>
  <c r="BM35" i="11"/>
  <c r="BU35" i="11"/>
  <c r="CC35" i="11"/>
  <c r="CK35" i="11"/>
  <c r="CS35" i="11"/>
  <c r="J35" i="11"/>
  <c r="R35" i="11"/>
  <c r="Z35" i="11"/>
  <c r="AH35" i="11"/>
  <c r="AP35" i="11"/>
  <c r="AX35" i="11"/>
  <c r="BF35" i="11"/>
  <c r="BN35" i="11"/>
  <c r="BV35" i="11"/>
  <c r="CD35" i="11"/>
  <c r="CL35" i="11"/>
  <c r="CT35" i="11"/>
  <c r="C35" i="11"/>
  <c r="K35" i="11"/>
  <c r="S35" i="11"/>
  <c r="AA35" i="11"/>
  <c r="AI35" i="11"/>
  <c r="AQ35" i="11"/>
  <c r="AY35" i="11"/>
  <c r="BG35" i="11"/>
  <c r="BO35" i="11"/>
  <c r="BW35" i="11"/>
  <c r="CE35" i="11"/>
  <c r="CM35" i="11"/>
  <c r="CU35" i="11"/>
  <c r="D35" i="11"/>
  <c r="L35" i="11"/>
  <c r="T35" i="11"/>
  <c r="AB35" i="11"/>
  <c r="AJ35" i="11"/>
  <c r="AR35" i="11"/>
  <c r="AZ35" i="11"/>
  <c r="BH35" i="11"/>
  <c r="BP35" i="11"/>
  <c r="BX35" i="11"/>
  <c r="CF35" i="11"/>
  <c r="CN35" i="11"/>
  <c r="CV35" i="11"/>
  <c r="F35" i="11"/>
  <c r="N35" i="11"/>
  <c r="V35" i="11"/>
  <c r="AD35" i="11"/>
  <c r="AL35" i="11"/>
  <c r="AT35" i="11"/>
  <c r="BB35" i="11"/>
  <c r="BJ35" i="11"/>
  <c r="BR35" i="11"/>
  <c r="BZ35" i="11"/>
  <c r="CH35" i="11"/>
  <c r="CP35" i="11"/>
  <c r="CX35" i="11"/>
  <c r="G35" i="11"/>
  <c r="O35" i="11"/>
  <c r="W35" i="11"/>
  <c r="AE35" i="11"/>
  <c r="E35" i="11"/>
  <c r="AK35" i="11"/>
  <c r="BD35" i="11"/>
  <c r="CA35" i="11"/>
  <c r="CW35" i="11"/>
  <c r="H35" i="11"/>
  <c r="AM35" i="11"/>
  <c r="BI35" i="11"/>
  <c r="CB35" i="11"/>
  <c r="M35" i="11"/>
  <c r="AN35" i="11"/>
  <c r="BK35" i="11"/>
  <c r="CG35" i="11"/>
  <c r="P35" i="11"/>
  <c r="AS35" i="11"/>
  <c r="BL35" i="11"/>
  <c r="CI35" i="11"/>
  <c r="X35" i="11"/>
  <c r="AV35" i="11"/>
  <c r="BS35" i="11"/>
  <c r="CO35" i="11"/>
  <c r="AC35" i="11"/>
  <c r="BA35" i="11"/>
  <c r="BT35" i="11"/>
  <c r="CQ35" i="11"/>
  <c r="CJ35" i="11"/>
  <c r="CR35" i="11"/>
  <c r="U35" i="11"/>
  <c r="AF35" i="11"/>
  <c r="BC35" i="11"/>
  <c r="BQ35" i="11"/>
  <c r="AU35" i="11"/>
  <c r="BY35" i="11"/>
  <c r="B111" i="11"/>
  <c r="AQ111" i="11" s="1"/>
  <c r="B103" i="11"/>
  <c r="BV103" i="11" s="1"/>
  <c r="B95" i="11"/>
  <c r="AO95" i="11" s="1"/>
  <c r="B87" i="11"/>
  <c r="P87" i="11" s="1"/>
  <c r="B79" i="11"/>
  <c r="AQ79" i="11" s="1"/>
  <c r="B71" i="11"/>
  <c r="P71" i="11" s="1"/>
  <c r="B63" i="11"/>
  <c r="AU63" i="11" s="1"/>
  <c r="B55" i="11"/>
  <c r="L55" i="11" s="1"/>
  <c r="B47" i="11"/>
  <c r="AV47" i="11" s="1"/>
  <c r="B39" i="11"/>
  <c r="N39" i="11" s="1"/>
  <c r="B31" i="11"/>
  <c r="AX31" i="11" s="1"/>
  <c r="B23" i="11"/>
  <c r="V23" i="11" s="1"/>
  <c r="BS108" i="11"/>
  <c r="AM108" i="11"/>
  <c r="G108" i="11"/>
  <c r="C64" i="11"/>
  <c r="K64" i="11"/>
  <c r="S64" i="11"/>
  <c r="AA64" i="11"/>
  <c r="AI64" i="11"/>
  <c r="D64" i="11"/>
  <c r="L64" i="11"/>
  <c r="T64" i="11"/>
  <c r="AB64" i="11"/>
  <c r="AJ64" i="11"/>
  <c r="AR64" i="11"/>
  <c r="AZ64" i="11"/>
  <c r="E64" i="11"/>
  <c r="M64" i="11"/>
  <c r="U64" i="11"/>
  <c r="AC64" i="11"/>
  <c r="AK64" i="11"/>
  <c r="AS64" i="11"/>
  <c r="BA64" i="11"/>
  <c r="F64" i="11"/>
  <c r="N64" i="11"/>
  <c r="V64" i="11"/>
  <c r="AD64" i="11"/>
  <c r="AL64" i="11"/>
  <c r="AT64" i="11"/>
  <c r="H64" i="11"/>
  <c r="P64" i="11"/>
  <c r="X64" i="11"/>
  <c r="I64" i="11"/>
  <c r="Q64" i="11"/>
  <c r="Y64" i="11"/>
  <c r="AG64" i="11"/>
  <c r="AO64" i="11"/>
  <c r="AW64" i="11"/>
  <c r="AF64" i="11"/>
  <c r="AX64" i="11"/>
  <c r="BH64" i="11"/>
  <c r="BP64" i="11"/>
  <c r="BX64" i="11"/>
  <c r="CF64" i="11"/>
  <c r="CN64" i="11"/>
  <c r="CV64" i="11"/>
  <c r="G64" i="11"/>
  <c r="AH64" i="11"/>
  <c r="AY64" i="11"/>
  <c r="BI64" i="11"/>
  <c r="BQ64" i="11"/>
  <c r="BY64" i="11"/>
  <c r="CG64" i="11"/>
  <c r="CO64" i="11"/>
  <c r="CW64" i="11"/>
  <c r="J64" i="11"/>
  <c r="AM64" i="11"/>
  <c r="BB64" i="11"/>
  <c r="BJ64" i="11"/>
  <c r="BR64" i="11"/>
  <c r="BZ64" i="11"/>
  <c r="CH64" i="11"/>
  <c r="CP64" i="11"/>
  <c r="CX64" i="11"/>
  <c r="O64" i="11"/>
  <c r="AN64" i="11"/>
  <c r="BC64" i="11"/>
  <c r="BK64" i="11"/>
  <c r="BS64" i="11"/>
  <c r="CA64" i="11"/>
  <c r="CI64" i="11"/>
  <c r="CQ64" i="11"/>
  <c r="W64" i="11"/>
  <c r="AQ64" i="11"/>
  <c r="BE64" i="11"/>
  <c r="BM64" i="11"/>
  <c r="BU64" i="11"/>
  <c r="CC64" i="11"/>
  <c r="CK64" i="11"/>
  <c r="CS64" i="11"/>
  <c r="Z64" i="11"/>
  <c r="AU64" i="11"/>
  <c r="BF64" i="11"/>
  <c r="BN64" i="11"/>
  <c r="BV64" i="11"/>
  <c r="CD64" i="11"/>
  <c r="CL64" i="11"/>
  <c r="CT64" i="11"/>
  <c r="BD64" i="11"/>
  <c r="CJ64" i="11"/>
  <c r="BG64" i="11"/>
  <c r="CM64" i="11"/>
  <c r="BL64" i="11"/>
  <c r="CR64" i="11"/>
  <c r="BO64" i="11"/>
  <c r="CU64" i="11"/>
  <c r="R64" i="11"/>
  <c r="BT64" i="11"/>
  <c r="AV64" i="11"/>
  <c r="CE64" i="11"/>
  <c r="BW64" i="11"/>
  <c r="CB64" i="11"/>
  <c r="AE64" i="11"/>
  <c r="AP64" i="11"/>
  <c r="J40" i="11"/>
  <c r="R40" i="11"/>
  <c r="Z40" i="11"/>
  <c r="AH40" i="11"/>
  <c r="AP40" i="11"/>
  <c r="AX40" i="11"/>
  <c r="BF40" i="11"/>
  <c r="BN40" i="11"/>
  <c r="BV40" i="11"/>
  <c r="CD40" i="11"/>
  <c r="CL40" i="11"/>
  <c r="CT40" i="11"/>
  <c r="C40" i="11"/>
  <c r="K40" i="11"/>
  <c r="S40" i="11"/>
  <c r="AA40" i="11"/>
  <c r="AI40" i="11"/>
  <c r="AQ40" i="11"/>
  <c r="AY40" i="11"/>
  <c r="BG40" i="11"/>
  <c r="BO40" i="11"/>
  <c r="BW40" i="11"/>
  <c r="CE40" i="11"/>
  <c r="CM40" i="11"/>
  <c r="CU40" i="11"/>
  <c r="D40" i="11"/>
  <c r="L40" i="11"/>
  <c r="T40" i="11"/>
  <c r="AB40" i="11"/>
  <c r="AJ40" i="11"/>
  <c r="AR40" i="11"/>
  <c r="AZ40" i="11"/>
  <c r="BH40" i="11"/>
  <c r="BP40" i="11"/>
  <c r="BX40" i="11"/>
  <c r="CF40" i="11"/>
  <c r="CN40" i="11"/>
  <c r="CV40" i="11"/>
  <c r="E40" i="11"/>
  <c r="M40" i="11"/>
  <c r="U40" i="11"/>
  <c r="AC40" i="11"/>
  <c r="AK40" i="11"/>
  <c r="AS40" i="11"/>
  <c r="BA40" i="11"/>
  <c r="BI40" i="11"/>
  <c r="BQ40" i="11"/>
  <c r="BY40" i="11"/>
  <c r="CG40" i="11"/>
  <c r="CO40" i="11"/>
  <c r="CW40" i="11"/>
  <c r="G40" i="11"/>
  <c r="O40" i="11"/>
  <c r="W40" i="11"/>
  <c r="AE40" i="11"/>
  <c r="AM40" i="11"/>
  <c r="AU40" i="11"/>
  <c r="BC40" i="11"/>
  <c r="BK40" i="11"/>
  <c r="BS40" i="11"/>
  <c r="CA40" i="11"/>
  <c r="CI40" i="11"/>
  <c r="CQ40" i="11"/>
  <c r="H40" i="11"/>
  <c r="P40" i="11"/>
  <c r="X40" i="11"/>
  <c r="AF40" i="11"/>
  <c r="AN40" i="11"/>
  <c r="AV40" i="11"/>
  <c r="BD40" i="11"/>
  <c r="BL40" i="11"/>
  <c r="BT40" i="11"/>
  <c r="CB40" i="11"/>
  <c r="CJ40" i="11"/>
  <c r="CR40" i="11"/>
  <c r="AD40" i="11"/>
  <c r="BJ40" i="11"/>
  <c r="CP40" i="11"/>
  <c r="AG40" i="11"/>
  <c r="BM40" i="11"/>
  <c r="CS40" i="11"/>
  <c r="F40" i="11"/>
  <c r="AL40" i="11"/>
  <c r="BR40" i="11"/>
  <c r="CX40" i="11"/>
  <c r="I40" i="11"/>
  <c r="AO40" i="11"/>
  <c r="BU40" i="11"/>
  <c r="Q40" i="11"/>
  <c r="AW40" i="11"/>
  <c r="CC40" i="11"/>
  <c r="V40" i="11"/>
  <c r="BB40" i="11"/>
  <c r="CH40" i="11"/>
  <c r="BZ40" i="11"/>
  <c r="CK40" i="11"/>
  <c r="Y40" i="11"/>
  <c r="AT40" i="11"/>
  <c r="N40" i="11"/>
  <c r="BE40" i="11"/>
  <c r="H67" i="11"/>
  <c r="P67" i="11"/>
  <c r="X67" i="11"/>
  <c r="AF67" i="11"/>
  <c r="AN67" i="11"/>
  <c r="AV67" i="11"/>
  <c r="BD67" i="11"/>
  <c r="BL67" i="11"/>
  <c r="BT67" i="11"/>
  <c r="CB67" i="11"/>
  <c r="CJ67" i="11"/>
  <c r="CR67" i="11"/>
  <c r="I67" i="11"/>
  <c r="Q67" i="11"/>
  <c r="Y67" i="11"/>
  <c r="AG67" i="11"/>
  <c r="AO67" i="11"/>
  <c r="AW67" i="11"/>
  <c r="BE67" i="11"/>
  <c r="BM67" i="11"/>
  <c r="BU67" i="11"/>
  <c r="CC67" i="11"/>
  <c r="CK67" i="11"/>
  <c r="CS67" i="11"/>
  <c r="J67" i="11"/>
  <c r="R67" i="11"/>
  <c r="Z67" i="11"/>
  <c r="AH67" i="11"/>
  <c r="AP67" i="11"/>
  <c r="AX67" i="11"/>
  <c r="BF67" i="11"/>
  <c r="BN67" i="11"/>
  <c r="BV67" i="11"/>
  <c r="CD67" i="11"/>
  <c r="CL67" i="11"/>
  <c r="CT67" i="11"/>
  <c r="C67" i="11"/>
  <c r="K67" i="11"/>
  <c r="S67" i="11"/>
  <c r="AA67" i="11"/>
  <c r="AI67" i="11"/>
  <c r="AQ67" i="11"/>
  <c r="AY67" i="11"/>
  <c r="BG67" i="11"/>
  <c r="BO67" i="11"/>
  <c r="BW67" i="11"/>
  <c r="CE67" i="11"/>
  <c r="CM67" i="11"/>
  <c r="CU67" i="11"/>
  <c r="E67" i="11"/>
  <c r="M67" i="11"/>
  <c r="U67" i="11"/>
  <c r="AC67" i="11"/>
  <c r="AK67" i="11"/>
  <c r="AS67" i="11"/>
  <c r="BA67" i="11"/>
  <c r="BI67" i="11"/>
  <c r="BQ67" i="11"/>
  <c r="BY67" i="11"/>
  <c r="CG67" i="11"/>
  <c r="CO67" i="11"/>
  <c r="CW67" i="11"/>
  <c r="F67" i="11"/>
  <c r="N67" i="11"/>
  <c r="V67" i="11"/>
  <c r="AD67" i="11"/>
  <c r="AL67" i="11"/>
  <c r="AT67" i="11"/>
  <c r="BB67" i="11"/>
  <c r="BJ67" i="11"/>
  <c r="BR67" i="11"/>
  <c r="BZ67" i="11"/>
  <c r="CH67" i="11"/>
  <c r="CP67" i="11"/>
  <c r="CX67" i="11"/>
  <c r="L67" i="11"/>
  <c r="AR67" i="11"/>
  <c r="BX67" i="11"/>
  <c r="O67" i="11"/>
  <c r="AU67" i="11"/>
  <c r="CA67" i="11"/>
  <c r="T67" i="11"/>
  <c r="AZ67" i="11"/>
  <c r="CF67" i="11"/>
  <c r="W67" i="11"/>
  <c r="BC67" i="11"/>
  <c r="CI67" i="11"/>
  <c r="AB67" i="11"/>
  <c r="BH67" i="11"/>
  <c r="CN67" i="11"/>
  <c r="G67" i="11"/>
  <c r="AM67" i="11"/>
  <c r="BS67" i="11"/>
  <c r="AE67" i="11"/>
  <c r="AJ67" i="11"/>
  <c r="BK67" i="11"/>
  <c r="BP67" i="11"/>
  <c r="CV67" i="11"/>
  <c r="D67" i="11"/>
  <c r="CQ67" i="11"/>
  <c r="D51" i="11"/>
  <c r="L51" i="11"/>
  <c r="T51" i="11"/>
  <c r="AB51" i="11"/>
  <c r="AJ51" i="11"/>
  <c r="AR51" i="11"/>
  <c r="AZ51" i="11"/>
  <c r="BH51" i="11"/>
  <c r="BP51" i="11"/>
  <c r="BX51" i="11"/>
  <c r="CF51" i="11"/>
  <c r="CN51" i="11"/>
  <c r="CV51" i="11"/>
  <c r="E51" i="11"/>
  <c r="M51" i="11"/>
  <c r="U51" i="11"/>
  <c r="AC51" i="11"/>
  <c r="AK51" i="11"/>
  <c r="AS51" i="11"/>
  <c r="BA51" i="11"/>
  <c r="BI51" i="11"/>
  <c r="BQ51" i="11"/>
  <c r="BY51" i="11"/>
  <c r="CG51" i="11"/>
  <c r="CO51" i="11"/>
  <c r="CW51" i="11"/>
  <c r="F51" i="11"/>
  <c r="N51" i="11"/>
  <c r="V51" i="11"/>
  <c r="AD51" i="11"/>
  <c r="AL51" i="11"/>
  <c r="AT51" i="11"/>
  <c r="BB51" i="11"/>
  <c r="BJ51" i="11"/>
  <c r="BR51" i="11"/>
  <c r="BZ51" i="11"/>
  <c r="CH51" i="11"/>
  <c r="CP51" i="11"/>
  <c r="CX51" i="11"/>
  <c r="G51" i="11"/>
  <c r="O51" i="11"/>
  <c r="W51" i="11"/>
  <c r="AE51" i="11"/>
  <c r="AM51" i="11"/>
  <c r="AU51" i="11"/>
  <c r="BC51" i="11"/>
  <c r="BK51" i="11"/>
  <c r="BS51" i="11"/>
  <c r="CA51" i="11"/>
  <c r="CI51" i="11"/>
  <c r="CQ51" i="11"/>
  <c r="I51" i="11"/>
  <c r="Q51" i="11"/>
  <c r="Y51" i="11"/>
  <c r="AG51" i="11"/>
  <c r="AO51" i="11"/>
  <c r="AW51" i="11"/>
  <c r="BE51" i="11"/>
  <c r="BM51" i="11"/>
  <c r="BU51" i="11"/>
  <c r="CC51" i="11"/>
  <c r="CK51" i="11"/>
  <c r="CS51" i="11"/>
  <c r="J51" i="11"/>
  <c r="R51" i="11"/>
  <c r="Z51" i="11"/>
  <c r="AH51" i="11"/>
  <c r="AP51" i="11"/>
  <c r="AX51" i="11"/>
  <c r="BF51" i="11"/>
  <c r="BN51" i="11"/>
  <c r="BV51" i="11"/>
  <c r="CD51" i="11"/>
  <c r="CL51" i="11"/>
  <c r="CT51" i="11"/>
  <c r="P51" i="11"/>
  <c r="AV51" i="11"/>
  <c r="CB51" i="11"/>
  <c r="S51" i="11"/>
  <c r="AY51" i="11"/>
  <c r="CE51" i="11"/>
  <c r="X51" i="11"/>
  <c r="BD51" i="11"/>
  <c r="CJ51" i="11"/>
  <c r="AA51" i="11"/>
  <c r="BG51" i="11"/>
  <c r="CM51" i="11"/>
  <c r="AF51" i="11"/>
  <c r="BL51" i="11"/>
  <c r="CR51" i="11"/>
  <c r="C51" i="11"/>
  <c r="AI51" i="11"/>
  <c r="BO51" i="11"/>
  <c r="CU51" i="11"/>
  <c r="H51" i="11"/>
  <c r="AN51" i="11"/>
  <c r="BT51" i="11"/>
  <c r="AQ51" i="11"/>
  <c r="BW51" i="11"/>
  <c r="K51" i="11"/>
  <c r="I27" i="11"/>
  <c r="Q4" i="13" s="1"/>
  <c r="Q27" i="11"/>
  <c r="Y27" i="11"/>
  <c r="AG27" i="11"/>
  <c r="AO27" i="11"/>
  <c r="J27" i="11"/>
  <c r="R27" i="11"/>
  <c r="Z27" i="11"/>
  <c r="AH27" i="11"/>
  <c r="AP27" i="11"/>
  <c r="AX27" i="11"/>
  <c r="BF27" i="11"/>
  <c r="C27" i="11"/>
  <c r="K27" i="11"/>
  <c r="S27" i="11"/>
  <c r="AA27" i="11"/>
  <c r="AI27" i="11"/>
  <c r="AQ27" i="11"/>
  <c r="AY27" i="11"/>
  <c r="BG27" i="11"/>
  <c r="D27" i="11"/>
  <c r="L27" i="11"/>
  <c r="Q7" i="13" s="1"/>
  <c r="T27" i="11"/>
  <c r="AB27" i="11"/>
  <c r="AJ27" i="11"/>
  <c r="AR27" i="11"/>
  <c r="AZ27" i="11"/>
  <c r="BH27" i="11"/>
  <c r="F27" i="11"/>
  <c r="Q1" i="13" s="1"/>
  <c r="N27" i="11"/>
  <c r="V27" i="11"/>
  <c r="AD27" i="11"/>
  <c r="AL27" i="11"/>
  <c r="G27" i="11"/>
  <c r="Q2" i="13" s="1"/>
  <c r="O27" i="11"/>
  <c r="W27" i="11"/>
  <c r="AE27" i="11"/>
  <c r="AM27" i="11"/>
  <c r="AU27" i="11"/>
  <c r="BC27" i="11"/>
  <c r="BK27" i="11"/>
  <c r="AC27" i="11"/>
  <c r="BA27" i="11"/>
  <c r="BN27" i="11"/>
  <c r="BV27" i="11"/>
  <c r="CD27" i="11"/>
  <c r="CL27" i="11"/>
  <c r="CT27" i="11"/>
  <c r="AF27" i="11"/>
  <c r="BB27" i="11"/>
  <c r="BO27" i="11"/>
  <c r="BW27" i="11"/>
  <c r="CE27" i="11"/>
  <c r="CM27" i="11"/>
  <c r="CU27" i="11"/>
  <c r="E27" i="11"/>
  <c r="AK27" i="11"/>
  <c r="BD27" i="11"/>
  <c r="BP27" i="11"/>
  <c r="BX27" i="11"/>
  <c r="CF27" i="11"/>
  <c r="CN27" i="11"/>
  <c r="CV27" i="11"/>
  <c r="H27" i="11"/>
  <c r="Q3" i="13" s="1"/>
  <c r="AN27" i="11"/>
  <c r="BE27" i="11"/>
  <c r="BQ27" i="11"/>
  <c r="BY27" i="11"/>
  <c r="CG27" i="11"/>
  <c r="CO27" i="11"/>
  <c r="CW27" i="11"/>
  <c r="P27" i="11"/>
  <c r="AT27" i="11"/>
  <c r="BJ27" i="11"/>
  <c r="BS27" i="11"/>
  <c r="CA27" i="11"/>
  <c r="CI27" i="11"/>
  <c r="CQ27" i="11"/>
  <c r="U27" i="11"/>
  <c r="AV27" i="11"/>
  <c r="BL27" i="11"/>
  <c r="BT27" i="11"/>
  <c r="CB27" i="11"/>
  <c r="CJ27" i="11"/>
  <c r="CR27" i="11"/>
  <c r="AS27" i="11"/>
  <c r="CH27" i="11"/>
  <c r="AW27" i="11"/>
  <c r="CK27" i="11"/>
  <c r="BI27" i="11"/>
  <c r="CP27" i="11"/>
  <c r="BM27" i="11"/>
  <c r="CS27" i="11"/>
  <c r="BU27" i="11"/>
  <c r="M27" i="11"/>
  <c r="BZ27" i="11"/>
  <c r="X27" i="11"/>
  <c r="BR27" i="11"/>
  <c r="CC27" i="11"/>
  <c r="CX27" i="11"/>
  <c r="E98" i="11"/>
  <c r="M98" i="11"/>
  <c r="U98" i="11"/>
  <c r="AC98" i="11"/>
  <c r="AK98" i="11"/>
  <c r="AS98" i="11"/>
  <c r="BA98" i="11"/>
  <c r="BI98" i="11"/>
  <c r="BQ98" i="11"/>
  <c r="BY98" i="11"/>
  <c r="CG98" i="11"/>
  <c r="CO98" i="11"/>
  <c r="CW98" i="11"/>
  <c r="F98" i="11"/>
  <c r="N98" i="11"/>
  <c r="V98" i="11"/>
  <c r="AD98" i="11"/>
  <c r="AL98" i="11"/>
  <c r="AT98" i="11"/>
  <c r="BB98" i="11"/>
  <c r="BJ98" i="11"/>
  <c r="BR98" i="11"/>
  <c r="BZ98" i="11"/>
  <c r="CH98" i="11"/>
  <c r="CP98" i="11"/>
  <c r="CX98" i="11"/>
  <c r="G98" i="11"/>
  <c r="O98" i="11"/>
  <c r="W98" i="11"/>
  <c r="AE98" i="11"/>
  <c r="AM98" i="11"/>
  <c r="AU98" i="11"/>
  <c r="BC98" i="11"/>
  <c r="BK98" i="11"/>
  <c r="BS98" i="11"/>
  <c r="CA98" i="11"/>
  <c r="CI98" i="11"/>
  <c r="CQ98" i="11"/>
  <c r="H98" i="11"/>
  <c r="P98" i="11"/>
  <c r="X98" i="11"/>
  <c r="AF98" i="11"/>
  <c r="AN98" i="11"/>
  <c r="AV98" i="11"/>
  <c r="BD98" i="11"/>
  <c r="BL98" i="11"/>
  <c r="BT98" i="11"/>
  <c r="CB98" i="11"/>
  <c r="CJ98" i="11"/>
  <c r="CR98" i="11"/>
  <c r="I98" i="11"/>
  <c r="Q98" i="11"/>
  <c r="Y98" i="11"/>
  <c r="AG98" i="11"/>
  <c r="AO98" i="11"/>
  <c r="AW98" i="11"/>
  <c r="BE98" i="11"/>
  <c r="BM98" i="11"/>
  <c r="BU98" i="11"/>
  <c r="CC98" i="11"/>
  <c r="CK98" i="11"/>
  <c r="CS98" i="11"/>
  <c r="J98" i="11"/>
  <c r="R98" i="11"/>
  <c r="Z98" i="11"/>
  <c r="AH98" i="11"/>
  <c r="AP98" i="11"/>
  <c r="AX98" i="11"/>
  <c r="BF98" i="11"/>
  <c r="BN98" i="11"/>
  <c r="BV98" i="11"/>
  <c r="CD98" i="11"/>
  <c r="CL98" i="11"/>
  <c r="CT98" i="11"/>
  <c r="C98" i="11"/>
  <c r="AI98" i="11"/>
  <c r="BO98" i="11"/>
  <c r="CU98" i="11"/>
  <c r="D98" i="11"/>
  <c r="AJ98" i="11"/>
  <c r="BP98" i="11"/>
  <c r="CV98" i="11"/>
  <c r="K98" i="11"/>
  <c r="AQ98" i="11"/>
  <c r="BW98" i="11"/>
  <c r="L98" i="11"/>
  <c r="AR98" i="11"/>
  <c r="BX98" i="11"/>
  <c r="S98" i="11"/>
  <c r="AY98" i="11"/>
  <c r="CE98" i="11"/>
  <c r="T98" i="11"/>
  <c r="AZ98" i="11"/>
  <c r="CF98" i="11"/>
  <c r="AA98" i="11"/>
  <c r="BG98" i="11"/>
  <c r="CM98" i="11"/>
  <c r="D74" i="11"/>
  <c r="L74" i="11"/>
  <c r="T74" i="11"/>
  <c r="AB74" i="11"/>
  <c r="AJ74" i="11"/>
  <c r="AR74" i="11"/>
  <c r="AZ74" i="11"/>
  <c r="BH74" i="11"/>
  <c r="BP74" i="11"/>
  <c r="BX74" i="11"/>
  <c r="CF74" i="11"/>
  <c r="CN74" i="11"/>
  <c r="CV74" i="11"/>
  <c r="E74" i="11"/>
  <c r="M74" i="11"/>
  <c r="U74" i="11"/>
  <c r="AC74" i="11"/>
  <c r="AK74" i="11"/>
  <c r="AS74" i="11"/>
  <c r="BA74" i="11"/>
  <c r="BI74" i="11"/>
  <c r="BQ74" i="11"/>
  <c r="BY74" i="11"/>
  <c r="CG74" i="11"/>
  <c r="CO74" i="11"/>
  <c r="CW74" i="11"/>
  <c r="F74" i="11"/>
  <c r="N74" i="11"/>
  <c r="V74" i="11"/>
  <c r="AD74" i="11"/>
  <c r="AL74" i="11"/>
  <c r="AT74" i="11"/>
  <c r="BB74" i="11"/>
  <c r="BJ74" i="11"/>
  <c r="BR74" i="11"/>
  <c r="BZ74" i="11"/>
  <c r="CH74" i="11"/>
  <c r="CP74" i="11"/>
  <c r="CX74" i="11"/>
  <c r="G74" i="11"/>
  <c r="O74" i="11"/>
  <c r="W74" i="11"/>
  <c r="AE74" i="11"/>
  <c r="AM74" i="11"/>
  <c r="AU74" i="11"/>
  <c r="BC74" i="11"/>
  <c r="BK74" i="11"/>
  <c r="BS74" i="11"/>
  <c r="CA74" i="11"/>
  <c r="CI74" i="11"/>
  <c r="CQ74" i="11"/>
  <c r="I74" i="11"/>
  <c r="Q74" i="11"/>
  <c r="Y74" i="11"/>
  <c r="AG74" i="11"/>
  <c r="AO74" i="11"/>
  <c r="AW74" i="11"/>
  <c r="BE74" i="11"/>
  <c r="BM74" i="11"/>
  <c r="BU74" i="11"/>
  <c r="CC74" i="11"/>
  <c r="CK74" i="11"/>
  <c r="CS74" i="11"/>
  <c r="J74" i="11"/>
  <c r="R74" i="11"/>
  <c r="Z74" i="11"/>
  <c r="AH74" i="11"/>
  <c r="AP74" i="11"/>
  <c r="AX74" i="11"/>
  <c r="BF74" i="11"/>
  <c r="BN74" i="11"/>
  <c r="BV74" i="11"/>
  <c r="CD74" i="11"/>
  <c r="CL74" i="11"/>
  <c r="CT74" i="11"/>
  <c r="P74" i="11"/>
  <c r="AV74" i="11"/>
  <c r="CB74" i="11"/>
  <c r="S74" i="11"/>
  <c r="AY74" i="11"/>
  <c r="CE74" i="11"/>
  <c r="X74" i="11"/>
  <c r="BD74" i="11"/>
  <c r="CJ74" i="11"/>
  <c r="AA74" i="11"/>
  <c r="BG74" i="11"/>
  <c r="CM74" i="11"/>
  <c r="AF74" i="11"/>
  <c r="BL74" i="11"/>
  <c r="CR74" i="11"/>
  <c r="K74" i="11"/>
  <c r="AQ74" i="11"/>
  <c r="BW74" i="11"/>
  <c r="CU74" i="11"/>
  <c r="C74" i="11"/>
  <c r="H74" i="11"/>
  <c r="AN74" i="11"/>
  <c r="BO74" i="11"/>
  <c r="AI74" i="11"/>
  <c r="BT74" i="11"/>
  <c r="D66" i="11"/>
  <c r="L66" i="11"/>
  <c r="T66" i="11"/>
  <c r="AB66" i="11"/>
  <c r="AJ66" i="11"/>
  <c r="AR66" i="11"/>
  <c r="AZ66" i="11"/>
  <c r="BH66" i="11"/>
  <c r="BP66" i="11"/>
  <c r="BX66" i="11"/>
  <c r="CF66" i="11"/>
  <c r="CN66" i="11"/>
  <c r="CV66" i="11"/>
  <c r="E66" i="11"/>
  <c r="M66" i="11"/>
  <c r="U66" i="11"/>
  <c r="AC66" i="11"/>
  <c r="AK66" i="11"/>
  <c r="AS66" i="11"/>
  <c r="BA66" i="11"/>
  <c r="BI66" i="11"/>
  <c r="BQ66" i="11"/>
  <c r="BY66" i="11"/>
  <c r="CG66" i="11"/>
  <c r="CO66" i="11"/>
  <c r="CW66" i="11"/>
  <c r="F66" i="11"/>
  <c r="N66" i="11"/>
  <c r="V66" i="11"/>
  <c r="AD66" i="11"/>
  <c r="AL66" i="11"/>
  <c r="AT66" i="11"/>
  <c r="BB66" i="11"/>
  <c r="BJ66" i="11"/>
  <c r="BR66" i="11"/>
  <c r="BZ66" i="11"/>
  <c r="CH66" i="11"/>
  <c r="CP66" i="11"/>
  <c r="CX66" i="11"/>
  <c r="G66" i="11"/>
  <c r="O66" i="11"/>
  <c r="W66" i="11"/>
  <c r="AE66" i="11"/>
  <c r="AM66" i="11"/>
  <c r="AU66" i="11"/>
  <c r="BC66" i="11"/>
  <c r="BK66" i="11"/>
  <c r="BS66" i="11"/>
  <c r="CA66" i="11"/>
  <c r="CI66" i="11"/>
  <c r="CQ66" i="11"/>
  <c r="I66" i="11"/>
  <c r="Q66" i="11"/>
  <c r="Y66" i="11"/>
  <c r="AG66" i="11"/>
  <c r="AO66" i="11"/>
  <c r="AW66" i="11"/>
  <c r="BE66" i="11"/>
  <c r="BM66" i="11"/>
  <c r="BU66" i="11"/>
  <c r="CC66" i="11"/>
  <c r="CK66" i="11"/>
  <c r="CS66" i="11"/>
  <c r="J66" i="11"/>
  <c r="R66" i="11"/>
  <c r="Z66" i="11"/>
  <c r="AH66" i="11"/>
  <c r="AP66" i="11"/>
  <c r="AX66" i="11"/>
  <c r="BF66" i="11"/>
  <c r="BN66" i="11"/>
  <c r="BV66" i="11"/>
  <c r="CD66" i="11"/>
  <c r="CL66" i="11"/>
  <c r="CT66" i="11"/>
  <c r="P66" i="11"/>
  <c r="AV66" i="11"/>
  <c r="CB66" i="11"/>
  <c r="S66" i="11"/>
  <c r="AY66" i="11"/>
  <c r="CE66" i="11"/>
  <c r="X66" i="11"/>
  <c r="BD66" i="11"/>
  <c r="CJ66" i="11"/>
  <c r="AA66" i="11"/>
  <c r="BG66" i="11"/>
  <c r="CM66" i="11"/>
  <c r="AF66" i="11"/>
  <c r="BL66" i="11"/>
  <c r="CR66" i="11"/>
  <c r="K66" i="11"/>
  <c r="AQ66" i="11"/>
  <c r="BW66" i="11"/>
  <c r="C66" i="11"/>
  <c r="H66" i="11"/>
  <c r="AI66" i="11"/>
  <c r="AN66" i="11"/>
  <c r="BT66" i="11"/>
  <c r="CU66" i="11"/>
  <c r="BO66" i="11"/>
  <c r="H58" i="11"/>
  <c r="P58" i="11"/>
  <c r="X58" i="11"/>
  <c r="AF58" i="11"/>
  <c r="AN58" i="11"/>
  <c r="AV58" i="11"/>
  <c r="BD58" i="11"/>
  <c r="BL58" i="11"/>
  <c r="BT58" i="11"/>
  <c r="CB58" i="11"/>
  <c r="CJ58" i="11"/>
  <c r="CR58" i="11"/>
  <c r="I58" i="11"/>
  <c r="Q58" i="11"/>
  <c r="Y58" i="11"/>
  <c r="AG58" i="11"/>
  <c r="AO58" i="11"/>
  <c r="AW58" i="11"/>
  <c r="BE58" i="11"/>
  <c r="BM58" i="11"/>
  <c r="BU58" i="11"/>
  <c r="CC58" i="11"/>
  <c r="CK58" i="11"/>
  <c r="CS58" i="11"/>
  <c r="J58" i="11"/>
  <c r="R58" i="11"/>
  <c r="Z58" i="11"/>
  <c r="AH58" i="11"/>
  <c r="AP58" i="11"/>
  <c r="AX58" i="11"/>
  <c r="BF58" i="11"/>
  <c r="BN58" i="11"/>
  <c r="BV58" i="11"/>
  <c r="CD58" i="11"/>
  <c r="CL58" i="11"/>
  <c r="CT58" i="11"/>
  <c r="C58" i="11"/>
  <c r="K58" i="11"/>
  <c r="S58" i="11"/>
  <c r="AA58" i="11"/>
  <c r="AI58" i="11"/>
  <c r="AQ58" i="11"/>
  <c r="AY58" i="11"/>
  <c r="BG58" i="11"/>
  <c r="BO58" i="11"/>
  <c r="BW58" i="11"/>
  <c r="CE58" i="11"/>
  <c r="CM58" i="11"/>
  <c r="CU58" i="11"/>
  <c r="E58" i="11"/>
  <c r="M58" i="11"/>
  <c r="U58" i="11"/>
  <c r="AC58" i="11"/>
  <c r="AK58" i="11"/>
  <c r="AS58" i="11"/>
  <c r="BA58" i="11"/>
  <c r="BI58" i="11"/>
  <c r="BQ58" i="11"/>
  <c r="BY58" i="11"/>
  <c r="CG58" i="11"/>
  <c r="CO58" i="11"/>
  <c r="CW58" i="11"/>
  <c r="F58" i="11"/>
  <c r="N58" i="11"/>
  <c r="V58" i="11"/>
  <c r="AD58" i="11"/>
  <c r="AL58" i="11"/>
  <c r="AT58" i="11"/>
  <c r="BB58" i="11"/>
  <c r="BJ58" i="11"/>
  <c r="BR58" i="11"/>
  <c r="BZ58" i="11"/>
  <c r="CH58" i="11"/>
  <c r="CP58" i="11"/>
  <c r="CX58" i="11"/>
  <c r="T58" i="11"/>
  <c r="AZ58" i="11"/>
  <c r="CF58" i="11"/>
  <c r="W58" i="11"/>
  <c r="BC58" i="11"/>
  <c r="CI58" i="11"/>
  <c r="AB58" i="11"/>
  <c r="BH58" i="11"/>
  <c r="CN58" i="11"/>
  <c r="AE58" i="11"/>
  <c r="BK58" i="11"/>
  <c r="CQ58" i="11"/>
  <c r="D58" i="11"/>
  <c r="AJ58" i="11"/>
  <c r="BP58" i="11"/>
  <c r="CV58" i="11"/>
  <c r="G58" i="11"/>
  <c r="AM58" i="11"/>
  <c r="BS58" i="11"/>
  <c r="L58" i="11"/>
  <c r="AR58" i="11"/>
  <c r="BX58" i="11"/>
  <c r="O58" i="11"/>
  <c r="AU58" i="11"/>
  <c r="CA58" i="11"/>
  <c r="H50" i="11"/>
  <c r="P50" i="11"/>
  <c r="X50" i="11"/>
  <c r="AF50" i="11"/>
  <c r="AN50" i="11"/>
  <c r="AV50" i="11"/>
  <c r="BD50" i="11"/>
  <c r="BL50" i="11"/>
  <c r="BT50" i="11"/>
  <c r="CB50" i="11"/>
  <c r="CJ50" i="11"/>
  <c r="CR50" i="11"/>
  <c r="I50" i="11"/>
  <c r="Q50" i="11"/>
  <c r="Y50" i="11"/>
  <c r="AG50" i="11"/>
  <c r="AO50" i="11"/>
  <c r="AW50" i="11"/>
  <c r="BE50" i="11"/>
  <c r="BM50" i="11"/>
  <c r="BU50" i="11"/>
  <c r="CC50" i="11"/>
  <c r="CK50" i="11"/>
  <c r="CS50" i="11"/>
  <c r="J50" i="11"/>
  <c r="R50" i="11"/>
  <c r="Z50" i="11"/>
  <c r="AH50" i="11"/>
  <c r="AP50" i="11"/>
  <c r="AX50" i="11"/>
  <c r="BF50" i="11"/>
  <c r="BN50" i="11"/>
  <c r="BV50" i="11"/>
  <c r="CD50" i="11"/>
  <c r="CL50" i="11"/>
  <c r="CT50" i="11"/>
  <c r="C50" i="11"/>
  <c r="K50" i="11"/>
  <c r="S50" i="11"/>
  <c r="AA50" i="11"/>
  <c r="AI50" i="11"/>
  <c r="AQ50" i="11"/>
  <c r="AY50" i="11"/>
  <c r="BG50" i="11"/>
  <c r="BO50" i="11"/>
  <c r="BW50" i="11"/>
  <c r="CE50" i="11"/>
  <c r="CM50" i="11"/>
  <c r="CU50" i="11"/>
  <c r="E50" i="11"/>
  <c r="M50" i="11"/>
  <c r="U50" i="11"/>
  <c r="AC50" i="11"/>
  <c r="AK50" i="11"/>
  <c r="AS50" i="11"/>
  <c r="BA50" i="11"/>
  <c r="BI50" i="11"/>
  <c r="BQ50" i="11"/>
  <c r="BY50" i="11"/>
  <c r="CG50" i="11"/>
  <c r="CO50" i="11"/>
  <c r="CW50" i="11"/>
  <c r="F50" i="11"/>
  <c r="N50" i="11"/>
  <c r="V50" i="11"/>
  <c r="AD50" i="11"/>
  <c r="AL50" i="11"/>
  <c r="AT50" i="11"/>
  <c r="BB50" i="11"/>
  <c r="BJ50" i="11"/>
  <c r="BR50" i="11"/>
  <c r="BZ50" i="11"/>
  <c r="CH50" i="11"/>
  <c r="CP50" i="11"/>
  <c r="CX50" i="11"/>
  <c r="T50" i="11"/>
  <c r="AZ50" i="11"/>
  <c r="CF50" i="11"/>
  <c r="W50" i="11"/>
  <c r="BC50" i="11"/>
  <c r="CI50" i="11"/>
  <c r="AB50" i="11"/>
  <c r="BH50" i="11"/>
  <c r="CN50" i="11"/>
  <c r="AE50" i="11"/>
  <c r="BK50" i="11"/>
  <c r="CQ50" i="11"/>
  <c r="D50" i="11"/>
  <c r="AJ50" i="11"/>
  <c r="BP50" i="11"/>
  <c r="CV50" i="11"/>
  <c r="G50" i="11"/>
  <c r="AM50" i="11"/>
  <c r="BS50" i="11"/>
  <c r="L50" i="11"/>
  <c r="AR50" i="11"/>
  <c r="BX50" i="11"/>
  <c r="AU50" i="11"/>
  <c r="CA50" i="11"/>
  <c r="O50" i="11"/>
  <c r="J42" i="11"/>
  <c r="D42" i="11"/>
  <c r="L42" i="11"/>
  <c r="T42" i="11"/>
  <c r="AB42" i="11"/>
  <c r="E42" i="11"/>
  <c r="M42" i="11"/>
  <c r="U42" i="11"/>
  <c r="F42" i="11"/>
  <c r="Q42" i="11"/>
  <c r="AA42" i="11"/>
  <c r="AJ42" i="11"/>
  <c r="AR42" i="11"/>
  <c r="AZ42" i="11"/>
  <c r="BH42" i="11"/>
  <c r="BP42" i="11"/>
  <c r="BX42" i="11"/>
  <c r="CF42" i="11"/>
  <c r="CN42" i="11"/>
  <c r="CV42" i="11"/>
  <c r="G42" i="11"/>
  <c r="R42" i="11"/>
  <c r="AC42" i="11"/>
  <c r="AK42" i="11"/>
  <c r="AS42" i="11"/>
  <c r="BA42" i="11"/>
  <c r="BI42" i="11"/>
  <c r="BQ42" i="11"/>
  <c r="BY42" i="11"/>
  <c r="CG42" i="11"/>
  <c r="CO42" i="11"/>
  <c r="CW42" i="11"/>
  <c r="H42" i="11"/>
  <c r="S42" i="11"/>
  <c r="AD42" i="11"/>
  <c r="AL42" i="11"/>
  <c r="AT42" i="11"/>
  <c r="BB42" i="11"/>
  <c r="BJ42" i="11"/>
  <c r="BR42" i="11"/>
  <c r="BZ42" i="11"/>
  <c r="CH42" i="11"/>
  <c r="CP42" i="11"/>
  <c r="CX42" i="11"/>
  <c r="I42" i="11"/>
  <c r="V42" i="11"/>
  <c r="AE42" i="11"/>
  <c r="AM42" i="11"/>
  <c r="AU42" i="11"/>
  <c r="BC42" i="11"/>
  <c r="BK42" i="11"/>
  <c r="BS42" i="11"/>
  <c r="CA42" i="11"/>
  <c r="CI42" i="11"/>
  <c r="CQ42" i="11"/>
  <c r="N42" i="11"/>
  <c r="X42" i="11"/>
  <c r="AG42" i="11"/>
  <c r="AO42" i="11"/>
  <c r="AW42" i="11"/>
  <c r="BE42" i="11"/>
  <c r="BM42" i="11"/>
  <c r="BU42" i="11"/>
  <c r="CC42" i="11"/>
  <c r="CK42" i="11"/>
  <c r="CS42" i="11"/>
  <c r="O42" i="11"/>
  <c r="Y42" i="11"/>
  <c r="AH42" i="11"/>
  <c r="AP42" i="11"/>
  <c r="AX42" i="11"/>
  <c r="BF42" i="11"/>
  <c r="BN42" i="11"/>
  <c r="BV42" i="11"/>
  <c r="CD42" i="11"/>
  <c r="CL42" i="11"/>
  <c r="CT42" i="11"/>
  <c r="AN42" i="11"/>
  <c r="BT42" i="11"/>
  <c r="C42" i="11"/>
  <c r="AQ42" i="11"/>
  <c r="BW42" i="11"/>
  <c r="K42" i="11"/>
  <c r="AV42" i="11"/>
  <c r="CB42" i="11"/>
  <c r="P42" i="11"/>
  <c r="AY42" i="11"/>
  <c r="CE42" i="11"/>
  <c r="Z42" i="11"/>
  <c r="BG42" i="11"/>
  <c r="CM42" i="11"/>
  <c r="AF42" i="11"/>
  <c r="BL42" i="11"/>
  <c r="CR42" i="11"/>
  <c r="W42" i="11"/>
  <c r="AI42" i="11"/>
  <c r="BD42" i="11"/>
  <c r="BO42" i="11"/>
  <c r="CJ42" i="11"/>
  <c r="CU42" i="11"/>
  <c r="E34" i="11"/>
  <c r="M34" i="11"/>
  <c r="U34" i="11"/>
  <c r="AC34" i="11"/>
  <c r="AK34" i="11"/>
  <c r="AS34" i="11"/>
  <c r="BA34" i="11"/>
  <c r="BI34" i="11"/>
  <c r="BQ34" i="11"/>
  <c r="BY34" i="11"/>
  <c r="CG34" i="11"/>
  <c r="CO34" i="11"/>
  <c r="CW34" i="11"/>
  <c r="F34" i="11"/>
  <c r="N34" i="11"/>
  <c r="V34" i="11"/>
  <c r="AD34" i="11"/>
  <c r="AL34" i="11"/>
  <c r="AT34" i="11"/>
  <c r="BB34" i="11"/>
  <c r="BJ34" i="11"/>
  <c r="BR34" i="11"/>
  <c r="BZ34" i="11"/>
  <c r="CH34" i="11"/>
  <c r="CP34" i="11"/>
  <c r="CX34" i="11"/>
  <c r="G34" i="11"/>
  <c r="O34" i="11"/>
  <c r="W34" i="11"/>
  <c r="AE34" i="11"/>
  <c r="AM34" i="11"/>
  <c r="AU34" i="11"/>
  <c r="BC34" i="11"/>
  <c r="BK34" i="11"/>
  <c r="BS34" i="11"/>
  <c r="CA34" i="11"/>
  <c r="CI34" i="11"/>
  <c r="CQ34" i="11"/>
  <c r="H34" i="11"/>
  <c r="P34" i="11"/>
  <c r="X34" i="11"/>
  <c r="AF34" i="11"/>
  <c r="AN34" i="11"/>
  <c r="AV34" i="11"/>
  <c r="BD34" i="11"/>
  <c r="BL34" i="11"/>
  <c r="BT34" i="11"/>
  <c r="CB34" i="11"/>
  <c r="CJ34" i="11"/>
  <c r="CR34" i="11"/>
  <c r="J34" i="11"/>
  <c r="R34" i="11"/>
  <c r="Z34" i="11"/>
  <c r="AH34" i="11"/>
  <c r="AP34" i="11"/>
  <c r="AX34" i="11"/>
  <c r="BF34" i="11"/>
  <c r="BN34" i="11"/>
  <c r="BV34" i="11"/>
  <c r="CD34" i="11"/>
  <c r="CL34" i="11"/>
  <c r="CT34" i="11"/>
  <c r="C34" i="11"/>
  <c r="K34" i="11"/>
  <c r="S34" i="11"/>
  <c r="AA34" i="11"/>
  <c r="AI34" i="11"/>
  <c r="AQ34" i="11"/>
  <c r="AY34" i="11"/>
  <c r="BG34" i="11"/>
  <c r="BO34" i="11"/>
  <c r="BW34" i="11"/>
  <c r="CE34" i="11"/>
  <c r="CM34" i="11"/>
  <c r="CU34" i="11"/>
  <c r="I34" i="11"/>
  <c r="AO34" i="11"/>
  <c r="BU34" i="11"/>
  <c r="L34" i="11"/>
  <c r="AR34" i="11"/>
  <c r="BX34" i="11"/>
  <c r="Q34" i="11"/>
  <c r="AW34" i="11"/>
  <c r="CC34" i="11"/>
  <c r="T34" i="11"/>
  <c r="AZ34" i="11"/>
  <c r="CF34" i="11"/>
  <c r="AB34" i="11"/>
  <c r="BH34" i="11"/>
  <c r="CN34" i="11"/>
  <c r="AG34" i="11"/>
  <c r="BM34" i="11"/>
  <c r="CS34" i="11"/>
  <c r="CK34" i="11"/>
  <c r="CV34" i="11"/>
  <c r="D34" i="11"/>
  <c r="AJ34" i="11"/>
  <c r="BE34" i="11"/>
  <c r="BP34" i="11"/>
  <c r="Y34" i="11"/>
  <c r="E26" i="11"/>
  <c r="M26" i="11"/>
  <c r="U26" i="11"/>
  <c r="AC26" i="11"/>
  <c r="AK26" i="11"/>
  <c r="AS26" i="11"/>
  <c r="BA26" i="11"/>
  <c r="BI26" i="11"/>
  <c r="BQ26" i="11"/>
  <c r="BY26" i="11"/>
  <c r="CG26" i="11"/>
  <c r="CO26" i="11"/>
  <c r="CW26" i="11"/>
  <c r="F26" i="11"/>
  <c r="P1" i="13" s="1"/>
  <c r="N26" i="11"/>
  <c r="V26" i="11"/>
  <c r="AD26" i="11"/>
  <c r="AL26" i="11"/>
  <c r="AT26" i="11"/>
  <c r="BB26" i="11"/>
  <c r="BJ26" i="11"/>
  <c r="BR26" i="11"/>
  <c r="BZ26" i="11"/>
  <c r="CH26" i="11"/>
  <c r="CP26" i="11"/>
  <c r="CX26" i="11"/>
  <c r="G26" i="11"/>
  <c r="P2" i="13" s="1"/>
  <c r="O26" i="11"/>
  <c r="W26" i="11"/>
  <c r="AE26" i="11"/>
  <c r="AM26" i="11"/>
  <c r="AU26" i="11"/>
  <c r="BC26" i="11"/>
  <c r="BK26" i="11"/>
  <c r="BS26" i="11"/>
  <c r="CA26" i="11"/>
  <c r="CI26" i="11"/>
  <c r="CQ26" i="11"/>
  <c r="H26" i="11"/>
  <c r="P3" i="13" s="1"/>
  <c r="P26" i="11"/>
  <c r="X26" i="11"/>
  <c r="AF26" i="11"/>
  <c r="AN26" i="11"/>
  <c r="AV26" i="11"/>
  <c r="BD26" i="11"/>
  <c r="BL26" i="11"/>
  <c r="BT26" i="11"/>
  <c r="CB26" i="11"/>
  <c r="CJ26" i="11"/>
  <c r="CR26" i="11"/>
  <c r="J26" i="11"/>
  <c r="R26" i="11"/>
  <c r="Z26" i="11"/>
  <c r="AH26" i="11"/>
  <c r="AP26" i="11"/>
  <c r="AX26" i="11"/>
  <c r="BF26" i="11"/>
  <c r="BN26" i="11"/>
  <c r="BV26" i="11"/>
  <c r="CD26" i="11"/>
  <c r="CL26" i="11"/>
  <c r="CT26" i="11"/>
  <c r="C26" i="11"/>
  <c r="K26" i="11"/>
  <c r="S26" i="11"/>
  <c r="AA26" i="11"/>
  <c r="AI26" i="11"/>
  <c r="AQ26" i="11"/>
  <c r="AY26" i="11"/>
  <c r="BG26" i="11"/>
  <c r="BO26" i="11"/>
  <c r="BW26" i="11"/>
  <c r="CE26" i="11"/>
  <c r="CM26" i="11"/>
  <c r="CU26" i="11"/>
  <c r="AG26" i="11"/>
  <c r="BM26" i="11"/>
  <c r="CS26" i="11"/>
  <c r="D26" i="11"/>
  <c r="AJ26" i="11"/>
  <c r="BP26" i="11"/>
  <c r="CV26" i="11"/>
  <c r="I26" i="11"/>
  <c r="P4" i="13" s="1"/>
  <c r="AO26" i="11"/>
  <c r="BU26" i="11"/>
  <c r="L26" i="11"/>
  <c r="P7" i="13" s="1"/>
  <c r="AR26" i="11"/>
  <c r="BX26" i="11"/>
  <c r="T26" i="11"/>
  <c r="AZ26" i="11"/>
  <c r="CF26" i="11"/>
  <c r="Y26" i="11"/>
  <c r="BE26" i="11"/>
  <c r="CK26" i="11"/>
  <c r="Q26" i="11"/>
  <c r="AB26" i="11"/>
  <c r="AW26" i="11"/>
  <c r="BH26" i="11"/>
  <c r="CN26" i="11"/>
  <c r="CC26" i="11"/>
  <c r="C18" i="11"/>
  <c r="K18" i="11"/>
  <c r="AA18" i="11"/>
  <c r="AI18" i="11"/>
  <c r="AQ18" i="11"/>
  <c r="AY18" i="11"/>
  <c r="BG18" i="11"/>
  <c r="BO18" i="11"/>
  <c r="BW18" i="11"/>
  <c r="CE18" i="11"/>
  <c r="CM18" i="11"/>
  <c r="CU18" i="11"/>
  <c r="D18" i="11"/>
  <c r="L18" i="11"/>
  <c r="AB18" i="11"/>
  <c r="AJ18" i="11"/>
  <c r="AR18" i="11"/>
  <c r="AZ18" i="11"/>
  <c r="BH18" i="11"/>
  <c r="BP18" i="11"/>
  <c r="BX18" i="11"/>
  <c r="CF18" i="11"/>
  <c r="CN18" i="11"/>
  <c r="CV18" i="11"/>
  <c r="E18" i="11"/>
  <c r="M18" i="11"/>
  <c r="AC18" i="11"/>
  <c r="AK18" i="11"/>
  <c r="AS18" i="11"/>
  <c r="BA18" i="11"/>
  <c r="BI18" i="11"/>
  <c r="BQ18" i="11"/>
  <c r="BY18" i="11"/>
  <c r="CG18" i="11"/>
  <c r="CO18" i="11"/>
  <c r="CW18" i="11"/>
  <c r="F18" i="11"/>
  <c r="N18" i="11"/>
  <c r="AD18" i="11"/>
  <c r="AL18" i="11"/>
  <c r="AT18" i="11"/>
  <c r="BB18" i="11"/>
  <c r="BJ18" i="11"/>
  <c r="BR18" i="11"/>
  <c r="BZ18" i="11"/>
  <c r="CH18" i="11"/>
  <c r="CP18" i="11"/>
  <c r="CX18" i="11"/>
  <c r="G18" i="11"/>
  <c r="W18" i="11"/>
  <c r="AE18" i="11"/>
  <c r="AM18" i="11"/>
  <c r="AU18" i="11"/>
  <c r="BC18" i="11"/>
  <c r="BK18" i="11"/>
  <c r="BS18" i="11"/>
  <c r="CA18" i="11"/>
  <c r="CI18" i="11"/>
  <c r="CQ18" i="11"/>
  <c r="H18" i="11"/>
  <c r="X18" i="11"/>
  <c r="AF18" i="11"/>
  <c r="AN18" i="11"/>
  <c r="I18" i="11"/>
  <c r="Y18" i="11"/>
  <c r="AG18" i="11"/>
  <c r="J18" i="11"/>
  <c r="Z18" i="11"/>
  <c r="AH18" i="11"/>
  <c r="AP18" i="11"/>
  <c r="AX18" i="11"/>
  <c r="BF18" i="11"/>
  <c r="BN18" i="11"/>
  <c r="BV18" i="11"/>
  <c r="CD18" i="11"/>
  <c r="CL18" i="11"/>
  <c r="CT18" i="11"/>
  <c r="AO18" i="11"/>
  <c r="BU18" i="11"/>
  <c r="AV18" i="11"/>
  <c r="CB18" i="11"/>
  <c r="AW18" i="11"/>
  <c r="CC18" i="11"/>
  <c r="BD18" i="11"/>
  <c r="CJ18" i="11"/>
  <c r="BL18" i="11"/>
  <c r="CR18" i="11"/>
  <c r="BM18" i="11"/>
  <c r="CS18" i="11"/>
  <c r="BE18" i="11"/>
  <c r="BT18" i="11"/>
  <c r="CK18" i="11"/>
  <c r="B110" i="11"/>
  <c r="CR110" i="11" s="1"/>
  <c r="B102" i="11"/>
  <c r="H102" i="11" s="1"/>
  <c r="B94" i="11"/>
  <c r="F94" i="11" s="1"/>
  <c r="B86" i="11"/>
  <c r="AK86" i="11" s="1"/>
  <c r="B78" i="11"/>
  <c r="CQ78" i="11" s="1"/>
  <c r="B70" i="11"/>
  <c r="D70" i="11" s="1"/>
  <c r="B62" i="11"/>
  <c r="CU62" i="11" s="1"/>
  <c r="B54" i="11"/>
  <c r="BL54" i="11" s="1"/>
  <c r="B46" i="11"/>
  <c r="CI46" i="11" s="1"/>
  <c r="B38" i="11"/>
  <c r="AA38" i="11" s="1"/>
  <c r="B30" i="11"/>
  <c r="CX30" i="11" s="1"/>
  <c r="B22" i="11"/>
  <c r="AE22" i="11" s="1"/>
  <c r="CX108" i="11"/>
  <c r="BR108" i="11"/>
  <c r="AL108" i="11"/>
  <c r="F108" i="11"/>
  <c r="CN98" i="11"/>
  <c r="H8" i="13"/>
  <c r="K8" i="13"/>
  <c r="A15" i="11"/>
  <c r="Q23" i="11" l="1"/>
  <c r="U23" i="11"/>
  <c r="O23" i="11"/>
  <c r="P24" i="11"/>
  <c r="S17" i="11"/>
  <c r="T24" i="11"/>
  <c r="T16" i="11"/>
  <c r="BG19" i="11"/>
  <c r="V19" i="11"/>
  <c r="P22" i="11"/>
  <c r="R19" i="11"/>
  <c r="T17" i="11"/>
  <c r="U16" i="11"/>
  <c r="U24" i="11"/>
  <c r="P23" i="11"/>
  <c r="Q22" i="11"/>
  <c r="S19" i="11"/>
  <c r="U17" i="11"/>
  <c r="O19" i="11"/>
  <c r="P17" i="11"/>
  <c r="Q24" i="11"/>
  <c r="R22" i="11"/>
  <c r="U19" i="11"/>
  <c r="O22" i="11"/>
  <c r="F8" i="13"/>
  <c r="V16" i="11"/>
  <c r="P16" i="11"/>
  <c r="Q17" i="11"/>
  <c r="V22" i="11"/>
  <c r="R23" i="11"/>
  <c r="S22" i="11"/>
  <c r="O16" i="11"/>
  <c r="P19" i="11"/>
  <c r="R16" i="11"/>
  <c r="R24" i="11"/>
  <c r="S23" i="11"/>
  <c r="T22" i="11"/>
  <c r="O24" i="11"/>
  <c r="Q19" i="11"/>
  <c r="R17" i="11"/>
  <c r="S16" i="11"/>
  <c r="S24" i="11"/>
  <c r="T23" i="11"/>
  <c r="U22" i="11"/>
  <c r="O17" i="11"/>
  <c r="P92" i="11"/>
  <c r="BH99" i="11"/>
  <c r="H2" i="13"/>
  <c r="J1" i="13"/>
  <c r="K1" i="13"/>
  <c r="J7" i="13"/>
  <c r="K5" i="13"/>
  <c r="H5" i="13"/>
  <c r="H6" i="13"/>
  <c r="J3" i="13"/>
  <c r="M8" i="13"/>
  <c r="J113" i="11"/>
  <c r="CD113" i="11"/>
  <c r="BI83" i="11"/>
  <c r="AG113" i="11"/>
  <c r="AI113" i="11"/>
  <c r="CS113" i="11"/>
  <c r="CT113" i="11"/>
  <c r="AQ113" i="11"/>
  <c r="Z113" i="11"/>
  <c r="BE113" i="11"/>
  <c r="CS83" i="11"/>
  <c r="AH113" i="11"/>
  <c r="BG113" i="11"/>
  <c r="AP113" i="11"/>
  <c r="BO113" i="11"/>
  <c r="CL113" i="11"/>
  <c r="BU113" i="11"/>
  <c r="AX113" i="11"/>
  <c r="C113" i="11"/>
  <c r="CE113" i="11"/>
  <c r="AO113" i="11"/>
  <c r="BM113" i="11"/>
  <c r="BF113" i="11"/>
  <c r="K113" i="11"/>
  <c r="CU113" i="11"/>
  <c r="R113" i="11"/>
  <c r="AW113" i="11"/>
  <c r="AY113" i="11"/>
  <c r="Q113" i="11"/>
  <c r="CC113" i="11"/>
  <c r="Y113" i="11"/>
  <c r="CK113" i="11"/>
  <c r="BV113" i="11"/>
  <c r="S113" i="11"/>
  <c r="CU99" i="11"/>
  <c r="AY92" i="11"/>
  <c r="AU92" i="11"/>
  <c r="AV99" i="11"/>
  <c r="AI99" i="11"/>
  <c r="CV92" i="11"/>
  <c r="CH92" i="11"/>
  <c r="BS99" i="11"/>
  <c r="BV99" i="11"/>
  <c r="CN92" i="11"/>
  <c r="V92" i="11"/>
  <c r="AE99" i="11"/>
  <c r="J99" i="11"/>
  <c r="CD92" i="11"/>
  <c r="BI92" i="11"/>
  <c r="AT99" i="11"/>
  <c r="AO99" i="11"/>
  <c r="R92" i="11"/>
  <c r="CG99" i="11"/>
  <c r="AW92" i="11"/>
  <c r="U99" i="11"/>
  <c r="CB92" i="11"/>
  <c r="U85" i="11"/>
  <c r="BK85" i="11"/>
  <c r="AL85" i="11"/>
  <c r="AX84" i="11"/>
  <c r="CG112" i="11"/>
  <c r="M106" i="11"/>
  <c r="AQ106" i="11"/>
  <c r="H4" i="13"/>
  <c r="J5" i="13"/>
  <c r="BZ90" i="11"/>
  <c r="K2" i="13"/>
  <c r="J2" i="13"/>
  <c r="K7" i="13"/>
  <c r="J6" i="13"/>
  <c r="H1" i="13"/>
  <c r="K6" i="13"/>
  <c r="H7" i="13"/>
  <c r="K3" i="13"/>
  <c r="BS90" i="11"/>
  <c r="CS90" i="11"/>
  <c r="CW90" i="11"/>
  <c r="CF90" i="11"/>
  <c r="AO90" i="11"/>
  <c r="BB104" i="11"/>
  <c r="AI90" i="11"/>
  <c r="AP90" i="11"/>
  <c r="BD90" i="11"/>
  <c r="V104" i="11"/>
  <c r="CS111" i="11"/>
  <c r="BE90" i="11"/>
  <c r="BU90" i="11"/>
  <c r="AQ90" i="11"/>
  <c r="BF90" i="11"/>
  <c r="BL90" i="11"/>
  <c r="CA90" i="11"/>
  <c r="CP90" i="11"/>
  <c r="F90" i="11"/>
  <c r="E90" i="11"/>
  <c r="CH104" i="11"/>
  <c r="BM90" i="11"/>
  <c r="AZ90" i="11"/>
  <c r="I90" i="11"/>
  <c r="S90" i="11"/>
  <c r="AH90" i="11"/>
  <c r="AV90" i="11"/>
  <c r="BC90" i="11"/>
  <c r="BR90" i="11"/>
  <c r="CO90" i="11"/>
  <c r="AG90" i="11"/>
  <c r="T90" i="11"/>
  <c r="CU90" i="11"/>
  <c r="C90" i="11"/>
  <c r="Z90" i="11"/>
  <c r="AN90" i="11"/>
  <c r="AM90" i="11"/>
  <c r="BJ90" i="11"/>
  <c r="BQ90" i="11"/>
  <c r="D90" i="11"/>
  <c r="CC90" i="11"/>
  <c r="CE90" i="11"/>
  <c r="CT90" i="11"/>
  <c r="R90" i="11"/>
  <c r="X90" i="11"/>
  <c r="AE90" i="11"/>
  <c r="BB90" i="11"/>
  <c r="BA90" i="11"/>
  <c r="CN90" i="11"/>
  <c r="AW90" i="11"/>
  <c r="BO90" i="11"/>
  <c r="CL90" i="11"/>
  <c r="J90" i="11"/>
  <c r="H90" i="11"/>
  <c r="W90" i="11"/>
  <c r="AT90" i="11"/>
  <c r="AS90" i="11"/>
  <c r="BH90" i="11"/>
  <c r="BX90" i="11"/>
  <c r="BG90" i="11"/>
  <c r="CD90" i="11"/>
  <c r="CJ90" i="11"/>
  <c r="CQ90" i="11"/>
  <c r="O90" i="11"/>
  <c r="AD90" i="11"/>
  <c r="AK90" i="11"/>
  <c r="CN104" i="11"/>
  <c r="BN109" i="11"/>
  <c r="AB90" i="11"/>
  <c r="L90" i="11"/>
  <c r="AY90" i="11"/>
  <c r="BV90" i="11"/>
  <c r="BT90" i="11"/>
  <c r="CI90" i="11"/>
  <c r="G90" i="11"/>
  <c r="N90" i="11"/>
  <c r="AC90" i="11"/>
  <c r="BX104" i="11"/>
  <c r="BM115" i="11"/>
  <c r="BP106" i="11"/>
  <c r="CH84" i="11"/>
  <c r="CM106" i="11"/>
  <c r="BN106" i="11"/>
  <c r="R106" i="11"/>
  <c r="AT106" i="11"/>
  <c r="AG106" i="11"/>
  <c r="CO106" i="11"/>
  <c r="CB106" i="11"/>
  <c r="BX84" i="11"/>
  <c r="CG106" i="11"/>
  <c r="BH106" i="11"/>
  <c r="AI106" i="11"/>
  <c r="J106" i="11"/>
  <c r="BT106" i="11"/>
  <c r="BY106" i="11"/>
  <c r="AZ106" i="11"/>
  <c r="AA106" i="11"/>
  <c r="CS106" i="11"/>
  <c r="BL106" i="11"/>
  <c r="AU106" i="11"/>
  <c r="BA106" i="11"/>
  <c r="AB106" i="11"/>
  <c r="C106" i="11"/>
  <c r="BU106" i="11"/>
  <c r="AN106" i="11"/>
  <c r="CA106" i="11"/>
  <c r="AC106" i="11"/>
  <c r="D106" i="11"/>
  <c r="CD106" i="11"/>
  <c r="AW106" i="11"/>
  <c r="P106" i="11"/>
  <c r="U106" i="11"/>
  <c r="CU106" i="11"/>
  <c r="BV106" i="11"/>
  <c r="AO106" i="11"/>
  <c r="H106" i="11"/>
  <c r="BZ106" i="11"/>
  <c r="CN106" i="11"/>
  <c r="BO106" i="11"/>
  <c r="AP106" i="11"/>
  <c r="I106" i="11"/>
  <c r="E83" i="11"/>
  <c r="AF85" i="11"/>
  <c r="AD83" i="11"/>
  <c r="U112" i="11"/>
  <c r="AY83" i="11"/>
  <c r="CD115" i="11"/>
  <c r="CX85" i="11"/>
  <c r="CL85" i="11"/>
  <c r="Z85" i="11"/>
  <c r="AN85" i="11"/>
  <c r="BE85" i="11"/>
  <c r="AY85" i="11"/>
  <c r="I8" i="13"/>
  <c r="BE115" i="11"/>
  <c r="BV115" i="11"/>
  <c r="BU115" i="11"/>
  <c r="CF93" i="11"/>
  <c r="Q115" i="11"/>
  <c r="CC115" i="11"/>
  <c r="Q93" i="11"/>
  <c r="CK115" i="11"/>
  <c r="AG115" i="11"/>
  <c r="CS115" i="11"/>
  <c r="Y115" i="11"/>
  <c r="AO115" i="11"/>
  <c r="S115" i="11"/>
  <c r="AW115" i="11"/>
  <c r="AY115" i="11"/>
  <c r="Q84" i="11"/>
  <c r="BF84" i="11"/>
  <c r="CP84" i="11"/>
  <c r="BP84" i="11"/>
  <c r="CJ84" i="11"/>
  <c r="AD84" i="11"/>
  <c r="AJ84" i="11"/>
  <c r="CB84" i="11"/>
  <c r="V84" i="11"/>
  <c r="CE84" i="11"/>
  <c r="X84" i="11"/>
  <c r="BQ84" i="11"/>
  <c r="BW84" i="11"/>
  <c r="P84" i="11"/>
  <c r="BI84" i="11"/>
  <c r="Y84" i="11"/>
  <c r="S84" i="11"/>
  <c r="BC84" i="11"/>
  <c r="E84" i="11"/>
  <c r="CN84" i="11"/>
  <c r="K84" i="11"/>
  <c r="AU84" i="11"/>
  <c r="AQ83" i="11"/>
  <c r="BE83" i="11"/>
  <c r="X83" i="11"/>
  <c r="BC83" i="11"/>
  <c r="BX83" i="11"/>
  <c r="AA83" i="11"/>
  <c r="AW83" i="11"/>
  <c r="AP104" i="11"/>
  <c r="CK84" i="11"/>
  <c r="AR84" i="11"/>
  <c r="D84" i="11"/>
  <c r="BO84" i="11"/>
  <c r="C84" i="11"/>
  <c r="AP84" i="11"/>
  <c r="BT84" i="11"/>
  <c r="H84" i="11"/>
  <c r="AM84" i="11"/>
  <c r="BZ84" i="11"/>
  <c r="N84" i="11"/>
  <c r="BA84" i="11"/>
  <c r="AV83" i="11"/>
  <c r="AM83" i="11"/>
  <c r="BP83" i="11"/>
  <c r="CL83" i="11"/>
  <c r="AG83" i="11"/>
  <c r="Z104" i="11"/>
  <c r="CF84" i="11"/>
  <c r="L84" i="11"/>
  <c r="CS84" i="11"/>
  <c r="BG84" i="11"/>
  <c r="CT84" i="11"/>
  <c r="AH84" i="11"/>
  <c r="BL84" i="11"/>
  <c r="CQ84" i="11"/>
  <c r="AE84" i="11"/>
  <c r="BR84" i="11"/>
  <c r="F84" i="11"/>
  <c r="AS84" i="11"/>
  <c r="AZ84" i="11"/>
  <c r="BU84" i="11"/>
  <c r="BM84" i="11"/>
  <c r="AY84" i="11"/>
  <c r="CL84" i="11"/>
  <c r="Z84" i="11"/>
  <c r="BD84" i="11"/>
  <c r="CI84" i="11"/>
  <c r="W84" i="11"/>
  <c r="BJ84" i="11"/>
  <c r="CW84" i="11"/>
  <c r="AK84" i="11"/>
  <c r="BK83" i="11"/>
  <c r="P83" i="11"/>
  <c r="AZ83" i="11"/>
  <c r="AS83" i="11"/>
  <c r="CP83" i="11"/>
  <c r="L83" i="11"/>
  <c r="BN83" i="11"/>
  <c r="CJ91" i="11"/>
  <c r="T84" i="11"/>
  <c r="AO84" i="11"/>
  <c r="AG84" i="11"/>
  <c r="AQ84" i="11"/>
  <c r="CD84" i="11"/>
  <c r="R84" i="11"/>
  <c r="AV84" i="11"/>
  <c r="CA84" i="11"/>
  <c r="O84" i="11"/>
  <c r="BB84" i="11"/>
  <c r="CO84" i="11"/>
  <c r="AC84" i="11"/>
  <c r="BM100" i="11"/>
  <c r="CJ83" i="11"/>
  <c r="CX83" i="11"/>
  <c r="CD83" i="11"/>
  <c r="CW83" i="11"/>
  <c r="BZ83" i="11"/>
  <c r="D83" i="11"/>
  <c r="Z83" i="11"/>
  <c r="BE84" i="11"/>
  <c r="CC84" i="11"/>
  <c r="I84" i="11"/>
  <c r="CU84" i="11"/>
  <c r="AI84" i="11"/>
  <c r="BV84" i="11"/>
  <c r="J84" i="11"/>
  <c r="AN84" i="11"/>
  <c r="BS84" i="11"/>
  <c r="G84" i="11"/>
  <c r="AT84" i="11"/>
  <c r="CG84" i="11"/>
  <c r="U84" i="11"/>
  <c r="BD100" i="11"/>
  <c r="BX85" i="11"/>
  <c r="BM109" i="11"/>
  <c r="N83" i="11"/>
  <c r="BQ83" i="11"/>
  <c r="AL83" i="11"/>
  <c r="CM83" i="11"/>
  <c r="R83" i="11"/>
  <c r="AB84" i="11"/>
  <c r="AW84" i="11"/>
  <c r="CV84" i="11"/>
  <c r="CM84" i="11"/>
  <c r="AA84" i="11"/>
  <c r="BN84" i="11"/>
  <c r="CR84" i="11"/>
  <c r="AF84" i="11"/>
  <c r="BK84" i="11"/>
  <c r="CX84" i="11"/>
  <c r="AL84" i="11"/>
  <c r="BY84" i="11"/>
  <c r="M84" i="11"/>
  <c r="W100" i="11"/>
  <c r="L85" i="11"/>
  <c r="CX99" i="11"/>
  <c r="CM99" i="11"/>
  <c r="BH92" i="11"/>
  <c r="BT92" i="11"/>
  <c r="BA92" i="11"/>
  <c r="CB85" i="11"/>
  <c r="BP85" i="11"/>
  <c r="M99" i="11"/>
  <c r="BP92" i="11"/>
  <c r="J92" i="11"/>
  <c r="BZ92" i="11"/>
  <c r="H85" i="11"/>
  <c r="CO85" i="11"/>
  <c r="BC85" i="11"/>
  <c r="CP85" i="11"/>
  <c r="AD85" i="11"/>
  <c r="D85" i="11"/>
  <c r="AQ85" i="11"/>
  <c r="CD85" i="11"/>
  <c r="R85" i="11"/>
  <c r="AW85" i="11"/>
  <c r="CA99" i="11"/>
  <c r="G99" i="11"/>
  <c r="CP99" i="11"/>
  <c r="AD99" i="11"/>
  <c r="BQ99" i="11"/>
  <c r="E99" i="11"/>
  <c r="AR99" i="11"/>
  <c r="CE99" i="11"/>
  <c r="S99" i="11"/>
  <c r="BF99" i="11"/>
  <c r="CK99" i="11"/>
  <c r="Y99" i="11"/>
  <c r="BX92" i="11"/>
  <c r="AJ92" i="11"/>
  <c r="AB92" i="11"/>
  <c r="BN92" i="11"/>
  <c r="CS92" i="11"/>
  <c r="AG92" i="11"/>
  <c r="BL92" i="11"/>
  <c r="CQ92" i="11"/>
  <c r="AE92" i="11"/>
  <c r="BR92" i="11"/>
  <c r="F92" i="11"/>
  <c r="AS92" i="11"/>
  <c r="AV85" i="11"/>
  <c r="CW85" i="11"/>
  <c r="BI85" i="11"/>
  <c r="AU85" i="11"/>
  <c r="CH85" i="11"/>
  <c r="V85" i="11"/>
  <c r="BH85" i="11"/>
  <c r="CU85" i="11"/>
  <c r="AI85" i="11"/>
  <c r="BV85" i="11"/>
  <c r="J85" i="11"/>
  <c r="AO85" i="11"/>
  <c r="BY99" i="11"/>
  <c r="AG99" i="11"/>
  <c r="S92" i="11"/>
  <c r="H92" i="11"/>
  <c r="AU99" i="11"/>
  <c r="CR99" i="11"/>
  <c r="CH99" i="11"/>
  <c r="V99" i="11"/>
  <c r="BI99" i="11"/>
  <c r="CV99" i="11"/>
  <c r="AJ99" i="11"/>
  <c r="BW99" i="11"/>
  <c r="K99" i="11"/>
  <c r="AX99" i="11"/>
  <c r="CC99" i="11"/>
  <c r="Q99" i="11"/>
  <c r="BD99" i="11"/>
  <c r="AR92" i="11"/>
  <c r="D92" i="11"/>
  <c r="CM92" i="11"/>
  <c r="BF92" i="11"/>
  <c r="CK92" i="11"/>
  <c r="Y92" i="11"/>
  <c r="BD92" i="11"/>
  <c r="CI92" i="11"/>
  <c r="W92" i="11"/>
  <c r="BJ92" i="11"/>
  <c r="CW92" i="11"/>
  <c r="AK92" i="11"/>
  <c r="CJ99" i="11"/>
  <c r="P85" i="11"/>
  <c r="BQ85" i="11"/>
  <c r="AC85" i="11"/>
  <c r="AM85" i="11"/>
  <c r="BZ85" i="11"/>
  <c r="N85" i="11"/>
  <c r="AZ85" i="11"/>
  <c r="CM85" i="11"/>
  <c r="AA85" i="11"/>
  <c r="BN85" i="11"/>
  <c r="CS85" i="11"/>
  <c r="AG85" i="11"/>
  <c r="BN99" i="11"/>
  <c r="L8" i="13"/>
  <c r="CI99" i="11"/>
  <c r="O99" i="11"/>
  <c r="BL99" i="11"/>
  <c r="BZ99" i="11"/>
  <c r="N99" i="11"/>
  <c r="BA99" i="11"/>
  <c r="CN99" i="11"/>
  <c r="AB99" i="11"/>
  <c r="BO99" i="11"/>
  <c r="C99" i="11"/>
  <c r="AP99" i="11"/>
  <c r="BU99" i="11"/>
  <c r="I99" i="11"/>
  <c r="L92" i="11"/>
  <c r="CU92" i="11"/>
  <c r="BG92" i="11"/>
  <c r="AX92" i="11"/>
  <c r="CC92" i="11"/>
  <c r="Q92" i="11"/>
  <c r="AV92" i="11"/>
  <c r="CA92" i="11"/>
  <c r="O92" i="11"/>
  <c r="BB92" i="11"/>
  <c r="CO92" i="11"/>
  <c r="AC92" i="11"/>
  <c r="CG85" i="11"/>
  <c r="BY85" i="11"/>
  <c r="AK85" i="11"/>
  <c r="CQ85" i="11"/>
  <c r="AE85" i="11"/>
  <c r="BR85" i="11"/>
  <c r="F85" i="11"/>
  <c r="AR85" i="11"/>
  <c r="CE85" i="11"/>
  <c r="S85" i="11"/>
  <c r="BF85" i="11"/>
  <c r="CK85" i="11"/>
  <c r="Y85" i="11"/>
  <c r="P99" i="11"/>
  <c r="AZ99" i="11"/>
  <c r="BV92" i="11"/>
  <c r="AO92" i="11"/>
  <c r="AM92" i="11"/>
  <c r="N92" i="11"/>
  <c r="BC99" i="11"/>
  <c r="BT99" i="11"/>
  <c r="AF99" i="11"/>
  <c r="BR99" i="11"/>
  <c r="F99" i="11"/>
  <c r="AS99" i="11"/>
  <c r="CF99" i="11"/>
  <c r="T99" i="11"/>
  <c r="BG99" i="11"/>
  <c r="CT99" i="11"/>
  <c r="AH99" i="11"/>
  <c r="BM99" i="11"/>
  <c r="BW92" i="11"/>
  <c r="BO92" i="11"/>
  <c r="AA92" i="11"/>
  <c r="AP92" i="11"/>
  <c r="BU92" i="11"/>
  <c r="I92" i="11"/>
  <c r="AN92" i="11"/>
  <c r="BS92" i="11"/>
  <c r="G92" i="11"/>
  <c r="AT92" i="11"/>
  <c r="CG92" i="11"/>
  <c r="U92" i="11"/>
  <c r="BD85" i="11"/>
  <c r="AS85" i="11"/>
  <c r="E85" i="11"/>
  <c r="CI85" i="11"/>
  <c r="W85" i="11"/>
  <c r="BJ85" i="11"/>
  <c r="CV85" i="11"/>
  <c r="AJ85" i="11"/>
  <c r="BW85" i="11"/>
  <c r="K85" i="11"/>
  <c r="AX85" i="11"/>
  <c r="CC85" i="11"/>
  <c r="Q85" i="11"/>
  <c r="AZ92" i="11"/>
  <c r="AM99" i="11"/>
  <c r="AA99" i="11"/>
  <c r="W99" i="11"/>
  <c r="AN99" i="11"/>
  <c r="CQ99" i="11"/>
  <c r="BJ99" i="11"/>
  <c r="CW99" i="11"/>
  <c r="AK99" i="11"/>
  <c r="BX99" i="11"/>
  <c r="L99" i="11"/>
  <c r="AY99" i="11"/>
  <c r="CL99" i="11"/>
  <c r="Z99" i="11"/>
  <c r="BE99" i="11"/>
  <c r="AQ92" i="11"/>
  <c r="AI92" i="11"/>
  <c r="CT92" i="11"/>
  <c r="AH92" i="11"/>
  <c r="BM92" i="11"/>
  <c r="CR92" i="11"/>
  <c r="AF92" i="11"/>
  <c r="BK92" i="11"/>
  <c r="CX92" i="11"/>
  <c r="AL92" i="11"/>
  <c r="BY92" i="11"/>
  <c r="M92" i="11"/>
  <c r="BA85" i="11"/>
  <c r="M85" i="11"/>
  <c r="CR85" i="11"/>
  <c r="CA85" i="11"/>
  <c r="O85" i="11"/>
  <c r="BB85" i="11"/>
  <c r="CN85" i="11"/>
  <c r="AB85" i="11"/>
  <c r="BO85" i="11"/>
  <c r="C85" i="11"/>
  <c r="AP85" i="11"/>
  <c r="BU85" i="11"/>
  <c r="I85" i="11"/>
  <c r="CF92" i="11"/>
  <c r="AL99" i="11"/>
  <c r="CS99" i="11"/>
  <c r="CB99" i="11"/>
  <c r="H99" i="11"/>
  <c r="BK99" i="11"/>
  <c r="BB99" i="11"/>
  <c r="CO99" i="11"/>
  <c r="AC99" i="11"/>
  <c r="BP99" i="11"/>
  <c r="D99" i="11"/>
  <c r="AQ99" i="11"/>
  <c r="CD99" i="11"/>
  <c r="R99" i="11"/>
  <c r="AW99" i="11"/>
  <c r="CE92" i="11"/>
  <c r="K92" i="11"/>
  <c r="C92" i="11"/>
  <c r="CL92" i="11"/>
  <c r="Z92" i="11"/>
  <c r="BE92" i="11"/>
  <c r="CJ92" i="11"/>
  <c r="X92" i="11"/>
  <c r="BC92" i="11"/>
  <c r="CP92" i="11"/>
  <c r="AD92" i="11"/>
  <c r="BQ92" i="11"/>
  <c r="E92" i="11"/>
  <c r="X85" i="11"/>
  <c r="BT85" i="11"/>
  <c r="BL85" i="11"/>
  <c r="BS85" i="11"/>
  <c r="G85" i="11"/>
  <c r="AT85" i="11"/>
  <c r="CF85" i="11"/>
  <c r="T85" i="11"/>
  <c r="BG85" i="11"/>
  <c r="CT85" i="11"/>
  <c r="AH85" i="11"/>
  <c r="BM85" i="11"/>
  <c r="N93" i="11"/>
  <c r="H3" i="13"/>
  <c r="BE93" i="11"/>
  <c r="AG93" i="11"/>
  <c r="AH93" i="11"/>
  <c r="AA93" i="11"/>
  <c r="D93" i="11"/>
  <c r="CN93" i="11"/>
  <c r="BY93" i="11"/>
  <c r="BB93" i="11"/>
  <c r="BD93" i="11"/>
  <c r="H93" i="11"/>
  <c r="CB93" i="11"/>
  <c r="AO93" i="11"/>
  <c r="AX93" i="11"/>
  <c r="AI93" i="11"/>
  <c r="T93" i="11"/>
  <c r="CV93" i="11"/>
  <c r="CG93" i="11"/>
  <c r="BR93" i="11"/>
  <c r="CJ93" i="11"/>
  <c r="AN93" i="11"/>
  <c r="AW93" i="11"/>
  <c r="BN93" i="11"/>
  <c r="AQ93" i="11"/>
  <c r="AB93" i="11"/>
  <c r="M93" i="11"/>
  <c r="CO93" i="11"/>
  <c r="BZ93" i="11"/>
  <c r="BK93" i="11"/>
  <c r="BT93" i="11"/>
  <c r="BM93" i="11"/>
  <c r="BV93" i="11"/>
  <c r="BG93" i="11"/>
  <c r="AJ93" i="11"/>
  <c r="U93" i="11"/>
  <c r="F93" i="11"/>
  <c r="CH93" i="11"/>
  <c r="CQ93" i="11"/>
  <c r="AU93" i="11"/>
  <c r="CS93" i="11"/>
  <c r="CT93" i="11"/>
  <c r="BW93" i="11"/>
  <c r="BH93" i="11"/>
  <c r="AS93" i="11"/>
  <c r="V93" i="11"/>
  <c r="W93" i="11"/>
  <c r="CR93" i="11"/>
  <c r="J93" i="11"/>
  <c r="C93" i="11"/>
  <c r="CM93" i="11"/>
  <c r="BP93" i="11"/>
  <c r="BA93" i="11"/>
  <c r="AL93" i="11"/>
  <c r="BC93" i="11"/>
  <c r="G93" i="11"/>
  <c r="K93" i="11"/>
  <c r="AT93" i="11"/>
  <c r="BO93" i="11"/>
  <c r="CX93" i="11"/>
  <c r="CU93" i="11"/>
  <c r="X93" i="11"/>
  <c r="AZ93" i="11"/>
  <c r="AF93" i="11"/>
  <c r="CC93" i="11"/>
  <c r="AC93" i="11"/>
  <c r="CA93" i="11"/>
  <c r="R93" i="11"/>
  <c r="BI93" i="11"/>
  <c r="CG24" i="11"/>
  <c r="N8" i="13"/>
  <c r="J4" i="13"/>
  <c r="AE17" i="11"/>
  <c r="G8" i="13"/>
  <c r="K4" i="13"/>
  <c r="AM93" i="11"/>
  <c r="CL114" i="11"/>
  <c r="BB114" i="11"/>
  <c r="BP96" i="11"/>
  <c r="CI112" i="11"/>
  <c r="AB104" i="11"/>
  <c r="BU104" i="11"/>
  <c r="Z103" i="11"/>
  <c r="L104" i="11"/>
  <c r="BE104" i="11"/>
  <c r="BF103" i="11"/>
  <c r="BO104" i="11"/>
  <c r="I104" i="11"/>
  <c r="BW113" i="11"/>
  <c r="CL103" i="11"/>
  <c r="CW104" i="11"/>
  <c r="AY104" i="11"/>
  <c r="CJ104" i="11"/>
  <c r="BS93" i="11"/>
  <c r="AE93" i="11"/>
  <c r="CP93" i="11"/>
  <c r="AD93" i="11"/>
  <c r="BQ93" i="11"/>
  <c r="E93" i="11"/>
  <c r="AR93" i="11"/>
  <c r="CE93" i="11"/>
  <c r="S93" i="11"/>
  <c r="BF93" i="11"/>
  <c r="CK93" i="11"/>
  <c r="Y93" i="11"/>
  <c r="BA104" i="11"/>
  <c r="C104" i="11"/>
  <c r="AN104" i="11"/>
  <c r="BB112" i="11"/>
  <c r="BN113" i="11"/>
  <c r="AA113" i="11"/>
  <c r="CM113" i="11"/>
  <c r="CF113" i="11"/>
  <c r="CP106" i="11"/>
  <c r="AS78" i="11"/>
  <c r="AK104" i="11"/>
  <c r="CL104" i="11"/>
  <c r="X104" i="11"/>
  <c r="AP93" i="11"/>
  <c r="BU93" i="11"/>
  <c r="I93" i="11"/>
  <c r="CI101" i="11"/>
  <c r="AJ96" i="11"/>
  <c r="O93" i="11"/>
  <c r="BL93" i="11"/>
  <c r="CI93" i="11"/>
  <c r="BJ93" i="11"/>
  <c r="CW93" i="11"/>
  <c r="AK93" i="11"/>
  <c r="BX93" i="11"/>
  <c r="L93" i="11"/>
  <c r="AY93" i="11"/>
  <c r="CL93" i="11"/>
  <c r="Z93" i="11"/>
  <c r="R101" i="11"/>
  <c r="AD106" i="11"/>
  <c r="CG90" i="11"/>
  <c r="U90" i="11"/>
  <c r="BQ106" i="11"/>
  <c r="E106" i="11"/>
  <c r="AR106" i="11"/>
  <c r="CE106" i="11"/>
  <c r="S106" i="11"/>
  <c r="BF106" i="11"/>
  <c r="CK106" i="11"/>
  <c r="Y106" i="11"/>
  <c r="BD106" i="11"/>
  <c r="BW115" i="11"/>
  <c r="BT101" i="11"/>
  <c r="CX109" i="11"/>
  <c r="CX75" i="11"/>
  <c r="BT89" i="11"/>
  <c r="BP90" i="11"/>
  <c r="CK90" i="11"/>
  <c r="Q90" i="11"/>
  <c r="CM90" i="11"/>
  <c r="AA90" i="11"/>
  <c r="BN90" i="11"/>
  <c r="CR90" i="11"/>
  <c r="AF90" i="11"/>
  <c r="BK90" i="11"/>
  <c r="CX90" i="11"/>
  <c r="AL90" i="11"/>
  <c r="BY90" i="11"/>
  <c r="M90" i="11"/>
  <c r="BI106" i="11"/>
  <c r="CV106" i="11"/>
  <c r="AJ106" i="11"/>
  <c r="BW106" i="11"/>
  <c r="K106" i="11"/>
  <c r="AX106" i="11"/>
  <c r="CC106" i="11"/>
  <c r="Q106" i="11"/>
  <c r="AV106" i="11"/>
  <c r="V106" i="11"/>
  <c r="CE115" i="11"/>
  <c r="T113" i="11"/>
  <c r="BD101" i="11"/>
  <c r="AZ109" i="11"/>
  <c r="J115" i="11"/>
  <c r="BB106" i="11"/>
  <c r="BC101" i="11"/>
  <c r="N106" i="11"/>
  <c r="AJ90" i="11"/>
  <c r="Y90" i="11"/>
  <c r="AR90" i="11"/>
  <c r="BW90" i="11"/>
  <c r="K90" i="11"/>
  <c r="AX90" i="11"/>
  <c r="CB90" i="11"/>
  <c r="P90" i="11"/>
  <c r="AU90" i="11"/>
  <c r="CH90" i="11"/>
  <c r="V90" i="11"/>
  <c r="BI90" i="11"/>
  <c r="AS106" i="11"/>
  <c r="CF106" i="11"/>
  <c r="T106" i="11"/>
  <c r="BG106" i="11"/>
  <c r="CT106" i="11"/>
  <c r="AH106" i="11"/>
  <c r="BM106" i="11"/>
  <c r="CR106" i="11"/>
  <c r="AF106" i="11"/>
  <c r="CU109" i="11"/>
  <c r="R115" i="11"/>
  <c r="CH106" i="11"/>
  <c r="W106" i="11"/>
  <c r="D115" i="11"/>
  <c r="BA101" i="11"/>
  <c r="BA115" i="11"/>
  <c r="CW106" i="11"/>
  <c r="AK106" i="11"/>
  <c r="BX106" i="11"/>
  <c r="L106" i="11"/>
  <c r="AY106" i="11"/>
  <c r="CL106" i="11"/>
  <c r="Z106" i="11"/>
  <c r="BE106" i="11"/>
  <c r="CJ106" i="11"/>
  <c r="X106" i="11"/>
  <c r="AA103" i="11"/>
  <c r="AP115" i="11"/>
  <c r="BC106" i="11"/>
  <c r="BH115" i="11"/>
  <c r="U101" i="11"/>
  <c r="BI115" i="11"/>
  <c r="CM103" i="11"/>
  <c r="AX115" i="11"/>
  <c r="K115" i="11"/>
  <c r="CI106" i="11"/>
  <c r="BP115" i="11"/>
  <c r="AY101" i="11"/>
  <c r="BX101" i="11"/>
  <c r="W114" i="11"/>
  <c r="BG105" i="11"/>
  <c r="CV96" i="11"/>
  <c r="W112" i="11"/>
  <c r="CI114" i="11"/>
  <c r="CM105" i="11"/>
  <c r="AJ113" i="11"/>
  <c r="AN114" i="11"/>
  <c r="AG114" i="11"/>
  <c r="R105" i="11"/>
  <c r="AY105" i="11"/>
  <c r="AX105" i="11"/>
  <c r="AC114" i="11"/>
  <c r="CE105" i="11"/>
  <c r="CD105" i="11"/>
  <c r="CO114" i="11"/>
  <c r="CT109" i="11"/>
  <c r="AK114" i="11"/>
  <c r="CW114" i="11"/>
  <c r="AY111" i="11"/>
  <c r="BJ114" i="11"/>
  <c r="AE114" i="11"/>
  <c r="CQ114" i="11"/>
  <c r="AV114" i="11"/>
  <c r="I109" i="11"/>
  <c r="AT109" i="11"/>
  <c r="AK47" i="11"/>
  <c r="AO114" i="11"/>
  <c r="K111" i="11"/>
  <c r="AS114" i="11"/>
  <c r="BD83" i="11"/>
  <c r="BY83" i="11"/>
  <c r="AK83" i="11"/>
  <c r="AU83" i="11"/>
  <c r="CH83" i="11"/>
  <c r="V83" i="11"/>
  <c r="BH83" i="11"/>
  <c r="CU83" i="11"/>
  <c r="AI83" i="11"/>
  <c r="BV83" i="11"/>
  <c r="J83" i="11"/>
  <c r="AO83" i="11"/>
  <c r="BY111" i="11"/>
  <c r="F114" i="11"/>
  <c r="BR114" i="11"/>
  <c r="AM114" i="11"/>
  <c r="CI100" i="11"/>
  <c r="AR113" i="11"/>
  <c r="BD114" i="11"/>
  <c r="AT101" i="11"/>
  <c r="CR109" i="11"/>
  <c r="AL109" i="11"/>
  <c r="Q47" i="11"/>
  <c r="BU114" i="11"/>
  <c r="O91" i="11"/>
  <c r="AH111" i="11"/>
  <c r="BA114" i="11"/>
  <c r="CK111" i="11"/>
  <c r="N114" i="11"/>
  <c r="BZ114" i="11"/>
  <c r="AU114" i="11"/>
  <c r="BL114" i="11"/>
  <c r="AN109" i="11"/>
  <c r="CG109" i="11"/>
  <c r="AX111" i="11"/>
  <c r="BI114" i="11"/>
  <c r="AC83" i="11"/>
  <c r="CG83" i="11"/>
  <c r="M83" i="11"/>
  <c r="CQ83" i="11"/>
  <c r="AE83" i="11"/>
  <c r="BR83" i="11"/>
  <c r="F83" i="11"/>
  <c r="AR83" i="11"/>
  <c r="CE83" i="11"/>
  <c r="S83" i="11"/>
  <c r="BF83" i="11"/>
  <c r="CK83" i="11"/>
  <c r="Y83" i="11"/>
  <c r="CT111" i="11"/>
  <c r="V114" i="11"/>
  <c r="CH114" i="11"/>
  <c r="BC114" i="11"/>
  <c r="K100" i="11"/>
  <c r="BJ100" i="11"/>
  <c r="H114" i="11"/>
  <c r="BT114" i="11"/>
  <c r="AF109" i="11"/>
  <c r="BY109" i="11"/>
  <c r="CR83" i="11"/>
  <c r="BA83" i="11"/>
  <c r="BT83" i="11"/>
  <c r="CI83" i="11"/>
  <c r="W83" i="11"/>
  <c r="BJ83" i="11"/>
  <c r="CV83" i="11"/>
  <c r="AJ83" i="11"/>
  <c r="BW83" i="11"/>
  <c r="K83" i="11"/>
  <c r="AX83" i="11"/>
  <c r="CC83" i="11"/>
  <c r="Q83" i="11"/>
  <c r="C109" i="11"/>
  <c r="AD114" i="11"/>
  <c r="CP114" i="11"/>
  <c r="J109" i="11"/>
  <c r="BK114" i="11"/>
  <c r="C100" i="11"/>
  <c r="CW100" i="11"/>
  <c r="P114" i="11"/>
  <c r="CB114" i="11"/>
  <c r="BS109" i="11"/>
  <c r="U109" i="11"/>
  <c r="CS32" i="11"/>
  <c r="BK111" i="11"/>
  <c r="BQ114" i="11"/>
  <c r="BW111" i="11"/>
  <c r="M114" i="11"/>
  <c r="BY114" i="11"/>
  <c r="CO83" i="11"/>
  <c r="U83" i="11"/>
  <c r="AN83" i="11"/>
  <c r="CA83" i="11"/>
  <c r="O83" i="11"/>
  <c r="BB83" i="11"/>
  <c r="CN83" i="11"/>
  <c r="AB83" i="11"/>
  <c r="BO83" i="11"/>
  <c r="C83" i="11"/>
  <c r="AP83" i="11"/>
  <c r="BU83" i="11"/>
  <c r="I83" i="11"/>
  <c r="AI109" i="11"/>
  <c r="AL114" i="11"/>
  <c r="CX114" i="11"/>
  <c r="AP109" i="11"/>
  <c r="G114" i="11"/>
  <c r="BS114" i="11"/>
  <c r="CT100" i="11"/>
  <c r="AK100" i="11"/>
  <c r="X114" i="11"/>
  <c r="CJ114" i="11"/>
  <c r="BF101" i="11"/>
  <c r="AO101" i="11"/>
  <c r="BK109" i="11"/>
  <c r="M109" i="11"/>
  <c r="BQ32" i="11"/>
  <c r="BB115" i="11"/>
  <c r="AH109" i="11"/>
  <c r="CJ111" i="11"/>
  <c r="U114" i="11"/>
  <c r="CG114" i="11"/>
  <c r="BL83" i="11"/>
  <c r="CB83" i="11"/>
  <c r="H83" i="11"/>
  <c r="BS83" i="11"/>
  <c r="G83" i="11"/>
  <c r="AT83" i="11"/>
  <c r="CF83" i="11"/>
  <c r="T83" i="11"/>
  <c r="BG83" i="11"/>
  <c r="CT83" i="11"/>
  <c r="AH83" i="11"/>
  <c r="BM83" i="11"/>
  <c r="BO109" i="11"/>
  <c r="AT114" i="11"/>
  <c r="O114" i="11"/>
  <c r="CA114" i="11"/>
  <c r="AH100" i="11"/>
  <c r="AF114" i="11"/>
  <c r="CR114" i="11"/>
  <c r="BU109" i="11"/>
  <c r="G109" i="11"/>
  <c r="BH109" i="11"/>
  <c r="Y114" i="11"/>
  <c r="CT101" i="11"/>
  <c r="BX80" i="11"/>
  <c r="S105" i="11"/>
  <c r="AH115" i="11"/>
  <c r="CT115" i="11"/>
  <c r="C115" i="11"/>
  <c r="BO115" i="11"/>
  <c r="AQ100" i="11"/>
  <c r="AI100" i="11"/>
  <c r="AA100" i="11"/>
  <c r="AP100" i="11"/>
  <c r="BU100" i="11"/>
  <c r="I100" i="11"/>
  <c r="CQ100" i="11"/>
  <c r="AE100" i="11"/>
  <c r="BR100" i="11"/>
  <c r="F100" i="11"/>
  <c r="AS100" i="11"/>
  <c r="AA105" i="11"/>
  <c r="CE107" i="11"/>
  <c r="AB113" i="11"/>
  <c r="AZ115" i="11"/>
  <c r="CS101" i="11"/>
  <c r="CG101" i="11"/>
  <c r="BS101" i="11"/>
  <c r="BQ101" i="11"/>
  <c r="BP101" i="11"/>
  <c r="BN101" i="11"/>
  <c r="BB101" i="11"/>
  <c r="AC101" i="11"/>
  <c r="BG101" i="11"/>
  <c r="Z101" i="11"/>
  <c r="AW101" i="11"/>
  <c r="CC109" i="11"/>
  <c r="Q109" i="11"/>
  <c r="AV109" i="11"/>
  <c r="CA109" i="11"/>
  <c r="O109" i="11"/>
  <c r="BB109" i="11"/>
  <c r="CO109" i="11"/>
  <c r="AC109" i="11"/>
  <c r="BP109" i="11"/>
  <c r="D109" i="11"/>
  <c r="G47" i="11"/>
  <c r="BS87" i="11"/>
  <c r="S100" i="11"/>
  <c r="AS115" i="11"/>
  <c r="CM107" i="11"/>
  <c r="AT115" i="11"/>
  <c r="CL43" i="11"/>
  <c r="CO23" i="11"/>
  <c r="BX100" i="11"/>
  <c r="CN100" i="11"/>
  <c r="CJ100" i="11"/>
  <c r="CE100" i="11"/>
  <c r="CL100" i="11"/>
  <c r="Z100" i="11"/>
  <c r="BE100" i="11"/>
  <c r="AV100" i="11"/>
  <c r="CA100" i="11"/>
  <c r="O100" i="11"/>
  <c r="BB100" i="11"/>
  <c r="CO100" i="11"/>
  <c r="AC100" i="11"/>
  <c r="BV101" i="11"/>
  <c r="BH101" i="11"/>
  <c r="AS101" i="11"/>
  <c r="AR101" i="11"/>
  <c r="AP101" i="11"/>
  <c r="AN101" i="11"/>
  <c r="AL101" i="11"/>
  <c r="M101" i="11"/>
  <c r="AQ101" i="11"/>
  <c r="J101" i="11"/>
  <c r="AG101" i="11"/>
  <c r="BM87" i="11"/>
  <c r="D80" i="11"/>
  <c r="AZ101" i="11"/>
  <c r="BF115" i="11"/>
  <c r="CR100" i="11"/>
  <c r="R107" i="11"/>
  <c r="BV109" i="11"/>
  <c r="AA115" i="11"/>
  <c r="CM115" i="11"/>
  <c r="BT100" i="11"/>
  <c r="BO100" i="11"/>
  <c r="BH100" i="11"/>
  <c r="CD100" i="11"/>
  <c r="R100" i="11"/>
  <c r="AW100" i="11"/>
  <c r="AN100" i="11"/>
  <c r="BS100" i="11"/>
  <c r="G100" i="11"/>
  <c r="AT100" i="11"/>
  <c r="CG100" i="11"/>
  <c r="U100" i="11"/>
  <c r="L115" i="11"/>
  <c r="BX115" i="11"/>
  <c r="BI101" i="11"/>
  <c r="AU101" i="11"/>
  <c r="AE101" i="11"/>
  <c r="AB101" i="11"/>
  <c r="X101" i="11"/>
  <c r="W101" i="11"/>
  <c r="AD101" i="11"/>
  <c r="E101" i="11"/>
  <c r="AI101" i="11"/>
  <c r="CK101" i="11"/>
  <c r="Y101" i="11"/>
  <c r="BE109" i="11"/>
  <c r="CJ109" i="11"/>
  <c r="X109" i="11"/>
  <c r="BC109" i="11"/>
  <c r="CP109" i="11"/>
  <c r="AD109" i="11"/>
  <c r="BQ109" i="11"/>
  <c r="E109" i="11"/>
  <c r="AR109" i="11"/>
  <c r="BO23" i="11"/>
  <c r="CV63" i="11"/>
  <c r="H103" i="11"/>
  <c r="BK32" i="11"/>
  <c r="AX109" i="11"/>
  <c r="BQ115" i="11"/>
  <c r="AA109" i="11"/>
  <c r="BN17" i="11"/>
  <c r="CU101" i="11"/>
  <c r="BN115" i="11"/>
  <c r="BK101" i="11"/>
  <c r="AX107" i="11"/>
  <c r="BA111" i="11"/>
  <c r="AI115" i="11"/>
  <c r="CU115" i="11"/>
  <c r="AR100" i="11"/>
  <c r="AJ100" i="11"/>
  <c r="AB100" i="11"/>
  <c r="BV100" i="11"/>
  <c r="J100" i="11"/>
  <c r="AO100" i="11"/>
  <c r="AF100" i="11"/>
  <c r="BK100" i="11"/>
  <c r="CX100" i="11"/>
  <c r="AL100" i="11"/>
  <c r="BY100" i="11"/>
  <c r="M100" i="11"/>
  <c r="K109" i="11"/>
  <c r="CN113" i="11"/>
  <c r="T115" i="11"/>
  <c r="CF115" i="11"/>
  <c r="AV101" i="11"/>
  <c r="AF101" i="11"/>
  <c r="H101" i="11"/>
  <c r="G101" i="11"/>
  <c r="D101" i="11"/>
  <c r="CH101" i="11"/>
  <c r="V101" i="11"/>
  <c r="CM101" i="11"/>
  <c r="AA101" i="11"/>
  <c r="CC101" i="11"/>
  <c r="Q101" i="11"/>
  <c r="AW109" i="11"/>
  <c r="CB109" i="11"/>
  <c r="P109" i="11"/>
  <c r="AU109" i="11"/>
  <c r="CH109" i="11"/>
  <c r="V109" i="11"/>
  <c r="BI109" i="11"/>
  <c r="CV109" i="11"/>
  <c r="AJ109" i="11"/>
  <c r="I23" i="11"/>
  <c r="AU71" i="11"/>
  <c r="BA103" i="11"/>
  <c r="H72" i="11"/>
  <c r="CD109" i="11"/>
  <c r="CK114" i="11"/>
  <c r="CW115" i="11"/>
  <c r="T101" i="11"/>
  <c r="S109" i="11"/>
  <c r="BG109" i="11"/>
  <c r="AH25" i="11"/>
  <c r="J107" i="11"/>
  <c r="AE102" i="11"/>
  <c r="K107" i="11"/>
  <c r="Z105" i="11"/>
  <c r="CD107" i="11"/>
  <c r="AQ115" i="11"/>
  <c r="L100" i="11"/>
  <c r="D100" i="11"/>
  <c r="CV100" i="11"/>
  <c r="BN100" i="11"/>
  <c r="CS100" i="11"/>
  <c r="AG100" i="11"/>
  <c r="X100" i="11"/>
  <c r="BC100" i="11"/>
  <c r="CP100" i="11"/>
  <c r="AD100" i="11"/>
  <c r="BQ100" i="11"/>
  <c r="E100" i="11"/>
  <c r="AQ109" i="11"/>
  <c r="CV113" i="11"/>
  <c r="AB115" i="11"/>
  <c r="CN115" i="11"/>
  <c r="AH101" i="11"/>
  <c r="L101" i="11"/>
  <c r="CX101" i="11"/>
  <c r="CW101" i="11"/>
  <c r="CV101" i="11"/>
  <c r="BZ101" i="11"/>
  <c r="N101" i="11"/>
  <c r="CE101" i="11"/>
  <c r="S101" i="11"/>
  <c r="BU101" i="11"/>
  <c r="I101" i="11"/>
  <c r="AO109" i="11"/>
  <c r="BT109" i="11"/>
  <c r="H109" i="11"/>
  <c r="AM109" i="11"/>
  <c r="BZ109" i="11"/>
  <c r="N109" i="11"/>
  <c r="BA109" i="11"/>
  <c r="CN109" i="11"/>
  <c r="AB109" i="11"/>
  <c r="CF39" i="11"/>
  <c r="V71" i="11"/>
  <c r="W111" i="11"/>
  <c r="AW72" i="11"/>
  <c r="Z107" i="11"/>
  <c r="BY113" i="11"/>
  <c r="CS114" i="11"/>
  <c r="BY101" i="11"/>
  <c r="AY109" i="11"/>
  <c r="AM101" i="11"/>
  <c r="CM109" i="11"/>
  <c r="BY41" i="11"/>
  <c r="T87" i="11"/>
  <c r="BW100" i="11"/>
  <c r="AP107" i="11"/>
  <c r="AQ107" i="11"/>
  <c r="BF105" i="11"/>
  <c r="CM100" i="11"/>
  <c r="CF100" i="11"/>
  <c r="CB100" i="11"/>
  <c r="BF100" i="11"/>
  <c r="CK100" i="11"/>
  <c r="Y100" i="11"/>
  <c r="P100" i="11"/>
  <c r="AU100" i="11"/>
  <c r="CH100" i="11"/>
  <c r="V100" i="11"/>
  <c r="BI100" i="11"/>
  <c r="S107" i="11"/>
  <c r="BW109" i="11"/>
  <c r="AJ115" i="11"/>
  <c r="CV115" i="11"/>
  <c r="O101" i="11"/>
  <c r="CQ101" i="11"/>
  <c r="CP101" i="11"/>
  <c r="CO101" i="11"/>
  <c r="CN101" i="11"/>
  <c r="BR101" i="11"/>
  <c r="F101" i="11"/>
  <c r="BW101" i="11"/>
  <c r="K101" i="11"/>
  <c r="BM101" i="11"/>
  <c r="CS109" i="11"/>
  <c r="AG109" i="11"/>
  <c r="BL109" i="11"/>
  <c r="CQ109" i="11"/>
  <c r="AE109" i="11"/>
  <c r="BR109" i="11"/>
  <c r="F109" i="11"/>
  <c r="AS109" i="11"/>
  <c r="CF109" i="11"/>
  <c r="T109" i="11"/>
  <c r="AG39" i="11"/>
  <c r="BV71" i="11"/>
  <c r="AY100" i="11"/>
  <c r="CO72" i="11"/>
  <c r="BF107" i="11"/>
  <c r="I114" i="11"/>
  <c r="E115" i="11"/>
  <c r="AA107" i="11"/>
  <c r="CE109" i="11"/>
  <c r="CL101" i="11"/>
  <c r="AZ114" i="11"/>
  <c r="BU49" i="11"/>
  <c r="AX101" i="11"/>
  <c r="BV107" i="11"/>
  <c r="BW107" i="11"/>
  <c r="Z115" i="11"/>
  <c r="CL115" i="11"/>
  <c r="CL105" i="11"/>
  <c r="BG115" i="11"/>
  <c r="BP100" i="11"/>
  <c r="BL100" i="11"/>
  <c r="BG100" i="11"/>
  <c r="AX100" i="11"/>
  <c r="CC100" i="11"/>
  <c r="Q100" i="11"/>
  <c r="H100" i="11"/>
  <c r="AM100" i="11"/>
  <c r="BZ100" i="11"/>
  <c r="N100" i="11"/>
  <c r="BA100" i="11"/>
  <c r="BL101" i="11"/>
  <c r="AY107" i="11"/>
  <c r="AR115" i="11"/>
  <c r="CR101" i="11"/>
  <c r="CF101" i="11"/>
  <c r="CD101" i="11"/>
  <c r="CB101" i="11"/>
  <c r="CA101" i="11"/>
  <c r="BJ101" i="11"/>
  <c r="AK101" i="11"/>
  <c r="BO101" i="11"/>
  <c r="C101" i="11"/>
  <c r="CK109" i="11"/>
  <c r="Y109" i="11"/>
  <c r="BD109" i="11"/>
  <c r="CI109" i="11"/>
  <c r="W109" i="11"/>
  <c r="BJ109" i="11"/>
  <c r="CW109" i="11"/>
  <c r="AK109" i="11"/>
  <c r="BX109" i="11"/>
  <c r="BR39" i="11"/>
  <c r="H71" i="11"/>
  <c r="CL107" i="11"/>
  <c r="Q114" i="11"/>
  <c r="AK115" i="11"/>
  <c r="BG107" i="11"/>
  <c r="AS111" i="11"/>
  <c r="C107" i="11"/>
  <c r="AM73" i="11"/>
  <c r="AS104" i="11"/>
  <c r="CF104" i="11"/>
  <c r="T104" i="11"/>
  <c r="BG104" i="11"/>
  <c r="CT104" i="11"/>
  <c r="AH104" i="11"/>
  <c r="BM104" i="11"/>
  <c r="CR104" i="11"/>
  <c r="AF104" i="11"/>
  <c r="BS23" i="11"/>
  <c r="BM23" i="11"/>
  <c r="BT31" i="11"/>
  <c r="AS31" i="11"/>
  <c r="CT31" i="11"/>
  <c r="AK39" i="11"/>
  <c r="CK39" i="11"/>
  <c r="W39" i="11"/>
  <c r="AL47" i="11"/>
  <c r="CO47" i="11"/>
  <c r="BU47" i="11"/>
  <c r="BI63" i="11"/>
  <c r="AM63" i="11"/>
  <c r="BZ71" i="11"/>
  <c r="AA71" i="11"/>
  <c r="BL71" i="11"/>
  <c r="BU79" i="11"/>
  <c r="J79" i="11"/>
  <c r="CM79" i="11"/>
  <c r="X87" i="11"/>
  <c r="BX87" i="11"/>
  <c r="Z87" i="11"/>
  <c r="P95" i="11"/>
  <c r="CF95" i="11"/>
  <c r="AH95" i="11"/>
  <c r="BL103" i="11"/>
  <c r="F103" i="11"/>
  <c r="AO111" i="11"/>
  <c r="AR111" i="11"/>
  <c r="AI32" i="11"/>
  <c r="BF32" i="11"/>
  <c r="AF32" i="11"/>
  <c r="AV72" i="11"/>
  <c r="J72" i="11"/>
  <c r="AT72" i="11"/>
  <c r="CD111" i="11"/>
  <c r="H22" i="11"/>
  <c r="BF22" i="11"/>
  <c r="AA30" i="11"/>
  <c r="Y38" i="11"/>
  <c r="CU38" i="11"/>
  <c r="Z62" i="11"/>
  <c r="CM62" i="11"/>
  <c r="CO70" i="11"/>
  <c r="AP78" i="11"/>
  <c r="AP86" i="11"/>
  <c r="Z94" i="11"/>
  <c r="BH102" i="11"/>
  <c r="AN24" i="11"/>
  <c r="AD80" i="11"/>
  <c r="AR114" i="11"/>
  <c r="E17" i="11"/>
  <c r="BX25" i="11"/>
  <c r="AX33" i="11"/>
  <c r="BT49" i="11"/>
  <c r="G73" i="11"/>
  <c r="G97" i="11"/>
  <c r="CG43" i="11"/>
  <c r="CV75" i="11"/>
  <c r="CM91" i="11"/>
  <c r="AK107" i="11"/>
  <c r="BX94" i="11"/>
  <c r="BL31" i="11"/>
  <c r="CN31" i="11"/>
  <c r="AP31" i="11"/>
  <c r="AN79" i="11"/>
  <c r="AU79" i="11"/>
  <c r="AI79" i="11"/>
  <c r="BZ95" i="11"/>
  <c r="AB95" i="11"/>
  <c r="BU95" i="11"/>
  <c r="AQ22" i="11"/>
  <c r="AO30" i="11"/>
  <c r="BR38" i="11"/>
  <c r="K38" i="11"/>
  <c r="Q62" i="11"/>
  <c r="CM70" i="11"/>
  <c r="BH70" i="11"/>
  <c r="BL78" i="11"/>
  <c r="CI86" i="11"/>
  <c r="CB94" i="11"/>
  <c r="CT102" i="11"/>
  <c r="CH24" i="11"/>
  <c r="BB97" i="11"/>
  <c r="CO104" i="11"/>
  <c r="AC104" i="11"/>
  <c r="BP104" i="11"/>
  <c r="D104" i="11"/>
  <c r="AQ104" i="11"/>
  <c r="CD104" i="11"/>
  <c r="R104" i="11"/>
  <c r="AW104" i="11"/>
  <c r="CB104" i="11"/>
  <c r="P104" i="11"/>
  <c r="AF97" i="11"/>
  <c r="BT23" i="11"/>
  <c r="G23" i="11"/>
  <c r="BG23" i="11"/>
  <c r="CB31" i="11"/>
  <c r="BD31" i="11"/>
  <c r="CF31" i="11"/>
  <c r="AH31" i="11"/>
  <c r="BX39" i="11"/>
  <c r="Y39" i="11"/>
  <c r="BJ39" i="11"/>
  <c r="CR47" i="11"/>
  <c r="AC47" i="11"/>
  <c r="I47" i="11"/>
  <c r="AJ63" i="11"/>
  <c r="T71" i="11"/>
  <c r="N71" i="11"/>
  <c r="BN71" i="11"/>
  <c r="CS79" i="11"/>
  <c r="Q79" i="11"/>
  <c r="AM79" i="11"/>
  <c r="AA79" i="11"/>
  <c r="BK87" i="11"/>
  <c r="L87" i="11"/>
  <c r="BE87" i="11"/>
  <c r="BR95" i="11"/>
  <c r="T95" i="11"/>
  <c r="BM95" i="11"/>
  <c r="CQ103" i="11"/>
  <c r="AS103" i="11"/>
  <c r="O111" i="11"/>
  <c r="N104" i="11"/>
  <c r="CJ32" i="11"/>
  <c r="BA32" i="11"/>
  <c r="BC32" i="11"/>
  <c r="CU72" i="11"/>
  <c r="AO72" i="11"/>
  <c r="CG72" i="11"/>
  <c r="BN105" i="11"/>
  <c r="CD22" i="11"/>
  <c r="C22" i="11"/>
  <c r="CR30" i="11"/>
  <c r="CB38" i="11"/>
  <c r="BV38" i="11"/>
  <c r="I62" i="11"/>
  <c r="P70" i="11"/>
  <c r="AR70" i="11"/>
  <c r="BD78" i="11"/>
  <c r="AU86" i="11"/>
  <c r="BL94" i="11"/>
  <c r="CL102" i="11"/>
  <c r="M24" i="11"/>
  <c r="AB80" i="11"/>
  <c r="N113" i="11"/>
  <c r="H115" i="11"/>
  <c r="BF17" i="11"/>
  <c r="Z25" i="11"/>
  <c r="AS41" i="11"/>
  <c r="BM49" i="11"/>
  <c r="CW73" i="11"/>
  <c r="CG105" i="11"/>
  <c r="BJ59" i="11"/>
  <c r="AT75" i="11"/>
  <c r="AL91" i="11"/>
  <c r="CG104" i="11"/>
  <c r="U104" i="11"/>
  <c r="BH104" i="11"/>
  <c r="CU104" i="11"/>
  <c r="AI104" i="11"/>
  <c r="BV104" i="11"/>
  <c r="J104" i="11"/>
  <c r="AO104" i="11"/>
  <c r="BT104" i="11"/>
  <c r="H104" i="11"/>
  <c r="BG103" i="11"/>
  <c r="BL23" i="11"/>
  <c r="BB23" i="11"/>
  <c r="C23" i="11"/>
  <c r="CX31" i="11"/>
  <c r="CA31" i="11"/>
  <c r="AB31" i="11"/>
  <c r="CD39" i="11"/>
  <c r="T39" i="11"/>
  <c r="BL39" i="11"/>
  <c r="F39" i="11"/>
  <c r="BR47" i="11"/>
  <c r="AQ47" i="11"/>
  <c r="AN47" i="11"/>
  <c r="BV63" i="11"/>
  <c r="L71" i="11"/>
  <c r="BI71" i="11"/>
  <c r="J71" i="11"/>
  <c r="BM79" i="11"/>
  <c r="CV79" i="11"/>
  <c r="CG79" i="11"/>
  <c r="AV87" i="11"/>
  <c r="G87" i="11"/>
  <c r="BG87" i="11"/>
  <c r="BS95" i="11"/>
  <c r="N95" i="11"/>
  <c r="BO95" i="11"/>
  <c r="I95" i="11"/>
  <c r="AM103" i="11"/>
  <c r="CN103" i="11"/>
  <c r="AT111" i="11"/>
  <c r="AT104" i="11"/>
  <c r="CG32" i="11"/>
  <c r="BP32" i="11"/>
  <c r="CX32" i="11"/>
  <c r="CM72" i="11"/>
  <c r="CA72" i="11"/>
  <c r="U72" i="11"/>
  <c r="CT105" i="11"/>
  <c r="CB22" i="11"/>
  <c r="CO30" i="11"/>
  <c r="H30" i="11"/>
  <c r="CI38" i="11"/>
  <c r="O54" i="11"/>
  <c r="AU62" i="11"/>
  <c r="BV70" i="11"/>
  <c r="E78" i="11"/>
  <c r="G78" i="11"/>
  <c r="N86" i="11"/>
  <c r="CP94" i="11"/>
  <c r="AO102" i="11"/>
  <c r="BU80" i="11"/>
  <c r="P80" i="11"/>
  <c r="CD114" i="11"/>
  <c r="CQ17" i="11"/>
  <c r="CG33" i="11"/>
  <c r="BW41" i="11"/>
  <c r="N49" i="11"/>
  <c r="CO73" i="11"/>
  <c r="AC105" i="11"/>
  <c r="CE59" i="11"/>
  <c r="AY75" i="11"/>
  <c r="BV91" i="11"/>
  <c r="BY104" i="11"/>
  <c r="M104" i="11"/>
  <c r="AZ104" i="11"/>
  <c r="CM104" i="11"/>
  <c r="AA104" i="11"/>
  <c r="BN104" i="11"/>
  <c r="CS104" i="11"/>
  <c r="AG104" i="11"/>
  <c r="BL104" i="11"/>
  <c r="CT103" i="11"/>
  <c r="AF23" i="11"/>
  <c r="AT23" i="11"/>
  <c r="CT23" i="11"/>
  <c r="CH31" i="11"/>
  <c r="BS31" i="11"/>
  <c r="T31" i="11"/>
  <c r="BI39" i="11"/>
  <c r="L39" i="11"/>
  <c r="BD39" i="11"/>
  <c r="BZ47" i="11"/>
  <c r="AU47" i="11"/>
  <c r="AI47" i="11"/>
  <c r="AF47" i="11"/>
  <c r="J63" i="11"/>
  <c r="BS71" i="11"/>
  <c r="BA71" i="11"/>
  <c r="CS71" i="11"/>
  <c r="BH79" i="11"/>
  <c r="CF79" i="11"/>
  <c r="BY79" i="11"/>
  <c r="AS87" i="11"/>
  <c r="CX87" i="11"/>
  <c r="AY87" i="11"/>
  <c r="AM95" i="11"/>
  <c r="F95" i="11"/>
  <c r="BG95" i="11"/>
  <c r="CS103" i="11"/>
  <c r="AE103" i="11"/>
  <c r="CF103" i="11"/>
  <c r="AL111" i="11"/>
  <c r="BW32" i="11"/>
  <c r="AZ32" i="11"/>
  <c r="CP32" i="11"/>
  <c r="BG72" i="11"/>
  <c r="BS72" i="11"/>
  <c r="M72" i="11"/>
  <c r="AH22" i="11"/>
  <c r="U30" i="11"/>
  <c r="BK30" i="11"/>
  <c r="AU38" i="11"/>
  <c r="N54" i="11"/>
  <c r="G62" i="11"/>
  <c r="BF70" i="11"/>
  <c r="CV78" i="11"/>
  <c r="T86" i="11"/>
  <c r="CW86" i="11"/>
  <c r="CH94" i="11"/>
  <c r="CR102" i="11"/>
  <c r="CU80" i="11"/>
  <c r="BC102" i="11"/>
  <c r="CI17" i="11"/>
  <c r="BA33" i="11"/>
  <c r="BO41" i="11"/>
  <c r="F49" i="11"/>
  <c r="BE73" i="11"/>
  <c r="CV19" i="11"/>
  <c r="CL59" i="11"/>
  <c r="CT75" i="11"/>
  <c r="R91" i="11"/>
  <c r="BQ104" i="11"/>
  <c r="E104" i="11"/>
  <c r="AR104" i="11"/>
  <c r="CE104" i="11"/>
  <c r="S104" i="11"/>
  <c r="BF104" i="11"/>
  <c r="CK104" i="11"/>
  <c r="Y104" i="11"/>
  <c r="BD104" i="11"/>
  <c r="BC104" i="11"/>
  <c r="AD104" i="11"/>
  <c r="C103" i="11"/>
  <c r="CB23" i="11"/>
  <c r="CN23" i="11"/>
  <c r="AP23" i="11"/>
  <c r="CQ31" i="11"/>
  <c r="O31" i="11"/>
  <c r="BO31" i="11"/>
  <c r="U39" i="11"/>
  <c r="BG39" i="11"/>
  <c r="CQ39" i="11"/>
  <c r="AE47" i="11"/>
  <c r="CN47" i="11"/>
  <c r="AX47" i="11"/>
  <c r="CP63" i="11"/>
  <c r="AO63" i="11"/>
  <c r="CQ71" i="11"/>
  <c r="CU71" i="11"/>
  <c r="AO71" i="11"/>
  <c r="AD79" i="11"/>
  <c r="CD79" i="11"/>
  <c r="U79" i="11"/>
  <c r="E87" i="11"/>
  <c r="AT87" i="11"/>
  <c r="CT87" i="11"/>
  <c r="AE95" i="11"/>
  <c r="BA95" i="11"/>
  <c r="C95" i="11"/>
  <c r="AO103" i="11"/>
  <c r="BZ103" i="11"/>
  <c r="AB103" i="11"/>
  <c r="U111" i="11"/>
  <c r="BU32" i="11"/>
  <c r="AO32" i="11"/>
  <c r="AL32" i="11"/>
  <c r="CD72" i="11"/>
  <c r="O72" i="11"/>
  <c r="AZ72" i="11"/>
  <c r="AJ22" i="11"/>
  <c r="AG22" i="11"/>
  <c r="CN30" i="11"/>
  <c r="BZ30" i="11"/>
  <c r="BI38" i="11"/>
  <c r="AI54" i="11"/>
  <c r="BY62" i="11"/>
  <c r="CA70" i="11"/>
  <c r="CH78" i="11"/>
  <c r="AB86" i="11"/>
  <c r="BO94" i="11"/>
  <c r="AS94" i="11"/>
  <c r="CM80" i="11"/>
  <c r="T100" i="11"/>
  <c r="H25" i="11"/>
  <c r="O3" i="13" s="1"/>
  <c r="N33" i="11"/>
  <c r="P41" i="11"/>
  <c r="BX65" i="11"/>
  <c r="AB19" i="11"/>
  <c r="CA59" i="11"/>
  <c r="CJ75" i="11"/>
  <c r="AV107" i="11"/>
  <c r="BI104" i="11"/>
  <c r="CV104" i="11"/>
  <c r="AJ104" i="11"/>
  <c r="BW104" i="11"/>
  <c r="K104" i="11"/>
  <c r="AX104" i="11"/>
  <c r="CC104" i="11"/>
  <c r="Q104" i="11"/>
  <c r="AV104" i="11"/>
  <c r="CI104" i="11"/>
  <c r="BJ104" i="11"/>
  <c r="AN111" i="11"/>
  <c r="AI103" i="11"/>
  <c r="CV111" i="11"/>
  <c r="AV23" i="11"/>
  <c r="CF23" i="11"/>
  <c r="AH23" i="11"/>
  <c r="BZ31" i="11"/>
  <c r="G31" i="11"/>
  <c r="BG31" i="11"/>
  <c r="BY39" i="11"/>
  <c r="AY39" i="11"/>
  <c r="CI39" i="11"/>
  <c r="CM47" i="11"/>
  <c r="CA47" i="11"/>
  <c r="AP47" i="11"/>
  <c r="S63" i="11"/>
  <c r="BT63" i="11"/>
  <c r="BK71" i="11"/>
  <c r="CM71" i="11"/>
  <c r="AG71" i="11"/>
  <c r="H79" i="11"/>
  <c r="BV79" i="11"/>
  <c r="M79" i="11"/>
  <c r="CR87" i="11"/>
  <c r="AL87" i="11"/>
  <c r="CL87" i="11"/>
  <c r="CJ95" i="11"/>
  <c r="AS95" i="11"/>
  <c r="CT95" i="11"/>
  <c r="AG103" i="11"/>
  <c r="BR103" i="11"/>
  <c r="T103" i="11"/>
  <c r="M111" i="11"/>
  <c r="CQ32" i="11"/>
  <c r="BG32" i="11"/>
  <c r="AG32" i="11"/>
  <c r="AD32" i="11"/>
  <c r="BV72" i="11"/>
  <c r="G72" i="11"/>
  <c r="AR72" i="11"/>
  <c r="CV22" i="11"/>
  <c r="CP22" i="11"/>
  <c r="AZ30" i="11"/>
  <c r="AL30" i="11"/>
  <c r="U38" i="11"/>
  <c r="CC54" i="11"/>
  <c r="BI62" i="11"/>
  <c r="BS70" i="11"/>
  <c r="AT78" i="11"/>
  <c r="BE86" i="11"/>
  <c r="AI94" i="11"/>
  <c r="E94" i="11"/>
  <c r="AB24" i="11"/>
  <c r="AH80" i="11"/>
  <c r="BO107" i="11"/>
  <c r="CI111" i="11"/>
  <c r="CW25" i="11"/>
  <c r="E33" i="11"/>
  <c r="H41" i="11"/>
  <c r="AT65" i="11"/>
  <c r="BU81" i="11"/>
  <c r="N19" i="11"/>
  <c r="AX59" i="11"/>
  <c r="AF75" i="11"/>
  <c r="CI107" i="11"/>
  <c r="CA23" i="11"/>
  <c r="AB23" i="11"/>
  <c r="BU23" i="11"/>
  <c r="CK31" i="11"/>
  <c r="BA31" i="11"/>
  <c r="C31" i="11"/>
  <c r="BQ39" i="11"/>
  <c r="CS39" i="11"/>
  <c r="AE39" i="11"/>
  <c r="BH47" i="11"/>
  <c r="CW47" i="11"/>
  <c r="CC47" i="11"/>
  <c r="BR63" i="11"/>
  <c r="H63" i="11"/>
  <c r="CH71" i="11"/>
  <c r="AI71" i="11"/>
  <c r="BT71" i="11"/>
  <c r="CK79" i="11"/>
  <c r="R79" i="11"/>
  <c r="CU79" i="11"/>
  <c r="BD87" i="11"/>
  <c r="CF87" i="11"/>
  <c r="AH87" i="11"/>
  <c r="AV95" i="11"/>
  <c r="CN95" i="11"/>
  <c r="AP95" i="11"/>
  <c r="BT103" i="11"/>
  <c r="N103" i="11"/>
  <c r="AW111" i="11"/>
  <c r="AZ111" i="11"/>
  <c r="CK32" i="11"/>
  <c r="BT32" i="11"/>
  <c r="AN32" i="11"/>
  <c r="BW72" i="11"/>
  <c r="R72" i="11"/>
  <c r="BB72" i="11"/>
  <c r="BQ111" i="11"/>
  <c r="AS22" i="11"/>
  <c r="CW22" i="11"/>
  <c r="BO30" i="11"/>
  <c r="CP38" i="11"/>
  <c r="AJ38" i="11"/>
  <c r="CL62" i="11"/>
  <c r="AD70" i="11"/>
  <c r="K78" i="11"/>
  <c r="AX86" i="11"/>
  <c r="BN94" i="11"/>
  <c r="BX102" i="11"/>
  <c r="AA24" i="11"/>
  <c r="CB80" i="11"/>
  <c r="CU107" i="11"/>
  <c r="CR111" i="11"/>
  <c r="M17" i="11"/>
  <c r="CF25" i="11"/>
  <c r="BF33" i="11"/>
  <c r="K49" i="11"/>
  <c r="CL65" i="11"/>
  <c r="AL43" i="11"/>
  <c r="CV91" i="11"/>
  <c r="CO107" i="11"/>
  <c r="AE110" i="11"/>
  <c r="K16" i="11"/>
  <c r="BW16" i="11"/>
  <c r="AJ16" i="11"/>
  <c r="CV16" i="11"/>
  <c r="BI16" i="11"/>
  <c r="CH16" i="11"/>
  <c r="AU16" i="11"/>
  <c r="CB16" i="11"/>
  <c r="AW16" i="11"/>
  <c r="CD16" i="11"/>
  <c r="CE16" i="11"/>
  <c r="AR16" i="11"/>
  <c r="E16" i="11"/>
  <c r="BQ16" i="11"/>
  <c r="AD16" i="11"/>
  <c r="CP16" i="11"/>
  <c r="BC16" i="11"/>
  <c r="X16" i="11"/>
  <c r="CJ16" i="11"/>
  <c r="BE16" i="11"/>
  <c r="Z16" i="11"/>
  <c r="CL16" i="11"/>
  <c r="AA16" i="11"/>
  <c r="CM16" i="11"/>
  <c r="AZ16" i="11"/>
  <c r="M16" i="11"/>
  <c r="BY16" i="11"/>
  <c r="AL16" i="11"/>
  <c r="CX16" i="11"/>
  <c r="BK16" i="11"/>
  <c r="AF16" i="11"/>
  <c r="CR16" i="11"/>
  <c r="BM16" i="11"/>
  <c r="AH16" i="11"/>
  <c r="CT16" i="11"/>
  <c r="AI16" i="11"/>
  <c r="CU16" i="11"/>
  <c r="BH16" i="11"/>
  <c r="CG16" i="11"/>
  <c r="AT16" i="11"/>
  <c r="G16" i="11"/>
  <c r="BS16" i="11"/>
  <c r="AN16" i="11"/>
  <c r="I16" i="11"/>
  <c r="BU16" i="11"/>
  <c r="AP16" i="11"/>
  <c r="AQ16" i="11"/>
  <c r="D16" i="11"/>
  <c r="BP16" i="11"/>
  <c r="AC16" i="11"/>
  <c r="CO16" i="11"/>
  <c r="BB16" i="11"/>
  <c r="CA16" i="11"/>
  <c r="AV16" i="11"/>
  <c r="CC16" i="11"/>
  <c r="AX16" i="11"/>
  <c r="AY16" i="11"/>
  <c r="L16" i="11"/>
  <c r="BX16" i="11"/>
  <c r="AK16" i="11"/>
  <c r="CW16" i="11"/>
  <c r="BJ16" i="11"/>
  <c r="W16" i="11"/>
  <c r="CI16" i="11"/>
  <c r="BD16" i="11"/>
  <c r="Y16" i="11"/>
  <c r="CK16" i="11"/>
  <c r="BF16" i="11"/>
  <c r="BR16" i="11"/>
  <c r="AG16" i="11"/>
  <c r="AB16" i="11"/>
  <c r="BZ16" i="11"/>
  <c r="AO16" i="11"/>
  <c r="CF16" i="11"/>
  <c r="AE16" i="11"/>
  <c r="CS16" i="11"/>
  <c r="CN16" i="11"/>
  <c r="AM16" i="11"/>
  <c r="J16" i="11"/>
  <c r="AS16" i="11"/>
  <c r="CQ16" i="11"/>
  <c r="BN16" i="11"/>
  <c r="C16" i="11"/>
  <c r="BA16" i="11"/>
  <c r="H16" i="11"/>
  <c r="BV16" i="11"/>
  <c r="BO16" i="11"/>
  <c r="N16" i="11"/>
  <c r="BT16" i="11"/>
  <c r="CJ55" i="11"/>
  <c r="AW55" i="11"/>
  <c r="BB55" i="11"/>
  <c r="D55" i="11"/>
  <c r="BI110" i="11"/>
  <c r="AF110" i="11"/>
  <c r="F16" i="11"/>
  <c r="AR46" i="11"/>
  <c r="E46" i="11"/>
  <c r="BQ46" i="11"/>
  <c r="AD46" i="11"/>
  <c r="CP46" i="11"/>
  <c r="BC46" i="11"/>
  <c r="Y46" i="11"/>
  <c r="CK46" i="11"/>
  <c r="BF46" i="11"/>
  <c r="CJ46" i="11"/>
  <c r="AI46" i="11"/>
  <c r="CB46" i="11"/>
  <c r="AZ46" i="11"/>
  <c r="M46" i="11"/>
  <c r="BY46" i="11"/>
  <c r="AL46" i="11"/>
  <c r="CX46" i="11"/>
  <c r="BK46" i="11"/>
  <c r="AG46" i="11"/>
  <c r="CS46" i="11"/>
  <c r="BN46" i="11"/>
  <c r="AA46" i="11"/>
  <c r="BO46" i="11"/>
  <c r="H46" i="11"/>
  <c r="BH46" i="11"/>
  <c r="U46" i="11"/>
  <c r="CG46" i="11"/>
  <c r="AT46" i="11"/>
  <c r="G46" i="11"/>
  <c r="BS46" i="11"/>
  <c r="AO46" i="11"/>
  <c r="J46" i="11"/>
  <c r="BV46" i="11"/>
  <c r="BG46" i="11"/>
  <c r="CU46" i="11"/>
  <c r="S46" i="11"/>
  <c r="D46" i="11"/>
  <c r="BP46" i="11"/>
  <c r="AC46" i="11"/>
  <c r="CO46" i="11"/>
  <c r="BB46" i="11"/>
  <c r="O46" i="11"/>
  <c r="CA46" i="11"/>
  <c r="AW46" i="11"/>
  <c r="R46" i="11"/>
  <c r="CD46" i="11"/>
  <c r="CM46" i="11"/>
  <c r="K46" i="11"/>
  <c r="AN46" i="11"/>
  <c r="T46" i="11"/>
  <c r="CF46" i="11"/>
  <c r="AS46" i="11"/>
  <c r="F46" i="11"/>
  <c r="BR46" i="11"/>
  <c r="AE46" i="11"/>
  <c r="CQ46" i="11"/>
  <c r="BM46" i="11"/>
  <c r="AH46" i="11"/>
  <c r="CT46" i="11"/>
  <c r="BL46" i="11"/>
  <c r="BW46" i="11"/>
  <c r="BT46" i="11"/>
  <c r="E112" i="11"/>
  <c r="AR112" i="11"/>
  <c r="CD112" i="11"/>
  <c r="R112" i="11"/>
  <c r="BU112" i="11"/>
  <c r="I112" i="11"/>
  <c r="CV112" i="11"/>
  <c r="AJ112" i="11"/>
  <c r="BV112" i="11"/>
  <c r="J112" i="11"/>
  <c r="BM112" i="11"/>
  <c r="CN112" i="11"/>
  <c r="AB112" i="11"/>
  <c r="BN112" i="11"/>
  <c r="CU112" i="11"/>
  <c r="BE112" i="11"/>
  <c r="CF112" i="11"/>
  <c r="T112" i="11"/>
  <c r="BF112" i="11"/>
  <c r="BX112" i="11"/>
  <c r="L112" i="11"/>
  <c r="BP112" i="11"/>
  <c r="D112" i="11"/>
  <c r="AP112" i="11"/>
  <c r="D57" i="11"/>
  <c r="BP57" i="11"/>
  <c r="AC57" i="11"/>
  <c r="CO57" i="11"/>
  <c r="BB57" i="11"/>
  <c r="O57" i="11"/>
  <c r="CA57" i="11"/>
  <c r="AW57" i="11"/>
  <c r="R57" i="11"/>
  <c r="CD57" i="11"/>
  <c r="CM57" i="11"/>
  <c r="H57" i="11"/>
  <c r="CB57" i="11"/>
  <c r="L57" i="11"/>
  <c r="BX57" i="11"/>
  <c r="AK57" i="11"/>
  <c r="CW57" i="11"/>
  <c r="BJ57" i="11"/>
  <c r="W57" i="11"/>
  <c r="CI57" i="11"/>
  <c r="BE57" i="11"/>
  <c r="Z57" i="11"/>
  <c r="CL57" i="11"/>
  <c r="AF57" i="11"/>
  <c r="AN57" i="11"/>
  <c r="S57" i="11"/>
  <c r="T57" i="11"/>
  <c r="CF57" i="11"/>
  <c r="AS57" i="11"/>
  <c r="F57" i="11"/>
  <c r="BR57" i="11"/>
  <c r="AE57" i="11"/>
  <c r="CQ57" i="11"/>
  <c r="BM57" i="11"/>
  <c r="AH57" i="11"/>
  <c r="CT57" i="11"/>
  <c r="BL57" i="11"/>
  <c r="BT57" i="11"/>
  <c r="AY57" i="11"/>
  <c r="AB57" i="11"/>
  <c r="CN57" i="11"/>
  <c r="BA57" i="11"/>
  <c r="N57" i="11"/>
  <c r="BZ57" i="11"/>
  <c r="AM57" i="11"/>
  <c r="I57" i="11"/>
  <c r="BU57" i="11"/>
  <c r="AP57" i="11"/>
  <c r="X57" i="11"/>
  <c r="CR57" i="11"/>
  <c r="K57" i="11"/>
  <c r="CE57" i="11"/>
  <c r="AJ57" i="11"/>
  <c r="CV57" i="11"/>
  <c r="BI57" i="11"/>
  <c r="V57" i="11"/>
  <c r="CH57" i="11"/>
  <c r="AU57" i="11"/>
  <c r="Q57" i="11"/>
  <c r="CC57" i="11"/>
  <c r="AX57" i="11"/>
  <c r="BD57" i="11"/>
  <c r="C57" i="11"/>
  <c r="AQ57" i="11"/>
  <c r="AR57" i="11"/>
  <c r="E57" i="11"/>
  <c r="BQ57" i="11"/>
  <c r="AD57" i="11"/>
  <c r="CP57" i="11"/>
  <c r="BC57" i="11"/>
  <c r="Y57" i="11"/>
  <c r="CK57" i="11"/>
  <c r="BF57" i="11"/>
  <c r="CJ57" i="11"/>
  <c r="AI57" i="11"/>
  <c r="BW57" i="11"/>
  <c r="R55" i="11"/>
  <c r="CO55" i="11"/>
  <c r="CM112" i="11"/>
  <c r="AX46" i="11"/>
  <c r="R110" i="11"/>
  <c r="AV57" i="11"/>
  <c r="AC112" i="11"/>
  <c r="H112" i="11"/>
  <c r="BD55" i="11"/>
  <c r="BV55" i="11"/>
  <c r="G55" i="11"/>
  <c r="U55" i="11"/>
  <c r="BJ63" i="11"/>
  <c r="CN63" i="11"/>
  <c r="AG63" i="11"/>
  <c r="AI112" i="11"/>
  <c r="CS112" i="11"/>
  <c r="AU46" i="11"/>
  <c r="AM54" i="11"/>
  <c r="BU110" i="11"/>
  <c r="K24" i="11"/>
  <c r="AL57" i="11"/>
  <c r="BG16" i="11"/>
  <c r="AK112" i="11"/>
  <c r="CW112" i="11"/>
  <c r="AQ62" i="11"/>
  <c r="D62" i="11"/>
  <c r="BP62" i="11"/>
  <c r="AC62" i="11"/>
  <c r="CO62" i="11"/>
  <c r="BB62" i="11"/>
  <c r="O62" i="11"/>
  <c r="CA62" i="11"/>
  <c r="BD62" i="11"/>
  <c r="Y62" i="11"/>
  <c r="CK62" i="11"/>
  <c r="AH62" i="11"/>
  <c r="AY62" i="11"/>
  <c r="L62" i="11"/>
  <c r="BX62" i="11"/>
  <c r="AK62" i="11"/>
  <c r="CW62" i="11"/>
  <c r="BJ62" i="11"/>
  <c r="W62" i="11"/>
  <c r="CI62" i="11"/>
  <c r="BL62" i="11"/>
  <c r="AG62" i="11"/>
  <c r="CS62" i="11"/>
  <c r="CQ62" i="11"/>
  <c r="BG62" i="11"/>
  <c r="T62" i="11"/>
  <c r="CF62" i="11"/>
  <c r="AS62" i="11"/>
  <c r="F62" i="11"/>
  <c r="BR62" i="11"/>
  <c r="AE62" i="11"/>
  <c r="H62" i="11"/>
  <c r="BT62" i="11"/>
  <c r="AO62" i="11"/>
  <c r="BF62" i="11"/>
  <c r="AP62" i="11"/>
  <c r="C62" i="11"/>
  <c r="BO62" i="11"/>
  <c r="AB62" i="11"/>
  <c r="CN62" i="11"/>
  <c r="BA62" i="11"/>
  <c r="N62" i="11"/>
  <c r="BZ62" i="11"/>
  <c r="AM62" i="11"/>
  <c r="P62" i="11"/>
  <c r="CB62" i="11"/>
  <c r="AW62" i="11"/>
  <c r="BN62" i="11"/>
  <c r="CT62" i="11"/>
  <c r="S62" i="11"/>
  <c r="CE62" i="11"/>
  <c r="AR62" i="11"/>
  <c r="E62" i="11"/>
  <c r="BQ62" i="11"/>
  <c r="AD62" i="11"/>
  <c r="CP62" i="11"/>
  <c r="BC62" i="11"/>
  <c r="AF62" i="11"/>
  <c r="CR62" i="11"/>
  <c r="BM62" i="11"/>
  <c r="BV62" i="11"/>
  <c r="AX62" i="11"/>
  <c r="BK102" i="11"/>
  <c r="CP110" i="11"/>
  <c r="F112" i="11"/>
  <c r="BR112" i="11"/>
  <c r="F102" i="11"/>
  <c r="BN111" i="11"/>
  <c r="AM112" i="11"/>
  <c r="BO103" i="11"/>
  <c r="S111" i="11"/>
  <c r="P112" i="11"/>
  <c r="CB112" i="11"/>
  <c r="BD73" i="11"/>
  <c r="BL73" i="11"/>
  <c r="H73" i="11"/>
  <c r="BT73" i="11"/>
  <c r="AO73" i="11"/>
  <c r="J73" i="11"/>
  <c r="BV73" i="11"/>
  <c r="AI73" i="11"/>
  <c r="CU73" i="11"/>
  <c r="BI73" i="11"/>
  <c r="V73" i="11"/>
  <c r="CH73" i="11"/>
  <c r="CI73" i="11"/>
  <c r="AJ73" i="11"/>
  <c r="L73" i="11"/>
  <c r="P73" i="11"/>
  <c r="CB73" i="11"/>
  <c r="X73" i="11"/>
  <c r="AF73" i="11"/>
  <c r="CR73" i="11"/>
  <c r="BM73" i="11"/>
  <c r="AH73" i="11"/>
  <c r="CT73" i="11"/>
  <c r="BG73" i="11"/>
  <c r="U73" i="11"/>
  <c r="CG73" i="11"/>
  <c r="AV73" i="11"/>
  <c r="BU73" i="11"/>
  <c r="BF73" i="11"/>
  <c r="AQ73" i="11"/>
  <c r="AC73" i="11"/>
  <c r="F73" i="11"/>
  <c r="BZ73" i="11"/>
  <c r="AB73" i="11"/>
  <c r="CV73" i="11"/>
  <c r="AR73" i="11"/>
  <c r="CJ73" i="11"/>
  <c r="CC73" i="11"/>
  <c r="BN73" i="11"/>
  <c r="AY73" i="11"/>
  <c r="AK73" i="11"/>
  <c r="N73" i="11"/>
  <c r="CP73" i="11"/>
  <c r="BH73" i="11"/>
  <c r="O73" i="11"/>
  <c r="I73" i="11"/>
  <c r="CK73" i="11"/>
  <c r="CD73" i="11"/>
  <c r="BO73" i="11"/>
  <c r="AS73" i="11"/>
  <c r="AD73" i="11"/>
  <c r="CX73" i="11"/>
  <c r="CN73" i="11"/>
  <c r="AU73" i="11"/>
  <c r="Q73" i="11"/>
  <c r="CS73" i="11"/>
  <c r="CL73" i="11"/>
  <c r="BW73" i="11"/>
  <c r="BA73" i="11"/>
  <c r="AL73" i="11"/>
  <c r="T73" i="11"/>
  <c r="AE73" i="11"/>
  <c r="CA73" i="11"/>
  <c r="Y73" i="11"/>
  <c r="R73" i="11"/>
  <c r="C73" i="11"/>
  <c r="CE73" i="11"/>
  <c r="BQ73" i="11"/>
  <c r="AT73" i="11"/>
  <c r="AZ73" i="11"/>
  <c r="BK73" i="11"/>
  <c r="BS73" i="11"/>
  <c r="AG73" i="11"/>
  <c r="Z73" i="11"/>
  <c r="K73" i="11"/>
  <c r="CM73" i="11"/>
  <c r="BY73" i="11"/>
  <c r="BB73" i="11"/>
  <c r="CF73" i="11"/>
  <c r="CQ73" i="11"/>
  <c r="BX73" i="11"/>
  <c r="BI23" i="11"/>
  <c r="CJ23" i="11"/>
  <c r="BK23" i="11"/>
  <c r="CX23" i="11"/>
  <c r="AL23" i="11"/>
  <c r="BX23" i="11"/>
  <c r="L23" i="11"/>
  <c r="AY23" i="11"/>
  <c r="CL23" i="11"/>
  <c r="Z23" i="11"/>
  <c r="BE23" i="11"/>
  <c r="CR31" i="11"/>
  <c r="BJ31" i="11"/>
  <c r="AW31" i="11"/>
  <c r="AO31" i="11"/>
  <c r="AV31" i="11"/>
  <c r="BK31" i="11"/>
  <c r="CW31" i="11"/>
  <c r="AK31" i="11"/>
  <c r="BX31" i="11"/>
  <c r="L31" i="11"/>
  <c r="AY31" i="11"/>
  <c r="CL31" i="11"/>
  <c r="Z31" i="11"/>
  <c r="AX39" i="11"/>
  <c r="AS39" i="11"/>
  <c r="E39" i="11"/>
  <c r="BP39" i="11"/>
  <c r="D39" i="11"/>
  <c r="AQ39" i="11"/>
  <c r="CC39" i="11"/>
  <c r="Q39" i="11"/>
  <c r="AV39" i="11"/>
  <c r="CA39" i="11"/>
  <c r="O39" i="11"/>
  <c r="BB39" i="11"/>
  <c r="BV47" i="11"/>
  <c r="O47" i="11"/>
  <c r="L47" i="11"/>
  <c r="CF47" i="11"/>
  <c r="AB47" i="11"/>
  <c r="BK47" i="11"/>
  <c r="CG47" i="11"/>
  <c r="U47" i="11"/>
  <c r="AA47" i="11"/>
  <c r="AH47" i="11"/>
  <c r="BM47" i="11"/>
  <c r="CJ47" i="11"/>
  <c r="X47" i="11"/>
  <c r="X55" i="11"/>
  <c r="AQ55" i="11"/>
  <c r="C55" i="11"/>
  <c r="BN55" i="11"/>
  <c r="CS55" i="11"/>
  <c r="AG55" i="11"/>
  <c r="BK55" i="11"/>
  <c r="CX55" i="11"/>
  <c r="AL55" i="11"/>
  <c r="BY55" i="11"/>
  <c r="M55" i="11"/>
  <c r="AZ55" i="11"/>
  <c r="V63" i="11"/>
  <c r="AD63" i="11"/>
  <c r="AT63" i="11"/>
  <c r="F63" i="11"/>
  <c r="AS63" i="11"/>
  <c r="CF63" i="11"/>
  <c r="T63" i="11"/>
  <c r="BF63" i="11"/>
  <c r="CK63" i="11"/>
  <c r="Y63" i="11"/>
  <c r="BD63" i="11"/>
  <c r="CI63" i="11"/>
  <c r="W63" i="11"/>
  <c r="O71" i="11"/>
  <c r="AM71" i="11"/>
  <c r="AE71" i="11"/>
  <c r="BR71" i="11"/>
  <c r="F71" i="11"/>
  <c r="AS71" i="11"/>
  <c r="CE71" i="11"/>
  <c r="S71" i="11"/>
  <c r="BF71" i="11"/>
  <c r="CK71" i="11"/>
  <c r="Y71" i="11"/>
  <c r="BD71" i="11"/>
  <c r="CN79" i="11"/>
  <c r="AW79" i="11"/>
  <c r="CP79" i="11"/>
  <c r="BE79" i="11"/>
  <c r="CX79" i="11"/>
  <c r="BP79" i="11"/>
  <c r="BN79" i="11"/>
  <c r="CQ79" i="11"/>
  <c r="AE79" i="11"/>
  <c r="BQ79" i="11"/>
  <c r="E79" i="11"/>
  <c r="CE79" i="11"/>
  <c r="S79" i="11"/>
  <c r="BT87" i="11"/>
  <c r="BL87" i="11"/>
  <c r="CG87" i="11"/>
  <c r="BC87" i="11"/>
  <c r="CP87" i="11"/>
  <c r="AD87" i="11"/>
  <c r="BP87" i="11"/>
  <c r="D87" i="11"/>
  <c r="AQ87" i="11"/>
  <c r="CD87" i="11"/>
  <c r="R87" i="11"/>
  <c r="AW87" i="11"/>
  <c r="G95" i="11"/>
  <c r="BD95" i="11"/>
  <c r="CA95" i="11"/>
  <c r="BJ95" i="11"/>
  <c r="CW95" i="11"/>
  <c r="AK95" i="11"/>
  <c r="BX95" i="11"/>
  <c r="L95" i="11"/>
  <c r="AY95" i="11"/>
  <c r="CL95" i="11"/>
  <c r="Z95" i="11"/>
  <c r="BE95" i="11"/>
  <c r="CK103" i="11"/>
  <c r="Y103" i="11"/>
  <c r="BD103" i="11"/>
  <c r="CI103" i="11"/>
  <c r="W103" i="11"/>
  <c r="BJ103" i="11"/>
  <c r="CW103" i="11"/>
  <c r="AK103" i="11"/>
  <c r="BX103" i="11"/>
  <c r="L103" i="11"/>
  <c r="AG111" i="11"/>
  <c r="G111" i="11"/>
  <c r="AD111" i="11"/>
  <c r="E111" i="11"/>
  <c r="AJ111" i="11"/>
  <c r="BZ104" i="11"/>
  <c r="AQ112" i="11"/>
  <c r="BO32" i="11"/>
  <c r="CF32" i="11"/>
  <c r="BX32" i="11"/>
  <c r="BI32" i="11"/>
  <c r="AQ32" i="11"/>
  <c r="AP32" i="11"/>
  <c r="AK32" i="11"/>
  <c r="AJ32" i="11"/>
  <c r="Y32" i="11"/>
  <c r="X32" i="11"/>
  <c r="AU32" i="11"/>
  <c r="CH32" i="11"/>
  <c r="V32" i="11"/>
  <c r="AQ72" i="11"/>
  <c r="BO72" i="11"/>
  <c r="AA72" i="11"/>
  <c r="BN72" i="11"/>
  <c r="CS72" i="11"/>
  <c r="AG72" i="11"/>
  <c r="BK72" i="11"/>
  <c r="CX72" i="11"/>
  <c r="AL72" i="11"/>
  <c r="BY72" i="11"/>
  <c r="E72" i="11"/>
  <c r="AJ72" i="11"/>
  <c r="N102" i="11"/>
  <c r="Q112" i="11"/>
  <c r="E113" i="11"/>
  <c r="BE22" i="11"/>
  <c r="CU22" i="11"/>
  <c r="BU22" i="11"/>
  <c r="Y22" i="11"/>
  <c r="CH22" i="11"/>
  <c r="AW22" i="11"/>
  <c r="CW30" i="11"/>
  <c r="CD30" i="11"/>
  <c r="AR30" i="11"/>
  <c r="S30" i="11"/>
  <c r="CJ30" i="11"/>
  <c r="BC30" i="11"/>
  <c r="AD30" i="11"/>
  <c r="CC38" i="11"/>
  <c r="BT38" i="11"/>
  <c r="AM38" i="11"/>
  <c r="M38" i="11"/>
  <c r="CM38" i="11"/>
  <c r="BN38" i="11"/>
  <c r="C46" i="11"/>
  <c r="Z46" i="11"/>
  <c r="AM46" i="11"/>
  <c r="BI46" i="11"/>
  <c r="L46" i="11"/>
  <c r="G54" i="11"/>
  <c r="BI54" i="11"/>
  <c r="K54" i="11"/>
  <c r="AG54" i="11"/>
  <c r="CD62" i="11"/>
  <c r="CJ62" i="11"/>
  <c r="CX62" i="11"/>
  <c r="U62" i="11"/>
  <c r="BW62" i="11"/>
  <c r="BW70" i="11"/>
  <c r="R70" i="11"/>
  <c r="BC70" i="11"/>
  <c r="CG70" i="11"/>
  <c r="BF78" i="11"/>
  <c r="AL78" i="11"/>
  <c r="CS78" i="11"/>
  <c r="AN78" i="11"/>
  <c r="Q86" i="11"/>
  <c r="BW86" i="11"/>
  <c r="Z86" i="11"/>
  <c r="AM86" i="11"/>
  <c r="BI86" i="11"/>
  <c r="CN94" i="11"/>
  <c r="R94" i="11"/>
  <c r="X94" i="11"/>
  <c r="BR94" i="11"/>
  <c r="CW102" i="11"/>
  <c r="T102" i="11"/>
  <c r="BV102" i="11"/>
  <c r="CJ102" i="11"/>
  <c r="E110" i="11"/>
  <c r="AQ110" i="11"/>
  <c r="BM110" i="11"/>
  <c r="BV24" i="11"/>
  <c r="AL24" i="11"/>
  <c r="AJ80" i="11"/>
  <c r="BW80" i="11"/>
  <c r="BT80" i="11"/>
  <c r="BR80" i="11"/>
  <c r="F80" i="11"/>
  <c r="BF111" i="11"/>
  <c r="BB113" i="11"/>
  <c r="CI102" i="11"/>
  <c r="AZ112" i="11"/>
  <c r="CX17" i="11"/>
  <c r="AZ17" i="11"/>
  <c r="CS17" i="11"/>
  <c r="BS25" i="11"/>
  <c r="T25" i="11"/>
  <c r="BM25" i="11"/>
  <c r="M33" i="11"/>
  <c r="AZ33" i="11"/>
  <c r="CK33" i="11"/>
  <c r="BN41" i="11"/>
  <c r="K41" i="11"/>
  <c r="W41" i="11"/>
  <c r="CR49" i="11"/>
  <c r="I49" i="11"/>
  <c r="BA49" i="11"/>
  <c r="CU57" i="11"/>
  <c r="AO57" i="11"/>
  <c r="CG57" i="11"/>
  <c r="O65" i="11"/>
  <c r="CG65" i="11"/>
  <c r="R65" i="11"/>
  <c r="BP73" i="11"/>
  <c r="M73" i="11"/>
  <c r="AN73" i="11"/>
  <c r="M89" i="11"/>
  <c r="BH97" i="11"/>
  <c r="AB82" i="11"/>
  <c r="P55" i="11"/>
  <c r="BK110" i="11"/>
  <c r="BW55" i="11"/>
  <c r="AO55" i="11"/>
  <c r="BH55" i="11"/>
  <c r="AL63" i="11"/>
  <c r="BN63" i="11"/>
  <c r="AE63" i="11"/>
  <c r="CW46" i="11"/>
  <c r="AO54" i="11"/>
  <c r="AF24" i="11"/>
  <c r="AS112" i="11"/>
  <c r="L70" i="11"/>
  <c r="BX70" i="11"/>
  <c r="AK70" i="11"/>
  <c r="CW70" i="11"/>
  <c r="BJ70" i="11"/>
  <c r="W70" i="11"/>
  <c r="CI70" i="11"/>
  <c r="BE70" i="11"/>
  <c r="Z70" i="11"/>
  <c r="CL70" i="11"/>
  <c r="CU70" i="11"/>
  <c r="AV70" i="11"/>
  <c r="CE70" i="11"/>
  <c r="T70" i="11"/>
  <c r="CF70" i="11"/>
  <c r="AS70" i="11"/>
  <c r="F70" i="11"/>
  <c r="BR70" i="11"/>
  <c r="AE70" i="11"/>
  <c r="CQ70" i="11"/>
  <c r="BM70" i="11"/>
  <c r="AH70" i="11"/>
  <c r="CT70" i="11"/>
  <c r="H70" i="11"/>
  <c r="CB70" i="11"/>
  <c r="AY70" i="11"/>
  <c r="AB70" i="11"/>
  <c r="CN70" i="11"/>
  <c r="BA70" i="11"/>
  <c r="N70" i="11"/>
  <c r="BZ70" i="11"/>
  <c r="AM70" i="11"/>
  <c r="I70" i="11"/>
  <c r="BU70" i="11"/>
  <c r="AP70" i="11"/>
  <c r="AF70" i="11"/>
  <c r="AN70" i="11"/>
  <c r="AA70" i="11"/>
  <c r="CJ70" i="11"/>
  <c r="AJ70" i="11"/>
  <c r="CV70" i="11"/>
  <c r="BI70" i="11"/>
  <c r="V70" i="11"/>
  <c r="CH70" i="11"/>
  <c r="AU70" i="11"/>
  <c r="Q70" i="11"/>
  <c r="CC70" i="11"/>
  <c r="AX70" i="11"/>
  <c r="BL70" i="11"/>
  <c r="BT70" i="11"/>
  <c r="BG70" i="11"/>
  <c r="AZ70" i="11"/>
  <c r="M70" i="11"/>
  <c r="BY70" i="11"/>
  <c r="AL70" i="11"/>
  <c r="CX70" i="11"/>
  <c r="BK70" i="11"/>
  <c r="AG70" i="11"/>
  <c r="CS70" i="11"/>
  <c r="BN70" i="11"/>
  <c r="C70" i="11"/>
  <c r="AQ70" i="11"/>
  <c r="S70" i="11"/>
  <c r="CQ102" i="11"/>
  <c r="P111" i="11"/>
  <c r="N112" i="11"/>
  <c r="BZ112" i="11"/>
  <c r="D82" i="11"/>
  <c r="AL102" i="11"/>
  <c r="CP104" i="11"/>
  <c r="F110" i="11"/>
  <c r="CA111" i="11"/>
  <c r="AU112" i="11"/>
  <c r="AV56" i="11"/>
  <c r="Q56" i="11"/>
  <c r="CC56" i="11"/>
  <c r="AX56" i="11"/>
  <c r="K56" i="11"/>
  <c r="BW56" i="11"/>
  <c r="AK56" i="11"/>
  <c r="CW56" i="11"/>
  <c r="BJ56" i="11"/>
  <c r="CN56" i="11"/>
  <c r="G56" i="11"/>
  <c r="CA56" i="11"/>
  <c r="BD56" i="11"/>
  <c r="Y56" i="11"/>
  <c r="CK56" i="11"/>
  <c r="BF56" i="11"/>
  <c r="S56" i="11"/>
  <c r="CE56" i="11"/>
  <c r="AS56" i="11"/>
  <c r="F56" i="11"/>
  <c r="BR56" i="11"/>
  <c r="AE56" i="11"/>
  <c r="AM56" i="11"/>
  <c r="T56" i="11"/>
  <c r="BL56" i="11"/>
  <c r="AG56" i="11"/>
  <c r="CS56" i="11"/>
  <c r="BN56" i="11"/>
  <c r="AA56" i="11"/>
  <c r="CM56" i="11"/>
  <c r="BA56" i="11"/>
  <c r="N56" i="11"/>
  <c r="BZ56" i="11"/>
  <c r="BK56" i="11"/>
  <c r="BS56" i="11"/>
  <c r="AZ56" i="11"/>
  <c r="H56" i="11"/>
  <c r="BT56" i="11"/>
  <c r="AO56" i="11"/>
  <c r="J56" i="11"/>
  <c r="BV56" i="11"/>
  <c r="AI56" i="11"/>
  <c r="CU56" i="11"/>
  <c r="BI56" i="11"/>
  <c r="V56" i="11"/>
  <c r="CH56" i="11"/>
  <c r="CQ56" i="11"/>
  <c r="L56" i="11"/>
  <c r="CF56" i="11"/>
  <c r="P56" i="11"/>
  <c r="CB56" i="11"/>
  <c r="AW56" i="11"/>
  <c r="R56" i="11"/>
  <c r="CD56" i="11"/>
  <c r="AQ56" i="11"/>
  <c r="E56" i="11"/>
  <c r="BQ56" i="11"/>
  <c r="AD56" i="11"/>
  <c r="CP56" i="11"/>
  <c r="D56" i="11"/>
  <c r="AR56" i="11"/>
  <c r="BC56" i="11"/>
  <c r="X56" i="11"/>
  <c r="CJ56" i="11"/>
  <c r="BE56" i="11"/>
  <c r="Z56" i="11"/>
  <c r="CL56" i="11"/>
  <c r="AY56" i="11"/>
  <c r="M56" i="11"/>
  <c r="BY56" i="11"/>
  <c r="AL56" i="11"/>
  <c r="CX56" i="11"/>
  <c r="AJ56" i="11"/>
  <c r="BX56" i="11"/>
  <c r="CI56" i="11"/>
  <c r="BM56" i="11"/>
  <c r="U56" i="11"/>
  <c r="BP56" i="11"/>
  <c r="BU56" i="11"/>
  <c r="AC56" i="11"/>
  <c r="CV56" i="11"/>
  <c r="AH56" i="11"/>
  <c r="CG56" i="11"/>
  <c r="O56" i="11"/>
  <c r="AP56" i="11"/>
  <c r="CO56" i="11"/>
  <c r="AU56" i="11"/>
  <c r="AF56" i="11"/>
  <c r="CT56" i="11"/>
  <c r="AT56" i="11"/>
  <c r="W56" i="11"/>
  <c r="AN56" i="11"/>
  <c r="C56" i="11"/>
  <c r="BB56" i="11"/>
  <c r="I56" i="11"/>
  <c r="BO56" i="11"/>
  <c r="BH56" i="11"/>
  <c r="CU103" i="11"/>
  <c r="AP111" i="11"/>
  <c r="X112" i="11"/>
  <c r="CJ112" i="11"/>
  <c r="AZ113" i="11"/>
  <c r="AM17" i="11"/>
  <c r="H17" i="11"/>
  <c r="BT17" i="11"/>
  <c r="AO17" i="11"/>
  <c r="J17" i="11"/>
  <c r="BV17" i="11"/>
  <c r="AI17" i="11"/>
  <c r="CU17" i="11"/>
  <c r="BH17" i="11"/>
  <c r="CG17" i="11"/>
  <c r="AT17" i="11"/>
  <c r="AU17" i="11"/>
  <c r="CB17" i="11"/>
  <c r="AW17" i="11"/>
  <c r="CD17" i="11"/>
  <c r="AQ17" i="11"/>
  <c r="D17" i="11"/>
  <c r="BP17" i="11"/>
  <c r="AC17" i="11"/>
  <c r="CO17" i="11"/>
  <c r="BB17" i="11"/>
  <c r="BC17" i="11"/>
  <c r="X17" i="11"/>
  <c r="CJ17" i="11"/>
  <c r="BE17" i="11"/>
  <c r="Z17" i="11"/>
  <c r="CL17" i="11"/>
  <c r="AY17" i="11"/>
  <c r="L17" i="11"/>
  <c r="BX17" i="11"/>
  <c r="AK17" i="11"/>
  <c r="CW17" i="11"/>
  <c r="BJ17" i="11"/>
  <c r="BK17" i="11"/>
  <c r="AF17" i="11"/>
  <c r="CR17" i="11"/>
  <c r="BM17" i="11"/>
  <c r="AH17" i="11"/>
  <c r="CT17" i="11"/>
  <c r="BG17" i="11"/>
  <c r="CF17" i="11"/>
  <c r="AS17" i="11"/>
  <c r="F17" i="11"/>
  <c r="BR17" i="11"/>
  <c r="G17" i="11"/>
  <c r="BS17" i="11"/>
  <c r="AN17" i="11"/>
  <c r="I17" i="11"/>
  <c r="BU17" i="11"/>
  <c r="AP17" i="11"/>
  <c r="C17" i="11"/>
  <c r="BO17" i="11"/>
  <c r="AB17" i="11"/>
  <c r="CN17" i="11"/>
  <c r="BA17" i="11"/>
  <c r="N17" i="11"/>
  <c r="BZ17" i="11"/>
  <c r="CA17" i="11"/>
  <c r="AV17" i="11"/>
  <c r="CC17" i="11"/>
  <c r="AX17" i="11"/>
  <c r="K17" i="11"/>
  <c r="BW17" i="11"/>
  <c r="AJ17" i="11"/>
  <c r="CV17" i="11"/>
  <c r="BI17" i="11"/>
  <c r="CH17" i="11"/>
  <c r="Y81" i="11"/>
  <c r="CK81" i="11"/>
  <c r="BF81" i="11"/>
  <c r="S81" i="11"/>
  <c r="CE81" i="11"/>
  <c r="AR81" i="11"/>
  <c r="F81" i="11"/>
  <c r="BR81" i="11"/>
  <c r="AE81" i="11"/>
  <c r="CQ81" i="11"/>
  <c r="BA81" i="11"/>
  <c r="AF81" i="11"/>
  <c r="BT81" i="11"/>
  <c r="AG81" i="11"/>
  <c r="CS81" i="11"/>
  <c r="BN81" i="11"/>
  <c r="AA81" i="11"/>
  <c r="CM81" i="11"/>
  <c r="AZ81" i="11"/>
  <c r="N81" i="11"/>
  <c r="BZ81" i="11"/>
  <c r="AM81" i="11"/>
  <c r="M81" i="11"/>
  <c r="CG81" i="11"/>
  <c r="BL81" i="11"/>
  <c r="CW81" i="11"/>
  <c r="AO81" i="11"/>
  <c r="J81" i="11"/>
  <c r="BV81" i="11"/>
  <c r="AI81" i="11"/>
  <c r="CU81" i="11"/>
  <c r="BH81" i="11"/>
  <c r="V81" i="11"/>
  <c r="CH81" i="11"/>
  <c r="AU81" i="11"/>
  <c r="AS81" i="11"/>
  <c r="X81" i="11"/>
  <c r="CR81" i="11"/>
  <c r="AW81" i="11"/>
  <c r="R81" i="11"/>
  <c r="CD81" i="11"/>
  <c r="AQ81" i="11"/>
  <c r="D81" i="11"/>
  <c r="BP81" i="11"/>
  <c r="AD81" i="11"/>
  <c r="CP81" i="11"/>
  <c r="BC81" i="11"/>
  <c r="BY81" i="11"/>
  <c r="BD81" i="11"/>
  <c r="E81" i="11"/>
  <c r="BE81" i="11"/>
  <c r="Z81" i="11"/>
  <c r="CL81" i="11"/>
  <c r="AY81" i="11"/>
  <c r="L81" i="11"/>
  <c r="BX81" i="11"/>
  <c r="AL81" i="11"/>
  <c r="CX81" i="11"/>
  <c r="BK81" i="11"/>
  <c r="P81" i="11"/>
  <c r="CJ81" i="11"/>
  <c r="H81" i="11"/>
  <c r="BM81" i="11"/>
  <c r="AH81" i="11"/>
  <c r="CT81" i="11"/>
  <c r="BG81" i="11"/>
  <c r="T81" i="11"/>
  <c r="CF81" i="11"/>
  <c r="AT81" i="11"/>
  <c r="G81" i="11"/>
  <c r="BS81" i="11"/>
  <c r="AV81" i="11"/>
  <c r="AC81" i="11"/>
  <c r="AK81" i="11"/>
  <c r="CC81" i="11"/>
  <c r="AJ81" i="11"/>
  <c r="CI81" i="11"/>
  <c r="AP81" i="11"/>
  <c r="CN81" i="11"/>
  <c r="CB81" i="11"/>
  <c r="AX81" i="11"/>
  <c r="CV81" i="11"/>
  <c r="U81" i="11"/>
  <c r="C81" i="11"/>
  <c r="BB81" i="11"/>
  <c r="BI81" i="11"/>
  <c r="K81" i="11"/>
  <c r="BJ81" i="11"/>
  <c r="CO81" i="11"/>
  <c r="I81" i="11"/>
  <c r="BO81" i="11"/>
  <c r="O81" i="11"/>
  <c r="AN81" i="11"/>
  <c r="CW23" i="11"/>
  <c r="BD23" i="11"/>
  <c r="BY23" i="11"/>
  <c r="BC23" i="11"/>
  <c r="CP23" i="11"/>
  <c r="AD23" i="11"/>
  <c r="BP23" i="11"/>
  <c r="D23" i="11"/>
  <c r="AQ23" i="11"/>
  <c r="CD23" i="11"/>
  <c r="AW23" i="11"/>
  <c r="CI31" i="11"/>
  <c r="AD31" i="11"/>
  <c r="Q31" i="11"/>
  <c r="I31" i="11"/>
  <c r="AN31" i="11"/>
  <c r="BC31" i="11"/>
  <c r="CO31" i="11"/>
  <c r="AC31" i="11"/>
  <c r="BP31" i="11"/>
  <c r="D31" i="11"/>
  <c r="AQ31" i="11"/>
  <c r="CD31" i="11"/>
  <c r="R31" i="11"/>
  <c r="CL39" i="11"/>
  <c r="M39" i="11"/>
  <c r="CT39" i="11"/>
  <c r="BH39" i="11"/>
  <c r="CU39" i="11"/>
  <c r="AI39" i="11"/>
  <c r="BU39" i="11"/>
  <c r="I39" i="11"/>
  <c r="AN39" i="11"/>
  <c r="BS39" i="11"/>
  <c r="G39" i="11"/>
  <c r="AT39" i="11"/>
  <c r="BJ47" i="11"/>
  <c r="CH47" i="11"/>
  <c r="CU47" i="11"/>
  <c r="BS47" i="11"/>
  <c r="CP47" i="11"/>
  <c r="AR47" i="11"/>
  <c r="BY47" i="11"/>
  <c r="M47" i="11"/>
  <c r="S47" i="11"/>
  <c r="Z47" i="11"/>
  <c r="BE47" i="11"/>
  <c r="CB47" i="11"/>
  <c r="P47" i="11"/>
  <c r="CE55" i="11"/>
  <c r="K55" i="11"/>
  <c r="CR55" i="11"/>
  <c r="BF55" i="11"/>
  <c r="CK55" i="11"/>
  <c r="Y55" i="11"/>
  <c r="BC55" i="11"/>
  <c r="CP55" i="11"/>
  <c r="AD55" i="11"/>
  <c r="BQ55" i="11"/>
  <c r="E55" i="11"/>
  <c r="AR55" i="11"/>
  <c r="AI63" i="11"/>
  <c r="CM63" i="11"/>
  <c r="N63" i="11"/>
  <c r="CW63" i="11"/>
  <c r="AK63" i="11"/>
  <c r="BX63" i="11"/>
  <c r="L63" i="11"/>
  <c r="AX63" i="11"/>
  <c r="CC63" i="11"/>
  <c r="Q63" i="11"/>
  <c r="AV63" i="11"/>
  <c r="CA63" i="11"/>
  <c r="O63" i="11"/>
  <c r="CI71" i="11"/>
  <c r="G71" i="11"/>
  <c r="CN71" i="11"/>
  <c r="BJ71" i="11"/>
  <c r="CW71" i="11"/>
  <c r="AK71" i="11"/>
  <c r="BW71" i="11"/>
  <c r="K71" i="11"/>
  <c r="AX71" i="11"/>
  <c r="CC71" i="11"/>
  <c r="Q71" i="11"/>
  <c r="AV71" i="11"/>
  <c r="AF79" i="11"/>
  <c r="AR79" i="11"/>
  <c r="BZ79" i="11"/>
  <c r="AO79" i="11"/>
  <c r="CH79" i="11"/>
  <c r="AZ79" i="11"/>
  <c r="BF79" i="11"/>
  <c r="CI79" i="11"/>
  <c r="W79" i="11"/>
  <c r="BI79" i="11"/>
  <c r="AJ79" i="11"/>
  <c r="BW79" i="11"/>
  <c r="K79" i="11"/>
  <c r="AN87" i="11"/>
  <c r="AF87" i="11"/>
  <c r="BA87" i="11"/>
  <c r="AU87" i="11"/>
  <c r="CH87" i="11"/>
  <c r="V87" i="11"/>
  <c r="BH87" i="11"/>
  <c r="CU87" i="11"/>
  <c r="AI87" i="11"/>
  <c r="BV87" i="11"/>
  <c r="J87" i="11"/>
  <c r="AO87" i="11"/>
  <c r="CR95" i="11"/>
  <c r="X95" i="11"/>
  <c r="AU95" i="11"/>
  <c r="BB95" i="11"/>
  <c r="CO95" i="11"/>
  <c r="AC95" i="11"/>
  <c r="BP95" i="11"/>
  <c r="D95" i="11"/>
  <c r="AQ95" i="11"/>
  <c r="CD95" i="11"/>
  <c r="R95" i="11"/>
  <c r="AW95" i="11"/>
  <c r="CC103" i="11"/>
  <c r="Q103" i="11"/>
  <c r="AV103" i="11"/>
  <c r="CA103" i="11"/>
  <c r="O103" i="11"/>
  <c r="BB103" i="11"/>
  <c r="CO103" i="11"/>
  <c r="AC103" i="11"/>
  <c r="BP103" i="11"/>
  <c r="D103" i="11"/>
  <c r="Y111" i="11"/>
  <c r="CH111" i="11"/>
  <c r="V111" i="11"/>
  <c r="CN111" i="11"/>
  <c r="AB111" i="11"/>
  <c r="AY112" i="11"/>
  <c r="AR32" i="11"/>
  <c r="AB32" i="11"/>
  <c r="BN32" i="11"/>
  <c r="AS32" i="11"/>
  <c r="AA32" i="11"/>
  <c r="Z32" i="11"/>
  <c r="U32" i="11"/>
  <c r="T32" i="11"/>
  <c r="Q32" i="11"/>
  <c r="P32" i="11"/>
  <c r="AM32" i="11"/>
  <c r="BZ32" i="11"/>
  <c r="N32" i="11"/>
  <c r="CE72" i="11"/>
  <c r="AI72" i="11"/>
  <c r="CJ72" i="11"/>
  <c r="BF72" i="11"/>
  <c r="CK72" i="11"/>
  <c r="Y72" i="11"/>
  <c r="BC72" i="11"/>
  <c r="CP72" i="11"/>
  <c r="AD72" i="11"/>
  <c r="BQ72" i="11"/>
  <c r="CV72" i="11"/>
  <c r="BZ102" i="11"/>
  <c r="Y112" i="11"/>
  <c r="M113" i="11"/>
  <c r="F106" i="11"/>
  <c r="AL106" i="11"/>
  <c r="BR106" i="11"/>
  <c r="CX106" i="11"/>
  <c r="O106" i="11"/>
  <c r="BS106" i="11"/>
  <c r="AM106" i="11"/>
  <c r="G106" i="11"/>
  <c r="CQ106" i="11"/>
  <c r="CM22" i="11"/>
  <c r="BL22" i="11"/>
  <c r="BZ22" i="11"/>
  <c r="AN22" i="11"/>
  <c r="BF30" i="11"/>
  <c r="AX30" i="11"/>
  <c r="AJ30" i="11"/>
  <c r="K30" i="11"/>
  <c r="CB30" i="11"/>
  <c r="AU30" i="11"/>
  <c r="V30" i="11"/>
  <c r="AW38" i="11"/>
  <c r="BL38" i="11"/>
  <c r="AE38" i="11"/>
  <c r="E38" i="11"/>
  <c r="CE38" i="11"/>
  <c r="AX38" i="11"/>
  <c r="CR46" i="11"/>
  <c r="CC46" i="11"/>
  <c r="W46" i="11"/>
  <c r="BA46" i="11"/>
  <c r="CN54" i="11"/>
  <c r="BP54" i="11"/>
  <c r="BA54" i="11"/>
  <c r="BV54" i="11"/>
  <c r="Q54" i="11"/>
  <c r="R62" i="11"/>
  <c r="AV62" i="11"/>
  <c r="CH62" i="11"/>
  <c r="M62" i="11"/>
  <c r="AI62" i="11"/>
  <c r="K70" i="11"/>
  <c r="J70" i="11"/>
  <c r="O70" i="11"/>
  <c r="BQ70" i="11"/>
  <c r="AJ78" i="11"/>
  <c r="AB78" i="11"/>
  <c r="V78" i="11"/>
  <c r="CK78" i="11"/>
  <c r="AR86" i="11"/>
  <c r="BO86" i="11"/>
  <c r="CB86" i="11"/>
  <c r="W86" i="11"/>
  <c r="BA86" i="11"/>
  <c r="AA94" i="11"/>
  <c r="CS94" i="11"/>
  <c r="P94" i="11"/>
  <c r="AD94" i="11"/>
  <c r="CG102" i="11"/>
  <c r="L102" i="11"/>
  <c r="AH102" i="11"/>
  <c r="BT102" i="11"/>
  <c r="CF110" i="11"/>
  <c r="C110" i="11"/>
  <c r="AW110" i="11"/>
  <c r="BP24" i="11"/>
  <c r="AR24" i="11"/>
  <c r="BN24" i="11"/>
  <c r="BS24" i="11"/>
  <c r="CS80" i="11"/>
  <c r="AI80" i="11"/>
  <c r="BD80" i="11"/>
  <c r="BJ80" i="11"/>
  <c r="Q80" i="11"/>
  <c r="BW103" i="11"/>
  <c r="CE111" i="11"/>
  <c r="BJ113" i="11"/>
  <c r="K105" i="11"/>
  <c r="BH112" i="11"/>
  <c r="CP17" i="11"/>
  <c r="AR17" i="11"/>
  <c r="CK17" i="11"/>
  <c r="W17" i="11"/>
  <c r="BK25" i="11"/>
  <c r="L25" i="11"/>
  <c r="CQ33" i="11"/>
  <c r="AR33" i="11"/>
  <c r="CC33" i="11"/>
  <c r="AH41" i="11"/>
  <c r="C41" i="11"/>
  <c r="O41" i="11"/>
  <c r="BL49" i="11"/>
  <c r="CQ49" i="11"/>
  <c r="AS49" i="11"/>
  <c r="BO57" i="11"/>
  <c r="AG57" i="11"/>
  <c r="BY57" i="11"/>
  <c r="CV65" i="11"/>
  <c r="BY65" i="11"/>
  <c r="J65" i="11"/>
  <c r="D73" i="11"/>
  <c r="E73" i="11"/>
  <c r="BQ81" i="11"/>
  <c r="D97" i="11"/>
  <c r="CC82" i="11"/>
  <c r="AH43" i="11"/>
  <c r="BG56" i="11"/>
  <c r="CA55" i="11"/>
  <c r="CK112" i="11"/>
  <c r="AD102" i="11"/>
  <c r="BA112" i="11"/>
  <c r="AM78" i="11"/>
  <c r="H78" i="11"/>
  <c r="BT78" i="11"/>
  <c r="AO78" i="11"/>
  <c r="J78" i="11"/>
  <c r="AA78" i="11"/>
  <c r="CM78" i="11"/>
  <c r="BB78" i="11"/>
  <c r="AX78" i="11"/>
  <c r="BA78" i="11"/>
  <c r="AK78" i="11"/>
  <c r="BP78" i="11"/>
  <c r="AU78" i="11"/>
  <c r="P78" i="11"/>
  <c r="CB78" i="11"/>
  <c r="AW78" i="11"/>
  <c r="R78" i="11"/>
  <c r="AI78" i="11"/>
  <c r="CU78" i="11"/>
  <c r="BJ78" i="11"/>
  <c r="BQ78" i="11"/>
  <c r="BX78" i="11"/>
  <c r="BI78" i="11"/>
  <c r="CD78" i="11"/>
  <c r="BC78" i="11"/>
  <c r="X78" i="11"/>
  <c r="CJ78" i="11"/>
  <c r="BE78" i="11"/>
  <c r="Z78" i="11"/>
  <c r="AQ78" i="11"/>
  <c r="F78" i="11"/>
  <c r="BR78" i="11"/>
  <c r="CN78" i="11"/>
  <c r="CT78" i="11"/>
  <c r="CF78" i="11"/>
  <c r="CL78" i="11"/>
  <c r="BK78" i="11"/>
  <c r="AF78" i="11"/>
  <c r="CR78" i="11"/>
  <c r="BM78" i="11"/>
  <c r="AH78" i="11"/>
  <c r="AY78" i="11"/>
  <c r="N78" i="11"/>
  <c r="BZ78" i="11"/>
  <c r="U78" i="11"/>
  <c r="AC78" i="11"/>
  <c r="L78" i="11"/>
  <c r="D78" i="11"/>
  <c r="O78" i="11"/>
  <c r="CA78" i="11"/>
  <c r="AV78" i="11"/>
  <c r="Q78" i="11"/>
  <c r="CC78" i="11"/>
  <c r="C78" i="11"/>
  <c r="BO78" i="11"/>
  <c r="AD78" i="11"/>
  <c r="CP78" i="11"/>
  <c r="BV78" i="11"/>
  <c r="BY78" i="11"/>
  <c r="BN78" i="11"/>
  <c r="M78" i="11"/>
  <c r="L94" i="11"/>
  <c r="AI111" i="11"/>
  <c r="V112" i="11"/>
  <c r="CH112" i="11"/>
  <c r="BR102" i="11"/>
  <c r="AL110" i="11"/>
  <c r="CL111" i="11"/>
  <c r="BC112" i="11"/>
  <c r="T72" i="11"/>
  <c r="CF72" i="11"/>
  <c r="AS72" i="11"/>
  <c r="AE104" i="11"/>
  <c r="BC111" i="11"/>
  <c r="AF112" i="11"/>
  <c r="CR112" i="11"/>
  <c r="BH113" i="11"/>
  <c r="I25" i="11"/>
  <c r="O4" i="13" s="1"/>
  <c r="BU25" i="11"/>
  <c r="AP25" i="11"/>
  <c r="C25" i="11"/>
  <c r="BO25" i="11"/>
  <c r="AB25" i="11"/>
  <c r="CN25" i="11"/>
  <c r="BB25" i="11"/>
  <c r="O25" i="11"/>
  <c r="CA25" i="11"/>
  <c r="AN25" i="11"/>
  <c r="X25" i="11"/>
  <c r="BL25" i="11"/>
  <c r="Q25" i="11"/>
  <c r="CC25" i="11"/>
  <c r="AX25" i="11"/>
  <c r="K25" i="11"/>
  <c r="BW25" i="11"/>
  <c r="AJ25" i="11"/>
  <c r="CV25" i="11"/>
  <c r="BJ25" i="11"/>
  <c r="W25" i="11"/>
  <c r="CI25" i="11"/>
  <c r="BT25" i="11"/>
  <c r="BD25" i="11"/>
  <c r="CG25" i="11"/>
  <c r="Y25" i="11"/>
  <c r="CK25" i="11"/>
  <c r="BF25" i="11"/>
  <c r="S25" i="11"/>
  <c r="CE25" i="11"/>
  <c r="AR25" i="11"/>
  <c r="F25" i="11"/>
  <c r="O1" i="13" s="1"/>
  <c r="BR25" i="11"/>
  <c r="AE25" i="11"/>
  <c r="CQ25" i="11"/>
  <c r="M25" i="11"/>
  <c r="CJ25" i="11"/>
  <c r="BA25" i="11"/>
  <c r="AG25" i="11"/>
  <c r="CS25" i="11"/>
  <c r="BN25" i="11"/>
  <c r="AA25" i="11"/>
  <c r="CM25" i="11"/>
  <c r="AZ25" i="11"/>
  <c r="N25" i="11"/>
  <c r="BZ25" i="11"/>
  <c r="AM25" i="11"/>
  <c r="E25" i="11"/>
  <c r="AS25" i="11"/>
  <c r="AC25" i="11"/>
  <c r="CR25" i="11"/>
  <c r="AO25" i="11"/>
  <c r="J25" i="11"/>
  <c r="BV25" i="11"/>
  <c r="AI25" i="11"/>
  <c r="CU25" i="11"/>
  <c r="BH25" i="11"/>
  <c r="V25" i="11"/>
  <c r="CH25" i="11"/>
  <c r="AU25" i="11"/>
  <c r="AK25" i="11"/>
  <c r="BY25" i="11"/>
  <c r="BI25" i="11"/>
  <c r="AW25" i="11"/>
  <c r="R25" i="11"/>
  <c r="CD25" i="11"/>
  <c r="AQ25" i="11"/>
  <c r="D25" i="11"/>
  <c r="BP25" i="11"/>
  <c r="AD25" i="11"/>
  <c r="CP25" i="11"/>
  <c r="BC25" i="11"/>
  <c r="BQ25" i="11"/>
  <c r="P25" i="11"/>
  <c r="CO25" i="11"/>
  <c r="AW89" i="11"/>
  <c r="R89" i="11"/>
  <c r="CD89" i="11"/>
  <c r="AQ89" i="11"/>
  <c r="D89" i="11"/>
  <c r="BP89" i="11"/>
  <c r="AD89" i="11"/>
  <c r="CP89" i="11"/>
  <c r="BC89" i="11"/>
  <c r="BY89" i="11"/>
  <c r="BD89" i="11"/>
  <c r="CW89" i="11"/>
  <c r="BE89" i="11"/>
  <c r="Z89" i="11"/>
  <c r="CL89" i="11"/>
  <c r="AY89" i="11"/>
  <c r="L89" i="11"/>
  <c r="BX89" i="11"/>
  <c r="AL89" i="11"/>
  <c r="CX89" i="11"/>
  <c r="BK89" i="11"/>
  <c r="P89" i="11"/>
  <c r="CJ89" i="11"/>
  <c r="E89" i="11"/>
  <c r="BM89" i="11"/>
  <c r="AH89" i="11"/>
  <c r="CT89" i="11"/>
  <c r="BG89" i="11"/>
  <c r="T89" i="11"/>
  <c r="CF89" i="11"/>
  <c r="AT89" i="11"/>
  <c r="G89" i="11"/>
  <c r="BS89" i="11"/>
  <c r="AV89" i="11"/>
  <c r="AC89" i="11"/>
  <c r="H89" i="11"/>
  <c r="I89" i="11"/>
  <c r="BU89" i="11"/>
  <c r="AP89" i="11"/>
  <c r="C89" i="11"/>
  <c r="BO89" i="11"/>
  <c r="AB89" i="11"/>
  <c r="CN89" i="11"/>
  <c r="BB89" i="11"/>
  <c r="O89" i="11"/>
  <c r="CA89" i="11"/>
  <c r="CB89" i="11"/>
  <c r="BI89" i="11"/>
  <c r="AK89" i="11"/>
  <c r="Q89" i="11"/>
  <c r="CC89" i="11"/>
  <c r="AX89" i="11"/>
  <c r="K89" i="11"/>
  <c r="BW89" i="11"/>
  <c r="AJ89" i="11"/>
  <c r="CV89" i="11"/>
  <c r="BJ89" i="11"/>
  <c r="W89" i="11"/>
  <c r="CI89" i="11"/>
  <c r="U89" i="11"/>
  <c r="CO89" i="11"/>
  <c r="AN89" i="11"/>
  <c r="Y89" i="11"/>
  <c r="CK89" i="11"/>
  <c r="BF89" i="11"/>
  <c r="S89" i="11"/>
  <c r="CE89" i="11"/>
  <c r="AR89" i="11"/>
  <c r="F89" i="11"/>
  <c r="BR89" i="11"/>
  <c r="AE89" i="11"/>
  <c r="CQ89" i="11"/>
  <c r="BA89" i="11"/>
  <c r="AF89" i="11"/>
  <c r="BQ89" i="11"/>
  <c r="J89" i="11"/>
  <c r="BH89" i="11"/>
  <c r="AS89" i="11"/>
  <c r="BN89" i="11"/>
  <c r="N89" i="11"/>
  <c r="CG89" i="11"/>
  <c r="BV89" i="11"/>
  <c r="V89" i="11"/>
  <c r="X89" i="11"/>
  <c r="AA89" i="11"/>
  <c r="BZ89" i="11"/>
  <c r="BL89" i="11"/>
  <c r="AI89" i="11"/>
  <c r="CH89" i="11"/>
  <c r="CR89" i="11"/>
  <c r="AG89" i="11"/>
  <c r="CM89" i="11"/>
  <c r="AM89" i="11"/>
  <c r="BQ23" i="11"/>
  <c r="X23" i="11"/>
  <c r="AS23" i="11"/>
  <c r="AU23" i="11"/>
  <c r="CH23" i="11"/>
  <c r="BH23" i="11"/>
  <c r="CU23" i="11"/>
  <c r="AI23" i="11"/>
  <c r="BV23" i="11"/>
  <c r="J23" i="11"/>
  <c r="AO23" i="11"/>
  <c r="BM31" i="11"/>
  <c r="CS31" i="11"/>
  <c r="CP31" i="11"/>
  <c r="CJ31" i="11"/>
  <c r="AF31" i="11"/>
  <c r="AU31" i="11"/>
  <c r="CG31" i="11"/>
  <c r="U31" i="11"/>
  <c r="BH31" i="11"/>
  <c r="CU31" i="11"/>
  <c r="AI31" i="11"/>
  <c r="BV31" i="11"/>
  <c r="J31" i="11"/>
  <c r="BF39" i="11"/>
  <c r="BV39" i="11"/>
  <c r="BN39" i="11"/>
  <c r="AZ39" i="11"/>
  <c r="CM39" i="11"/>
  <c r="AA39" i="11"/>
  <c r="BM39" i="11"/>
  <c r="CR39" i="11"/>
  <c r="AF39" i="11"/>
  <c r="BK39" i="11"/>
  <c r="CX39" i="11"/>
  <c r="AL39" i="11"/>
  <c r="BB47" i="11"/>
  <c r="D47" i="11"/>
  <c r="CI47" i="11"/>
  <c r="AZ47" i="11"/>
  <c r="CD47" i="11"/>
  <c r="T47" i="11"/>
  <c r="BQ47" i="11"/>
  <c r="E47" i="11"/>
  <c r="K47" i="11"/>
  <c r="R47" i="11"/>
  <c r="AW47" i="11"/>
  <c r="BT47" i="11"/>
  <c r="H47" i="11"/>
  <c r="AY55" i="11"/>
  <c r="BT55" i="11"/>
  <c r="BL55" i="11"/>
  <c r="AX55" i="11"/>
  <c r="CC55" i="11"/>
  <c r="Q55" i="11"/>
  <c r="AU55" i="11"/>
  <c r="CH55" i="11"/>
  <c r="V55" i="11"/>
  <c r="BI55" i="11"/>
  <c r="CV55" i="11"/>
  <c r="AJ55" i="11"/>
  <c r="CU63" i="11"/>
  <c r="BG63" i="11"/>
  <c r="BW63" i="11"/>
  <c r="CO63" i="11"/>
  <c r="AC63" i="11"/>
  <c r="BP63" i="11"/>
  <c r="D63" i="11"/>
  <c r="AP63" i="11"/>
  <c r="BU63" i="11"/>
  <c r="I63" i="11"/>
  <c r="AN63" i="11"/>
  <c r="BS63" i="11"/>
  <c r="G63" i="11"/>
  <c r="BC71" i="11"/>
  <c r="CV71" i="11"/>
  <c r="BH71" i="11"/>
  <c r="BB71" i="11"/>
  <c r="CO71" i="11"/>
  <c r="AC71" i="11"/>
  <c r="BO71" i="11"/>
  <c r="C71" i="11"/>
  <c r="AP71" i="11"/>
  <c r="BU71" i="11"/>
  <c r="I71" i="11"/>
  <c r="AN71" i="11"/>
  <c r="X79" i="11"/>
  <c r="CR79" i="11"/>
  <c r="BJ79" i="11"/>
  <c r="V79" i="11"/>
  <c r="BR79" i="11"/>
  <c r="AG79" i="11"/>
  <c r="AX79" i="11"/>
  <c r="CA79" i="11"/>
  <c r="O79" i="11"/>
  <c r="BA79" i="11"/>
  <c r="AB79" i="11"/>
  <c r="BO79" i="11"/>
  <c r="C79" i="11"/>
  <c r="H87" i="11"/>
  <c r="CO87" i="11"/>
  <c r="U87" i="11"/>
  <c r="AM87" i="11"/>
  <c r="BZ87" i="11"/>
  <c r="N87" i="11"/>
  <c r="AZ87" i="11"/>
  <c r="CM87" i="11"/>
  <c r="AA87" i="11"/>
  <c r="BN87" i="11"/>
  <c r="CS87" i="11"/>
  <c r="AG87" i="11"/>
  <c r="BL95" i="11"/>
  <c r="CI95" i="11"/>
  <c r="O95" i="11"/>
  <c r="AT95" i="11"/>
  <c r="CG95" i="11"/>
  <c r="U95" i="11"/>
  <c r="BH95" i="11"/>
  <c r="CU95" i="11"/>
  <c r="AI95" i="11"/>
  <c r="BV95" i="11"/>
  <c r="J95" i="11"/>
  <c r="BU103" i="11"/>
  <c r="I103" i="11"/>
  <c r="AN103" i="11"/>
  <c r="BS103" i="11"/>
  <c r="G103" i="11"/>
  <c r="AT103" i="11"/>
  <c r="CG103" i="11"/>
  <c r="U103" i="11"/>
  <c r="BH103" i="11"/>
  <c r="CC111" i="11"/>
  <c r="Q111" i="11"/>
  <c r="BZ111" i="11"/>
  <c r="N111" i="11"/>
  <c r="CF111" i="11"/>
  <c r="T111" i="11"/>
  <c r="BG112" i="11"/>
  <c r="C32" i="11"/>
  <c r="BY32" i="11"/>
  <c r="AX32" i="11"/>
  <c r="AC32" i="11"/>
  <c r="K32" i="11"/>
  <c r="J32" i="11"/>
  <c r="E32" i="11"/>
  <c r="D32" i="11"/>
  <c r="I32" i="11"/>
  <c r="H32" i="11"/>
  <c r="AE32" i="11"/>
  <c r="BR32" i="11"/>
  <c r="F32" i="11"/>
  <c r="AY72" i="11"/>
  <c r="C72" i="11"/>
  <c r="BD72" i="11"/>
  <c r="AX72" i="11"/>
  <c r="CC72" i="11"/>
  <c r="Q72" i="11"/>
  <c r="AU72" i="11"/>
  <c r="CH72" i="11"/>
  <c r="V72" i="11"/>
  <c r="BI72" i="11"/>
  <c r="CN72" i="11"/>
  <c r="L72" i="11"/>
  <c r="AP103" i="11"/>
  <c r="AG112" i="11"/>
  <c r="AS113" i="11"/>
  <c r="K114" i="11"/>
  <c r="S114" i="11"/>
  <c r="AI114" i="11"/>
  <c r="AY114" i="11"/>
  <c r="BO114" i="11"/>
  <c r="CE114" i="11"/>
  <c r="CU114" i="11"/>
  <c r="C114" i="11"/>
  <c r="AA114" i="11"/>
  <c r="AQ114" i="11"/>
  <c r="BG114" i="11"/>
  <c r="BW114" i="11"/>
  <c r="CM114" i="11"/>
  <c r="E114" i="11"/>
  <c r="CV114" i="11"/>
  <c r="AJ114" i="11"/>
  <c r="BV114" i="11"/>
  <c r="J114" i="11"/>
  <c r="BM114" i="11"/>
  <c r="CN114" i="11"/>
  <c r="AB114" i="11"/>
  <c r="BN114" i="11"/>
  <c r="BE114" i="11"/>
  <c r="CF114" i="11"/>
  <c r="T114" i="11"/>
  <c r="BF114" i="11"/>
  <c r="AW114" i="11"/>
  <c r="BX114" i="11"/>
  <c r="L114" i="11"/>
  <c r="AX114" i="11"/>
  <c r="BP114" i="11"/>
  <c r="D114" i="11"/>
  <c r="BH114" i="11"/>
  <c r="CT114" i="11"/>
  <c r="AH114" i="11"/>
  <c r="CK22" i="11"/>
  <c r="BD22" i="11"/>
  <c r="BC22" i="11"/>
  <c r="G22" i="11"/>
  <c r="BQ22" i="11"/>
  <c r="CL30" i="11"/>
  <c r="R30" i="11"/>
  <c r="AB30" i="11"/>
  <c r="C30" i="11"/>
  <c r="BT30" i="11"/>
  <c r="AM30" i="11"/>
  <c r="N30" i="11"/>
  <c r="Q38" i="11"/>
  <c r="BD38" i="11"/>
  <c r="W38" i="11"/>
  <c r="CV38" i="11"/>
  <c r="BW38" i="11"/>
  <c r="J38" i="11"/>
  <c r="AF46" i="11"/>
  <c r="BU46" i="11"/>
  <c r="CH46" i="11"/>
  <c r="AK46" i="11"/>
  <c r="BH54" i="11"/>
  <c r="CH54" i="11"/>
  <c r="AK54" i="11"/>
  <c r="BN54" i="11"/>
  <c r="BT54" i="11"/>
  <c r="J62" i="11"/>
  <c r="AN62" i="11"/>
  <c r="AT62" i="11"/>
  <c r="CV62" i="11"/>
  <c r="AA62" i="11"/>
  <c r="BO70" i="11"/>
  <c r="CK70" i="11"/>
  <c r="G70" i="11"/>
  <c r="AC70" i="11"/>
  <c r="CW78" i="11"/>
  <c r="CO78" i="11"/>
  <c r="CE78" i="11"/>
  <c r="BU78" i="11"/>
  <c r="CI78" i="11"/>
  <c r="CV86" i="11"/>
  <c r="AY86" i="11"/>
  <c r="BT86" i="11"/>
  <c r="CH86" i="11"/>
  <c r="CF94" i="11"/>
  <c r="BE94" i="11"/>
  <c r="CQ94" i="11"/>
  <c r="V94" i="11"/>
  <c r="AS102" i="11"/>
  <c r="CU102" i="11"/>
  <c r="Z102" i="11"/>
  <c r="AF102" i="11"/>
  <c r="BP110" i="11"/>
  <c r="CT110" i="11"/>
  <c r="I110" i="11"/>
  <c r="BE24" i="11"/>
  <c r="CU24" i="11"/>
  <c r="AX24" i="11"/>
  <c r="BK24" i="11"/>
  <c r="AG80" i="11"/>
  <c r="Z80" i="11"/>
  <c r="E80" i="11"/>
  <c r="AT80" i="11"/>
  <c r="G104" i="11"/>
  <c r="Z112" i="11"/>
  <c r="BZ113" i="11"/>
  <c r="G19" i="11"/>
  <c r="BS19" i="11"/>
  <c r="AN19" i="11"/>
  <c r="I19" i="11"/>
  <c r="BU19" i="11"/>
  <c r="AP19" i="11"/>
  <c r="C19" i="11"/>
  <c r="BO19" i="11"/>
  <c r="AD19" i="11"/>
  <c r="CP19" i="11"/>
  <c r="BX19" i="11"/>
  <c r="BH19" i="11"/>
  <c r="AJ19" i="11"/>
  <c r="CA19" i="11"/>
  <c r="AV19" i="11"/>
  <c r="CC19" i="11"/>
  <c r="AX19" i="11"/>
  <c r="K19" i="11"/>
  <c r="BW19" i="11"/>
  <c r="AL19" i="11"/>
  <c r="CX19" i="11"/>
  <c r="M19" i="11"/>
  <c r="CN19" i="11"/>
  <c r="BA19" i="11"/>
  <c r="W19" i="11"/>
  <c r="CI19" i="11"/>
  <c r="BD19" i="11"/>
  <c r="Y19" i="11"/>
  <c r="CK19" i="11"/>
  <c r="BF19" i="11"/>
  <c r="CE19" i="11"/>
  <c r="AT19" i="11"/>
  <c r="E19" i="11"/>
  <c r="AS19" i="11"/>
  <c r="AC19" i="11"/>
  <c r="AE19" i="11"/>
  <c r="CQ19" i="11"/>
  <c r="BL19" i="11"/>
  <c r="AG19" i="11"/>
  <c r="CS19" i="11"/>
  <c r="BN19" i="11"/>
  <c r="AA19" i="11"/>
  <c r="CM19" i="11"/>
  <c r="BB19" i="11"/>
  <c r="AK19" i="11"/>
  <c r="BY19" i="11"/>
  <c r="BI19" i="11"/>
  <c r="BP19" i="11"/>
  <c r="AM19" i="11"/>
  <c r="H19" i="11"/>
  <c r="BT19" i="11"/>
  <c r="AO19" i="11"/>
  <c r="J19" i="11"/>
  <c r="BV19" i="11"/>
  <c r="AI19" i="11"/>
  <c r="CU19" i="11"/>
  <c r="BJ19" i="11"/>
  <c r="BQ19" i="11"/>
  <c r="CO19" i="11"/>
  <c r="AU19" i="11"/>
  <c r="CB19" i="11"/>
  <c r="AW19" i="11"/>
  <c r="CD19" i="11"/>
  <c r="AQ19" i="11"/>
  <c r="F19" i="11"/>
  <c r="BR19" i="11"/>
  <c r="CW19" i="11"/>
  <c r="AZ19" i="11"/>
  <c r="CG19" i="11"/>
  <c r="BM19" i="11"/>
  <c r="D19" i="11"/>
  <c r="BC19" i="11"/>
  <c r="Z19" i="11"/>
  <c r="BZ19" i="11"/>
  <c r="BK19" i="11"/>
  <c r="AH19" i="11"/>
  <c r="CH19" i="11"/>
  <c r="X19" i="11"/>
  <c r="CL19" i="11"/>
  <c r="L19" i="11"/>
  <c r="AF19" i="11"/>
  <c r="CT19" i="11"/>
  <c r="AR19" i="11"/>
  <c r="CJ19" i="11"/>
  <c r="AY19" i="11"/>
  <c r="CF19" i="11"/>
  <c r="O115" i="11"/>
  <c r="AE115" i="11"/>
  <c r="AU115" i="11"/>
  <c r="BK115" i="11"/>
  <c r="CA115" i="11"/>
  <c r="CQ115" i="11"/>
  <c r="G115" i="11"/>
  <c r="W115" i="11"/>
  <c r="AM115" i="11"/>
  <c r="BC115" i="11"/>
  <c r="BS115" i="11"/>
  <c r="CI115" i="11"/>
  <c r="I115" i="11"/>
  <c r="BL115" i="11"/>
  <c r="CX115" i="11"/>
  <c r="AL115" i="11"/>
  <c r="CO115" i="11"/>
  <c r="AC115" i="11"/>
  <c r="BD115" i="11"/>
  <c r="CP115" i="11"/>
  <c r="AD115" i="11"/>
  <c r="CG115" i="11"/>
  <c r="U115" i="11"/>
  <c r="AV115" i="11"/>
  <c r="CH115" i="11"/>
  <c r="V115" i="11"/>
  <c r="BY115" i="11"/>
  <c r="M115" i="11"/>
  <c r="AN115" i="11"/>
  <c r="BZ115" i="11"/>
  <c r="N115" i="11"/>
  <c r="CR115" i="11"/>
  <c r="AF115" i="11"/>
  <c r="BR115" i="11"/>
  <c r="F115" i="11"/>
  <c r="CJ115" i="11"/>
  <c r="X115" i="11"/>
  <c r="BJ115" i="11"/>
  <c r="P113" i="11"/>
  <c r="BT115" i="11"/>
  <c r="AL17" i="11"/>
  <c r="CM17" i="11"/>
  <c r="AG17" i="11"/>
  <c r="AF25" i="11"/>
  <c r="G25" i="11"/>
  <c r="O2" i="13" s="1"/>
  <c r="BG25" i="11"/>
  <c r="AN33" i="11"/>
  <c r="AM33" i="11"/>
  <c r="CM33" i="11"/>
  <c r="CV41" i="11"/>
  <c r="AW41" i="11"/>
  <c r="BJ41" i="11"/>
  <c r="X49" i="11"/>
  <c r="AM49" i="11"/>
  <c r="CN49" i="11"/>
  <c r="BG57" i="11"/>
  <c r="BS57" i="11"/>
  <c r="U57" i="11"/>
  <c r="CN65" i="11"/>
  <c r="U65" i="11"/>
  <c r="BC73" i="11"/>
  <c r="AA73" i="11"/>
  <c r="CA81" i="11"/>
  <c r="AZ89" i="11"/>
  <c r="BE19" i="11"/>
  <c r="CR56" i="11"/>
  <c r="BS110" i="11"/>
  <c r="CD55" i="11"/>
  <c r="O55" i="11"/>
  <c r="BP55" i="11"/>
  <c r="AA112" i="11"/>
  <c r="P46" i="11"/>
  <c r="AJ46" i="11"/>
  <c r="AT57" i="11"/>
  <c r="BJ112" i="11"/>
  <c r="AE112" i="11"/>
  <c r="AC24" i="11"/>
  <c r="CO24" i="11"/>
  <c r="BB24" i="11"/>
  <c r="CA24" i="11"/>
  <c r="AV24" i="11"/>
  <c r="CD24" i="11"/>
  <c r="AQ24" i="11"/>
  <c r="I24" i="11"/>
  <c r="CC24" i="11"/>
  <c r="BM24" i="11"/>
  <c r="Y24" i="11"/>
  <c r="AK24" i="11"/>
  <c r="CW24" i="11"/>
  <c r="BJ24" i="11"/>
  <c r="W24" i="11"/>
  <c r="CI24" i="11"/>
  <c r="BD24" i="11"/>
  <c r="Z24" i="11"/>
  <c r="CL24" i="11"/>
  <c r="AY24" i="11"/>
  <c r="AO24" i="11"/>
  <c r="CS24" i="11"/>
  <c r="AS24" i="11"/>
  <c r="F24" i="11"/>
  <c r="BR24" i="11"/>
  <c r="AE24" i="11"/>
  <c r="CQ24" i="11"/>
  <c r="BL24" i="11"/>
  <c r="AH24" i="11"/>
  <c r="CT24" i="11"/>
  <c r="BG24" i="11"/>
  <c r="BU24" i="11"/>
  <c r="AZ24" i="11"/>
  <c r="CK24" i="11"/>
  <c r="BA24" i="11"/>
  <c r="N24" i="11"/>
  <c r="BZ24" i="11"/>
  <c r="AM24" i="11"/>
  <c r="H24" i="11"/>
  <c r="BT24" i="11"/>
  <c r="AP24" i="11"/>
  <c r="C24" i="11"/>
  <c r="BO24" i="11"/>
  <c r="L24" i="11"/>
  <c r="CF24" i="11"/>
  <c r="CV24" i="11"/>
  <c r="E24" i="11"/>
  <c r="BQ24" i="11"/>
  <c r="AD24" i="11"/>
  <c r="CP24" i="11"/>
  <c r="BC24" i="11"/>
  <c r="X24" i="11"/>
  <c r="CJ24" i="11"/>
  <c r="BF24" i="11"/>
  <c r="CE24" i="11"/>
  <c r="BX24" i="11"/>
  <c r="BH24" i="11"/>
  <c r="AJ24" i="11"/>
  <c r="CV110" i="11"/>
  <c r="AN65" i="11"/>
  <c r="I65" i="11"/>
  <c r="BU65" i="11"/>
  <c r="AP65" i="11"/>
  <c r="C65" i="11"/>
  <c r="BT65" i="11"/>
  <c r="AW65" i="11"/>
  <c r="Z65" i="11"/>
  <c r="CT65" i="11"/>
  <c r="BO65" i="11"/>
  <c r="AC65" i="11"/>
  <c r="CO65" i="11"/>
  <c r="BB65" i="11"/>
  <c r="AZ65" i="11"/>
  <c r="AE65" i="11"/>
  <c r="AU65" i="11"/>
  <c r="H65" i="11"/>
  <c r="CB65" i="11"/>
  <c r="BE65" i="11"/>
  <c r="AH65" i="11"/>
  <c r="K65" i="11"/>
  <c r="BW65" i="11"/>
  <c r="AK65" i="11"/>
  <c r="CW65" i="11"/>
  <c r="BJ65" i="11"/>
  <c r="CF65" i="11"/>
  <c r="BK65" i="11"/>
  <c r="CA65" i="11"/>
  <c r="P65" i="11"/>
  <c r="CJ65" i="11"/>
  <c r="BM65" i="11"/>
  <c r="AX65" i="11"/>
  <c r="S65" i="11"/>
  <c r="CE65" i="11"/>
  <c r="AS65" i="11"/>
  <c r="F65" i="11"/>
  <c r="BR65" i="11"/>
  <c r="W65" i="11"/>
  <c r="CQ65" i="11"/>
  <c r="G65" i="11"/>
  <c r="X65" i="11"/>
  <c r="CR65" i="11"/>
  <c r="CC65" i="11"/>
  <c r="BF65" i="11"/>
  <c r="AA65" i="11"/>
  <c r="CM65" i="11"/>
  <c r="BA65" i="11"/>
  <c r="N65" i="11"/>
  <c r="BZ65" i="11"/>
  <c r="BC65" i="11"/>
  <c r="D65" i="11"/>
  <c r="L65" i="11"/>
  <c r="AF65" i="11"/>
  <c r="Q65" i="11"/>
  <c r="CK65" i="11"/>
  <c r="BN65" i="11"/>
  <c r="AI65" i="11"/>
  <c r="CU65" i="11"/>
  <c r="BI65" i="11"/>
  <c r="V65" i="11"/>
  <c r="CH65" i="11"/>
  <c r="CI65" i="11"/>
  <c r="AJ65" i="11"/>
  <c r="AR65" i="11"/>
  <c r="AV65" i="11"/>
  <c r="Y65" i="11"/>
  <c r="CS65" i="11"/>
  <c r="BV65" i="11"/>
  <c r="AQ65" i="11"/>
  <c r="E65" i="11"/>
  <c r="BQ65" i="11"/>
  <c r="AD65" i="11"/>
  <c r="CP65" i="11"/>
  <c r="AB65" i="11"/>
  <c r="BP65" i="11"/>
  <c r="BS65" i="11"/>
  <c r="J55" i="11"/>
  <c r="CG55" i="11"/>
  <c r="BZ63" i="11"/>
  <c r="AB63" i="11"/>
  <c r="BL63" i="11"/>
  <c r="AK82" i="11"/>
  <c r="CW82" i="11"/>
  <c r="BJ82" i="11"/>
  <c r="W82" i="11"/>
  <c r="CI82" i="11"/>
  <c r="BD82" i="11"/>
  <c r="Z82" i="11"/>
  <c r="CL82" i="11"/>
  <c r="AY82" i="11"/>
  <c r="AO82" i="11"/>
  <c r="T82" i="11"/>
  <c r="CN82" i="11"/>
  <c r="AS82" i="11"/>
  <c r="F82" i="11"/>
  <c r="BR82" i="11"/>
  <c r="AE82" i="11"/>
  <c r="CQ82" i="11"/>
  <c r="BL82" i="11"/>
  <c r="AH82" i="11"/>
  <c r="CT82" i="11"/>
  <c r="BG82" i="11"/>
  <c r="BU82" i="11"/>
  <c r="AZ82" i="11"/>
  <c r="AG82" i="11"/>
  <c r="BA82" i="11"/>
  <c r="N82" i="11"/>
  <c r="BZ82" i="11"/>
  <c r="AM82" i="11"/>
  <c r="H82" i="11"/>
  <c r="BT82" i="11"/>
  <c r="AP82" i="11"/>
  <c r="C82" i="11"/>
  <c r="BO82" i="11"/>
  <c r="L82" i="11"/>
  <c r="CF82" i="11"/>
  <c r="AJ82" i="11"/>
  <c r="BI82" i="11"/>
  <c r="V82" i="11"/>
  <c r="CH82" i="11"/>
  <c r="AU82" i="11"/>
  <c r="P82" i="11"/>
  <c r="CB82" i="11"/>
  <c r="AX82" i="11"/>
  <c r="K82" i="11"/>
  <c r="BW82" i="11"/>
  <c r="AR82" i="11"/>
  <c r="Y82" i="11"/>
  <c r="BM82" i="11"/>
  <c r="E82" i="11"/>
  <c r="BQ82" i="11"/>
  <c r="AD82" i="11"/>
  <c r="CP82" i="11"/>
  <c r="BC82" i="11"/>
  <c r="X82" i="11"/>
  <c r="CJ82" i="11"/>
  <c r="BF82" i="11"/>
  <c r="S82" i="11"/>
  <c r="CE82" i="11"/>
  <c r="BX82" i="11"/>
  <c r="BE82" i="11"/>
  <c r="BP82" i="11"/>
  <c r="M82" i="11"/>
  <c r="BY82" i="11"/>
  <c r="AL82" i="11"/>
  <c r="CX82" i="11"/>
  <c r="BK82" i="11"/>
  <c r="AF82" i="11"/>
  <c r="CR82" i="11"/>
  <c r="BN82" i="11"/>
  <c r="AA82" i="11"/>
  <c r="CM82" i="11"/>
  <c r="Q82" i="11"/>
  <c r="CK82" i="11"/>
  <c r="CS82" i="11"/>
  <c r="O82" i="11"/>
  <c r="CD82" i="11"/>
  <c r="BH82" i="11"/>
  <c r="U82" i="11"/>
  <c r="BS82" i="11"/>
  <c r="AI82" i="11"/>
  <c r="CV82" i="11"/>
  <c r="AC82" i="11"/>
  <c r="CA82" i="11"/>
  <c r="AQ82" i="11"/>
  <c r="CG82" i="11"/>
  <c r="AN82" i="11"/>
  <c r="CU82" i="11"/>
  <c r="CO82" i="11"/>
  <c r="AV82" i="11"/>
  <c r="I82" i="11"/>
  <c r="AT82" i="11"/>
  <c r="J82" i="11"/>
  <c r="AW82" i="11"/>
  <c r="AQ46" i="11"/>
  <c r="AB46" i="11"/>
  <c r="AA54" i="11"/>
  <c r="BG110" i="11"/>
  <c r="P110" i="11"/>
  <c r="AW24" i="11"/>
  <c r="AT24" i="11"/>
  <c r="P57" i="11"/>
  <c r="CS57" i="11"/>
  <c r="AM65" i="11"/>
  <c r="AL65" i="11"/>
  <c r="CD65" i="11"/>
  <c r="BJ102" i="11"/>
  <c r="AD110" i="11"/>
  <c r="BI112" i="11"/>
  <c r="K22" i="11"/>
  <c r="BW22" i="11"/>
  <c r="BP22" i="11"/>
  <c r="AF22" i="11"/>
  <c r="CX22" i="11"/>
  <c r="BR22" i="11"/>
  <c r="AR22" i="11"/>
  <c r="CL22" i="11"/>
  <c r="BM22" i="11"/>
  <c r="L22" i="11"/>
  <c r="CN22" i="11"/>
  <c r="BK22" i="11"/>
  <c r="E22" i="11"/>
  <c r="BY22" i="11"/>
  <c r="AO22" i="11"/>
  <c r="F22" i="11"/>
  <c r="CA22" i="11"/>
  <c r="BA22" i="11"/>
  <c r="AB22" i="11"/>
  <c r="CT22" i="11"/>
  <c r="BV22" i="11"/>
  <c r="AV22" i="11"/>
  <c r="AD22" i="11"/>
  <c r="BX22" i="11"/>
  <c r="AA22" i="11"/>
  <c r="M22" i="11"/>
  <c r="CG22" i="11"/>
  <c r="AX22" i="11"/>
  <c r="CI22" i="11"/>
  <c r="BJ22" i="11"/>
  <c r="AK22" i="11"/>
  <c r="J22" i="11"/>
  <c r="CE22" i="11"/>
  <c r="CF22" i="11"/>
  <c r="BN22" i="11"/>
  <c r="CS22" i="11"/>
  <c r="AI22" i="11"/>
  <c r="CO22" i="11"/>
  <c r="BH22" i="11"/>
  <c r="X22" i="11"/>
  <c r="CQ22" i="11"/>
  <c r="BS22" i="11"/>
  <c r="AT22" i="11"/>
  <c r="E86" i="11"/>
  <c r="BQ86" i="11"/>
  <c r="AD86" i="11"/>
  <c r="CP86" i="11"/>
  <c r="BC86" i="11"/>
  <c r="X86" i="11"/>
  <c r="CJ86" i="11"/>
  <c r="BF86" i="11"/>
  <c r="S86" i="11"/>
  <c r="CE86" i="11"/>
  <c r="CN86" i="11"/>
  <c r="I86" i="11"/>
  <c r="AW86" i="11"/>
  <c r="M86" i="11"/>
  <c r="BY86" i="11"/>
  <c r="AL86" i="11"/>
  <c r="CX86" i="11"/>
  <c r="BK86" i="11"/>
  <c r="AF86" i="11"/>
  <c r="CR86" i="11"/>
  <c r="BN86" i="11"/>
  <c r="AA86" i="11"/>
  <c r="CM86" i="11"/>
  <c r="AG86" i="11"/>
  <c r="AO86" i="11"/>
  <c r="AZ86" i="11"/>
  <c r="U86" i="11"/>
  <c r="CG86" i="11"/>
  <c r="AT86" i="11"/>
  <c r="G86" i="11"/>
  <c r="BS86" i="11"/>
  <c r="AN86" i="11"/>
  <c r="J86" i="11"/>
  <c r="BV86" i="11"/>
  <c r="AI86" i="11"/>
  <c r="CU86" i="11"/>
  <c r="BM86" i="11"/>
  <c r="BU86" i="11"/>
  <c r="CC86" i="11"/>
  <c r="AC86" i="11"/>
  <c r="CO86" i="11"/>
  <c r="BB86" i="11"/>
  <c r="O86" i="11"/>
  <c r="CA86" i="11"/>
  <c r="AV86" i="11"/>
  <c r="R86" i="11"/>
  <c r="CD86" i="11"/>
  <c r="AQ86" i="11"/>
  <c r="Y86" i="11"/>
  <c r="CS86" i="11"/>
  <c r="L86" i="11"/>
  <c r="CF86" i="11"/>
  <c r="AS86" i="11"/>
  <c r="F86" i="11"/>
  <c r="BR86" i="11"/>
  <c r="AE86" i="11"/>
  <c r="CQ86" i="11"/>
  <c r="BL86" i="11"/>
  <c r="AH86" i="11"/>
  <c r="CT86" i="11"/>
  <c r="BG86" i="11"/>
  <c r="CK86" i="11"/>
  <c r="AJ86" i="11"/>
  <c r="BX86" i="11"/>
  <c r="AD112" i="11"/>
  <c r="CP112" i="11"/>
  <c r="BT95" i="11"/>
  <c r="H95" i="11"/>
  <c r="AN95" i="11"/>
  <c r="AR94" i="11"/>
  <c r="CX102" i="11"/>
  <c r="BR110" i="11"/>
  <c r="CU111" i="11"/>
  <c r="BK112" i="11"/>
  <c r="Y80" i="11"/>
  <c r="AK80" i="11"/>
  <c r="CW80" i="11"/>
  <c r="BZ80" i="11"/>
  <c r="AU80" i="11"/>
  <c r="U80" i="11"/>
  <c r="CJ80" i="11"/>
  <c r="BN80" i="11"/>
  <c r="AQ80" i="11"/>
  <c r="H80" i="11"/>
  <c r="CK80" i="11"/>
  <c r="BP80" i="11"/>
  <c r="C80" i="11"/>
  <c r="AS80" i="11"/>
  <c r="R80" i="11"/>
  <c r="CH80" i="11"/>
  <c r="BC80" i="11"/>
  <c r="AF80" i="11"/>
  <c r="CR80" i="11"/>
  <c r="BV80" i="11"/>
  <c r="AY80" i="11"/>
  <c r="AW80" i="11"/>
  <c r="AA80" i="11"/>
  <c r="CV80" i="11"/>
  <c r="G80" i="11"/>
  <c r="K80" i="11"/>
  <c r="BA80" i="11"/>
  <c r="AC80" i="11"/>
  <c r="CP80" i="11"/>
  <c r="BK80" i="11"/>
  <c r="AN80" i="11"/>
  <c r="J80" i="11"/>
  <c r="CD80" i="11"/>
  <c r="BG80" i="11"/>
  <c r="CC80" i="11"/>
  <c r="BH80" i="11"/>
  <c r="AO80" i="11"/>
  <c r="O80" i="11"/>
  <c r="S80" i="11"/>
  <c r="BI80" i="11"/>
  <c r="AL80" i="11"/>
  <c r="CX80" i="11"/>
  <c r="BS80" i="11"/>
  <c r="AV80" i="11"/>
  <c r="X80" i="11"/>
  <c r="CL80" i="11"/>
  <c r="BO80" i="11"/>
  <c r="M80" i="11"/>
  <c r="CN80" i="11"/>
  <c r="AR80" i="11"/>
  <c r="AE80" i="11"/>
  <c r="N80" i="11"/>
  <c r="BY80" i="11"/>
  <c r="BB80" i="11"/>
  <c r="T80" i="11"/>
  <c r="CI80" i="11"/>
  <c r="BL80" i="11"/>
  <c r="AP80" i="11"/>
  <c r="L80" i="11"/>
  <c r="CE80" i="11"/>
  <c r="CF80" i="11"/>
  <c r="BM80" i="11"/>
  <c r="G102" i="11"/>
  <c r="BK104" i="11"/>
  <c r="BO111" i="11"/>
  <c r="AN112" i="11"/>
  <c r="D113" i="11"/>
  <c r="BP113" i="11"/>
  <c r="AG33" i="11"/>
  <c r="CS33" i="11"/>
  <c r="BN33" i="11"/>
  <c r="AI33" i="11"/>
  <c r="CU33" i="11"/>
  <c r="BH33" i="11"/>
  <c r="V33" i="11"/>
  <c r="CH33" i="11"/>
  <c r="AU33" i="11"/>
  <c r="AS33" i="11"/>
  <c r="X33" i="11"/>
  <c r="BQ33" i="11"/>
  <c r="AO33" i="11"/>
  <c r="I33" i="11"/>
  <c r="BV33" i="11"/>
  <c r="AQ33" i="11"/>
  <c r="C33" i="11"/>
  <c r="BP33" i="11"/>
  <c r="AD33" i="11"/>
  <c r="CP33" i="11"/>
  <c r="BC33" i="11"/>
  <c r="BY33" i="11"/>
  <c r="BD33" i="11"/>
  <c r="CW33" i="11"/>
  <c r="AW33" i="11"/>
  <c r="R33" i="11"/>
  <c r="CD33" i="11"/>
  <c r="AY33" i="11"/>
  <c r="L33" i="11"/>
  <c r="BX33" i="11"/>
  <c r="AL33" i="11"/>
  <c r="CX33" i="11"/>
  <c r="BK33" i="11"/>
  <c r="P33" i="11"/>
  <c r="CJ33" i="11"/>
  <c r="BI33" i="11"/>
  <c r="BE33" i="11"/>
  <c r="Z33" i="11"/>
  <c r="CL33" i="11"/>
  <c r="BG33" i="11"/>
  <c r="T33" i="11"/>
  <c r="CF33" i="11"/>
  <c r="AT33" i="11"/>
  <c r="F33" i="11"/>
  <c r="BS33" i="11"/>
  <c r="AV33" i="11"/>
  <c r="AF33" i="11"/>
  <c r="BT33" i="11"/>
  <c r="J33" i="11"/>
  <c r="BM33" i="11"/>
  <c r="AH33" i="11"/>
  <c r="CT33" i="11"/>
  <c r="BO33" i="11"/>
  <c r="AB33" i="11"/>
  <c r="CN33" i="11"/>
  <c r="BB33" i="11"/>
  <c r="O33" i="11"/>
  <c r="CA33" i="11"/>
  <c r="CB33" i="11"/>
  <c r="BL33" i="11"/>
  <c r="CO33" i="11"/>
  <c r="H33" i="11"/>
  <c r="BU33" i="11"/>
  <c r="AP33" i="11"/>
  <c r="K33" i="11"/>
  <c r="BW33" i="11"/>
  <c r="AJ33" i="11"/>
  <c r="CV33" i="11"/>
  <c r="BJ33" i="11"/>
  <c r="W33" i="11"/>
  <c r="CI33" i="11"/>
  <c r="U33" i="11"/>
  <c r="CR33" i="11"/>
  <c r="G33" i="11"/>
  <c r="BE97" i="11"/>
  <c r="Z97" i="11"/>
  <c r="CL97" i="11"/>
  <c r="AY97" i="11"/>
  <c r="L97" i="11"/>
  <c r="BX97" i="11"/>
  <c r="AK97" i="11"/>
  <c r="CW97" i="11"/>
  <c r="BJ97" i="11"/>
  <c r="BS97" i="11"/>
  <c r="AV97" i="11"/>
  <c r="AE97" i="11"/>
  <c r="BM97" i="11"/>
  <c r="AH97" i="11"/>
  <c r="CT97" i="11"/>
  <c r="BG97" i="11"/>
  <c r="T97" i="11"/>
  <c r="CF97" i="11"/>
  <c r="AS97" i="11"/>
  <c r="F97" i="11"/>
  <c r="BR97" i="11"/>
  <c r="H97" i="11"/>
  <c r="CB97" i="11"/>
  <c r="BK97" i="11"/>
  <c r="I97" i="11"/>
  <c r="BU97" i="11"/>
  <c r="AP97" i="11"/>
  <c r="C97" i="11"/>
  <c r="BO97" i="11"/>
  <c r="AB97" i="11"/>
  <c r="CN97" i="11"/>
  <c r="BA97" i="11"/>
  <c r="N97" i="11"/>
  <c r="BZ97" i="11"/>
  <c r="AN97" i="11"/>
  <c r="W97" i="11"/>
  <c r="CQ97" i="11"/>
  <c r="Q97" i="11"/>
  <c r="CC97" i="11"/>
  <c r="AX97" i="11"/>
  <c r="K97" i="11"/>
  <c r="BW97" i="11"/>
  <c r="AJ97" i="11"/>
  <c r="CV97" i="11"/>
  <c r="BI97" i="11"/>
  <c r="V97" i="11"/>
  <c r="CH97" i="11"/>
  <c r="BT97" i="11"/>
  <c r="BC97" i="11"/>
  <c r="Y97" i="11"/>
  <c r="CK97" i="11"/>
  <c r="BF97" i="11"/>
  <c r="S97" i="11"/>
  <c r="CE97" i="11"/>
  <c r="AR97" i="11"/>
  <c r="E97" i="11"/>
  <c r="BQ97" i="11"/>
  <c r="AD97" i="11"/>
  <c r="CP97" i="11"/>
  <c r="O97" i="11"/>
  <c r="CI97" i="11"/>
  <c r="AG97" i="11"/>
  <c r="CS97" i="11"/>
  <c r="BN97" i="11"/>
  <c r="AA97" i="11"/>
  <c r="CM97" i="11"/>
  <c r="AZ97" i="11"/>
  <c r="M97" i="11"/>
  <c r="BY97" i="11"/>
  <c r="AL97" i="11"/>
  <c r="CX97" i="11"/>
  <c r="AU97" i="11"/>
  <c r="X97" i="11"/>
  <c r="R97" i="11"/>
  <c r="BP97" i="11"/>
  <c r="AM97" i="11"/>
  <c r="BV97" i="11"/>
  <c r="U97" i="11"/>
  <c r="CA97" i="11"/>
  <c r="CD97" i="11"/>
  <c r="AC97" i="11"/>
  <c r="P97" i="11"/>
  <c r="AI97" i="11"/>
  <c r="CG97" i="11"/>
  <c r="BD97" i="11"/>
  <c r="AQ97" i="11"/>
  <c r="CO97" i="11"/>
  <c r="CJ97" i="11"/>
  <c r="AO97" i="11"/>
  <c r="CU97" i="11"/>
  <c r="AT97" i="11"/>
  <c r="AN23" i="11"/>
  <c r="AK23" i="11"/>
  <c r="CG23" i="11"/>
  <c r="M23" i="11"/>
  <c r="AM23" i="11"/>
  <c r="BZ23" i="11"/>
  <c r="N23" i="11"/>
  <c r="AZ23" i="11"/>
  <c r="CM23" i="11"/>
  <c r="AA23" i="11"/>
  <c r="BN23" i="11"/>
  <c r="CS23" i="11"/>
  <c r="AG23" i="11"/>
  <c r="BB31" i="11"/>
  <c r="CC31" i="11"/>
  <c r="BU31" i="11"/>
  <c r="BR31" i="11"/>
  <c r="X31" i="11"/>
  <c r="AM31" i="11"/>
  <c r="BY31" i="11"/>
  <c r="M31" i="11"/>
  <c r="AZ31" i="11"/>
  <c r="CM31" i="11"/>
  <c r="AA31" i="11"/>
  <c r="BN31" i="11"/>
  <c r="AC39" i="11"/>
  <c r="Z39" i="11"/>
  <c r="AP39" i="11"/>
  <c r="AH39" i="11"/>
  <c r="AR39" i="11"/>
  <c r="CE39" i="11"/>
  <c r="S39" i="11"/>
  <c r="BE39" i="11"/>
  <c r="CJ39" i="11"/>
  <c r="X39" i="11"/>
  <c r="BC39" i="11"/>
  <c r="CP39" i="11"/>
  <c r="AD39" i="11"/>
  <c r="CX47" i="11"/>
  <c r="CV47" i="11"/>
  <c r="BW47" i="11"/>
  <c r="AD47" i="11"/>
  <c r="BP47" i="11"/>
  <c r="V47" i="11"/>
  <c r="BI47" i="11"/>
  <c r="BO47" i="11"/>
  <c r="C47" i="11"/>
  <c r="J47" i="11"/>
  <c r="AO47" i="11"/>
  <c r="BL47" i="11"/>
  <c r="AA55" i="11"/>
  <c r="S55" i="11"/>
  <c r="AN55" i="11"/>
  <c r="AF55" i="11"/>
  <c r="AP55" i="11"/>
  <c r="BU55" i="11"/>
  <c r="I55" i="11"/>
  <c r="AM55" i="11"/>
  <c r="BZ55" i="11"/>
  <c r="N55" i="11"/>
  <c r="BA55" i="11"/>
  <c r="CN55" i="11"/>
  <c r="AB55" i="11"/>
  <c r="CH63" i="11"/>
  <c r="AA63" i="11"/>
  <c r="AQ63" i="11"/>
  <c r="CG63" i="11"/>
  <c r="U63" i="11"/>
  <c r="BH63" i="11"/>
  <c r="CT63" i="11"/>
  <c r="AH63" i="11"/>
  <c r="BM63" i="11"/>
  <c r="CR63" i="11"/>
  <c r="AF63" i="11"/>
  <c r="BK63" i="11"/>
  <c r="CA71" i="11"/>
  <c r="W71" i="11"/>
  <c r="BP71" i="11"/>
  <c r="AB71" i="11"/>
  <c r="AT71" i="11"/>
  <c r="CG71" i="11"/>
  <c r="U71" i="11"/>
  <c r="BG71" i="11"/>
  <c r="CT71" i="11"/>
  <c r="AH71" i="11"/>
  <c r="BM71" i="11"/>
  <c r="CR71" i="11"/>
  <c r="AF71" i="11"/>
  <c r="CC79" i="11"/>
  <c r="CB79" i="11"/>
  <c r="AT79" i="11"/>
  <c r="CJ79" i="11"/>
  <c r="BB79" i="11"/>
  <c r="N79" i="11"/>
  <c r="AP79" i="11"/>
  <c r="BS79" i="11"/>
  <c r="G79" i="11"/>
  <c r="AS79" i="11"/>
  <c r="T79" i="11"/>
  <c r="BG79" i="11"/>
  <c r="M87" i="11"/>
  <c r="CW87" i="11"/>
  <c r="BI87" i="11"/>
  <c r="CQ87" i="11"/>
  <c r="AE87" i="11"/>
  <c r="BR87" i="11"/>
  <c r="F87" i="11"/>
  <c r="AR87" i="11"/>
  <c r="CE87" i="11"/>
  <c r="S87" i="11"/>
  <c r="BF87" i="11"/>
  <c r="CK87" i="11"/>
  <c r="Y87" i="11"/>
  <c r="AF95" i="11"/>
  <c r="BC95" i="11"/>
  <c r="CX95" i="11"/>
  <c r="AL95" i="11"/>
  <c r="BY95" i="11"/>
  <c r="M95" i="11"/>
  <c r="AZ95" i="11"/>
  <c r="CM95" i="11"/>
  <c r="AA95" i="11"/>
  <c r="BN95" i="11"/>
  <c r="CS95" i="11"/>
  <c r="AG95" i="11"/>
  <c r="BM103" i="11"/>
  <c r="CR103" i="11"/>
  <c r="AF103" i="11"/>
  <c r="BK103" i="11"/>
  <c r="CX103" i="11"/>
  <c r="AL103" i="11"/>
  <c r="BY103" i="11"/>
  <c r="M103" i="11"/>
  <c r="AZ103" i="11"/>
  <c r="BU111" i="11"/>
  <c r="I111" i="11"/>
  <c r="BR111" i="11"/>
  <c r="F111" i="11"/>
  <c r="BX111" i="11"/>
  <c r="L111" i="11"/>
  <c r="C112" i="11"/>
  <c r="BO112" i="11"/>
  <c r="BH32" i="11"/>
  <c r="S32" i="11"/>
  <c r="AH32" i="11"/>
  <c r="M32" i="11"/>
  <c r="CW32" i="11"/>
  <c r="CV32" i="11"/>
  <c r="CU32" i="11"/>
  <c r="BM32" i="11"/>
  <c r="BL32" i="11"/>
  <c r="CI32" i="11"/>
  <c r="W32" i="11"/>
  <c r="BJ32" i="11"/>
  <c r="P72" i="11"/>
  <c r="S72" i="11"/>
  <c r="CR72" i="11"/>
  <c r="X72" i="11"/>
  <c r="AP72" i="11"/>
  <c r="BU72" i="11"/>
  <c r="I72" i="11"/>
  <c r="AM72" i="11"/>
  <c r="BZ72" i="11"/>
  <c r="N72" i="11"/>
  <c r="BA72" i="11"/>
  <c r="BX72" i="11"/>
  <c r="D72" i="11"/>
  <c r="CX110" i="11"/>
  <c r="AO112" i="11"/>
  <c r="BA113" i="11"/>
  <c r="AM22" i="11"/>
  <c r="BB22" i="11"/>
  <c r="AU22" i="11"/>
  <c r="I22" i="11"/>
  <c r="BI22" i="11"/>
  <c r="W22" i="11"/>
  <c r="BO22" i="11"/>
  <c r="CT30" i="11"/>
  <c r="AP30" i="11"/>
  <c r="CM30" i="11"/>
  <c r="BM30" i="11"/>
  <c r="AF30" i="11"/>
  <c r="BB38" i="11"/>
  <c r="AO38" i="11"/>
  <c r="P38" i="11"/>
  <c r="CG38" i="11"/>
  <c r="BH38" i="11"/>
  <c r="AI38" i="11"/>
  <c r="CE46" i="11"/>
  <c r="BD46" i="11"/>
  <c r="BE46" i="11"/>
  <c r="BZ46" i="11"/>
  <c r="CV46" i="11"/>
  <c r="CI54" i="11"/>
  <c r="BZ54" i="11"/>
  <c r="CU54" i="11"/>
  <c r="AX54" i="11"/>
  <c r="CC62" i="11"/>
  <c r="X62" i="11"/>
  <c r="AL62" i="11"/>
  <c r="BH62" i="11"/>
  <c r="K62" i="11"/>
  <c r="AI70" i="11"/>
  <c r="AW70" i="11"/>
  <c r="CP70" i="11"/>
  <c r="U70" i="11"/>
  <c r="BH78" i="11"/>
  <c r="AZ78" i="11"/>
  <c r="BW78" i="11"/>
  <c r="AG78" i="11"/>
  <c r="BS78" i="11"/>
  <c r="BP86" i="11"/>
  <c r="K86" i="11"/>
  <c r="BD86" i="11"/>
  <c r="BZ86" i="11"/>
  <c r="BW94" i="11"/>
  <c r="T94" i="11"/>
  <c r="AW94" i="11"/>
  <c r="BC94" i="11"/>
  <c r="AK102" i="11"/>
  <c r="BG102" i="11"/>
  <c r="J102" i="11"/>
  <c r="X102" i="11"/>
  <c r="AB110" i="11"/>
  <c r="CD110" i="11"/>
  <c r="D24" i="11"/>
  <c r="CM24" i="11"/>
  <c r="J24" i="11"/>
  <c r="AU24" i="11"/>
  <c r="BY24" i="11"/>
  <c r="BE80" i="11"/>
  <c r="CT80" i="11"/>
  <c r="CQ80" i="11"/>
  <c r="CO80" i="11"/>
  <c r="W80" i="11"/>
  <c r="BS104" i="11"/>
  <c r="AH112" i="11"/>
  <c r="R114" i="11"/>
  <c r="AN43" i="11"/>
  <c r="I43" i="11"/>
  <c r="BU43" i="11"/>
  <c r="AP43" i="11"/>
  <c r="C43" i="11"/>
  <c r="BO43" i="11"/>
  <c r="AC43" i="11"/>
  <c r="CO43" i="11"/>
  <c r="BB43" i="11"/>
  <c r="AJ43" i="11"/>
  <c r="BX43" i="11"/>
  <c r="BH43" i="11"/>
  <c r="AV43" i="11"/>
  <c r="Q43" i="11"/>
  <c r="CC43" i="11"/>
  <c r="AX43" i="11"/>
  <c r="K43" i="11"/>
  <c r="BW43" i="11"/>
  <c r="AK43" i="11"/>
  <c r="CW43" i="11"/>
  <c r="BJ43" i="11"/>
  <c r="BP43" i="11"/>
  <c r="O43" i="11"/>
  <c r="CN43" i="11"/>
  <c r="BD43" i="11"/>
  <c r="Y43" i="11"/>
  <c r="CK43" i="11"/>
  <c r="BF43" i="11"/>
  <c r="S43" i="11"/>
  <c r="CE43" i="11"/>
  <c r="AS43" i="11"/>
  <c r="F43" i="11"/>
  <c r="BR43" i="11"/>
  <c r="CV43" i="11"/>
  <c r="AU43" i="11"/>
  <c r="T43" i="11"/>
  <c r="BL43" i="11"/>
  <c r="AG43" i="11"/>
  <c r="CS43" i="11"/>
  <c r="BN43" i="11"/>
  <c r="AA43" i="11"/>
  <c r="CM43" i="11"/>
  <c r="BA43" i="11"/>
  <c r="N43" i="11"/>
  <c r="BZ43" i="11"/>
  <c r="G43" i="11"/>
  <c r="CA43" i="11"/>
  <c r="AE43" i="11"/>
  <c r="H43" i="11"/>
  <c r="BT43" i="11"/>
  <c r="AO43" i="11"/>
  <c r="J43" i="11"/>
  <c r="BV43" i="11"/>
  <c r="AI43" i="11"/>
  <c r="CU43" i="11"/>
  <c r="BI43" i="11"/>
  <c r="V43" i="11"/>
  <c r="CH43" i="11"/>
  <c r="AM43" i="11"/>
  <c r="W43" i="11"/>
  <c r="AZ43" i="11"/>
  <c r="P43" i="11"/>
  <c r="CB43" i="11"/>
  <c r="AW43" i="11"/>
  <c r="R43" i="11"/>
  <c r="CD43" i="11"/>
  <c r="AQ43" i="11"/>
  <c r="E43" i="11"/>
  <c r="BQ43" i="11"/>
  <c r="AD43" i="11"/>
  <c r="CP43" i="11"/>
  <c r="BS43" i="11"/>
  <c r="BC43" i="11"/>
  <c r="BK43" i="11"/>
  <c r="AF43" i="11"/>
  <c r="CT43" i="11"/>
  <c r="AT43" i="11"/>
  <c r="CQ43" i="11"/>
  <c r="CJ43" i="11"/>
  <c r="AY43" i="11"/>
  <c r="CX43" i="11"/>
  <c r="CR43" i="11"/>
  <c r="BG43" i="11"/>
  <c r="D43" i="11"/>
  <c r="BE43" i="11"/>
  <c r="M43" i="11"/>
  <c r="L43" i="11"/>
  <c r="BM43" i="11"/>
  <c r="U43" i="11"/>
  <c r="AR43" i="11"/>
  <c r="Z43" i="11"/>
  <c r="BY43" i="11"/>
  <c r="CI43" i="11"/>
  <c r="X113" i="11"/>
  <c r="CB115" i="11"/>
  <c r="AD17" i="11"/>
  <c r="CE17" i="11"/>
  <c r="Y17" i="11"/>
  <c r="U25" i="11"/>
  <c r="CX25" i="11"/>
  <c r="AY25" i="11"/>
  <c r="AC33" i="11"/>
  <c r="AE33" i="11"/>
  <c r="CE33" i="11"/>
  <c r="Q33" i="11"/>
  <c r="CN41" i="11"/>
  <c r="AO41" i="11"/>
  <c r="CT49" i="11"/>
  <c r="AE49" i="11"/>
  <c r="CF49" i="11"/>
  <c r="AA57" i="11"/>
  <c r="BK57" i="11"/>
  <c r="M57" i="11"/>
  <c r="BH65" i="11"/>
  <c r="M65" i="11"/>
  <c r="AG65" i="11"/>
  <c r="W73" i="11"/>
  <c r="S73" i="11"/>
  <c r="W81" i="11"/>
  <c r="CU89" i="11"/>
  <c r="AW97" i="11"/>
  <c r="R82" i="11"/>
  <c r="CR19" i="11"/>
  <c r="V110" i="11"/>
  <c r="BB110" i="11"/>
  <c r="CH110" i="11"/>
  <c r="O110" i="11"/>
  <c r="AV110" i="11"/>
  <c r="Q110" i="11"/>
  <c r="CC110" i="11"/>
  <c r="AX110" i="11"/>
  <c r="K110" i="11"/>
  <c r="BW110" i="11"/>
  <c r="AJ110" i="11"/>
  <c r="M110" i="11"/>
  <c r="BY110" i="11"/>
  <c r="BZ110" i="11"/>
  <c r="BD110" i="11"/>
  <c r="Y110" i="11"/>
  <c r="CK110" i="11"/>
  <c r="BF110" i="11"/>
  <c r="S110" i="11"/>
  <c r="CE110" i="11"/>
  <c r="AR110" i="11"/>
  <c r="U110" i="11"/>
  <c r="CG110" i="11"/>
  <c r="AT110" i="11"/>
  <c r="CA110" i="11"/>
  <c r="BL110" i="11"/>
  <c r="AG110" i="11"/>
  <c r="CS110" i="11"/>
  <c r="BN110" i="11"/>
  <c r="AA110" i="11"/>
  <c r="CM110" i="11"/>
  <c r="AZ110" i="11"/>
  <c r="AC110" i="11"/>
  <c r="CO110" i="11"/>
  <c r="N110" i="11"/>
  <c r="AU110" i="11"/>
  <c r="H110" i="11"/>
  <c r="BT110" i="11"/>
  <c r="AO110" i="11"/>
  <c r="J110" i="11"/>
  <c r="BV110" i="11"/>
  <c r="AI110" i="11"/>
  <c r="CU110" i="11"/>
  <c r="BH110" i="11"/>
  <c r="AK110" i="11"/>
  <c r="CW110" i="11"/>
  <c r="CI110" i="11"/>
  <c r="X110" i="11"/>
  <c r="CJ110" i="11"/>
  <c r="BE110" i="11"/>
  <c r="Z110" i="11"/>
  <c r="CL110" i="11"/>
  <c r="AY110" i="11"/>
  <c r="L110" i="11"/>
  <c r="BX110" i="11"/>
  <c r="BA110" i="11"/>
  <c r="BL112" i="11"/>
  <c r="BO55" i="11"/>
  <c r="AC55" i="11"/>
  <c r="N46" i="11"/>
  <c r="BO110" i="11"/>
  <c r="J57" i="11"/>
  <c r="CO112" i="11"/>
  <c r="P54" i="11"/>
  <c r="CB54" i="11"/>
  <c r="AW54" i="11"/>
  <c r="R54" i="11"/>
  <c r="CD54" i="11"/>
  <c r="AQ54" i="11"/>
  <c r="E54" i="11"/>
  <c r="BQ54" i="11"/>
  <c r="AD54" i="11"/>
  <c r="CP54" i="11"/>
  <c r="BS54" i="11"/>
  <c r="AZ54" i="11"/>
  <c r="AE54" i="11"/>
  <c r="X54" i="11"/>
  <c r="CJ54" i="11"/>
  <c r="BE54" i="11"/>
  <c r="Z54" i="11"/>
  <c r="CL54" i="11"/>
  <c r="AY54" i="11"/>
  <c r="M54" i="11"/>
  <c r="BY54" i="11"/>
  <c r="AL54" i="11"/>
  <c r="CX54" i="11"/>
  <c r="L54" i="11"/>
  <c r="CF54" i="11"/>
  <c r="BK54" i="11"/>
  <c r="AF54" i="11"/>
  <c r="CR54" i="11"/>
  <c r="BM54" i="11"/>
  <c r="AH54" i="11"/>
  <c r="CT54" i="11"/>
  <c r="BG54" i="11"/>
  <c r="U54" i="11"/>
  <c r="CG54" i="11"/>
  <c r="AT54" i="11"/>
  <c r="D54" i="11"/>
  <c r="AR54" i="11"/>
  <c r="W54" i="11"/>
  <c r="CQ54" i="11"/>
  <c r="AN54" i="11"/>
  <c r="I54" i="11"/>
  <c r="BU54" i="11"/>
  <c r="AP54" i="11"/>
  <c r="C54" i="11"/>
  <c r="BO54" i="11"/>
  <c r="AC54" i="11"/>
  <c r="CO54" i="11"/>
  <c r="BB54" i="11"/>
  <c r="AJ54" i="11"/>
  <c r="BX54" i="11"/>
  <c r="BC54" i="11"/>
  <c r="BD54" i="11"/>
  <c r="Y54" i="11"/>
  <c r="CK54" i="11"/>
  <c r="BF54" i="11"/>
  <c r="S54" i="11"/>
  <c r="CE54" i="11"/>
  <c r="AS54" i="11"/>
  <c r="F54" i="11"/>
  <c r="BR54" i="11"/>
  <c r="CV54" i="11"/>
  <c r="AU54" i="11"/>
  <c r="AB54" i="11"/>
  <c r="CQ112" i="11"/>
  <c r="BT112" i="11"/>
  <c r="AI55" i="11"/>
  <c r="BS55" i="11"/>
  <c r="AT55" i="11"/>
  <c r="C63" i="11"/>
  <c r="BA63" i="11"/>
  <c r="CS63" i="11"/>
  <c r="CQ63" i="11"/>
  <c r="AP46" i="11"/>
  <c r="CW54" i="11"/>
  <c r="AS110" i="11"/>
  <c r="B15" i="11"/>
  <c r="S15" i="11" s="1"/>
  <c r="CP102" i="11"/>
  <c r="BJ110" i="11"/>
  <c r="BQ112" i="11"/>
  <c r="AT30" i="11"/>
  <c r="G30" i="11"/>
  <c r="BS30" i="11"/>
  <c r="AN30" i="11"/>
  <c r="I30" i="11"/>
  <c r="BU30" i="11"/>
  <c r="AI30" i="11"/>
  <c r="CU30" i="11"/>
  <c r="BH30" i="11"/>
  <c r="BV30" i="11"/>
  <c r="BA30" i="11"/>
  <c r="E30" i="11"/>
  <c r="BB30" i="11"/>
  <c r="O30" i="11"/>
  <c r="CA30" i="11"/>
  <c r="AV30" i="11"/>
  <c r="Q30" i="11"/>
  <c r="CC30" i="11"/>
  <c r="AQ30" i="11"/>
  <c r="D30" i="11"/>
  <c r="BP30" i="11"/>
  <c r="M30" i="11"/>
  <c r="CG30" i="11"/>
  <c r="Z30" i="11"/>
  <c r="BJ30" i="11"/>
  <c r="W30" i="11"/>
  <c r="CI30" i="11"/>
  <c r="BD30" i="11"/>
  <c r="Y30" i="11"/>
  <c r="CK30" i="11"/>
  <c r="AY30" i="11"/>
  <c r="L30" i="11"/>
  <c r="BX30" i="11"/>
  <c r="AS30" i="11"/>
  <c r="AC30" i="11"/>
  <c r="AK30" i="11"/>
  <c r="F30" i="11"/>
  <c r="BR30" i="11"/>
  <c r="AE30" i="11"/>
  <c r="CQ30" i="11"/>
  <c r="BL30" i="11"/>
  <c r="AG30" i="11"/>
  <c r="CS30" i="11"/>
  <c r="BG30" i="11"/>
  <c r="T30" i="11"/>
  <c r="CF30" i="11"/>
  <c r="BY30" i="11"/>
  <c r="BI30" i="11"/>
  <c r="BQ30" i="11"/>
  <c r="M94" i="11"/>
  <c r="BY94" i="11"/>
  <c r="AL94" i="11"/>
  <c r="CX94" i="11"/>
  <c r="BK94" i="11"/>
  <c r="AF94" i="11"/>
  <c r="CR94" i="11"/>
  <c r="BM94" i="11"/>
  <c r="AH94" i="11"/>
  <c r="CT94" i="11"/>
  <c r="BG94" i="11"/>
  <c r="CU94" i="11"/>
  <c r="U94" i="11"/>
  <c r="CG94" i="11"/>
  <c r="AT94" i="11"/>
  <c r="G94" i="11"/>
  <c r="BS94" i="11"/>
  <c r="AN94" i="11"/>
  <c r="I94" i="11"/>
  <c r="BU94" i="11"/>
  <c r="AP94" i="11"/>
  <c r="S94" i="11"/>
  <c r="CM94" i="11"/>
  <c r="D94" i="11"/>
  <c r="AC94" i="11"/>
  <c r="CO94" i="11"/>
  <c r="BB94" i="11"/>
  <c r="O94" i="11"/>
  <c r="CA94" i="11"/>
  <c r="AV94" i="11"/>
  <c r="Q94" i="11"/>
  <c r="CC94" i="11"/>
  <c r="AX94" i="11"/>
  <c r="AY94" i="11"/>
  <c r="AB94" i="11"/>
  <c r="AJ94" i="11"/>
  <c r="AK94" i="11"/>
  <c r="CW94" i="11"/>
  <c r="BJ94" i="11"/>
  <c r="W94" i="11"/>
  <c r="CI94" i="11"/>
  <c r="BD94" i="11"/>
  <c r="Y94" i="11"/>
  <c r="CK94" i="11"/>
  <c r="BF94" i="11"/>
  <c r="CE94" i="11"/>
  <c r="BH94" i="11"/>
  <c r="BP94" i="11"/>
  <c r="BA94" i="11"/>
  <c r="N94" i="11"/>
  <c r="BZ94" i="11"/>
  <c r="AM94" i="11"/>
  <c r="H94" i="11"/>
  <c r="BT94" i="11"/>
  <c r="AO94" i="11"/>
  <c r="J94" i="11"/>
  <c r="BV94" i="11"/>
  <c r="AZ94" i="11"/>
  <c r="C94" i="11"/>
  <c r="K94" i="11"/>
  <c r="BL111" i="11"/>
  <c r="AL112" i="11"/>
  <c r="CX112" i="11"/>
  <c r="R103" i="11"/>
  <c r="AX103" i="11"/>
  <c r="CD103" i="11"/>
  <c r="AQ103" i="11"/>
  <c r="K103" i="11"/>
  <c r="J103" i="11"/>
  <c r="CE103" i="11"/>
  <c r="AY103" i="11"/>
  <c r="S103" i="11"/>
  <c r="AH103" i="11"/>
  <c r="CQ110" i="11"/>
  <c r="G112" i="11"/>
  <c r="BS112" i="11"/>
  <c r="AS96" i="11"/>
  <c r="F96" i="11"/>
  <c r="BR96" i="11"/>
  <c r="AE96" i="11"/>
  <c r="CQ96" i="11"/>
  <c r="BL96" i="11"/>
  <c r="AG96" i="11"/>
  <c r="CS96" i="11"/>
  <c r="BN96" i="11"/>
  <c r="L96" i="11"/>
  <c r="CF96" i="11"/>
  <c r="AI96" i="11"/>
  <c r="BA96" i="11"/>
  <c r="N96" i="11"/>
  <c r="BZ96" i="11"/>
  <c r="AM96" i="11"/>
  <c r="H96" i="11"/>
  <c r="BT96" i="11"/>
  <c r="AO96" i="11"/>
  <c r="J96" i="11"/>
  <c r="BV96" i="11"/>
  <c r="AR96" i="11"/>
  <c r="AA96" i="11"/>
  <c r="BO96" i="11"/>
  <c r="BI96" i="11"/>
  <c r="V96" i="11"/>
  <c r="CH96" i="11"/>
  <c r="AU96" i="11"/>
  <c r="P96" i="11"/>
  <c r="CB96" i="11"/>
  <c r="AW96" i="11"/>
  <c r="R96" i="11"/>
  <c r="CD96" i="11"/>
  <c r="BX96" i="11"/>
  <c r="BG96" i="11"/>
  <c r="CU96" i="11"/>
  <c r="E96" i="11"/>
  <c r="BQ96" i="11"/>
  <c r="AD96" i="11"/>
  <c r="CP96" i="11"/>
  <c r="BC96" i="11"/>
  <c r="X96" i="11"/>
  <c r="CJ96" i="11"/>
  <c r="BE96" i="11"/>
  <c r="Z96" i="11"/>
  <c r="CL96" i="11"/>
  <c r="S96" i="11"/>
  <c r="CM96" i="11"/>
  <c r="M96" i="11"/>
  <c r="BY96" i="11"/>
  <c r="AL96" i="11"/>
  <c r="CX96" i="11"/>
  <c r="BK96" i="11"/>
  <c r="AF96" i="11"/>
  <c r="CR96" i="11"/>
  <c r="BM96" i="11"/>
  <c r="AH96" i="11"/>
  <c r="CT96" i="11"/>
  <c r="AY96" i="11"/>
  <c r="AB96" i="11"/>
  <c r="U96" i="11"/>
  <c r="CG96" i="11"/>
  <c r="AT96" i="11"/>
  <c r="G96" i="11"/>
  <c r="BS96" i="11"/>
  <c r="AN96" i="11"/>
  <c r="I96" i="11"/>
  <c r="BU96" i="11"/>
  <c r="AP96" i="11"/>
  <c r="K96" i="11"/>
  <c r="CE96" i="11"/>
  <c r="BH96" i="11"/>
  <c r="BB96" i="11"/>
  <c r="Q96" i="11"/>
  <c r="T96" i="11"/>
  <c r="BJ96" i="11"/>
  <c r="Y96" i="11"/>
  <c r="AZ96" i="11"/>
  <c r="O96" i="11"/>
  <c r="CC96" i="11"/>
  <c r="CN96" i="11"/>
  <c r="W96" i="11"/>
  <c r="CK96" i="11"/>
  <c r="C96" i="11"/>
  <c r="AC96" i="11"/>
  <c r="CA96" i="11"/>
  <c r="AX96" i="11"/>
  <c r="AK96" i="11"/>
  <c r="CI96" i="11"/>
  <c r="BF96" i="11"/>
  <c r="D96" i="11"/>
  <c r="CW96" i="11"/>
  <c r="BD96" i="11"/>
  <c r="BW96" i="11"/>
  <c r="AM102" i="11"/>
  <c r="CQ104" i="11"/>
  <c r="G110" i="11"/>
  <c r="CB111" i="11"/>
  <c r="AV112" i="11"/>
  <c r="L113" i="11"/>
  <c r="BX113" i="11"/>
  <c r="F41" i="11"/>
  <c r="BR41" i="11"/>
  <c r="AE41" i="11"/>
  <c r="X41" i="11"/>
  <c r="CJ41" i="11"/>
  <c r="BE41" i="11"/>
  <c r="S41" i="11"/>
  <c r="CE41" i="11"/>
  <c r="AR41" i="11"/>
  <c r="Z41" i="11"/>
  <c r="CL41" i="11"/>
  <c r="CT41" i="11"/>
  <c r="BA41" i="11"/>
  <c r="N41" i="11"/>
  <c r="BZ41" i="11"/>
  <c r="AM41" i="11"/>
  <c r="AF41" i="11"/>
  <c r="CR41" i="11"/>
  <c r="BM41" i="11"/>
  <c r="AA41" i="11"/>
  <c r="CM41" i="11"/>
  <c r="AZ41" i="11"/>
  <c r="BF41" i="11"/>
  <c r="E41" i="11"/>
  <c r="R41" i="11"/>
  <c r="BV41" i="11"/>
  <c r="V41" i="11"/>
  <c r="CH41" i="11"/>
  <c r="AU41" i="11"/>
  <c r="AN41" i="11"/>
  <c r="I41" i="11"/>
  <c r="BU41" i="11"/>
  <c r="AI41" i="11"/>
  <c r="CU41" i="11"/>
  <c r="BH41" i="11"/>
  <c r="CG41" i="11"/>
  <c r="AK41" i="11"/>
  <c r="AX41" i="11"/>
  <c r="AP41" i="11"/>
  <c r="AD41" i="11"/>
  <c r="CP41" i="11"/>
  <c r="BC41" i="11"/>
  <c r="AV41" i="11"/>
  <c r="Q41" i="11"/>
  <c r="CC41" i="11"/>
  <c r="AQ41" i="11"/>
  <c r="D41" i="11"/>
  <c r="BP41" i="11"/>
  <c r="AC41" i="11"/>
  <c r="BQ41" i="11"/>
  <c r="CA41" i="11"/>
  <c r="CD41" i="11"/>
  <c r="AL41" i="11"/>
  <c r="CX41" i="11"/>
  <c r="BK41" i="11"/>
  <c r="BD41" i="11"/>
  <c r="Y41" i="11"/>
  <c r="CK41" i="11"/>
  <c r="AY41" i="11"/>
  <c r="L41" i="11"/>
  <c r="BX41" i="11"/>
  <c r="BI41" i="11"/>
  <c r="CO41" i="11"/>
  <c r="CW41" i="11"/>
  <c r="AT41" i="11"/>
  <c r="G41" i="11"/>
  <c r="BS41" i="11"/>
  <c r="BL41" i="11"/>
  <c r="AG41" i="11"/>
  <c r="CS41" i="11"/>
  <c r="BG41" i="11"/>
  <c r="T41" i="11"/>
  <c r="CF41" i="11"/>
  <c r="CI41" i="11"/>
  <c r="M41" i="11"/>
  <c r="CQ41" i="11"/>
  <c r="J105" i="11"/>
  <c r="AP105" i="11"/>
  <c r="BV105" i="11"/>
  <c r="L105" i="11"/>
  <c r="BX105" i="11"/>
  <c r="AK105" i="11"/>
  <c r="CW105" i="11"/>
  <c r="BJ105" i="11"/>
  <c r="W105" i="11"/>
  <c r="CI105" i="11"/>
  <c r="BD105" i="11"/>
  <c r="Y105" i="11"/>
  <c r="CK105" i="11"/>
  <c r="T105" i="11"/>
  <c r="CF105" i="11"/>
  <c r="AS105" i="11"/>
  <c r="F105" i="11"/>
  <c r="BR105" i="11"/>
  <c r="AE105" i="11"/>
  <c r="CQ105" i="11"/>
  <c r="BL105" i="11"/>
  <c r="AG105" i="11"/>
  <c r="CS105" i="11"/>
  <c r="AB105" i="11"/>
  <c r="CN105" i="11"/>
  <c r="BA105" i="11"/>
  <c r="N105" i="11"/>
  <c r="BZ105" i="11"/>
  <c r="AM105" i="11"/>
  <c r="H105" i="11"/>
  <c r="BT105" i="11"/>
  <c r="AO105" i="11"/>
  <c r="AJ105" i="11"/>
  <c r="CV105" i="11"/>
  <c r="BI105" i="11"/>
  <c r="V105" i="11"/>
  <c r="CH105" i="11"/>
  <c r="AU105" i="11"/>
  <c r="P105" i="11"/>
  <c r="CB105" i="11"/>
  <c r="AW105" i="11"/>
  <c r="AR105" i="11"/>
  <c r="E105" i="11"/>
  <c r="BQ105" i="11"/>
  <c r="AD105" i="11"/>
  <c r="CP105" i="11"/>
  <c r="BC105" i="11"/>
  <c r="X105" i="11"/>
  <c r="CJ105" i="11"/>
  <c r="BE105" i="11"/>
  <c r="AZ105" i="11"/>
  <c r="M105" i="11"/>
  <c r="BY105" i="11"/>
  <c r="AL105" i="11"/>
  <c r="CX105" i="11"/>
  <c r="BK105" i="11"/>
  <c r="AF105" i="11"/>
  <c r="CR105" i="11"/>
  <c r="BM105" i="11"/>
  <c r="CO105" i="11"/>
  <c r="AV105" i="11"/>
  <c r="CU105" i="11"/>
  <c r="AH105" i="11"/>
  <c r="AT105" i="11"/>
  <c r="I105" i="11"/>
  <c r="BO105" i="11"/>
  <c r="D105" i="11"/>
  <c r="BB105" i="11"/>
  <c r="Q105" i="11"/>
  <c r="AI105" i="11"/>
  <c r="BH105" i="11"/>
  <c r="G105" i="11"/>
  <c r="BU105" i="11"/>
  <c r="C105" i="11"/>
  <c r="BP105" i="11"/>
  <c r="O105" i="11"/>
  <c r="CC105" i="11"/>
  <c r="U105" i="11"/>
  <c r="BS105" i="11"/>
  <c r="BW105" i="11"/>
  <c r="AC23" i="11"/>
  <c r="E23" i="11"/>
  <c r="BA23" i="11"/>
  <c r="CQ23" i="11"/>
  <c r="AE23" i="11"/>
  <c r="BR23" i="11"/>
  <c r="F23" i="11"/>
  <c r="AR23" i="11"/>
  <c r="CE23" i="11"/>
  <c r="BF23" i="11"/>
  <c r="CK23" i="11"/>
  <c r="Y23" i="11"/>
  <c r="AG31" i="11"/>
  <c r="BE31" i="11"/>
  <c r="AT31" i="11"/>
  <c r="AL31" i="11"/>
  <c r="P31" i="11"/>
  <c r="AE31" i="11"/>
  <c r="BQ31" i="11"/>
  <c r="E31" i="11"/>
  <c r="AR31" i="11"/>
  <c r="CE31" i="11"/>
  <c r="S31" i="11"/>
  <c r="BF31" i="11"/>
  <c r="R39" i="11"/>
  <c r="CG39" i="11"/>
  <c r="J39" i="11"/>
  <c r="CV39" i="11"/>
  <c r="AJ39" i="11"/>
  <c r="BW39" i="11"/>
  <c r="K39" i="11"/>
  <c r="AW39" i="11"/>
  <c r="CB39" i="11"/>
  <c r="P39" i="11"/>
  <c r="AU39" i="11"/>
  <c r="CH39" i="11"/>
  <c r="V39" i="11"/>
  <c r="AM47" i="11"/>
  <c r="CL47" i="11"/>
  <c r="BC47" i="11"/>
  <c r="CQ47" i="11"/>
  <c r="AT47" i="11"/>
  <c r="N47" i="11"/>
  <c r="BA47" i="11"/>
  <c r="BG47" i="11"/>
  <c r="BN47" i="11"/>
  <c r="CS47" i="11"/>
  <c r="AG47" i="11"/>
  <c r="BD47" i="11"/>
  <c r="CM55" i="11"/>
  <c r="CB55" i="11"/>
  <c r="H55" i="11"/>
  <c r="CT55" i="11"/>
  <c r="AH55" i="11"/>
  <c r="BM55" i="11"/>
  <c r="CQ55" i="11"/>
  <c r="AE55" i="11"/>
  <c r="BR55" i="11"/>
  <c r="F55" i="11"/>
  <c r="AS55" i="11"/>
  <c r="CF55" i="11"/>
  <c r="T55" i="11"/>
  <c r="BO63" i="11"/>
  <c r="CE63" i="11"/>
  <c r="K63" i="11"/>
  <c r="BY63" i="11"/>
  <c r="M63" i="11"/>
  <c r="AZ63" i="11"/>
  <c r="CL63" i="11"/>
  <c r="Z63" i="11"/>
  <c r="BE63" i="11"/>
  <c r="CJ63" i="11"/>
  <c r="X63" i="11"/>
  <c r="BC63" i="11"/>
  <c r="CF71" i="11"/>
  <c r="BX71" i="11"/>
  <c r="AJ71" i="11"/>
  <c r="CX71" i="11"/>
  <c r="AL71" i="11"/>
  <c r="BY71" i="11"/>
  <c r="M71" i="11"/>
  <c r="AY71" i="11"/>
  <c r="CL71" i="11"/>
  <c r="Z71" i="11"/>
  <c r="BE71" i="11"/>
  <c r="CJ71" i="11"/>
  <c r="X71" i="11"/>
  <c r="I79" i="11"/>
  <c r="BL79" i="11"/>
  <c r="Y79" i="11"/>
  <c r="BT79" i="11"/>
  <c r="AL79" i="11"/>
  <c r="CT79" i="11"/>
  <c r="AH79" i="11"/>
  <c r="BK79" i="11"/>
  <c r="CW79" i="11"/>
  <c r="AK79" i="11"/>
  <c r="L79" i="11"/>
  <c r="AY79" i="11"/>
  <c r="CB87" i="11"/>
  <c r="BQ87" i="11"/>
  <c r="AC87" i="11"/>
  <c r="CI87" i="11"/>
  <c r="W87" i="11"/>
  <c r="BJ87" i="11"/>
  <c r="CV87" i="11"/>
  <c r="AJ87" i="11"/>
  <c r="BW87" i="11"/>
  <c r="K87" i="11"/>
  <c r="AX87" i="11"/>
  <c r="CC87" i="11"/>
  <c r="Q87" i="11"/>
  <c r="CQ95" i="11"/>
  <c r="W95" i="11"/>
  <c r="CP95" i="11"/>
  <c r="AD95" i="11"/>
  <c r="BQ95" i="11"/>
  <c r="E95" i="11"/>
  <c r="AR95" i="11"/>
  <c r="CE95" i="11"/>
  <c r="S95" i="11"/>
  <c r="BF95" i="11"/>
  <c r="CK95" i="11"/>
  <c r="Y95" i="11"/>
  <c r="BE103" i="11"/>
  <c r="CJ103" i="11"/>
  <c r="X103" i="11"/>
  <c r="BC103" i="11"/>
  <c r="CP103" i="11"/>
  <c r="AD103" i="11"/>
  <c r="BQ103" i="11"/>
  <c r="E103" i="11"/>
  <c r="AR103" i="11"/>
  <c r="BM111" i="11"/>
  <c r="AM111" i="11"/>
  <c r="BJ111" i="11"/>
  <c r="AK111" i="11"/>
  <c r="BP111" i="11"/>
  <c r="D111" i="11"/>
  <c r="K112" i="11"/>
  <c r="BW112" i="11"/>
  <c r="CT32" i="11"/>
  <c r="BV32" i="11"/>
  <c r="R32" i="11"/>
  <c r="CO32" i="11"/>
  <c r="CN32" i="11"/>
  <c r="CM32" i="11"/>
  <c r="CL32" i="11"/>
  <c r="BE32" i="11"/>
  <c r="BD32" i="11"/>
  <c r="CA32" i="11"/>
  <c r="O32" i="11"/>
  <c r="BB32" i="11"/>
  <c r="K72" i="11"/>
  <c r="BT72" i="11"/>
  <c r="BL72" i="11"/>
  <c r="CT72" i="11"/>
  <c r="AH72" i="11"/>
  <c r="BM72" i="11"/>
  <c r="CQ72" i="11"/>
  <c r="AE72" i="11"/>
  <c r="BR72" i="11"/>
  <c r="F72" i="11"/>
  <c r="AK72" i="11"/>
  <c r="BP72" i="11"/>
  <c r="AW112" i="11"/>
  <c r="BI113" i="11"/>
  <c r="Z22" i="11"/>
  <c r="AL22" i="11"/>
  <c r="CR22" i="11"/>
  <c r="AZ22" i="11"/>
  <c r="N22" i="11"/>
  <c r="BG22" i="11"/>
  <c r="BN30" i="11"/>
  <c r="J30" i="11"/>
  <c r="CE30" i="11"/>
  <c r="BE30" i="11"/>
  <c r="X30" i="11"/>
  <c r="CP30" i="11"/>
  <c r="AG38" i="11"/>
  <c r="I38" i="11"/>
  <c r="H38" i="11"/>
  <c r="BY38" i="11"/>
  <c r="AZ38" i="11"/>
  <c r="AY46" i="11"/>
  <c r="X46" i="11"/>
  <c r="Q46" i="11"/>
  <c r="BJ46" i="11"/>
  <c r="CN46" i="11"/>
  <c r="T54" i="11"/>
  <c r="BJ54" i="11"/>
  <c r="CM54" i="11"/>
  <c r="J54" i="11"/>
  <c r="AV54" i="11"/>
  <c r="BU62" i="11"/>
  <c r="BS62" i="11"/>
  <c r="V62" i="11"/>
  <c r="AZ62" i="11"/>
  <c r="BD70" i="11"/>
  <c r="CR70" i="11"/>
  <c r="AO70" i="11"/>
  <c r="BB70" i="11"/>
  <c r="E70" i="11"/>
  <c r="CG78" i="11"/>
  <c r="T78" i="11"/>
  <c r="BG78" i="11"/>
  <c r="Y78" i="11"/>
  <c r="AE78" i="11"/>
  <c r="D86" i="11"/>
  <c r="C86" i="11"/>
  <c r="P86" i="11"/>
  <c r="BJ86" i="11"/>
  <c r="AQ94" i="11"/>
  <c r="CL94" i="11"/>
  <c r="AG94" i="11"/>
  <c r="AU94" i="11"/>
  <c r="BQ94" i="11"/>
  <c r="U102" i="11"/>
  <c r="AY102" i="11"/>
  <c r="BM102" i="11"/>
  <c r="T110" i="11"/>
  <c r="AP110" i="11"/>
  <c r="CB110" i="11"/>
  <c r="AG24" i="11"/>
  <c r="BW24" i="11"/>
  <c r="CR24" i="11"/>
  <c r="G24" i="11"/>
  <c r="BI24" i="11"/>
  <c r="V80" i="11"/>
  <c r="BF80" i="11"/>
  <c r="CA80" i="11"/>
  <c r="CG80" i="11"/>
  <c r="AE106" i="11"/>
  <c r="AX112" i="11"/>
  <c r="Z114" i="11"/>
  <c r="W110" i="11"/>
  <c r="BY17" i="11"/>
  <c r="AA17" i="11"/>
  <c r="BL17" i="11"/>
  <c r="CB25" i="11"/>
  <c r="AT25" i="11"/>
  <c r="CT25" i="11"/>
  <c r="AK33" i="11"/>
  <c r="BZ33" i="11"/>
  <c r="AA33" i="11"/>
  <c r="U41" i="11"/>
  <c r="AJ41" i="11"/>
  <c r="CB41" i="11"/>
  <c r="CE49" i="11"/>
  <c r="AP49" i="11"/>
  <c r="BZ49" i="11"/>
  <c r="BV57" i="11"/>
  <c r="G57" i="11"/>
  <c r="BH57" i="11"/>
  <c r="T65" i="11"/>
  <c r="BG65" i="11"/>
  <c r="BL65" i="11"/>
  <c r="BR73" i="11"/>
  <c r="AX73" i="11"/>
  <c r="AB81" i="11"/>
  <c r="CS89" i="11"/>
  <c r="AN105" i="11"/>
  <c r="G82" i="11"/>
  <c r="CF43" i="11"/>
  <c r="AV96" i="11"/>
  <c r="CN110" i="11"/>
  <c r="M112" i="11"/>
  <c r="BY112" i="11"/>
  <c r="R38" i="11"/>
  <c r="CD38" i="11"/>
  <c r="AQ38" i="11"/>
  <c r="D38" i="11"/>
  <c r="BP38" i="11"/>
  <c r="AC38" i="11"/>
  <c r="CO38" i="11"/>
  <c r="BC38" i="11"/>
  <c r="X38" i="11"/>
  <c r="CJ38" i="11"/>
  <c r="BU38" i="11"/>
  <c r="BE38" i="11"/>
  <c r="BM38" i="11"/>
  <c r="Z38" i="11"/>
  <c r="CL38" i="11"/>
  <c r="AY38" i="11"/>
  <c r="L38" i="11"/>
  <c r="BX38" i="11"/>
  <c r="AK38" i="11"/>
  <c r="CW38" i="11"/>
  <c r="BK38" i="11"/>
  <c r="AF38" i="11"/>
  <c r="CR38" i="11"/>
  <c r="N38" i="11"/>
  <c r="CK38" i="11"/>
  <c r="CS38" i="11"/>
  <c r="AH38" i="11"/>
  <c r="CT38" i="11"/>
  <c r="BG38" i="11"/>
  <c r="T38" i="11"/>
  <c r="CF38" i="11"/>
  <c r="AS38" i="11"/>
  <c r="G38" i="11"/>
  <c r="BS38" i="11"/>
  <c r="AN38" i="11"/>
  <c r="F38" i="11"/>
  <c r="AT38" i="11"/>
  <c r="AD38" i="11"/>
  <c r="CH38" i="11"/>
  <c r="AP38" i="11"/>
  <c r="C38" i="11"/>
  <c r="BO38" i="11"/>
  <c r="AB38" i="11"/>
  <c r="CN38" i="11"/>
  <c r="BA38" i="11"/>
  <c r="O38" i="11"/>
  <c r="CA38" i="11"/>
  <c r="AV38" i="11"/>
  <c r="AL38" i="11"/>
  <c r="BZ38" i="11"/>
  <c r="BJ38" i="11"/>
  <c r="BF38" i="11"/>
  <c r="BB102" i="11"/>
  <c r="CH102" i="11"/>
  <c r="V102" i="11"/>
  <c r="O102" i="11"/>
  <c r="W102" i="11"/>
  <c r="AN102" i="11"/>
  <c r="I102" i="11"/>
  <c r="BU102" i="11"/>
  <c r="AP102" i="11"/>
  <c r="C102" i="11"/>
  <c r="BO102" i="11"/>
  <c r="AB102" i="11"/>
  <c r="CN102" i="11"/>
  <c r="BA102" i="11"/>
  <c r="AT102" i="11"/>
  <c r="AV102" i="11"/>
  <c r="Q102" i="11"/>
  <c r="CC102" i="11"/>
  <c r="AX102" i="11"/>
  <c r="K102" i="11"/>
  <c r="BW102" i="11"/>
  <c r="AJ102" i="11"/>
  <c r="CV102" i="11"/>
  <c r="BI102" i="11"/>
  <c r="CA102" i="11"/>
  <c r="BD102" i="11"/>
  <c r="Y102" i="11"/>
  <c r="CK102" i="11"/>
  <c r="BF102" i="11"/>
  <c r="S102" i="11"/>
  <c r="CE102" i="11"/>
  <c r="AR102" i="11"/>
  <c r="E102" i="11"/>
  <c r="BQ102" i="11"/>
  <c r="AU102" i="11"/>
  <c r="BL102" i="11"/>
  <c r="AG102" i="11"/>
  <c r="CS102" i="11"/>
  <c r="BN102" i="11"/>
  <c r="AA102" i="11"/>
  <c r="CM102" i="11"/>
  <c r="AZ102" i="11"/>
  <c r="M102" i="11"/>
  <c r="BY102" i="11"/>
  <c r="P102" i="11"/>
  <c r="CB102" i="11"/>
  <c r="AW102" i="11"/>
  <c r="R102" i="11"/>
  <c r="CD102" i="11"/>
  <c r="AQ102" i="11"/>
  <c r="D102" i="11"/>
  <c r="BP102" i="11"/>
  <c r="AC102" i="11"/>
  <c r="CO102" i="11"/>
  <c r="AT112" i="11"/>
  <c r="H111" i="11"/>
  <c r="AA111" i="11"/>
  <c r="AU111" i="11"/>
  <c r="BG111" i="11"/>
  <c r="BT111" i="11"/>
  <c r="CG111" i="11"/>
  <c r="CQ111" i="11"/>
  <c r="BV111" i="11"/>
  <c r="Z111" i="11"/>
  <c r="BI111" i="11"/>
  <c r="C111" i="11"/>
  <c r="CW111" i="11"/>
  <c r="X111" i="11"/>
  <c r="AV111" i="11"/>
  <c r="CX111" i="11"/>
  <c r="CO111" i="11"/>
  <c r="AF111" i="11"/>
  <c r="CP111" i="11"/>
  <c r="J111" i="11"/>
  <c r="BS111" i="11"/>
  <c r="BN103" i="11"/>
  <c r="R111" i="11"/>
  <c r="O112" i="11"/>
  <c r="CA112" i="11"/>
  <c r="W104" i="11"/>
  <c r="CA104" i="11"/>
  <c r="AU104" i="11"/>
  <c r="CX104" i="11"/>
  <c r="O104" i="11"/>
  <c r="BR104" i="11"/>
  <c r="AM104" i="11"/>
  <c r="BS102" i="11"/>
  <c r="AM110" i="11"/>
  <c r="CM111" i="11"/>
  <c r="BD112" i="11"/>
  <c r="AJ49" i="11"/>
  <c r="CV49" i="11"/>
  <c r="BI49" i="11"/>
  <c r="V49" i="11"/>
  <c r="CH49" i="11"/>
  <c r="AU49" i="11"/>
  <c r="Q49" i="11"/>
  <c r="CC49" i="11"/>
  <c r="AX49" i="11"/>
  <c r="BD49" i="11"/>
  <c r="C49" i="11"/>
  <c r="AQ49" i="11"/>
  <c r="AR49" i="11"/>
  <c r="E49" i="11"/>
  <c r="BQ49" i="11"/>
  <c r="AD49" i="11"/>
  <c r="CP49" i="11"/>
  <c r="BC49" i="11"/>
  <c r="Y49" i="11"/>
  <c r="CK49" i="11"/>
  <c r="BF49" i="11"/>
  <c r="CJ49" i="11"/>
  <c r="AI49" i="11"/>
  <c r="BW49" i="11"/>
  <c r="AZ49" i="11"/>
  <c r="M49" i="11"/>
  <c r="BY49" i="11"/>
  <c r="AL49" i="11"/>
  <c r="CX49" i="11"/>
  <c r="BK49" i="11"/>
  <c r="AG49" i="11"/>
  <c r="CS49" i="11"/>
  <c r="BN49" i="11"/>
  <c r="AA49" i="11"/>
  <c r="BO49" i="11"/>
  <c r="P49" i="11"/>
  <c r="BH49" i="11"/>
  <c r="U49" i="11"/>
  <c r="CG49" i="11"/>
  <c r="AT49" i="11"/>
  <c r="G49" i="11"/>
  <c r="BS49" i="11"/>
  <c r="AO49" i="11"/>
  <c r="J49" i="11"/>
  <c r="BV49" i="11"/>
  <c r="BG49" i="11"/>
  <c r="CU49" i="11"/>
  <c r="AV49" i="11"/>
  <c r="D49" i="11"/>
  <c r="BP49" i="11"/>
  <c r="AC49" i="11"/>
  <c r="CO49" i="11"/>
  <c r="BB49" i="11"/>
  <c r="O49" i="11"/>
  <c r="CA49" i="11"/>
  <c r="AW49" i="11"/>
  <c r="R49" i="11"/>
  <c r="CD49" i="11"/>
  <c r="CM49" i="11"/>
  <c r="H49" i="11"/>
  <c r="CB49" i="11"/>
  <c r="L49" i="11"/>
  <c r="BX49" i="11"/>
  <c r="AK49" i="11"/>
  <c r="CW49" i="11"/>
  <c r="BJ49" i="11"/>
  <c r="W49" i="11"/>
  <c r="CI49" i="11"/>
  <c r="BE49" i="11"/>
  <c r="Z49" i="11"/>
  <c r="CL49" i="11"/>
  <c r="AF49" i="11"/>
  <c r="AN49" i="11"/>
  <c r="S49" i="11"/>
  <c r="G113" i="11"/>
  <c r="O113" i="11"/>
  <c r="W113" i="11"/>
  <c r="AE113" i="11"/>
  <c r="AM113" i="11"/>
  <c r="AU113" i="11"/>
  <c r="BC113" i="11"/>
  <c r="BK113" i="11"/>
  <c r="CA113" i="11"/>
  <c r="CQ113" i="11"/>
  <c r="BS113" i="11"/>
  <c r="CI113" i="11"/>
  <c r="I113" i="11"/>
  <c r="BT113" i="11"/>
  <c r="H113" i="11"/>
  <c r="AT113" i="11"/>
  <c r="CW113" i="11"/>
  <c r="AK113" i="11"/>
  <c r="BL113" i="11"/>
  <c r="CX113" i="11"/>
  <c r="AL113" i="11"/>
  <c r="CO113" i="11"/>
  <c r="AC113" i="11"/>
  <c r="BD113" i="11"/>
  <c r="CP113" i="11"/>
  <c r="AD113" i="11"/>
  <c r="CG113" i="11"/>
  <c r="U113" i="11"/>
  <c r="AV113" i="11"/>
  <c r="CH113" i="11"/>
  <c r="V113" i="11"/>
  <c r="AN113" i="11"/>
  <c r="CR113" i="11"/>
  <c r="AF113" i="11"/>
  <c r="BR113" i="11"/>
  <c r="F113" i="11"/>
  <c r="H23" i="11"/>
  <c r="CR23" i="11"/>
  <c r="CI23" i="11"/>
  <c r="W23" i="11"/>
  <c r="BJ23" i="11"/>
  <c r="CV23" i="11"/>
  <c r="AJ23" i="11"/>
  <c r="BW23" i="11"/>
  <c r="K23" i="11"/>
  <c r="AX23" i="11"/>
  <c r="CC23" i="11"/>
  <c r="V31" i="11"/>
  <c r="Y31" i="11"/>
  <c r="N31" i="11"/>
  <c r="F31" i="11"/>
  <c r="H31" i="11"/>
  <c r="W31" i="11"/>
  <c r="BI31" i="11"/>
  <c r="CV31" i="11"/>
  <c r="AJ31" i="11"/>
  <c r="BW31" i="11"/>
  <c r="K31" i="11"/>
  <c r="CO39" i="11"/>
  <c r="BA39" i="11"/>
  <c r="CW39" i="11"/>
  <c r="CN39" i="11"/>
  <c r="AB39" i="11"/>
  <c r="BO39" i="11"/>
  <c r="C39" i="11"/>
  <c r="AO39" i="11"/>
  <c r="BT39" i="11"/>
  <c r="H39" i="11"/>
  <c r="AM39" i="11"/>
  <c r="BZ39" i="11"/>
  <c r="CT47" i="11"/>
  <c r="BX47" i="11"/>
  <c r="AJ47" i="11"/>
  <c r="CE47" i="11"/>
  <c r="W47" i="11"/>
  <c r="F47" i="11"/>
  <c r="AS47" i="11"/>
  <c r="AY47" i="11"/>
  <c r="BF47" i="11"/>
  <c r="CK47" i="11"/>
  <c r="Y47" i="11"/>
  <c r="BG55" i="11"/>
  <c r="AV55" i="11"/>
  <c r="CU55" i="11"/>
  <c r="CL55" i="11"/>
  <c r="Z55" i="11"/>
  <c r="BE55" i="11"/>
  <c r="CI55" i="11"/>
  <c r="W55" i="11"/>
  <c r="BJ55" i="11"/>
  <c r="CW55" i="11"/>
  <c r="AK55" i="11"/>
  <c r="BX55" i="11"/>
  <c r="BB63" i="11"/>
  <c r="AY63" i="11"/>
  <c r="CX63" i="11"/>
  <c r="BQ63" i="11"/>
  <c r="E63" i="11"/>
  <c r="AR63" i="11"/>
  <c r="CD63" i="11"/>
  <c r="R63" i="11"/>
  <c r="AW63" i="11"/>
  <c r="CB63" i="11"/>
  <c r="P63" i="11"/>
  <c r="AZ71" i="11"/>
  <c r="AR71" i="11"/>
  <c r="D71" i="11"/>
  <c r="CP71" i="11"/>
  <c r="AD71" i="11"/>
  <c r="BQ71" i="11"/>
  <c r="E71" i="11"/>
  <c r="AQ71" i="11"/>
  <c r="CD71" i="11"/>
  <c r="R71" i="11"/>
  <c r="AW71" i="11"/>
  <c r="CB71" i="11"/>
  <c r="BX79" i="11"/>
  <c r="AV79" i="11"/>
  <c r="F79" i="11"/>
  <c r="BD79" i="11"/>
  <c r="P79" i="11"/>
  <c r="CL79" i="11"/>
  <c r="Z79" i="11"/>
  <c r="BC79" i="11"/>
  <c r="CO79" i="11"/>
  <c r="AC79" i="11"/>
  <c r="D79" i="11"/>
  <c r="BY87" i="11"/>
  <c r="AK87" i="11"/>
  <c r="CJ87" i="11"/>
  <c r="CA87" i="11"/>
  <c r="O87" i="11"/>
  <c r="BB87" i="11"/>
  <c r="CN87" i="11"/>
  <c r="AB87" i="11"/>
  <c r="BO87" i="11"/>
  <c r="C87" i="11"/>
  <c r="AP87" i="11"/>
  <c r="BU87" i="11"/>
  <c r="I87" i="11"/>
  <c r="BK95" i="11"/>
  <c r="CB95" i="11"/>
  <c r="CH95" i="11"/>
  <c r="V95" i="11"/>
  <c r="BI95" i="11"/>
  <c r="CV95" i="11"/>
  <c r="AJ95" i="11"/>
  <c r="BW95" i="11"/>
  <c r="K95" i="11"/>
  <c r="AX95" i="11"/>
  <c r="CC95" i="11"/>
  <c r="Q95" i="11"/>
  <c r="AW103" i="11"/>
  <c r="CB103" i="11"/>
  <c r="P103" i="11"/>
  <c r="AU103" i="11"/>
  <c r="CH103" i="11"/>
  <c r="V103" i="11"/>
  <c r="BI103" i="11"/>
  <c r="CV103" i="11"/>
  <c r="AJ103" i="11"/>
  <c r="BE111" i="11"/>
  <c r="AE111" i="11"/>
  <c r="BB111" i="11"/>
  <c r="AC111" i="11"/>
  <c r="BH111" i="11"/>
  <c r="S112" i="11"/>
  <c r="CE112" i="11"/>
  <c r="AY32" i="11"/>
  <c r="L32" i="11"/>
  <c r="CR32" i="11"/>
  <c r="CE32" i="11"/>
  <c r="CD32" i="11"/>
  <c r="CC32" i="11"/>
  <c r="CB32" i="11"/>
  <c r="AW32" i="11"/>
  <c r="AV32" i="11"/>
  <c r="BS32" i="11"/>
  <c r="G32" i="11"/>
  <c r="CB72" i="11"/>
  <c r="AN72" i="11"/>
  <c r="AF72" i="11"/>
  <c r="CL72" i="11"/>
  <c r="Z72" i="11"/>
  <c r="BE72" i="11"/>
  <c r="CI72" i="11"/>
  <c r="W72" i="11"/>
  <c r="BJ72" i="11"/>
  <c r="CW72" i="11"/>
  <c r="AC72" i="11"/>
  <c r="BH72" i="11"/>
  <c r="BL97" i="11"/>
  <c r="AL104" i="11"/>
  <c r="BD111" i="11"/>
  <c r="CC112" i="11"/>
  <c r="BQ113" i="11"/>
  <c r="CC114" i="11"/>
  <c r="BT22" i="11"/>
  <c r="CC22" i="11"/>
  <c r="AC22" i="11"/>
  <c r="CJ22" i="11"/>
  <c r="AP22" i="11"/>
  <c r="D22" i="11"/>
  <c r="AY22" i="11"/>
  <c r="AH30" i="11"/>
  <c r="CV30" i="11"/>
  <c r="BW30" i="11"/>
  <c r="AW30" i="11"/>
  <c r="P30" i="11"/>
  <c r="CH30" i="11"/>
  <c r="V38" i="11"/>
  <c r="CX38" i="11"/>
  <c r="CQ38" i="11"/>
  <c r="BQ38" i="11"/>
  <c r="AR38" i="11"/>
  <c r="S38" i="11"/>
  <c r="AV46" i="11"/>
  <c r="CL46" i="11"/>
  <c r="I46" i="11"/>
  <c r="V46" i="11"/>
  <c r="BX46" i="11"/>
  <c r="CA54" i="11"/>
  <c r="V54" i="11"/>
  <c r="BW54" i="11"/>
  <c r="CS54" i="11"/>
  <c r="H54" i="11"/>
  <c r="BE62" i="11"/>
  <c r="BK62" i="11"/>
  <c r="CG62" i="11"/>
  <c r="AJ62" i="11"/>
  <c r="X70" i="11"/>
  <c r="CD70" i="11"/>
  <c r="Y70" i="11"/>
  <c r="AT70" i="11"/>
  <c r="BP70" i="11"/>
  <c r="AR78" i="11"/>
  <c r="CX78" i="11"/>
  <c r="S78" i="11"/>
  <c r="I78" i="11"/>
  <c r="W78" i="11"/>
  <c r="BH86" i="11"/>
  <c r="CL86" i="11"/>
  <c r="H86" i="11"/>
  <c r="V86" i="11"/>
  <c r="CV94" i="11"/>
  <c r="CD94" i="11"/>
  <c r="CJ94" i="11"/>
  <c r="AE94" i="11"/>
  <c r="BI94" i="11"/>
  <c r="CF102" i="11"/>
  <c r="AI102" i="11"/>
  <c r="BE102" i="11"/>
  <c r="BQ110" i="11"/>
  <c r="D110" i="11"/>
  <c r="AH110" i="11"/>
  <c r="AN110" i="11"/>
  <c r="CN24" i="11"/>
  <c r="AI24" i="11"/>
  <c r="CB24" i="11"/>
  <c r="CX24" i="11"/>
  <c r="AZ80" i="11"/>
  <c r="AX80" i="11"/>
  <c r="AM80" i="11"/>
  <c r="BQ80" i="11"/>
  <c r="CR97" i="11"/>
  <c r="BK106" i="11"/>
  <c r="CL112" i="11"/>
  <c r="AP114" i="11"/>
  <c r="BC110" i="11"/>
  <c r="CJ113" i="11"/>
  <c r="BQ17" i="11"/>
  <c r="BD17" i="11"/>
  <c r="AV25" i="11"/>
  <c r="AL25" i="11"/>
  <c r="CL25" i="11"/>
  <c r="D33" i="11"/>
  <c r="BR33" i="11"/>
  <c r="S33" i="11"/>
  <c r="J41" i="11"/>
  <c r="AB41" i="11"/>
  <c r="BT41" i="11"/>
  <c r="AY49" i="11"/>
  <c r="AH49" i="11"/>
  <c r="BR49" i="11"/>
  <c r="T49" i="11"/>
  <c r="BN57" i="11"/>
  <c r="CX57" i="11"/>
  <c r="AZ57" i="11"/>
  <c r="CX65" i="11"/>
  <c r="AY65" i="11"/>
  <c r="BD65" i="11"/>
  <c r="BJ73" i="11"/>
  <c r="AP73" i="11"/>
  <c r="BW81" i="11"/>
  <c r="AO89" i="11"/>
  <c r="CA105" i="11"/>
  <c r="BB82" i="11"/>
  <c r="AB43" i="11"/>
  <c r="BL16" i="11"/>
  <c r="CO96" i="11"/>
  <c r="D59" i="11"/>
  <c r="AK59" i="11"/>
  <c r="G59" i="11"/>
  <c r="AG59" i="11"/>
  <c r="BF59" i="11"/>
  <c r="CQ59" i="11"/>
  <c r="CR59" i="11"/>
  <c r="CS59" i="11"/>
  <c r="CT59" i="11"/>
  <c r="CU59" i="11"/>
  <c r="CN59" i="11"/>
  <c r="CG59" i="11"/>
  <c r="BZ59" i="11"/>
  <c r="L59" i="11"/>
  <c r="AS59" i="11"/>
  <c r="O59" i="11"/>
  <c r="AO59" i="11"/>
  <c r="P59" i="11"/>
  <c r="S59" i="11"/>
  <c r="X59" i="11"/>
  <c r="AA59" i="11"/>
  <c r="AF59" i="11"/>
  <c r="C59" i="11"/>
  <c r="CV59" i="11"/>
  <c r="CO59" i="11"/>
  <c r="CH59" i="11"/>
  <c r="T59" i="11"/>
  <c r="BA59" i="11"/>
  <c r="W59" i="11"/>
  <c r="J59" i="11"/>
  <c r="AQ59" i="11"/>
  <c r="AR59" i="11"/>
  <c r="AT59" i="11"/>
  <c r="AU59" i="11"/>
  <c r="AV59" i="11"/>
  <c r="AI59" i="11"/>
  <c r="H59" i="11"/>
  <c r="CW59" i="11"/>
  <c r="BR59" i="11"/>
  <c r="AB59" i="11"/>
  <c r="F59" i="11"/>
  <c r="AE59" i="11"/>
  <c r="R59" i="11"/>
  <c r="BB59" i="11"/>
  <c r="BC59" i="11"/>
  <c r="BD59" i="11"/>
  <c r="BE59" i="11"/>
  <c r="BG59" i="11"/>
  <c r="AW59" i="11"/>
  <c r="AJ59" i="11"/>
  <c r="K59" i="11"/>
  <c r="CP59" i="11"/>
  <c r="E59" i="11"/>
  <c r="N59" i="11"/>
  <c r="AM59" i="11"/>
  <c r="Z59" i="11"/>
  <c r="BK59" i="11"/>
  <c r="BL59" i="11"/>
  <c r="BM59" i="11"/>
  <c r="BN59" i="11"/>
  <c r="BO59" i="11"/>
  <c r="BH59" i="11"/>
  <c r="AY59" i="11"/>
  <c r="CX59" i="11"/>
  <c r="M59" i="11"/>
  <c r="V59" i="11"/>
  <c r="I59" i="11"/>
  <c r="AH59" i="11"/>
  <c r="BS59" i="11"/>
  <c r="BT59" i="11"/>
  <c r="BU59" i="11"/>
  <c r="BV59" i="11"/>
  <c r="BW59" i="11"/>
  <c r="BP59" i="11"/>
  <c r="BI59" i="11"/>
  <c r="AN59" i="11"/>
  <c r="AZ59" i="11"/>
  <c r="CD59" i="11"/>
  <c r="AP59" i="11"/>
  <c r="BK75" i="11"/>
  <c r="AL75" i="11"/>
  <c r="CL75" i="11"/>
  <c r="CE91" i="11"/>
  <c r="AD91" i="11"/>
  <c r="J91" i="11"/>
  <c r="CA107" i="11"/>
  <c r="AC107" i="11"/>
  <c r="AN75" i="11"/>
  <c r="I75" i="11"/>
  <c r="BU75" i="11"/>
  <c r="AP75" i="11"/>
  <c r="C75" i="11"/>
  <c r="BO75" i="11"/>
  <c r="AC75" i="11"/>
  <c r="CO75" i="11"/>
  <c r="BB75" i="11"/>
  <c r="AR75" i="11"/>
  <c r="W75" i="11"/>
  <c r="BS75" i="11"/>
  <c r="AV75" i="11"/>
  <c r="Q75" i="11"/>
  <c r="CC75" i="11"/>
  <c r="AX75" i="11"/>
  <c r="K75" i="11"/>
  <c r="BW75" i="11"/>
  <c r="AK75" i="11"/>
  <c r="CW75" i="11"/>
  <c r="BJ75" i="11"/>
  <c r="BX75" i="11"/>
  <c r="BC75" i="11"/>
  <c r="D75" i="11"/>
  <c r="BD75" i="11"/>
  <c r="Y75" i="11"/>
  <c r="CK75" i="11"/>
  <c r="BF75" i="11"/>
  <c r="S75" i="11"/>
  <c r="CE75" i="11"/>
  <c r="AS75" i="11"/>
  <c r="F75" i="11"/>
  <c r="BR75" i="11"/>
  <c r="O75" i="11"/>
  <c r="CI75" i="11"/>
  <c r="AE75" i="11"/>
  <c r="BL75" i="11"/>
  <c r="AG75" i="11"/>
  <c r="CS75" i="11"/>
  <c r="BN75" i="11"/>
  <c r="AA75" i="11"/>
  <c r="CM75" i="11"/>
  <c r="BA75" i="11"/>
  <c r="N75" i="11"/>
  <c r="BZ75" i="11"/>
  <c r="AU75" i="11"/>
  <c r="AB75" i="11"/>
  <c r="AJ75" i="11"/>
  <c r="H75" i="11"/>
  <c r="BT75" i="11"/>
  <c r="AO75" i="11"/>
  <c r="J75" i="11"/>
  <c r="BV75" i="11"/>
  <c r="AI75" i="11"/>
  <c r="CU75" i="11"/>
  <c r="BI75" i="11"/>
  <c r="V75" i="11"/>
  <c r="CH75" i="11"/>
  <c r="CA75" i="11"/>
  <c r="BH75" i="11"/>
  <c r="BP75" i="11"/>
  <c r="P75" i="11"/>
  <c r="CB75" i="11"/>
  <c r="AW75" i="11"/>
  <c r="R75" i="11"/>
  <c r="CD75" i="11"/>
  <c r="AQ75" i="11"/>
  <c r="E75" i="11"/>
  <c r="BQ75" i="11"/>
  <c r="AD75" i="11"/>
  <c r="CP75" i="11"/>
  <c r="T75" i="11"/>
  <c r="CN75" i="11"/>
  <c r="CQ75" i="11"/>
  <c r="BY59" i="11"/>
  <c r="CK59" i="11"/>
  <c r="Y59" i="11"/>
  <c r="AM75" i="11"/>
  <c r="CG75" i="11"/>
  <c r="AH75" i="11"/>
  <c r="BD91" i="11"/>
  <c r="BL91" i="11"/>
  <c r="AZ91" i="11"/>
  <c r="CK107" i="11"/>
  <c r="W107" i="11"/>
  <c r="BX107" i="11"/>
  <c r="AZ100" i="11"/>
  <c r="BQ59" i="11"/>
  <c r="CC59" i="11"/>
  <c r="Q59" i="11"/>
  <c r="G75" i="11"/>
  <c r="BY75" i="11"/>
  <c r="Z75" i="11"/>
  <c r="CR91" i="11"/>
  <c r="AN91" i="11"/>
  <c r="CC107" i="11"/>
  <c r="O107" i="11"/>
  <c r="BP107" i="11"/>
  <c r="Z91" i="11"/>
  <c r="K91" i="11"/>
  <c r="BW91" i="11"/>
  <c r="BH91" i="11"/>
  <c r="AT91" i="11"/>
  <c r="AE91" i="11"/>
  <c r="AK91" i="11"/>
  <c r="CD91" i="11"/>
  <c r="CU91" i="11"/>
  <c r="AW91" i="11"/>
  <c r="CH91" i="11"/>
  <c r="BE91" i="11"/>
  <c r="I91" i="11"/>
  <c r="AH91" i="11"/>
  <c r="S91" i="11"/>
  <c r="D91" i="11"/>
  <c r="BP91" i="11"/>
  <c r="BB91" i="11"/>
  <c r="AM91" i="11"/>
  <c r="BI91" i="11"/>
  <c r="CL91" i="11"/>
  <c r="P91" i="11"/>
  <c r="BT91" i="11"/>
  <c r="CP91" i="11"/>
  <c r="BY91" i="11"/>
  <c r="Q91" i="11"/>
  <c r="AP91" i="11"/>
  <c r="AA91" i="11"/>
  <c r="L91" i="11"/>
  <c r="BX91" i="11"/>
  <c r="BJ91" i="11"/>
  <c r="AU91" i="11"/>
  <c r="CC91" i="11"/>
  <c r="CT91" i="11"/>
  <c r="AV91" i="11"/>
  <c r="CG91" i="11"/>
  <c r="CX91" i="11"/>
  <c r="CB91" i="11"/>
  <c r="Y91" i="11"/>
  <c r="AX91" i="11"/>
  <c r="AI91" i="11"/>
  <c r="T91" i="11"/>
  <c r="F91" i="11"/>
  <c r="BR91" i="11"/>
  <c r="BC91" i="11"/>
  <c r="CK91" i="11"/>
  <c r="M91" i="11"/>
  <c r="BQ91" i="11"/>
  <c r="CO91" i="11"/>
  <c r="AC91" i="11"/>
  <c r="CI91" i="11"/>
  <c r="AG91" i="11"/>
  <c r="BF91" i="11"/>
  <c r="AQ91" i="11"/>
  <c r="AB91" i="11"/>
  <c r="N91" i="11"/>
  <c r="BZ91" i="11"/>
  <c r="BK91" i="11"/>
  <c r="CS91" i="11"/>
  <c r="AS91" i="11"/>
  <c r="CF91" i="11"/>
  <c r="CW91" i="11"/>
  <c r="CQ91" i="11"/>
  <c r="AO91" i="11"/>
  <c r="BN91" i="11"/>
  <c r="AY91" i="11"/>
  <c r="AJ91" i="11"/>
  <c r="V91" i="11"/>
  <c r="G91" i="11"/>
  <c r="BS91" i="11"/>
  <c r="H91" i="11"/>
  <c r="BM91" i="11"/>
  <c r="CN91" i="11"/>
  <c r="X91" i="11"/>
  <c r="AF91" i="11"/>
  <c r="P93" i="11"/>
  <c r="AV93" i="11"/>
  <c r="CF59" i="11"/>
  <c r="CJ59" i="11"/>
  <c r="AL59" i="11"/>
  <c r="CF75" i="11"/>
  <c r="U75" i="11"/>
  <c r="BM75" i="11"/>
  <c r="BU91" i="11"/>
  <c r="E91" i="11"/>
  <c r="BO91" i="11"/>
  <c r="Y107" i="11"/>
  <c r="BJ107" i="11"/>
  <c r="L107" i="11"/>
  <c r="AJ101" i="11"/>
  <c r="CJ101" i="11"/>
  <c r="P101" i="11"/>
  <c r="BX59" i="11"/>
  <c r="CB59" i="11"/>
  <c r="AD59" i="11"/>
  <c r="AZ75" i="11"/>
  <c r="M75" i="11"/>
  <c r="BE75" i="11"/>
  <c r="BA91" i="11"/>
  <c r="CA91" i="11"/>
  <c r="BG91" i="11"/>
  <c r="Q107" i="11"/>
  <c r="BB107" i="11"/>
  <c r="AH107" i="11"/>
  <c r="BN107" i="11"/>
  <c r="CT107" i="11"/>
  <c r="T107" i="11"/>
  <c r="CF107" i="11"/>
  <c r="AS107" i="11"/>
  <c r="F107" i="11"/>
  <c r="BR107" i="11"/>
  <c r="AE107" i="11"/>
  <c r="CQ107" i="11"/>
  <c r="BL107" i="11"/>
  <c r="AG107" i="11"/>
  <c r="CS107" i="11"/>
  <c r="AB107" i="11"/>
  <c r="CN107" i="11"/>
  <c r="BA107" i="11"/>
  <c r="N107" i="11"/>
  <c r="BZ107" i="11"/>
  <c r="AM107" i="11"/>
  <c r="H107" i="11"/>
  <c r="BT107" i="11"/>
  <c r="AO107" i="11"/>
  <c r="AJ107" i="11"/>
  <c r="CV107" i="11"/>
  <c r="BI107" i="11"/>
  <c r="V107" i="11"/>
  <c r="CH107" i="11"/>
  <c r="AU107" i="11"/>
  <c r="P107" i="11"/>
  <c r="CB107" i="11"/>
  <c r="AW107" i="11"/>
  <c r="AR107" i="11"/>
  <c r="E107" i="11"/>
  <c r="BQ107" i="11"/>
  <c r="AD107" i="11"/>
  <c r="CP107" i="11"/>
  <c r="BC107" i="11"/>
  <c r="X107" i="11"/>
  <c r="CJ107" i="11"/>
  <c r="BE107" i="11"/>
  <c r="AZ107" i="11"/>
  <c r="M107" i="11"/>
  <c r="BY107" i="11"/>
  <c r="AL107" i="11"/>
  <c r="CX107" i="11"/>
  <c r="BK107" i="11"/>
  <c r="AF107" i="11"/>
  <c r="CR107" i="11"/>
  <c r="BM107" i="11"/>
  <c r="BH107" i="11"/>
  <c r="U107" i="11"/>
  <c r="CG107" i="11"/>
  <c r="AT107" i="11"/>
  <c r="G107" i="11"/>
  <c r="BS107" i="11"/>
  <c r="AN107" i="11"/>
  <c r="I107" i="11"/>
  <c r="BU107" i="11"/>
  <c r="AI107" i="11"/>
  <c r="Z109" i="11"/>
  <c r="BF109" i="11"/>
  <c r="CL109" i="11"/>
  <c r="R109" i="11"/>
  <c r="CM59" i="11"/>
  <c r="CI59" i="11"/>
  <c r="AC59" i="11"/>
  <c r="L75" i="11"/>
  <c r="BG75" i="11"/>
  <c r="CR75" i="11"/>
  <c r="U91" i="11"/>
  <c r="W91" i="11"/>
  <c r="C91" i="11"/>
  <c r="BD107" i="11"/>
  <c r="CW107" i="11"/>
  <c r="R15" i="11" l="1"/>
  <c r="Q15" i="11"/>
  <c r="P15" i="11"/>
  <c r="V15" i="11"/>
  <c r="U15" i="11"/>
  <c r="T15" i="11"/>
  <c r="E8" i="13"/>
  <c r="A8" i="11"/>
  <c r="K58" i="13" a="1"/>
  <c r="K58" i="13" s="1"/>
  <c r="H27" i="13" a="1"/>
  <c r="H27" i="13" s="1"/>
  <c r="H33" i="13" a="1"/>
  <c r="H33" i="13" s="1"/>
  <c r="K73" i="13" a="1"/>
  <c r="K73" i="13" s="1"/>
  <c r="K39" i="13" a="1"/>
  <c r="K39" i="13" s="1"/>
  <c r="K103" i="13" a="1"/>
  <c r="K103" i="13" s="1"/>
  <c r="K50" i="13" a="1"/>
  <c r="K50" i="13" s="1"/>
  <c r="K23" i="13" a="1"/>
  <c r="K23" i="13" s="1"/>
  <c r="K65" i="13" a="1"/>
  <c r="K65" i="13" s="1"/>
  <c r="K83" i="13" a="1"/>
  <c r="K83" i="13" s="1"/>
  <c r="K87" i="13" a="1"/>
  <c r="K87" i="13" s="1"/>
  <c r="K108" i="13" a="1"/>
  <c r="K108" i="13" s="1"/>
  <c r="K69" i="13" a="1"/>
  <c r="K69" i="13" s="1"/>
  <c r="K14" i="13" a="1"/>
  <c r="K14" i="13" s="1"/>
  <c r="K70" i="13" a="1"/>
  <c r="K70" i="13" s="1"/>
  <c r="K63" i="13" a="1"/>
  <c r="K63" i="13" s="1"/>
  <c r="K30" i="13" a="1"/>
  <c r="K30" i="13" s="1"/>
  <c r="K67" i="13" a="1"/>
  <c r="K67" i="13" s="1"/>
  <c r="K79" i="13" a="1"/>
  <c r="K79" i="13" s="1"/>
  <c r="K96" i="13" a="1"/>
  <c r="K96" i="13" s="1"/>
  <c r="K27" i="13" a="1"/>
  <c r="K27" i="13" s="1"/>
  <c r="K42" i="13" a="1"/>
  <c r="K42" i="13" s="1"/>
  <c r="K85" i="13" a="1"/>
  <c r="K85" i="13" s="1"/>
  <c r="K26" i="13" a="1"/>
  <c r="K26" i="13" s="1"/>
  <c r="K88" i="13" a="1"/>
  <c r="K88" i="13" s="1"/>
  <c r="K12" i="13" a="1"/>
  <c r="K12" i="13" s="1"/>
  <c r="K75" i="13" a="1"/>
  <c r="K75" i="13" s="1"/>
  <c r="K101" i="13" a="1"/>
  <c r="K101" i="13" s="1"/>
  <c r="K21" i="13" a="1"/>
  <c r="K21" i="13" s="1"/>
  <c r="K34" i="13" a="1"/>
  <c r="K34" i="13" s="1"/>
  <c r="K38" i="13" a="1"/>
  <c r="K38" i="13" s="1"/>
  <c r="K52" i="13" a="1"/>
  <c r="K52" i="13" s="1"/>
  <c r="K81" i="13" a="1"/>
  <c r="K81" i="13" s="1"/>
  <c r="K17" i="13" a="1"/>
  <c r="K17" i="13" s="1"/>
  <c r="K59" i="13" a="1"/>
  <c r="K59" i="13" s="1"/>
  <c r="K11" i="13" a="1"/>
  <c r="K11" i="13" s="1"/>
  <c r="K47" i="13" a="1"/>
  <c r="K47" i="13" s="1"/>
  <c r="K106" i="13" a="1"/>
  <c r="K106" i="13" s="1"/>
  <c r="H39" i="13" a="1"/>
  <c r="H39" i="13" s="1"/>
  <c r="K95" i="13" a="1"/>
  <c r="K95" i="13" s="1"/>
  <c r="K25" i="13" a="1"/>
  <c r="K25" i="13" s="1"/>
  <c r="K41" i="13" a="1"/>
  <c r="K41" i="13" s="1"/>
  <c r="K92" i="13" a="1"/>
  <c r="K92" i="13" s="1"/>
  <c r="K98" i="13" a="1"/>
  <c r="K98" i="13" s="1"/>
  <c r="K18" i="13" a="1"/>
  <c r="K18" i="13" s="1"/>
  <c r="K77" i="13" a="1"/>
  <c r="K77" i="13" s="1"/>
  <c r="K99" i="13" a="1"/>
  <c r="K99" i="13" s="1"/>
  <c r="K49" i="13" a="1"/>
  <c r="K49" i="13" s="1"/>
  <c r="K28" i="13" a="1"/>
  <c r="K28" i="13" s="1"/>
  <c r="K51" i="13" a="1"/>
  <c r="K51" i="13" s="1"/>
  <c r="K66" i="13" a="1"/>
  <c r="K66" i="13" s="1"/>
  <c r="K78" i="13" a="1"/>
  <c r="K78" i="13" s="1"/>
  <c r="K91" i="13" a="1"/>
  <c r="K91" i="13" s="1"/>
  <c r="K20" i="13" a="1"/>
  <c r="K20" i="13" s="1"/>
  <c r="K9" i="13" a="1"/>
  <c r="K9" i="13" s="1"/>
  <c r="K82" i="13" a="1"/>
  <c r="K82" i="13" s="1"/>
  <c r="K48" i="13" a="1"/>
  <c r="K48" i="13" s="1"/>
  <c r="K100" i="13" a="1"/>
  <c r="K100" i="13" s="1"/>
  <c r="K56" i="13" a="1"/>
  <c r="K56" i="13" s="1"/>
  <c r="K46" i="13" a="1"/>
  <c r="K46" i="13" s="1"/>
  <c r="K54" i="13" a="1"/>
  <c r="K54" i="13" s="1"/>
  <c r="K19" i="13" a="1"/>
  <c r="K19" i="13" s="1"/>
  <c r="K64" i="13" a="1"/>
  <c r="K64" i="13" s="1"/>
  <c r="K36" i="13" a="1"/>
  <c r="K36" i="13" s="1"/>
  <c r="K15" i="13" a="1"/>
  <c r="K15" i="13" s="1"/>
  <c r="K55" i="13" a="1"/>
  <c r="K55" i="13" s="1"/>
  <c r="K89" i="13" a="1"/>
  <c r="K89" i="13" s="1"/>
  <c r="K107" i="13" a="1"/>
  <c r="K107" i="13" s="1"/>
  <c r="K102" i="13" a="1"/>
  <c r="K102" i="13" s="1"/>
  <c r="K13" i="13" a="1"/>
  <c r="K13" i="13" s="1"/>
  <c r="K72" i="13" a="1"/>
  <c r="K72" i="13" s="1"/>
  <c r="K10" i="13" a="1"/>
  <c r="K10" i="13" s="1"/>
  <c r="K68" i="13" a="1"/>
  <c r="K68" i="13" s="1"/>
  <c r="K45" i="13" a="1"/>
  <c r="K45" i="13" s="1"/>
  <c r="K104" i="13" a="1"/>
  <c r="K104" i="13" s="1"/>
  <c r="K80" i="13" a="1"/>
  <c r="K80" i="13" s="1"/>
  <c r="K35" i="13" a="1"/>
  <c r="K35" i="13" s="1"/>
  <c r="K93" i="13" a="1"/>
  <c r="K93" i="13" s="1"/>
  <c r="K97" i="13" a="1"/>
  <c r="K97" i="13" s="1"/>
  <c r="K37" i="13" a="1"/>
  <c r="K37" i="13" s="1"/>
  <c r="K40" i="13" a="1"/>
  <c r="K40" i="13" s="1"/>
  <c r="K53" i="13" a="1"/>
  <c r="K53" i="13" s="1"/>
  <c r="K32" i="13" a="1"/>
  <c r="K32" i="13" s="1"/>
  <c r="K16" i="13" a="1"/>
  <c r="K16" i="13" s="1"/>
  <c r="K71" i="13" a="1"/>
  <c r="K71" i="13" s="1"/>
  <c r="L4" i="13"/>
  <c r="N1" i="13"/>
  <c r="G1" i="13"/>
  <c r="F7" i="13"/>
  <c r="F4" i="13"/>
  <c r="F6" i="13"/>
  <c r="L3" i="13"/>
  <c r="I3" i="13"/>
  <c r="M5" i="13"/>
  <c r="G7" i="13"/>
  <c r="M1" i="13"/>
  <c r="N5" i="13"/>
  <c r="N3" i="13"/>
  <c r="N4" i="13"/>
  <c r="I6" i="13"/>
  <c r="I4" i="13"/>
  <c r="F1" i="13"/>
  <c r="L6" i="13"/>
  <c r="G2" i="13"/>
  <c r="G5" i="13"/>
  <c r="N6" i="13"/>
  <c r="F5" i="13"/>
  <c r="J94" i="13" a="1"/>
  <c r="J94" i="13" s="1"/>
  <c r="J98" i="13" a="1"/>
  <c r="J98" i="13" s="1"/>
  <c r="J96" i="13" a="1"/>
  <c r="J96" i="13" s="1"/>
  <c r="J73" i="13" a="1"/>
  <c r="J73" i="13" s="1"/>
  <c r="J64" i="13" a="1"/>
  <c r="J64" i="13" s="1"/>
  <c r="J52" i="13" a="1"/>
  <c r="J52" i="13" s="1"/>
  <c r="J50" i="13" a="1"/>
  <c r="J50" i="13" s="1"/>
  <c r="J46" i="13" a="1"/>
  <c r="J46" i="13" s="1"/>
  <c r="J61" i="13" a="1"/>
  <c r="J61" i="13" s="1"/>
  <c r="J32" i="13" a="1"/>
  <c r="J32" i="13" s="1"/>
  <c r="J29" i="13" a="1"/>
  <c r="J29" i="13" s="1"/>
  <c r="J45" i="13" a="1"/>
  <c r="J45" i="13" s="1"/>
  <c r="J86" i="13" a="1"/>
  <c r="J86" i="13" s="1"/>
  <c r="J97" i="13" a="1"/>
  <c r="J97" i="13" s="1"/>
  <c r="J66" i="13" a="1"/>
  <c r="J66" i="13" s="1"/>
  <c r="J106" i="13" a="1"/>
  <c r="J106" i="13" s="1"/>
  <c r="J60" i="13" a="1"/>
  <c r="J60" i="13" s="1"/>
  <c r="J82" i="13" a="1"/>
  <c r="J82" i="13" s="1"/>
  <c r="J41" i="13" a="1"/>
  <c r="J41" i="13" s="1"/>
  <c r="J38" i="13" a="1"/>
  <c r="J38" i="13" s="1"/>
  <c r="J48" i="13" a="1"/>
  <c r="J48" i="13" s="1"/>
  <c r="J25" i="13" a="1"/>
  <c r="J25" i="13" s="1"/>
  <c r="J18" i="13" a="1"/>
  <c r="J18" i="13" s="1"/>
  <c r="J44" i="13" a="1"/>
  <c r="J44" i="13" s="1"/>
  <c r="J17" i="13" a="1"/>
  <c r="J17" i="13" s="1"/>
  <c r="J78" i="13" a="1"/>
  <c r="J78" i="13" s="1"/>
  <c r="J75" i="13" a="1"/>
  <c r="J75" i="13" s="1"/>
  <c r="J57" i="13" a="1"/>
  <c r="J57" i="13" s="1"/>
  <c r="J81" i="13" a="1"/>
  <c r="J81" i="13" s="1"/>
  <c r="J56" i="13" a="1"/>
  <c r="J56" i="13" s="1"/>
  <c r="J80" i="13" a="1"/>
  <c r="J80" i="13" s="1"/>
  <c r="J33" i="13" a="1"/>
  <c r="J33" i="13" s="1"/>
  <c r="J30" i="13" a="1"/>
  <c r="J30" i="13" s="1"/>
  <c r="J47" i="13" a="1"/>
  <c r="J47" i="13" s="1"/>
  <c r="J31" i="13" a="1"/>
  <c r="J31" i="13" s="1"/>
  <c r="J12" i="13" a="1"/>
  <c r="J12" i="13" s="1"/>
  <c r="J19" i="13" a="1"/>
  <c r="J19" i="13" s="1"/>
  <c r="J103" i="13" a="1"/>
  <c r="J103" i="13" s="1"/>
  <c r="J101" i="13" a="1"/>
  <c r="J101" i="13" s="1"/>
  <c r="J100" i="13" a="1"/>
  <c r="J100" i="13" s="1"/>
  <c r="J88" i="13" a="1"/>
  <c r="J88" i="13" s="1"/>
  <c r="J68" i="13" a="1"/>
  <c r="J68" i="13" s="1"/>
  <c r="J54" i="13" a="1"/>
  <c r="J54" i="13" s="1"/>
  <c r="J70" i="13" a="1"/>
  <c r="J70" i="13" s="1"/>
  <c r="J84" i="13" a="1"/>
  <c r="J84" i="13" s="1"/>
  <c r="J91" i="13" a="1"/>
  <c r="J91" i="13" s="1"/>
  <c r="J40" i="13" a="1"/>
  <c r="J40" i="13" s="1"/>
  <c r="J27" i="13" a="1"/>
  <c r="J27" i="13" s="1"/>
  <c r="J11" i="13" a="1"/>
  <c r="J11" i="13" s="1"/>
  <c r="J9" i="13" a="1"/>
  <c r="J9" i="13" s="1"/>
  <c r="J87" i="13" a="1"/>
  <c r="J87" i="13" s="1"/>
  <c r="J85" i="13" a="1"/>
  <c r="J85" i="13" s="1"/>
  <c r="J83" i="13" a="1"/>
  <c r="J83" i="13" s="1"/>
  <c r="J49" i="13" a="1"/>
  <c r="J49" i="13" s="1"/>
  <c r="J55" i="13" a="1"/>
  <c r="J55" i="13" s="1"/>
  <c r="J89" i="13" a="1"/>
  <c r="J89" i="13" s="1"/>
  <c r="J65" i="13" a="1"/>
  <c r="J65" i="13" s="1"/>
  <c r="J53" i="13" a="1"/>
  <c r="J53" i="13" s="1"/>
  <c r="J20" i="13" a="1"/>
  <c r="J20" i="13" s="1"/>
  <c r="J26" i="13" a="1"/>
  <c r="J26" i="13" s="1"/>
  <c r="J16" i="13" a="1"/>
  <c r="J16" i="13" s="1"/>
  <c r="J15" i="13" a="1"/>
  <c r="J15" i="13" s="1"/>
  <c r="J79" i="13" a="1"/>
  <c r="J79" i="13" s="1"/>
  <c r="J107" i="13" a="1"/>
  <c r="J107" i="13" s="1"/>
  <c r="J71" i="13" a="1"/>
  <c r="J71" i="13" s="1"/>
  <c r="J105" i="13" a="1"/>
  <c r="J105" i="13" s="1"/>
  <c r="J90" i="13" a="1"/>
  <c r="J90" i="13" s="1"/>
  <c r="J76" i="13" a="1"/>
  <c r="J76" i="13" s="1"/>
  <c r="J42" i="13" a="1"/>
  <c r="J42" i="13" s="1"/>
  <c r="J77" i="13" a="1"/>
  <c r="J77" i="13" s="1"/>
  <c r="J43" i="13" a="1"/>
  <c r="J43" i="13" s="1"/>
  <c r="J67" i="13" a="1"/>
  <c r="J67" i="13" s="1"/>
  <c r="J23" i="13" a="1"/>
  <c r="J23" i="13" s="1"/>
  <c r="J13" i="13" a="1"/>
  <c r="J13" i="13" s="1"/>
  <c r="J93" i="13" a="1"/>
  <c r="J93" i="13" s="1"/>
  <c r="J108" i="13" a="1"/>
  <c r="J108" i="13" s="1"/>
  <c r="J35" i="13" a="1"/>
  <c r="J35" i="13" s="1"/>
  <c r="J99" i="13" a="1"/>
  <c r="J99" i="13" s="1"/>
  <c r="J62" i="13" a="1"/>
  <c r="J62" i="13" s="1"/>
  <c r="J39" i="13" a="1"/>
  <c r="J39" i="13" s="1"/>
  <c r="J92" i="13" a="1"/>
  <c r="J92" i="13" s="1"/>
  <c r="J69" i="13" a="1"/>
  <c r="J69" i="13" s="1"/>
  <c r="J24" i="13" a="1"/>
  <c r="J24" i="13" s="1"/>
  <c r="J104" i="13" a="1"/>
  <c r="J104" i="13" s="1"/>
  <c r="J51" i="13" a="1"/>
  <c r="J51" i="13" s="1"/>
  <c r="J10" i="13" a="1"/>
  <c r="J10" i="13" s="1"/>
  <c r="J74" i="13" a="1"/>
  <c r="J74" i="13" s="1"/>
  <c r="J95" i="13" a="1"/>
  <c r="J95" i="13" s="1"/>
  <c r="J36" i="13" a="1"/>
  <c r="J36" i="13" s="1"/>
  <c r="J58" i="13" a="1"/>
  <c r="J58" i="13" s="1"/>
  <c r="J21" i="13" a="1"/>
  <c r="J21" i="13" s="1"/>
  <c r="J72" i="13" a="1"/>
  <c r="J72" i="13" s="1"/>
  <c r="J59" i="13" a="1"/>
  <c r="J59" i="13" s="1"/>
  <c r="J22" i="13" a="1"/>
  <c r="J22" i="13" s="1"/>
  <c r="J63" i="13" a="1"/>
  <c r="J63" i="13" s="1"/>
  <c r="J28" i="13" a="1"/>
  <c r="J28" i="13" s="1"/>
  <c r="J34" i="13" a="1"/>
  <c r="J34" i="13" s="1"/>
  <c r="J14" i="13" a="1"/>
  <c r="J14" i="13" s="1"/>
  <c r="J37" i="13" a="1"/>
  <c r="J37" i="13" s="1"/>
  <c r="J102" i="13" a="1"/>
  <c r="J102" i="13" s="1"/>
  <c r="N2" i="13"/>
  <c r="G6" i="13"/>
  <c r="G4" i="13"/>
  <c r="F2" i="13"/>
  <c r="M2" i="13"/>
  <c r="M4" i="13"/>
  <c r="K94" i="13" a="1"/>
  <c r="K94" i="13" s="1"/>
  <c r="K44" i="13" a="1"/>
  <c r="K44" i="13" s="1"/>
  <c r="K57" i="13" a="1"/>
  <c r="K57" i="13" s="1"/>
  <c r="K61" i="13" a="1"/>
  <c r="K61" i="13" s="1"/>
  <c r="K24" i="13" a="1"/>
  <c r="K24" i="13" s="1"/>
  <c r="K62" i="13" a="1"/>
  <c r="K62" i="13" s="1"/>
  <c r="K76" i="13" a="1"/>
  <c r="K76" i="13" s="1"/>
  <c r="K22" i="13" a="1"/>
  <c r="K22" i="13" s="1"/>
  <c r="K29" i="13" a="1"/>
  <c r="K29" i="13" s="1"/>
  <c r="K74" i="13" a="1"/>
  <c r="K74" i="13" s="1"/>
  <c r="K33" i="13" a="1"/>
  <c r="K33" i="13" s="1"/>
  <c r="K31" i="13" a="1"/>
  <c r="K31" i="13" s="1"/>
  <c r="K86" i="13" a="1"/>
  <c r="K86" i="13" s="1"/>
  <c r="K60" i="13" a="1"/>
  <c r="K60" i="13" s="1"/>
  <c r="K84" i="13" a="1"/>
  <c r="K84" i="13" s="1"/>
  <c r="K43" i="13" a="1"/>
  <c r="K43" i="13" s="1"/>
  <c r="K90" i="13" a="1"/>
  <c r="K90" i="13" s="1"/>
  <c r="K105" i="13" a="1"/>
  <c r="K105" i="13" s="1"/>
  <c r="M6" i="13"/>
  <c r="L7" i="13"/>
  <c r="I5" i="13"/>
  <c r="M7" i="13"/>
  <c r="F3" i="13"/>
  <c r="L5" i="13"/>
  <c r="N7" i="13"/>
  <c r="I2" i="13"/>
  <c r="L2" i="13"/>
  <c r="M3" i="13"/>
  <c r="L1" i="13"/>
  <c r="I7" i="13"/>
  <c r="I1" i="13"/>
  <c r="G3" i="13"/>
  <c r="H15" i="13" a="1"/>
  <c r="H15" i="13" s="1"/>
  <c r="H11" i="13" a="1"/>
  <c r="H11" i="13" s="1"/>
  <c r="H13" i="13" a="1"/>
  <c r="H13" i="13" s="1"/>
  <c r="H56" i="13" a="1"/>
  <c r="H56" i="13" s="1"/>
  <c r="H49" i="13" a="1"/>
  <c r="H49" i="13" s="1"/>
  <c r="H90" i="13" a="1"/>
  <c r="H90" i="13" s="1"/>
  <c r="H81" i="13" a="1"/>
  <c r="H81" i="13" s="1"/>
  <c r="H75" i="13" a="1"/>
  <c r="H75" i="13" s="1"/>
  <c r="H61" i="13" a="1"/>
  <c r="H61" i="13" s="1"/>
  <c r="H12" i="13" a="1"/>
  <c r="H12" i="13" s="1"/>
  <c r="H83" i="13" a="1"/>
  <c r="H83" i="13" s="1"/>
  <c r="H103" i="13" a="1"/>
  <c r="H103" i="13" s="1"/>
  <c r="H93" i="13" a="1"/>
  <c r="H93" i="13" s="1"/>
  <c r="H69" i="13" a="1"/>
  <c r="H69" i="13" s="1"/>
  <c r="H99" i="13" a="1"/>
  <c r="H99" i="13" s="1"/>
  <c r="H108" i="13" a="1"/>
  <c r="H108" i="13" s="1"/>
  <c r="H67" i="13" a="1"/>
  <c r="H67" i="13" s="1"/>
  <c r="H85" i="13" a="1"/>
  <c r="H85" i="13" s="1"/>
  <c r="H58" i="13" a="1"/>
  <c r="H58" i="13" s="1"/>
  <c r="H92" i="13" a="1"/>
  <c r="H92" i="13" s="1"/>
  <c r="H45" i="13" a="1"/>
  <c r="H45" i="13" s="1"/>
  <c r="H16" i="13" a="1"/>
  <c r="H16" i="13" s="1"/>
  <c r="H28" i="13" a="1"/>
  <c r="H28" i="13" s="1"/>
  <c r="H98" i="13" a="1"/>
  <c r="H98" i="13" s="1"/>
  <c r="H100" i="13" a="1"/>
  <c r="H100" i="13" s="1"/>
  <c r="H73" i="13" a="1"/>
  <c r="H73" i="13" s="1"/>
  <c r="H57" i="13" a="1"/>
  <c r="H57" i="13" s="1"/>
  <c r="H59" i="13" a="1"/>
  <c r="H59" i="13" s="1"/>
  <c r="H38" i="13" a="1"/>
  <c r="H38" i="13" s="1"/>
  <c r="H101" i="13" a="1"/>
  <c r="H101" i="13" s="1"/>
  <c r="H23" i="13" a="1"/>
  <c r="H23" i="13" s="1"/>
  <c r="H35" i="13" a="1"/>
  <c r="H35" i="13" s="1"/>
  <c r="H19" i="13" a="1"/>
  <c r="H19" i="13" s="1"/>
  <c r="H47" i="13" a="1"/>
  <c r="H47" i="13" s="1"/>
  <c r="H9" i="13" a="1"/>
  <c r="H9" i="13" s="1"/>
  <c r="H82" i="13" a="1"/>
  <c r="H82" i="13" s="1"/>
  <c r="H95" i="13" a="1"/>
  <c r="H95" i="13" s="1"/>
  <c r="H74" i="13" a="1"/>
  <c r="H74" i="13" s="1"/>
  <c r="H52" i="13" a="1"/>
  <c r="H52" i="13" s="1"/>
  <c r="H48" i="13" a="1"/>
  <c r="H48" i="13" s="1"/>
  <c r="H30" i="13" a="1"/>
  <c r="H30" i="13" s="1"/>
  <c r="H42" i="13" a="1"/>
  <c r="H42" i="13" s="1"/>
  <c r="H36" i="13" a="1"/>
  <c r="H36" i="13" s="1"/>
  <c r="H20" i="13" a="1"/>
  <c r="H20" i="13" s="1"/>
  <c r="H18" i="13" a="1"/>
  <c r="H18" i="13" s="1"/>
  <c r="H14" i="13" a="1"/>
  <c r="H14" i="13" s="1"/>
  <c r="H89" i="13" a="1"/>
  <c r="H89" i="13" s="1"/>
  <c r="H64" i="13" a="1"/>
  <c r="H64" i="13" s="1"/>
  <c r="H84" i="13" a="1"/>
  <c r="H84" i="13" s="1"/>
  <c r="H70" i="13" a="1"/>
  <c r="H70" i="13" s="1"/>
  <c r="H44" i="13" a="1"/>
  <c r="H44" i="13" s="1"/>
  <c r="H31" i="13" a="1"/>
  <c r="H31" i="13" s="1"/>
  <c r="H104" i="13" a="1"/>
  <c r="H104" i="13" s="1"/>
  <c r="H87" i="13" a="1"/>
  <c r="H87" i="13" s="1"/>
  <c r="H94" i="13" a="1"/>
  <c r="H94" i="13" s="1"/>
  <c r="H29" i="13" a="1"/>
  <c r="H29" i="13" s="1"/>
  <c r="H105" i="13" a="1"/>
  <c r="H105" i="13" s="1"/>
  <c r="H97" i="13" a="1"/>
  <c r="H97" i="13" s="1"/>
  <c r="H68" i="13" a="1"/>
  <c r="H68" i="13" s="1"/>
  <c r="H102" i="13" a="1"/>
  <c r="H102" i="13" s="1"/>
  <c r="H86" i="13" a="1"/>
  <c r="H86" i="13" s="1"/>
  <c r="H66" i="13" a="1"/>
  <c r="H66" i="13" s="1"/>
  <c r="H54" i="13" a="1"/>
  <c r="H54" i="13" s="1"/>
  <c r="H22" i="13" a="1"/>
  <c r="H22" i="13" s="1"/>
  <c r="H17" i="13" a="1"/>
  <c r="H17" i="13" s="1"/>
  <c r="H40" i="13" a="1"/>
  <c r="H40" i="13" s="1"/>
  <c r="H53" i="13" a="1"/>
  <c r="H53" i="13" s="1"/>
  <c r="H37" i="13" a="1"/>
  <c r="H37" i="13" s="1"/>
  <c r="H65" i="13" a="1"/>
  <c r="H65" i="13" s="1"/>
  <c r="H43" i="13" a="1"/>
  <c r="H43" i="13" s="1"/>
  <c r="H10" i="13" a="1"/>
  <c r="H10" i="13" s="1"/>
  <c r="H96" i="13" a="1"/>
  <c r="H96" i="13" s="1"/>
  <c r="H55" i="13" a="1"/>
  <c r="H55" i="13" s="1"/>
  <c r="H72" i="13" a="1"/>
  <c r="H72" i="13" s="1"/>
  <c r="H46" i="13" a="1"/>
  <c r="H46" i="13" s="1"/>
  <c r="H76" i="13" a="1"/>
  <c r="H76" i="13" s="1"/>
  <c r="H25" i="13" a="1"/>
  <c r="H25" i="13" s="1"/>
  <c r="H107" i="13" a="1"/>
  <c r="H107" i="13" s="1"/>
  <c r="H24" i="13" a="1"/>
  <c r="H24" i="13" s="1"/>
  <c r="H91" i="13" a="1"/>
  <c r="H91" i="13" s="1"/>
  <c r="H88" i="13" a="1"/>
  <c r="H88" i="13" s="1"/>
  <c r="H62" i="13" a="1"/>
  <c r="H62" i="13" s="1"/>
  <c r="H60" i="13" a="1"/>
  <c r="H60" i="13" s="1"/>
  <c r="H34" i="13" a="1"/>
  <c r="H34" i="13" s="1"/>
  <c r="H21" i="13" a="1"/>
  <c r="H21" i="13" s="1"/>
  <c r="H26" i="13" a="1"/>
  <c r="H26" i="13" s="1"/>
  <c r="H63" i="13" a="1"/>
  <c r="H63" i="13" s="1"/>
  <c r="H50" i="13" a="1"/>
  <c r="H50" i="13" s="1"/>
  <c r="H106" i="13" a="1"/>
  <c r="H106" i="13" s="1"/>
  <c r="H80" i="13" a="1"/>
  <c r="H80" i="13" s="1"/>
  <c r="H77" i="13" a="1"/>
  <c r="H77" i="13" s="1"/>
  <c r="H71" i="13" a="1"/>
  <c r="H71" i="13" s="1"/>
  <c r="H78" i="13" a="1"/>
  <c r="H78" i="13" s="1"/>
  <c r="H41" i="13" a="1"/>
  <c r="H41" i="13" s="1"/>
  <c r="H32" i="13" a="1"/>
  <c r="H32" i="13" s="1"/>
  <c r="H79" i="13" a="1"/>
  <c r="H79" i="13" s="1"/>
  <c r="H51" i="13" a="1"/>
  <c r="H51" i="13" s="1"/>
  <c r="C15" i="11"/>
  <c r="A11" i="11"/>
  <c r="BV15" i="11"/>
  <c r="J15" i="11"/>
  <c r="AO15" i="11"/>
  <c r="BT15" i="11"/>
  <c r="H15" i="11"/>
  <c r="AT15" i="11"/>
  <c r="CA15" i="11"/>
  <c r="CO15" i="11"/>
  <c r="AC15" i="11"/>
  <c r="BX15" i="11"/>
  <c r="L15" i="11"/>
  <c r="BG15" i="11"/>
  <c r="BN15" i="11"/>
  <c r="CS15" i="11"/>
  <c r="AG15" i="11"/>
  <c r="BL15" i="11"/>
  <c r="AE15" i="11"/>
  <c r="AL15" i="11"/>
  <c r="BS15" i="11"/>
  <c r="CG15" i="11"/>
  <c r="BP15" i="11"/>
  <c r="D15" i="11"/>
  <c r="AY15" i="11"/>
  <c r="BF15" i="11"/>
  <c r="CK15" i="11"/>
  <c r="Y15" i="11"/>
  <c r="BD15" i="11"/>
  <c r="CP15" i="11"/>
  <c r="AD15" i="11"/>
  <c r="BK15" i="11"/>
  <c r="BY15" i="11"/>
  <c r="M15" i="11"/>
  <c r="BH15" i="11"/>
  <c r="G15" i="11"/>
  <c r="AQ15" i="11"/>
  <c r="AX15" i="11"/>
  <c r="CC15" i="11"/>
  <c r="AV15" i="11"/>
  <c r="CH15" i="11"/>
  <c r="BC15" i="11"/>
  <c r="BQ15" i="11"/>
  <c r="E15" i="11"/>
  <c r="AZ15" i="11"/>
  <c r="CU15" i="11"/>
  <c r="AI15" i="11"/>
  <c r="AP15" i="11"/>
  <c r="BU15" i="11"/>
  <c r="I15" i="11"/>
  <c r="AN15" i="11"/>
  <c r="BZ15" i="11"/>
  <c r="N15" i="11"/>
  <c r="AU15" i="11"/>
  <c r="BI15" i="11"/>
  <c r="O15" i="11"/>
  <c r="AR15" i="11"/>
  <c r="CM15" i="11"/>
  <c r="AA15" i="11"/>
  <c r="CT15" i="11"/>
  <c r="AH15" i="11"/>
  <c r="BM15" i="11"/>
  <c r="CR15" i="11"/>
  <c r="AF15" i="11"/>
  <c r="BR15" i="11"/>
  <c r="F15" i="11"/>
  <c r="AM15" i="11"/>
  <c r="BA15" i="11"/>
  <c r="CV15" i="11"/>
  <c r="AJ15" i="11"/>
  <c r="CE15" i="11"/>
  <c r="CL15" i="11"/>
  <c r="Z15" i="11"/>
  <c r="BE15" i="11"/>
  <c r="CJ15" i="11"/>
  <c r="X15" i="11"/>
  <c r="BJ15" i="11"/>
  <c r="CQ15" i="11"/>
  <c r="W15" i="11"/>
  <c r="AS15" i="11"/>
  <c r="CN15" i="11"/>
  <c r="AB15" i="11"/>
  <c r="BW15" i="11"/>
  <c r="K15" i="11"/>
  <c r="CD15" i="11"/>
  <c r="AW15" i="11"/>
  <c r="CB15" i="11"/>
  <c r="BB15" i="11"/>
  <c r="CI15" i="11"/>
  <c r="CW15" i="11"/>
  <c r="AK15" i="11"/>
  <c r="CF15" i="11"/>
  <c r="BO15" i="11"/>
  <c r="CX15" i="11"/>
  <c r="DE119" i="11" l="1"/>
  <c r="DD16" i="11"/>
  <c r="DE15" i="11"/>
  <c r="DD120" i="11"/>
  <c r="DD15" i="11"/>
  <c r="DD119" i="11"/>
  <c r="DE16" i="11"/>
  <c r="DE120" i="11"/>
  <c r="DI8" i="11"/>
  <c r="DI7" i="11"/>
  <c r="E5" i="13"/>
  <c r="F9" i="13" a="1"/>
  <c r="F9" i="13" s="1"/>
  <c r="F14" i="13" a="1"/>
  <c r="F14" i="13" s="1"/>
  <c r="F18" i="13" a="1"/>
  <c r="F18" i="13" s="1"/>
  <c r="F21" i="13" a="1"/>
  <c r="F21" i="13" s="1"/>
  <c r="F47" i="13" a="1"/>
  <c r="F47" i="13" s="1"/>
  <c r="F23" i="13" a="1"/>
  <c r="F23" i="13" s="1"/>
  <c r="F13" i="13" a="1"/>
  <c r="F13" i="13" s="1"/>
  <c r="F86" i="13" a="1"/>
  <c r="F86" i="13" s="1"/>
  <c r="F105" i="13" a="1"/>
  <c r="F105" i="13" s="1"/>
  <c r="F81" i="13" a="1"/>
  <c r="F81" i="13" s="1"/>
  <c r="F72" i="13" a="1"/>
  <c r="F72" i="13" s="1"/>
  <c r="F83" i="13" a="1"/>
  <c r="F83" i="13" s="1"/>
  <c r="F100" i="13" a="1"/>
  <c r="F100" i="13" s="1"/>
  <c r="F33" i="13" a="1"/>
  <c r="F33" i="13" s="1"/>
  <c r="F39" i="13" a="1"/>
  <c r="F39" i="13" s="1"/>
  <c r="F27" i="13" a="1"/>
  <c r="F27" i="13" s="1"/>
  <c r="F16" i="13" a="1"/>
  <c r="F16" i="13" s="1"/>
  <c r="F22" i="13" a="1"/>
  <c r="F22" i="13" s="1"/>
  <c r="F35" i="13" a="1"/>
  <c r="F35" i="13" s="1"/>
  <c r="F79" i="13" a="1"/>
  <c r="F79" i="13" s="1"/>
  <c r="F107" i="13" a="1"/>
  <c r="F107" i="13" s="1"/>
  <c r="F80" i="13" a="1"/>
  <c r="F80" i="13" s="1"/>
  <c r="F89" i="13" a="1"/>
  <c r="F89" i="13" s="1"/>
  <c r="F66" i="13" a="1"/>
  <c r="F66" i="13" s="1"/>
  <c r="F69" i="13" a="1"/>
  <c r="F69" i="13" s="1"/>
  <c r="F42" i="13" a="1"/>
  <c r="F42" i="13" s="1"/>
  <c r="F30" i="13" a="1"/>
  <c r="F30" i="13" s="1"/>
  <c r="F84" i="13" a="1"/>
  <c r="F84" i="13" s="1"/>
  <c r="F44" i="13" a="1"/>
  <c r="F44" i="13" s="1"/>
  <c r="F102" i="13" a="1"/>
  <c r="F102" i="13" s="1"/>
  <c r="F104" i="13" a="1"/>
  <c r="F104" i="13" s="1"/>
  <c r="F92" i="13" a="1"/>
  <c r="F92" i="13" s="1"/>
  <c r="F64" i="13" a="1"/>
  <c r="F64" i="13" s="1"/>
  <c r="F98" i="13" a="1"/>
  <c r="F98" i="13" s="1"/>
  <c r="F46" i="13" a="1"/>
  <c r="F46" i="13" s="1"/>
  <c r="F73" i="13" a="1"/>
  <c r="F73" i="13" s="1"/>
  <c r="F10" i="13" a="1"/>
  <c r="F10" i="13" s="1"/>
  <c r="F101" i="13" a="1"/>
  <c r="F101" i="13" s="1"/>
  <c r="F88" i="13" a="1"/>
  <c r="F88" i="13" s="1"/>
  <c r="F57" i="13" a="1"/>
  <c r="F57" i="13" s="1"/>
  <c r="F56" i="13" a="1"/>
  <c r="F56" i="13" s="1"/>
  <c r="F52" i="13" a="1"/>
  <c r="F52" i="13" s="1"/>
  <c r="F53" i="13" a="1"/>
  <c r="F53" i="13" s="1"/>
  <c r="F50" i="13" a="1"/>
  <c r="F50" i="13" s="1"/>
  <c r="F48" i="13" a="1"/>
  <c r="F48" i="13" s="1"/>
  <c r="F90" i="13" a="1"/>
  <c r="F90" i="13" s="1"/>
  <c r="F40" i="13" a="1"/>
  <c r="F40" i="13" s="1"/>
  <c r="F11" i="13" a="1"/>
  <c r="F11" i="13" s="1"/>
  <c r="F93" i="13" a="1"/>
  <c r="F93" i="13" s="1"/>
  <c r="F75" i="13" a="1"/>
  <c r="F75" i="13" s="1"/>
  <c r="F68" i="13" a="1"/>
  <c r="F68" i="13" s="1"/>
  <c r="F55" i="13" a="1"/>
  <c r="F55" i="13" s="1"/>
  <c r="F34" i="13" a="1"/>
  <c r="F34" i="13" s="1"/>
  <c r="F32" i="13" a="1"/>
  <c r="F32" i="13" s="1"/>
  <c r="F37" i="13" a="1"/>
  <c r="F37" i="13" s="1"/>
  <c r="F12" i="13" a="1"/>
  <c r="F12" i="13" s="1"/>
  <c r="F78" i="13" a="1"/>
  <c r="F78" i="13" s="1"/>
  <c r="F97" i="13" a="1"/>
  <c r="F97" i="13" s="1"/>
  <c r="F74" i="13" a="1"/>
  <c r="F74" i="13" s="1"/>
  <c r="F38" i="13" a="1"/>
  <c r="F38" i="13" s="1"/>
  <c r="F29" i="13" a="1"/>
  <c r="F29" i="13" s="1"/>
  <c r="F15" i="13" a="1"/>
  <c r="F15" i="13" s="1"/>
  <c r="F36" i="13" a="1"/>
  <c r="F36" i="13" s="1"/>
  <c r="F99" i="13" a="1"/>
  <c r="F99" i="13" s="1"/>
  <c r="F54" i="13" a="1"/>
  <c r="F54" i="13" s="1"/>
  <c r="F106" i="13" a="1"/>
  <c r="F106" i="13" s="1"/>
  <c r="F51" i="13" a="1"/>
  <c r="F51" i="13" s="1"/>
  <c r="F26" i="13" a="1"/>
  <c r="F26" i="13" s="1"/>
  <c r="F43" i="13" a="1"/>
  <c r="F43" i="13" s="1"/>
  <c r="F62" i="13" a="1"/>
  <c r="F62" i="13" s="1"/>
  <c r="F28" i="13" a="1"/>
  <c r="F28" i="13" s="1"/>
  <c r="F17" i="13" a="1"/>
  <c r="F17" i="13" s="1"/>
  <c r="F85" i="13" a="1"/>
  <c r="F85" i="13" s="1"/>
  <c r="F77" i="13" a="1"/>
  <c r="F77" i="13" s="1"/>
  <c r="F61" i="13" a="1"/>
  <c r="F61" i="13" s="1"/>
  <c r="F58" i="13" a="1"/>
  <c r="F58" i="13" s="1"/>
  <c r="F24" i="13" a="1"/>
  <c r="F24" i="13" s="1"/>
  <c r="F19" i="13" a="1"/>
  <c r="F19" i="13" s="1"/>
  <c r="F67" i="13" a="1"/>
  <c r="F67" i="13" s="1"/>
  <c r="F20" i="13" a="1"/>
  <c r="F20" i="13" s="1"/>
  <c r="F65" i="13" a="1"/>
  <c r="F65" i="13" s="1"/>
  <c r="F49" i="13" a="1"/>
  <c r="F49" i="13" s="1"/>
  <c r="F82" i="13" a="1"/>
  <c r="F82" i="13" s="1"/>
  <c r="F60" i="13" a="1"/>
  <c r="F60" i="13" s="1"/>
  <c r="F59" i="13" a="1"/>
  <c r="F59" i="13" s="1"/>
  <c r="F103" i="13" a="1"/>
  <c r="F103" i="13" s="1"/>
  <c r="F96" i="13" a="1"/>
  <c r="F96" i="13" s="1"/>
  <c r="F76" i="13" a="1"/>
  <c r="F76" i="13" s="1"/>
  <c r="F63" i="13" a="1"/>
  <c r="F63" i="13" s="1"/>
  <c r="F31" i="13" a="1"/>
  <c r="F31" i="13" s="1"/>
  <c r="F87" i="13" a="1"/>
  <c r="F87" i="13" s="1"/>
  <c r="F25" i="13" a="1"/>
  <c r="F25" i="13" s="1"/>
  <c r="F95" i="13" a="1"/>
  <c r="F95" i="13" s="1"/>
  <c r="F91" i="13" a="1"/>
  <c r="F91" i="13" s="1"/>
  <c r="F70" i="13" a="1"/>
  <c r="F70" i="13" s="1"/>
  <c r="F41" i="13" a="1"/>
  <c r="F41" i="13" s="1"/>
  <c r="F45" i="13" a="1"/>
  <c r="F45" i="13" s="1"/>
  <c r="F108" i="13" a="1"/>
  <c r="F108" i="13" s="1"/>
  <c r="F71" i="13" a="1"/>
  <c r="F71" i="13" s="1"/>
  <c r="F94" i="13" a="1"/>
  <c r="F94" i="13" s="1"/>
  <c r="I81" i="13" a="1"/>
  <c r="I81" i="13" s="1"/>
  <c r="I101" i="13" a="1"/>
  <c r="I101" i="13" s="1"/>
  <c r="I65" i="13" a="1"/>
  <c r="I65" i="13" s="1"/>
  <c r="I67" i="13" a="1"/>
  <c r="I67" i="13" s="1"/>
  <c r="I79" i="13" a="1"/>
  <c r="I79" i="13" s="1"/>
  <c r="I92" i="13" a="1"/>
  <c r="I92" i="13" s="1"/>
  <c r="I28" i="13" a="1"/>
  <c r="I28" i="13" s="1"/>
  <c r="I64" i="13" a="1"/>
  <c r="I64" i="13" s="1"/>
  <c r="I14" i="13" a="1"/>
  <c r="I14" i="13" s="1"/>
  <c r="I41" i="13" a="1"/>
  <c r="I41" i="13" s="1"/>
  <c r="I31" i="13" a="1"/>
  <c r="I31" i="13" s="1"/>
  <c r="I11" i="13" a="1"/>
  <c r="I11" i="13" s="1"/>
  <c r="I104" i="13" a="1"/>
  <c r="I104" i="13" s="1"/>
  <c r="I102" i="13" a="1"/>
  <c r="I102" i="13" s="1"/>
  <c r="I82" i="13" a="1"/>
  <c r="I82" i="13" s="1"/>
  <c r="I63" i="13" a="1"/>
  <c r="I63" i="13" s="1"/>
  <c r="I49" i="13" a="1"/>
  <c r="I49" i="13" s="1"/>
  <c r="I91" i="13" a="1"/>
  <c r="I91" i="13" s="1"/>
  <c r="I107" i="13" a="1"/>
  <c r="I107" i="13" s="1"/>
  <c r="I108" i="13" a="1"/>
  <c r="I108" i="13" s="1"/>
  <c r="I29" i="13" a="1"/>
  <c r="I29" i="13" s="1"/>
  <c r="I34" i="13" a="1"/>
  <c r="I34" i="13" s="1"/>
  <c r="I53" i="13" a="1"/>
  <c r="I53" i="13" s="1"/>
  <c r="I45" i="13" a="1"/>
  <c r="I45" i="13" s="1"/>
  <c r="I96" i="13" a="1"/>
  <c r="I96" i="13" s="1"/>
  <c r="I90" i="13" a="1"/>
  <c r="I90" i="13" s="1"/>
  <c r="I74" i="13" a="1"/>
  <c r="I74" i="13" s="1"/>
  <c r="I51" i="13" a="1"/>
  <c r="I51" i="13" s="1"/>
  <c r="I106" i="13" a="1"/>
  <c r="I106" i="13" s="1"/>
  <c r="I86" i="13" a="1"/>
  <c r="I86" i="13" s="1"/>
  <c r="I62" i="13" a="1"/>
  <c r="I62" i="13" s="1"/>
  <c r="I61" i="13" a="1"/>
  <c r="I61" i="13" s="1"/>
  <c r="I21" i="13" a="1"/>
  <c r="I21" i="13" s="1"/>
  <c r="I66" i="13" a="1"/>
  <c r="I66" i="13" s="1"/>
  <c r="I25" i="13" a="1"/>
  <c r="I25" i="13" s="1"/>
  <c r="I19" i="13" a="1"/>
  <c r="I19" i="13" s="1"/>
  <c r="I88" i="13" a="1"/>
  <c r="I88" i="13" s="1"/>
  <c r="I78" i="13" a="1"/>
  <c r="I78" i="13" s="1"/>
  <c r="I70" i="13" a="1"/>
  <c r="I70" i="13" s="1"/>
  <c r="I94" i="13" a="1"/>
  <c r="I94" i="13" s="1"/>
  <c r="I100" i="13" a="1"/>
  <c r="I100" i="13" s="1"/>
  <c r="I71" i="13" a="1"/>
  <c r="I71" i="13" s="1"/>
  <c r="I43" i="13" a="1"/>
  <c r="I43" i="13" s="1"/>
  <c r="I55" i="13" a="1"/>
  <c r="I55" i="13" s="1"/>
  <c r="I72" i="13" a="1"/>
  <c r="I72" i="13" s="1"/>
  <c r="I39" i="13" a="1"/>
  <c r="I39" i="13" s="1"/>
  <c r="I30" i="13" a="1"/>
  <c r="I30" i="13" s="1"/>
  <c r="I15" i="13" a="1"/>
  <c r="I15" i="13" s="1"/>
  <c r="I105" i="13" a="1"/>
  <c r="I105" i="13" s="1"/>
  <c r="I103" i="13" a="1"/>
  <c r="I103" i="13" s="1"/>
  <c r="I98" i="13" a="1"/>
  <c r="I98" i="13" s="1"/>
  <c r="I59" i="13" a="1"/>
  <c r="I59" i="13" s="1"/>
  <c r="I77" i="13" a="1"/>
  <c r="I77" i="13" s="1"/>
  <c r="I60" i="13" a="1"/>
  <c r="I60" i="13" s="1"/>
  <c r="I52" i="13" a="1"/>
  <c r="I52" i="13" s="1"/>
  <c r="I27" i="13" a="1"/>
  <c r="I27" i="13" s="1"/>
  <c r="I32" i="13" a="1"/>
  <c r="I32" i="13" s="1"/>
  <c r="I20" i="13" a="1"/>
  <c r="I20" i="13" s="1"/>
  <c r="I26" i="13" a="1"/>
  <c r="I26" i="13" s="1"/>
  <c r="I16" i="13" a="1"/>
  <c r="I16" i="13" s="1"/>
  <c r="I24" i="13" a="1"/>
  <c r="I24" i="13" s="1"/>
  <c r="I97" i="13" a="1"/>
  <c r="I97" i="13" s="1"/>
  <c r="I95" i="13" a="1"/>
  <c r="I95" i="13" s="1"/>
  <c r="I84" i="13" a="1"/>
  <c r="I84" i="13" s="1"/>
  <c r="I85" i="13" a="1"/>
  <c r="I85" i="13" s="1"/>
  <c r="I58" i="13" a="1"/>
  <c r="I58" i="13" s="1"/>
  <c r="I56" i="13" a="1"/>
  <c r="I56" i="13" s="1"/>
  <c r="I44" i="13" a="1"/>
  <c r="I44" i="13" s="1"/>
  <c r="I76" i="13" a="1"/>
  <c r="I76" i="13" s="1"/>
  <c r="I37" i="13" a="1"/>
  <c r="I37" i="13" s="1"/>
  <c r="I48" i="13" a="1"/>
  <c r="I48" i="13" s="1"/>
  <c r="I18" i="13" a="1"/>
  <c r="I18" i="13" s="1"/>
  <c r="I12" i="13" a="1"/>
  <c r="I12" i="13" s="1"/>
  <c r="I17" i="13" a="1"/>
  <c r="I17" i="13" s="1"/>
  <c r="I93" i="13" a="1"/>
  <c r="I93" i="13" s="1"/>
  <c r="I35" i="13" a="1"/>
  <c r="I35" i="13" s="1"/>
  <c r="I23" i="13" a="1"/>
  <c r="I23" i="13" s="1"/>
  <c r="I69" i="13" a="1"/>
  <c r="I69" i="13" s="1"/>
  <c r="I68" i="13" a="1"/>
  <c r="I68" i="13" s="1"/>
  <c r="I46" i="13" a="1"/>
  <c r="I46" i="13" s="1"/>
  <c r="I83" i="13" a="1"/>
  <c r="I83" i="13" s="1"/>
  <c r="I40" i="13" a="1"/>
  <c r="I40" i="13" s="1"/>
  <c r="I9" i="13" a="1"/>
  <c r="I9" i="13" s="1"/>
  <c r="I10" i="13" a="1"/>
  <c r="I10" i="13" s="1"/>
  <c r="I87" i="13" a="1"/>
  <c r="I87" i="13" s="1"/>
  <c r="I54" i="13" a="1"/>
  <c r="I54" i="13" s="1"/>
  <c r="I47" i="13" a="1"/>
  <c r="I47" i="13" s="1"/>
  <c r="I75" i="13" a="1"/>
  <c r="I75" i="13" s="1"/>
  <c r="I57" i="13" a="1"/>
  <c r="I57" i="13" s="1"/>
  <c r="I80" i="13" a="1"/>
  <c r="I80" i="13" s="1"/>
  <c r="I42" i="13" a="1"/>
  <c r="I42" i="13" s="1"/>
  <c r="I73" i="13" a="1"/>
  <c r="I73" i="13" s="1"/>
  <c r="I38" i="13" a="1"/>
  <c r="I38" i="13" s="1"/>
  <c r="I99" i="13" a="1"/>
  <c r="I99" i="13" s="1"/>
  <c r="I33" i="13" a="1"/>
  <c r="I33" i="13" s="1"/>
  <c r="I89" i="13" a="1"/>
  <c r="I89" i="13" s="1"/>
  <c r="I50" i="13" a="1"/>
  <c r="I50" i="13" s="1"/>
  <c r="I13" i="13" a="1"/>
  <c r="I13" i="13" s="1"/>
  <c r="I36" i="13" a="1"/>
  <c r="I36" i="13" s="1"/>
  <c r="I22" i="13" a="1"/>
  <c r="I22" i="13" s="1"/>
  <c r="M13" i="13" a="1"/>
  <c r="M13" i="13" s="1"/>
  <c r="M33" i="13" a="1"/>
  <c r="M33" i="13" s="1"/>
  <c r="M9" i="13" a="1"/>
  <c r="M9" i="13" s="1"/>
  <c r="M25" i="13" a="1"/>
  <c r="M25" i="13" s="1"/>
  <c r="M52" i="13" a="1"/>
  <c r="M52" i="13" s="1"/>
  <c r="M11" i="13" a="1"/>
  <c r="M11" i="13" s="1"/>
  <c r="M39" i="13" a="1"/>
  <c r="M39" i="13" s="1"/>
  <c r="M42" i="13" a="1"/>
  <c r="M42" i="13" s="1"/>
  <c r="M16" i="13" a="1"/>
  <c r="M16" i="13" s="1"/>
  <c r="M23" i="13" a="1"/>
  <c r="M23" i="13" s="1"/>
  <c r="M81" i="13" a="1"/>
  <c r="M81" i="13" s="1"/>
  <c r="M101" i="13" a="1"/>
  <c r="M101" i="13" s="1"/>
  <c r="M78" i="13" a="1"/>
  <c r="M78" i="13" s="1"/>
  <c r="M57" i="13" a="1"/>
  <c r="M57" i="13" s="1"/>
  <c r="M67" i="13" a="1"/>
  <c r="M67" i="13" s="1"/>
  <c r="M83" i="13" a="1"/>
  <c r="M83" i="13" s="1"/>
  <c r="M28" i="13" a="1"/>
  <c r="M28" i="13" s="1"/>
  <c r="M66" i="13" a="1"/>
  <c r="M66" i="13" s="1"/>
  <c r="M22" i="13" a="1"/>
  <c r="M22" i="13" s="1"/>
  <c r="M20" i="13" a="1"/>
  <c r="M20" i="13" s="1"/>
  <c r="M34" i="13" a="1"/>
  <c r="M34" i="13" s="1"/>
  <c r="M105" i="13" a="1"/>
  <c r="M105" i="13" s="1"/>
  <c r="M103" i="13" a="1"/>
  <c r="M103" i="13" s="1"/>
  <c r="M65" i="13" a="1"/>
  <c r="M65" i="13" s="1"/>
  <c r="M102" i="13" a="1"/>
  <c r="M102" i="13" s="1"/>
  <c r="M50" i="13" a="1"/>
  <c r="M50" i="13" s="1"/>
  <c r="M92" i="13" a="1"/>
  <c r="M92" i="13" s="1"/>
  <c r="M53" i="13" a="1"/>
  <c r="M53" i="13" s="1"/>
  <c r="M61" i="13" a="1"/>
  <c r="M61" i="13" s="1"/>
  <c r="M48" i="13" a="1"/>
  <c r="M48" i="13" s="1"/>
  <c r="M21" i="13" a="1"/>
  <c r="M21" i="13" s="1"/>
  <c r="M18" i="13" a="1"/>
  <c r="M18" i="13" s="1"/>
  <c r="M97" i="13" a="1"/>
  <c r="M97" i="13" s="1"/>
  <c r="M91" i="13" a="1"/>
  <c r="M91" i="13" s="1"/>
  <c r="M70" i="13" a="1"/>
  <c r="M70" i="13" s="1"/>
  <c r="M100" i="13" a="1"/>
  <c r="M100" i="13" s="1"/>
  <c r="M54" i="13" a="1"/>
  <c r="M54" i="13" s="1"/>
  <c r="M35" i="13" a="1"/>
  <c r="M35" i="13" s="1"/>
  <c r="M46" i="13" a="1"/>
  <c r="M46" i="13" s="1"/>
  <c r="M37" i="13" a="1"/>
  <c r="M37" i="13" s="1"/>
  <c r="M24" i="13" a="1"/>
  <c r="M24" i="13" s="1"/>
  <c r="M41" i="13" a="1"/>
  <c r="M41" i="13" s="1"/>
  <c r="M96" i="13" a="1"/>
  <c r="M96" i="13" s="1"/>
  <c r="M73" i="13" a="1"/>
  <c r="M73" i="13" s="1"/>
  <c r="M62" i="13" a="1"/>
  <c r="M62" i="13" s="1"/>
  <c r="M58" i="13" a="1"/>
  <c r="M58" i="13" s="1"/>
  <c r="M64" i="13" a="1"/>
  <c r="M64" i="13" s="1"/>
  <c r="M85" i="13" a="1"/>
  <c r="M85" i="13" s="1"/>
  <c r="M79" i="13" a="1"/>
  <c r="M79" i="13" s="1"/>
  <c r="M26" i="13" a="1"/>
  <c r="M26" i="13" s="1"/>
  <c r="M12" i="13" a="1"/>
  <c r="M12" i="13" s="1"/>
  <c r="M80" i="13" a="1"/>
  <c r="M80" i="13" s="1"/>
  <c r="M98" i="13" a="1"/>
  <c r="M98" i="13" s="1"/>
  <c r="M90" i="13" a="1"/>
  <c r="M90" i="13" s="1"/>
  <c r="M99" i="13" a="1"/>
  <c r="M99" i="13" s="1"/>
  <c r="M88" i="13" a="1"/>
  <c r="M88" i="13" s="1"/>
  <c r="M77" i="13" a="1"/>
  <c r="M77" i="13" s="1"/>
  <c r="M51" i="13" a="1"/>
  <c r="M51" i="13" s="1"/>
  <c r="M49" i="13" a="1"/>
  <c r="M49" i="13" s="1"/>
  <c r="M44" i="13" a="1"/>
  <c r="M44" i="13" s="1"/>
  <c r="M60" i="13" a="1"/>
  <c r="M60" i="13" s="1"/>
  <c r="M72" i="13" a="1"/>
  <c r="M72" i="13" s="1"/>
  <c r="M95" i="13" a="1"/>
  <c r="M95" i="13" s="1"/>
  <c r="M82" i="13" a="1"/>
  <c r="M82" i="13" s="1"/>
  <c r="M36" i="13" a="1"/>
  <c r="M36" i="13" s="1"/>
  <c r="M31" i="13" a="1"/>
  <c r="M31" i="13" s="1"/>
  <c r="M15" i="13" a="1"/>
  <c r="M15" i="13" s="1"/>
  <c r="M84" i="13" a="1"/>
  <c r="M84" i="13" s="1"/>
  <c r="M38" i="13" a="1"/>
  <c r="M38" i="13" s="1"/>
  <c r="M17" i="13" a="1"/>
  <c r="M17" i="13" s="1"/>
  <c r="M106" i="13" a="1"/>
  <c r="M106" i="13" s="1"/>
  <c r="M32" i="13" a="1"/>
  <c r="M32" i="13" s="1"/>
  <c r="M71" i="13" a="1"/>
  <c r="M71" i="13" s="1"/>
  <c r="M87" i="13" a="1"/>
  <c r="M87" i="13" s="1"/>
  <c r="M75" i="13" a="1"/>
  <c r="M75" i="13" s="1"/>
  <c r="M55" i="13" a="1"/>
  <c r="M55" i="13" s="1"/>
  <c r="M14" i="13" a="1"/>
  <c r="M14" i="13" s="1"/>
  <c r="M47" i="13" a="1"/>
  <c r="M47" i="13" s="1"/>
  <c r="M107" i="13" a="1"/>
  <c r="M107" i="13" s="1"/>
  <c r="M43" i="13" a="1"/>
  <c r="M43" i="13" s="1"/>
  <c r="M27" i="13" a="1"/>
  <c r="M27" i="13" s="1"/>
  <c r="M29" i="13" a="1"/>
  <c r="M29" i="13" s="1"/>
  <c r="M45" i="13" a="1"/>
  <c r="M45" i="13" s="1"/>
  <c r="M56" i="13" a="1"/>
  <c r="M56" i="13" s="1"/>
  <c r="M104" i="13" a="1"/>
  <c r="M104" i="13" s="1"/>
  <c r="M63" i="13" a="1"/>
  <c r="M63" i="13" s="1"/>
  <c r="M59" i="13" a="1"/>
  <c r="M59" i="13" s="1"/>
  <c r="M76" i="13" a="1"/>
  <c r="M76" i="13" s="1"/>
  <c r="M86" i="13" a="1"/>
  <c r="M86" i="13" s="1"/>
  <c r="M94" i="13" a="1"/>
  <c r="M94" i="13" s="1"/>
  <c r="M30" i="13" a="1"/>
  <c r="M30" i="13" s="1"/>
  <c r="M68" i="13" a="1"/>
  <c r="M68" i="13" s="1"/>
  <c r="M108" i="13" a="1"/>
  <c r="M108" i="13" s="1"/>
  <c r="M74" i="13" a="1"/>
  <c r="M74" i="13" s="1"/>
  <c r="M69" i="13" a="1"/>
  <c r="M69" i="13" s="1"/>
  <c r="M40" i="13" a="1"/>
  <c r="M40" i="13" s="1"/>
  <c r="M19" i="13" a="1"/>
  <c r="M19" i="13" s="1"/>
  <c r="M10" i="13" a="1"/>
  <c r="M10" i="13" s="1"/>
  <c r="M89" i="13" a="1"/>
  <c r="M89" i="13" s="1"/>
  <c r="M93" i="13" a="1"/>
  <c r="M93" i="13" s="1"/>
  <c r="E6" i="13"/>
  <c r="E3" i="13"/>
  <c r="N48" i="13" a="1"/>
  <c r="N48" i="13" s="1"/>
  <c r="N9" i="13" a="1"/>
  <c r="N9" i="13" s="1"/>
  <c r="N15" i="13" a="1"/>
  <c r="N15" i="13" s="1"/>
  <c r="N17" i="13" a="1"/>
  <c r="N17" i="13" s="1"/>
  <c r="N35" i="13" a="1"/>
  <c r="N35" i="13" s="1"/>
  <c r="N32" i="13" a="1"/>
  <c r="N32" i="13" s="1"/>
  <c r="N31" i="13" a="1"/>
  <c r="N31" i="13" s="1"/>
  <c r="N23" i="13" a="1"/>
  <c r="N23" i="13" s="1"/>
  <c r="N78" i="13" a="1"/>
  <c r="N78" i="13" s="1"/>
  <c r="N104" i="13" a="1"/>
  <c r="N104" i="13" s="1"/>
  <c r="N71" i="13" a="1"/>
  <c r="N71" i="13" s="1"/>
  <c r="N67" i="13" a="1"/>
  <c r="N67" i="13" s="1"/>
  <c r="N54" i="13" a="1"/>
  <c r="N54" i="13" s="1"/>
  <c r="N53" i="13" a="1"/>
  <c r="N53" i="13" s="1"/>
  <c r="N41" i="13" a="1"/>
  <c r="N41" i="13" s="1"/>
  <c r="N12" i="13" a="1"/>
  <c r="N12" i="13" s="1"/>
  <c r="N62" i="13" a="1"/>
  <c r="N62" i="13" s="1"/>
  <c r="N16" i="13" a="1"/>
  <c r="N16" i="13" s="1"/>
  <c r="N13" i="13" a="1"/>
  <c r="N13" i="13" s="1"/>
  <c r="N50" i="13" a="1"/>
  <c r="N50" i="13" s="1"/>
  <c r="N10" i="13" a="1"/>
  <c r="N10" i="13" s="1"/>
  <c r="N22" i="13" a="1"/>
  <c r="N22" i="13" s="1"/>
  <c r="N102" i="13" a="1"/>
  <c r="N102" i="13" s="1"/>
  <c r="N99" i="13" a="1"/>
  <c r="N99" i="13" s="1"/>
  <c r="N92" i="13" a="1"/>
  <c r="N92" i="13" s="1"/>
  <c r="N57" i="13" a="1"/>
  <c r="N57" i="13" s="1"/>
  <c r="N58" i="13" a="1"/>
  <c r="N58" i="13" s="1"/>
  <c r="N52" i="13" a="1"/>
  <c r="N52" i="13" s="1"/>
  <c r="N83" i="13" a="1"/>
  <c r="N83" i="13" s="1"/>
  <c r="N30" i="13" a="1"/>
  <c r="N30" i="13" s="1"/>
  <c r="N44" i="13" a="1"/>
  <c r="N44" i="13" s="1"/>
  <c r="N43" i="13" a="1"/>
  <c r="N43" i="13" s="1"/>
  <c r="N40" i="13" a="1"/>
  <c r="N40" i="13" s="1"/>
  <c r="N39" i="13" a="1"/>
  <c r="N39" i="13" s="1"/>
  <c r="N18" i="13" a="1"/>
  <c r="N18" i="13" s="1"/>
  <c r="N103" i="13" a="1"/>
  <c r="N103" i="13" s="1"/>
  <c r="N85" i="13" a="1"/>
  <c r="N85" i="13" s="1"/>
  <c r="N89" i="13" a="1"/>
  <c r="N89" i="13" s="1"/>
  <c r="N49" i="13" a="1"/>
  <c r="N49" i="13" s="1"/>
  <c r="N64" i="13" a="1"/>
  <c r="N64" i="13" s="1"/>
  <c r="N73" i="13" a="1"/>
  <c r="N73" i="13" s="1"/>
  <c r="N60" i="13" a="1"/>
  <c r="N60" i="13" s="1"/>
  <c r="N108" i="13" a="1"/>
  <c r="N108" i="13" s="1"/>
  <c r="N27" i="13" a="1"/>
  <c r="N27" i="13" s="1"/>
  <c r="N79" i="13" a="1"/>
  <c r="N79" i="13" s="1"/>
  <c r="N105" i="13" a="1"/>
  <c r="N105" i="13" s="1"/>
  <c r="N98" i="13" a="1"/>
  <c r="N98" i="13" s="1"/>
  <c r="N69" i="13" a="1"/>
  <c r="N69" i="13" s="1"/>
  <c r="N68" i="13" a="1"/>
  <c r="N68" i="13" s="1"/>
  <c r="N72" i="13" a="1"/>
  <c r="N72" i="13" s="1"/>
  <c r="N66" i="13" a="1"/>
  <c r="N66" i="13" s="1"/>
  <c r="N24" i="13" a="1"/>
  <c r="N24" i="13" s="1"/>
  <c r="N94" i="13" a="1"/>
  <c r="N94" i="13" s="1"/>
  <c r="N81" i="13" a="1"/>
  <c r="N81" i="13" s="1"/>
  <c r="N88" i="13" a="1"/>
  <c r="N88" i="13" s="1"/>
  <c r="N55" i="13" a="1"/>
  <c r="N55" i="13" s="1"/>
  <c r="N96" i="13" a="1"/>
  <c r="N96" i="13" s="1"/>
  <c r="N46" i="13" a="1"/>
  <c r="N46" i="13" s="1"/>
  <c r="N29" i="13" a="1"/>
  <c r="N29" i="13" s="1"/>
  <c r="N106" i="13" a="1"/>
  <c r="N106" i="13" s="1"/>
  <c r="N82" i="13" a="1"/>
  <c r="N82" i="13" s="1"/>
  <c r="N42" i="13" a="1"/>
  <c r="N42" i="13" s="1"/>
  <c r="N37" i="13" a="1"/>
  <c r="N37" i="13" s="1"/>
  <c r="N95" i="13" a="1"/>
  <c r="N95" i="13" s="1"/>
  <c r="N74" i="13" a="1"/>
  <c r="N74" i="13" s="1"/>
  <c r="N59" i="13" a="1"/>
  <c r="N59" i="13" s="1"/>
  <c r="N84" i="13" a="1"/>
  <c r="N84" i="13" s="1"/>
  <c r="N47" i="13" a="1"/>
  <c r="N47" i="13" s="1"/>
  <c r="N76" i="13" a="1"/>
  <c r="N76" i="13" s="1"/>
  <c r="N100" i="13" a="1"/>
  <c r="N100" i="13" s="1"/>
  <c r="N34" i="13" a="1"/>
  <c r="N34" i="13" s="1"/>
  <c r="N19" i="13" a="1"/>
  <c r="N19" i="13" s="1"/>
  <c r="N75" i="13" a="1"/>
  <c r="N75" i="13" s="1"/>
  <c r="N26" i="13" a="1"/>
  <c r="N26" i="13" s="1"/>
  <c r="N90" i="13" a="1"/>
  <c r="N90" i="13" s="1"/>
  <c r="N51" i="13" a="1"/>
  <c r="N51" i="13" s="1"/>
  <c r="N93" i="13" a="1"/>
  <c r="N93" i="13" s="1"/>
  <c r="N21" i="13" a="1"/>
  <c r="N21" i="13" s="1"/>
  <c r="N11" i="13" a="1"/>
  <c r="N11" i="13" s="1"/>
  <c r="N107" i="13" a="1"/>
  <c r="N107" i="13" s="1"/>
  <c r="N97" i="13" a="1"/>
  <c r="N97" i="13" s="1"/>
  <c r="N87" i="13" a="1"/>
  <c r="N87" i="13" s="1"/>
  <c r="N36" i="13" a="1"/>
  <c r="N36" i="13" s="1"/>
  <c r="N28" i="13" a="1"/>
  <c r="N28" i="13" s="1"/>
  <c r="N70" i="13" a="1"/>
  <c r="N70" i="13" s="1"/>
  <c r="N45" i="13" a="1"/>
  <c r="N45" i="13" s="1"/>
  <c r="N86" i="13" a="1"/>
  <c r="N86" i="13" s="1"/>
  <c r="N80" i="13" a="1"/>
  <c r="N80" i="13" s="1"/>
  <c r="N91" i="13" a="1"/>
  <c r="N91" i="13" s="1"/>
  <c r="N33" i="13" a="1"/>
  <c r="N33" i="13" s="1"/>
  <c r="N25" i="13" a="1"/>
  <c r="N25" i="13" s="1"/>
  <c r="N65" i="13" a="1"/>
  <c r="N65" i="13" s="1"/>
  <c r="N14" i="13" a="1"/>
  <c r="N14" i="13" s="1"/>
  <c r="N101" i="13" a="1"/>
  <c r="N101" i="13" s="1"/>
  <c r="N63" i="13" a="1"/>
  <c r="N63" i="13" s="1"/>
  <c r="N77" i="13" a="1"/>
  <c r="N77" i="13" s="1"/>
  <c r="N38" i="13" a="1"/>
  <c r="N38" i="13" s="1"/>
  <c r="N56" i="13" a="1"/>
  <c r="N56" i="13" s="1"/>
  <c r="N61" i="13" a="1"/>
  <c r="N61" i="13" s="1"/>
  <c r="N20" i="13" a="1"/>
  <c r="N20" i="13" s="1"/>
  <c r="G84" i="13" a="1"/>
  <c r="G84" i="13" s="1"/>
  <c r="G89" i="13" a="1"/>
  <c r="G89" i="13" s="1"/>
  <c r="G76" i="13" a="1"/>
  <c r="G76" i="13" s="1"/>
  <c r="G60" i="13" a="1"/>
  <c r="G60" i="13" s="1"/>
  <c r="G88" i="13" a="1"/>
  <c r="G88" i="13" s="1"/>
  <c r="G52" i="13" a="1"/>
  <c r="G52" i="13" s="1"/>
  <c r="G47" i="13" a="1"/>
  <c r="G47" i="13" s="1"/>
  <c r="G36" i="13" a="1"/>
  <c r="G36" i="13" s="1"/>
  <c r="G45" i="13" a="1"/>
  <c r="G45" i="13" s="1"/>
  <c r="G22" i="13" a="1"/>
  <c r="G22" i="13" s="1"/>
  <c r="G11" i="13" a="1"/>
  <c r="G11" i="13" s="1"/>
  <c r="G98" i="13" a="1"/>
  <c r="G98" i="13" s="1"/>
  <c r="G46" i="13" a="1"/>
  <c r="G46" i="13" s="1"/>
  <c r="G85" i="13" a="1"/>
  <c r="G85" i="13" s="1"/>
  <c r="G91" i="13" a="1"/>
  <c r="G91" i="13" s="1"/>
  <c r="G94" i="13" a="1"/>
  <c r="G94" i="13" s="1"/>
  <c r="G96" i="13" a="1"/>
  <c r="G96" i="13" s="1"/>
  <c r="G61" i="13" a="1"/>
  <c r="G61" i="13" s="1"/>
  <c r="G102" i="13" a="1"/>
  <c r="G102" i="13" s="1"/>
  <c r="G108" i="13" a="1"/>
  <c r="G108" i="13" s="1"/>
  <c r="G83" i="13" a="1"/>
  <c r="G83" i="13" s="1"/>
  <c r="G86" i="13" a="1"/>
  <c r="G86" i="13" s="1"/>
  <c r="G75" i="13" a="1"/>
  <c r="G75" i="13" s="1"/>
  <c r="G54" i="13" a="1"/>
  <c r="G54" i="13" s="1"/>
  <c r="G67" i="13" a="1"/>
  <c r="G67" i="13" s="1"/>
  <c r="G48" i="13" a="1"/>
  <c r="G48" i="13" s="1"/>
  <c r="G64" i="13" a="1"/>
  <c r="G64" i="13" s="1"/>
  <c r="G26" i="13" a="1"/>
  <c r="G26" i="13" s="1"/>
  <c r="G29" i="13" a="1"/>
  <c r="G29" i="13" s="1"/>
  <c r="G21" i="13" a="1"/>
  <c r="G21" i="13" s="1"/>
  <c r="G100" i="13" a="1"/>
  <c r="G100" i="13" s="1"/>
  <c r="G90" i="13" a="1"/>
  <c r="G90" i="13" s="1"/>
  <c r="G82" i="13" a="1"/>
  <c r="G82" i="13" s="1"/>
  <c r="G71" i="13" a="1"/>
  <c r="G71" i="13" s="1"/>
  <c r="G104" i="13" a="1"/>
  <c r="G104" i="13" s="1"/>
  <c r="G65" i="13" a="1"/>
  <c r="G65" i="13" s="1"/>
  <c r="G40" i="13" a="1"/>
  <c r="G40" i="13" s="1"/>
  <c r="G49" i="13" a="1"/>
  <c r="G49" i="13" s="1"/>
  <c r="G18" i="13" a="1"/>
  <c r="G18" i="13" s="1"/>
  <c r="G23" i="13" a="1"/>
  <c r="G23" i="13" s="1"/>
  <c r="G15" i="13" a="1"/>
  <c r="G15" i="13" s="1"/>
  <c r="G9" i="13" a="1"/>
  <c r="G9" i="13" s="1"/>
  <c r="G105" i="13" a="1"/>
  <c r="G105" i="13" s="1"/>
  <c r="G80" i="13" a="1"/>
  <c r="G80" i="13" s="1"/>
  <c r="G81" i="13" a="1"/>
  <c r="G81" i="13" s="1"/>
  <c r="G31" i="13" a="1"/>
  <c r="G31" i="13" s="1"/>
  <c r="G59" i="13" a="1"/>
  <c r="G59" i="13" s="1"/>
  <c r="G33" i="13" a="1"/>
  <c r="G33" i="13" s="1"/>
  <c r="G41" i="13" a="1"/>
  <c r="G41" i="13" s="1"/>
  <c r="G103" i="13" a="1"/>
  <c r="G103" i="13" s="1"/>
  <c r="G70" i="13" a="1"/>
  <c r="G70" i="13" s="1"/>
  <c r="G57" i="13" a="1"/>
  <c r="G57" i="13" s="1"/>
  <c r="G73" i="13" a="1"/>
  <c r="G73" i="13" s="1"/>
  <c r="G30" i="13" a="1"/>
  <c r="G30" i="13" s="1"/>
  <c r="G12" i="13" a="1"/>
  <c r="G12" i="13" s="1"/>
  <c r="G106" i="13" a="1"/>
  <c r="G106" i="13" s="1"/>
  <c r="G34" i="13" a="1"/>
  <c r="G34" i="13" s="1"/>
  <c r="G101" i="13" a="1"/>
  <c r="G101" i="13" s="1"/>
  <c r="G78" i="13" a="1"/>
  <c r="G78" i="13" s="1"/>
  <c r="G55" i="13" a="1"/>
  <c r="G55" i="13" s="1"/>
  <c r="G58" i="13" a="1"/>
  <c r="G58" i="13" s="1"/>
  <c r="G68" i="13" a="1"/>
  <c r="G68" i="13" s="1"/>
  <c r="G25" i="13" a="1"/>
  <c r="G25" i="13" s="1"/>
  <c r="G17" i="13" a="1"/>
  <c r="G17" i="13" s="1"/>
  <c r="G16" i="13" a="1"/>
  <c r="G16" i="13" s="1"/>
  <c r="G92" i="13" a="1"/>
  <c r="G92" i="13" s="1"/>
  <c r="G79" i="13" a="1"/>
  <c r="G79" i="13" s="1"/>
  <c r="G95" i="13" a="1"/>
  <c r="G95" i="13" s="1"/>
  <c r="G66" i="13" a="1"/>
  <c r="G66" i="13" s="1"/>
  <c r="G51" i="13" a="1"/>
  <c r="G51" i="13" s="1"/>
  <c r="G43" i="13" a="1"/>
  <c r="G43" i="13" s="1"/>
  <c r="G20" i="13" a="1"/>
  <c r="G20" i="13" s="1"/>
  <c r="G63" i="13" a="1"/>
  <c r="G63" i="13" s="1"/>
  <c r="G32" i="13" a="1"/>
  <c r="G32" i="13" s="1"/>
  <c r="G14" i="13" a="1"/>
  <c r="G14" i="13" s="1"/>
  <c r="G77" i="13" a="1"/>
  <c r="G77" i="13" s="1"/>
  <c r="G56" i="13" a="1"/>
  <c r="G56" i="13" s="1"/>
  <c r="G28" i="13" a="1"/>
  <c r="G28" i="13" s="1"/>
  <c r="G35" i="13" a="1"/>
  <c r="G35" i="13" s="1"/>
  <c r="G99" i="13" a="1"/>
  <c r="G99" i="13" s="1"/>
  <c r="G53" i="13" a="1"/>
  <c r="G53" i="13" s="1"/>
  <c r="G27" i="13" a="1"/>
  <c r="G27" i="13" s="1"/>
  <c r="G10" i="13" a="1"/>
  <c r="G10" i="13" s="1"/>
  <c r="G107" i="13" a="1"/>
  <c r="G107" i="13" s="1"/>
  <c r="G62" i="13" a="1"/>
  <c r="G62" i="13" s="1"/>
  <c r="G38" i="13" a="1"/>
  <c r="G38" i="13" s="1"/>
  <c r="G19" i="13" a="1"/>
  <c r="G19" i="13" s="1"/>
  <c r="G69" i="13" a="1"/>
  <c r="G69" i="13" s="1"/>
  <c r="G37" i="13" a="1"/>
  <c r="G37" i="13" s="1"/>
  <c r="G97" i="13" a="1"/>
  <c r="G97" i="13" s="1"/>
  <c r="G42" i="13" a="1"/>
  <c r="G42" i="13" s="1"/>
  <c r="G39" i="13" a="1"/>
  <c r="G39" i="13" s="1"/>
  <c r="G72" i="13" a="1"/>
  <c r="G72" i="13" s="1"/>
  <c r="G24" i="13" a="1"/>
  <c r="G24" i="13" s="1"/>
  <c r="G13" i="13" a="1"/>
  <c r="G13" i="13" s="1"/>
  <c r="G44" i="13" a="1"/>
  <c r="G44" i="13" s="1"/>
  <c r="G74" i="13" a="1"/>
  <c r="G74" i="13" s="1"/>
  <c r="G50" i="13" a="1"/>
  <c r="G50" i="13" s="1"/>
  <c r="G87" i="13" a="1"/>
  <c r="G87" i="13" s="1"/>
  <c r="G93" i="13" a="1"/>
  <c r="G93" i="13" s="1"/>
  <c r="E1" i="13"/>
  <c r="E4" i="13"/>
  <c r="E2" i="13"/>
  <c r="E7" i="13"/>
  <c r="L26" i="13" a="1"/>
  <c r="L26" i="13" s="1"/>
  <c r="L98" i="13" a="1"/>
  <c r="L98" i="13" s="1"/>
  <c r="L94" i="13" a="1"/>
  <c r="L94" i="13" s="1"/>
  <c r="L78" i="13" a="1"/>
  <c r="L78" i="13" s="1"/>
  <c r="L69" i="13" a="1"/>
  <c r="L69" i="13" s="1"/>
  <c r="L12" i="13" a="1"/>
  <c r="L12" i="13" s="1"/>
  <c r="L43" i="13" a="1"/>
  <c r="L43" i="13" s="1"/>
  <c r="L11" i="13" a="1"/>
  <c r="L11" i="13" s="1"/>
  <c r="L18" i="13" a="1"/>
  <c r="L18" i="13" s="1"/>
  <c r="L83" i="13" a="1"/>
  <c r="L83" i="13" s="1"/>
  <c r="L103" i="13" a="1"/>
  <c r="L103" i="13" s="1"/>
  <c r="L85" i="13" a="1"/>
  <c r="L85" i="13" s="1"/>
  <c r="L88" i="13" a="1"/>
  <c r="L88" i="13" s="1"/>
  <c r="L72" i="13" a="1"/>
  <c r="L72" i="13" s="1"/>
  <c r="L14" i="13" a="1"/>
  <c r="L14" i="13" s="1"/>
  <c r="L90" i="13" a="1"/>
  <c r="L90" i="13" s="1"/>
  <c r="L92" i="13" a="1"/>
  <c r="L92" i="13" s="1"/>
  <c r="L93" i="13" a="1"/>
  <c r="L93" i="13" s="1"/>
  <c r="L70" i="13" a="1"/>
  <c r="L70" i="13" s="1"/>
  <c r="L50" i="13" a="1"/>
  <c r="L50" i="13" s="1"/>
  <c r="L58" i="13" a="1"/>
  <c r="L58" i="13" s="1"/>
  <c r="L47" i="13" a="1"/>
  <c r="L47" i="13" s="1"/>
  <c r="L23" i="13" a="1"/>
  <c r="L23" i="13" s="1"/>
  <c r="L21" i="13" a="1"/>
  <c r="L21" i="13" s="1"/>
  <c r="L36" i="13" a="1"/>
  <c r="L36" i="13" s="1"/>
  <c r="L82" i="13" a="1"/>
  <c r="L82" i="13" s="1"/>
  <c r="L87" i="13" a="1"/>
  <c r="L87" i="13" s="1"/>
  <c r="L73" i="13" a="1"/>
  <c r="L73" i="13" s="1"/>
  <c r="L52" i="13" a="1"/>
  <c r="L52" i="13" s="1"/>
  <c r="L48" i="13" a="1"/>
  <c r="L48" i="13" s="1"/>
  <c r="L45" i="13" a="1"/>
  <c r="L45" i="13" s="1"/>
  <c r="L40" i="13" a="1"/>
  <c r="L40" i="13" s="1"/>
  <c r="L79" i="13" a="1"/>
  <c r="L79" i="13" s="1"/>
  <c r="L80" i="13" a="1"/>
  <c r="L80" i="13" s="1"/>
  <c r="L105" i="13" a="1"/>
  <c r="L105" i="13" s="1"/>
  <c r="L86" i="13" a="1"/>
  <c r="L86" i="13" s="1"/>
  <c r="L61" i="13" a="1"/>
  <c r="L61" i="13" s="1"/>
  <c r="L74" i="13" a="1"/>
  <c r="L74" i="13" s="1"/>
  <c r="L59" i="13" a="1"/>
  <c r="L59" i="13" s="1"/>
  <c r="L37" i="13" a="1"/>
  <c r="L37" i="13" s="1"/>
  <c r="L33" i="13" a="1"/>
  <c r="L33" i="13" s="1"/>
  <c r="L60" i="13" a="1"/>
  <c r="L60" i="13" s="1"/>
  <c r="L44" i="13" a="1"/>
  <c r="L44" i="13" s="1"/>
  <c r="L99" i="13" a="1"/>
  <c r="L99" i="13" s="1"/>
  <c r="L95" i="13" a="1"/>
  <c r="L95" i="13" s="1"/>
  <c r="L75" i="13" a="1"/>
  <c r="L75" i="13" s="1"/>
  <c r="L53" i="13" a="1"/>
  <c r="L53" i="13" s="1"/>
  <c r="L51" i="13" a="1"/>
  <c r="L51" i="13" s="1"/>
  <c r="L38" i="13" a="1"/>
  <c r="L38" i="13" s="1"/>
  <c r="L55" i="13" a="1"/>
  <c r="L55" i="13" s="1"/>
  <c r="L16" i="13" a="1"/>
  <c r="L16" i="13" s="1"/>
  <c r="L22" i="13" a="1"/>
  <c r="L22" i="13" s="1"/>
  <c r="L19" i="13" a="1"/>
  <c r="L19" i="13" s="1"/>
  <c r="L13" i="13" a="1"/>
  <c r="L13" i="13" s="1"/>
  <c r="L91" i="13" a="1"/>
  <c r="L91" i="13" s="1"/>
  <c r="L67" i="13" a="1"/>
  <c r="L67" i="13" s="1"/>
  <c r="L84" i="13" a="1"/>
  <c r="L84" i="13" s="1"/>
  <c r="L42" i="13" a="1"/>
  <c r="L42" i="13" s="1"/>
  <c r="L66" i="13" a="1"/>
  <c r="L66" i="13" s="1"/>
  <c r="L28" i="13" a="1"/>
  <c r="L28" i="13" s="1"/>
  <c r="L89" i="13" a="1"/>
  <c r="L89" i="13" s="1"/>
  <c r="L56" i="13" a="1"/>
  <c r="L56" i="13" s="1"/>
  <c r="L46" i="13" a="1"/>
  <c r="L46" i="13" s="1"/>
  <c r="L24" i="13" a="1"/>
  <c r="L24" i="13" s="1"/>
  <c r="L100" i="13" a="1"/>
  <c r="L100" i="13" s="1"/>
  <c r="L71" i="13" a="1"/>
  <c r="L71" i="13" s="1"/>
  <c r="L64" i="13" a="1"/>
  <c r="L64" i="13" s="1"/>
  <c r="L32" i="13" a="1"/>
  <c r="L32" i="13" s="1"/>
  <c r="L104" i="13" a="1"/>
  <c r="L104" i="13" s="1"/>
  <c r="L101" i="13" a="1"/>
  <c r="L101" i="13" s="1"/>
  <c r="L30" i="13" a="1"/>
  <c r="L30" i="13" s="1"/>
  <c r="L39" i="13" a="1"/>
  <c r="L39" i="13" s="1"/>
  <c r="L41" i="13" a="1"/>
  <c r="L41" i="13" s="1"/>
  <c r="L102" i="13" a="1"/>
  <c r="L102" i="13" s="1"/>
  <c r="L29" i="13" a="1"/>
  <c r="L29" i="13" s="1"/>
  <c r="L34" i="13" a="1"/>
  <c r="L34" i="13" s="1"/>
  <c r="L97" i="13" a="1"/>
  <c r="L97" i="13" s="1"/>
  <c r="L76" i="13" a="1"/>
  <c r="L76" i="13" s="1"/>
  <c r="L63" i="13" a="1"/>
  <c r="L63" i="13" s="1"/>
  <c r="L17" i="13" a="1"/>
  <c r="L17" i="13" s="1"/>
  <c r="L96" i="13" a="1"/>
  <c r="L96" i="13" s="1"/>
  <c r="L77" i="13" a="1"/>
  <c r="L77" i="13" s="1"/>
  <c r="L106" i="13" a="1"/>
  <c r="L106" i="13" s="1"/>
  <c r="L20" i="13" a="1"/>
  <c r="L20" i="13" s="1"/>
  <c r="L35" i="13" a="1"/>
  <c r="L35" i="13" s="1"/>
  <c r="L25" i="13" a="1"/>
  <c r="L25" i="13" s="1"/>
  <c r="L49" i="13" a="1"/>
  <c r="L49" i="13" s="1"/>
  <c r="L68" i="13" a="1"/>
  <c r="L68" i="13" s="1"/>
  <c r="L27" i="13" a="1"/>
  <c r="L27" i="13" s="1"/>
  <c r="L65" i="13" a="1"/>
  <c r="L65" i="13" s="1"/>
  <c r="L10" i="13" a="1"/>
  <c r="L10" i="13" s="1"/>
  <c r="L108" i="13" a="1"/>
  <c r="L108" i="13" s="1"/>
  <c r="L62" i="13" a="1"/>
  <c r="L62" i="13" s="1"/>
  <c r="L54" i="13" a="1"/>
  <c r="L54" i="13" s="1"/>
  <c r="L9" i="13" a="1"/>
  <c r="L9" i="13" s="1"/>
  <c r="L81" i="13" a="1"/>
  <c r="L81" i="13" s="1"/>
  <c r="L107" i="13" a="1"/>
  <c r="L107" i="13" s="1"/>
  <c r="L57" i="13" a="1"/>
  <c r="L57" i="13" s="1"/>
  <c r="L31" i="13" a="1"/>
  <c r="L31" i="13" s="1"/>
  <c r="L15" i="13" a="1"/>
  <c r="L15" i="13" s="1"/>
  <c r="DG119" i="11" l="1"/>
  <c r="DG120" i="11"/>
  <c r="DC119" i="11"/>
  <c r="DF119" i="11"/>
  <c r="DC15" i="11"/>
  <c r="DF15" i="11"/>
  <c r="DF120" i="11"/>
  <c r="DC120" i="11"/>
  <c r="DG15" i="11"/>
  <c r="DC16" i="11"/>
  <c r="DF16" i="11"/>
  <c r="DG16" i="11"/>
  <c r="E11" i="13" a="1"/>
  <c r="E11" i="13" s="1"/>
  <c r="O11" i="13" s="1"/>
  <c r="E10" i="13" a="1"/>
  <c r="E10" i="13" s="1"/>
  <c r="O10" i="13" s="1"/>
  <c r="E9" i="13" a="1"/>
  <c r="E9" i="13" s="1"/>
  <c r="O9" i="13" s="1"/>
  <c r="E67" i="13" a="1"/>
  <c r="E67" i="13" s="1"/>
  <c r="O67" i="13" s="1"/>
  <c r="E25" i="13" a="1"/>
  <c r="E25" i="13" s="1"/>
  <c r="O25" i="13" s="1"/>
  <c r="E13" i="13" a="1"/>
  <c r="E13" i="13" s="1"/>
  <c r="O13" i="13" s="1"/>
  <c r="E80" i="13" a="1"/>
  <c r="E80" i="13" s="1"/>
  <c r="O80" i="13" s="1"/>
  <c r="E107" i="13" a="1"/>
  <c r="E107" i="13" s="1"/>
  <c r="O107" i="13" s="1"/>
  <c r="E94" i="13" a="1"/>
  <c r="E94" i="13" s="1"/>
  <c r="O94" i="13" s="1"/>
  <c r="E72" i="13" a="1"/>
  <c r="E72" i="13" s="1"/>
  <c r="O72" i="13" s="1"/>
  <c r="E99" i="13" a="1"/>
  <c r="E99" i="13" s="1"/>
  <c r="O99" i="13" s="1"/>
  <c r="E102" i="13" a="1"/>
  <c r="E102" i="13" s="1"/>
  <c r="O102" i="13" s="1"/>
  <c r="E43" i="13" a="1"/>
  <c r="E43" i="13" s="1"/>
  <c r="O43" i="13" s="1"/>
  <c r="E32" i="13" a="1"/>
  <c r="E32" i="13" s="1"/>
  <c r="O32" i="13" s="1"/>
  <c r="E49" i="13" a="1"/>
  <c r="E49" i="13" s="1"/>
  <c r="O49" i="13" s="1"/>
  <c r="E45" i="13" a="1"/>
  <c r="E45" i="13" s="1"/>
  <c r="O45" i="13" s="1"/>
  <c r="E29" i="13" a="1"/>
  <c r="E29" i="13" s="1"/>
  <c r="O29" i="13" s="1"/>
  <c r="E15" i="13" a="1"/>
  <c r="E15" i="13" s="1"/>
  <c r="O15" i="13" s="1"/>
  <c r="E105" i="13" a="1"/>
  <c r="E105" i="13" s="1"/>
  <c r="O105" i="13" s="1"/>
  <c r="E103" i="13" a="1"/>
  <c r="E103" i="13" s="1"/>
  <c r="O103" i="13" s="1"/>
  <c r="E106" i="13" a="1"/>
  <c r="E106" i="13" s="1"/>
  <c r="O106" i="13" s="1"/>
  <c r="E77" i="13" a="1"/>
  <c r="E77" i="13" s="1"/>
  <c r="O77" i="13" s="1"/>
  <c r="E50" i="13" a="1"/>
  <c r="E50" i="13" s="1"/>
  <c r="O50" i="13" s="1"/>
  <c r="E93" i="13" a="1"/>
  <c r="E93" i="13" s="1"/>
  <c r="O93" i="13" s="1"/>
  <c r="E63" i="13" a="1"/>
  <c r="E63" i="13" s="1"/>
  <c r="O63" i="13" s="1"/>
  <c r="E35" i="13" a="1"/>
  <c r="E35" i="13" s="1"/>
  <c r="O35" i="13" s="1"/>
  <c r="E47" i="13" a="1"/>
  <c r="E47" i="13" s="1"/>
  <c r="O47" i="13" s="1"/>
  <c r="E17" i="13" a="1"/>
  <c r="E17" i="13" s="1"/>
  <c r="O17" i="13" s="1"/>
  <c r="E97" i="13" a="1"/>
  <c r="E97" i="13" s="1"/>
  <c r="O97" i="13" s="1"/>
  <c r="E23" i="13" a="1"/>
  <c r="E23" i="13" s="1"/>
  <c r="O23" i="13" s="1"/>
  <c r="E104" i="13" a="1"/>
  <c r="E104" i="13" s="1"/>
  <c r="O104" i="13" s="1"/>
  <c r="E92" i="13" a="1"/>
  <c r="E92" i="13" s="1"/>
  <c r="O92" i="13" s="1"/>
  <c r="E65" i="13" a="1"/>
  <c r="E65" i="13" s="1"/>
  <c r="O65" i="13" s="1"/>
  <c r="E78" i="13" a="1"/>
  <c r="E78" i="13" s="1"/>
  <c r="O78" i="13" s="1"/>
  <c r="E66" i="13" a="1"/>
  <c r="E66" i="13" s="1"/>
  <c r="O66" i="13" s="1"/>
  <c r="E69" i="13" a="1"/>
  <c r="E69" i="13" s="1"/>
  <c r="O69" i="13" s="1"/>
  <c r="E28" i="13" a="1"/>
  <c r="E28" i="13" s="1"/>
  <c r="O28" i="13" s="1"/>
  <c r="E56" i="13" a="1"/>
  <c r="E56" i="13" s="1"/>
  <c r="O56" i="13" s="1"/>
  <c r="E14" i="13" a="1"/>
  <c r="E14" i="13" s="1"/>
  <c r="O14" i="13" s="1"/>
  <c r="E31" i="13" a="1"/>
  <c r="E31" i="13" s="1"/>
  <c r="O31" i="13" s="1"/>
  <c r="E19" i="13" a="1"/>
  <c r="E19" i="13" s="1"/>
  <c r="O19" i="13" s="1"/>
  <c r="E62" i="13" a="1"/>
  <c r="E62" i="13" s="1"/>
  <c r="O62" i="13" s="1"/>
  <c r="E101" i="13" a="1"/>
  <c r="E101" i="13" s="1"/>
  <c r="O101" i="13" s="1"/>
  <c r="E71" i="13" a="1"/>
  <c r="E71" i="13" s="1"/>
  <c r="O71" i="13" s="1"/>
  <c r="E64" i="13" a="1"/>
  <c r="E64" i="13" s="1"/>
  <c r="O64" i="13" s="1"/>
  <c r="E44" i="13" a="1"/>
  <c r="E44" i="13" s="1"/>
  <c r="O44" i="13" s="1"/>
  <c r="E40" i="13" a="1"/>
  <c r="E40" i="13" s="1"/>
  <c r="O40" i="13" s="1"/>
  <c r="E21" i="13" a="1"/>
  <c r="E21" i="13" s="1"/>
  <c r="O21" i="13" s="1"/>
  <c r="E16" i="13" a="1"/>
  <c r="E16" i="13" s="1"/>
  <c r="O16" i="13" s="1"/>
  <c r="E81" i="13" a="1"/>
  <c r="E81" i="13" s="1"/>
  <c r="O81" i="13" s="1"/>
  <c r="E108" i="13" a="1"/>
  <c r="E108" i="13" s="1"/>
  <c r="O108" i="13" s="1"/>
  <c r="E58" i="13" a="1"/>
  <c r="E58" i="13" s="1"/>
  <c r="O58" i="13" s="1"/>
  <c r="E79" i="13" a="1"/>
  <c r="E79" i="13" s="1"/>
  <c r="O79" i="13" s="1"/>
  <c r="E57" i="13" a="1"/>
  <c r="E57" i="13" s="1"/>
  <c r="O57" i="13" s="1"/>
  <c r="E22" i="13" a="1"/>
  <c r="E22" i="13" s="1"/>
  <c r="O22" i="13" s="1"/>
  <c r="E38" i="13" a="1"/>
  <c r="E38" i="13" s="1"/>
  <c r="O38" i="13" s="1"/>
  <c r="E37" i="13" a="1"/>
  <c r="E37" i="13" s="1"/>
  <c r="O37" i="13" s="1"/>
  <c r="E88" i="13" a="1"/>
  <c r="E88" i="13" s="1"/>
  <c r="O88" i="13" s="1"/>
  <c r="E73" i="13" a="1"/>
  <c r="E73" i="13" s="1"/>
  <c r="O73" i="13" s="1"/>
  <c r="E91" i="13" a="1"/>
  <c r="E91" i="13" s="1"/>
  <c r="O91" i="13" s="1"/>
  <c r="E61" i="13" a="1"/>
  <c r="E61" i="13" s="1"/>
  <c r="O61" i="13" s="1"/>
  <c r="E98" i="13" a="1"/>
  <c r="E98" i="13" s="1"/>
  <c r="O98" i="13" s="1"/>
  <c r="E26" i="13" a="1"/>
  <c r="E26" i="13" s="1"/>
  <c r="O26" i="13" s="1"/>
  <c r="E12" i="13" a="1"/>
  <c r="E12" i="13" s="1"/>
  <c r="O12" i="13" s="1"/>
  <c r="E96" i="13" a="1"/>
  <c r="E96" i="13" s="1"/>
  <c r="O96" i="13" s="1"/>
  <c r="E83" i="13" a="1"/>
  <c r="E83" i="13" s="1"/>
  <c r="O83" i="13" s="1"/>
  <c r="E51" i="13" a="1"/>
  <c r="E51" i="13" s="1"/>
  <c r="O51" i="13" s="1"/>
  <c r="E74" i="13" a="1"/>
  <c r="E74" i="13" s="1"/>
  <c r="O74" i="13" s="1"/>
  <c r="E27" i="13" a="1"/>
  <c r="E27" i="13" s="1"/>
  <c r="O27" i="13" s="1"/>
  <c r="E53" i="13" a="1"/>
  <c r="E53" i="13" s="1"/>
  <c r="O53" i="13" s="1"/>
  <c r="E30" i="13" a="1"/>
  <c r="E30" i="13" s="1"/>
  <c r="O30" i="13" s="1"/>
  <c r="E24" i="13" a="1"/>
  <c r="E24" i="13" s="1"/>
  <c r="O24" i="13" s="1"/>
  <c r="E52" i="13" a="1"/>
  <c r="E52" i="13" s="1"/>
  <c r="O52" i="13" s="1"/>
  <c r="E100" i="13" a="1"/>
  <c r="E100" i="13" s="1"/>
  <c r="O100" i="13" s="1"/>
  <c r="E54" i="13" a="1"/>
  <c r="E54" i="13" s="1"/>
  <c r="O54" i="13" s="1"/>
  <c r="E39" i="13" a="1"/>
  <c r="E39" i="13" s="1"/>
  <c r="O39" i="13" s="1"/>
  <c r="E59" i="13" a="1"/>
  <c r="E59" i="13" s="1"/>
  <c r="O59" i="13" s="1"/>
  <c r="E46" i="13" a="1"/>
  <c r="E46" i="13" s="1"/>
  <c r="O46" i="13" s="1"/>
  <c r="E70" i="13" a="1"/>
  <c r="E70" i="13" s="1"/>
  <c r="O70" i="13" s="1"/>
  <c r="E34" i="13" a="1"/>
  <c r="E34" i="13" s="1"/>
  <c r="O34" i="13" s="1"/>
  <c r="E75" i="13" a="1"/>
  <c r="E75" i="13" s="1"/>
  <c r="O75" i="13" s="1"/>
  <c r="E55" i="13" a="1"/>
  <c r="E55" i="13" s="1"/>
  <c r="O55" i="13" s="1"/>
  <c r="E33" i="13" a="1"/>
  <c r="E33" i="13" s="1"/>
  <c r="O33" i="13" s="1"/>
  <c r="E42" i="13" a="1"/>
  <c r="E42" i="13" s="1"/>
  <c r="O42" i="13" s="1"/>
  <c r="E41" i="13" a="1"/>
  <c r="E41" i="13" s="1"/>
  <c r="O41" i="13" s="1"/>
  <c r="E90" i="13" a="1"/>
  <c r="E90" i="13" s="1"/>
  <c r="O90" i="13" s="1"/>
  <c r="E36" i="13" a="1"/>
  <c r="E36" i="13" s="1"/>
  <c r="O36" i="13" s="1"/>
  <c r="E82" i="13" a="1"/>
  <c r="E82" i="13" s="1"/>
  <c r="O82" i="13" s="1"/>
  <c r="E20" i="13" a="1"/>
  <c r="E20" i="13" s="1"/>
  <c r="O20" i="13" s="1"/>
  <c r="E89" i="13" a="1"/>
  <c r="E89" i="13" s="1"/>
  <c r="O89" i="13" s="1"/>
  <c r="E60" i="13" a="1"/>
  <c r="E60" i="13" s="1"/>
  <c r="O60" i="13" s="1"/>
  <c r="E86" i="13" a="1"/>
  <c r="E86" i="13" s="1"/>
  <c r="O86" i="13" s="1"/>
  <c r="E95" i="13" a="1"/>
  <c r="E95" i="13" s="1"/>
  <c r="O95" i="13" s="1"/>
  <c r="E76" i="13" a="1"/>
  <c r="E76" i="13" s="1"/>
  <c r="O76" i="13" s="1"/>
  <c r="E84" i="13" a="1"/>
  <c r="E84" i="13" s="1"/>
  <c r="O84" i="13" s="1"/>
  <c r="E18" i="13" a="1"/>
  <c r="E18" i="13" s="1"/>
  <c r="O18" i="13" s="1"/>
  <c r="E85" i="13" a="1"/>
  <c r="E85" i="13" s="1"/>
  <c r="O85" i="13" s="1"/>
  <c r="E87" i="13" a="1"/>
  <c r="E87" i="13" s="1"/>
  <c r="O87" i="13" s="1"/>
  <c r="E68" i="13" a="1"/>
  <c r="E68" i="13" s="1"/>
  <c r="O68" i="13" s="1"/>
  <c r="E48" i="13" a="1"/>
  <c r="E48" i="13" s="1"/>
  <c r="O48" i="13" s="1"/>
  <c r="DI4" i="11" l="1" a="1"/>
  <c r="DI4" i="11" s="1"/>
  <c r="DI16" i="11" s="1" a="1"/>
  <c r="DI16" i="11" s="1"/>
  <c r="DI120" i="11" s="1" a="1"/>
  <c r="DI120" i="11" s="1"/>
  <c r="DI15" i="11" a="1"/>
  <c r="DI15" i="11" s="1"/>
  <c r="DI119" i="11" s="1" a="1"/>
  <c r="DI119" i="11" s="1"/>
  <c r="P8" i="13"/>
  <c r="DB121" i="11" l="1"/>
  <c r="DB17" i="11"/>
  <c r="DB18" i="11" l="1"/>
  <c r="DB19" i="11" s="1"/>
  <c r="DD17" i="11"/>
  <c r="DE17" i="11"/>
  <c r="DB122" i="11"/>
  <c r="DB123" i="11" s="1"/>
  <c r="DD121" i="11"/>
  <c r="DE121" i="11"/>
  <c r="DD123" i="11" l="1"/>
  <c r="DE123" i="11"/>
  <c r="DE19" i="11"/>
  <c r="DD19" i="11"/>
  <c r="DD122" i="11"/>
  <c r="DF122" i="11" s="1"/>
  <c r="DE122" i="11"/>
  <c r="DD18" i="11"/>
  <c r="DE18" i="11"/>
  <c r="DF121" i="11"/>
  <c r="DG121" i="11"/>
  <c r="DC121" i="11"/>
  <c r="DF17" i="11"/>
  <c r="DC17" i="11"/>
  <c r="DG17" i="11"/>
  <c r="DC18" i="11" l="1"/>
  <c r="DG18" i="11"/>
  <c r="DC122" i="11"/>
  <c r="DF18" i="11"/>
  <c r="DI18" i="11" s="1" a="1"/>
  <c r="DI18" i="11" s="1"/>
  <c r="DG122" i="11"/>
  <c r="DF123" i="11"/>
  <c r="DC123" i="11"/>
  <c r="DG123" i="11"/>
  <c r="DF19" i="11"/>
  <c r="DI19" i="11" s="1" a="1"/>
  <c r="DI19" i="11" s="1"/>
  <c r="DG19" i="11"/>
  <c r="DC19" i="11"/>
  <c r="DB124" i="11" l="1"/>
  <c r="DB20" i="11"/>
  <c r="DB21" i="11" l="1"/>
  <c r="DB22" i="11" s="1"/>
  <c r="DD20" i="11"/>
  <c r="DE20" i="11"/>
  <c r="DB125" i="11"/>
  <c r="DD124" i="11"/>
  <c r="DE124" i="11"/>
  <c r="DB126" i="11"/>
  <c r="DD126" i="11" l="1"/>
  <c r="DE126" i="11"/>
  <c r="DB23" i="11"/>
  <c r="DD22" i="11"/>
  <c r="DE22" i="11"/>
  <c r="DD125" i="11"/>
  <c r="DE125" i="11"/>
  <c r="DD21" i="11"/>
  <c r="DF21" i="11" s="1"/>
  <c r="DI21" i="11" s="1" a="1"/>
  <c r="DI21" i="11" s="1"/>
  <c r="DE21" i="11"/>
  <c r="DB127" i="11"/>
  <c r="DF124" i="11"/>
  <c r="DC124" i="11"/>
  <c r="DG124" i="11"/>
  <c r="DF20" i="11"/>
  <c r="DC20" i="11"/>
  <c r="DG20" i="11"/>
  <c r="DC125" i="11" l="1"/>
  <c r="DF125" i="11"/>
  <c r="DC21" i="11"/>
  <c r="DG21" i="11"/>
  <c r="DE127" i="11"/>
  <c r="DD127" i="11"/>
  <c r="DF127" i="11" s="1"/>
  <c r="DG125" i="11"/>
  <c r="DE23" i="11"/>
  <c r="DD23" i="11"/>
  <c r="DF23" i="11" s="1"/>
  <c r="DI23" i="11" s="1" a="1"/>
  <c r="DI23" i="11" s="1"/>
  <c r="DG126" i="11"/>
  <c r="DF126" i="11"/>
  <c r="DC126" i="11"/>
  <c r="DF22" i="11"/>
  <c r="DI22" i="11" s="1" a="1"/>
  <c r="DI22" i="11" s="1"/>
  <c r="DC22" i="11"/>
  <c r="DG22" i="11"/>
  <c r="DG127" i="11" l="1"/>
  <c r="DG23" i="11"/>
  <c r="DC127" i="11"/>
  <c r="DC23" i="11"/>
  <c r="DB128" i="11"/>
  <c r="DB24" i="11"/>
  <c r="DB25" i="11" l="1"/>
  <c r="DD24" i="11"/>
  <c r="DE24" i="11"/>
  <c r="DB129" i="11"/>
  <c r="DB130" i="11" s="1"/>
  <c r="DD128" i="11"/>
  <c r="DE128" i="11"/>
  <c r="DB26" i="11"/>
  <c r="DD26" i="11" l="1"/>
  <c r="DE26" i="11"/>
  <c r="DD130" i="11"/>
  <c r="DE130" i="11"/>
  <c r="DD129" i="11"/>
  <c r="DE129" i="11"/>
  <c r="DD25" i="11"/>
  <c r="DF25" i="11" s="1"/>
  <c r="DE25" i="11"/>
  <c r="DB131" i="11"/>
  <c r="DB27" i="11"/>
  <c r="DF128" i="11"/>
  <c r="DG128" i="11"/>
  <c r="DC128" i="11"/>
  <c r="DF24" i="11"/>
  <c r="DG24" i="11"/>
  <c r="DC24" i="11"/>
  <c r="DG129" i="11" l="1"/>
  <c r="DC25" i="11"/>
  <c r="DG25" i="11"/>
  <c r="DD27" i="11"/>
  <c r="DE27" i="11"/>
  <c r="DE131" i="11"/>
  <c r="DD131" i="11"/>
  <c r="DC129" i="11"/>
  <c r="DF129" i="11"/>
  <c r="DB132" i="11"/>
  <c r="DF130" i="11"/>
  <c r="DG130" i="11"/>
  <c r="DC130" i="11"/>
  <c r="DB28" i="11"/>
  <c r="DI24" i="11" a="1"/>
  <c r="DI24" i="11" s="1"/>
  <c r="DF26" i="11"/>
  <c r="DI26" i="11" s="1" a="1"/>
  <c r="DI26" i="11" s="1"/>
  <c r="DG26" i="11"/>
  <c r="DC26" i="11"/>
  <c r="DD28" i="11" l="1"/>
  <c r="DE28" i="11"/>
  <c r="DD132" i="11"/>
  <c r="DE132" i="11"/>
  <c r="DI17" i="11" a="1"/>
  <c r="DI17" i="11" s="1"/>
  <c r="DI122" i="11" s="1" a="1"/>
  <c r="DI122" i="11" s="1"/>
  <c r="DI20" i="11" a="1"/>
  <c r="DI20" i="11" s="1"/>
  <c r="DF131" i="11"/>
  <c r="DC131" i="11"/>
  <c r="DG131" i="11"/>
  <c r="DC27" i="11"/>
  <c r="DF27" i="11"/>
  <c r="DG27" i="11"/>
  <c r="DI123" i="11" a="1"/>
  <c r="DI123" i="11" s="1"/>
  <c r="DI121" i="11" l="1" a="1"/>
  <c r="DI121" i="11" s="1"/>
  <c r="DF132" i="11"/>
  <c r="DG132" i="11"/>
  <c r="DC132" i="11"/>
  <c r="DC28" i="11"/>
  <c r="DF28" i="11"/>
  <c r="DG28" i="11"/>
  <c r="DI27" i="11" a="1"/>
  <c r="DI27" i="11" s="1"/>
  <c r="DI28" i="11" l="1" a="1"/>
  <c r="DI28" i="11" s="1"/>
  <c r="DB133" i="11" l="1"/>
  <c r="DB29" i="11"/>
  <c r="DB30" i="11" l="1"/>
  <c r="DD29" i="11"/>
  <c r="DE29" i="11"/>
  <c r="DB134" i="11"/>
  <c r="DD133" i="11"/>
  <c r="DE133" i="11"/>
  <c r="DB135" i="11"/>
  <c r="DB31" i="11"/>
  <c r="DE135" i="11" l="1"/>
  <c r="DD135" i="11"/>
  <c r="DE31" i="11"/>
  <c r="DD31" i="11"/>
  <c r="DD134" i="11"/>
  <c r="DE134" i="11"/>
  <c r="DD30" i="11"/>
  <c r="DE30" i="11"/>
  <c r="DB136" i="11"/>
  <c r="DB32" i="11"/>
  <c r="DF133" i="11"/>
  <c r="DG133" i="11"/>
  <c r="DC133" i="11"/>
  <c r="DF29" i="11"/>
  <c r="DG29" i="11"/>
  <c r="DC29" i="11"/>
  <c r="DG134" i="11" l="1"/>
  <c r="DF30" i="11"/>
  <c r="DI30" i="11" s="1" a="1"/>
  <c r="DI30" i="11" s="1"/>
  <c r="DG30" i="11"/>
  <c r="DC30" i="11"/>
  <c r="DD32" i="11"/>
  <c r="DE32" i="11"/>
  <c r="DC134" i="11"/>
  <c r="DF134" i="11"/>
  <c r="DD136" i="11"/>
  <c r="DE136" i="11"/>
  <c r="DB137" i="11"/>
  <c r="DF135" i="11"/>
  <c r="DG135" i="11"/>
  <c r="DC135" i="11"/>
  <c r="DB33" i="11"/>
  <c r="DF31" i="11"/>
  <c r="DC31" i="11"/>
  <c r="DG31" i="11"/>
  <c r="DI29" i="11" a="1"/>
  <c r="DI29" i="11" s="1"/>
  <c r="DD33" i="11" l="1"/>
  <c r="DE33" i="11"/>
  <c r="DD137" i="11"/>
  <c r="DE137" i="11"/>
  <c r="DB138" i="11"/>
  <c r="DF136" i="11"/>
  <c r="DG136" i="11"/>
  <c r="DC136" i="11"/>
  <c r="DI31" i="11" a="1"/>
  <c r="DI31" i="11" s="1"/>
  <c r="DB34" i="11"/>
  <c r="DG32" i="11"/>
  <c r="DC32" i="11"/>
  <c r="DF32" i="11"/>
  <c r="DD138" i="11" l="1"/>
  <c r="DE138" i="11"/>
  <c r="DD34" i="11"/>
  <c r="DE34" i="11"/>
  <c r="DF137" i="11"/>
  <c r="DC137" i="11"/>
  <c r="DG137" i="11"/>
  <c r="DI32" i="11" a="1"/>
  <c r="DI32" i="11" s="1"/>
  <c r="DF33" i="11"/>
  <c r="DG33" i="11"/>
  <c r="DC33" i="11"/>
  <c r="DG138" i="11" l="1"/>
  <c r="DF138" i="11"/>
  <c r="DC138" i="11"/>
  <c r="DI33" i="11" a="1"/>
  <c r="DI33" i="11" s="1"/>
  <c r="DG34" i="11"/>
  <c r="DF34" i="11"/>
  <c r="DC34" i="11"/>
  <c r="DI34" i="11" l="1" a="1"/>
  <c r="DI34" i="11" s="1"/>
  <c r="DB139" i="11" l="1"/>
  <c r="DB35" i="11"/>
  <c r="DB36" i="11" l="1"/>
  <c r="DE35" i="11"/>
  <c r="DD35" i="11"/>
  <c r="DB140" i="11"/>
  <c r="DE139" i="11"/>
  <c r="DD139" i="11"/>
  <c r="DB141" i="11"/>
  <c r="DB37" i="11"/>
  <c r="DD141" i="11" l="1"/>
  <c r="DE141" i="11"/>
  <c r="DD37" i="11"/>
  <c r="DE37" i="11"/>
  <c r="DD140" i="11"/>
  <c r="DF140" i="11" s="1"/>
  <c r="DE140" i="11"/>
  <c r="DD36" i="11"/>
  <c r="DE36" i="11"/>
  <c r="DB142" i="11"/>
  <c r="DB38" i="11"/>
  <c r="DF139" i="11"/>
  <c r="DG139" i="11"/>
  <c r="DC139" i="11"/>
  <c r="DF35" i="11"/>
  <c r="DG35" i="11"/>
  <c r="DC35" i="11"/>
  <c r="DG36" i="11" l="1"/>
  <c r="DC36" i="11"/>
  <c r="DF36" i="11"/>
  <c r="DI36" i="11" s="1" a="1"/>
  <c r="DI36" i="11" s="1"/>
  <c r="DI140" i="11" s="1" a="1"/>
  <c r="DI140" i="11" s="1"/>
  <c r="DD38" i="11"/>
  <c r="DE38" i="11"/>
  <c r="DG140" i="11"/>
  <c r="DC140" i="11"/>
  <c r="DD142" i="11"/>
  <c r="DE142" i="11"/>
  <c r="DB143" i="11"/>
  <c r="DF141" i="11"/>
  <c r="DG141" i="11"/>
  <c r="DC141" i="11"/>
  <c r="DB39" i="11"/>
  <c r="DI35" i="11" a="1"/>
  <c r="DI35" i="11" s="1"/>
  <c r="DF37" i="11"/>
  <c r="DG37" i="11"/>
  <c r="DC37" i="11"/>
  <c r="DE143" i="11" l="1"/>
  <c r="DD143" i="11"/>
  <c r="DE39" i="11"/>
  <c r="DD39" i="11"/>
  <c r="DB144" i="11"/>
  <c r="DF142" i="11"/>
  <c r="DC142" i="11"/>
  <c r="DG142" i="11"/>
  <c r="DI37" i="11" a="1"/>
  <c r="DI37" i="11" s="1"/>
  <c r="DB40" i="11"/>
  <c r="DF38" i="11"/>
  <c r="DI38" i="11" s="1" a="1"/>
  <c r="DI38" i="11" s="1"/>
  <c r="DC38" i="11"/>
  <c r="DG38" i="11"/>
  <c r="DD144" i="11" l="1"/>
  <c r="DE144" i="11"/>
  <c r="DD40" i="11"/>
  <c r="DE40" i="11"/>
  <c r="DB145" i="11"/>
  <c r="DF143" i="11"/>
  <c r="DC143" i="11"/>
  <c r="DG143" i="11"/>
  <c r="DB41" i="11"/>
  <c r="DF39" i="11"/>
  <c r="DC39" i="11"/>
  <c r="DG39" i="11"/>
  <c r="DD145" i="11" l="1"/>
  <c r="DE145" i="11"/>
  <c r="DD41" i="11"/>
  <c r="DE41" i="11"/>
  <c r="DC144" i="11"/>
  <c r="DG144" i="11"/>
  <c r="DF144" i="11"/>
  <c r="DI39" i="11" a="1"/>
  <c r="DI39" i="11" s="1"/>
  <c r="DG40" i="11"/>
  <c r="DC40" i="11"/>
  <c r="DF40" i="11"/>
  <c r="DG145" i="11" l="1"/>
  <c r="DF145" i="11"/>
  <c r="DC145" i="11"/>
  <c r="DG41" i="11"/>
  <c r="DF41" i="11"/>
  <c r="DC41" i="11"/>
  <c r="DI40" i="11" a="1"/>
  <c r="DI40" i="11" s="1"/>
  <c r="DI41" i="11" l="1" a="1"/>
  <c r="DI41" i="11" s="1"/>
  <c r="DB146" i="11" l="1"/>
  <c r="DB42" i="11"/>
  <c r="DB43" i="11" l="1"/>
  <c r="DD42" i="11"/>
  <c r="DE42" i="11"/>
  <c r="DB147" i="11"/>
  <c r="DD146" i="11"/>
  <c r="DE146" i="11"/>
  <c r="DB148" i="11"/>
  <c r="DB44" i="11"/>
  <c r="DD148" i="11" l="1"/>
  <c r="DE148" i="11"/>
  <c r="DD44" i="11"/>
  <c r="DE44" i="11"/>
  <c r="DE147" i="11"/>
  <c r="DD147" i="11"/>
  <c r="DE43" i="11"/>
  <c r="DD43" i="11"/>
  <c r="DF43" i="11" s="1"/>
  <c r="DI43" i="11" s="1" a="1"/>
  <c r="DI43" i="11" s="1"/>
  <c r="DB149" i="11"/>
  <c r="DB45" i="11"/>
  <c r="DF146" i="11"/>
  <c r="DC146" i="11"/>
  <c r="DG146" i="11"/>
  <c r="DF42" i="11"/>
  <c r="DG42" i="11"/>
  <c r="DC42" i="11"/>
  <c r="DC147" i="11" l="1"/>
  <c r="DG43" i="11"/>
  <c r="DC43" i="11"/>
  <c r="DD45" i="11"/>
  <c r="DE45" i="11"/>
  <c r="DG147" i="11"/>
  <c r="DF147" i="11"/>
  <c r="DD149" i="11"/>
  <c r="DE149" i="11"/>
  <c r="DB150" i="11"/>
  <c r="DF148" i="11"/>
  <c r="DC148" i="11"/>
  <c r="DG148" i="11"/>
  <c r="DB46" i="11"/>
  <c r="DI42" i="11" a="1"/>
  <c r="DI42" i="11" s="1"/>
  <c r="DF44" i="11"/>
  <c r="DC44" i="11"/>
  <c r="DG44" i="11"/>
  <c r="DD150" i="11" l="1"/>
  <c r="DE150" i="11"/>
  <c r="DD46" i="11"/>
  <c r="DE46" i="11"/>
  <c r="DB151" i="11"/>
  <c r="DF149" i="11"/>
  <c r="DG149" i="11"/>
  <c r="DC149" i="11"/>
  <c r="DI44" i="11" a="1"/>
  <c r="DI44" i="11" s="1"/>
  <c r="DB47" i="11"/>
  <c r="DG45" i="11"/>
  <c r="DF45" i="11"/>
  <c r="DC45" i="11"/>
  <c r="DE151" i="11" l="1"/>
  <c r="DD151" i="11"/>
  <c r="DE47" i="11"/>
  <c r="DD47" i="11"/>
  <c r="DB152" i="11"/>
  <c r="DF150" i="11"/>
  <c r="DC150" i="11"/>
  <c r="DG150" i="11"/>
  <c r="DI45" i="11" a="1"/>
  <c r="DI45" i="11" s="1"/>
  <c r="DB48" i="11"/>
  <c r="DF46" i="11"/>
  <c r="DC46" i="11"/>
  <c r="DG46" i="11"/>
  <c r="DD152" i="11" l="1"/>
  <c r="DE152" i="11"/>
  <c r="DD48" i="11"/>
  <c r="DE48" i="11"/>
  <c r="DB153" i="11"/>
  <c r="DG151" i="11"/>
  <c r="DF151" i="11"/>
  <c r="DC151" i="11"/>
  <c r="DB49" i="11"/>
  <c r="DC47" i="11"/>
  <c r="DG47" i="11"/>
  <c r="DF47" i="11"/>
  <c r="DI46" i="11" a="1"/>
  <c r="DI46" i="11" s="1"/>
  <c r="DD153" i="11" l="1"/>
  <c r="DE153" i="11"/>
  <c r="DD49" i="11"/>
  <c r="DE49" i="11"/>
  <c r="DF152" i="11"/>
  <c r="DC152" i="11"/>
  <c r="DG152" i="11"/>
  <c r="DI47" i="11" a="1"/>
  <c r="DI47" i="11" s="1"/>
  <c r="DG48" i="11"/>
  <c r="DC48" i="11"/>
  <c r="DF48" i="11"/>
  <c r="DC153" i="11" l="1"/>
  <c r="DF153" i="11"/>
  <c r="DG153" i="11"/>
  <c r="DI48" i="11" a="1"/>
  <c r="DI48" i="11" s="1"/>
  <c r="DF49" i="11"/>
  <c r="DG49" i="11"/>
  <c r="DC49" i="11"/>
  <c r="DI49" i="11" l="1" a="1"/>
  <c r="DI49" i="11" s="1"/>
  <c r="DB154" i="11" l="1"/>
  <c r="DB50" i="11"/>
  <c r="DB51" i="11" l="1"/>
  <c r="DD50" i="11"/>
  <c r="DE50" i="11"/>
  <c r="DB155" i="11"/>
  <c r="DD154" i="11"/>
  <c r="DE154" i="11"/>
  <c r="DB156" i="11"/>
  <c r="DB52" i="11"/>
  <c r="DD52" i="11" l="1"/>
  <c r="DE52" i="11"/>
  <c r="DD156" i="11"/>
  <c r="DE156" i="11"/>
  <c r="DD155" i="11"/>
  <c r="DE155" i="11"/>
  <c r="DD51" i="11"/>
  <c r="DE51" i="11"/>
  <c r="DB157" i="11"/>
  <c r="DB53" i="11"/>
  <c r="DF154" i="11"/>
  <c r="DC154" i="11"/>
  <c r="DG154" i="11"/>
  <c r="DF50" i="11"/>
  <c r="DC50" i="11"/>
  <c r="DG50" i="11"/>
  <c r="DF51" i="11" l="1"/>
  <c r="DI51" i="11" s="1" a="1"/>
  <c r="DI51" i="11" s="1"/>
  <c r="DG155" i="11"/>
  <c r="DC51" i="11"/>
  <c r="DG51" i="11"/>
  <c r="DD53" i="11"/>
  <c r="DE53" i="11"/>
  <c r="DF155" i="11"/>
  <c r="DC155" i="11"/>
  <c r="DD157" i="11"/>
  <c r="DE157" i="11"/>
  <c r="DB158" i="11"/>
  <c r="DF156" i="11"/>
  <c r="DG156" i="11"/>
  <c r="DC156" i="11"/>
  <c r="DB54" i="11"/>
  <c r="DG52" i="11"/>
  <c r="DF52" i="11"/>
  <c r="DC52" i="11"/>
  <c r="DI50" i="11" a="1"/>
  <c r="DI50" i="11" s="1"/>
  <c r="DD54" i="11" l="1"/>
  <c r="DE54" i="11"/>
  <c r="DD158" i="11"/>
  <c r="DE158" i="11"/>
  <c r="DB159" i="11"/>
  <c r="DF157" i="11"/>
  <c r="DG157" i="11"/>
  <c r="DC157" i="11"/>
  <c r="DI52" i="11" a="1"/>
  <c r="DI52" i="11" s="1"/>
  <c r="DB55" i="11"/>
  <c r="DG53" i="11"/>
  <c r="DF53" i="11"/>
  <c r="DC53" i="11"/>
  <c r="DE159" i="11" l="1"/>
  <c r="DD159" i="11"/>
  <c r="DE55" i="11"/>
  <c r="DD55" i="11"/>
  <c r="DB160" i="11"/>
  <c r="DF158" i="11"/>
  <c r="DG158" i="11"/>
  <c r="DC158" i="11"/>
  <c r="DI53" i="11" a="1"/>
  <c r="DI53" i="11" s="1"/>
  <c r="DB56" i="11"/>
  <c r="DG54" i="11"/>
  <c r="DC54" i="11"/>
  <c r="DF54" i="11"/>
  <c r="DD160" i="11" l="1"/>
  <c r="DE160" i="11"/>
  <c r="DD56" i="11"/>
  <c r="DE56" i="11"/>
  <c r="DB161" i="11"/>
  <c r="DF159" i="11"/>
  <c r="DG159" i="11"/>
  <c r="DC159" i="11"/>
  <c r="DB57" i="11"/>
  <c r="DC55" i="11"/>
  <c r="DF55" i="11"/>
  <c r="DG55" i="11"/>
  <c r="DI54" i="11" a="1"/>
  <c r="DI54" i="11" s="1"/>
  <c r="DD161" i="11" l="1"/>
  <c r="DE161" i="11"/>
  <c r="DD57" i="11"/>
  <c r="DE57" i="11"/>
  <c r="DB162" i="11"/>
  <c r="DC160" i="11"/>
  <c r="DG160" i="11"/>
  <c r="DF160" i="11"/>
  <c r="DB58" i="11"/>
  <c r="DG56" i="11"/>
  <c r="DC56" i="11"/>
  <c r="DF56" i="11"/>
  <c r="DI55" i="11" a="1"/>
  <c r="DI55" i="11" s="1"/>
  <c r="DD162" i="11" l="1"/>
  <c r="DE162" i="11"/>
  <c r="DD58" i="11"/>
  <c r="DE58" i="11"/>
  <c r="DF161" i="11"/>
  <c r="DC161" i="11"/>
  <c r="DG161" i="11"/>
  <c r="DG57" i="11"/>
  <c r="DF57" i="11"/>
  <c r="DC57" i="11"/>
  <c r="DI56" i="11" a="1"/>
  <c r="DI56" i="11" s="1"/>
  <c r="DF162" i="11" l="1"/>
  <c r="DC162" i="11"/>
  <c r="DG162" i="11"/>
  <c r="DI57" i="11" a="1"/>
  <c r="DI57" i="11" s="1"/>
  <c r="DG58" i="11"/>
  <c r="DF58" i="11"/>
  <c r="DC58" i="11"/>
  <c r="DI58" i="11" l="1" a="1"/>
  <c r="DI58" i="11" s="1"/>
  <c r="DB163" i="11"/>
  <c r="DB59" i="11"/>
  <c r="DB60" i="11" l="1"/>
  <c r="DE59" i="11"/>
  <c r="DD59" i="11"/>
  <c r="DB164" i="11"/>
  <c r="DE163" i="11"/>
  <c r="DD163" i="11"/>
  <c r="DB165" i="11"/>
  <c r="DB61" i="11"/>
  <c r="DD61" i="11" l="1"/>
  <c r="DE61" i="11"/>
  <c r="DD165" i="11"/>
  <c r="DE165" i="11"/>
  <c r="DD164" i="11"/>
  <c r="DE164" i="11"/>
  <c r="DD60" i="11"/>
  <c r="DE60" i="11"/>
  <c r="DB166" i="11"/>
  <c r="DB62" i="11"/>
  <c r="DF163" i="11"/>
  <c r="DC163" i="11"/>
  <c r="DG163" i="11"/>
  <c r="DF59" i="11"/>
  <c r="DC59" i="11"/>
  <c r="DG59" i="11"/>
  <c r="DF60" i="11" l="1"/>
  <c r="DI60" i="11" s="1" a="1"/>
  <c r="DI60" i="11" s="1"/>
  <c r="DC164" i="11"/>
  <c r="DG60" i="11"/>
  <c r="DC60" i="11"/>
  <c r="DD62" i="11"/>
  <c r="DE62" i="11"/>
  <c r="DG164" i="11"/>
  <c r="DF164" i="11"/>
  <c r="DD166" i="11"/>
  <c r="DE166" i="11"/>
  <c r="DB167" i="11"/>
  <c r="DF165" i="11"/>
  <c r="DC165" i="11"/>
  <c r="DG165" i="11"/>
  <c r="DB63" i="11"/>
  <c r="DI59" i="11" a="1"/>
  <c r="DI59" i="11" s="1"/>
  <c r="DG61" i="11"/>
  <c r="DF61" i="11"/>
  <c r="DC61" i="11"/>
  <c r="DE63" i="11" l="1"/>
  <c r="DD63" i="11"/>
  <c r="DE167" i="11"/>
  <c r="DD167" i="11"/>
  <c r="DB168" i="11"/>
  <c r="DC166" i="11"/>
  <c r="DF166" i="11"/>
  <c r="DG166" i="11"/>
  <c r="DI61" i="11" a="1"/>
  <c r="DI61" i="11" s="1"/>
  <c r="DB64" i="11"/>
  <c r="DC62" i="11"/>
  <c r="DG62" i="11"/>
  <c r="DF62" i="11"/>
  <c r="DD168" i="11" l="1"/>
  <c r="DE168" i="11"/>
  <c r="DD64" i="11"/>
  <c r="DE64" i="11"/>
  <c r="DB169" i="11"/>
  <c r="DF167" i="11"/>
  <c r="DG167" i="11"/>
  <c r="DC167" i="11"/>
  <c r="DI62" i="11" a="1"/>
  <c r="DI62" i="11" s="1"/>
  <c r="DB65" i="11"/>
  <c r="DG63" i="11"/>
  <c r="DF63" i="11"/>
  <c r="DC63" i="11"/>
  <c r="DD169" i="11" l="1"/>
  <c r="DE169" i="11"/>
  <c r="DD65" i="11"/>
  <c r="DE65" i="11"/>
  <c r="DB170" i="11"/>
  <c r="DF168" i="11"/>
  <c r="DG168" i="11"/>
  <c r="DC168" i="11"/>
  <c r="DI63" i="11" a="1"/>
  <c r="DI63" i="11" s="1"/>
  <c r="DB66" i="11"/>
  <c r="DF64" i="11"/>
  <c r="DG64" i="11"/>
  <c r="DC64" i="11"/>
  <c r="DD170" i="11" l="1"/>
  <c r="DE170" i="11"/>
  <c r="DD66" i="11"/>
  <c r="DE66" i="11"/>
  <c r="DB171" i="11"/>
  <c r="DG169" i="11"/>
  <c r="DC169" i="11"/>
  <c r="DF169" i="11"/>
  <c r="DI64" i="11" a="1"/>
  <c r="DI64" i="11" s="1"/>
  <c r="DB67" i="11"/>
  <c r="DC65" i="11"/>
  <c r="DF65" i="11"/>
  <c r="DG65" i="11"/>
  <c r="DE171" i="11" l="1"/>
  <c r="DD171" i="11"/>
  <c r="DE67" i="11"/>
  <c r="DD67" i="11"/>
  <c r="DB172" i="11"/>
  <c r="DF170" i="11"/>
  <c r="DC170" i="11"/>
  <c r="DG170" i="11"/>
  <c r="DB68" i="11"/>
  <c r="DI65" i="11" a="1"/>
  <c r="DI65" i="11" s="1"/>
  <c r="DC66" i="11"/>
  <c r="DF66" i="11"/>
  <c r="DG66" i="11"/>
  <c r="DD172" i="11" l="1"/>
  <c r="DE172" i="11"/>
  <c r="DD68" i="11"/>
  <c r="DE68" i="11"/>
  <c r="DF171" i="11"/>
  <c r="DC171" i="11"/>
  <c r="DG171" i="11"/>
  <c r="DI66" i="11" a="1"/>
  <c r="DI66" i="11" s="1"/>
  <c r="DG67" i="11"/>
  <c r="DC67" i="11"/>
  <c r="DF67" i="11"/>
  <c r="DF172" i="11" l="1"/>
  <c r="DG172" i="11"/>
  <c r="DC172" i="11"/>
  <c r="DC68" i="11"/>
  <c r="DG68" i="11"/>
  <c r="DF68" i="11"/>
  <c r="DI67" i="11" a="1"/>
  <c r="DI67" i="11" s="1"/>
  <c r="DB173" i="11"/>
  <c r="DB69" i="11"/>
  <c r="DB70" i="11" l="1"/>
  <c r="DD69" i="11"/>
  <c r="DE69" i="11"/>
  <c r="DB174" i="11"/>
  <c r="DD173" i="11"/>
  <c r="DE173" i="11"/>
  <c r="DB175" i="11"/>
  <c r="DB71" i="11"/>
  <c r="DI68" i="11" a="1"/>
  <c r="DI68" i="11" s="1"/>
  <c r="DD175" i="11" l="1"/>
  <c r="DE175" i="11"/>
  <c r="DE71" i="11"/>
  <c r="DD71" i="11"/>
  <c r="DD174" i="11"/>
  <c r="DE174" i="11"/>
  <c r="DD70" i="11"/>
  <c r="DE70" i="11"/>
  <c r="DB176" i="11"/>
  <c r="DB72" i="11"/>
  <c r="DF173" i="11"/>
  <c r="DC173" i="11"/>
  <c r="DG173" i="11"/>
  <c r="DF69" i="11"/>
  <c r="DC69" i="11"/>
  <c r="DG69" i="11"/>
  <c r="DF174" i="11" l="1"/>
  <c r="DC70" i="11"/>
  <c r="DF70" i="11"/>
  <c r="DI70" i="11" s="1" a="1"/>
  <c r="DI70" i="11" s="1"/>
  <c r="DG70" i="11"/>
  <c r="DD72" i="11"/>
  <c r="DE72" i="11"/>
  <c r="DG174" i="11"/>
  <c r="DC174" i="11"/>
  <c r="DD176" i="11"/>
  <c r="DE176" i="11"/>
  <c r="DB177" i="11"/>
  <c r="DF175" i="11"/>
  <c r="DC175" i="11"/>
  <c r="DG175" i="11"/>
  <c r="DB73" i="11"/>
  <c r="DG71" i="11"/>
  <c r="DF71" i="11"/>
  <c r="DC71" i="11"/>
  <c r="DI69" i="11" a="1"/>
  <c r="DI69" i="11" s="1"/>
  <c r="DD177" i="11" l="1"/>
  <c r="DE177" i="11"/>
  <c r="DD73" i="11"/>
  <c r="DE73" i="11"/>
  <c r="DB178" i="11"/>
  <c r="DF176" i="11"/>
  <c r="DC176" i="11"/>
  <c r="DG176" i="11"/>
  <c r="DI71" i="11" a="1"/>
  <c r="DI71" i="11" s="1"/>
  <c r="DB74" i="11"/>
  <c r="DF72" i="11"/>
  <c r="DC72" i="11"/>
  <c r="DG72" i="11"/>
  <c r="DD178" i="11" l="1"/>
  <c r="DE178" i="11"/>
  <c r="DD74" i="11"/>
  <c r="DE74" i="11"/>
  <c r="DB179" i="11"/>
  <c r="DF177" i="11"/>
  <c r="DC177" i="11"/>
  <c r="DG177" i="11"/>
  <c r="DI72" i="11" a="1"/>
  <c r="DI72" i="11" s="1"/>
  <c r="DB75" i="11"/>
  <c r="DF73" i="11"/>
  <c r="DC73" i="11"/>
  <c r="DG73" i="11"/>
  <c r="DE179" i="11" l="1"/>
  <c r="DD179" i="11"/>
  <c r="DD75" i="11"/>
  <c r="DE75" i="11"/>
  <c r="DF178" i="11"/>
  <c r="DG178" i="11"/>
  <c r="DC178" i="11"/>
  <c r="DB180" i="11"/>
  <c r="DB76" i="11"/>
  <c r="DI73" i="11" a="1"/>
  <c r="DI73" i="11" s="1"/>
  <c r="DC74" i="11"/>
  <c r="DF74" i="11"/>
  <c r="DG74" i="11"/>
  <c r="DD180" i="11" l="1"/>
  <c r="DE180" i="11"/>
  <c r="DD76" i="11"/>
  <c r="DE76" i="11"/>
  <c r="DB181" i="11"/>
  <c r="DC179" i="11"/>
  <c r="DF179" i="11"/>
  <c r="DG179" i="11"/>
  <c r="DB77" i="11"/>
  <c r="DC75" i="11"/>
  <c r="DG75" i="11"/>
  <c r="DF75" i="11"/>
  <c r="DI74" i="11" a="1"/>
  <c r="DI74" i="11" s="1"/>
  <c r="DD181" i="11" l="1"/>
  <c r="DE181" i="11"/>
  <c r="DD77" i="11"/>
  <c r="DE77" i="11"/>
  <c r="DB182" i="11"/>
  <c r="DF180" i="11"/>
  <c r="DG180" i="11"/>
  <c r="DC180" i="11"/>
  <c r="DI75" i="11" a="1"/>
  <c r="DI75" i="11" s="1"/>
  <c r="DB78" i="11"/>
  <c r="DG76" i="11"/>
  <c r="DF76" i="11"/>
  <c r="DC76" i="11"/>
  <c r="DD182" i="11" l="1"/>
  <c r="DE182" i="11"/>
  <c r="DD78" i="11"/>
  <c r="DE78" i="11"/>
  <c r="DB183" i="11"/>
  <c r="DF181" i="11"/>
  <c r="DC181" i="11"/>
  <c r="DG181" i="11"/>
  <c r="DI76" i="11" a="1"/>
  <c r="DI76" i="11" s="1"/>
  <c r="DB79" i="11"/>
  <c r="DG77" i="11"/>
  <c r="DF77" i="11"/>
  <c r="DC77" i="11"/>
  <c r="DE183" i="11" l="1"/>
  <c r="DD183" i="11"/>
  <c r="DE79" i="11"/>
  <c r="DD79" i="11"/>
  <c r="DF182" i="11"/>
  <c r="DG182" i="11"/>
  <c r="DC182" i="11"/>
  <c r="DB184" i="11"/>
  <c r="DI77" i="11" a="1"/>
  <c r="DI77" i="11" s="1"/>
  <c r="DG78" i="11"/>
  <c r="DC78" i="11"/>
  <c r="DF78" i="11"/>
  <c r="DB80" i="11"/>
  <c r="DD184" i="11" l="1"/>
  <c r="DE184" i="11"/>
  <c r="DD80" i="11"/>
  <c r="DE80" i="11"/>
  <c r="DF183" i="11"/>
  <c r="DC183" i="11"/>
  <c r="DG183" i="11"/>
  <c r="DB185" i="11"/>
  <c r="DB81" i="11"/>
  <c r="DG79" i="11"/>
  <c r="DF79" i="11"/>
  <c r="DC79" i="11"/>
  <c r="DI78" i="11" a="1"/>
  <c r="DI78" i="11" s="1"/>
  <c r="DD185" i="11" l="1"/>
  <c r="DE185" i="11"/>
  <c r="DD81" i="11"/>
  <c r="DE81" i="11"/>
  <c r="DF184" i="11"/>
  <c r="DC184" i="11"/>
  <c r="DG184" i="11"/>
  <c r="DB186" i="11"/>
  <c r="DI79" i="11" a="1"/>
  <c r="DI79" i="11" s="1"/>
  <c r="DB82" i="11"/>
  <c r="DG80" i="11"/>
  <c r="DF80" i="11"/>
  <c r="DC80" i="11"/>
  <c r="DD186" i="11" l="1"/>
  <c r="DE186" i="11"/>
  <c r="DD82" i="11"/>
  <c r="DE82" i="11"/>
  <c r="DG185" i="11"/>
  <c r="DF185" i="11"/>
  <c r="DC185" i="11"/>
  <c r="DB187" i="11"/>
  <c r="DI80" i="11" a="1"/>
  <c r="DI80" i="11" s="1"/>
  <c r="DB83" i="11"/>
  <c r="DG81" i="11"/>
  <c r="DF81" i="11"/>
  <c r="DC81" i="11"/>
  <c r="DE187" i="11" l="1"/>
  <c r="DD187" i="11"/>
  <c r="DE83" i="11"/>
  <c r="DD83" i="11"/>
  <c r="DB188" i="11"/>
  <c r="DF186" i="11"/>
  <c r="DG186" i="11"/>
  <c r="DC186" i="11"/>
  <c r="DB84" i="11"/>
  <c r="DG82" i="11"/>
  <c r="DC82" i="11"/>
  <c r="DF82" i="11"/>
  <c r="DI81" i="11" a="1"/>
  <c r="DI81" i="11" s="1"/>
  <c r="DD188" i="11" l="1"/>
  <c r="DE188" i="11"/>
  <c r="DD84" i="11"/>
  <c r="DE84" i="11"/>
  <c r="DB189" i="11"/>
  <c r="DG187" i="11"/>
  <c r="DC187" i="11"/>
  <c r="DF187" i="11"/>
  <c r="DI82" i="11" a="1"/>
  <c r="DI82" i="11" s="1"/>
  <c r="DB85" i="11"/>
  <c r="DG83" i="11"/>
  <c r="DF83" i="11"/>
  <c r="DC83" i="11"/>
  <c r="DD189" i="11" l="1"/>
  <c r="DE189" i="11"/>
  <c r="DD85" i="11"/>
  <c r="DE85" i="11"/>
  <c r="DB190" i="11"/>
  <c r="DC188" i="11"/>
  <c r="DF188" i="11"/>
  <c r="DG188" i="11"/>
  <c r="DI83" i="11" a="1"/>
  <c r="DI83" i="11" s="1"/>
  <c r="DB86" i="11"/>
  <c r="DF84" i="11"/>
  <c r="DC84" i="11"/>
  <c r="DG84" i="11"/>
  <c r="DD190" i="11" l="1"/>
  <c r="DE190" i="11"/>
  <c r="DD86" i="11"/>
  <c r="DE86" i="11"/>
  <c r="DB191" i="11"/>
  <c r="DF189" i="11"/>
  <c r="DG189" i="11"/>
  <c r="DC189" i="11"/>
  <c r="DB87" i="11"/>
  <c r="DF85" i="11"/>
  <c r="DC85" i="11"/>
  <c r="DG85" i="11"/>
  <c r="DI84" i="11" a="1"/>
  <c r="DI84" i="11" s="1"/>
  <c r="DE191" i="11" l="1"/>
  <c r="DD191" i="11"/>
  <c r="DE87" i="11"/>
  <c r="DD87" i="11"/>
  <c r="DF190" i="11"/>
  <c r="DG190" i="11"/>
  <c r="DC190" i="11"/>
  <c r="DB192" i="11"/>
  <c r="DI85" i="11" a="1"/>
  <c r="DI85" i="11" s="1"/>
  <c r="DC86" i="11"/>
  <c r="DF86" i="11"/>
  <c r="DG86" i="11"/>
  <c r="DB88" i="11"/>
  <c r="DD88" i="11" l="1"/>
  <c r="DE88" i="11"/>
  <c r="DD192" i="11"/>
  <c r="DE192" i="11"/>
  <c r="DG191" i="11"/>
  <c r="DF191" i="11"/>
  <c r="DC191" i="11"/>
  <c r="DB193" i="11"/>
  <c r="DI86" i="11" a="1"/>
  <c r="DI86" i="11" s="1"/>
  <c r="DB89" i="11"/>
  <c r="DG87" i="11"/>
  <c r="DF87" i="11"/>
  <c r="DC87" i="11"/>
  <c r="DD193" i="11" l="1"/>
  <c r="DE193" i="11"/>
  <c r="DD89" i="11"/>
  <c r="DE89" i="11"/>
  <c r="DB194" i="11"/>
  <c r="DF192" i="11"/>
  <c r="DG192" i="11"/>
  <c r="DC192" i="11"/>
  <c r="DI87" i="11" a="1"/>
  <c r="DI87" i="11" s="1"/>
  <c r="DB90" i="11"/>
  <c r="DC88" i="11"/>
  <c r="DF88" i="11"/>
  <c r="DG88" i="11"/>
  <c r="DD194" i="11" l="1"/>
  <c r="DE194" i="11"/>
  <c r="DD90" i="11"/>
  <c r="DE90" i="11"/>
  <c r="DB195" i="11"/>
  <c r="DF193" i="11"/>
  <c r="DG193" i="11"/>
  <c r="DC193" i="11"/>
  <c r="DI88" i="11" a="1"/>
  <c r="DI88" i="11" s="1"/>
  <c r="DB91" i="11"/>
  <c r="DF89" i="11"/>
  <c r="DI89" i="11" s="1" a="1"/>
  <c r="DI89" i="11" s="1"/>
  <c r="DG89" i="11"/>
  <c r="DC89" i="11"/>
  <c r="DE195" i="11" l="1"/>
  <c r="DD195" i="11"/>
  <c r="DE91" i="11"/>
  <c r="DD91" i="11"/>
  <c r="DB196" i="11"/>
  <c r="DC194" i="11"/>
  <c r="DF194" i="11"/>
  <c r="DG194" i="11"/>
  <c r="DB92" i="11"/>
  <c r="DF90" i="11"/>
  <c r="DI90" i="11" s="1" a="1"/>
  <c r="DI90" i="11" s="1"/>
  <c r="DG90" i="11"/>
  <c r="DC90" i="11"/>
  <c r="DD196" i="11" l="1"/>
  <c r="DE196" i="11"/>
  <c r="DD92" i="11"/>
  <c r="DE92" i="11"/>
  <c r="DB197" i="11"/>
  <c r="DG195" i="11"/>
  <c r="DF195" i="11"/>
  <c r="DC195" i="11"/>
  <c r="DB93" i="11"/>
  <c r="DC91" i="11"/>
  <c r="DG91" i="11"/>
  <c r="DF91" i="11"/>
  <c r="DI91" i="11" s="1" a="1"/>
  <c r="DI91" i="11" s="1"/>
  <c r="DD197" i="11" l="1"/>
  <c r="DE197" i="11"/>
  <c r="DD93" i="11"/>
  <c r="DE93" i="11"/>
  <c r="DF196" i="11"/>
  <c r="DG196" i="11"/>
  <c r="DC196" i="11"/>
  <c r="DB198" i="11"/>
  <c r="DB94" i="11"/>
  <c r="DG92" i="11"/>
  <c r="DF92" i="11"/>
  <c r="DI92" i="11" s="1" a="1"/>
  <c r="DI92" i="11" s="1"/>
  <c r="DC92" i="11"/>
  <c r="DD198" i="11" l="1"/>
  <c r="DE198" i="11"/>
  <c r="DD94" i="11"/>
  <c r="DE94" i="11"/>
  <c r="DB199" i="11"/>
  <c r="DF197" i="11"/>
  <c r="DC197" i="11"/>
  <c r="DG197" i="11"/>
  <c r="DF93" i="11"/>
  <c r="DI93" i="11" s="1" a="1"/>
  <c r="DI93" i="11" s="1"/>
  <c r="DG93" i="11"/>
  <c r="DC93" i="11"/>
  <c r="DB95" i="11"/>
  <c r="DD199" i="11" l="1"/>
  <c r="DE199" i="11"/>
  <c r="DD95" i="11"/>
  <c r="DE95" i="11"/>
  <c r="DC198" i="11"/>
  <c r="DG198" i="11"/>
  <c r="DF198" i="11"/>
  <c r="DB200" i="11"/>
  <c r="DB96" i="11"/>
  <c r="DF94" i="11"/>
  <c r="DI94" i="11" s="1" a="1"/>
  <c r="DI94" i="11" s="1"/>
  <c r="DG94" i="11"/>
  <c r="DC94" i="11"/>
  <c r="DD200" i="11" l="1"/>
  <c r="DE200" i="11"/>
  <c r="DD96" i="11"/>
  <c r="DE96" i="11"/>
  <c r="DB201" i="11"/>
  <c r="DF199" i="11"/>
  <c r="DC199" i="11"/>
  <c r="DG199" i="11"/>
  <c r="DB97" i="11"/>
  <c r="DG95" i="11"/>
  <c r="DF95" i="11"/>
  <c r="DI95" i="11" s="1" a="1"/>
  <c r="DI95" i="11" s="1"/>
  <c r="DC95" i="11"/>
  <c r="DD201" i="11" l="1"/>
  <c r="DE201" i="11"/>
  <c r="DD97" i="11"/>
  <c r="DE97" i="11"/>
  <c r="DB202" i="11"/>
  <c r="DF200" i="11"/>
  <c r="DG200" i="11"/>
  <c r="DC200" i="11"/>
  <c r="DB98" i="11"/>
  <c r="DF96" i="11"/>
  <c r="DI96" i="11" s="1" a="1"/>
  <c r="DI96" i="11" s="1"/>
  <c r="DC96" i="11"/>
  <c r="DG96" i="11"/>
  <c r="DD202" i="11" l="1"/>
  <c r="DE202" i="11"/>
  <c r="DD98" i="11"/>
  <c r="DE98" i="11"/>
  <c r="DB203" i="11"/>
  <c r="DC201" i="11"/>
  <c r="DG201" i="11"/>
  <c r="DF201" i="11"/>
  <c r="DB99" i="11"/>
  <c r="DC97" i="11"/>
  <c r="DF97" i="11"/>
  <c r="DI97" i="11" s="1" a="1"/>
  <c r="DI97" i="11" s="1"/>
  <c r="DG97" i="11"/>
  <c r="DE203" i="11" l="1"/>
  <c r="DD203" i="11"/>
  <c r="DE99" i="11"/>
  <c r="DD99" i="11"/>
  <c r="DB204" i="11"/>
  <c r="DF202" i="11"/>
  <c r="DG202" i="11"/>
  <c r="DC202" i="11"/>
  <c r="DB100" i="11"/>
  <c r="DF98" i="11"/>
  <c r="DI98" i="11" s="1" a="1"/>
  <c r="DI98" i="11" s="1"/>
  <c r="DC98" i="11"/>
  <c r="DG98" i="11"/>
  <c r="DD204" i="11" l="1"/>
  <c r="DE204" i="11"/>
  <c r="DD100" i="11"/>
  <c r="DE100" i="11"/>
  <c r="DG203" i="11"/>
  <c r="DC203" i="11"/>
  <c r="DF203" i="11"/>
  <c r="DB205" i="11"/>
  <c r="DF99" i="11"/>
  <c r="DI99" i="11" s="1" a="1"/>
  <c r="DI99" i="11" s="1"/>
  <c r="DG99" i="11"/>
  <c r="DC99" i="11"/>
  <c r="DB101" i="11"/>
  <c r="DD205" i="11" l="1"/>
  <c r="DE205" i="11"/>
  <c r="DD101" i="11"/>
  <c r="DE101" i="11"/>
  <c r="DB206" i="11"/>
  <c r="DF204" i="11"/>
  <c r="DG204" i="11"/>
  <c r="DC204" i="11"/>
  <c r="DF100" i="11"/>
  <c r="DI100" i="11" s="1" a="1"/>
  <c r="DI100" i="11" s="1"/>
  <c r="DG100" i="11"/>
  <c r="DC100" i="11"/>
  <c r="DB102" i="11"/>
  <c r="DD206" i="11" l="1"/>
  <c r="DE206" i="11"/>
  <c r="DD102" i="11"/>
  <c r="DE102" i="11"/>
  <c r="DB207" i="11"/>
  <c r="DF205" i="11"/>
  <c r="DC205" i="11"/>
  <c r="DG205" i="11"/>
  <c r="DB103" i="11"/>
  <c r="DG101" i="11"/>
  <c r="DF101" i="11"/>
  <c r="DI101" i="11" s="1" a="1"/>
  <c r="DI101" i="11" s="1"/>
  <c r="DC101" i="11"/>
  <c r="DE207" i="11" l="1"/>
  <c r="DD207" i="11"/>
  <c r="DE103" i="11"/>
  <c r="DD103" i="11"/>
  <c r="DB208" i="11"/>
  <c r="DF206" i="11"/>
  <c r="DC206" i="11"/>
  <c r="DG206" i="11"/>
  <c r="DB104" i="11"/>
  <c r="DF102" i="11"/>
  <c r="DI102" i="11" s="1" a="1"/>
  <c r="DI102" i="11" s="1"/>
  <c r="DC102" i="11"/>
  <c r="DG102" i="11"/>
  <c r="DD208" i="11" l="1"/>
  <c r="DE208" i="11"/>
  <c r="DD104" i="11"/>
  <c r="DE104" i="11"/>
  <c r="DB209" i="11"/>
  <c r="DF207" i="11"/>
  <c r="DC207" i="11"/>
  <c r="DG207" i="11"/>
  <c r="DB105" i="11"/>
  <c r="DC103" i="11"/>
  <c r="DG103" i="11"/>
  <c r="DF103" i="11"/>
  <c r="DI103" i="11" s="1" a="1"/>
  <c r="DI103" i="11" s="1"/>
  <c r="DD209" i="11" l="1"/>
  <c r="DE209" i="11"/>
  <c r="DD105" i="11"/>
  <c r="DE105" i="11"/>
  <c r="DF208" i="11"/>
  <c r="DG208" i="11"/>
  <c r="DC208" i="11"/>
  <c r="DB210" i="11"/>
  <c r="DF104" i="11"/>
  <c r="DI104" i="11" s="1" a="1"/>
  <c r="DI104" i="11" s="1"/>
  <c r="DC104" i="11"/>
  <c r="DG104" i="11"/>
  <c r="DB106" i="11"/>
  <c r="DD210" i="11" l="1"/>
  <c r="DE210" i="11"/>
  <c r="DD106" i="11"/>
  <c r="DE106" i="11"/>
  <c r="DG209" i="11"/>
  <c r="DF209" i="11"/>
  <c r="DC209" i="11"/>
  <c r="DB211" i="11"/>
  <c r="DF105" i="11"/>
  <c r="DI105" i="11" s="1" a="1"/>
  <c r="DI105" i="11" s="1"/>
  <c r="DC105" i="11"/>
  <c r="DG105" i="11"/>
  <c r="DB107" i="11"/>
  <c r="DD211" i="11" l="1"/>
  <c r="DE211" i="11"/>
  <c r="DE107" i="11"/>
  <c r="DD107" i="11"/>
  <c r="DB212" i="11"/>
  <c r="DF210" i="11"/>
  <c r="DC210" i="11"/>
  <c r="DG210" i="11"/>
  <c r="DB108" i="11"/>
  <c r="DF106" i="11"/>
  <c r="DI106" i="11" s="1" a="1"/>
  <c r="DI106" i="11" s="1"/>
  <c r="DC106" i="11"/>
  <c r="DG106" i="11"/>
  <c r="DD212" i="11" l="1"/>
  <c r="DE212" i="11"/>
  <c r="DD108" i="11"/>
  <c r="DE108" i="11"/>
  <c r="DB213" i="11"/>
  <c r="DC211" i="11"/>
  <c r="DF211" i="11"/>
  <c r="DG211" i="11"/>
  <c r="DB109" i="11"/>
  <c r="DC107" i="11"/>
  <c r="DF107" i="11"/>
  <c r="DI107" i="11" s="1" a="1"/>
  <c r="DI107" i="11" s="1"/>
  <c r="DG107" i="11"/>
  <c r="DD213" i="11" l="1"/>
  <c r="DE213" i="11"/>
  <c r="DD109" i="11"/>
  <c r="DE109" i="11"/>
  <c r="DC212" i="11"/>
  <c r="DF212" i="11"/>
  <c r="DG212" i="11"/>
  <c r="DB214" i="11"/>
  <c r="DF108" i="11"/>
  <c r="DI108" i="11" s="1" a="1"/>
  <c r="DI108" i="11" s="1"/>
  <c r="DG108" i="11"/>
  <c r="DC108" i="11"/>
  <c r="DB110" i="11"/>
  <c r="DD214" i="11" l="1"/>
  <c r="DE214" i="11"/>
  <c r="DD110" i="11"/>
  <c r="DE110" i="11"/>
  <c r="DF213" i="11"/>
  <c r="DG213" i="11"/>
  <c r="DC213" i="11"/>
  <c r="DB215" i="11"/>
  <c r="DC109" i="11"/>
  <c r="DG109" i="11"/>
  <c r="DF109" i="11"/>
  <c r="DI109" i="11" s="1" a="1"/>
  <c r="DI109" i="11" s="1"/>
  <c r="DB111" i="11"/>
  <c r="DE215" i="11" l="1"/>
  <c r="DD215" i="11"/>
  <c r="DD111" i="11"/>
  <c r="DE111" i="11"/>
  <c r="DB216" i="11"/>
  <c r="DG214" i="11"/>
  <c r="DC214" i="11"/>
  <c r="DF214" i="11"/>
  <c r="DF110" i="11"/>
  <c r="DI110" i="11" s="1" a="1"/>
  <c r="DI110" i="11" s="1"/>
  <c r="DG110" i="11"/>
  <c r="DC110" i="11"/>
  <c r="DB112" i="11"/>
  <c r="DD216" i="11" l="1"/>
  <c r="DE216" i="11"/>
  <c r="DD112" i="11"/>
  <c r="DE112" i="11"/>
  <c r="DF215" i="11"/>
  <c r="DC215" i="11"/>
  <c r="DG215" i="11"/>
  <c r="DB217" i="11"/>
  <c r="DF111" i="11"/>
  <c r="DI111" i="11" s="1" a="1"/>
  <c r="DI111" i="11" s="1"/>
  <c r="DG111" i="11"/>
  <c r="DC111" i="11"/>
  <c r="DB113" i="11"/>
  <c r="DD217" i="11" l="1"/>
  <c r="DE217" i="11"/>
  <c r="DD113" i="11"/>
  <c r="DE113" i="11"/>
  <c r="DB218" i="11"/>
  <c r="DC216" i="11"/>
  <c r="DF216" i="11"/>
  <c r="DG216" i="11"/>
  <c r="DB114" i="11"/>
  <c r="DG112" i="11"/>
  <c r="DC112" i="11"/>
  <c r="DF112" i="11"/>
  <c r="DI112" i="11" s="1" a="1"/>
  <c r="DI112" i="11" s="1"/>
  <c r="DD218" i="11" l="1"/>
  <c r="DE218" i="11"/>
  <c r="DD114" i="11"/>
  <c r="DE114" i="11"/>
  <c r="DC217" i="11"/>
  <c r="DF217" i="11"/>
  <c r="DG217" i="11"/>
  <c r="DC113" i="11"/>
  <c r="DF113" i="11"/>
  <c r="DI113" i="11" s="1" a="1"/>
  <c r="DI113" i="11" s="1"/>
  <c r="DG113" i="11"/>
  <c r="DG218" i="11" l="1"/>
  <c r="DF218" i="11"/>
  <c r="DC218" i="11"/>
  <c r="DF114" i="11"/>
  <c r="DI3" i="11" s="1" a="1"/>
  <c r="DI3" i="11" s="1"/>
  <c r="DI25" i="11" s="1" a="1"/>
  <c r="DI25" i="11" s="1"/>
  <c r="DI129" i="11" s="1" a="1"/>
  <c r="DI129" i="11" s="1"/>
  <c r="DC114" i="11"/>
  <c r="DG114" i="11"/>
  <c r="S119" i="11" s="1" a="1"/>
  <c r="S119" i="11" s="1"/>
  <c r="L128" i="11" s="1"/>
  <c r="DI125" i="11" l="1" a="1"/>
  <c r="DI125" i="11" s="1"/>
  <c r="DI134" i="11" a="1"/>
  <c r="DI134" i="11" s="1"/>
  <c r="DI147" i="11" a="1"/>
  <c r="DI147" i="11" s="1"/>
  <c r="DI155" i="11" a="1"/>
  <c r="DI155" i="11" s="1"/>
  <c r="DI114" i="11" a="1"/>
  <c r="DI114" i="11" s="1"/>
  <c r="DI164" i="11" a="1"/>
  <c r="DI164" i="11" s="1"/>
  <c r="DI174" i="11" a="1"/>
  <c r="DI174" i="11" s="1"/>
  <c r="DI156" i="11" a="1"/>
  <c r="DI156" i="11" s="1"/>
  <c r="DI130" i="11" a="1"/>
  <c r="DI130" i="11" s="1"/>
  <c r="DI141" i="11" a="1"/>
  <c r="DI141" i="11" s="1"/>
  <c r="DI148" i="11" a="1"/>
  <c r="DI148" i="11" s="1"/>
  <c r="DI135" i="11" a="1"/>
  <c r="DI135" i="11" s="1"/>
  <c r="DI165" i="11" a="1"/>
  <c r="DI165" i="11" s="1"/>
  <c r="DI142" i="11" a="1"/>
  <c r="DI142" i="11" s="1"/>
  <c r="DI124" i="11" a="1"/>
  <c r="DI124" i="11" s="1"/>
  <c r="DI183" i="11" a="1"/>
  <c r="DI183" i="11" s="1"/>
  <c r="DI157" i="11" a="1"/>
  <c r="DI157" i="11" s="1"/>
  <c r="DI127" i="11" a="1"/>
  <c r="DI127" i="11" s="1"/>
  <c r="DI131" i="11" a="1"/>
  <c r="DI131" i="11" s="1"/>
  <c r="DI136" i="11" a="1"/>
  <c r="DI136" i="11" s="1"/>
  <c r="DI166" i="11" a="1"/>
  <c r="DI166" i="11" s="1"/>
  <c r="DI175" i="11" a="1"/>
  <c r="DI175" i="11" s="1"/>
  <c r="DI149" i="11" a="1"/>
  <c r="DI149" i="11" s="1"/>
  <c r="DI128" i="11" a="1"/>
  <c r="DI128" i="11" s="1"/>
  <c r="DI143" i="11" a="1"/>
  <c r="DI143" i="11" s="1"/>
  <c r="DI132" i="11" a="1"/>
  <c r="DI132" i="11" s="1"/>
  <c r="DI167" i="11" a="1"/>
  <c r="DI167" i="11" s="1"/>
  <c r="DI150" i="11" a="1"/>
  <c r="DI150" i="11" s="1"/>
  <c r="DI176" i="11" a="1"/>
  <c r="DI176" i="11" s="1"/>
  <c r="DI184" i="11" a="1"/>
  <c r="DI184" i="11" s="1"/>
  <c r="DI137" i="11" a="1"/>
  <c r="DI137" i="11" s="1"/>
  <c r="DI158" i="11" a="1"/>
  <c r="DI158" i="11" s="1"/>
  <c r="DI191" i="11" a="1"/>
  <c r="DI191" i="11" s="1"/>
  <c r="DI138" i="11" a="1"/>
  <c r="DI138" i="11" s="1"/>
  <c r="DI133" i="11" a="1"/>
  <c r="DI133" i="11" s="1"/>
  <c r="DI177" i="11" a="1"/>
  <c r="DI177" i="11" s="1"/>
  <c r="DI144" i="11" a="1"/>
  <c r="DI144" i="11" s="1"/>
  <c r="DI159" i="11" a="1"/>
  <c r="DI159" i="11" s="1"/>
  <c r="DI185" i="11" a="1"/>
  <c r="DI185" i="11" s="1"/>
  <c r="DI168" i="11" a="1"/>
  <c r="DI168" i="11" s="1"/>
  <c r="DI192" i="11" a="1"/>
  <c r="DI192" i="11" s="1"/>
  <c r="DI151" i="11" a="1"/>
  <c r="DI151" i="11" s="1"/>
  <c r="DI139" i="11" a="1"/>
  <c r="DI139" i="11" s="1"/>
  <c r="DI198" i="11" a="1"/>
  <c r="DI198" i="11" s="1"/>
  <c r="DI145" i="11" a="1"/>
  <c r="DI145" i="11" s="1"/>
  <c r="DI199" i="11" a="1"/>
  <c r="DI199" i="11" s="1"/>
  <c r="DI160" i="11" a="1"/>
  <c r="DI160" i="11" s="1"/>
  <c r="DI152" i="11" a="1"/>
  <c r="DI152" i="11" s="1"/>
  <c r="DI169" i="11" a="1"/>
  <c r="DI169" i="11" s="1"/>
  <c r="DI178" i="11" a="1"/>
  <c r="DI178" i="11" s="1"/>
  <c r="DI193" i="11" a="1"/>
  <c r="DI193" i="11" s="1"/>
  <c r="DI146" i="11" a="1"/>
  <c r="DI146" i="11" s="1"/>
  <c r="DI186" i="11" a="1"/>
  <c r="DI186" i="11" s="1"/>
  <c r="DI204" i="11" a="1"/>
  <c r="DI204" i="11" s="1"/>
  <c r="DI153" i="11" a="1"/>
  <c r="DI153" i="11" s="1"/>
  <c r="DI161" i="11" a="1"/>
  <c r="DI161" i="11" s="1"/>
  <c r="DI194" i="11" a="1"/>
  <c r="DI194" i="11" s="1"/>
  <c r="DI170" i="11" a="1"/>
  <c r="DI170" i="11" s="1"/>
  <c r="DI179" i="11" a="1"/>
  <c r="DI179" i="11" s="1"/>
  <c r="DI205" i="11" a="1"/>
  <c r="DI205" i="11" s="1"/>
  <c r="DI209" i="11" a="1"/>
  <c r="DI209" i="11" s="1"/>
  <c r="DI187" i="11" a="1"/>
  <c r="DI187" i="11" s="1"/>
  <c r="DI162" i="11" a="1"/>
  <c r="DI162" i="11" s="1"/>
  <c r="DI154" i="11" a="1"/>
  <c r="DI154" i="11" s="1"/>
  <c r="DI200" i="11" a="1"/>
  <c r="DI200" i="11" s="1"/>
  <c r="DI171" i="11" a="1"/>
  <c r="DI171" i="11" s="1"/>
  <c r="DI188" i="11" a="1"/>
  <c r="DI188" i="11" s="1"/>
  <c r="DI180" i="11" a="1"/>
  <c r="DI180" i="11" s="1"/>
  <c r="DI195" i="11" a="1"/>
  <c r="DI195" i="11" s="1"/>
  <c r="DI201" i="11" a="1"/>
  <c r="DI201" i="11" s="1"/>
  <c r="DI213" i="11" a="1"/>
  <c r="DI213" i="11" s="1"/>
  <c r="DI210" i="11" a="1"/>
  <c r="DI210" i="11" s="1"/>
  <c r="DI206" i="11" a="1"/>
  <c r="DI206" i="11" s="1"/>
  <c r="DI163" i="11" a="1"/>
  <c r="DI163" i="11" s="1"/>
  <c r="DI172" i="11" a="1"/>
  <c r="DI172" i="11" s="1"/>
  <c r="DI181" i="11" a="1"/>
  <c r="DI181" i="11" s="1"/>
  <c r="DI207" i="11" a="1"/>
  <c r="DI207" i="11" s="1"/>
  <c r="DI202" i="11" a="1"/>
  <c r="DI202" i="11" s="1"/>
  <c r="DI189" i="11" a="1"/>
  <c r="DI189" i="11" s="1"/>
  <c r="DI196" i="11" a="1"/>
  <c r="DI196" i="11" s="1"/>
  <c r="DI214" i="11" a="1"/>
  <c r="DI214" i="11" s="1"/>
  <c r="DI211" i="11" a="1"/>
  <c r="DI211" i="11" s="1"/>
  <c r="DI173" i="11" a="1"/>
  <c r="DI173" i="11" s="1"/>
  <c r="DI216" i="11" a="1"/>
  <c r="DI216" i="11" s="1"/>
  <c r="DI197" i="11" a="1"/>
  <c r="DI197" i="11" s="1"/>
  <c r="DI182" i="11" a="1"/>
  <c r="DI182" i="11" s="1"/>
  <c r="DI208" i="11" a="1"/>
  <c r="DI208" i="11" s="1"/>
  <c r="DI190" i="11" a="1"/>
  <c r="DI190" i="11" s="1"/>
  <c r="DI203" i="11" a="1"/>
  <c r="DI203" i="11" s="1"/>
  <c r="DI10" i="11" a="1"/>
  <c r="DI10" i="11" s="1"/>
  <c r="DI212" i="11" a="1"/>
  <c r="DI212" i="11" s="1"/>
  <c r="DI215" i="11" a="1"/>
  <c r="DI215" i="11" s="1"/>
  <c r="DI218" i="11" a="1"/>
  <c r="DI218" i="11" s="1"/>
  <c r="DI217" i="11" a="1"/>
  <c r="DI217" i="11" s="1"/>
  <c r="DI126" i="11" l="1" a="1"/>
  <c r="DI126" i="11" s="1"/>
  <c r="DI11" i="11" a="1"/>
  <c r="DI11" i="11" s="1"/>
  <c r="DJ14" i="11" s="1"/>
  <c r="DJ12" i="11" l="1"/>
  <c r="DJ118" i="11"/>
  <c r="DJ13" i="11"/>
  <c r="DJ9" i="11" l="1"/>
  <c r="DJ5" i="11" s="1" a="1"/>
  <c r="DJ5" i="11" s="1"/>
  <c r="DJ7" i="11"/>
  <c r="DJ3" i="11" s="1" a="1"/>
  <c r="DJ3" i="11" s="1"/>
  <c r="DJ6" i="11"/>
  <c r="DJ8" i="11"/>
  <c r="DJ4" i="11" s="1" a="1"/>
  <c r="DJ4" i="11" s="1"/>
  <c r="DJ54" i="11" l="1" a="1"/>
  <c r="DJ54" i="11" s="1"/>
  <c r="DJ23" i="11" a="1"/>
  <c r="DJ23" i="11" s="1"/>
  <c r="DJ20" i="11" a="1"/>
  <c r="DJ20" i="11" s="1"/>
  <c r="DJ56" i="11" a="1"/>
  <c r="DJ56" i="11" s="1"/>
  <c r="DJ22" i="11" a="1"/>
  <c r="DJ22" i="11" s="1"/>
  <c r="DJ126" i="11" s="1" a="1"/>
  <c r="DJ126" i="11" s="1"/>
  <c r="DJ26" i="11" a="1"/>
  <c r="DJ26" i="11" s="1"/>
  <c r="DJ35" i="11" a="1"/>
  <c r="DJ35" i="11" s="1"/>
  <c r="DJ48" i="11" a="1"/>
  <c r="DJ48" i="11" s="1"/>
  <c r="DJ40" i="11" a="1"/>
  <c r="DJ40" i="11" s="1"/>
  <c r="DJ59" i="11" a="1"/>
  <c r="DJ59" i="11" s="1"/>
  <c r="DJ19" i="11" a="1"/>
  <c r="DJ19" i="11" s="1"/>
  <c r="DJ34" i="11" a="1"/>
  <c r="DJ34" i="11" s="1"/>
  <c r="DJ61" i="11" a="1"/>
  <c r="DJ61" i="11" s="1"/>
  <c r="DJ165" i="11" s="1" a="1"/>
  <c r="DJ165" i="11" s="1"/>
  <c r="DJ73" i="11" a="1"/>
  <c r="DJ73" i="11" s="1"/>
  <c r="DJ177" i="11" s="1" a="1"/>
  <c r="DJ177" i="11" s="1"/>
  <c r="DJ76" i="11" a="1"/>
  <c r="DJ76" i="11" s="1"/>
  <c r="DJ30" i="11" a="1"/>
  <c r="DJ30" i="11" s="1"/>
  <c r="DJ63" i="11" a="1"/>
  <c r="DJ63" i="11" s="1"/>
  <c r="DJ65" i="11" a="1"/>
  <c r="DJ65" i="11" s="1"/>
  <c r="DJ24" i="11" a="1"/>
  <c r="DJ24" i="11" s="1"/>
  <c r="DJ55" i="11" a="1"/>
  <c r="DJ55" i="11" s="1"/>
  <c r="DJ33" i="11" a="1"/>
  <c r="DJ33" i="11" s="1"/>
  <c r="DJ81" i="11" a="1"/>
  <c r="DJ81" i="11" s="1"/>
  <c r="DJ43" i="11" a="1"/>
  <c r="DJ43" i="11" s="1"/>
  <c r="DJ39" i="11" a="1"/>
  <c r="DJ39" i="11" s="1"/>
  <c r="DJ163" i="11" s="1" a="1"/>
  <c r="DJ163" i="11" s="1"/>
  <c r="DJ52" i="11" a="1"/>
  <c r="DJ52" i="11" s="1"/>
  <c r="DJ51" i="11" a="1"/>
  <c r="DJ51" i="11" s="1"/>
  <c r="DJ155" i="11" s="1" a="1"/>
  <c r="DJ155" i="11" s="1"/>
  <c r="DJ16" i="11" a="1"/>
  <c r="DJ16" i="11" s="1"/>
  <c r="DJ21" i="11" a="1"/>
  <c r="DJ21" i="11" s="1"/>
  <c r="DJ32" i="11" a="1"/>
  <c r="DJ32" i="11" s="1"/>
  <c r="DJ58" i="11" a="1"/>
  <c r="DJ58" i="11" s="1"/>
  <c r="DJ27" i="11" a="1"/>
  <c r="DJ27" i="11" s="1"/>
  <c r="DJ131" i="11" s="1" a="1"/>
  <c r="DJ131" i="11" s="1"/>
  <c r="DJ41" i="11" a="1"/>
  <c r="DJ41" i="11" s="1"/>
  <c r="DJ145" i="11" s="1" a="1"/>
  <c r="DJ145" i="11" s="1"/>
  <c r="DJ53" i="11" a="1"/>
  <c r="DJ53" i="11" s="1"/>
  <c r="DJ49" i="11" a="1"/>
  <c r="DJ49" i="11" s="1"/>
  <c r="DJ25" i="11" a="1"/>
  <c r="DJ25" i="11" s="1"/>
  <c r="DJ129" i="11" s="1" a="1"/>
  <c r="DJ129" i="11" s="1"/>
  <c r="DJ77" i="11" a="1"/>
  <c r="DJ77" i="11" s="1"/>
  <c r="DJ181" i="11" s="1" a="1"/>
  <c r="DJ181" i="11" s="1"/>
  <c r="DJ80" i="11" a="1"/>
  <c r="DJ80" i="11" s="1"/>
  <c r="DJ184" i="11" s="1" a="1"/>
  <c r="DJ184" i="11" s="1"/>
  <c r="DJ44" i="11" a="1"/>
  <c r="DJ44" i="11" s="1"/>
  <c r="DJ148" i="11" s="1" a="1"/>
  <c r="DJ148" i="11" s="1"/>
  <c r="DJ31" i="11" a="1"/>
  <c r="DJ31" i="11" s="1"/>
  <c r="DJ135" i="11" s="1" a="1"/>
  <c r="DJ135" i="11" s="1"/>
  <c r="DJ75" i="11" a="1"/>
  <c r="DJ75" i="11" s="1"/>
  <c r="DJ18" i="11" a="1"/>
  <c r="DJ18" i="11" s="1"/>
  <c r="DJ64" i="11" a="1"/>
  <c r="DJ64" i="11" s="1"/>
  <c r="DJ67" i="11" a="1"/>
  <c r="DJ67" i="11" s="1"/>
  <c r="DJ45" i="11" a="1"/>
  <c r="DJ45" i="11" s="1"/>
  <c r="DJ74" i="11" a="1"/>
  <c r="DJ74" i="11" s="1"/>
  <c r="DJ178" i="11" s="1" a="1"/>
  <c r="DJ178" i="11" s="1"/>
  <c r="DJ69" i="11" a="1"/>
  <c r="DJ69" i="11" s="1"/>
  <c r="DJ173" i="11" s="1" a="1"/>
  <c r="DJ173" i="11" s="1"/>
  <c r="DJ36" i="11" a="1"/>
  <c r="DJ36" i="11" s="1"/>
  <c r="DJ47" i="11" a="1"/>
  <c r="DJ47" i="11" s="1"/>
  <c r="DJ151" i="11" s="1" a="1"/>
  <c r="DJ151" i="11" s="1"/>
  <c r="DJ17" i="11" a="1"/>
  <c r="DJ17" i="11" s="1"/>
  <c r="DJ121" i="11" s="1" a="1"/>
  <c r="DJ121" i="11" s="1"/>
  <c r="DJ2" i="11" a="1"/>
  <c r="DJ2" i="11" s="1"/>
  <c r="DJ15" i="11" s="1" a="1"/>
  <c r="DJ15" i="11" s="1"/>
  <c r="DJ119" i="11" s="1" a="1"/>
  <c r="DJ119" i="11" s="1"/>
  <c r="DJ46" i="11" a="1"/>
  <c r="DJ46" i="11" s="1"/>
  <c r="DJ42" i="11" a="1"/>
  <c r="DJ42" i="11" s="1"/>
  <c r="DJ146" i="11" s="1" a="1"/>
  <c r="DJ146" i="11" s="1"/>
  <c r="DJ79" i="11" a="1"/>
  <c r="DJ79" i="11" s="1"/>
  <c r="DJ183" i="11" s="1" a="1"/>
  <c r="DJ183" i="11" s="1"/>
  <c r="DJ78" i="11" a="1"/>
  <c r="DJ78" i="11" s="1"/>
  <c r="DJ72" i="11" a="1"/>
  <c r="DJ72" i="11" s="1"/>
  <c r="DJ176" i="11" s="1" a="1"/>
  <c r="DJ176" i="11" s="1"/>
  <c r="DJ37" i="11" a="1"/>
  <c r="DJ37" i="11" s="1"/>
  <c r="DJ71" i="11" a="1"/>
  <c r="DJ71" i="11" s="1"/>
  <c r="DJ68" i="11" a="1"/>
  <c r="DJ68" i="11" s="1"/>
  <c r="DJ29" i="11" a="1"/>
  <c r="DJ29" i="11" s="1"/>
  <c r="DJ133" i="11" s="1" a="1"/>
  <c r="DJ133" i="11" s="1"/>
  <c r="DJ50" i="11" a="1"/>
  <c r="DJ50" i="11" s="1"/>
  <c r="DJ154" i="11" s="1" a="1"/>
  <c r="DJ154" i="11" s="1"/>
  <c r="DJ70" i="11" a="1"/>
  <c r="DJ70" i="11" s="1"/>
  <c r="DJ174" i="11" s="1" a="1"/>
  <c r="DJ174" i="11" s="1"/>
  <c r="DJ57" i="11" a="1"/>
  <c r="DJ57" i="11" s="1"/>
  <c r="DJ161" i="11" s="1" a="1"/>
  <c r="DJ161" i="11" s="1"/>
  <c r="DJ28" i="11" a="1"/>
  <c r="DJ28" i="11" s="1"/>
  <c r="DJ132" i="11" s="1" a="1"/>
  <c r="DJ132" i="11" s="1"/>
  <c r="DJ62" i="11" a="1"/>
  <c r="DJ62" i="11" s="1"/>
  <c r="DJ166" i="11" s="1" a="1"/>
  <c r="DJ166" i="11" s="1"/>
  <c r="DJ82" i="11" a="1"/>
  <c r="DJ82" i="11" s="1"/>
  <c r="DJ60" i="11" a="1"/>
  <c r="DJ60" i="11" s="1"/>
  <c r="DJ66" i="11" a="1"/>
  <c r="DJ66" i="11" s="1"/>
  <c r="DJ38" i="11" a="1"/>
  <c r="DJ38" i="11" s="1"/>
  <c r="DJ83" i="11" a="1"/>
  <c r="DJ83" i="11" s="1"/>
  <c r="DJ187" i="11" s="1" a="1"/>
  <c r="DJ187" i="11" s="1"/>
  <c r="DJ123" i="11" a="1"/>
  <c r="DJ123" i="11" s="1"/>
  <c r="DJ84" i="11" a="1"/>
  <c r="DJ84" i="11" s="1"/>
  <c r="DJ188" i="11" s="1" a="1"/>
  <c r="DJ188" i="11" s="1"/>
  <c r="DJ85" i="11" a="1"/>
  <c r="DJ85" i="11" s="1"/>
  <c r="DJ86" i="11" a="1"/>
  <c r="DJ86" i="11" s="1"/>
  <c r="DJ87" i="11" a="1"/>
  <c r="DJ87" i="11" s="1"/>
  <c r="DJ89" i="11" a="1"/>
  <c r="DJ89" i="11" s="1"/>
  <c r="DJ193" i="11" s="1" a="1"/>
  <c r="DJ193" i="11" s="1"/>
  <c r="DJ88" i="11" a="1"/>
  <c r="DJ88" i="11" s="1"/>
  <c r="DJ90" i="11" a="1"/>
  <c r="DJ90" i="11" s="1"/>
  <c r="DJ91" i="11" a="1"/>
  <c r="DJ91" i="11" s="1"/>
  <c r="DJ195" i="11" s="1" a="1"/>
  <c r="DJ195" i="11" s="1"/>
  <c r="DJ92" i="11" a="1"/>
  <c r="DJ92" i="11" s="1"/>
  <c r="DJ93" i="11" a="1"/>
  <c r="DJ93" i="11" s="1"/>
  <c r="DJ197" i="11" s="1" a="1"/>
  <c r="DJ197" i="11" s="1"/>
  <c r="DJ94" i="11" a="1"/>
  <c r="DJ94" i="11" s="1"/>
  <c r="DJ95" i="11" a="1"/>
  <c r="DJ95" i="11" s="1"/>
  <c r="DJ96" i="11" a="1"/>
  <c r="DJ96" i="11" s="1"/>
  <c r="DJ97" i="11" a="1"/>
  <c r="DJ97" i="11" s="1"/>
  <c r="DJ98" i="11" a="1"/>
  <c r="DJ98" i="11" s="1"/>
  <c r="DJ202" i="11" s="1" a="1"/>
  <c r="DJ202" i="11" s="1"/>
  <c r="DJ99" i="11" a="1"/>
  <c r="DJ99" i="11" s="1"/>
  <c r="DJ203" i="11" s="1" a="1"/>
  <c r="DJ203" i="11" s="1"/>
  <c r="DJ100" i="11" a="1"/>
  <c r="DJ100" i="11" s="1"/>
  <c r="DJ204" i="11" s="1" a="1"/>
  <c r="DJ204" i="11" s="1"/>
  <c r="DJ101" i="11" a="1"/>
  <c r="DJ101" i="11" s="1"/>
  <c r="DJ102" i="11" a="1"/>
  <c r="DJ102" i="11" s="1"/>
  <c r="DJ103" i="11" a="1"/>
  <c r="DJ103" i="11" s="1"/>
  <c r="DJ104" i="11" a="1"/>
  <c r="DJ104" i="11" s="1"/>
  <c r="DJ208" i="11" s="1" a="1"/>
  <c r="DJ208" i="11" s="1"/>
  <c r="DJ105" i="11" a="1"/>
  <c r="DJ105" i="11" s="1"/>
  <c r="DJ209" i="11" s="1" a="1"/>
  <c r="DJ209" i="11" s="1"/>
  <c r="DJ106" i="11" a="1"/>
  <c r="DJ106" i="11" s="1"/>
  <c r="DJ210" i="11" s="1" a="1"/>
  <c r="DJ210" i="11" s="1"/>
  <c r="DJ107" i="11" a="1"/>
  <c r="DJ107" i="11" s="1"/>
  <c r="DJ108" i="11" a="1"/>
  <c r="DJ108" i="11" s="1"/>
  <c r="DJ212" i="11" s="1" a="1"/>
  <c r="DJ212" i="11" s="1"/>
  <c r="DJ109" i="11" a="1"/>
  <c r="DJ109" i="11" s="1"/>
  <c r="DJ213" i="11" s="1" a="1"/>
  <c r="DJ213" i="11" s="1"/>
  <c r="DJ110" i="11" a="1"/>
  <c r="DJ110" i="11" s="1"/>
  <c r="DJ111" i="11" a="1"/>
  <c r="DJ111" i="11" s="1"/>
  <c r="DJ112" i="11" a="1"/>
  <c r="DJ112" i="11" s="1"/>
  <c r="DJ113" i="11" a="1"/>
  <c r="DJ113" i="11" s="1"/>
  <c r="DJ217" i="11" s="1" a="1"/>
  <c r="DJ217" i="11" s="1"/>
  <c r="DJ136" i="11" a="1"/>
  <c r="DJ136" i="11" s="1"/>
  <c r="DJ164" i="11" a="1"/>
  <c r="DJ164" i="11" s="1"/>
  <c r="DJ214" i="11" a="1"/>
  <c r="DJ214" i="11" s="1"/>
  <c r="DJ206" i="11" a="1"/>
  <c r="DJ206" i="11" s="1"/>
  <c r="DJ168" i="11" a="1"/>
  <c r="DJ168" i="11" s="1"/>
  <c r="DJ153" i="11" a="1"/>
  <c r="DJ153" i="11" s="1"/>
  <c r="DJ157" i="11" a="1"/>
  <c r="DJ157" i="11" s="1"/>
  <c r="DJ199" i="11" a="1"/>
  <c r="DJ199" i="11" s="1"/>
  <c r="DJ156" i="11" a="1"/>
  <c r="DJ156" i="11" s="1"/>
  <c r="DJ207" i="11" a="1"/>
  <c r="DJ207" i="11" s="1"/>
  <c r="DJ130" i="11" a="1"/>
  <c r="DJ130" i="11" s="1"/>
  <c r="DJ198" i="11" a="1"/>
  <c r="DJ198" i="11" s="1"/>
  <c r="DJ190" i="11" a="1"/>
  <c r="DJ190" i="11" s="1"/>
  <c r="DJ175" i="11" a="1"/>
  <c r="DJ175" i="11" s="1"/>
  <c r="DJ114" i="11" a="1"/>
  <c r="DJ114" i="11" s="1"/>
  <c r="DJ218" i="11" s="1" a="1"/>
  <c r="DJ218" i="11" s="1"/>
  <c r="DJ172" i="11" a="1"/>
  <c r="DJ172" i="11" s="1"/>
  <c r="DJ215" i="11" a="1"/>
  <c r="DJ215" i="11" s="1"/>
  <c r="DJ127" i="11" a="1"/>
  <c r="DJ127" i="11" s="1"/>
  <c r="DJ186" i="11" a="1"/>
  <c r="DJ186" i="11" s="1"/>
  <c r="DJ162" i="11" l="1" a="1"/>
  <c r="DJ162" i="11" s="1"/>
  <c r="DJ150" i="11" a="1"/>
  <c r="DJ150" i="11" s="1"/>
  <c r="DJ171" i="11" a="1"/>
  <c r="DJ171" i="11" s="1"/>
  <c r="DJ182" i="11" a="1"/>
  <c r="DJ182" i="11" s="1"/>
  <c r="DJ180" i="11" a="1"/>
  <c r="DJ180" i="11" s="1"/>
  <c r="DJ139" i="11" a="1"/>
  <c r="DJ139" i="11" s="1"/>
  <c r="DJ149" i="11" a="1"/>
  <c r="DJ149" i="11" s="1"/>
  <c r="DJ142" i="11" a="1"/>
  <c r="DJ142" i="11" s="1"/>
  <c r="DJ189" i="11" a="1"/>
  <c r="DJ189" i="11" s="1"/>
  <c r="DJ170" i="11" a="1"/>
  <c r="DJ170" i="11" s="1"/>
  <c r="DJ201" i="11" a="1"/>
  <c r="DJ201" i="11" s="1"/>
  <c r="DJ159" i="11" a="1"/>
  <c r="DJ159" i="11" s="1"/>
  <c r="DJ179" i="11" a="1"/>
  <c r="DJ179" i="11" s="1"/>
  <c r="DJ141" i="11" a="1"/>
  <c r="DJ141" i="11" s="1"/>
  <c r="DJ140" i="11" a="1"/>
  <c r="DJ140" i="11" s="1"/>
  <c r="DJ205" i="11" a="1"/>
  <c r="DJ205" i="11" s="1"/>
  <c r="DJ11" i="11" a="1"/>
  <c r="DJ11" i="11" s="1"/>
  <c r="DK14" i="11" s="1"/>
  <c r="DJ128" i="11" a="1"/>
  <c r="DJ128" i="11" s="1"/>
  <c r="DJ196" i="11" a="1"/>
  <c r="DJ196" i="11" s="1"/>
  <c r="DJ169" i="11" a="1"/>
  <c r="DJ169" i="11" s="1"/>
  <c r="DJ120" i="11" a="1"/>
  <c r="DJ120" i="11" s="1"/>
  <c r="DJ211" i="11" a="1"/>
  <c r="DJ211" i="11" s="1"/>
  <c r="DJ122" i="11" a="1"/>
  <c r="DJ122" i="11" s="1"/>
  <c r="DJ138" i="11" a="1"/>
  <c r="DJ138" i="11" s="1"/>
  <c r="DJ194" i="11" a="1"/>
  <c r="DJ194" i="11" s="1"/>
  <c r="DJ143" i="11" a="1"/>
  <c r="DJ143" i="11" s="1"/>
  <c r="DJ192" i="11" a="1"/>
  <c r="DJ192" i="11" s="1"/>
  <c r="DJ147" i="11" a="1"/>
  <c r="DJ147" i="11" s="1"/>
  <c r="DJ125" i="11" a="1"/>
  <c r="DJ125" i="11" s="1"/>
  <c r="DJ160" i="11" a="1"/>
  <c r="DJ160" i="11" s="1"/>
  <c r="DJ216" i="11" a="1"/>
  <c r="DJ216" i="11" s="1"/>
  <c r="DJ200" i="11" a="1"/>
  <c r="DJ200" i="11" s="1"/>
  <c r="DJ185" i="11" a="1"/>
  <c r="DJ185" i="11" s="1"/>
  <c r="DJ167" i="11" a="1"/>
  <c r="DJ167" i="11" s="1"/>
  <c r="DJ144" i="11" a="1"/>
  <c r="DJ144" i="11" s="1"/>
  <c r="DJ124" i="11" a="1"/>
  <c r="DJ124" i="11" s="1"/>
  <c r="DJ191" i="11" a="1"/>
  <c r="DJ191" i="11" s="1"/>
  <c r="DJ137" i="11" a="1"/>
  <c r="DJ137" i="11" s="1"/>
  <c r="DJ134" i="11" a="1"/>
  <c r="DJ134" i="11" s="1"/>
  <c r="DJ152" i="11" a="1"/>
  <c r="DJ152" i="11" s="1"/>
  <c r="DJ158" i="11" a="1"/>
  <c r="DJ158" i="11" s="1"/>
  <c r="DK118" i="11" l="1"/>
  <c r="DK12" i="11"/>
  <c r="DK13" i="11"/>
  <c r="DK7" i="11" l="1"/>
  <c r="DK3" i="11" s="1" a="1"/>
  <c r="DK3" i="11" s="1"/>
  <c r="DK9" i="11"/>
  <c r="DK5" i="11" s="1" a="1"/>
  <c r="DK5" i="11" s="1"/>
  <c r="DK8" i="11"/>
  <c r="DK4" i="11" s="1" a="1"/>
  <c r="DK4" i="11" s="1"/>
  <c r="DK6" i="11"/>
  <c r="DK2" i="11" l="1" a="1"/>
  <c r="DK2" i="11" s="1"/>
  <c r="DK109" i="11" a="1"/>
  <c r="DK109" i="11" s="1"/>
  <c r="DK15" i="11" a="1"/>
  <c r="DK15" i="11" s="1"/>
  <c r="DK108" i="11" a="1"/>
  <c r="DK108" i="11" s="1"/>
  <c r="DK18" i="11" a="1"/>
  <c r="DK18" i="11" s="1"/>
  <c r="DK91" i="11" a="1"/>
  <c r="DK91" i="11" s="1"/>
  <c r="DK57" i="11" a="1"/>
  <c r="DK57" i="11" s="1"/>
  <c r="DK104" i="11" a="1"/>
  <c r="DK104" i="11" s="1"/>
  <c r="DK44" i="11" a="1"/>
  <c r="DK44" i="11" s="1"/>
  <c r="DK64" i="11" a="1"/>
  <c r="DK64" i="11" s="1"/>
  <c r="DK100" i="11" a="1"/>
  <c r="DK100" i="11" s="1"/>
  <c r="DK49" i="11" a="1"/>
  <c r="DK49" i="11" s="1"/>
  <c r="DK119" i="11" a="1"/>
  <c r="DK119" i="11" s="1"/>
  <c r="DK28" i="11" a="1"/>
  <c r="DK28" i="11" s="1"/>
  <c r="DK19" i="11" a="1"/>
  <c r="DK19" i="11" s="1"/>
  <c r="DK78" i="11" a="1"/>
  <c r="DK78" i="11" s="1"/>
  <c r="DK56" i="11" a="1"/>
  <c r="DK56" i="11" s="1"/>
  <c r="DK101" i="11" a="1"/>
  <c r="DK101" i="11" s="1"/>
  <c r="DK25" i="11" a="1"/>
  <c r="DK25" i="11" s="1"/>
  <c r="DK51" i="11" a="1"/>
  <c r="DK51" i="11" s="1"/>
  <c r="DK62" i="11" a="1"/>
  <c r="DK62" i="11" s="1"/>
  <c r="DK34" i="11" a="1"/>
  <c r="DK34" i="11" s="1"/>
  <c r="DK138" i="11" s="1" a="1"/>
  <c r="DK138" i="11" s="1"/>
  <c r="DK72" i="11" a="1"/>
  <c r="DK72" i="11" s="1"/>
  <c r="DK22" i="11" a="1"/>
  <c r="DK22" i="11" s="1"/>
  <c r="DK113" i="11" a="1"/>
  <c r="DK113" i="11" s="1"/>
  <c r="DK69" i="11" a="1"/>
  <c r="DK69" i="11" s="1"/>
  <c r="DK96" i="11" a="1"/>
  <c r="DK96" i="11" s="1"/>
  <c r="DK103" i="11" a="1"/>
  <c r="DK103" i="11" s="1"/>
  <c r="DK80" i="11" a="1"/>
  <c r="DK80" i="11" s="1"/>
  <c r="DK23" i="11" a="1"/>
  <c r="DK23" i="11" s="1"/>
  <c r="DK127" i="11" s="1" a="1"/>
  <c r="DK127" i="11" s="1"/>
  <c r="DK110" i="11" a="1"/>
  <c r="DK110" i="11" s="1"/>
  <c r="DK214" i="11" s="1" a="1"/>
  <c r="DK214" i="11" s="1"/>
  <c r="DK77" i="11" a="1"/>
  <c r="DK77" i="11" s="1"/>
  <c r="DK94" i="11" a="1"/>
  <c r="DK94" i="11" s="1"/>
  <c r="DK86" i="11" a="1"/>
  <c r="DK86" i="11" s="1"/>
  <c r="DK93" i="11" a="1"/>
  <c r="DK93" i="11" s="1"/>
  <c r="DK16" i="11" a="1"/>
  <c r="DK16" i="11" s="1"/>
  <c r="DK217" i="11" a="1"/>
  <c r="DK217" i="11" s="1"/>
  <c r="DK92" i="11" a="1"/>
  <c r="DK92" i="11" s="1"/>
  <c r="DK196" i="11" s="1" a="1"/>
  <c r="DK196" i="11" s="1"/>
  <c r="DK37" i="11" a="1"/>
  <c r="DK37" i="11" s="1"/>
  <c r="DK36" i="11" a="1"/>
  <c r="DK36" i="11" s="1"/>
  <c r="DK105" i="11" a="1"/>
  <c r="DK105" i="11" s="1"/>
  <c r="DK27" i="11" a="1"/>
  <c r="DK27" i="11" s="1"/>
  <c r="DK131" i="11" s="1" a="1"/>
  <c r="DK131" i="11" s="1"/>
  <c r="DK114" i="11" a="1"/>
  <c r="DK114" i="11" s="1"/>
  <c r="DK89" i="11" a="1"/>
  <c r="DK89" i="11" s="1"/>
  <c r="DK81" i="11" a="1"/>
  <c r="DK81" i="11" s="1"/>
  <c r="DK185" i="11" s="1" a="1"/>
  <c r="DK185" i="11" s="1"/>
  <c r="DK95" i="11" a="1"/>
  <c r="DK95" i="11" s="1"/>
  <c r="DK32" i="11" a="1"/>
  <c r="DK32" i="11" s="1"/>
  <c r="DK102" i="11" a="1"/>
  <c r="DK102" i="11" s="1"/>
  <c r="DK206" i="11" s="1" a="1"/>
  <c r="DK206" i="11" s="1"/>
  <c r="DK21" i="11" a="1"/>
  <c r="DK21" i="11" s="1"/>
  <c r="DK209" i="11" a="1"/>
  <c r="DK209" i="11" s="1"/>
  <c r="DK76" i="11" a="1"/>
  <c r="DK76" i="11" s="1"/>
  <c r="DK85" i="11" a="1"/>
  <c r="DK85" i="11" s="1"/>
  <c r="DK84" i="11" a="1"/>
  <c r="DK84" i="11" s="1"/>
  <c r="DK65" i="11" a="1"/>
  <c r="DK65" i="11" s="1"/>
  <c r="DK47" i="11" a="1"/>
  <c r="DK47" i="11" s="1"/>
  <c r="DK106" i="11" a="1"/>
  <c r="DK106" i="11" s="1"/>
  <c r="DK31" i="11" a="1"/>
  <c r="DK31" i="11" s="1"/>
  <c r="DK97" i="11" a="1"/>
  <c r="DK97" i="11" s="1"/>
  <c r="DK60" i="11" a="1"/>
  <c r="DK60" i="11" s="1"/>
  <c r="DK24" i="11" a="1"/>
  <c r="DK24" i="11" s="1"/>
  <c r="DK82" i="11" a="1"/>
  <c r="DK82" i="11" s="1"/>
  <c r="DK61" i="11" a="1"/>
  <c r="DK61" i="11" s="1"/>
  <c r="DK75" i="11" a="1"/>
  <c r="DK75" i="11" s="1"/>
  <c r="DK98" i="11" a="1"/>
  <c r="DK98" i="11" s="1"/>
  <c r="DK41" i="11" a="1"/>
  <c r="DK41" i="11" s="1"/>
  <c r="DK43" i="11" a="1"/>
  <c r="DK43" i="11" s="1"/>
  <c r="DK70" i="11" a="1"/>
  <c r="DK70" i="11" s="1"/>
  <c r="DK174" i="11" s="1" a="1"/>
  <c r="DK174" i="11" s="1"/>
  <c r="DK63" i="11" a="1"/>
  <c r="DK63" i="11" s="1"/>
  <c r="DK167" i="11" s="1" a="1"/>
  <c r="DK167" i="11" s="1"/>
  <c r="DK87" i="11" a="1"/>
  <c r="DK87" i="11" s="1"/>
  <c r="DK33" i="11" a="1"/>
  <c r="DK33" i="11" s="1"/>
  <c r="DK137" i="11" s="1" a="1"/>
  <c r="DK137" i="11" s="1"/>
  <c r="DK68" i="11" a="1"/>
  <c r="DK68" i="11" s="1"/>
  <c r="DK172" i="11" s="1" a="1"/>
  <c r="DK172" i="11" s="1"/>
  <c r="DK73" i="11" a="1"/>
  <c r="DK73" i="11" s="1"/>
  <c r="DK71" i="11" a="1"/>
  <c r="DK71" i="11" s="1"/>
  <c r="DK107" i="11" a="1"/>
  <c r="DK107" i="11" s="1"/>
  <c r="DK211" i="11" s="1" a="1"/>
  <c r="DK211" i="11" s="1"/>
  <c r="DK53" i="11" a="1"/>
  <c r="DK53" i="11" s="1"/>
  <c r="DK88" i="11" a="1"/>
  <c r="DK88" i="11" s="1"/>
  <c r="DK26" i="11" a="1"/>
  <c r="DK26" i="11" s="1"/>
  <c r="DK130" i="11" s="1" a="1"/>
  <c r="DK130" i="11" s="1"/>
  <c r="DK17" i="11" a="1"/>
  <c r="DK17" i="11" s="1"/>
  <c r="DK121" i="11" s="1" a="1"/>
  <c r="DK121" i="11" s="1"/>
  <c r="DK99" i="11" a="1"/>
  <c r="DK99" i="11" s="1"/>
  <c r="DK52" i="11" a="1"/>
  <c r="DK52" i="11" s="1"/>
  <c r="DK90" i="11" a="1"/>
  <c r="DK90" i="11" s="1"/>
  <c r="DK194" i="11" s="1" a="1"/>
  <c r="DK194" i="11" s="1"/>
  <c r="DK39" i="11" a="1"/>
  <c r="DK39" i="11" s="1"/>
  <c r="DK83" i="11" a="1"/>
  <c r="DK83" i="11" s="1"/>
  <c r="DK187" i="11" s="1" a="1"/>
  <c r="DK187" i="11" s="1"/>
  <c r="DK59" i="11" a="1"/>
  <c r="DK59" i="11" s="1"/>
  <c r="DK112" i="11" a="1"/>
  <c r="DK112" i="11" s="1"/>
  <c r="DK216" i="11" s="1" a="1"/>
  <c r="DK216" i="11" s="1"/>
  <c r="DK74" i="11" a="1"/>
  <c r="DK74" i="11" s="1"/>
  <c r="DK40" i="11" a="1"/>
  <c r="DK40" i="11" s="1"/>
  <c r="DK144" i="11" s="1" a="1"/>
  <c r="DK144" i="11" s="1"/>
  <c r="DK50" i="11" a="1"/>
  <c r="DK50" i="11" s="1"/>
  <c r="DK154" i="11" s="1" a="1"/>
  <c r="DK154" i="11" s="1"/>
  <c r="DK30" i="11" a="1"/>
  <c r="DK30" i="11" s="1"/>
  <c r="DK134" i="11" s="1" a="1"/>
  <c r="DK134" i="11" s="1"/>
  <c r="DK197" i="11" a="1"/>
  <c r="DK197" i="11" s="1"/>
  <c r="DK29" i="11" a="1"/>
  <c r="DK29" i="11" s="1"/>
  <c r="DK133" i="11" s="1" a="1"/>
  <c r="DK133" i="11" s="1"/>
  <c r="DK42" i="11" a="1"/>
  <c r="DK42" i="11" s="1"/>
  <c r="DK46" i="11" a="1"/>
  <c r="DK46" i="11" s="1"/>
  <c r="DK54" i="11" a="1"/>
  <c r="DK54" i="11" s="1"/>
  <c r="DK158" i="11" s="1" a="1"/>
  <c r="DK158" i="11" s="1"/>
  <c r="DK58" i="11" a="1"/>
  <c r="DK58" i="11" s="1"/>
  <c r="DK20" i="11" a="1"/>
  <c r="DK20" i="11" s="1"/>
  <c r="DK111" i="11" a="1"/>
  <c r="DK111" i="11" s="1"/>
  <c r="DK215" i="11" s="1" a="1"/>
  <c r="DK215" i="11" s="1"/>
  <c r="DK45" i="11" a="1"/>
  <c r="DK45" i="11" s="1"/>
  <c r="DK48" i="11" a="1"/>
  <c r="DK48" i="11" s="1"/>
  <c r="DK67" i="11" a="1"/>
  <c r="DK67" i="11" s="1"/>
  <c r="DK55" i="11" a="1"/>
  <c r="DK55" i="11" s="1"/>
  <c r="DK199" i="11" s="1" a="1"/>
  <c r="DK199" i="11" s="1"/>
  <c r="DK79" i="11" a="1"/>
  <c r="DK79" i="11" s="1"/>
  <c r="DK183" i="11" s="1" a="1"/>
  <c r="DK183" i="11" s="1"/>
  <c r="DK38" i="11" a="1"/>
  <c r="DK38" i="11" s="1"/>
  <c r="DK66" i="11" a="1"/>
  <c r="DK66" i="11" s="1"/>
  <c r="DK35" i="11" a="1"/>
  <c r="DK35" i="11" s="1"/>
  <c r="DK200" i="11" a="1"/>
  <c r="DK200" i="11" s="1"/>
  <c r="DK147" i="11" a="1"/>
  <c r="DK147" i="11" s="1"/>
  <c r="DK125" i="11" a="1"/>
  <c r="DK125" i="11" s="1"/>
  <c r="DK132" i="11" l="1" a="1"/>
  <c r="DK132" i="11" s="1"/>
  <c r="DK163" i="11" a="1"/>
  <c r="DK163" i="11" s="1"/>
  <c r="DK203" i="11" a="1"/>
  <c r="DK203" i="11" s="1"/>
  <c r="DK210" i="11" a="1"/>
  <c r="DK210" i="11" s="1"/>
  <c r="DK191" i="11" a="1"/>
  <c r="DK191" i="11" s="1"/>
  <c r="DK143" i="11" a="1"/>
  <c r="DK143" i="11" s="1"/>
  <c r="DK152" i="11" a="1"/>
  <c r="DK152" i="11" s="1"/>
  <c r="DK180" i="11" a="1"/>
  <c r="DK180" i="11" s="1"/>
  <c r="DK202" i="11" a="1"/>
  <c r="DK202" i="11" s="1"/>
  <c r="DK177" i="11" a="1"/>
  <c r="DK177" i="11" s="1"/>
  <c r="DK181" i="11" a="1"/>
  <c r="DK181" i="11" s="1"/>
  <c r="DK126" i="11" a="1"/>
  <c r="DK126" i="11" s="1"/>
  <c r="DK151" i="11" a="1"/>
  <c r="DK151" i="11" s="1"/>
  <c r="DK161" i="11" a="1"/>
  <c r="DK161" i="11" s="1"/>
  <c r="DK176" i="11" a="1"/>
  <c r="DK176" i="11" s="1"/>
  <c r="DK156" i="11" a="1"/>
  <c r="DK156" i="11" s="1"/>
  <c r="DK188" i="11" a="1"/>
  <c r="DK188" i="11" s="1"/>
  <c r="DK142" i="11" a="1"/>
  <c r="DK142" i="11" s="1"/>
  <c r="DK162" i="11" a="1"/>
  <c r="DK162" i="11" s="1"/>
  <c r="DK150" i="11" a="1"/>
  <c r="DK150" i="11" s="1"/>
  <c r="DK129" i="11" a="1"/>
  <c r="DK129" i="11" s="1"/>
  <c r="DK139" i="11" a="1"/>
  <c r="DK139" i="11" s="1"/>
  <c r="DK146" i="11" a="1"/>
  <c r="DK146" i="11" s="1"/>
  <c r="DK136" i="11" a="1"/>
  <c r="DK136" i="11" s="1"/>
  <c r="DK120" i="11" a="1"/>
  <c r="DK120" i="11" s="1"/>
  <c r="DK205" i="11" a="1"/>
  <c r="DK205" i="11" s="1"/>
  <c r="DK170" i="11" a="1"/>
  <c r="DK170" i="11" s="1"/>
  <c r="DK184" i="11" a="1"/>
  <c r="DK184" i="11" s="1"/>
  <c r="DK128" i="11" a="1"/>
  <c r="DK128" i="11" s="1"/>
  <c r="DK182" i="11" a="1"/>
  <c r="DK182" i="11" s="1"/>
  <c r="DK145" i="11" a="1"/>
  <c r="DK145" i="11" s="1"/>
  <c r="DK207" i="11" a="1"/>
  <c r="DK207" i="11" s="1"/>
  <c r="DK122" i="11" a="1"/>
  <c r="DK122" i="11" s="1"/>
  <c r="DK165" i="11" a="1"/>
  <c r="DK165" i="11" s="1"/>
  <c r="DK148" i="11" a="1"/>
  <c r="DK148" i="11" s="1"/>
  <c r="DK160" i="11" a="1"/>
  <c r="DK160" i="11" s="1"/>
  <c r="DK153" i="11" a="1"/>
  <c r="DK153" i="11" s="1"/>
  <c r="DK124" i="11" a="1"/>
  <c r="DK124" i="11" s="1"/>
  <c r="DK179" i="11" a="1"/>
  <c r="DK179" i="11" s="1"/>
  <c r="DK175" i="11" a="1"/>
  <c r="DK175" i="11" s="1"/>
  <c r="DK190" i="11" a="1"/>
  <c r="DK190" i="11" s="1"/>
  <c r="DK204" i="11" a="1"/>
  <c r="DK204" i="11" s="1"/>
  <c r="DK135" i="11" a="1"/>
  <c r="DK135" i="11" s="1"/>
  <c r="DK193" i="11" a="1"/>
  <c r="DK193" i="11" s="1"/>
  <c r="DK198" i="11" a="1"/>
  <c r="DK198" i="11" s="1"/>
  <c r="DK189" i="11" a="1"/>
  <c r="DK189" i="11" s="1"/>
  <c r="DK164" i="11" a="1"/>
  <c r="DK164" i="11" s="1"/>
  <c r="DK11" i="11" a="1"/>
  <c r="DK11" i="11" s="1"/>
  <c r="DL14" i="11" s="1"/>
  <c r="DK141" i="11" a="1"/>
  <c r="DK141" i="11" s="1"/>
  <c r="DK169" i="11" a="1"/>
  <c r="DK169" i="11" s="1"/>
  <c r="DK171" i="11" a="1"/>
  <c r="DK171" i="11" s="1"/>
  <c r="DK155" i="11" a="1"/>
  <c r="DK155" i="11" s="1"/>
  <c r="DK168" i="11" a="1"/>
  <c r="DK168" i="11" s="1"/>
  <c r="DK123" i="11" a="1"/>
  <c r="DK123" i="11" s="1"/>
  <c r="DK159" i="11" a="1"/>
  <c r="DK159" i="11" s="1"/>
  <c r="DK192" i="11" a="1"/>
  <c r="DK192" i="11" s="1"/>
  <c r="DK201" i="11" a="1"/>
  <c r="DK201" i="11" s="1"/>
  <c r="DK208" i="11" a="1"/>
  <c r="DK208" i="11" s="1"/>
  <c r="DK218" i="11" a="1"/>
  <c r="DK218" i="11" s="1"/>
  <c r="DK157" i="11" a="1"/>
  <c r="DK157" i="11" s="1"/>
  <c r="DK140" i="11" a="1"/>
  <c r="DK140" i="11" s="1"/>
  <c r="DK178" i="11" a="1"/>
  <c r="DK178" i="11" s="1"/>
  <c r="DK212" i="11" a="1"/>
  <c r="DK212" i="11" s="1"/>
  <c r="DK186" i="11" a="1"/>
  <c r="DK186" i="11" s="1"/>
  <c r="DK149" i="11" a="1"/>
  <c r="DK149" i="11" s="1"/>
  <c r="DK166" i="11" a="1"/>
  <c r="DK166" i="11" s="1"/>
  <c r="DK173" i="11" a="1"/>
  <c r="DK173" i="11" s="1"/>
  <c r="DK213" i="11" a="1"/>
  <c r="DK213" i="11" s="1"/>
  <c r="DK195" i="11" a="1"/>
  <c r="DK195" i="11" s="1"/>
  <c r="DL13" i="11" l="1"/>
  <c r="DL12" i="11"/>
  <c r="DL118" i="11"/>
  <c r="DL9" i="11" l="1"/>
  <c r="DL5" i="11" s="1" a="1"/>
  <c r="DL5" i="11" s="1"/>
  <c r="DL7" i="11"/>
  <c r="DL3" i="11" s="1" a="1"/>
  <c r="DL3" i="11" s="1"/>
  <c r="DL8" i="11"/>
  <c r="DL4" i="11" s="1" a="1"/>
  <c r="DL4" i="11" s="1"/>
  <c r="DL6" i="11"/>
  <c r="DL2" i="11" l="1" a="1"/>
  <c r="DL2" i="11" s="1"/>
  <c r="DL43" i="11" a="1"/>
  <c r="DL43" i="11" s="1"/>
  <c r="DL16" i="11" a="1"/>
  <c r="DL16" i="11" s="1"/>
  <c r="DL103" i="11" a="1"/>
  <c r="DL103" i="11" s="1"/>
  <c r="DL41" i="11" a="1"/>
  <c r="DL41" i="11" s="1"/>
  <c r="DL145" i="11" s="1" a="1"/>
  <c r="DL145" i="11" s="1"/>
  <c r="DL56" i="11" a="1"/>
  <c r="DL56" i="11" s="1"/>
  <c r="DL71" i="11" a="1"/>
  <c r="DL71" i="11" s="1"/>
  <c r="DL175" i="11" s="1" a="1"/>
  <c r="DL175" i="11" s="1"/>
  <c r="DL86" i="11" a="1"/>
  <c r="DL86" i="11" s="1"/>
  <c r="DL55" i="11" a="1"/>
  <c r="DL55" i="11" s="1"/>
  <c r="DL54" i="11" a="1"/>
  <c r="DL54" i="11" s="1"/>
  <c r="DL65" i="11" a="1"/>
  <c r="DL65" i="11" s="1"/>
  <c r="DL19" i="11" a="1"/>
  <c r="DL19" i="11" s="1"/>
  <c r="DL46" i="11" a="1"/>
  <c r="DL46" i="11" s="1"/>
  <c r="DL21" i="11" a="1"/>
  <c r="DL21" i="11" s="1"/>
  <c r="DL125" i="11" s="1" a="1"/>
  <c r="DL125" i="11" s="1"/>
  <c r="DL22" i="11" a="1"/>
  <c r="DL22" i="11" s="1"/>
  <c r="DL80" i="11" a="1"/>
  <c r="DL80" i="11" s="1"/>
  <c r="DL184" i="11" s="1" a="1"/>
  <c r="DL184" i="11" s="1"/>
  <c r="DL38" i="11" a="1"/>
  <c r="DL38" i="11" s="1"/>
  <c r="DL60" i="11" a="1"/>
  <c r="DL60" i="11" s="1"/>
  <c r="DL79" i="11" a="1"/>
  <c r="DL79" i="11" s="1"/>
  <c r="DL87" i="11" a="1"/>
  <c r="DL87" i="11" s="1"/>
  <c r="DL96" i="11" a="1"/>
  <c r="DL96" i="11" s="1"/>
  <c r="DL200" i="11" s="1" a="1"/>
  <c r="DL200" i="11" s="1"/>
  <c r="DL58" i="11" a="1"/>
  <c r="DL58" i="11" s="1"/>
  <c r="DL162" i="11" s="1" a="1"/>
  <c r="DL162" i="11" s="1"/>
  <c r="DL40" i="11" a="1"/>
  <c r="DL40" i="11" s="1"/>
  <c r="DL144" i="11" s="1" a="1"/>
  <c r="DL144" i="11" s="1"/>
  <c r="DL97" i="11" a="1"/>
  <c r="DL97" i="11" s="1"/>
  <c r="DL28" i="11" a="1"/>
  <c r="DL28" i="11" s="1"/>
  <c r="DL35" i="11" a="1"/>
  <c r="DL35" i="11" s="1"/>
  <c r="DL31" i="11" a="1"/>
  <c r="DL31" i="11" s="1"/>
  <c r="DL72" i="11" a="1"/>
  <c r="DL72" i="11" s="1"/>
  <c r="DL66" i="11" a="1"/>
  <c r="DL66" i="11" s="1"/>
  <c r="DL170" i="11" s="1" a="1"/>
  <c r="DL170" i="11" s="1"/>
  <c r="DL24" i="11" a="1"/>
  <c r="DL24" i="11" s="1"/>
  <c r="DL128" i="11" s="1" a="1"/>
  <c r="DL128" i="11" s="1"/>
  <c r="DL111" i="11" a="1"/>
  <c r="DL111" i="11" s="1"/>
  <c r="DL49" i="11" a="1"/>
  <c r="DL49" i="11" s="1"/>
  <c r="DL98" i="11" a="1"/>
  <c r="DL98" i="11" s="1"/>
  <c r="DL62" i="11" a="1"/>
  <c r="DL62" i="11" s="1"/>
  <c r="DL50" i="11" a="1"/>
  <c r="DL50" i="11" s="1"/>
  <c r="DL154" i="11" s="1" a="1"/>
  <c r="DL154" i="11" s="1"/>
  <c r="DL90" i="11" a="1"/>
  <c r="DL90" i="11" s="1"/>
  <c r="DL114" i="11" a="1"/>
  <c r="DL114" i="11" s="1"/>
  <c r="DL218" i="11" s="1" a="1"/>
  <c r="DL218" i="11" s="1"/>
  <c r="DL64" i="11" a="1"/>
  <c r="DL64" i="11" s="1"/>
  <c r="DL84" i="11" a="1"/>
  <c r="DL84" i="11" s="1"/>
  <c r="DL48" i="11" a="1"/>
  <c r="DL48" i="11" s="1"/>
  <c r="DL85" i="11" a="1"/>
  <c r="DL85" i="11" s="1"/>
  <c r="DL45" i="11" a="1"/>
  <c r="DL45" i="11" s="1"/>
  <c r="DL106" i="11" a="1"/>
  <c r="DL106" i="11" s="1"/>
  <c r="DL104" i="11" a="1"/>
  <c r="DL104" i="11" s="1"/>
  <c r="DL57" i="11" a="1"/>
  <c r="DL57" i="11" s="1"/>
  <c r="DL20" i="11" a="1"/>
  <c r="DL20" i="11" s="1"/>
  <c r="DL124" i="11" s="1" a="1"/>
  <c r="DL124" i="11" s="1"/>
  <c r="DL78" i="11" a="1"/>
  <c r="DL78" i="11" s="1"/>
  <c r="DL39" i="11" a="1"/>
  <c r="DL39" i="11" s="1"/>
  <c r="DL89" i="11" a="1"/>
  <c r="DL89" i="11" s="1"/>
  <c r="DL102" i="11" a="1"/>
  <c r="DL102" i="11" s="1"/>
  <c r="DL82" i="11" a="1"/>
  <c r="DL82" i="11" s="1"/>
  <c r="DL25" i="11" a="1"/>
  <c r="DL25" i="11" s="1"/>
  <c r="DL101" i="11" a="1"/>
  <c r="DL101" i="11" s="1"/>
  <c r="DL29" i="11" a="1"/>
  <c r="DL29" i="11" s="1"/>
  <c r="DL83" i="11" a="1"/>
  <c r="DL83" i="11" s="1"/>
  <c r="DL187" i="11" s="1" a="1"/>
  <c r="DL187" i="11" s="1"/>
  <c r="DL108" i="11" a="1"/>
  <c r="DL108" i="11" s="1"/>
  <c r="DL30" i="11" a="1"/>
  <c r="DL30" i="11" s="1"/>
  <c r="DL134" i="11" s="1" a="1"/>
  <c r="DL134" i="11" s="1"/>
  <c r="DL47" i="11" a="1"/>
  <c r="DL47" i="11" s="1"/>
  <c r="DL26" i="11" a="1"/>
  <c r="DL26" i="11" s="1"/>
  <c r="DL37" i="11" a="1"/>
  <c r="DL37" i="11" s="1"/>
  <c r="DL141" i="11" s="1" a="1"/>
  <c r="DL141" i="11" s="1"/>
  <c r="DL15" i="11" a="1"/>
  <c r="DL15" i="11" s="1"/>
  <c r="DL119" i="11" s="1" a="1"/>
  <c r="DL119" i="11" s="1"/>
  <c r="DL73" i="11" a="1"/>
  <c r="DL73" i="11" s="1"/>
  <c r="DL77" i="11" a="1"/>
  <c r="DL77" i="11" s="1"/>
  <c r="DL181" i="11" s="1" a="1"/>
  <c r="DL181" i="11" s="1"/>
  <c r="DL109" i="11" a="1"/>
  <c r="DL109" i="11" s="1"/>
  <c r="DL213" i="11" s="1" a="1"/>
  <c r="DL213" i="11" s="1"/>
  <c r="DL88" i="11" a="1"/>
  <c r="DL88" i="11" s="1"/>
  <c r="DL192" i="11" s="1" a="1"/>
  <c r="DL192" i="11" s="1"/>
  <c r="DL27" i="11" a="1"/>
  <c r="DL27" i="11" s="1"/>
  <c r="DL42" i="11" a="1"/>
  <c r="DL42" i="11" s="1"/>
  <c r="DL32" i="11" a="1"/>
  <c r="DL32" i="11" s="1"/>
  <c r="DL59" i="11" a="1"/>
  <c r="DL59" i="11" s="1"/>
  <c r="DL95" i="11" a="1"/>
  <c r="DL95" i="11" s="1"/>
  <c r="DL18" i="11" a="1"/>
  <c r="DL18" i="11" s="1"/>
  <c r="DL17" i="11" a="1"/>
  <c r="DL17" i="11" s="1"/>
  <c r="DL121" i="11" s="1" a="1"/>
  <c r="DL121" i="11" s="1"/>
  <c r="DL76" i="11" a="1"/>
  <c r="DL76" i="11" s="1"/>
  <c r="DL100" i="11" a="1"/>
  <c r="DL100" i="11" s="1"/>
  <c r="DL204" i="11" s="1" a="1"/>
  <c r="DL204" i="11" s="1"/>
  <c r="DL63" i="11" a="1"/>
  <c r="DL63" i="11" s="1"/>
  <c r="DL69" i="11" a="1"/>
  <c r="DL69" i="11" s="1"/>
  <c r="DL68" i="11" a="1"/>
  <c r="DL68" i="11" s="1"/>
  <c r="DL172" i="11" s="1" a="1"/>
  <c r="DL172" i="11" s="1"/>
  <c r="DL92" i="11" a="1"/>
  <c r="DL92" i="11" s="1"/>
  <c r="DL132" i="11" a="1"/>
  <c r="DL132" i="11" s="1"/>
  <c r="DL112" i="11" a="1"/>
  <c r="DL112" i="11" s="1"/>
  <c r="DL202" i="11" a="1"/>
  <c r="DL202" i="11" s="1"/>
  <c r="DL44" i="11" a="1"/>
  <c r="DL44" i="11" s="1"/>
  <c r="DL148" i="11" s="1" a="1"/>
  <c r="DL148" i="11" s="1"/>
  <c r="DL53" i="11" a="1"/>
  <c r="DL53" i="11" s="1"/>
  <c r="DL157" i="11" s="1" a="1"/>
  <c r="DL157" i="11" s="1"/>
  <c r="DL36" i="11" a="1"/>
  <c r="DL36" i="11" s="1"/>
  <c r="DL140" i="11" s="1" a="1"/>
  <c r="DL140" i="11" s="1"/>
  <c r="DL158" i="11" a="1"/>
  <c r="DL158" i="11" s="1"/>
  <c r="DL107" i="11" a="1"/>
  <c r="DL107" i="11" s="1"/>
  <c r="DL211" i="11" s="1" a="1"/>
  <c r="DL211" i="11" s="1"/>
  <c r="DL34" i="11" a="1"/>
  <c r="DL34" i="11" s="1"/>
  <c r="DL138" i="11" s="1" a="1"/>
  <c r="DL138" i="11" s="1"/>
  <c r="DL52" i="11" a="1"/>
  <c r="DL52" i="11" s="1"/>
  <c r="DL81" i="11" a="1"/>
  <c r="DL81" i="11" s="1"/>
  <c r="DL94" i="11" a="1"/>
  <c r="DL94" i="11" s="1"/>
  <c r="DL75" i="11" a="1"/>
  <c r="DL75" i="11" s="1"/>
  <c r="DL179" i="11" s="1" a="1"/>
  <c r="DL179" i="11" s="1"/>
  <c r="DL70" i="11" a="1"/>
  <c r="DL70" i="11" s="1"/>
  <c r="DL110" i="11" a="1"/>
  <c r="DL110" i="11" s="1"/>
  <c r="DL214" i="11" s="1" a="1"/>
  <c r="DL214" i="11" s="1"/>
  <c r="DL51" i="11" a="1"/>
  <c r="DL51" i="11" s="1"/>
  <c r="DL155" i="11" s="1" a="1"/>
  <c r="DL155" i="11" s="1"/>
  <c r="DL61" i="11" a="1"/>
  <c r="DL61" i="11" s="1"/>
  <c r="DL165" i="11" s="1" a="1"/>
  <c r="DL165" i="11" s="1"/>
  <c r="DL74" i="11" a="1"/>
  <c r="DL74" i="11" s="1"/>
  <c r="DL178" i="11" s="1" a="1"/>
  <c r="DL178" i="11" s="1"/>
  <c r="DL91" i="11" a="1"/>
  <c r="DL91" i="11" s="1"/>
  <c r="DL195" i="11" s="1" a="1"/>
  <c r="DL195" i="11" s="1"/>
  <c r="DL23" i="11" a="1"/>
  <c r="DL23" i="11" s="1"/>
  <c r="DL127" i="11" s="1" a="1"/>
  <c r="DL127" i="11" s="1"/>
  <c r="DL194" i="11" a="1"/>
  <c r="DL194" i="11" s="1"/>
  <c r="DL99" i="11" a="1"/>
  <c r="DL99" i="11" s="1"/>
  <c r="DL203" i="11" s="1" a="1"/>
  <c r="DL203" i="11" s="1"/>
  <c r="DL93" i="11" a="1"/>
  <c r="DL93" i="11" s="1"/>
  <c r="DL197" i="11" s="1" a="1"/>
  <c r="DL197" i="11" s="1"/>
  <c r="DL33" i="11" a="1"/>
  <c r="DL33" i="11" s="1"/>
  <c r="DL191" i="11" a="1"/>
  <c r="DL191" i="11" s="1"/>
  <c r="DL67" i="11" a="1"/>
  <c r="DL67" i="11" s="1"/>
  <c r="DL113" i="11" a="1"/>
  <c r="DL113" i="11" s="1"/>
  <c r="DL105" i="11" a="1"/>
  <c r="DL105" i="11" s="1"/>
  <c r="DL207" i="11" a="1"/>
  <c r="DL207" i="11" s="1"/>
  <c r="DL146" i="11" a="1"/>
  <c r="DL146" i="11" s="1"/>
  <c r="DL186" i="11" a="1"/>
  <c r="DL186" i="11" s="1"/>
  <c r="DL139" i="11" a="1"/>
  <c r="DL139" i="11" s="1"/>
  <c r="DL164" i="11" a="1"/>
  <c r="DL164" i="11" s="1"/>
  <c r="DL120" i="11" a="1"/>
  <c r="DL120" i="11" s="1"/>
  <c r="DL149" i="11" a="1"/>
  <c r="DL149" i="11" s="1"/>
  <c r="DL123" i="11" a="1"/>
  <c r="DL123" i="11" s="1"/>
  <c r="DL135" i="11" a="1"/>
  <c r="DL135" i="11" s="1"/>
  <c r="DL166" i="11" a="1"/>
  <c r="DL166" i="11" s="1"/>
  <c r="DL182" i="11" l="1" a="1"/>
  <c r="DL182" i="11" s="1"/>
  <c r="DL151" i="11" a="1"/>
  <c r="DL151" i="11" s="1"/>
  <c r="DL143" i="11" a="1"/>
  <c r="DL143" i="11" s="1"/>
  <c r="DL153" i="11" a="1"/>
  <c r="DL153" i="11" s="1"/>
  <c r="DL201" i="11" a="1"/>
  <c r="DL201" i="11" s="1"/>
  <c r="DL190" i="11" a="1"/>
  <c r="DL190" i="11" s="1"/>
  <c r="DL160" i="11" a="1"/>
  <c r="DL160" i="11" s="1"/>
  <c r="DL150" i="11" a="1"/>
  <c r="DL150" i="11" s="1"/>
  <c r="DL169" i="11" a="1"/>
  <c r="DL169" i="11" s="1"/>
  <c r="DL177" i="11" a="1"/>
  <c r="DL177" i="11" s="1"/>
  <c r="DL131" i="11" a="1"/>
  <c r="DL131" i="11" s="1"/>
  <c r="DL180" i="11" a="1"/>
  <c r="DL180" i="11" s="1"/>
  <c r="DL185" i="11" a="1"/>
  <c r="DL185" i="11" s="1"/>
  <c r="DL173" i="11" a="1"/>
  <c r="DL173" i="11" s="1"/>
  <c r="DL130" i="11" a="1"/>
  <c r="DL130" i="11" s="1"/>
  <c r="DL183" i="11" a="1"/>
  <c r="DL183" i="11" s="1"/>
  <c r="DL171" i="11" a="1"/>
  <c r="DL171" i="11" s="1"/>
  <c r="DL122" i="11" a="1"/>
  <c r="DL122" i="11" s="1"/>
  <c r="DL129" i="11" a="1"/>
  <c r="DL129" i="11" s="1"/>
  <c r="DL161" i="11" a="1"/>
  <c r="DL161" i="11" s="1"/>
  <c r="DL126" i="11" a="1"/>
  <c r="DL126" i="11" s="1"/>
  <c r="DL159" i="11" a="1"/>
  <c r="DL159" i="11" s="1"/>
  <c r="DL216" i="11" a="1"/>
  <c r="DL216" i="11" s="1"/>
  <c r="DL168" i="11" a="1"/>
  <c r="DL168" i="11" s="1"/>
  <c r="DL217" i="11" a="1"/>
  <c r="DL217" i="11" s="1"/>
  <c r="DL163" i="11" a="1"/>
  <c r="DL163" i="11" s="1"/>
  <c r="DL212" i="11" a="1"/>
  <c r="DL212" i="11" s="1"/>
  <c r="DL208" i="11" a="1"/>
  <c r="DL208" i="11" s="1"/>
  <c r="DL215" i="11" a="1"/>
  <c r="DL215" i="11" s="1"/>
  <c r="DL152" i="11" a="1"/>
  <c r="DL152" i="11" s="1"/>
  <c r="DL210" i="11" a="1"/>
  <c r="DL210" i="11" s="1"/>
  <c r="DL193" i="11" a="1"/>
  <c r="DL193" i="11" s="1"/>
  <c r="DL196" i="11" a="1"/>
  <c r="DL196" i="11" s="1"/>
  <c r="DL136" i="11" a="1"/>
  <c r="DL136" i="11" s="1"/>
  <c r="DL209" i="11" a="1"/>
  <c r="DL209" i="11" s="1"/>
  <c r="DL206" i="11" a="1"/>
  <c r="DL206" i="11" s="1"/>
  <c r="DL167" i="11" a="1"/>
  <c r="DL167" i="11" s="1"/>
  <c r="DL137" i="11" a="1"/>
  <c r="DL137" i="11" s="1"/>
  <c r="DL198" i="11" a="1"/>
  <c r="DL198" i="11" s="1"/>
  <c r="DL156" i="11" a="1"/>
  <c r="DL156" i="11" s="1"/>
  <c r="DL11" i="11" a="1"/>
  <c r="DL11" i="11" s="1"/>
  <c r="DM14" i="11" s="1"/>
  <c r="DL133" i="11" a="1"/>
  <c r="DL133" i="11" s="1"/>
  <c r="DL189" i="11" a="1"/>
  <c r="DL189" i="11" s="1"/>
  <c r="DL176" i="11" a="1"/>
  <c r="DL176" i="11" s="1"/>
  <c r="DL188" i="11" a="1"/>
  <c r="DL188" i="11" s="1"/>
  <c r="DL174" i="11" a="1"/>
  <c r="DL174" i="11" s="1"/>
  <c r="DL142" i="11" a="1"/>
  <c r="DL142" i="11" s="1"/>
  <c r="DL205" i="11" a="1"/>
  <c r="DL205" i="11" s="1"/>
  <c r="DL199" i="11" a="1"/>
  <c r="DL199" i="11" s="1"/>
  <c r="DL147" i="11" a="1"/>
  <c r="DL147" i="11" s="1"/>
  <c r="DM13" i="11" l="1"/>
  <c r="DM12" i="11"/>
  <c r="DM118" i="11"/>
  <c r="DM7" i="11" l="1"/>
  <c r="DM3" i="11" s="1" a="1"/>
  <c r="DM3" i="11" s="1"/>
  <c r="DM9" i="11"/>
  <c r="DM5" i="11" s="1" a="1"/>
  <c r="DM5" i="11" s="1"/>
  <c r="DM8" i="11"/>
  <c r="DM4" i="11" s="1" a="1"/>
  <c r="DM4" i="11" s="1"/>
  <c r="DM6" i="11"/>
  <c r="DM2" i="11" l="1" a="1"/>
  <c r="DM2" i="11" s="1"/>
  <c r="DM17" i="11" s="1" a="1"/>
  <c r="DM17" i="11" s="1"/>
  <c r="DM113" i="11" a="1"/>
  <c r="DM113" i="11" s="1"/>
  <c r="DM21" i="11" a="1"/>
  <c r="DM21" i="11" s="1"/>
  <c r="DM47" i="11" a="1"/>
  <c r="DM47" i="11" s="1"/>
  <c r="DM79" i="11" a="1"/>
  <c r="DM79" i="11" s="1"/>
  <c r="DM112" i="11" a="1"/>
  <c r="DM112" i="11" s="1"/>
  <c r="DM216" i="11" s="1" a="1"/>
  <c r="DM216" i="11" s="1"/>
  <c r="DM102" i="11" a="1"/>
  <c r="DM102" i="11" s="1"/>
  <c r="DM206" i="11" s="1" a="1"/>
  <c r="DM206" i="11" s="1"/>
  <c r="DM75" i="11" a="1"/>
  <c r="DM75" i="11" s="1"/>
  <c r="DM89" i="11" a="1"/>
  <c r="DM89" i="11" s="1"/>
  <c r="DM39" i="11" a="1"/>
  <c r="DM39" i="11" s="1"/>
  <c r="DM58" i="11" a="1"/>
  <c r="DM58" i="11" s="1"/>
  <c r="DM96" i="11" a="1"/>
  <c r="DM96" i="11" s="1"/>
  <c r="DM19" i="11" a="1"/>
  <c r="DM19" i="11" s="1"/>
  <c r="DM123" i="11" s="1" a="1"/>
  <c r="DM123" i="11" s="1"/>
  <c r="DM93" i="11" a="1"/>
  <c r="DM93" i="11" s="1"/>
  <c r="DM26" i="11" a="1"/>
  <c r="DM26" i="11" s="1"/>
  <c r="DM130" i="11" s="1" a="1"/>
  <c r="DM130" i="11" s="1"/>
  <c r="DM110" i="11" a="1"/>
  <c r="DM110" i="11" s="1"/>
  <c r="DM28" i="11" a="1"/>
  <c r="DM28" i="11" s="1"/>
  <c r="DM34" i="11" a="1"/>
  <c r="DM34" i="11" s="1"/>
  <c r="DM71" i="11" a="1"/>
  <c r="DM71" i="11" s="1"/>
  <c r="DM107" i="11" a="1"/>
  <c r="DM107" i="11" s="1"/>
  <c r="DM106" i="11" a="1"/>
  <c r="DM106" i="11" s="1"/>
  <c r="DM210" i="11" s="1" a="1"/>
  <c r="DM210" i="11" s="1"/>
  <c r="DM51" i="11" a="1"/>
  <c r="DM51" i="11" s="1"/>
  <c r="DM103" i="11" a="1"/>
  <c r="DM103" i="11" s="1"/>
  <c r="DM81" i="11" a="1"/>
  <c r="DM81" i="11" s="1"/>
  <c r="DM25" i="11" a="1"/>
  <c r="DM25" i="11" s="1"/>
  <c r="DM55" i="11" a="1"/>
  <c r="DM55" i="11" s="1"/>
  <c r="DM95" i="11" a="1"/>
  <c r="DM95" i="11" s="1"/>
  <c r="DM60" i="11" a="1"/>
  <c r="DM60" i="11" s="1"/>
  <c r="DM164" i="11" s="1" a="1"/>
  <c r="DM164" i="11" s="1"/>
  <c r="DM104" i="11" a="1"/>
  <c r="DM104" i="11" s="1"/>
  <c r="DM208" i="11" s="1" a="1"/>
  <c r="DM208" i="11" s="1"/>
  <c r="DM16" i="11" a="1"/>
  <c r="DM16" i="11" s="1"/>
  <c r="DM120" i="11" s="1" a="1"/>
  <c r="DM120" i="11" s="1"/>
  <c r="DM90" i="11" a="1"/>
  <c r="DM90" i="11" s="1"/>
  <c r="DM92" i="11" a="1"/>
  <c r="DM92" i="11" s="1"/>
  <c r="DM36" i="11" a="1"/>
  <c r="DM36" i="11" s="1"/>
  <c r="DM78" i="11" a="1"/>
  <c r="DM78" i="11" s="1"/>
  <c r="DM41" i="11" a="1"/>
  <c r="DM41" i="11" s="1"/>
  <c r="DM145" i="11" s="1" a="1"/>
  <c r="DM145" i="11" s="1"/>
  <c r="DM62" i="11" a="1"/>
  <c r="DM62" i="11" s="1"/>
  <c r="DM20" i="11" a="1"/>
  <c r="DM20" i="11" s="1"/>
  <c r="DM88" i="11" a="1"/>
  <c r="DM88" i="11" s="1"/>
  <c r="DM114" i="11" a="1"/>
  <c r="DM114" i="11" s="1"/>
  <c r="DM218" i="11" s="1" a="1"/>
  <c r="DM218" i="11" s="1"/>
  <c r="DM100" i="11" a="1"/>
  <c r="DM100" i="11" s="1"/>
  <c r="DM24" i="11" a="1"/>
  <c r="DM24" i="11" s="1"/>
  <c r="DM76" i="11" a="1"/>
  <c r="DM76" i="11" s="1"/>
  <c r="DM66" i="11" a="1"/>
  <c r="DM66" i="11" s="1"/>
  <c r="DM170" i="11" s="1" a="1"/>
  <c r="DM170" i="11" s="1"/>
  <c r="DM68" i="11" a="1"/>
  <c r="DM68" i="11" s="1"/>
  <c r="DM53" i="11" a="1"/>
  <c r="DM53" i="11" s="1"/>
  <c r="DM44" i="11" a="1"/>
  <c r="DM44" i="11" s="1"/>
  <c r="DM63" i="11" a="1"/>
  <c r="DM63" i="11" s="1"/>
  <c r="DM167" i="11" s="1" a="1"/>
  <c r="DM167" i="11" s="1"/>
  <c r="DM57" i="11" a="1"/>
  <c r="DM57" i="11" s="1"/>
  <c r="DM99" i="11" a="1"/>
  <c r="DM99" i="11" s="1"/>
  <c r="DM30" i="11" a="1"/>
  <c r="DM30" i="11" s="1"/>
  <c r="DM86" i="11" a="1"/>
  <c r="DM86" i="11" s="1"/>
  <c r="DM59" i="11" a="1"/>
  <c r="DM59" i="11" s="1"/>
  <c r="DM163" i="11" s="1" a="1"/>
  <c r="DM163" i="11" s="1"/>
  <c r="DM40" i="11" a="1"/>
  <c r="DM40" i="11" s="1"/>
  <c r="DM85" i="11" a="1"/>
  <c r="DM85" i="11" s="1"/>
  <c r="DM98" i="11" a="1"/>
  <c r="DM98" i="11" s="1"/>
  <c r="DM202" i="11" s="1" a="1"/>
  <c r="DM202" i="11" s="1"/>
  <c r="DM84" i="11" a="1"/>
  <c r="DM84" i="11" s="1"/>
  <c r="DM188" i="11" s="1" a="1"/>
  <c r="DM188" i="11" s="1"/>
  <c r="DM70" i="11" a="1"/>
  <c r="DM70" i="11" s="1"/>
  <c r="DM82" i="11" a="1"/>
  <c r="DM82" i="11" s="1"/>
  <c r="DM186" i="11" s="1" a="1"/>
  <c r="DM186" i="11" s="1"/>
  <c r="DM109" i="11" a="1"/>
  <c r="DM109" i="11" s="1"/>
  <c r="DM111" i="11" a="1"/>
  <c r="DM111" i="11" s="1"/>
  <c r="DM215" i="11" s="1" a="1"/>
  <c r="DM215" i="11" s="1"/>
  <c r="DM77" i="11" a="1"/>
  <c r="DM77" i="11" s="1"/>
  <c r="DM181" i="11" s="1" a="1"/>
  <c r="DM181" i="11" s="1"/>
  <c r="DM80" i="11" a="1"/>
  <c r="DM80" i="11" s="1"/>
  <c r="DM184" i="11" s="1" a="1"/>
  <c r="DM184" i="11" s="1"/>
  <c r="DM32" i="11" a="1"/>
  <c r="DM32" i="11" s="1"/>
  <c r="DM151" i="11" s="1" a="1"/>
  <c r="DM151" i="11" s="1"/>
  <c r="DM42" i="11" a="1"/>
  <c r="DM42" i="11" s="1"/>
  <c r="DM50" i="11" a="1"/>
  <c r="DM50" i="11" s="1"/>
  <c r="DM37" i="11" a="1"/>
  <c r="DM37" i="11" s="1"/>
  <c r="DM22" i="11" a="1"/>
  <c r="DM22" i="11" s="1"/>
  <c r="DM46" i="11" a="1"/>
  <c r="DM46" i="11" s="1"/>
  <c r="DM157" i="11" a="1"/>
  <c r="DM157" i="11" s="1"/>
  <c r="DM69" i="11" a="1"/>
  <c r="DM69" i="11" s="1"/>
  <c r="DM173" i="11" s="1" a="1"/>
  <c r="DM173" i="11" s="1"/>
  <c r="DM35" i="11" a="1"/>
  <c r="DM35" i="11" s="1"/>
  <c r="DM159" i="11" s="1" a="1"/>
  <c r="DM159" i="11" s="1"/>
  <c r="DM18" i="11" a="1"/>
  <c r="DM18" i="11" s="1"/>
  <c r="DM122" i="11" s="1" a="1"/>
  <c r="DM122" i="11" s="1"/>
  <c r="DM49" i="11" a="1"/>
  <c r="DM49" i="11" s="1"/>
  <c r="DM52" i="11" a="1"/>
  <c r="DM52" i="11" s="1"/>
  <c r="DM156" i="11" s="1" a="1"/>
  <c r="DM156" i="11" s="1"/>
  <c r="DM97" i="11" a="1"/>
  <c r="DM97" i="11" s="1"/>
  <c r="DM175" i="11" a="1"/>
  <c r="DM175" i="11" s="1"/>
  <c r="DM87" i="11" a="1"/>
  <c r="DM87" i="11" s="1"/>
  <c r="DM67" i="11" a="1"/>
  <c r="DM67" i="11" s="1"/>
  <c r="DM171" i="11" s="1" a="1"/>
  <c r="DM171" i="11" s="1"/>
  <c r="DM27" i="11" a="1"/>
  <c r="DM27" i="11" s="1"/>
  <c r="DM64" i="11" a="1"/>
  <c r="DM64" i="11" s="1"/>
  <c r="DM168" i="11" s="1" a="1"/>
  <c r="DM168" i="11" s="1"/>
  <c r="DM121" i="11" a="1"/>
  <c r="DM121" i="11" s="1"/>
  <c r="DM108" i="11" a="1"/>
  <c r="DM108" i="11" s="1"/>
  <c r="DM38" i="11" a="1"/>
  <c r="DM38" i="11" s="1"/>
  <c r="DM142" i="11" s="1" a="1"/>
  <c r="DM142" i="11" s="1"/>
  <c r="DM23" i="11" a="1"/>
  <c r="DM23" i="11" s="1"/>
  <c r="DM43" i="11" a="1"/>
  <c r="DM43" i="11" s="1"/>
  <c r="DM147" i="11" s="1" a="1"/>
  <c r="DM147" i="11" s="1"/>
  <c r="DM91" i="11" a="1"/>
  <c r="DM91" i="11" s="1"/>
  <c r="DM83" i="11" a="1"/>
  <c r="DM83" i="11" s="1"/>
  <c r="DM56" i="11" a="1"/>
  <c r="DM56" i="11" s="1"/>
  <c r="DM74" i="11" a="1"/>
  <c r="DM74" i="11" s="1"/>
  <c r="DM178" i="11" s="1" a="1"/>
  <c r="DM178" i="11" s="1"/>
  <c r="DM15" i="11" a="1"/>
  <c r="DM15" i="11" s="1"/>
  <c r="DM72" i="11" a="1"/>
  <c r="DM72" i="11" s="1"/>
  <c r="DM105" i="11" a="1"/>
  <c r="DM105" i="11" s="1"/>
  <c r="DM101" i="11" a="1"/>
  <c r="DM101" i="11" s="1"/>
  <c r="DM205" i="11" s="1" a="1"/>
  <c r="DM205" i="11" s="1"/>
  <c r="DM45" i="11" a="1"/>
  <c r="DM45" i="11" s="1"/>
  <c r="DM128" i="11" s="1" a="1"/>
  <c r="DM128" i="11" s="1"/>
  <c r="DM94" i="11" a="1"/>
  <c r="DM94" i="11" s="1"/>
  <c r="DM198" i="11" s="1" a="1"/>
  <c r="DM198" i="11" s="1"/>
  <c r="DM29" i="11" a="1"/>
  <c r="DM29" i="11" s="1"/>
  <c r="DM133" i="11" s="1" a="1"/>
  <c r="DM133" i="11" s="1"/>
  <c r="DM65" i="11" a="1"/>
  <c r="DM65" i="11" s="1"/>
  <c r="DM61" i="11" a="1"/>
  <c r="DM61" i="11" s="1"/>
  <c r="DM48" i="11" a="1"/>
  <c r="DM48" i="11" s="1"/>
  <c r="DM31" i="11" a="1"/>
  <c r="DM31" i="11" s="1"/>
  <c r="DM135" i="11" s="1" a="1"/>
  <c r="DM135" i="11" s="1"/>
  <c r="DM73" i="11" a="1"/>
  <c r="DM73" i="11" s="1"/>
  <c r="DM199" i="11" s="1" a="1"/>
  <c r="DM199" i="11" s="1"/>
  <c r="DM33" i="11" a="1"/>
  <c r="DM33" i="11" s="1"/>
  <c r="DM54" i="11" a="1"/>
  <c r="DM54" i="11" s="1"/>
  <c r="DM193" i="11" s="1" a="1"/>
  <c r="DM193" i="11" s="1"/>
  <c r="DM129" i="11" a="1"/>
  <c r="DM129" i="11" s="1"/>
  <c r="DM174" i="11" a="1"/>
  <c r="DM174" i="11" s="1"/>
  <c r="DM141" i="11" l="1" a="1"/>
  <c r="DM141" i="11" s="1"/>
  <c r="DM179" i="11" a="1"/>
  <c r="DM179" i="11" s="1"/>
  <c r="DM162" i="11" a="1"/>
  <c r="DM162" i="11" s="1"/>
  <c r="DM152" i="11" a="1"/>
  <c r="DM152" i="11" s="1"/>
  <c r="DM191" i="11" a="1"/>
  <c r="DM191" i="11" s="1"/>
  <c r="DM185" i="11" a="1"/>
  <c r="DM185" i="11" s="1"/>
  <c r="DM192" i="11" a="1"/>
  <c r="DM192" i="11" s="1"/>
  <c r="DM126" i="11" a="1"/>
  <c r="DM126" i="11" s="1"/>
  <c r="DM166" i="11" a="1"/>
  <c r="DM166" i="11" s="1"/>
  <c r="DM134" i="11" a="1"/>
  <c r="DM134" i="11" s="1"/>
  <c r="DM153" i="11" a="1"/>
  <c r="DM153" i="11" s="1"/>
  <c r="DM144" i="11" a="1"/>
  <c r="DM144" i="11" s="1"/>
  <c r="DM146" i="11" a="1"/>
  <c r="DM146" i="11" s="1"/>
  <c r="DM165" i="11" a="1"/>
  <c r="DM165" i="11" s="1"/>
  <c r="DM150" i="11" a="1"/>
  <c r="DM150" i="11" s="1"/>
  <c r="DM161" i="11" a="1"/>
  <c r="DM161" i="11" s="1"/>
  <c r="DM149" i="11" a="1"/>
  <c r="DM149" i="11" s="1"/>
  <c r="DM127" i="11" a="1"/>
  <c r="DM127" i="11" s="1"/>
  <c r="DM137" i="11" a="1"/>
  <c r="DM137" i="11" s="1"/>
  <c r="DM154" i="11" a="1"/>
  <c r="DM154" i="11" s="1"/>
  <c r="DM213" i="11" a="1"/>
  <c r="DM213" i="11" s="1"/>
  <c r="DM190" i="11" a="1"/>
  <c r="DM190" i="11" s="1"/>
  <c r="DM209" i="11" a="1"/>
  <c r="DM209" i="11" s="1"/>
  <c r="DM139" i="11" a="1"/>
  <c r="DM139" i="11" s="1"/>
  <c r="DM189" i="11" a="1"/>
  <c r="DM189" i="11" s="1"/>
  <c r="DM196" i="11" a="1"/>
  <c r="DM196" i="11" s="1"/>
  <c r="DM197" i="11" a="1"/>
  <c r="DM197" i="11" s="1"/>
  <c r="DM124" i="11" a="1"/>
  <c r="DM124" i="11" s="1"/>
  <c r="DM183" i="11" a="1"/>
  <c r="DM183" i="11" s="1"/>
  <c r="DM176" i="11" a="1"/>
  <c r="DM176" i="11" s="1"/>
  <c r="DM136" i="11" a="1"/>
  <c r="DM136" i="11" s="1"/>
  <c r="DM177" i="11" a="1"/>
  <c r="DM177" i="11" s="1"/>
  <c r="DM211" i="11" a="1"/>
  <c r="DM211" i="11" s="1"/>
  <c r="DM11" i="11" a="1"/>
  <c r="DM11" i="11" s="1"/>
  <c r="DN14" i="11" s="1"/>
  <c r="DM212" i="11" a="1"/>
  <c r="DM212" i="11" s="1"/>
  <c r="DM155" i="11" a="1"/>
  <c r="DM155" i="11" s="1"/>
  <c r="DM203" i="11" a="1"/>
  <c r="DM203" i="11" s="1"/>
  <c r="DM158" i="11" a="1"/>
  <c r="DM158" i="11" s="1"/>
  <c r="DM201" i="11" a="1"/>
  <c r="DM201" i="11" s="1"/>
  <c r="DM207" i="11" a="1"/>
  <c r="DM207" i="11" s="1"/>
  <c r="DM138" i="11" a="1"/>
  <c r="DM138" i="11" s="1"/>
  <c r="DM214" i="11" a="1"/>
  <c r="DM214" i="11" s="1"/>
  <c r="DM125" i="11" a="1"/>
  <c r="DM125" i="11" s="1"/>
  <c r="DM160" i="11" a="1"/>
  <c r="DM160" i="11" s="1"/>
  <c r="DM119" i="11" a="1"/>
  <c r="DM119" i="11" s="1"/>
  <c r="DM169" i="11" a="1"/>
  <c r="DM169" i="11" s="1"/>
  <c r="DM182" i="11" a="1"/>
  <c r="DM182" i="11" s="1"/>
  <c r="DM143" i="11" a="1"/>
  <c r="DM143" i="11" s="1"/>
  <c r="DM217" i="11" a="1"/>
  <c r="DM217" i="11" s="1"/>
  <c r="DM187" i="11" a="1"/>
  <c r="DM187" i="11" s="1"/>
  <c r="DM140" i="11" a="1"/>
  <c r="DM140" i="11" s="1"/>
  <c r="DM132" i="11" a="1"/>
  <c r="DM132" i="11" s="1"/>
  <c r="DM200" i="11" a="1"/>
  <c r="DM200" i="11" s="1"/>
  <c r="DM194" i="11" a="1"/>
  <c r="DM194" i="11" s="1"/>
  <c r="DM180" i="11" a="1"/>
  <c r="DM180" i="11" s="1"/>
  <c r="DM195" i="11" a="1"/>
  <c r="DM195" i="11" s="1"/>
  <c r="DM148" i="11" a="1"/>
  <c r="DM148" i="11" s="1"/>
  <c r="DM204" i="11" a="1"/>
  <c r="DM204" i="11" s="1"/>
  <c r="DM131" i="11" a="1"/>
  <c r="DM131" i="11" s="1"/>
  <c r="DM172" i="11" a="1"/>
  <c r="DM172" i="11" s="1"/>
  <c r="DN13" i="11" l="1"/>
  <c r="DN12" i="11"/>
  <c r="DN118" i="11"/>
  <c r="DN9" i="11" l="1"/>
  <c r="DN5" i="11" s="1" a="1"/>
  <c r="DN5" i="11" s="1"/>
  <c r="DN7" i="11"/>
  <c r="DN3" i="11" s="1" a="1"/>
  <c r="DN3" i="11" s="1"/>
  <c r="DN6" i="11"/>
  <c r="DN8" i="11"/>
  <c r="DN4" i="11" s="1" a="1"/>
  <c r="DN4" i="11" s="1"/>
  <c r="DN2" i="11" l="1" a="1"/>
  <c r="DN2" i="11" s="1"/>
  <c r="DN20" i="11" s="1" a="1"/>
  <c r="DN20" i="11" s="1"/>
  <c r="DN101" i="11" a="1"/>
  <c r="DN101" i="11" s="1"/>
  <c r="DN106" i="11" a="1"/>
  <c r="DN106" i="11" s="1"/>
  <c r="DN25" i="11" a="1"/>
  <c r="DN25" i="11" s="1"/>
  <c r="DN70" i="11" a="1"/>
  <c r="DN70" i="11" s="1"/>
  <c r="DN19" i="11" a="1"/>
  <c r="DN19" i="11" s="1"/>
  <c r="DN129" i="11" s="1" a="1"/>
  <c r="DN129" i="11" s="1"/>
  <c r="DN54" i="11" a="1"/>
  <c r="DN54" i="11" s="1"/>
  <c r="DN158" i="11" s="1" a="1"/>
  <c r="DN158" i="11" s="1"/>
  <c r="DN84" i="11" a="1"/>
  <c r="DN84" i="11" s="1"/>
  <c r="DN103" i="11" a="1"/>
  <c r="DN103" i="11" s="1"/>
  <c r="DN83" i="11" a="1"/>
  <c r="DN83" i="11" s="1"/>
  <c r="DN76" i="11" a="1"/>
  <c r="DN76" i="11" s="1"/>
  <c r="DN94" i="11" a="1"/>
  <c r="DN94" i="11" s="1"/>
  <c r="DN78" i="11" a="1"/>
  <c r="DN78" i="11" s="1"/>
  <c r="DN17" i="11" a="1"/>
  <c r="DN17" i="11" s="1"/>
  <c r="DN43" i="11" a="1"/>
  <c r="DN43" i="11" s="1"/>
  <c r="DN172" i="11" s="1" a="1"/>
  <c r="DN172" i="11" s="1"/>
  <c r="DN48" i="11" a="1"/>
  <c r="DN48" i="11" s="1"/>
  <c r="DN32" i="11" a="1"/>
  <c r="DN32" i="11" s="1"/>
  <c r="DN39" i="11" a="1"/>
  <c r="DN39" i="11" s="1"/>
  <c r="DN87" i="11" a="1"/>
  <c r="DN87" i="11" s="1"/>
  <c r="DN86" i="11" a="1"/>
  <c r="DN86" i="11" s="1"/>
  <c r="DN85" i="11" a="1"/>
  <c r="DN85" i="11" s="1"/>
  <c r="DN93" i="11" a="1"/>
  <c r="DN93" i="11" s="1"/>
  <c r="DN197" i="11" s="1" a="1"/>
  <c r="DN197" i="11" s="1"/>
  <c r="DN61" i="11" a="1"/>
  <c r="DN61" i="11" s="1"/>
  <c r="DN165" i="11" s="1" a="1"/>
  <c r="DN165" i="11" s="1"/>
  <c r="DN82" i="11" a="1"/>
  <c r="DN82" i="11" s="1"/>
  <c r="DN107" i="11" a="1"/>
  <c r="DN107" i="11" s="1"/>
  <c r="DN68" i="11" a="1"/>
  <c r="DN68" i="11" s="1"/>
  <c r="DN74" i="11" a="1"/>
  <c r="DN74" i="11" s="1"/>
  <c r="DN178" i="11" s="1" a="1"/>
  <c r="DN178" i="11" s="1"/>
  <c r="DN63" i="11" a="1"/>
  <c r="DN63" i="11" s="1"/>
  <c r="DN34" i="11" a="1"/>
  <c r="DN34" i="11" s="1"/>
  <c r="DN138" i="11" s="1" a="1"/>
  <c r="DN138" i="11" s="1"/>
  <c r="DN66" i="11" a="1"/>
  <c r="DN66" i="11" s="1"/>
  <c r="DN18" i="11" a="1"/>
  <c r="DN18" i="11" s="1"/>
  <c r="DN122" i="11" s="1" a="1"/>
  <c r="DN122" i="11" s="1"/>
  <c r="DN24" i="11" a="1"/>
  <c r="DN24" i="11" s="1"/>
  <c r="DN105" i="11" a="1"/>
  <c r="DN105" i="11" s="1"/>
  <c r="DN30" i="11" a="1"/>
  <c r="DN30" i="11" s="1"/>
  <c r="DN134" i="11" s="1" a="1"/>
  <c r="DN134" i="11" s="1"/>
  <c r="DN89" i="11" a="1"/>
  <c r="DN89" i="11" s="1"/>
  <c r="DN15" i="11" a="1"/>
  <c r="DN15" i="11" s="1"/>
  <c r="DN119" i="11" s="1" a="1"/>
  <c r="DN119" i="11" s="1"/>
  <c r="DN114" i="11" a="1"/>
  <c r="DN114" i="11" s="1"/>
  <c r="DN218" i="11" s="1" a="1"/>
  <c r="DN218" i="11" s="1"/>
  <c r="DN121" i="11" a="1"/>
  <c r="DN121" i="11" s="1"/>
  <c r="DN96" i="11" a="1"/>
  <c r="DN96" i="11" s="1"/>
  <c r="DN200" i="11" s="1" a="1"/>
  <c r="DN200" i="11" s="1"/>
  <c r="DN56" i="11" a="1"/>
  <c r="DN56" i="11" s="1"/>
  <c r="DN113" i="11" a="1"/>
  <c r="DN113" i="11" s="1"/>
  <c r="DN37" i="11" a="1"/>
  <c r="DN37" i="11" s="1"/>
  <c r="DN36" i="11" a="1"/>
  <c r="DN36" i="11" s="1"/>
  <c r="DN45" i="11" a="1"/>
  <c r="DN45" i="11" s="1"/>
  <c r="DN59" i="11" a="1"/>
  <c r="DN59" i="11" s="1"/>
  <c r="DN163" i="11" s="1" a="1"/>
  <c r="DN163" i="11" s="1"/>
  <c r="DN64" i="11" a="1"/>
  <c r="DN64" i="11" s="1"/>
  <c r="DN95" i="11" a="1"/>
  <c r="DN95" i="11" s="1"/>
  <c r="DN23" i="11" a="1"/>
  <c r="DN23" i="11" s="1"/>
  <c r="DN100" i="11" a="1"/>
  <c r="DN100" i="11" s="1"/>
  <c r="DN72" i="11" a="1"/>
  <c r="DN72" i="11" s="1"/>
  <c r="DN99" i="11" a="1"/>
  <c r="DN99" i="11" s="1"/>
  <c r="DN47" i="11" a="1"/>
  <c r="DN47" i="11" s="1"/>
  <c r="DN151" i="11" s="1" a="1"/>
  <c r="DN151" i="11" s="1"/>
  <c r="DN62" i="11" a="1"/>
  <c r="DN62" i="11" s="1"/>
  <c r="DN88" i="11" a="1"/>
  <c r="DN88" i="11" s="1"/>
  <c r="DN50" i="11" a="1"/>
  <c r="DN50" i="11" s="1"/>
  <c r="DN154" i="11" s="1" a="1"/>
  <c r="DN154" i="11" s="1"/>
  <c r="DN26" i="11" a="1"/>
  <c r="DN26" i="11" s="1"/>
  <c r="DN79" i="11" a="1"/>
  <c r="DN79" i="11" s="1"/>
  <c r="DN38" i="11" a="1"/>
  <c r="DN38" i="11" s="1"/>
  <c r="DN53" i="11" a="1"/>
  <c r="DN53" i="11" s="1"/>
  <c r="DN157" i="11" s="1" a="1"/>
  <c r="DN157" i="11" s="1"/>
  <c r="DN108" i="11" a="1"/>
  <c r="DN108" i="11" s="1"/>
  <c r="DN90" i="11" a="1"/>
  <c r="DN90" i="11" s="1"/>
  <c r="DN194" i="11" s="1" a="1"/>
  <c r="DN194" i="11" s="1"/>
  <c r="DN97" i="11" a="1"/>
  <c r="DN97" i="11" s="1"/>
  <c r="DN41" i="11" a="1"/>
  <c r="DN41" i="11" s="1"/>
  <c r="DN145" i="11" s="1" a="1"/>
  <c r="DN145" i="11" s="1"/>
  <c r="DN104" i="11" a="1"/>
  <c r="DN104" i="11" s="1"/>
  <c r="DN208" i="11" s="1" a="1"/>
  <c r="DN208" i="11" s="1"/>
  <c r="DN33" i="11" a="1"/>
  <c r="DN33" i="11" s="1"/>
  <c r="DN137" i="11" s="1" a="1"/>
  <c r="DN137" i="11" s="1"/>
  <c r="DN98" i="11" a="1"/>
  <c r="DN98" i="11" s="1"/>
  <c r="DN51" i="11" a="1"/>
  <c r="DN51" i="11" s="1"/>
  <c r="DN91" i="11" a="1"/>
  <c r="DN91" i="11" s="1"/>
  <c r="DN195" i="11" s="1" a="1"/>
  <c r="DN195" i="11" s="1"/>
  <c r="DN102" i="11" a="1"/>
  <c r="DN102" i="11" s="1"/>
  <c r="DN27" i="11" a="1"/>
  <c r="DN27" i="11" s="1"/>
  <c r="DN131" i="11" s="1" a="1"/>
  <c r="DN131" i="11" s="1"/>
  <c r="DN111" i="11" a="1"/>
  <c r="DN111" i="11" s="1"/>
  <c r="DN110" i="11" a="1"/>
  <c r="DN110" i="11" s="1"/>
  <c r="DN214" i="11" s="1" a="1"/>
  <c r="DN214" i="11" s="1"/>
  <c r="DN52" i="11" a="1"/>
  <c r="DN52" i="11" s="1"/>
  <c r="DN156" i="11" s="1" a="1"/>
  <c r="DN156" i="11" s="1"/>
  <c r="DN44" i="11" a="1"/>
  <c r="DN44" i="11" s="1"/>
  <c r="DN112" i="11" a="1"/>
  <c r="DN112" i="11" s="1"/>
  <c r="DN35" i="11" a="1"/>
  <c r="DN35" i="11" s="1"/>
  <c r="DN139" i="11" s="1" a="1"/>
  <c r="DN139" i="11" s="1"/>
  <c r="DN92" i="11" a="1"/>
  <c r="DN92" i="11" s="1"/>
  <c r="DN196" i="11" s="1" a="1"/>
  <c r="DN196" i="11" s="1"/>
  <c r="DN123" i="11" a="1"/>
  <c r="DN123" i="11" s="1"/>
  <c r="DN210" i="11" a="1"/>
  <c r="DN210" i="11" s="1"/>
  <c r="DN81" i="11" a="1"/>
  <c r="DN81" i="11" s="1"/>
  <c r="DN46" i="11" a="1"/>
  <c r="DN46" i="11" s="1"/>
  <c r="DN180" i="11" s="1" a="1"/>
  <c r="DN180" i="11" s="1"/>
  <c r="DN16" i="11" a="1"/>
  <c r="DN16" i="11" s="1"/>
  <c r="DN21" i="11" a="1"/>
  <c r="DN21" i="11" s="1"/>
  <c r="DN125" i="11" s="1" a="1"/>
  <c r="DN125" i="11" s="1"/>
  <c r="DN22" i="11" a="1"/>
  <c r="DN22" i="11" s="1"/>
  <c r="DN126" i="11" s="1" a="1"/>
  <c r="DN126" i="11" s="1"/>
  <c r="DN67" i="11" a="1"/>
  <c r="DN67" i="11" s="1"/>
  <c r="DN171" i="11" s="1" a="1"/>
  <c r="DN171" i="11" s="1"/>
  <c r="DN77" i="11" a="1"/>
  <c r="DN77" i="11" s="1"/>
  <c r="DN181" i="11" s="1" a="1"/>
  <c r="DN181" i="11" s="1"/>
  <c r="DN31" i="11" a="1"/>
  <c r="DN31" i="11" s="1"/>
  <c r="DN109" i="11" a="1"/>
  <c r="DN109" i="11" s="1"/>
  <c r="DN42" i="11" a="1"/>
  <c r="DN42" i="11" s="1"/>
  <c r="DN55" i="11" a="1"/>
  <c r="DN55" i="11" s="1"/>
  <c r="DN69" i="11" a="1"/>
  <c r="DN69" i="11" s="1"/>
  <c r="DN173" i="11" s="1" a="1"/>
  <c r="DN173" i="11" s="1"/>
  <c r="DN71" i="11" a="1"/>
  <c r="DN71" i="11" s="1"/>
  <c r="DN80" i="11" a="1"/>
  <c r="DN80" i="11" s="1"/>
  <c r="DN28" i="11" a="1"/>
  <c r="DN28" i="11" s="1"/>
  <c r="DN58" i="11" a="1"/>
  <c r="DN58" i="11" s="1"/>
  <c r="DN49" i="11" a="1"/>
  <c r="DN49" i="11" s="1"/>
  <c r="DN153" i="11" s="1" a="1"/>
  <c r="DN153" i="11" s="1"/>
  <c r="DN60" i="11" a="1"/>
  <c r="DN60" i="11" s="1"/>
  <c r="DN65" i="11" a="1"/>
  <c r="DN65" i="11" s="1"/>
  <c r="DN57" i="11" a="1"/>
  <c r="DN57" i="11" s="1"/>
  <c r="DN75" i="11" a="1"/>
  <c r="DN75" i="11" s="1"/>
  <c r="DN29" i="11" a="1"/>
  <c r="DN29" i="11" s="1"/>
  <c r="DN40" i="11" a="1"/>
  <c r="DN40" i="11" s="1"/>
  <c r="DN73" i="11" a="1"/>
  <c r="DN73" i="11" s="1"/>
  <c r="DN177" i="11" s="1" a="1"/>
  <c r="DN177" i="11" s="1"/>
  <c r="DN204" i="11" a="1"/>
  <c r="DN204" i="11" s="1"/>
  <c r="DN207" i="11" a="1"/>
  <c r="DN207" i="11" s="1"/>
  <c r="DN209" i="11" a="1"/>
  <c r="DN209" i="11" s="1"/>
  <c r="DN182" i="11" a="1"/>
  <c r="DN182" i="11" s="1"/>
  <c r="DN176" i="11" a="1"/>
  <c r="DN176" i="11" s="1"/>
  <c r="DN124" i="11" a="1"/>
  <c r="DN124" i="11" s="1"/>
  <c r="DN187" i="11" a="1"/>
  <c r="DN187" i="11" s="1"/>
  <c r="DN212" i="11" a="1"/>
  <c r="DN212" i="11" s="1"/>
  <c r="DN183" i="11" a="1"/>
  <c r="DN183" i="11" s="1"/>
  <c r="DN166" i="11" l="1" a="1"/>
  <c r="DN166" i="11" s="1"/>
  <c r="DN130" i="11" a="1"/>
  <c r="DN130" i="11" s="1"/>
  <c r="DN186" i="11" a="1"/>
  <c r="DN186" i="11" s="1"/>
  <c r="DN201" i="11" a="1"/>
  <c r="DN201" i="11" s="1"/>
  <c r="DN170" i="11" a="1"/>
  <c r="DN170" i="11" s="1"/>
  <c r="DN191" i="11" a="1"/>
  <c r="DN191" i="11" s="1"/>
  <c r="DN202" i="11" a="1"/>
  <c r="DN202" i="11" s="1"/>
  <c r="DN169" i="11" a="1"/>
  <c r="DN169" i="11" s="1"/>
  <c r="DN159" i="11" a="1"/>
  <c r="DN159" i="11" s="1"/>
  <c r="DN190" i="11" a="1"/>
  <c r="DN190" i="11" s="1"/>
  <c r="DN193" i="11" a="1"/>
  <c r="DN193" i="11" s="1"/>
  <c r="DN203" i="11" a="1"/>
  <c r="DN203" i="11" s="1"/>
  <c r="DN142" i="11" a="1"/>
  <c r="DN142" i="11" s="1"/>
  <c r="DN143" i="11" a="1"/>
  <c r="DN143" i="11" s="1"/>
  <c r="DN148" i="11" a="1"/>
  <c r="DN148" i="11" s="1"/>
  <c r="DN132" i="11" a="1"/>
  <c r="DN132" i="11" s="1"/>
  <c r="DN215" i="11" a="1"/>
  <c r="DN215" i="11" s="1"/>
  <c r="DN216" i="11" a="1"/>
  <c r="DN216" i="11" s="1"/>
  <c r="DN146" i="11" a="1"/>
  <c r="DN146" i="11" s="1"/>
  <c r="DN141" i="11" a="1"/>
  <c r="DN141" i="11" s="1"/>
  <c r="DN175" i="11" a="1"/>
  <c r="DN175" i="11" s="1"/>
  <c r="DN144" i="11" a="1"/>
  <c r="DN144" i="11" s="1"/>
  <c r="DN184" i="11" a="1"/>
  <c r="DN184" i="11" s="1"/>
  <c r="DN155" i="11" a="1"/>
  <c r="DN155" i="11" s="1"/>
  <c r="DN211" i="11" a="1"/>
  <c r="DN211" i="11" s="1"/>
  <c r="DN164" i="11" a="1"/>
  <c r="DN164" i="11" s="1"/>
  <c r="DN140" i="11" a="1"/>
  <c r="DN140" i="11" s="1"/>
  <c r="DN168" i="11" a="1"/>
  <c r="DN168" i="11" s="1"/>
  <c r="DN120" i="11" a="1"/>
  <c r="DN120" i="11" s="1"/>
  <c r="DN192" i="11" a="1"/>
  <c r="DN192" i="11" s="1"/>
  <c r="DN11" i="11" a="1"/>
  <c r="DN11" i="11" s="1"/>
  <c r="DO14" i="11" s="1"/>
  <c r="DN136" i="11" a="1"/>
  <c r="DN136" i="11" s="1"/>
  <c r="DN162" i="11" a="1"/>
  <c r="DN162" i="11" s="1"/>
  <c r="DN167" i="11" a="1"/>
  <c r="DN167" i="11" s="1"/>
  <c r="DN161" i="11" a="1"/>
  <c r="DN161" i="11" s="1"/>
  <c r="DN217" i="11" a="1"/>
  <c r="DN217" i="11" s="1"/>
  <c r="DN198" i="11" a="1"/>
  <c r="DN198" i="11" s="1"/>
  <c r="DN185" i="11" a="1"/>
  <c r="DN185" i="11" s="1"/>
  <c r="DN160" i="11" a="1"/>
  <c r="DN160" i="11" s="1"/>
  <c r="DN189" i="11" a="1"/>
  <c r="DN189" i="11" s="1"/>
  <c r="DN152" i="11" a="1"/>
  <c r="DN152" i="11" s="1"/>
  <c r="DN174" i="11" a="1"/>
  <c r="DN174" i="11" s="1"/>
  <c r="DN205" i="11" a="1"/>
  <c r="DN205" i="11" s="1"/>
  <c r="DN133" i="11" a="1"/>
  <c r="DN133" i="11" s="1"/>
  <c r="DN149" i="11" a="1"/>
  <c r="DN149" i="11" s="1"/>
  <c r="DN147" i="11" a="1"/>
  <c r="DN147" i="11" s="1"/>
  <c r="DN150" i="11" a="1"/>
  <c r="DN150" i="11" s="1"/>
  <c r="DN213" i="11" a="1"/>
  <c r="DN213" i="11" s="1"/>
  <c r="DN135" i="11" a="1"/>
  <c r="DN135" i="11" s="1"/>
  <c r="DN206" i="11" a="1"/>
  <c r="DN206" i="11" s="1"/>
  <c r="DN127" i="11" a="1"/>
  <c r="DN127" i="11" s="1"/>
  <c r="DN128" i="11" a="1"/>
  <c r="DN128" i="11" s="1"/>
  <c r="DN199" i="11" a="1"/>
  <c r="DN199" i="11" s="1"/>
  <c r="DN179" i="11" a="1"/>
  <c r="DN179" i="11" s="1"/>
  <c r="DN188" i="11" a="1"/>
  <c r="DN188" i="11" s="1"/>
  <c r="DO13" i="11" l="1"/>
  <c r="DO118" i="11"/>
  <c r="DO12" i="11"/>
  <c r="DO6" i="11" l="1"/>
  <c r="DO8" i="11"/>
  <c r="DO4" i="11" s="1" a="1"/>
  <c r="DO4" i="11" s="1"/>
  <c r="DO7" i="11"/>
  <c r="DO3" i="11" s="1" a="1"/>
  <c r="DO3" i="11" s="1"/>
  <c r="DO9" i="11"/>
  <c r="DO5" i="11" s="1" a="1"/>
  <c r="DO5" i="11" s="1"/>
  <c r="DO2" i="11" l="1" a="1"/>
  <c r="DO2" i="11" s="1"/>
  <c r="DO100" i="11" a="1"/>
  <c r="DO100" i="11" s="1"/>
  <c r="DO52" i="11" a="1"/>
  <c r="DO52" i="11" s="1"/>
  <c r="DO49" i="11" a="1"/>
  <c r="DO49" i="11" s="1"/>
  <c r="DO88" i="11" a="1"/>
  <c r="DO88" i="11" s="1"/>
  <c r="DO78" i="11" a="1"/>
  <c r="DO78" i="11" s="1"/>
  <c r="DO55" i="11" a="1"/>
  <c r="DO55" i="11" s="1"/>
  <c r="DO38" i="11" a="1"/>
  <c r="DO38" i="11" s="1"/>
  <c r="DO27" i="11" a="1"/>
  <c r="DO27" i="11" s="1"/>
  <c r="DO43" i="11" a="1"/>
  <c r="DO43" i="11" s="1"/>
  <c r="DO26" i="11" a="1"/>
  <c r="DO26" i="11" s="1"/>
  <c r="DO25" i="11" a="1"/>
  <c r="DO25" i="11" s="1"/>
  <c r="DO24" i="11" a="1"/>
  <c r="DO24" i="11" s="1"/>
  <c r="DO75" i="11" a="1"/>
  <c r="DO75" i="11" s="1"/>
  <c r="DO45" i="11" a="1"/>
  <c r="DO45" i="11" s="1"/>
  <c r="DO98" i="11" a="1"/>
  <c r="DO98" i="11" s="1"/>
  <c r="DO82" i="11" a="1"/>
  <c r="DO82" i="11" s="1"/>
  <c r="DO95" i="11" a="1"/>
  <c r="DO95" i="11" s="1"/>
  <c r="DO54" i="11" a="1"/>
  <c r="DO54" i="11" s="1"/>
  <c r="DO46" i="11" a="1"/>
  <c r="DO46" i="11" s="1"/>
  <c r="DO113" i="11" a="1"/>
  <c r="DO113" i="11" s="1"/>
  <c r="DO40" i="11" a="1"/>
  <c r="DO40" i="11" s="1"/>
  <c r="DO62" i="11" a="1"/>
  <c r="DO62" i="11" s="1"/>
  <c r="DO48" i="11" a="1"/>
  <c r="DO48" i="11" s="1"/>
  <c r="DO41" i="11" a="1"/>
  <c r="DO41" i="11" s="1"/>
  <c r="DO76" i="11" a="1"/>
  <c r="DO76" i="11" s="1"/>
  <c r="DO109" i="11" a="1"/>
  <c r="DO109" i="11" s="1"/>
  <c r="DO99" i="11" a="1"/>
  <c r="DO99" i="11" s="1"/>
  <c r="DO91" i="11" a="1"/>
  <c r="DO91" i="11" s="1"/>
  <c r="DO68" i="11" a="1"/>
  <c r="DO68" i="11" s="1"/>
  <c r="DO92" i="11" a="1"/>
  <c r="DO92" i="11" s="1"/>
  <c r="DO64" i="11" a="1"/>
  <c r="DO64" i="11" s="1"/>
  <c r="DO168" i="11" s="1" a="1"/>
  <c r="DO168" i="11" s="1"/>
  <c r="DO81" i="11" a="1"/>
  <c r="DO81" i="11" s="1"/>
  <c r="DO102" i="11" a="1"/>
  <c r="DO102" i="11" s="1"/>
  <c r="DO20" i="11" a="1"/>
  <c r="DO20" i="11" s="1"/>
  <c r="DO65" i="11" a="1"/>
  <c r="DO65" i="11" s="1"/>
  <c r="DO18" i="11" a="1"/>
  <c r="DO18" i="11" s="1"/>
  <c r="DO108" i="11" a="1"/>
  <c r="DO108" i="11" s="1"/>
  <c r="DO39" i="11" a="1"/>
  <c r="DO39" i="11" s="1"/>
  <c r="DO143" i="11" s="1" a="1"/>
  <c r="DO143" i="11" s="1"/>
  <c r="DO37" i="11" a="1"/>
  <c r="DO37" i="11" s="1"/>
  <c r="DO89" i="11" a="1"/>
  <c r="DO89" i="11" s="1"/>
  <c r="DO79" i="11" a="1"/>
  <c r="DO79" i="11" s="1"/>
  <c r="DO70" i="11" a="1"/>
  <c r="DO70" i="11" s="1"/>
  <c r="DO29" i="11" a="1"/>
  <c r="DO29" i="11" s="1"/>
  <c r="DO47" i="11" a="1"/>
  <c r="DO47" i="11" s="1"/>
  <c r="DO22" i="11" a="1"/>
  <c r="DO22" i="11" s="1"/>
  <c r="DO126" i="11" s="1" a="1"/>
  <c r="DO126" i="11" s="1"/>
  <c r="DO60" i="11" a="1"/>
  <c r="DO60" i="11" s="1"/>
  <c r="DO84" i="11" a="1"/>
  <c r="DO84" i="11" s="1"/>
  <c r="DO188" i="11" s="1" a="1"/>
  <c r="DO188" i="11" s="1"/>
  <c r="DO16" i="11" a="1"/>
  <c r="DO16" i="11" s="1"/>
  <c r="DO120" i="11" s="1" a="1"/>
  <c r="DO120" i="11" s="1"/>
  <c r="DO111" i="11" a="1"/>
  <c r="DO111" i="11" s="1"/>
  <c r="DO66" i="11" a="1"/>
  <c r="DO66" i="11" s="1"/>
  <c r="DO42" i="11" a="1"/>
  <c r="DO42" i="11" s="1"/>
  <c r="DO105" i="11" a="1"/>
  <c r="DO105" i="11" s="1"/>
  <c r="DO57" i="11" a="1"/>
  <c r="DO57" i="11" s="1"/>
  <c r="DO50" i="11" a="1"/>
  <c r="DO50" i="11" s="1"/>
  <c r="DO154" i="11" s="1" a="1"/>
  <c r="DO154" i="11" s="1"/>
  <c r="DO63" i="11" a="1"/>
  <c r="DO63" i="11" s="1"/>
  <c r="DO186" i="11" a="1"/>
  <c r="DO186" i="11" s="1"/>
  <c r="DO44" i="11" a="1"/>
  <c r="DO44" i="11" s="1"/>
  <c r="DO107" i="11" a="1"/>
  <c r="DO107" i="11" s="1"/>
  <c r="DO69" i="11" a="1"/>
  <c r="DO69" i="11" s="1"/>
  <c r="DO23" i="11" a="1"/>
  <c r="DO23" i="11" s="1"/>
  <c r="DO127" i="11" s="1" a="1"/>
  <c r="DO127" i="11" s="1"/>
  <c r="DO15" i="11" a="1"/>
  <c r="DO15" i="11" s="1"/>
  <c r="DO104" i="11" a="1"/>
  <c r="DO104" i="11" s="1"/>
  <c r="DO93" i="11" a="1"/>
  <c r="DO93" i="11" s="1"/>
  <c r="DO67" i="11" a="1"/>
  <c r="DO67" i="11" s="1"/>
  <c r="DO56" i="11" a="1"/>
  <c r="DO56" i="11" s="1"/>
  <c r="DO28" i="11" a="1"/>
  <c r="DO28" i="11" s="1"/>
  <c r="DO96" i="11" a="1"/>
  <c r="DO96" i="11" s="1"/>
  <c r="DO193" i="11" a="1"/>
  <c r="DO193" i="11" s="1"/>
  <c r="DO74" i="11" a="1"/>
  <c r="DO74" i="11" s="1"/>
  <c r="DO178" i="11" s="1" a="1"/>
  <c r="DO178" i="11" s="1"/>
  <c r="DO71" i="11" a="1"/>
  <c r="DO71" i="11" s="1"/>
  <c r="DO175" i="11" s="1" a="1"/>
  <c r="DO175" i="11" s="1"/>
  <c r="DO72" i="11" a="1"/>
  <c r="DO72" i="11" s="1"/>
  <c r="DO176" i="11" s="1" a="1"/>
  <c r="DO176" i="11" s="1"/>
  <c r="DO87" i="11" a="1"/>
  <c r="DO87" i="11" s="1"/>
  <c r="DO191" i="11" s="1" a="1"/>
  <c r="DO191" i="11" s="1"/>
  <c r="DO31" i="11" a="1"/>
  <c r="DO31" i="11" s="1"/>
  <c r="DO135" i="11" s="1" a="1"/>
  <c r="DO135" i="11" s="1"/>
  <c r="DO59" i="11" a="1"/>
  <c r="DO59" i="11" s="1"/>
  <c r="DO17" i="11" a="1"/>
  <c r="DO17" i="11" s="1"/>
  <c r="DO121" i="11" s="1" a="1"/>
  <c r="DO121" i="11" s="1"/>
  <c r="DO77" i="11" a="1"/>
  <c r="DO77" i="11" s="1"/>
  <c r="DO110" i="11" a="1"/>
  <c r="DO110" i="11" s="1"/>
  <c r="DO61" i="11" a="1"/>
  <c r="DO61" i="11" s="1"/>
  <c r="DO73" i="11" a="1"/>
  <c r="DO73" i="11" s="1"/>
  <c r="DO53" i="11" a="1"/>
  <c r="DO53" i="11" s="1"/>
  <c r="DO157" i="11" s="1" a="1"/>
  <c r="DO157" i="11" s="1"/>
  <c r="DO34" i="11" a="1"/>
  <c r="DO34" i="11" s="1"/>
  <c r="DO174" i="11" s="1" a="1"/>
  <c r="DO174" i="11" s="1"/>
  <c r="DO101" i="11" a="1"/>
  <c r="DO101" i="11" s="1"/>
  <c r="DO30" i="11" a="1"/>
  <c r="DO30" i="11" s="1"/>
  <c r="DO51" i="11" a="1"/>
  <c r="DO51" i="11" s="1"/>
  <c r="DO103" i="11" a="1"/>
  <c r="DO103" i="11" s="1"/>
  <c r="DO21" i="11" a="1"/>
  <c r="DO21" i="11" s="1"/>
  <c r="DO125" i="11" s="1" a="1"/>
  <c r="DO125" i="11" s="1"/>
  <c r="DO36" i="11" a="1"/>
  <c r="DO36" i="11" s="1"/>
  <c r="DO140" i="11" s="1" a="1"/>
  <c r="DO140" i="11" s="1"/>
  <c r="DO33" i="11" a="1"/>
  <c r="DO33" i="11" s="1"/>
  <c r="DO94" i="11" a="1"/>
  <c r="DO94" i="11" s="1"/>
  <c r="DO35" i="11" a="1"/>
  <c r="DO35" i="11" s="1"/>
  <c r="DO90" i="11" a="1"/>
  <c r="DO90" i="11" s="1"/>
  <c r="DO106" i="11" a="1"/>
  <c r="DO106" i="11" s="1"/>
  <c r="DO114" i="11" a="1"/>
  <c r="DO114" i="11" s="1"/>
  <c r="DO32" i="11" a="1"/>
  <c r="DO32" i="11" s="1"/>
  <c r="DO58" i="11" a="1"/>
  <c r="DO58" i="11" s="1"/>
  <c r="DO162" i="11" s="1" a="1"/>
  <c r="DO162" i="11" s="1"/>
  <c r="DO19" i="11" a="1"/>
  <c r="DO19" i="11" s="1"/>
  <c r="DO85" i="11" a="1"/>
  <c r="DO85" i="11" s="1"/>
  <c r="DO131" i="11" a="1"/>
  <c r="DO131" i="11" s="1"/>
  <c r="DO112" i="11" a="1"/>
  <c r="DO112" i="11" s="1"/>
  <c r="DO216" i="11" s="1" a="1"/>
  <c r="DO216" i="11" s="1"/>
  <c r="DO86" i="11" a="1"/>
  <c r="DO86" i="11" s="1"/>
  <c r="DO80" i="11" a="1"/>
  <c r="DO80" i="11" s="1"/>
  <c r="DO97" i="11" a="1"/>
  <c r="DO97" i="11" s="1"/>
  <c r="DO201" i="11" s="1" a="1"/>
  <c r="DO201" i="11" s="1"/>
  <c r="DO83" i="11" a="1"/>
  <c r="DO83" i="11" s="1"/>
  <c r="DO217" i="11" a="1"/>
  <c r="DO217" i="11" s="1"/>
  <c r="DO147" i="11" a="1"/>
  <c r="DO147" i="11" s="1"/>
  <c r="DO205" i="11" a="1"/>
  <c r="DO205" i="11" s="1"/>
  <c r="DO195" i="11" l="1" a="1"/>
  <c r="DO195" i="11" s="1"/>
  <c r="DO212" i="11" a="1"/>
  <c r="DO212" i="11" s="1"/>
  <c r="DO202" i="11" a="1"/>
  <c r="DO202" i="11" s="1"/>
  <c r="DO142" i="11" a="1"/>
  <c r="DO142" i="11" s="1"/>
  <c r="DO189" i="11" a="1"/>
  <c r="DO189" i="11" s="1"/>
  <c r="DO199" i="11" a="1"/>
  <c r="DO199" i="11" s="1"/>
  <c r="DO192" i="11" a="1"/>
  <c r="DO192" i="11" s="1"/>
  <c r="DO210" i="11" a="1"/>
  <c r="DO210" i="11" s="1"/>
  <c r="DO161" i="11" a="1"/>
  <c r="DO161" i="11" s="1"/>
  <c r="DO200" i="11" a="1"/>
  <c r="DO200" i="11" s="1"/>
  <c r="DO213" i="11" a="1"/>
  <c r="DO213" i="11" s="1"/>
  <c r="DO160" i="11" a="1"/>
  <c r="DO160" i="11" s="1"/>
  <c r="DO214" i="11" a="1"/>
  <c r="DO214" i="11" s="1"/>
  <c r="DO165" i="11" a="1"/>
  <c r="DO165" i="11" s="1"/>
  <c r="DO196" i="11" a="1"/>
  <c r="DO196" i="11" s="1"/>
  <c r="DO203" i="11" a="1"/>
  <c r="DO203" i="11" s="1"/>
  <c r="DO194" i="11" a="1"/>
  <c r="DO194" i="11" s="1"/>
  <c r="DO190" i="11" a="1"/>
  <c r="DO190" i="11" s="1"/>
  <c r="DO138" i="11" a="1"/>
  <c r="DO138" i="11" s="1"/>
  <c r="DO150" i="11" a="1"/>
  <c r="DO150" i="11" s="1"/>
  <c r="DO187" i="11" a="1"/>
  <c r="DO187" i="11" s="1"/>
  <c r="DO123" i="11" a="1"/>
  <c r="DO123" i="11" s="1"/>
  <c r="DO155" i="11" a="1"/>
  <c r="DO155" i="11" s="1"/>
  <c r="DO132" i="11" a="1"/>
  <c r="DO132" i="11" s="1"/>
  <c r="DO133" i="11" a="1"/>
  <c r="DO133" i="11" s="1"/>
  <c r="DO122" i="11" a="1"/>
  <c r="DO122" i="11" s="1"/>
  <c r="DO158" i="11" a="1"/>
  <c r="DO158" i="11" s="1"/>
  <c r="DO129" i="11" a="1"/>
  <c r="DO129" i="11" s="1"/>
  <c r="DO153" i="11" a="1"/>
  <c r="DO153" i="11" s="1"/>
  <c r="DO207" i="11" a="1"/>
  <c r="DO207" i="11" s="1"/>
  <c r="DO163" i="11" a="1"/>
  <c r="DO163" i="11" s="1"/>
  <c r="DO130" i="11" a="1"/>
  <c r="DO130" i="11" s="1"/>
  <c r="DO139" i="11" a="1"/>
  <c r="DO139" i="11" s="1"/>
  <c r="DO181" i="11" a="1"/>
  <c r="DO181" i="11" s="1"/>
  <c r="DO145" i="11" a="1"/>
  <c r="DO145" i="11" s="1"/>
  <c r="DO136" i="11" a="1"/>
  <c r="DO136" i="11" s="1"/>
  <c r="DO198" i="11" a="1"/>
  <c r="DO198" i="11" s="1"/>
  <c r="DO171" i="11" a="1"/>
  <c r="DO171" i="11" s="1"/>
  <c r="DO173" i="11" a="1"/>
  <c r="DO173" i="11" s="1"/>
  <c r="DO209" i="11" a="1"/>
  <c r="DO209" i="11" s="1"/>
  <c r="DO148" i="11" a="1"/>
  <c r="DO148" i="11" s="1"/>
  <c r="DO156" i="11" a="1"/>
  <c r="DO156" i="11" s="1"/>
  <c r="DO179" i="11" a="1"/>
  <c r="DO179" i="11" s="1"/>
  <c r="DO137" i="11" a="1"/>
  <c r="DO137" i="11" s="1"/>
  <c r="DO134" i="11" a="1"/>
  <c r="DO134" i="11" s="1"/>
  <c r="DO197" i="11" a="1"/>
  <c r="DO197" i="11" s="1"/>
  <c r="DO211" i="11" a="1"/>
  <c r="DO211" i="11" s="1"/>
  <c r="DO164" i="11" a="1"/>
  <c r="DO164" i="11" s="1"/>
  <c r="DO152" i="11" a="1"/>
  <c r="DO152" i="11" s="1"/>
  <c r="DO180" i="11" a="1"/>
  <c r="DO180" i="11" s="1"/>
  <c r="DO204" i="11" a="1"/>
  <c r="DO204" i="11" s="1"/>
  <c r="DO218" i="11" a="1"/>
  <c r="DO218" i="11" s="1"/>
  <c r="DO124" i="11" a="1"/>
  <c r="DO124" i="11" s="1"/>
  <c r="DO208" i="11" a="1"/>
  <c r="DO208" i="11" s="1"/>
  <c r="DO146" i="11" a="1"/>
  <c r="DO146" i="11" s="1"/>
  <c r="DO183" i="11" a="1"/>
  <c r="DO183" i="11" s="1"/>
  <c r="DO206" i="11" a="1"/>
  <c r="DO206" i="11" s="1"/>
  <c r="DO166" i="11" a="1"/>
  <c r="DO166" i="11" s="1"/>
  <c r="DO128" i="11" a="1"/>
  <c r="DO128" i="11" s="1"/>
  <c r="DO170" i="11" a="1"/>
  <c r="DO170" i="11" s="1"/>
  <c r="DO184" i="11" a="1"/>
  <c r="DO184" i="11" s="1"/>
  <c r="DO141" i="11" a="1"/>
  <c r="DO141" i="11" s="1"/>
  <c r="DO185" i="11" a="1"/>
  <c r="DO185" i="11" s="1"/>
  <c r="DO172" i="11" a="1"/>
  <c r="DO172" i="11" s="1"/>
  <c r="DO177" i="11" a="1"/>
  <c r="DO177" i="11" s="1"/>
  <c r="DO144" i="11" a="1"/>
  <c r="DO144" i="11" s="1"/>
  <c r="DO215" i="11" a="1"/>
  <c r="DO215" i="11" s="1"/>
  <c r="DO169" i="11" a="1"/>
  <c r="DO169" i="11" s="1"/>
  <c r="DO119" i="11" a="1"/>
  <c r="DO119" i="11" s="1"/>
  <c r="DO11" i="11" a="1"/>
  <c r="DO11" i="11" s="1"/>
  <c r="DP14" i="11" s="1"/>
  <c r="DO167" i="11" a="1"/>
  <c r="DO167" i="11" s="1"/>
  <c r="DO151" i="11" a="1"/>
  <c r="DO151" i="11" s="1"/>
  <c r="DO159" i="11" a="1"/>
  <c r="DO159" i="11" s="1"/>
  <c r="DO149" i="11" a="1"/>
  <c r="DO149" i="11" s="1"/>
  <c r="DO182" i="11" a="1"/>
  <c r="DO182" i="11" s="1"/>
  <c r="DP12" i="11" l="1"/>
  <c r="DP13" i="11"/>
  <c r="DP118" i="11"/>
  <c r="DP7" i="11" l="1"/>
  <c r="DP3" i="11" s="1" a="1"/>
  <c r="DP3" i="11" s="1"/>
  <c r="DP9" i="11"/>
  <c r="DP5" i="11" s="1" a="1"/>
  <c r="DP5" i="11" s="1"/>
  <c r="DP6" i="11"/>
  <c r="DP8" i="11"/>
  <c r="DP4" i="11" s="1" a="1"/>
  <c r="DP4" i="11" s="1"/>
  <c r="DP2" i="11" l="1" a="1"/>
  <c r="DP2" i="11" s="1"/>
  <c r="DP16" i="11" s="1" a="1"/>
  <c r="DP16" i="11" s="1"/>
  <c r="DP120" i="11" s="1" a="1"/>
  <c r="DP120" i="11" s="1"/>
  <c r="DP54" i="11" a="1"/>
  <c r="DP54" i="11" s="1"/>
  <c r="DP61" i="11" a="1"/>
  <c r="DP61" i="11" s="1"/>
  <c r="DP108" i="11" a="1"/>
  <c r="DP108" i="11" s="1"/>
  <c r="DP110" i="11" a="1"/>
  <c r="DP110" i="11" s="1"/>
  <c r="DP79" i="11" a="1"/>
  <c r="DP79" i="11" s="1"/>
  <c r="DP20" i="11" a="1"/>
  <c r="DP20" i="11" s="1"/>
  <c r="DP124" i="11" s="1" a="1"/>
  <c r="DP124" i="11" s="1"/>
  <c r="DP100" i="11" a="1"/>
  <c r="DP100" i="11" s="1"/>
  <c r="DP204" i="11" s="1" a="1"/>
  <c r="DP204" i="11" s="1"/>
  <c r="DP42" i="11" a="1"/>
  <c r="DP42" i="11" s="1"/>
  <c r="DP146" i="11" s="1" a="1"/>
  <c r="DP146" i="11" s="1"/>
  <c r="DP98" i="11" a="1"/>
  <c r="DP98" i="11" s="1"/>
  <c r="DP36" i="11" a="1"/>
  <c r="DP36" i="11" s="1"/>
  <c r="DP37" i="11" a="1"/>
  <c r="DP37" i="11" s="1"/>
  <c r="DP99" i="11" a="1"/>
  <c r="DP99" i="11" s="1"/>
  <c r="DP78" i="11" a="1"/>
  <c r="DP78" i="11" s="1"/>
  <c r="DP46" i="11" a="1"/>
  <c r="DP46" i="11" s="1"/>
  <c r="DP51" i="11" a="1"/>
  <c r="DP51" i="11" s="1"/>
  <c r="DP155" i="11" s="1" a="1"/>
  <c r="DP155" i="11" s="1"/>
  <c r="DP59" i="11" a="1"/>
  <c r="DP59" i="11" s="1"/>
  <c r="DP87" i="11" a="1"/>
  <c r="DP87" i="11" s="1"/>
  <c r="DP72" i="11" a="1"/>
  <c r="DP72" i="11" s="1"/>
  <c r="DP176" i="11" s="1" a="1"/>
  <c r="DP176" i="11" s="1"/>
  <c r="DP93" i="11" a="1"/>
  <c r="DP93" i="11" s="1"/>
  <c r="DP68" i="11" a="1"/>
  <c r="DP68" i="11" s="1"/>
  <c r="DP101" i="11" a="1"/>
  <c r="DP101" i="11" s="1"/>
  <c r="DP22" i="11" a="1"/>
  <c r="DP22" i="11" s="1"/>
  <c r="DP34" i="11" a="1"/>
  <c r="DP34" i="11" s="1"/>
  <c r="DP138" i="11" s="1" a="1"/>
  <c r="DP138" i="11" s="1"/>
  <c r="DP15" i="11" a="1"/>
  <c r="DP15" i="11" s="1"/>
  <c r="DP119" i="11" s="1" a="1"/>
  <c r="DP119" i="11" s="1"/>
  <c r="DP113" i="11" a="1"/>
  <c r="DP113" i="11" s="1"/>
  <c r="DP217" i="11" s="1" a="1"/>
  <c r="DP217" i="11" s="1"/>
  <c r="DP111" i="11" a="1"/>
  <c r="DP111" i="11" s="1"/>
  <c r="DP215" i="11" s="1" a="1"/>
  <c r="DP215" i="11" s="1"/>
  <c r="DP88" i="11" a="1"/>
  <c r="DP88" i="11" s="1"/>
  <c r="DP73" i="11" a="1"/>
  <c r="DP73" i="11" s="1"/>
  <c r="DP29" i="11" a="1"/>
  <c r="DP29" i="11" s="1"/>
  <c r="DP43" i="11" a="1"/>
  <c r="DP43" i="11" s="1"/>
  <c r="DP147" i="11" s="1" a="1"/>
  <c r="DP147" i="11" s="1"/>
  <c r="DP56" i="11" a="1"/>
  <c r="DP56" i="11" s="1"/>
  <c r="DP41" i="11" a="1"/>
  <c r="DP41" i="11" s="1"/>
  <c r="DP145" i="11" s="1" a="1"/>
  <c r="DP145" i="11" s="1"/>
  <c r="DP80" i="11" a="1"/>
  <c r="DP80" i="11" s="1"/>
  <c r="DP184" i="11" s="1" a="1"/>
  <c r="DP184" i="11" s="1"/>
  <c r="DP92" i="11" a="1"/>
  <c r="DP92" i="11" s="1"/>
  <c r="DP86" i="11" a="1"/>
  <c r="DP86" i="11" s="1"/>
  <c r="DP77" i="11" a="1"/>
  <c r="DP77" i="11" s="1"/>
  <c r="DP24" i="11" a="1"/>
  <c r="DP24" i="11" s="1"/>
  <c r="DP128" i="11" s="1" a="1"/>
  <c r="DP128" i="11" s="1"/>
  <c r="DP17" i="11" a="1"/>
  <c r="DP17" i="11" s="1"/>
  <c r="DP121" i="11" s="1" a="1"/>
  <c r="DP121" i="11" s="1"/>
  <c r="DP81" i="11" a="1"/>
  <c r="DP81" i="11" s="1"/>
  <c r="DP185" i="11" s="1" a="1"/>
  <c r="DP185" i="11" s="1"/>
  <c r="DP85" i="11" a="1"/>
  <c r="DP85" i="11" s="1"/>
  <c r="DP25" i="11" a="1"/>
  <c r="DP25" i="11" s="1"/>
  <c r="DP196" i="11" a="1"/>
  <c r="DP196" i="11" s="1"/>
  <c r="DP31" i="11" a="1"/>
  <c r="DP31" i="11" s="1"/>
  <c r="DP26" i="11" a="1"/>
  <c r="DP26" i="11" s="1"/>
  <c r="DP23" i="11" a="1"/>
  <c r="DP23" i="11" s="1"/>
  <c r="DP127" i="11" s="1" a="1"/>
  <c r="DP127" i="11" s="1"/>
  <c r="DP95" i="11" a="1"/>
  <c r="DP95" i="11" s="1"/>
  <c r="DP67" i="11" a="1"/>
  <c r="DP67" i="11" s="1"/>
  <c r="DP171" i="11" s="1" a="1"/>
  <c r="DP171" i="11" s="1"/>
  <c r="DP107" i="11" a="1"/>
  <c r="DP107" i="11" s="1"/>
  <c r="DP48" i="11" a="1"/>
  <c r="DP48" i="11" s="1"/>
  <c r="DP47" i="11" a="1"/>
  <c r="DP47" i="11" s="1"/>
  <c r="DP151" i="11" s="1" a="1"/>
  <c r="DP151" i="11" s="1"/>
  <c r="DP74" i="11" a="1"/>
  <c r="DP74" i="11" s="1"/>
  <c r="DP90" i="11" a="1"/>
  <c r="DP90" i="11" s="1"/>
  <c r="DP194" i="11" s="1" a="1"/>
  <c r="DP194" i="11" s="1"/>
  <c r="DP106" i="11" a="1"/>
  <c r="DP106" i="11" s="1"/>
  <c r="DP210" i="11" s="1" a="1"/>
  <c r="DP210" i="11" s="1"/>
  <c r="DP63" i="11" a="1"/>
  <c r="DP63" i="11" s="1"/>
  <c r="DP45" i="11" a="1"/>
  <c r="DP45" i="11" s="1"/>
  <c r="DP18" i="11" a="1"/>
  <c r="DP18" i="11" s="1"/>
  <c r="DP49" i="11" a="1"/>
  <c r="DP49" i="11" s="1"/>
  <c r="DP97" i="11" a="1"/>
  <c r="DP97" i="11" s="1"/>
  <c r="DP201" i="11" s="1" a="1"/>
  <c r="DP201" i="11" s="1"/>
  <c r="DP57" i="11" a="1"/>
  <c r="DP57" i="11" s="1"/>
  <c r="DP32" i="11" a="1"/>
  <c r="DP32" i="11" s="1"/>
  <c r="DP136" i="11" s="1" a="1"/>
  <c r="DP136" i="11" s="1"/>
  <c r="DP33" i="11" a="1"/>
  <c r="DP33" i="11" s="1"/>
  <c r="DP82" i="11" a="1"/>
  <c r="DP82" i="11" s="1"/>
  <c r="DP109" i="11" a="1"/>
  <c r="DP109" i="11" s="1"/>
  <c r="DP102" i="11" a="1"/>
  <c r="DP102" i="11" s="1"/>
  <c r="DP206" i="11" s="1" a="1"/>
  <c r="DP206" i="11" s="1"/>
  <c r="DP96" i="11" a="1"/>
  <c r="DP96" i="11" s="1"/>
  <c r="DP40" i="11" a="1"/>
  <c r="DP40" i="11" s="1"/>
  <c r="DP144" i="11" s="1" a="1"/>
  <c r="DP144" i="11" s="1"/>
  <c r="DP21" i="11" a="1"/>
  <c r="DP21" i="11" s="1"/>
  <c r="DP125" i="11" s="1" a="1"/>
  <c r="DP125" i="11" s="1"/>
  <c r="DP39" i="11" a="1"/>
  <c r="DP39" i="11" s="1"/>
  <c r="DP143" i="11" s="1" a="1"/>
  <c r="DP143" i="11" s="1"/>
  <c r="DP83" i="11" a="1"/>
  <c r="DP83" i="11" s="1"/>
  <c r="DP187" i="11" s="1" a="1"/>
  <c r="DP187" i="11" s="1"/>
  <c r="DP28" i="11" a="1"/>
  <c r="DP28" i="11" s="1"/>
  <c r="DP132" i="11" s="1" a="1"/>
  <c r="DP132" i="11" s="1"/>
  <c r="DP64" i="11" a="1"/>
  <c r="DP64" i="11" s="1"/>
  <c r="DP58" i="11" a="1"/>
  <c r="DP58" i="11" s="1"/>
  <c r="DP84" i="11" a="1"/>
  <c r="DP84" i="11" s="1"/>
  <c r="DP27" i="11" a="1"/>
  <c r="DP27" i="11" s="1"/>
  <c r="DP131" i="11" s="1" a="1"/>
  <c r="DP131" i="11" s="1"/>
  <c r="DP69" i="11" a="1"/>
  <c r="DP69" i="11" s="1"/>
  <c r="DP112" i="11" a="1"/>
  <c r="DP112" i="11" s="1"/>
  <c r="DP104" i="11" a="1"/>
  <c r="DP104" i="11" s="1"/>
  <c r="DP208" i="11" s="1" a="1"/>
  <c r="DP208" i="11" s="1"/>
  <c r="DP91" i="11" a="1"/>
  <c r="DP91" i="11" s="1"/>
  <c r="DP66" i="11" a="1"/>
  <c r="DP66" i="11" s="1"/>
  <c r="DP170" i="11" s="1" a="1"/>
  <c r="DP170" i="11" s="1"/>
  <c r="DP53" i="11" a="1"/>
  <c r="DP53" i="11" s="1"/>
  <c r="DP157" i="11" s="1" a="1"/>
  <c r="DP157" i="11" s="1"/>
  <c r="DP178" i="11" a="1"/>
  <c r="DP178" i="11" s="1"/>
  <c r="DP76" i="11" a="1"/>
  <c r="DP76" i="11" s="1"/>
  <c r="DP180" i="11" s="1" a="1"/>
  <c r="DP180" i="11" s="1"/>
  <c r="DP70" i="11" a="1"/>
  <c r="DP70" i="11" s="1"/>
  <c r="DP52" i="11" a="1"/>
  <c r="DP52" i="11" s="1"/>
  <c r="DP156" i="11" s="1" a="1"/>
  <c r="DP156" i="11" s="1"/>
  <c r="DP94" i="11" a="1"/>
  <c r="DP94" i="11" s="1"/>
  <c r="DP198" i="11" s="1" a="1"/>
  <c r="DP198" i="11" s="1"/>
  <c r="DP75" i="11" a="1"/>
  <c r="DP75" i="11" s="1"/>
  <c r="DP30" i="11" a="1"/>
  <c r="DP30" i="11" s="1"/>
  <c r="DP134" i="11" s="1" a="1"/>
  <c r="DP134" i="11" s="1"/>
  <c r="DP60" i="11" a="1"/>
  <c r="DP60" i="11" s="1"/>
  <c r="DP164" i="11" s="1" a="1"/>
  <c r="DP164" i="11" s="1"/>
  <c r="DP38" i="11" a="1"/>
  <c r="DP38" i="11" s="1"/>
  <c r="DP44" i="11" a="1"/>
  <c r="DP44" i="11" s="1"/>
  <c r="DP19" i="11" a="1"/>
  <c r="DP19" i="11" s="1"/>
  <c r="DP123" i="11" s="1" a="1"/>
  <c r="DP123" i="11" s="1"/>
  <c r="DP50" i="11" a="1"/>
  <c r="DP50" i="11" s="1"/>
  <c r="DP103" i="11" a="1"/>
  <c r="DP103" i="11" s="1"/>
  <c r="DP207" i="11" s="1" a="1"/>
  <c r="DP207" i="11" s="1"/>
  <c r="DP35" i="11" a="1"/>
  <c r="DP35" i="11" s="1"/>
  <c r="DP139" i="11" s="1" a="1"/>
  <c r="DP139" i="11" s="1"/>
  <c r="DP65" i="11" a="1"/>
  <c r="DP65" i="11" s="1"/>
  <c r="DP169" i="11" s="1" a="1"/>
  <c r="DP169" i="11" s="1"/>
  <c r="DP105" i="11" a="1"/>
  <c r="DP105" i="11" s="1"/>
  <c r="DP71" i="11" a="1"/>
  <c r="DP71" i="11" s="1"/>
  <c r="DP175" i="11" s="1" a="1"/>
  <c r="DP175" i="11" s="1"/>
  <c r="DP89" i="11" a="1"/>
  <c r="DP89" i="11" s="1"/>
  <c r="DP114" i="11" a="1"/>
  <c r="DP114" i="11" s="1"/>
  <c r="DP218" i="11" s="1" a="1"/>
  <c r="DP218" i="11" s="1"/>
  <c r="DP62" i="11" a="1"/>
  <c r="DP62" i="11" s="1"/>
  <c r="DP55" i="11" a="1"/>
  <c r="DP55" i="11" s="1"/>
  <c r="DP159" i="11" s="1" a="1"/>
  <c r="DP159" i="11" s="1"/>
  <c r="DP152" i="11" a="1"/>
  <c r="DP152" i="11" s="1"/>
  <c r="DP129" i="11" a="1"/>
  <c r="DP129" i="11" s="1"/>
  <c r="DP197" i="11" a="1"/>
  <c r="DP197" i="11" s="1"/>
  <c r="DP181" i="11" a="1"/>
  <c r="DP181" i="11" s="1"/>
  <c r="DP177" i="11" a="1"/>
  <c r="DP177" i="11" s="1"/>
  <c r="DP122" i="11" a="1"/>
  <c r="DP122" i="11" s="1"/>
  <c r="DP182" i="11" a="1"/>
  <c r="DP182" i="11" s="1"/>
  <c r="DP179" i="11" l="1" a="1"/>
  <c r="DP179" i="11" s="1"/>
  <c r="DP199" i="11" a="1"/>
  <c r="DP199" i="11" s="1"/>
  <c r="DP172" i="11" a="1"/>
  <c r="DP172" i="11" s="1"/>
  <c r="DP203" i="11" a="1"/>
  <c r="DP203" i="11" s="1"/>
  <c r="DP141" i="11" a="1"/>
  <c r="DP141" i="11" s="1"/>
  <c r="DP173" i="11" a="1"/>
  <c r="DP173" i="11" s="1"/>
  <c r="DP209" i="11" a="1"/>
  <c r="DP209" i="11" s="1"/>
  <c r="DP153" i="11" a="1"/>
  <c r="DP153" i="11" s="1"/>
  <c r="DP191" i="11" a="1"/>
  <c r="DP191" i="11" s="1"/>
  <c r="DP163" i="11" a="1"/>
  <c r="DP163" i="11" s="1"/>
  <c r="DP188" i="11" a="1"/>
  <c r="DP188" i="11" s="1"/>
  <c r="DP195" i="11" a="1"/>
  <c r="DP195" i="11" s="1"/>
  <c r="DP174" i="11" a="1"/>
  <c r="DP174" i="11" s="1"/>
  <c r="DP216" i="11" a="1"/>
  <c r="DP216" i="11" s="1"/>
  <c r="DP186" i="11" a="1"/>
  <c r="DP186" i="11" s="1"/>
  <c r="DP130" i="11" a="1"/>
  <c r="DP130" i="11" s="1"/>
  <c r="DP148" i="11" a="1"/>
  <c r="DP148" i="11" s="1"/>
  <c r="DP135" i="11" a="1"/>
  <c r="DP135" i="11" s="1"/>
  <c r="DP133" i="11" a="1"/>
  <c r="DP133" i="11" s="1"/>
  <c r="DP214" i="11" a="1"/>
  <c r="DP214" i="11" s="1"/>
  <c r="DP166" i="11" a="1"/>
  <c r="DP166" i="11" s="1"/>
  <c r="DP137" i="11" a="1"/>
  <c r="DP137" i="11" s="1"/>
  <c r="DP126" i="11" a="1"/>
  <c r="DP126" i="11" s="1"/>
  <c r="DP140" i="11" a="1"/>
  <c r="DP140" i="11" s="1"/>
  <c r="DP212" i="11" a="1"/>
  <c r="DP212" i="11" s="1"/>
  <c r="DP183" i="11" a="1"/>
  <c r="DP183" i="11" s="1"/>
  <c r="DP149" i="11" a="1"/>
  <c r="DP149" i="11" s="1"/>
  <c r="DP211" i="11" a="1"/>
  <c r="DP211" i="11" s="1"/>
  <c r="DP192" i="11" a="1"/>
  <c r="DP192" i="11" s="1"/>
  <c r="DP202" i="11" a="1"/>
  <c r="DP202" i="11" s="1"/>
  <c r="DP193" i="11" a="1"/>
  <c r="DP193" i="11" s="1"/>
  <c r="DP162" i="11" a="1"/>
  <c r="DP162" i="11" s="1"/>
  <c r="DP167" i="11" a="1"/>
  <c r="DP167" i="11" s="1"/>
  <c r="DP205" i="11" a="1"/>
  <c r="DP205" i="11" s="1"/>
  <c r="DP158" i="11" a="1"/>
  <c r="DP158" i="11" s="1"/>
  <c r="DP154" i="11" a="1"/>
  <c r="DP154" i="11" s="1"/>
  <c r="DP200" i="11" a="1"/>
  <c r="DP200" i="11" s="1"/>
  <c r="DP161" i="11" a="1"/>
  <c r="DP161" i="11" s="1"/>
  <c r="DP189" i="11" a="1"/>
  <c r="DP189" i="11" s="1"/>
  <c r="DP150" i="11" a="1"/>
  <c r="DP150" i="11" s="1"/>
  <c r="DP190" i="11" a="1"/>
  <c r="DP190" i="11" s="1"/>
  <c r="DP165" i="11" a="1"/>
  <c r="DP165" i="11" s="1"/>
  <c r="DP213" i="11" a="1"/>
  <c r="DP213" i="11" s="1"/>
  <c r="DP160" i="11" a="1"/>
  <c r="DP160" i="11" s="1"/>
  <c r="DP11" i="11" a="1"/>
  <c r="DP11" i="11" s="1"/>
  <c r="DQ14" i="11" s="1"/>
  <c r="DP168" i="11" a="1"/>
  <c r="DP168" i="11" s="1"/>
  <c r="DP142" i="11" a="1"/>
  <c r="DP142" i="11" s="1"/>
  <c r="DQ118" i="11" l="1"/>
  <c r="DQ13" i="11"/>
  <c r="DQ12" i="11"/>
  <c r="DQ8" i="11" l="1"/>
  <c r="DQ4" i="11" s="1" a="1"/>
  <c r="DQ4" i="11" s="1"/>
  <c r="DQ6" i="11"/>
  <c r="DQ9" i="11"/>
  <c r="DQ5" i="11" s="1" a="1"/>
  <c r="DQ5" i="11" s="1"/>
  <c r="DQ7" i="11"/>
  <c r="DQ3" i="11" s="1" a="1"/>
  <c r="DQ3" i="11" s="1"/>
  <c r="DQ2" i="11" l="1" a="1"/>
  <c r="DQ2" i="11" s="1"/>
  <c r="DQ23" i="11" s="1" a="1"/>
  <c r="DQ23" i="11" s="1"/>
  <c r="DQ55" i="11" a="1"/>
  <c r="DQ55" i="11" s="1"/>
  <c r="DQ72" i="11" a="1"/>
  <c r="DQ72" i="11" s="1"/>
  <c r="DQ44" i="11" a="1"/>
  <c r="DQ44" i="11" s="1"/>
  <c r="DQ31" i="11" a="1"/>
  <c r="DQ31" i="11" s="1"/>
  <c r="DQ27" i="11" a="1"/>
  <c r="DQ27" i="11" s="1"/>
  <c r="DQ22" i="11" a="1"/>
  <c r="DQ22" i="11" s="1"/>
  <c r="DQ126" i="11" s="1" a="1"/>
  <c r="DQ126" i="11" s="1"/>
  <c r="DQ21" i="11" a="1"/>
  <c r="DQ21" i="11" s="1"/>
  <c r="DQ125" i="11" s="1" a="1"/>
  <c r="DQ125" i="11" s="1"/>
  <c r="DQ92" i="11" a="1"/>
  <c r="DQ92" i="11" s="1"/>
  <c r="DQ64" i="11" a="1"/>
  <c r="DQ64" i="11" s="1"/>
  <c r="DQ93" i="11" a="1"/>
  <c r="DQ93" i="11" s="1"/>
  <c r="DQ197" i="11" s="1" a="1"/>
  <c r="DQ197" i="11" s="1"/>
  <c r="DQ82" i="11" a="1"/>
  <c r="DQ82" i="11" s="1"/>
  <c r="DQ99" i="11" a="1"/>
  <c r="DQ99" i="11" s="1"/>
  <c r="DQ76" i="11" a="1"/>
  <c r="DQ76" i="11" s="1"/>
  <c r="DQ77" i="11" a="1"/>
  <c r="DQ77" i="11" s="1"/>
  <c r="DQ39" i="11" a="1"/>
  <c r="DQ39" i="11" s="1"/>
  <c r="DQ87" i="11" a="1"/>
  <c r="DQ87" i="11" s="1"/>
  <c r="DQ32" i="11" a="1"/>
  <c r="DQ32" i="11" s="1"/>
  <c r="DQ88" i="11" a="1"/>
  <c r="DQ88" i="11" s="1"/>
  <c r="DQ58" i="11" a="1"/>
  <c r="DQ58" i="11" s="1"/>
  <c r="DQ85" i="11" a="1"/>
  <c r="DQ85" i="11" s="1"/>
  <c r="DQ102" i="11" a="1"/>
  <c r="DQ102" i="11" s="1"/>
  <c r="DQ206" i="11" s="1" a="1"/>
  <c r="DQ206" i="11" s="1"/>
  <c r="DQ15" i="11" a="1"/>
  <c r="DQ15" i="11" s="1"/>
  <c r="DQ119" i="11" s="1" a="1"/>
  <c r="DQ119" i="11" s="1"/>
  <c r="DQ80" i="11" a="1"/>
  <c r="DQ80" i="11" s="1"/>
  <c r="DQ97" i="11" a="1"/>
  <c r="DQ97" i="11" s="1"/>
  <c r="DQ20" i="11" a="1"/>
  <c r="DQ20" i="11" s="1"/>
  <c r="DQ109" i="11" a="1"/>
  <c r="DQ109" i="11" s="1"/>
  <c r="DQ71" i="11" a="1"/>
  <c r="DQ71" i="11" s="1"/>
  <c r="DQ175" i="11" s="1" a="1"/>
  <c r="DQ175" i="11" s="1"/>
  <c r="DQ18" i="11" a="1"/>
  <c r="DQ18" i="11" s="1"/>
  <c r="DQ79" i="11" a="1"/>
  <c r="DQ79" i="11" s="1"/>
  <c r="DQ69" i="11" a="1"/>
  <c r="DQ69" i="11" s="1"/>
  <c r="DQ101" i="11" a="1"/>
  <c r="DQ101" i="11" s="1"/>
  <c r="DQ205" i="11" s="1" a="1"/>
  <c r="DQ205" i="11" s="1"/>
  <c r="DQ40" i="11" a="1"/>
  <c r="DQ40" i="11" s="1"/>
  <c r="DQ51" i="11" a="1"/>
  <c r="DQ51" i="11" s="1"/>
  <c r="DQ155" i="11" s="1" a="1"/>
  <c r="DQ155" i="11" s="1"/>
  <c r="DQ74" i="11" a="1"/>
  <c r="DQ74" i="11" s="1"/>
  <c r="DQ178" i="11" s="1" a="1"/>
  <c r="DQ178" i="11" s="1"/>
  <c r="DQ29" i="11" a="1"/>
  <c r="DQ29" i="11" s="1"/>
  <c r="DQ33" i="11" a="1"/>
  <c r="DQ33" i="11" s="1"/>
  <c r="DQ137" i="11" s="1" a="1"/>
  <c r="DQ137" i="11" s="1"/>
  <c r="DQ114" i="11" a="1"/>
  <c r="DQ114" i="11" s="1"/>
  <c r="DQ218" i="11" s="1" a="1"/>
  <c r="DQ218" i="11" s="1"/>
  <c r="DQ45" i="11" a="1"/>
  <c r="DQ45" i="11" s="1"/>
  <c r="DQ149" i="11" s="1" a="1"/>
  <c r="DQ149" i="11" s="1"/>
  <c r="DQ59" i="11" a="1"/>
  <c r="DQ59" i="11" s="1"/>
  <c r="DQ42" i="11" a="1"/>
  <c r="DQ42" i="11" s="1"/>
  <c r="DQ96" i="11" a="1"/>
  <c r="DQ96" i="11" s="1"/>
  <c r="DQ111" i="11" a="1"/>
  <c r="DQ111" i="11" s="1"/>
  <c r="DQ215" i="11" s="1" a="1"/>
  <c r="DQ215" i="11" s="1"/>
  <c r="DQ49" i="11" a="1"/>
  <c r="DQ49" i="11" s="1"/>
  <c r="DQ153" i="11" s="1" a="1"/>
  <c r="DQ153" i="11" s="1"/>
  <c r="DQ78" i="11" a="1"/>
  <c r="DQ78" i="11" s="1"/>
  <c r="DQ68" i="11" a="1"/>
  <c r="DQ68" i="11" s="1"/>
  <c r="DQ172" i="11" s="1" a="1"/>
  <c r="DQ172" i="11" s="1"/>
  <c r="DQ70" i="11" a="1"/>
  <c r="DQ70" i="11" s="1"/>
  <c r="DQ174" i="11" s="1" a="1"/>
  <c r="DQ174" i="11" s="1"/>
  <c r="DQ34" i="11" a="1"/>
  <c r="DQ34" i="11" s="1"/>
  <c r="DQ62" i="11" a="1"/>
  <c r="DQ62" i="11" s="1"/>
  <c r="DQ166" i="11" s="1" a="1"/>
  <c r="DQ166" i="11" s="1"/>
  <c r="DQ35" i="11" a="1"/>
  <c r="DQ35" i="11" s="1"/>
  <c r="DQ89" i="11" a="1"/>
  <c r="DQ89" i="11" s="1"/>
  <c r="DQ26" i="11" a="1"/>
  <c r="DQ26" i="11" s="1"/>
  <c r="DQ37" i="11" a="1"/>
  <c r="DQ37" i="11" s="1"/>
  <c r="DQ65" i="11" a="1"/>
  <c r="DQ65" i="11" s="1"/>
  <c r="DQ169" i="11" s="1" a="1"/>
  <c r="DQ169" i="11" s="1"/>
  <c r="DQ48" i="11" a="1"/>
  <c r="DQ48" i="11" s="1"/>
  <c r="DQ108" i="11" a="1"/>
  <c r="DQ108" i="11" s="1"/>
  <c r="DQ60" i="11" a="1"/>
  <c r="DQ60" i="11" s="1"/>
  <c r="DQ164" i="11" s="1" a="1"/>
  <c r="DQ164" i="11" s="1"/>
  <c r="DQ107" i="11" a="1"/>
  <c r="DQ107" i="11" s="1"/>
  <c r="DQ211" i="11" s="1" a="1"/>
  <c r="DQ211" i="11" s="1"/>
  <c r="DQ98" i="11" a="1"/>
  <c r="DQ98" i="11" s="1"/>
  <c r="DQ103" i="11" a="1"/>
  <c r="DQ103" i="11" s="1"/>
  <c r="DQ63" i="11" a="1"/>
  <c r="DQ63" i="11" s="1"/>
  <c r="DQ54" i="11" a="1"/>
  <c r="DQ54" i="11" s="1"/>
  <c r="DQ158" i="11" s="1" a="1"/>
  <c r="DQ158" i="11" s="1"/>
  <c r="DQ57" i="11" a="1"/>
  <c r="DQ57" i="11" s="1"/>
  <c r="DQ19" i="11" a="1"/>
  <c r="DQ19" i="11" s="1"/>
  <c r="DQ81" i="11" a="1"/>
  <c r="DQ81" i="11" s="1"/>
  <c r="DQ17" i="11" a="1"/>
  <c r="DQ17" i="11" s="1"/>
  <c r="DQ16" i="11" a="1"/>
  <c r="DQ16" i="11" s="1"/>
  <c r="DQ110" i="11" a="1"/>
  <c r="DQ110" i="11" s="1"/>
  <c r="DQ214" i="11" s="1" a="1"/>
  <c r="DQ214" i="11" s="1"/>
  <c r="DQ86" i="11" a="1"/>
  <c r="DQ86" i="11" s="1"/>
  <c r="DQ190" i="11" s="1" a="1"/>
  <c r="DQ190" i="11" s="1"/>
  <c r="DQ66" i="11" a="1"/>
  <c r="DQ66" i="11" s="1"/>
  <c r="DQ67" i="11" a="1"/>
  <c r="DQ67" i="11" s="1"/>
  <c r="DQ171" i="11" s="1" a="1"/>
  <c r="DQ171" i="11" s="1"/>
  <c r="DQ91" i="11" a="1"/>
  <c r="DQ91" i="11" s="1"/>
  <c r="DQ56" i="11" a="1"/>
  <c r="DQ56" i="11" s="1"/>
  <c r="DQ95" i="11" a="1"/>
  <c r="DQ95" i="11" s="1"/>
  <c r="DQ105" i="11" a="1"/>
  <c r="DQ105" i="11" s="1"/>
  <c r="DQ112" i="11" a="1"/>
  <c r="DQ112" i="11" s="1"/>
  <c r="DQ216" i="11" s="1" a="1"/>
  <c r="DQ216" i="11" s="1"/>
  <c r="DQ24" i="11" a="1"/>
  <c r="DQ24" i="11" s="1"/>
  <c r="DQ128" i="11" s="1" a="1"/>
  <c r="DQ128" i="11" s="1"/>
  <c r="DQ47" i="11" a="1"/>
  <c r="DQ47" i="11" s="1"/>
  <c r="DQ38" i="11" a="1"/>
  <c r="DQ38" i="11" s="1"/>
  <c r="DQ53" i="11" a="1"/>
  <c r="DQ53" i="11" s="1"/>
  <c r="DQ61" i="11" a="1"/>
  <c r="DQ61" i="11" s="1"/>
  <c r="DQ165" i="11" s="1" a="1"/>
  <c r="DQ165" i="11" s="1"/>
  <c r="DQ30" i="11" a="1"/>
  <c r="DQ30" i="11" s="1"/>
  <c r="DQ134" i="11" s="1" a="1"/>
  <c r="DQ134" i="11" s="1"/>
  <c r="DQ50" i="11" a="1"/>
  <c r="DQ50" i="11" s="1"/>
  <c r="DQ106" i="11" a="1"/>
  <c r="DQ106" i="11" s="1"/>
  <c r="DQ210" i="11" s="1" a="1"/>
  <c r="DQ210" i="11" s="1"/>
  <c r="DQ46" i="11" a="1"/>
  <c r="DQ46" i="11" s="1"/>
  <c r="DQ150" i="11" s="1" a="1"/>
  <c r="DQ150" i="11" s="1"/>
  <c r="DQ94" i="11" a="1"/>
  <c r="DQ94" i="11" s="1"/>
  <c r="DQ198" i="11" s="1" a="1"/>
  <c r="DQ198" i="11" s="1"/>
  <c r="DQ41" i="11" a="1"/>
  <c r="DQ41" i="11" s="1"/>
  <c r="DQ145" i="11" s="1" a="1"/>
  <c r="DQ145" i="11" s="1"/>
  <c r="DQ52" i="11" a="1"/>
  <c r="DQ52" i="11" s="1"/>
  <c r="DQ156" i="11" s="1" a="1"/>
  <c r="DQ156" i="11" s="1"/>
  <c r="DQ83" i="11" a="1"/>
  <c r="DQ83" i="11" s="1"/>
  <c r="DQ187" i="11" s="1" a="1"/>
  <c r="DQ187" i="11" s="1"/>
  <c r="DQ43" i="11" a="1"/>
  <c r="DQ43" i="11" s="1"/>
  <c r="DQ73" i="11" a="1"/>
  <c r="DQ73" i="11" s="1"/>
  <c r="DQ84" i="11" a="1"/>
  <c r="DQ84" i="11" s="1"/>
  <c r="DQ25" i="11" a="1"/>
  <c r="DQ25" i="11" s="1"/>
  <c r="DQ75" i="11" a="1"/>
  <c r="DQ75" i="11" s="1"/>
  <c r="DQ100" i="11" a="1"/>
  <c r="DQ100" i="11" s="1"/>
  <c r="DQ113" i="11" a="1"/>
  <c r="DQ113" i="11" s="1"/>
  <c r="DQ217" i="11" s="1" a="1"/>
  <c r="DQ217" i="11" s="1"/>
  <c r="DQ104" i="11" a="1"/>
  <c r="DQ104" i="11" s="1"/>
  <c r="DQ176" i="11" a="1"/>
  <c r="DQ176" i="11" s="1"/>
  <c r="DQ90" i="11" a="1"/>
  <c r="DQ90" i="11" s="1"/>
  <c r="DQ194" i="11" s="1" a="1"/>
  <c r="DQ194" i="11" s="1"/>
  <c r="DQ213" i="11" a="1"/>
  <c r="DQ213" i="11" s="1"/>
  <c r="DQ148" i="11" a="1"/>
  <c r="DQ148" i="11" s="1"/>
  <c r="DQ168" i="11" a="1"/>
  <c r="DQ168" i="11" s="1"/>
  <c r="DQ192" i="11" a="1"/>
  <c r="DQ192" i="11" s="1"/>
  <c r="DQ36" i="11" l="1" a="1"/>
  <c r="DQ36" i="11" s="1"/>
  <c r="DQ127" i="11" s="1" a="1"/>
  <c r="DQ127" i="11" s="1"/>
  <c r="DQ163" i="11" a="1"/>
  <c r="DQ163" i="11" s="1"/>
  <c r="DQ209" i="11" a="1"/>
  <c r="DQ209" i="11" s="1"/>
  <c r="DQ212" i="11" a="1"/>
  <c r="DQ212" i="11" s="1"/>
  <c r="DQ130" i="11" a="1"/>
  <c r="DQ130" i="11" s="1"/>
  <c r="DQ183" i="11" a="1"/>
  <c r="DQ183" i="11" s="1"/>
  <c r="DQ193" i="11" a="1"/>
  <c r="DQ193" i="11" s="1"/>
  <c r="DQ162" i="11" a="1"/>
  <c r="DQ162" i="11" s="1"/>
  <c r="DQ179" i="11" a="1"/>
  <c r="DQ179" i="11" s="1"/>
  <c r="DQ191" i="11" a="1"/>
  <c r="DQ191" i="11" s="1"/>
  <c r="DQ28" i="11" a="1"/>
  <c r="DQ28" i="11" s="1"/>
  <c r="DQ132" i="11" s="1" a="1"/>
  <c r="DQ132" i="11" s="1"/>
  <c r="DQ196" i="11" a="1"/>
  <c r="DQ196" i="11" s="1"/>
  <c r="DQ135" i="11" a="1"/>
  <c r="DQ135" i="11" s="1"/>
  <c r="DQ144" i="11" a="1"/>
  <c r="DQ144" i="11" s="1"/>
  <c r="DQ202" i="11" a="1"/>
  <c r="DQ202" i="11" s="1"/>
  <c r="DQ180" i="11" a="1"/>
  <c r="DQ180" i="11" s="1"/>
  <c r="DQ133" i="11" a="1"/>
  <c r="DQ133" i="11" s="1"/>
  <c r="DQ138" i="11" a="1"/>
  <c r="DQ138" i="11" s="1"/>
  <c r="DQ181" i="11" a="1"/>
  <c r="DQ181" i="11" s="1"/>
  <c r="DQ161" i="11" a="1"/>
  <c r="DQ161" i="11" s="1"/>
  <c r="DQ203" i="11" a="1"/>
  <c r="DQ203" i="11" s="1"/>
  <c r="DQ160" i="11" a="1"/>
  <c r="DQ160" i="11" s="1"/>
  <c r="DQ188" i="11" a="1"/>
  <c r="DQ188" i="11" s="1"/>
  <c r="DQ129" i="11" a="1"/>
  <c r="DQ129" i="11" s="1"/>
  <c r="DQ151" i="11" a="1"/>
  <c r="DQ151" i="11" s="1"/>
  <c r="DQ146" i="11" a="1"/>
  <c r="DQ146" i="11" s="1"/>
  <c r="DQ186" i="11" a="1"/>
  <c r="DQ186" i="11" s="1"/>
  <c r="DQ167" i="11" a="1"/>
  <c r="DQ167" i="11" s="1"/>
  <c r="DQ121" i="11" a="1"/>
  <c r="DQ121" i="11" s="1"/>
  <c r="DQ208" i="11" a="1"/>
  <c r="DQ208" i="11" s="1"/>
  <c r="DQ157" i="11" a="1"/>
  <c r="DQ157" i="11" s="1"/>
  <c r="DQ189" i="11" a="1"/>
  <c r="DQ189" i="11" s="1"/>
  <c r="DQ152" i="11" a="1"/>
  <c r="DQ152" i="11" s="1"/>
  <c r="DQ143" i="11" a="1"/>
  <c r="DQ143" i="11" s="1"/>
  <c r="DQ177" i="11" a="1"/>
  <c r="DQ177" i="11" s="1"/>
  <c r="DQ201" i="11" a="1"/>
  <c r="DQ201" i="11" s="1"/>
  <c r="DQ207" i="11" a="1"/>
  <c r="DQ207" i="11" s="1"/>
  <c r="DQ204" i="11" a="1"/>
  <c r="DQ204" i="11" s="1"/>
  <c r="DQ170" i="11" a="1"/>
  <c r="DQ170" i="11" s="1"/>
  <c r="DQ141" i="11" a="1"/>
  <c r="DQ141" i="11" s="1"/>
  <c r="DQ123" i="11" a="1"/>
  <c r="DQ123" i="11" s="1"/>
  <c r="DQ185" i="11" a="1"/>
  <c r="DQ185" i="11" s="1"/>
  <c r="DQ159" i="11" a="1"/>
  <c r="DQ159" i="11" s="1"/>
  <c r="DQ139" i="11" a="1"/>
  <c r="DQ139" i="11" s="1"/>
  <c r="DQ147" i="11" a="1"/>
  <c r="DQ147" i="11" s="1"/>
  <c r="DQ182" i="11" a="1"/>
  <c r="DQ182" i="11" s="1"/>
  <c r="DQ124" i="11" a="1"/>
  <c r="DQ124" i="11" s="1"/>
  <c r="DQ173" i="11" a="1"/>
  <c r="DQ173" i="11" s="1"/>
  <c r="DQ131" i="11" a="1"/>
  <c r="DQ131" i="11" s="1"/>
  <c r="DQ184" i="11" a="1"/>
  <c r="DQ184" i="11" s="1"/>
  <c r="DQ136" i="11" a="1"/>
  <c r="DQ136" i="11" s="1"/>
  <c r="DQ195" i="11" a="1"/>
  <c r="DQ195" i="11" s="1"/>
  <c r="DQ154" i="11" a="1"/>
  <c r="DQ154" i="11" s="1"/>
  <c r="DQ199" i="11" a="1"/>
  <c r="DQ199" i="11" s="1"/>
  <c r="DQ122" i="11" a="1"/>
  <c r="DQ122" i="11" s="1"/>
  <c r="DQ200" i="11" a="1"/>
  <c r="DQ200" i="11" s="1"/>
  <c r="DQ120" i="11" a="1"/>
  <c r="DQ120" i="11" s="1"/>
  <c r="DQ11" i="11" l="1" a="1"/>
  <c r="DQ11" i="11" s="1"/>
  <c r="DR14" i="11" s="1"/>
  <c r="DR118" i="11" s="1"/>
  <c r="DQ140" i="11" a="1"/>
  <c r="DQ140" i="11" s="1"/>
  <c r="DQ142" i="11" a="1"/>
  <c r="DQ142" i="11" s="1"/>
  <c r="DR12" i="11" l="1"/>
  <c r="DR13" i="11"/>
  <c r="DR7" i="11" s="1"/>
  <c r="DR3" i="11" s="1" a="1"/>
  <c r="DR3" i="11" s="1"/>
  <c r="DR8" i="11" l="1"/>
  <c r="DR4" i="11" s="1" a="1"/>
  <c r="DR4" i="11" s="1"/>
  <c r="DR19" i="11" s="1" a="1"/>
  <c r="DR19" i="11" s="1"/>
  <c r="DR123" i="11" s="1" a="1"/>
  <c r="DR123" i="11" s="1"/>
  <c r="DR6" i="11"/>
  <c r="DR9" i="11"/>
  <c r="DR5" i="11" s="1" a="1"/>
  <c r="DR5" i="11" s="1"/>
  <c r="DR57" i="11" l="1" a="1"/>
  <c r="DR57" i="11" s="1"/>
  <c r="DR22" i="11" a="1"/>
  <c r="DR22" i="11" s="1"/>
  <c r="DR126" i="11" s="1" a="1"/>
  <c r="DR126" i="11" s="1"/>
  <c r="DR106" i="11" a="1"/>
  <c r="DR106" i="11" s="1"/>
  <c r="DR35" i="11" a="1"/>
  <c r="DR35" i="11" s="1"/>
  <c r="DR139" i="11" s="1" a="1"/>
  <c r="DR139" i="11" s="1"/>
  <c r="DR69" i="11" a="1"/>
  <c r="DR69" i="11" s="1"/>
  <c r="DR173" i="11" s="1" a="1"/>
  <c r="DR173" i="11" s="1"/>
  <c r="DR24" i="11" a="1"/>
  <c r="DR24" i="11" s="1"/>
  <c r="DR128" i="11" s="1" a="1"/>
  <c r="DR128" i="11" s="1"/>
  <c r="DR91" i="11" a="1"/>
  <c r="DR91" i="11" s="1"/>
  <c r="DR195" i="11" s="1" a="1"/>
  <c r="DR195" i="11" s="1"/>
  <c r="DR96" i="11" a="1"/>
  <c r="DR96" i="11" s="1"/>
  <c r="DR200" i="11" s="1" a="1"/>
  <c r="DR200" i="11" s="1"/>
  <c r="DR74" i="11" a="1"/>
  <c r="DR74" i="11" s="1"/>
  <c r="DR64" i="11" a="1"/>
  <c r="DR64" i="11" s="1"/>
  <c r="DR168" i="11" s="1" a="1"/>
  <c r="DR168" i="11" s="1"/>
  <c r="DR93" i="11" a="1"/>
  <c r="DR93" i="11" s="1"/>
  <c r="DR61" i="11" a="1"/>
  <c r="DR61" i="11" s="1"/>
  <c r="DR111" i="11" a="1"/>
  <c r="DR111" i="11" s="1"/>
  <c r="DR32" i="11" a="1"/>
  <c r="DR32" i="11" s="1"/>
  <c r="DR136" i="11" s="1" a="1"/>
  <c r="DR136" i="11" s="1"/>
  <c r="DR102" i="11" a="1"/>
  <c r="DR102" i="11" s="1"/>
  <c r="DR206" i="11" s="1" a="1"/>
  <c r="DR206" i="11" s="1"/>
  <c r="DR54" i="11" a="1"/>
  <c r="DR54" i="11" s="1"/>
  <c r="DR158" i="11" s="1" a="1"/>
  <c r="DR158" i="11" s="1"/>
  <c r="DR95" i="11" a="1"/>
  <c r="DR95" i="11" s="1"/>
  <c r="DR43" i="11" a="1"/>
  <c r="DR43" i="11" s="1"/>
  <c r="DR147" i="11" s="1" a="1"/>
  <c r="DR147" i="11" s="1"/>
  <c r="DR38" i="11" a="1"/>
  <c r="DR38" i="11" s="1"/>
  <c r="DR66" i="11" a="1"/>
  <c r="DR66" i="11" s="1"/>
  <c r="DR170" i="11" s="1" a="1"/>
  <c r="DR170" i="11" s="1"/>
  <c r="DR94" i="11" a="1"/>
  <c r="DR94" i="11" s="1"/>
  <c r="DR100" i="11" a="1"/>
  <c r="DR100" i="11" s="1"/>
  <c r="DR204" i="11" s="1" a="1"/>
  <c r="DR204" i="11" s="1"/>
  <c r="DR79" i="11" a="1"/>
  <c r="DR79" i="11" s="1"/>
  <c r="DR183" i="11" s="1" a="1"/>
  <c r="DR183" i="11" s="1"/>
  <c r="DR59" i="11" a="1"/>
  <c r="DR59" i="11" s="1"/>
  <c r="DR163" i="11" s="1" a="1"/>
  <c r="DR163" i="11" s="1"/>
  <c r="DR112" i="11" a="1"/>
  <c r="DR112" i="11" s="1"/>
  <c r="DR110" i="11" a="1"/>
  <c r="DR110" i="11" s="1"/>
  <c r="DR214" i="11" s="1" a="1"/>
  <c r="DR214" i="11" s="1"/>
  <c r="DR44" i="11" a="1"/>
  <c r="DR44" i="11" s="1"/>
  <c r="DR148" i="11" s="1" a="1"/>
  <c r="DR148" i="11" s="1"/>
  <c r="DR33" i="11" a="1"/>
  <c r="DR33" i="11" s="1"/>
  <c r="DR137" i="11" s="1" a="1"/>
  <c r="DR137" i="11" s="1"/>
  <c r="DR41" i="11" a="1"/>
  <c r="DR41" i="11" s="1"/>
  <c r="DR145" i="11" s="1" a="1"/>
  <c r="DR145" i="11" s="1"/>
  <c r="DR76" i="11" a="1"/>
  <c r="DR76" i="11" s="1"/>
  <c r="DR109" i="11" a="1"/>
  <c r="DR109" i="11" s="1"/>
  <c r="DR50" i="11" a="1"/>
  <c r="DR50" i="11" s="1"/>
  <c r="DR154" i="11" s="1" a="1"/>
  <c r="DR154" i="11" s="1"/>
  <c r="DR40" i="11" a="1"/>
  <c r="DR40" i="11" s="1"/>
  <c r="DR77" i="11" a="1"/>
  <c r="DR77" i="11" s="1"/>
  <c r="DR181" i="11" s="1" a="1"/>
  <c r="DR181" i="11" s="1"/>
  <c r="DR58" i="11" a="1"/>
  <c r="DR58" i="11" s="1"/>
  <c r="DR84" i="11" a="1"/>
  <c r="DR84" i="11" s="1"/>
  <c r="DR15" i="11" a="1"/>
  <c r="DR15" i="11" s="1"/>
  <c r="DR119" i="11" s="1" a="1"/>
  <c r="DR119" i="11" s="1"/>
  <c r="DR83" i="11" a="1"/>
  <c r="DR83" i="11" s="1"/>
  <c r="DR49" i="11" a="1"/>
  <c r="DR49" i="11" s="1"/>
  <c r="DR153" i="11" s="1" a="1"/>
  <c r="DR153" i="11" s="1"/>
  <c r="DR80" i="11" a="1"/>
  <c r="DR80" i="11" s="1"/>
  <c r="DR184" i="11" s="1" a="1"/>
  <c r="DR184" i="11" s="1"/>
  <c r="DR30" i="11" a="1"/>
  <c r="DR30" i="11" s="1"/>
  <c r="DR60" i="11" a="1"/>
  <c r="DR60" i="11" s="1"/>
  <c r="DR104" i="11" a="1"/>
  <c r="DR104" i="11" s="1"/>
  <c r="DR208" i="11" s="1" a="1"/>
  <c r="DR208" i="11" s="1"/>
  <c r="DR72" i="11" a="1"/>
  <c r="DR72" i="11" s="1"/>
  <c r="DR101" i="11" a="1"/>
  <c r="DR101" i="11" s="1"/>
  <c r="DR47" i="11" a="1"/>
  <c r="DR47" i="11" s="1"/>
  <c r="DR89" i="11" a="1"/>
  <c r="DR89" i="11" s="1"/>
  <c r="DR193" i="11" s="1" a="1"/>
  <c r="DR193" i="11" s="1"/>
  <c r="DR87" i="11" a="1"/>
  <c r="DR87" i="11" s="1"/>
  <c r="DR191" i="11" s="1" a="1"/>
  <c r="DR191" i="11" s="1"/>
  <c r="DR114" i="11" a="1"/>
  <c r="DR114" i="11" s="1"/>
  <c r="DR218" i="11" s="1" a="1"/>
  <c r="DR218" i="11" s="1"/>
  <c r="DR27" i="11" a="1"/>
  <c r="DR27" i="11" s="1"/>
  <c r="DR45" i="11" a="1"/>
  <c r="DR45" i="11" s="1"/>
  <c r="DR37" i="11" a="1"/>
  <c r="DR37" i="11" s="1"/>
  <c r="DR141" i="11" s="1" a="1"/>
  <c r="DR141" i="11" s="1"/>
  <c r="DR90" i="11" a="1"/>
  <c r="DR90" i="11" s="1"/>
  <c r="DR108" i="11" a="1"/>
  <c r="DR108" i="11" s="1"/>
  <c r="DR92" i="11" a="1"/>
  <c r="DR92" i="11" s="1"/>
  <c r="DR196" i="11" s="1" a="1"/>
  <c r="DR196" i="11" s="1"/>
  <c r="DR113" i="11" a="1"/>
  <c r="DR113" i="11" s="1"/>
  <c r="DR217" i="11" s="1" a="1"/>
  <c r="DR217" i="11" s="1"/>
  <c r="DR34" i="11" a="1"/>
  <c r="DR34" i="11" s="1"/>
  <c r="DR81" i="11" a="1"/>
  <c r="DR81" i="11" s="1"/>
  <c r="DR55" i="11" a="1"/>
  <c r="DR55" i="11" s="1"/>
  <c r="DR56" i="11" a="1"/>
  <c r="DR56" i="11" s="1"/>
  <c r="DR160" i="11" s="1" a="1"/>
  <c r="DR160" i="11" s="1"/>
  <c r="DR86" i="11" a="1"/>
  <c r="DR86" i="11" s="1"/>
  <c r="DR25" i="11" a="1"/>
  <c r="DR25" i="11" s="1"/>
  <c r="DR129" i="11" s="1" a="1"/>
  <c r="DR129" i="11" s="1"/>
  <c r="DR46" i="11" a="1"/>
  <c r="DR46" i="11" s="1"/>
  <c r="DR150" i="11" s="1" a="1"/>
  <c r="DR150" i="11" s="1"/>
  <c r="DR42" i="11" a="1"/>
  <c r="DR42" i="11" s="1"/>
  <c r="DR146" i="11" s="1" a="1"/>
  <c r="DR146" i="11" s="1"/>
  <c r="DR71" i="11" a="1"/>
  <c r="DR71" i="11" s="1"/>
  <c r="DR28" i="11" a="1"/>
  <c r="DR28" i="11" s="1"/>
  <c r="DR85" i="11" a="1"/>
  <c r="DR85" i="11" s="1"/>
  <c r="DR53" i="11" a="1"/>
  <c r="DR53" i="11" s="1"/>
  <c r="DR157" i="11" s="1" a="1"/>
  <c r="DR157" i="11" s="1"/>
  <c r="DR78" i="11" a="1"/>
  <c r="DR78" i="11" s="1"/>
  <c r="DR182" i="11" s="1" a="1"/>
  <c r="DR182" i="11" s="1"/>
  <c r="DR99" i="11" a="1"/>
  <c r="DR99" i="11" s="1"/>
  <c r="DR52" i="11" a="1"/>
  <c r="DR52" i="11" s="1"/>
  <c r="DR156" i="11" s="1" a="1"/>
  <c r="DR156" i="11" s="1"/>
  <c r="DR51" i="11" a="1"/>
  <c r="DR51" i="11" s="1"/>
  <c r="DR155" i="11" s="1" a="1"/>
  <c r="DR155" i="11" s="1"/>
  <c r="DR21" i="11" a="1"/>
  <c r="DR21" i="11" s="1"/>
  <c r="DR29" i="11" a="1"/>
  <c r="DR29" i="11" s="1"/>
  <c r="DR133" i="11" s="1" a="1"/>
  <c r="DR133" i="11" s="1"/>
  <c r="DR82" i="11" a="1"/>
  <c r="DR82" i="11" s="1"/>
  <c r="DR186" i="11" s="1" a="1"/>
  <c r="DR186" i="11" s="1"/>
  <c r="DR103" i="11" a="1"/>
  <c r="DR103" i="11" s="1"/>
  <c r="DR97" i="11" a="1"/>
  <c r="DR97" i="11" s="1"/>
  <c r="DR31" i="11" a="1"/>
  <c r="DR31" i="11" s="1"/>
  <c r="DR135" i="11" s="1" a="1"/>
  <c r="DR135" i="11" s="1"/>
  <c r="DR88" i="11" a="1"/>
  <c r="DR88" i="11" s="1"/>
  <c r="DR192" i="11" s="1" a="1"/>
  <c r="DR192" i="11" s="1"/>
  <c r="DR105" i="11" a="1"/>
  <c r="DR105" i="11" s="1"/>
  <c r="DR209" i="11" s="1" a="1"/>
  <c r="DR209" i="11" s="1"/>
  <c r="DR62" i="11" a="1"/>
  <c r="DR62" i="11" s="1"/>
  <c r="DR166" i="11" s="1" a="1"/>
  <c r="DR166" i="11" s="1"/>
  <c r="DR26" i="11" a="1"/>
  <c r="DR26" i="11" s="1"/>
  <c r="DR130" i="11" s="1" a="1"/>
  <c r="DR130" i="11" s="1"/>
  <c r="DR48" i="11" a="1"/>
  <c r="DR48" i="11" s="1"/>
  <c r="DR152" i="11" s="1" a="1"/>
  <c r="DR152" i="11" s="1"/>
  <c r="DR73" i="11" a="1"/>
  <c r="DR73" i="11" s="1"/>
  <c r="DR177" i="11" s="1" a="1"/>
  <c r="DR177" i="11" s="1"/>
  <c r="DR20" i="11" a="1"/>
  <c r="DR20" i="11" s="1"/>
  <c r="DR124" i="11" s="1" a="1"/>
  <c r="DR124" i="11" s="1"/>
  <c r="DR70" i="11" a="1"/>
  <c r="DR70" i="11" s="1"/>
  <c r="DR63" i="11" a="1"/>
  <c r="DR63" i="11" s="1"/>
  <c r="DR167" i="11" s="1" a="1"/>
  <c r="DR167" i="11" s="1"/>
  <c r="DR39" i="11" a="1"/>
  <c r="DR39" i="11" s="1"/>
  <c r="DR143" i="11" s="1" a="1"/>
  <c r="DR143" i="11" s="1"/>
  <c r="DR67" i="11" a="1"/>
  <c r="DR67" i="11" s="1"/>
  <c r="DR98" i="11" a="1"/>
  <c r="DR98" i="11" s="1"/>
  <c r="DR75" i="11" a="1"/>
  <c r="DR75" i="11" s="1"/>
  <c r="DR16" i="11" a="1"/>
  <c r="DR16" i="11" s="1"/>
  <c r="DR120" i="11" s="1" a="1"/>
  <c r="DR120" i="11" s="1"/>
  <c r="DR68" i="11" a="1"/>
  <c r="DR68" i="11" s="1"/>
  <c r="DR172" i="11" s="1" a="1"/>
  <c r="DR172" i="11" s="1"/>
  <c r="DR36" i="11" a="1"/>
  <c r="DR36" i="11" s="1"/>
  <c r="DR65" i="11" a="1"/>
  <c r="DR65" i="11" s="1"/>
  <c r="DR169" i="11" s="1" a="1"/>
  <c r="DR169" i="11" s="1"/>
  <c r="DR107" i="11" a="1"/>
  <c r="DR107" i="11" s="1"/>
  <c r="DR211" i="11" s="1" a="1"/>
  <c r="DR211" i="11" s="1"/>
  <c r="DR2" i="11" a="1"/>
  <c r="DR2" i="11" s="1"/>
  <c r="DR23" i="11" s="1" a="1"/>
  <c r="DR23" i="11" s="1"/>
  <c r="DR127" i="11" s="1" a="1"/>
  <c r="DR127" i="11" s="1"/>
  <c r="DR190" i="11" a="1"/>
  <c r="DR190" i="11" s="1"/>
  <c r="DR212" i="11" a="1"/>
  <c r="DR212" i="11" s="1"/>
  <c r="DR149" i="11" a="1"/>
  <c r="DR149" i="11" s="1"/>
  <c r="DR201" i="11" a="1"/>
  <c r="DR201" i="11" s="1"/>
  <c r="DR159" i="11" a="1"/>
  <c r="DR159" i="11" s="1"/>
  <c r="DR132" i="11" a="1"/>
  <c r="DR132" i="11" s="1"/>
  <c r="DR189" i="11" a="1"/>
  <c r="DR189" i="11" s="1"/>
  <c r="DR142" i="11" a="1"/>
  <c r="DR142" i="11" s="1"/>
  <c r="DR151" i="11" a="1"/>
  <c r="DR151" i="11" s="1"/>
  <c r="DR131" i="11" a="1"/>
  <c r="DR131" i="11" s="1"/>
  <c r="DR205" i="11" a="1"/>
  <c r="DR205" i="11" s="1"/>
  <c r="DR187" i="11" a="1"/>
  <c r="DR187" i="11" s="1"/>
  <c r="DR216" i="11" a="1"/>
  <c r="DR216" i="11" s="1"/>
  <c r="DR165" i="11" a="1"/>
  <c r="DR165" i="11" s="1"/>
  <c r="DR134" i="11" a="1"/>
  <c r="DR134" i="11" s="1"/>
  <c r="DR176" i="11" a="1"/>
  <c r="DR176" i="11" s="1"/>
  <c r="DR210" i="11" a="1"/>
  <c r="DR210" i="11" s="1"/>
  <c r="DR161" i="11" a="1"/>
  <c r="DR161" i="11" s="1"/>
  <c r="DR171" i="11" a="1"/>
  <c r="DR171" i="11" s="1"/>
  <c r="DR213" i="11" a="1"/>
  <c r="DR213" i="11" s="1"/>
  <c r="DR138" i="11" a="1"/>
  <c r="DR138" i="11" s="1"/>
  <c r="DR203" i="11" a="1"/>
  <c r="DR203" i="11" s="1"/>
  <c r="DR125" i="11" a="1"/>
  <c r="DR125" i="11" s="1"/>
  <c r="DR198" i="11" a="1"/>
  <c r="DR198" i="11" s="1"/>
  <c r="DR199" i="11" a="1"/>
  <c r="DR199" i="11" s="1"/>
  <c r="DR164" i="11" a="1"/>
  <c r="DR164" i="11" s="1"/>
  <c r="DR179" i="11" a="1"/>
  <c r="DR179" i="11" s="1"/>
  <c r="DR174" i="11" a="1"/>
  <c r="DR174" i="11" s="1"/>
  <c r="DR185" i="11" a="1"/>
  <c r="DR185" i="11" s="1"/>
  <c r="DR178" i="11" a="1"/>
  <c r="DR178" i="11" s="1"/>
  <c r="DR194" i="11" a="1"/>
  <c r="DR194" i="11" s="1"/>
  <c r="DR144" i="11" a="1"/>
  <c r="DR144" i="11" s="1"/>
  <c r="DR197" i="11" a="1"/>
  <c r="DR197" i="11" s="1"/>
  <c r="DR180" i="11" a="1"/>
  <c r="DR180" i="11" s="1"/>
  <c r="DR162" i="11" a="1"/>
  <c r="DR162" i="11" s="1"/>
  <c r="DR215" i="11" a="1"/>
  <c r="DR215" i="11" s="1"/>
  <c r="DR175" i="11" a="1"/>
  <c r="DR175" i="11" s="1"/>
  <c r="DR188" i="11" a="1"/>
  <c r="DR188" i="11" s="1"/>
  <c r="DR202" i="11" a="1"/>
  <c r="DR202" i="11" s="1"/>
  <c r="DR207" i="11" a="1"/>
  <c r="DR207" i="11" s="1"/>
  <c r="DR140" i="11" a="1"/>
  <c r="DR140" i="11" s="1"/>
  <c r="DR18" i="11" l="1" a="1"/>
  <c r="DR18" i="11" s="1"/>
  <c r="DR122" i="11" s="1" a="1"/>
  <c r="DR122" i="11" s="1"/>
  <c r="DR17" i="11" a="1"/>
  <c r="DR17" i="11" s="1"/>
  <c r="DR121" i="11" l="1" a="1"/>
  <c r="DR121" i="11" s="1"/>
  <c r="DR11" i="11" a="1"/>
  <c r="DR11" i="11" s="1"/>
  <c r="DS14" i="11" s="1"/>
  <c r="DS118" i="11" l="1"/>
  <c r="DS12" i="11"/>
  <c r="DS13" i="11"/>
  <c r="DS9" i="11" l="1"/>
  <c r="DS5" i="11" s="1" a="1"/>
  <c r="DS5" i="11" s="1"/>
  <c r="DS7" i="11"/>
  <c r="DS3" i="11" s="1" a="1"/>
  <c r="DS3" i="11" s="1"/>
  <c r="DS6" i="11"/>
  <c r="DS8" i="11"/>
  <c r="DS4" i="11" s="1" a="1"/>
  <c r="DS4" i="11" s="1"/>
  <c r="DS17" i="11" l="1" a="1"/>
  <c r="DS17" i="11" s="1"/>
  <c r="DS121" i="11" s="1" a="1"/>
  <c r="DS121" i="11" s="1"/>
  <c r="DS90" i="11" a="1"/>
  <c r="DS90" i="11" s="1"/>
  <c r="DS194" i="11" s="1" a="1"/>
  <c r="DS194" i="11" s="1"/>
  <c r="DS32" i="11" a="1"/>
  <c r="DS32" i="11" s="1"/>
  <c r="DS136" i="11" s="1" a="1"/>
  <c r="DS136" i="11" s="1"/>
  <c r="DS103" i="11" a="1"/>
  <c r="DS103" i="11" s="1"/>
  <c r="DS207" i="11" s="1" a="1"/>
  <c r="DS207" i="11" s="1"/>
  <c r="DS26" i="11" a="1"/>
  <c r="DS26" i="11" s="1"/>
  <c r="DS130" i="11" s="1" a="1"/>
  <c r="DS130" i="11" s="1"/>
  <c r="DS34" i="11" a="1"/>
  <c r="DS34" i="11" s="1"/>
  <c r="DS138" i="11" s="1" a="1"/>
  <c r="DS138" i="11" s="1"/>
  <c r="DS86" i="11" a="1"/>
  <c r="DS86" i="11" s="1"/>
  <c r="DS190" i="11" s="1" a="1"/>
  <c r="DS190" i="11" s="1"/>
  <c r="DS38" i="11" a="1"/>
  <c r="DS38" i="11" s="1"/>
  <c r="DS142" i="11" s="1" a="1"/>
  <c r="DS142" i="11" s="1"/>
  <c r="DS53" i="11" a="1"/>
  <c r="DS53" i="11" s="1"/>
  <c r="DS157" i="11" s="1" a="1"/>
  <c r="DS157" i="11" s="1"/>
  <c r="DS89" i="11" a="1"/>
  <c r="DS89" i="11" s="1"/>
  <c r="DS193" i="11" s="1" a="1"/>
  <c r="DS193" i="11" s="1"/>
  <c r="DS111" i="11" a="1"/>
  <c r="DS111" i="11" s="1"/>
  <c r="DS215" i="11" s="1" a="1"/>
  <c r="DS215" i="11" s="1"/>
  <c r="DS52" i="11" a="1"/>
  <c r="DS52" i="11" s="1"/>
  <c r="DS156" i="11" s="1" a="1"/>
  <c r="DS156" i="11" s="1"/>
  <c r="DS50" i="11" a="1"/>
  <c r="DS50" i="11" s="1"/>
  <c r="DS154" i="11" s="1" a="1"/>
  <c r="DS154" i="11" s="1"/>
  <c r="DS79" i="11" a="1"/>
  <c r="DS79" i="11" s="1"/>
  <c r="DS183" i="11" s="1" a="1"/>
  <c r="DS183" i="11" s="1"/>
  <c r="DS81" i="11" a="1"/>
  <c r="DS81" i="11" s="1"/>
  <c r="DS185" i="11" s="1" a="1"/>
  <c r="DS185" i="11" s="1"/>
  <c r="DS60" i="11" a="1"/>
  <c r="DS60" i="11" s="1"/>
  <c r="DS164" i="11" s="1" a="1"/>
  <c r="DS164" i="11" s="1"/>
  <c r="DS77" i="11" a="1"/>
  <c r="DS77" i="11" s="1"/>
  <c r="DS181" i="11" s="1" a="1"/>
  <c r="DS181" i="11" s="1"/>
  <c r="DS108" i="11" a="1"/>
  <c r="DS108" i="11" s="1"/>
  <c r="DS212" i="11" s="1" a="1"/>
  <c r="DS212" i="11" s="1"/>
  <c r="DS48" i="11" a="1"/>
  <c r="DS48" i="11" s="1"/>
  <c r="DS114" i="11" a="1"/>
  <c r="DS114" i="11" s="1"/>
  <c r="DS218" i="11" s="1" a="1"/>
  <c r="DS218" i="11" s="1"/>
  <c r="DS66" i="11" a="1"/>
  <c r="DS66" i="11" s="1"/>
  <c r="DS170" i="11" s="1" a="1"/>
  <c r="DS170" i="11" s="1"/>
  <c r="DS72" i="11" a="1"/>
  <c r="DS72" i="11" s="1"/>
  <c r="DS176" i="11" s="1" a="1"/>
  <c r="DS176" i="11" s="1"/>
  <c r="DS21" i="11" a="1"/>
  <c r="DS21" i="11" s="1"/>
  <c r="DS125" i="11" s="1" a="1"/>
  <c r="DS125" i="11" s="1"/>
  <c r="DS82" i="11" a="1"/>
  <c r="DS82" i="11" s="1"/>
  <c r="DS16" i="11" a="1"/>
  <c r="DS16" i="11" s="1"/>
  <c r="DS120" i="11" s="1" a="1"/>
  <c r="DS120" i="11" s="1"/>
  <c r="DS104" i="11" a="1"/>
  <c r="DS104" i="11" s="1"/>
  <c r="DS208" i="11" s="1" a="1"/>
  <c r="DS208" i="11" s="1"/>
  <c r="DS80" i="11" a="1"/>
  <c r="DS80" i="11" s="1"/>
  <c r="DS184" i="11" s="1" a="1"/>
  <c r="DS184" i="11" s="1"/>
  <c r="DS55" i="11" a="1"/>
  <c r="DS55" i="11" s="1"/>
  <c r="DS106" i="11" a="1"/>
  <c r="DS106" i="11" s="1"/>
  <c r="DS84" i="11" a="1"/>
  <c r="DS84" i="11" s="1"/>
  <c r="DS188" i="11" s="1" a="1"/>
  <c r="DS188" i="11" s="1"/>
  <c r="DS59" i="11" a="1"/>
  <c r="DS59" i="11" s="1"/>
  <c r="DS163" i="11" s="1" a="1"/>
  <c r="DS163" i="11" s="1"/>
  <c r="DS63" i="11" a="1"/>
  <c r="DS63" i="11" s="1"/>
  <c r="DS167" i="11" s="1" a="1"/>
  <c r="DS167" i="11" s="1"/>
  <c r="DS76" i="11" a="1"/>
  <c r="DS76" i="11" s="1"/>
  <c r="DS180" i="11" s="1" a="1"/>
  <c r="DS180" i="11" s="1"/>
  <c r="DS95" i="11" a="1"/>
  <c r="DS95" i="11" s="1"/>
  <c r="DS199" i="11" s="1" a="1"/>
  <c r="DS199" i="11" s="1"/>
  <c r="DS94" i="11" a="1"/>
  <c r="DS94" i="11" s="1"/>
  <c r="DS198" i="11" s="1" a="1"/>
  <c r="DS198" i="11" s="1"/>
  <c r="DS40" i="11" a="1"/>
  <c r="DS40" i="11" s="1"/>
  <c r="DS144" i="11" s="1" a="1"/>
  <c r="DS144" i="11" s="1"/>
  <c r="DS54" i="11" a="1"/>
  <c r="DS54" i="11" s="1"/>
  <c r="DS158" i="11" s="1" a="1"/>
  <c r="DS158" i="11" s="1"/>
  <c r="DS105" i="11" a="1"/>
  <c r="DS105" i="11" s="1"/>
  <c r="DS209" i="11" s="1" a="1"/>
  <c r="DS209" i="11" s="1"/>
  <c r="DS97" i="11" a="1"/>
  <c r="DS97" i="11" s="1"/>
  <c r="DS201" i="11" s="1" a="1"/>
  <c r="DS201" i="11" s="1"/>
  <c r="DS100" i="11" a="1"/>
  <c r="DS100" i="11" s="1"/>
  <c r="DS204" i="11" s="1" a="1"/>
  <c r="DS204" i="11" s="1"/>
  <c r="DS49" i="11" a="1"/>
  <c r="DS49" i="11" s="1"/>
  <c r="DS153" i="11" s="1" a="1"/>
  <c r="DS153" i="11" s="1"/>
  <c r="DS101" i="11" a="1"/>
  <c r="DS101" i="11" s="1"/>
  <c r="DS205" i="11" s="1" a="1"/>
  <c r="DS205" i="11" s="1"/>
  <c r="DS112" i="11" a="1"/>
  <c r="DS112" i="11" s="1"/>
  <c r="DS216" i="11" s="1" a="1"/>
  <c r="DS216" i="11" s="1"/>
  <c r="DS113" i="11" a="1"/>
  <c r="DS113" i="11" s="1"/>
  <c r="DS217" i="11" s="1" a="1"/>
  <c r="DS217" i="11" s="1"/>
  <c r="DS51" i="11" a="1"/>
  <c r="DS51" i="11" s="1"/>
  <c r="DS155" i="11" s="1" a="1"/>
  <c r="DS155" i="11" s="1"/>
  <c r="DS88" i="11" a="1"/>
  <c r="DS88" i="11" s="1"/>
  <c r="DS192" i="11" s="1" a="1"/>
  <c r="DS192" i="11" s="1"/>
  <c r="DS20" i="11" a="1"/>
  <c r="DS20" i="11" s="1"/>
  <c r="DS124" i="11" s="1" a="1"/>
  <c r="DS124" i="11" s="1"/>
  <c r="DS44" i="11" a="1"/>
  <c r="DS44" i="11" s="1"/>
  <c r="DS148" i="11" s="1" a="1"/>
  <c r="DS148" i="11" s="1"/>
  <c r="DS78" i="11" a="1"/>
  <c r="DS78" i="11" s="1"/>
  <c r="DS47" i="11" a="1"/>
  <c r="DS47" i="11" s="1"/>
  <c r="DS151" i="11" s="1" a="1"/>
  <c r="DS151" i="11" s="1"/>
  <c r="DS56" i="11" a="1"/>
  <c r="DS56" i="11" s="1"/>
  <c r="DS160" i="11" s="1" a="1"/>
  <c r="DS160" i="11" s="1"/>
  <c r="DS83" i="11" a="1"/>
  <c r="DS83" i="11" s="1"/>
  <c r="DS187" i="11" s="1" a="1"/>
  <c r="DS187" i="11" s="1"/>
  <c r="DS39" i="11" a="1"/>
  <c r="DS39" i="11" s="1"/>
  <c r="DS143" i="11" s="1" a="1"/>
  <c r="DS143" i="11" s="1"/>
  <c r="DS2" i="11" a="1"/>
  <c r="DS2" i="11" s="1"/>
  <c r="DS28" i="11" a="1"/>
  <c r="DS28" i="11" s="1"/>
  <c r="DS132" i="11" s="1" a="1"/>
  <c r="DS132" i="11" s="1"/>
  <c r="DS27" i="11" a="1"/>
  <c r="DS27" i="11" s="1"/>
  <c r="DS131" i="11" s="1" a="1"/>
  <c r="DS131" i="11" s="1"/>
  <c r="DS99" i="11" a="1"/>
  <c r="DS99" i="11" s="1"/>
  <c r="DS203" i="11" s="1" a="1"/>
  <c r="DS203" i="11" s="1"/>
  <c r="DS107" i="11" a="1"/>
  <c r="DS107" i="11" s="1"/>
  <c r="DS74" i="11" a="1"/>
  <c r="DS74" i="11" s="1"/>
  <c r="DS178" i="11" s="1" a="1"/>
  <c r="DS178" i="11" s="1"/>
  <c r="DS62" i="11" a="1"/>
  <c r="DS62" i="11" s="1"/>
  <c r="DS166" i="11" s="1" a="1"/>
  <c r="DS166" i="11" s="1"/>
  <c r="DS18" i="11" a="1"/>
  <c r="DS18" i="11" s="1"/>
  <c r="DS122" i="11" s="1" a="1"/>
  <c r="DS122" i="11" s="1"/>
  <c r="DS57" i="11" a="1"/>
  <c r="DS57" i="11" s="1"/>
  <c r="DS161" i="11" s="1" a="1"/>
  <c r="DS161" i="11" s="1"/>
  <c r="DS37" i="11" a="1"/>
  <c r="DS37" i="11" s="1"/>
  <c r="DS141" i="11" s="1" a="1"/>
  <c r="DS141" i="11" s="1"/>
  <c r="DS65" i="11" a="1"/>
  <c r="DS65" i="11" s="1"/>
  <c r="DS169" i="11" s="1" a="1"/>
  <c r="DS169" i="11" s="1"/>
  <c r="DS87" i="11" a="1"/>
  <c r="DS87" i="11" s="1"/>
  <c r="DS191" i="11" s="1" a="1"/>
  <c r="DS191" i="11" s="1"/>
  <c r="DS211" i="11" a="1"/>
  <c r="DS211" i="11" s="1"/>
  <c r="DS68" i="11" a="1"/>
  <c r="DS68" i="11" s="1"/>
  <c r="DS172" i="11" s="1" a="1"/>
  <c r="DS172" i="11" s="1"/>
  <c r="DS25" i="11" a="1"/>
  <c r="DS25" i="11" s="1"/>
  <c r="DS129" i="11" s="1" a="1"/>
  <c r="DS129" i="11" s="1"/>
  <c r="DS46" i="11" a="1"/>
  <c r="DS46" i="11" s="1"/>
  <c r="DS150" i="11" s="1" a="1"/>
  <c r="DS150" i="11" s="1"/>
  <c r="DS70" i="11" a="1"/>
  <c r="DS70" i="11" s="1"/>
  <c r="DS174" i="11" s="1" a="1"/>
  <c r="DS174" i="11" s="1"/>
  <c r="DS73" i="11" a="1"/>
  <c r="DS73" i="11" s="1"/>
  <c r="DS177" i="11" s="1" a="1"/>
  <c r="DS177" i="11" s="1"/>
  <c r="DS36" i="11" a="1"/>
  <c r="DS36" i="11" s="1"/>
  <c r="DS140" i="11" s="1" a="1"/>
  <c r="DS140" i="11" s="1"/>
  <c r="DS75" i="11" a="1"/>
  <c r="DS75" i="11" s="1"/>
  <c r="DS71" i="11" a="1"/>
  <c r="DS71" i="11" s="1"/>
  <c r="DS175" i="11" s="1" a="1"/>
  <c r="DS175" i="11" s="1"/>
  <c r="DS102" i="11" a="1"/>
  <c r="DS102" i="11" s="1"/>
  <c r="DS206" i="11" s="1" a="1"/>
  <c r="DS206" i="11" s="1"/>
  <c r="DS33" i="11" a="1"/>
  <c r="DS33" i="11" s="1"/>
  <c r="DS137" i="11" s="1" a="1"/>
  <c r="DS137" i="11" s="1"/>
  <c r="DS41" i="11" a="1"/>
  <c r="DS41" i="11" s="1"/>
  <c r="DS145" i="11" s="1" a="1"/>
  <c r="DS145" i="11" s="1"/>
  <c r="DS22" i="11" a="1"/>
  <c r="DS22" i="11" s="1"/>
  <c r="DS126" i="11" s="1" a="1"/>
  <c r="DS126" i="11" s="1"/>
  <c r="DS93" i="11" a="1"/>
  <c r="DS93" i="11" s="1"/>
  <c r="DS197" i="11" s="1" a="1"/>
  <c r="DS197" i="11" s="1"/>
  <c r="DS64" i="11" a="1"/>
  <c r="DS64" i="11" s="1"/>
  <c r="DS168" i="11" s="1" a="1"/>
  <c r="DS168" i="11" s="1"/>
  <c r="DS98" i="11" a="1"/>
  <c r="DS98" i="11" s="1"/>
  <c r="DS202" i="11" s="1" a="1"/>
  <c r="DS202" i="11" s="1"/>
  <c r="DS35" i="11" a="1"/>
  <c r="DS35" i="11" s="1"/>
  <c r="DS139" i="11" s="1" a="1"/>
  <c r="DS139" i="11" s="1"/>
  <c r="DS69" i="11" a="1"/>
  <c r="DS69" i="11" s="1"/>
  <c r="DS173" i="11" s="1" a="1"/>
  <c r="DS173" i="11" s="1"/>
  <c r="DS91" i="11" a="1"/>
  <c r="DS91" i="11" s="1"/>
  <c r="DS195" i="11" s="1" a="1"/>
  <c r="DS195" i="11" s="1"/>
  <c r="DS61" i="11" a="1"/>
  <c r="DS61" i="11" s="1"/>
  <c r="DS165" i="11" s="1" a="1"/>
  <c r="DS165" i="11" s="1"/>
  <c r="DS96" i="11" a="1"/>
  <c r="DS96" i="11" s="1"/>
  <c r="DS29" i="11" a="1"/>
  <c r="DS29" i="11" s="1"/>
  <c r="DS42" i="11" a="1"/>
  <c r="DS42" i="11" s="1"/>
  <c r="DS146" i="11" s="1" a="1"/>
  <c r="DS146" i="11" s="1"/>
  <c r="DS85" i="11" a="1"/>
  <c r="DS85" i="11" s="1"/>
  <c r="DS189" i="11" s="1" a="1"/>
  <c r="DS189" i="11" s="1"/>
  <c r="DS30" i="11" a="1"/>
  <c r="DS30" i="11" s="1"/>
  <c r="DS134" i="11" s="1" a="1"/>
  <c r="DS134" i="11" s="1"/>
  <c r="DS109" i="11" a="1"/>
  <c r="DS109" i="11" s="1"/>
  <c r="DS213" i="11" s="1" a="1"/>
  <c r="DS213" i="11" s="1"/>
  <c r="DS58" i="11" a="1"/>
  <c r="DS58" i="11" s="1"/>
  <c r="DS162" i="11" s="1" a="1"/>
  <c r="DS162" i="11" s="1"/>
  <c r="DS19" i="11" a="1"/>
  <c r="DS19" i="11" s="1"/>
  <c r="DS123" i="11" s="1" a="1"/>
  <c r="DS123" i="11" s="1"/>
  <c r="DS92" i="11" a="1"/>
  <c r="DS92" i="11" s="1"/>
  <c r="DS196" i="11" s="1" a="1"/>
  <c r="DS196" i="11" s="1"/>
  <c r="DS210" i="11" a="1"/>
  <c r="DS210" i="11" s="1"/>
  <c r="DS15" i="11" a="1"/>
  <c r="DS15" i="11" s="1"/>
  <c r="DS119" i="11" s="1" a="1"/>
  <c r="DS119" i="11" s="1"/>
  <c r="DS43" i="11" a="1"/>
  <c r="DS43" i="11" s="1"/>
  <c r="DS147" i="11" s="1" a="1"/>
  <c r="DS147" i="11" s="1"/>
  <c r="DS31" i="11" a="1"/>
  <c r="DS31" i="11" s="1"/>
  <c r="DS135" i="11" s="1" a="1"/>
  <c r="DS135" i="11" s="1"/>
  <c r="DS23" i="11" a="1"/>
  <c r="DS23" i="11" s="1"/>
  <c r="DS127" i="11" s="1" a="1"/>
  <c r="DS127" i="11" s="1"/>
  <c r="DS110" i="11" a="1"/>
  <c r="DS110" i="11" s="1"/>
  <c r="DS214" i="11" s="1" a="1"/>
  <c r="DS214" i="11" s="1"/>
  <c r="DS67" i="11" a="1"/>
  <c r="DS67" i="11" s="1"/>
  <c r="DS171" i="11" s="1" a="1"/>
  <c r="DS171" i="11" s="1"/>
  <c r="DS179" i="11" a="1"/>
  <c r="DS179" i="11" s="1"/>
  <c r="DS24" i="11" l="1" a="1"/>
  <c r="DS24" i="11" s="1"/>
  <c r="DS128" i="11" s="1" a="1"/>
  <c r="DS128" i="11" s="1"/>
  <c r="DS45" i="11" a="1"/>
  <c r="DS45" i="11" s="1"/>
  <c r="DS149" i="11" s="1" a="1"/>
  <c r="DS149" i="11" s="1"/>
  <c r="DS133" i="11" a="1"/>
  <c r="DS133" i="11" s="1"/>
  <c r="DS200" i="11" a="1"/>
  <c r="DS200" i="11" s="1"/>
  <c r="DS186" i="11" a="1"/>
  <c r="DS186" i="11" s="1"/>
  <c r="DS182" i="11" a="1"/>
  <c r="DS182" i="11" s="1"/>
  <c r="DS152" i="11" a="1"/>
  <c r="DS152" i="11" s="1"/>
  <c r="DS159" i="11" a="1"/>
  <c r="DS159" i="11" s="1"/>
  <c r="DS11" i="11" l="1" a="1"/>
  <c r="DS11" i="11" s="1"/>
  <c r="DT14" i="11" s="1"/>
  <c r="DT12" i="11" l="1"/>
  <c r="DT13" i="11"/>
  <c r="DT118" i="11"/>
  <c r="DT7" i="11" l="1"/>
  <c r="DT3" i="11" s="1" a="1"/>
  <c r="DT3" i="11" s="1"/>
  <c r="DT9" i="11"/>
  <c r="DT5" i="11" s="1" a="1"/>
  <c r="DT5" i="11" s="1"/>
  <c r="DT8" i="11"/>
  <c r="DT4" i="11" s="1" a="1"/>
  <c r="DT4" i="11" s="1"/>
  <c r="DT6" i="11"/>
  <c r="DT2" i="11" l="1" a="1"/>
  <c r="DT2" i="11" s="1"/>
  <c r="DT99" i="11" a="1"/>
  <c r="DT99" i="11" s="1"/>
  <c r="DT203" i="11" s="1" a="1"/>
  <c r="DT203" i="11" s="1"/>
  <c r="DT60" i="11" a="1"/>
  <c r="DT60" i="11" s="1"/>
  <c r="DT164" i="11" s="1" a="1"/>
  <c r="DT164" i="11" s="1"/>
  <c r="DT41" i="11" a="1"/>
  <c r="DT41" i="11" s="1"/>
  <c r="DT145" i="11" s="1" a="1"/>
  <c r="DT145" i="11" s="1"/>
  <c r="DT35" i="11" a="1"/>
  <c r="DT35" i="11" s="1"/>
  <c r="DT139" i="11" s="1" a="1"/>
  <c r="DT139" i="11" s="1"/>
  <c r="DT40" i="11" a="1"/>
  <c r="DT40" i="11" s="1"/>
  <c r="DT144" i="11" s="1" a="1"/>
  <c r="DT144" i="11" s="1"/>
  <c r="DT65" i="11" a="1"/>
  <c r="DT65" i="11" s="1"/>
  <c r="DT169" i="11" s="1" a="1"/>
  <c r="DT169" i="11" s="1"/>
  <c r="DT56" i="11" a="1"/>
  <c r="DT56" i="11" s="1"/>
  <c r="DT160" i="11" s="1" a="1"/>
  <c r="DT160" i="11" s="1"/>
  <c r="DT77" i="11" a="1"/>
  <c r="DT77" i="11" s="1"/>
  <c r="DT181" i="11" s="1" a="1"/>
  <c r="DT181" i="11" s="1"/>
  <c r="DT94" i="11" a="1"/>
  <c r="DT94" i="11" s="1"/>
  <c r="DT198" i="11" s="1" a="1"/>
  <c r="DT198" i="11" s="1"/>
  <c r="DT111" i="11" a="1"/>
  <c r="DT111" i="11" s="1"/>
  <c r="DT215" i="11" s="1" a="1"/>
  <c r="DT215" i="11" s="1"/>
  <c r="DT49" i="11" a="1"/>
  <c r="DT49" i="11" s="1"/>
  <c r="DT153" i="11" s="1" a="1"/>
  <c r="DT153" i="11" s="1"/>
  <c r="DT32" i="11" a="1"/>
  <c r="DT32" i="11" s="1"/>
  <c r="DT136" i="11" s="1" a="1"/>
  <c r="DT136" i="11" s="1"/>
  <c r="DT44" i="11" a="1"/>
  <c r="DT44" i="11" s="1"/>
  <c r="DT148" i="11" s="1" a="1"/>
  <c r="DT148" i="11" s="1"/>
  <c r="DT27" i="11" a="1"/>
  <c r="DT27" i="11" s="1"/>
  <c r="DT131" i="11" s="1" a="1"/>
  <c r="DT131" i="11" s="1"/>
  <c r="DT53" i="11" a="1"/>
  <c r="DT53" i="11" s="1"/>
  <c r="DT157" i="11" s="1" a="1"/>
  <c r="DT157" i="11" s="1"/>
  <c r="DT52" i="11" a="1"/>
  <c r="DT52" i="11" s="1"/>
  <c r="DT156" i="11" s="1" a="1"/>
  <c r="DT156" i="11" s="1"/>
  <c r="DT28" i="11" a="1"/>
  <c r="DT28" i="11" s="1"/>
  <c r="DT132" i="11" s="1" a="1"/>
  <c r="DT132" i="11" s="1"/>
  <c r="DT47" i="11" a="1"/>
  <c r="DT47" i="11" s="1"/>
  <c r="DT151" i="11" s="1" a="1"/>
  <c r="DT151" i="11" s="1"/>
  <c r="DT20" i="11" a="1"/>
  <c r="DT20" i="11" s="1"/>
  <c r="DT124" i="11" s="1" a="1"/>
  <c r="DT124" i="11" s="1"/>
  <c r="DT83" i="11" a="1"/>
  <c r="DT83" i="11" s="1"/>
  <c r="DT187" i="11" s="1" a="1"/>
  <c r="DT187" i="11" s="1"/>
  <c r="DT93" i="11" a="1"/>
  <c r="DT93" i="11" s="1"/>
  <c r="DT197" i="11" s="1" a="1"/>
  <c r="DT197" i="11" s="1"/>
  <c r="DT84" i="11" a="1"/>
  <c r="DT84" i="11" s="1"/>
  <c r="DT188" i="11" s="1" a="1"/>
  <c r="DT188" i="11" s="1"/>
  <c r="DT18" i="11" a="1"/>
  <c r="DT18" i="11" s="1"/>
  <c r="DT122" i="11" s="1" a="1"/>
  <c r="DT122" i="11" s="1"/>
  <c r="DT74" i="11" a="1"/>
  <c r="DT74" i="11" s="1"/>
  <c r="DT178" i="11" s="1" a="1"/>
  <c r="DT178" i="11" s="1"/>
  <c r="DT37" i="11" a="1"/>
  <c r="DT37" i="11" s="1"/>
  <c r="DT141" i="11" s="1" a="1"/>
  <c r="DT141" i="11" s="1"/>
  <c r="DT62" i="11" a="1"/>
  <c r="DT62" i="11" s="1"/>
  <c r="DT166" i="11" s="1" a="1"/>
  <c r="DT166" i="11" s="1"/>
  <c r="DT15" i="11" a="1"/>
  <c r="DT15" i="11" s="1"/>
  <c r="DT33" i="11" a="1"/>
  <c r="DT33" i="11" s="1"/>
  <c r="DT137" i="11" s="1" a="1"/>
  <c r="DT137" i="11" s="1"/>
  <c r="DT70" i="11" a="1"/>
  <c r="DT70" i="11" s="1"/>
  <c r="DT174" i="11" s="1" a="1"/>
  <c r="DT174" i="11" s="1"/>
  <c r="DT79" i="11" a="1"/>
  <c r="DT79" i="11" s="1"/>
  <c r="DT183" i="11" s="1" a="1"/>
  <c r="DT183" i="11" s="1"/>
  <c r="DT103" i="11" a="1"/>
  <c r="DT103" i="11" s="1"/>
  <c r="DT207" i="11" s="1" a="1"/>
  <c r="DT207" i="11" s="1"/>
  <c r="DT42" i="11" a="1"/>
  <c r="DT42" i="11" s="1"/>
  <c r="DT146" i="11" s="1" a="1"/>
  <c r="DT146" i="11" s="1"/>
  <c r="DT24" i="11" a="1"/>
  <c r="DT24" i="11" s="1"/>
  <c r="DT128" i="11" s="1" a="1"/>
  <c r="DT128" i="11" s="1"/>
  <c r="DT31" i="11" a="1"/>
  <c r="DT31" i="11" s="1"/>
  <c r="DT135" i="11" s="1" a="1"/>
  <c r="DT135" i="11" s="1"/>
  <c r="DT30" i="11" a="1"/>
  <c r="DT30" i="11" s="1"/>
  <c r="DT134" i="11" s="1" a="1"/>
  <c r="DT134" i="11" s="1"/>
  <c r="DT91" i="11" a="1"/>
  <c r="DT91" i="11" s="1"/>
  <c r="DT195" i="11" s="1" a="1"/>
  <c r="DT195" i="11" s="1"/>
  <c r="DT46" i="11" a="1"/>
  <c r="DT46" i="11" s="1"/>
  <c r="DT150" i="11" s="1" a="1"/>
  <c r="DT150" i="11" s="1"/>
  <c r="DT38" i="11" a="1"/>
  <c r="DT38" i="11" s="1"/>
  <c r="DT29" i="11" a="1"/>
  <c r="DT29" i="11" s="1"/>
  <c r="DT133" i="11" s="1" a="1"/>
  <c r="DT133" i="11" s="1"/>
  <c r="DT51" i="11" a="1"/>
  <c r="DT51" i="11" s="1"/>
  <c r="DT155" i="11" s="1" a="1"/>
  <c r="DT155" i="11" s="1"/>
  <c r="DT88" i="11" a="1"/>
  <c r="DT88" i="11" s="1"/>
  <c r="DT192" i="11" s="1" a="1"/>
  <c r="DT192" i="11" s="1"/>
  <c r="DT71" i="11" a="1"/>
  <c r="DT71" i="11" s="1"/>
  <c r="DT175" i="11" s="1" a="1"/>
  <c r="DT175" i="11" s="1"/>
  <c r="DT89" i="11" a="1"/>
  <c r="DT89" i="11" s="1"/>
  <c r="DT193" i="11" s="1" a="1"/>
  <c r="DT193" i="11" s="1"/>
  <c r="DT57" i="11" a="1"/>
  <c r="DT57" i="11" s="1"/>
  <c r="DT36" i="11" a="1"/>
  <c r="DT36" i="11" s="1"/>
  <c r="DT140" i="11" s="1" a="1"/>
  <c r="DT140" i="11" s="1"/>
  <c r="DT75" i="11" a="1"/>
  <c r="DT75" i="11" s="1"/>
  <c r="DT179" i="11" s="1" a="1"/>
  <c r="DT179" i="11" s="1"/>
  <c r="DT17" i="11" a="1"/>
  <c r="DT17" i="11" s="1"/>
  <c r="DT121" i="11" s="1" a="1"/>
  <c r="DT121" i="11" s="1"/>
  <c r="DT59" i="11" a="1"/>
  <c r="DT59" i="11" s="1"/>
  <c r="DT163" i="11" s="1" a="1"/>
  <c r="DT163" i="11" s="1"/>
  <c r="DT104" i="11" a="1"/>
  <c r="DT104" i="11" s="1"/>
  <c r="DT208" i="11" s="1" a="1"/>
  <c r="DT208" i="11" s="1"/>
  <c r="DT81" i="11" a="1"/>
  <c r="DT81" i="11" s="1"/>
  <c r="DT185" i="11" s="1" a="1"/>
  <c r="DT185" i="11" s="1"/>
  <c r="DT112" i="11" a="1"/>
  <c r="DT112" i="11" s="1"/>
  <c r="DT216" i="11" s="1" a="1"/>
  <c r="DT216" i="11" s="1"/>
  <c r="DT85" i="11" a="1"/>
  <c r="DT85" i="11" s="1"/>
  <c r="DT189" i="11" s="1" a="1"/>
  <c r="DT189" i="11" s="1"/>
  <c r="DT98" i="11" a="1"/>
  <c r="DT98" i="11" s="1"/>
  <c r="DT202" i="11" s="1" a="1"/>
  <c r="DT202" i="11" s="1"/>
  <c r="DT26" i="11" a="1"/>
  <c r="DT26" i="11" s="1"/>
  <c r="DT130" i="11" s="1" a="1"/>
  <c r="DT130" i="11" s="1"/>
  <c r="DT102" i="11" a="1"/>
  <c r="DT102" i="11" s="1"/>
  <c r="DT206" i="11" s="1" a="1"/>
  <c r="DT206" i="11" s="1"/>
  <c r="DT21" i="11" a="1"/>
  <c r="DT21" i="11" s="1"/>
  <c r="DT125" i="11" s="1" a="1"/>
  <c r="DT125" i="11" s="1"/>
  <c r="DT96" i="11" a="1"/>
  <c r="DT96" i="11" s="1"/>
  <c r="DT200" i="11" s="1" a="1"/>
  <c r="DT200" i="11" s="1"/>
  <c r="DT87" i="11" a="1"/>
  <c r="DT87" i="11" s="1"/>
  <c r="DT191" i="11" s="1" a="1"/>
  <c r="DT191" i="11" s="1"/>
  <c r="DT68" i="11" a="1"/>
  <c r="DT68" i="11" s="1"/>
  <c r="DT172" i="11" s="1" a="1"/>
  <c r="DT172" i="11" s="1"/>
  <c r="DT43" i="11" a="1"/>
  <c r="DT43" i="11" s="1"/>
  <c r="DT92" i="11" a="1"/>
  <c r="DT92" i="11" s="1"/>
  <c r="DT196" i="11" s="1" a="1"/>
  <c r="DT196" i="11" s="1"/>
  <c r="DT67" i="11" a="1"/>
  <c r="DT67" i="11" s="1"/>
  <c r="DT171" i="11" s="1" a="1"/>
  <c r="DT171" i="11" s="1"/>
  <c r="DT78" i="11" a="1"/>
  <c r="DT78" i="11" s="1"/>
  <c r="DT182" i="11" s="1" a="1"/>
  <c r="DT182" i="11" s="1"/>
  <c r="DT109" i="11" a="1"/>
  <c r="DT109" i="11" s="1"/>
  <c r="DT213" i="11" s="1" a="1"/>
  <c r="DT213" i="11" s="1"/>
  <c r="DT90" i="11" a="1"/>
  <c r="DT90" i="11" s="1"/>
  <c r="DT194" i="11" s="1" a="1"/>
  <c r="DT194" i="11" s="1"/>
  <c r="DT82" i="11" a="1"/>
  <c r="DT82" i="11" s="1"/>
  <c r="DT186" i="11" s="1" a="1"/>
  <c r="DT186" i="11" s="1"/>
  <c r="DT105" i="11" a="1"/>
  <c r="DT105" i="11" s="1"/>
  <c r="DT209" i="11" s="1" a="1"/>
  <c r="DT209" i="11" s="1"/>
  <c r="DT54" i="11" a="1"/>
  <c r="DT54" i="11" s="1"/>
  <c r="DT158" i="11" s="1" a="1"/>
  <c r="DT158" i="11" s="1"/>
  <c r="DT113" i="11" a="1"/>
  <c r="DT113" i="11" s="1"/>
  <c r="DT217" i="11" s="1" a="1"/>
  <c r="DT217" i="11" s="1"/>
  <c r="DT16" i="11" a="1"/>
  <c r="DT16" i="11" s="1"/>
  <c r="DT120" i="11" s="1" a="1"/>
  <c r="DT120" i="11" s="1"/>
  <c r="DT23" i="11" a="1"/>
  <c r="DT23" i="11" s="1"/>
  <c r="DT127" i="11" s="1" a="1"/>
  <c r="DT127" i="11" s="1"/>
  <c r="DT108" i="11" a="1"/>
  <c r="DT108" i="11" s="1"/>
  <c r="DT212" i="11" s="1" a="1"/>
  <c r="DT212" i="11" s="1"/>
  <c r="DT34" i="11" a="1"/>
  <c r="DT34" i="11" s="1"/>
  <c r="DT138" i="11" s="1" a="1"/>
  <c r="DT138" i="11" s="1"/>
  <c r="DT64" i="11" a="1"/>
  <c r="DT64" i="11" s="1"/>
  <c r="DT168" i="11" s="1" a="1"/>
  <c r="DT168" i="11" s="1"/>
  <c r="DT100" i="11" a="1"/>
  <c r="DT100" i="11" s="1"/>
  <c r="DT204" i="11" s="1" a="1"/>
  <c r="DT204" i="11" s="1"/>
  <c r="DT101" i="11" a="1"/>
  <c r="DT101" i="11" s="1"/>
  <c r="DT205" i="11" s="1" a="1"/>
  <c r="DT205" i="11" s="1"/>
  <c r="DT86" i="11" a="1"/>
  <c r="DT86" i="11" s="1"/>
  <c r="DT190" i="11" s="1" a="1"/>
  <c r="DT190" i="11" s="1"/>
  <c r="DT19" i="11" a="1"/>
  <c r="DT19" i="11" s="1"/>
  <c r="DT123" i="11" s="1" a="1"/>
  <c r="DT123" i="11" s="1"/>
  <c r="DT69" i="11" a="1"/>
  <c r="DT69" i="11" s="1"/>
  <c r="DT173" i="11" s="1" a="1"/>
  <c r="DT173" i="11" s="1"/>
  <c r="DT147" i="11" a="1"/>
  <c r="DT147" i="11" s="1"/>
  <c r="DT48" i="11" a="1"/>
  <c r="DT48" i="11" s="1"/>
  <c r="DT152" i="11" s="1" a="1"/>
  <c r="DT152" i="11" s="1"/>
  <c r="DT73" i="11" a="1"/>
  <c r="DT73" i="11" s="1"/>
  <c r="DT177" i="11" s="1" a="1"/>
  <c r="DT177" i="11" s="1"/>
  <c r="DT97" i="11" a="1"/>
  <c r="DT97" i="11" s="1"/>
  <c r="DT110" i="11" a="1"/>
  <c r="DT110" i="11" s="1"/>
  <c r="DT214" i="11" s="1" a="1"/>
  <c r="DT214" i="11" s="1"/>
  <c r="DT45" i="11" a="1"/>
  <c r="DT45" i="11" s="1"/>
  <c r="DT149" i="11" s="1" a="1"/>
  <c r="DT149" i="11" s="1"/>
  <c r="DT106" i="11" a="1"/>
  <c r="DT106" i="11" s="1"/>
  <c r="DT210" i="11" s="1" a="1"/>
  <c r="DT210" i="11" s="1"/>
  <c r="DT55" i="11" a="1"/>
  <c r="DT55" i="11" s="1"/>
  <c r="DT159" i="11" s="1" a="1"/>
  <c r="DT159" i="11" s="1"/>
  <c r="DT25" i="11" a="1"/>
  <c r="DT25" i="11" s="1"/>
  <c r="DT129" i="11" s="1" a="1"/>
  <c r="DT129" i="11" s="1"/>
  <c r="DT63" i="11" a="1"/>
  <c r="DT63" i="11" s="1"/>
  <c r="DT167" i="11" s="1" a="1"/>
  <c r="DT167" i="11" s="1"/>
  <c r="DT107" i="11" a="1"/>
  <c r="DT107" i="11" s="1"/>
  <c r="DT211" i="11" s="1" a="1"/>
  <c r="DT211" i="11" s="1"/>
  <c r="DT61" i="11" a="1"/>
  <c r="DT61" i="11" s="1"/>
  <c r="DT165" i="11" s="1" a="1"/>
  <c r="DT165" i="11" s="1"/>
  <c r="DT50" i="11" a="1"/>
  <c r="DT50" i="11" s="1"/>
  <c r="DT154" i="11" s="1" a="1"/>
  <c r="DT154" i="11" s="1"/>
  <c r="DT22" i="11" a="1"/>
  <c r="DT22" i="11" s="1"/>
  <c r="DT126" i="11" s="1" a="1"/>
  <c r="DT126" i="11" s="1"/>
  <c r="DT72" i="11" a="1"/>
  <c r="DT72" i="11" s="1"/>
  <c r="DT176" i="11" s="1" a="1"/>
  <c r="DT176" i="11" s="1"/>
  <c r="DT114" i="11" a="1"/>
  <c r="DT114" i="11" s="1"/>
  <c r="DT218" i="11" s="1" a="1"/>
  <c r="DT218" i="11" s="1"/>
  <c r="DT95" i="11" a="1"/>
  <c r="DT95" i="11" s="1"/>
  <c r="DT199" i="11" s="1" a="1"/>
  <c r="DT199" i="11" s="1"/>
  <c r="DT76" i="11" a="1"/>
  <c r="DT76" i="11" s="1"/>
  <c r="DT180" i="11" s="1" a="1"/>
  <c r="DT180" i="11" s="1"/>
  <c r="DT80" i="11" a="1"/>
  <c r="DT80" i="11" s="1"/>
  <c r="DT184" i="11" s="1" a="1"/>
  <c r="DT184" i="11" s="1"/>
  <c r="DT58" i="11" a="1"/>
  <c r="DT58" i="11" s="1"/>
  <c r="DT39" i="11" a="1"/>
  <c r="DT39" i="11" s="1"/>
  <c r="DT143" i="11" s="1" a="1"/>
  <c r="DT143" i="11" s="1"/>
  <c r="DT66" i="11" a="1"/>
  <c r="DT66" i="11" s="1"/>
  <c r="DT170" i="11" s="1" a="1"/>
  <c r="DT170" i="11" s="1"/>
  <c r="DT201" i="11" l="1" a="1"/>
  <c r="DT201" i="11" s="1"/>
  <c r="DT161" i="11" a="1"/>
  <c r="DT161" i="11" s="1"/>
  <c r="DT119" i="11" a="1"/>
  <c r="DT119" i="11" s="1"/>
  <c r="DT11" i="11" a="1"/>
  <c r="DT11" i="11" s="1"/>
  <c r="DU14" i="11" s="1"/>
  <c r="DT162" i="11" a="1"/>
  <c r="DT162" i="11" s="1"/>
  <c r="DT142" i="11" a="1"/>
  <c r="DT142" i="11" s="1"/>
  <c r="DU118" i="11" l="1"/>
  <c r="DU13" i="11"/>
  <c r="DU12" i="11"/>
  <c r="DU8" i="11" l="1"/>
  <c r="DU4" i="11" s="1" a="1"/>
  <c r="DU4" i="11" s="1"/>
  <c r="DU6" i="11"/>
  <c r="DU7" i="11"/>
  <c r="DU3" i="11" s="1" a="1"/>
  <c r="DU3" i="11" s="1"/>
  <c r="DU9" i="11"/>
  <c r="DU5" i="11" s="1" a="1"/>
  <c r="DU5" i="11" s="1"/>
  <c r="DU2" i="11" l="1" a="1"/>
  <c r="DU2" i="11" s="1"/>
  <c r="DU46" i="11" s="1" a="1"/>
  <c r="DU46" i="11" s="1"/>
  <c r="DU150" i="11" s="1" a="1"/>
  <c r="DU150" i="11" s="1"/>
  <c r="DU61" i="11" a="1"/>
  <c r="DU61" i="11" s="1"/>
  <c r="DU165" i="11" s="1" a="1"/>
  <c r="DU165" i="11" s="1"/>
  <c r="DU80" i="11" a="1"/>
  <c r="DU80" i="11" s="1"/>
  <c r="DU184" i="11" s="1" a="1"/>
  <c r="DU184" i="11" s="1"/>
  <c r="DU83" i="11" a="1"/>
  <c r="DU83" i="11" s="1"/>
  <c r="DU15" i="11" a="1"/>
  <c r="DU15" i="11" s="1"/>
  <c r="DU98" i="11" a="1"/>
  <c r="DU98" i="11" s="1"/>
  <c r="DU202" i="11" s="1" a="1"/>
  <c r="DU202" i="11" s="1"/>
  <c r="DU79" i="11" a="1"/>
  <c r="DU79" i="11" s="1"/>
  <c r="DU183" i="11" s="1" a="1"/>
  <c r="DU183" i="11" s="1"/>
  <c r="DU29" i="11" a="1"/>
  <c r="DU29" i="11" s="1"/>
  <c r="DU133" i="11" s="1" a="1"/>
  <c r="DU133" i="11" s="1"/>
  <c r="DU47" i="11" a="1"/>
  <c r="DU47" i="11" s="1"/>
  <c r="DU151" i="11" s="1" a="1"/>
  <c r="DU151" i="11" s="1"/>
  <c r="DU97" i="11" a="1"/>
  <c r="DU97" i="11" s="1"/>
  <c r="DU201" i="11" s="1" a="1"/>
  <c r="DU201" i="11" s="1"/>
  <c r="DU76" i="11" a="1"/>
  <c r="DU76" i="11" s="1"/>
  <c r="DU180" i="11" s="1" a="1"/>
  <c r="DU180" i="11" s="1"/>
  <c r="DU106" i="11" a="1"/>
  <c r="DU106" i="11" s="1"/>
  <c r="DU210" i="11" s="1" a="1"/>
  <c r="DU210" i="11" s="1"/>
  <c r="DU86" i="11" a="1"/>
  <c r="DU86" i="11" s="1"/>
  <c r="DU190" i="11" s="1" a="1"/>
  <c r="DU190" i="11" s="1"/>
  <c r="DU100" i="11" a="1"/>
  <c r="DU100" i="11" s="1"/>
  <c r="DU204" i="11" s="1" a="1"/>
  <c r="DU204" i="11" s="1"/>
  <c r="DU39" i="11" a="1"/>
  <c r="DU39" i="11" s="1"/>
  <c r="DU143" i="11" s="1" a="1"/>
  <c r="DU143" i="11" s="1"/>
  <c r="DU53" i="11" a="1"/>
  <c r="DU53" i="11" s="1"/>
  <c r="DU157" i="11" s="1" a="1"/>
  <c r="DU157" i="11" s="1"/>
  <c r="DU58" i="11" a="1"/>
  <c r="DU58" i="11" s="1"/>
  <c r="DU162" i="11" s="1" a="1"/>
  <c r="DU162" i="11" s="1"/>
  <c r="DU36" i="11" a="1"/>
  <c r="DU36" i="11" s="1"/>
  <c r="DU140" i="11" s="1" a="1"/>
  <c r="DU140" i="11" s="1"/>
  <c r="DU32" i="11" a="1"/>
  <c r="DU32" i="11" s="1"/>
  <c r="DU136" i="11" s="1" a="1"/>
  <c r="DU136" i="11" s="1"/>
  <c r="DU110" i="11" a="1"/>
  <c r="DU110" i="11" s="1"/>
  <c r="DU214" i="11" s="1" a="1"/>
  <c r="DU214" i="11" s="1"/>
  <c r="DU71" i="11" a="1"/>
  <c r="DU71" i="11" s="1"/>
  <c r="DU175" i="11" s="1" a="1"/>
  <c r="DU175" i="11" s="1"/>
  <c r="DU74" i="11" a="1"/>
  <c r="DU74" i="11" s="1"/>
  <c r="DU178" i="11" s="1" a="1"/>
  <c r="DU178" i="11" s="1"/>
  <c r="DU33" i="11" a="1"/>
  <c r="DU33" i="11" s="1"/>
  <c r="DU137" i="11" s="1" a="1"/>
  <c r="DU137" i="11" s="1"/>
  <c r="DU94" i="11" a="1"/>
  <c r="DU94" i="11" s="1"/>
  <c r="DU198" i="11" s="1" a="1"/>
  <c r="DU198" i="11" s="1"/>
  <c r="DU51" i="11" a="1"/>
  <c r="DU51" i="11" s="1"/>
  <c r="DU155" i="11" s="1" a="1"/>
  <c r="DU155" i="11" s="1"/>
  <c r="DU16" i="11" a="1"/>
  <c r="DU16" i="11" s="1"/>
  <c r="DU120" i="11" s="1" a="1"/>
  <c r="DU120" i="11" s="1"/>
  <c r="DU63" i="11" a="1"/>
  <c r="DU63" i="11" s="1"/>
  <c r="DU167" i="11" s="1" a="1"/>
  <c r="DU167" i="11" s="1"/>
  <c r="DU93" i="11" a="1"/>
  <c r="DU93" i="11" s="1"/>
  <c r="DU197" i="11" s="1" a="1"/>
  <c r="DU197" i="11" s="1"/>
  <c r="DU37" i="11" a="1"/>
  <c r="DU37" i="11" s="1"/>
  <c r="DU141" i="11" s="1" a="1"/>
  <c r="DU141" i="11" s="1"/>
  <c r="DU54" i="11" a="1"/>
  <c r="DU54" i="11" s="1"/>
  <c r="DU158" i="11" s="1" a="1"/>
  <c r="DU158" i="11" s="1"/>
  <c r="DU31" i="11" a="1"/>
  <c r="DU31" i="11" s="1"/>
  <c r="DU135" i="11" s="1" a="1"/>
  <c r="DU135" i="11" s="1"/>
  <c r="DU17" i="11" a="1"/>
  <c r="DU17" i="11" s="1"/>
  <c r="DU121" i="11" s="1" a="1"/>
  <c r="DU121" i="11" s="1"/>
  <c r="DU105" i="11" a="1"/>
  <c r="DU105" i="11" s="1"/>
  <c r="DU209" i="11" s="1" a="1"/>
  <c r="DU209" i="11" s="1"/>
  <c r="DU42" i="11" a="1"/>
  <c r="DU42" i="11" s="1"/>
  <c r="DU146" i="11" s="1" a="1"/>
  <c r="DU146" i="11" s="1"/>
  <c r="DU113" i="11" a="1"/>
  <c r="DU113" i="11" s="1"/>
  <c r="DU217" i="11" s="1" a="1"/>
  <c r="DU217" i="11" s="1"/>
  <c r="DU111" i="11" a="1"/>
  <c r="DU111" i="11" s="1"/>
  <c r="DU215" i="11" s="1" a="1"/>
  <c r="DU215" i="11" s="1"/>
  <c r="DU55" i="11" a="1"/>
  <c r="DU55" i="11" s="1"/>
  <c r="DU159" i="11" s="1" a="1"/>
  <c r="DU159" i="11" s="1"/>
  <c r="DU81" i="11" a="1"/>
  <c r="DU81" i="11" s="1"/>
  <c r="DU185" i="11" s="1" a="1"/>
  <c r="DU185" i="11" s="1"/>
  <c r="DU114" i="11" a="1"/>
  <c r="DU114" i="11" s="1"/>
  <c r="DU218" i="11" s="1" a="1"/>
  <c r="DU218" i="11" s="1"/>
  <c r="DU104" i="11" a="1"/>
  <c r="DU104" i="11" s="1"/>
  <c r="DU208" i="11" s="1" a="1"/>
  <c r="DU208" i="11" s="1"/>
  <c r="DU85" i="11" a="1"/>
  <c r="DU85" i="11" s="1"/>
  <c r="DU189" i="11" s="1" a="1"/>
  <c r="DU189" i="11" s="1"/>
  <c r="DU69" i="11" a="1"/>
  <c r="DU69" i="11" s="1"/>
  <c r="DU173" i="11" s="1" a="1"/>
  <c r="DU173" i="11" s="1"/>
  <c r="DU20" i="11" a="1"/>
  <c r="DU20" i="11" s="1"/>
  <c r="DU124" i="11" s="1" a="1"/>
  <c r="DU124" i="11" s="1"/>
  <c r="DU99" i="11" a="1"/>
  <c r="DU99" i="11" s="1"/>
  <c r="DU203" i="11" s="1" a="1"/>
  <c r="DU203" i="11" s="1"/>
  <c r="DU107" i="11" a="1"/>
  <c r="DU107" i="11" s="1"/>
  <c r="DU211" i="11" s="1" a="1"/>
  <c r="DU211" i="11" s="1"/>
  <c r="DU24" i="11" a="1"/>
  <c r="DU24" i="11" s="1"/>
  <c r="DU128" i="11" s="1" a="1"/>
  <c r="DU128" i="11" s="1"/>
  <c r="DU103" i="11" a="1"/>
  <c r="DU103" i="11" s="1"/>
  <c r="DU207" i="11" s="1" a="1"/>
  <c r="DU207" i="11" s="1"/>
  <c r="DU108" i="11" a="1"/>
  <c r="DU108" i="11" s="1"/>
  <c r="DU212" i="11" s="1" a="1"/>
  <c r="DU212" i="11" s="1"/>
  <c r="DU48" i="11" a="1"/>
  <c r="DU48" i="11" s="1"/>
  <c r="DU152" i="11" s="1" a="1"/>
  <c r="DU152" i="11" s="1"/>
  <c r="DU67" i="11" a="1"/>
  <c r="DU67" i="11" s="1"/>
  <c r="DU171" i="11" s="1" a="1"/>
  <c r="DU171" i="11" s="1"/>
  <c r="DU26" i="11" a="1"/>
  <c r="DU26" i="11" s="1"/>
  <c r="DU130" i="11" s="1" a="1"/>
  <c r="DU130" i="11" s="1"/>
  <c r="DU18" i="11" a="1"/>
  <c r="DU18" i="11" s="1"/>
  <c r="DU122" i="11" s="1" a="1"/>
  <c r="DU122" i="11" s="1"/>
  <c r="DU87" i="11" a="1"/>
  <c r="DU87" i="11" s="1"/>
  <c r="DU191" i="11" s="1" a="1"/>
  <c r="DU191" i="11" s="1"/>
  <c r="DU27" i="11" a="1"/>
  <c r="DU27" i="11" s="1"/>
  <c r="DU131" i="11" s="1" a="1"/>
  <c r="DU131" i="11" s="1"/>
  <c r="DU45" i="11" a="1"/>
  <c r="DU45" i="11" s="1"/>
  <c r="DU149" i="11" s="1" a="1"/>
  <c r="DU149" i="11" s="1"/>
  <c r="DU101" i="11" a="1"/>
  <c r="DU101" i="11" s="1"/>
  <c r="DU205" i="11" s="1" a="1"/>
  <c r="DU205" i="11" s="1"/>
  <c r="DU62" i="11" a="1"/>
  <c r="DU62" i="11" s="1"/>
  <c r="DU166" i="11" s="1" a="1"/>
  <c r="DU166" i="11" s="1"/>
  <c r="DU43" i="11" a="1"/>
  <c r="DU43" i="11" s="1"/>
  <c r="DU147" i="11" s="1" a="1"/>
  <c r="DU147" i="11" s="1"/>
  <c r="DU50" i="11" a="1"/>
  <c r="DU50" i="11" s="1"/>
  <c r="DU154" i="11" s="1" a="1"/>
  <c r="DU154" i="11" s="1"/>
  <c r="DU56" i="11" a="1"/>
  <c r="DU56" i="11" s="1"/>
  <c r="DU160" i="11" s="1" a="1"/>
  <c r="DU160" i="11" s="1"/>
  <c r="DU70" i="11" a="1"/>
  <c r="DU70" i="11" s="1"/>
  <c r="DU174" i="11" s="1" a="1"/>
  <c r="DU174" i="11" s="1"/>
  <c r="DU89" i="11" a="1"/>
  <c r="DU89" i="11" s="1"/>
  <c r="DU193" i="11" s="1" a="1"/>
  <c r="DU193" i="11" s="1"/>
  <c r="DU88" i="11" a="1"/>
  <c r="DU88" i="11" s="1"/>
  <c r="DU192" i="11" s="1" a="1"/>
  <c r="DU192" i="11" s="1"/>
  <c r="DU41" i="11" a="1"/>
  <c r="DU41" i="11" s="1"/>
  <c r="DU145" i="11" s="1" a="1"/>
  <c r="DU145" i="11" s="1"/>
  <c r="DU57" i="11" a="1"/>
  <c r="DU57" i="11" s="1"/>
  <c r="DU161" i="11" s="1" a="1"/>
  <c r="DU161" i="11" s="1"/>
  <c r="DU84" i="11" a="1"/>
  <c r="DU84" i="11" s="1"/>
  <c r="DU188" i="11" s="1" a="1"/>
  <c r="DU188" i="11" s="1"/>
  <c r="DU73" i="11" a="1"/>
  <c r="DU73" i="11" s="1"/>
  <c r="DU23" i="11" a="1"/>
  <c r="DU23" i="11" s="1"/>
  <c r="DU127" i="11" s="1" a="1"/>
  <c r="DU127" i="11" s="1"/>
  <c r="DU112" i="11" a="1"/>
  <c r="DU112" i="11" s="1"/>
  <c r="DU216" i="11" s="1" a="1"/>
  <c r="DU216" i="11" s="1"/>
  <c r="DU72" i="11" a="1"/>
  <c r="DU72" i="11" s="1"/>
  <c r="DU176" i="11" s="1" a="1"/>
  <c r="DU176" i="11" s="1"/>
  <c r="DU78" i="11" a="1"/>
  <c r="DU78" i="11" s="1"/>
  <c r="DU182" i="11" s="1" a="1"/>
  <c r="DU182" i="11" s="1"/>
  <c r="DU109" i="11" a="1"/>
  <c r="DU109" i="11" s="1"/>
  <c r="DU213" i="11" s="1" a="1"/>
  <c r="DU213" i="11" s="1"/>
  <c r="DU95" i="11" a="1"/>
  <c r="DU95" i="11" s="1"/>
  <c r="DU199" i="11" s="1" a="1"/>
  <c r="DU199" i="11" s="1"/>
  <c r="DU34" i="11" a="1"/>
  <c r="DU34" i="11" s="1"/>
  <c r="DU138" i="11" s="1" a="1"/>
  <c r="DU138" i="11" s="1"/>
  <c r="DU75" i="11" a="1"/>
  <c r="DU75" i="11" s="1"/>
  <c r="DU179" i="11" s="1" a="1"/>
  <c r="DU179" i="11" s="1"/>
  <c r="DU25" i="11" a="1"/>
  <c r="DU25" i="11" s="1"/>
  <c r="DU129" i="11" s="1" a="1"/>
  <c r="DU129" i="11" s="1"/>
  <c r="DU35" i="11" a="1"/>
  <c r="DU35" i="11" s="1"/>
  <c r="DU139" i="11" s="1" a="1"/>
  <c r="DU139" i="11" s="1"/>
  <c r="DU28" i="11" a="1"/>
  <c r="DU28" i="11" s="1"/>
  <c r="DU102" i="11" a="1"/>
  <c r="DU102" i="11" s="1"/>
  <c r="DU206" i="11" s="1" a="1"/>
  <c r="DU206" i="11" s="1"/>
  <c r="DU96" i="11" a="1"/>
  <c r="DU96" i="11" s="1"/>
  <c r="DU200" i="11" s="1" a="1"/>
  <c r="DU200" i="11" s="1"/>
  <c r="DU52" i="11" a="1"/>
  <c r="DU52" i="11" s="1"/>
  <c r="DU156" i="11" s="1" a="1"/>
  <c r="DU156" i="11" s="1"/>
  <c r="DU82" i="11" a="1"/>
  <c r="DU82" i="11" s="1"/>
  <c r="DU186" i="11" s="1" a="1"/>
  <c r="DU186" i="11" s="1"/>
  <c r="DU44" i="11" a="1"/>
  <c r="DU44" i="11" s="1"/>
  <c r="DU148" i="11" s="1" a="1"/>
  <c r="DU148" i="11" s="1"/>
  <c r="DU64" i="11" a="1"/>
  <c r="DU64" i="11" s="1"/>
  <c r="DU168" i="11" s="1" a="1"/>
  <c r="DU168" i="11" s="1"/>
  <c r="DU59" i="11" a="1"/>
  <c r="DU59" i="11" s="1"/>
  <c r="DU163" i="11" s="1" a="1"/>
  <c r="DU163" i="11" s="1"/>
  <c r="DU65" i="11" a="1"/>
  <c r="DU65" i="11" s="1"/>
  <c r="DU169" i="11" s="1" a="1"/>
  <c r="DU169" i="11" s="1"/>
  <c r="DU40" i="11" a="1"/>
  <c r="DU40" i="11" s="1"/>
  <c r="DU144" i="11" s="1" a="1"/>
  <c r="DU144" i="11" s="1"/>
  <c r="DU21" i="11" a="1"/>
  <c r="DU21" i="11" s="1"/>
  <c r="DU125" i="11" s="1" a="1"/>
  <c r="DU125" i="11" s="1"/>
  <c r="DU49" i="11" a="1"/>
  <c r="DU49" i="11" s="1"/>
  <c r="DU153" i="11" s="1" a="1"/>
  <c r="DU153" i="11" s="1"/>
  <c r="DU90" i="11" a="1"/>
  <c r="DU90" i="11" s="1"/>
  <c r="DU194" i="11" s="1" a="1"/>
  <c r="DU194" i="11" s="1"/>
  <c r="DU60" i="11" a="1"/>
  <c r="DU60" i="11" s="1"/>
  <c r="DU164" i="11" s="1" a="1"/>
  <c r="DU164" i="11" s="1"/>
  <c r="DU68" i="11" a="1"/>
  <c r="DU68" i="11" s="1"/>
  <c r="DU172" i="11" s="1" a="1"/>
  <c r="DU172" i="11" s="1"/>
  <c r="DU187" i="11" a="1"/>
  <c r="DU187" i="11" s="1"/>
  <c r="DU132" i="11" a="1"/>
  <c r="DU132" i="11" s="1"/>
  <c r="DU92" i="11" a="1"/>
  <c r="DU92" i="11" s="1"/>
  <c r="DU196" i="11" s="1" a="1"/>
  <c r="DU196" i="11" s="1"/>
  <c r="DU38" i="11" a="1"/>
  <c r="DU38" i="11" s="1"/>
  <c r="DU142" i="11" s="1" a="1"/>
  <c r="DU142" i="11" s="1"/>
  <c r="DU30" i="11" a="1"/>
  <c r="DU30" i="11" s="1"/>
  <c r="DU134" i="11" s="1" a="1"/>
  <c r="DU134" i="11" s="1"/>
  <c r="DU22" i="11" a="1"/>
  <c r="DU22" i="11" s="1"/>
  <c r="DU126" i="11" s="1" a="1"/>
  <c r="DU126" i="11" s="1"/>
  <c r="DU77" i="11" a="1"/>
  <c r="DU77" i="11" s="1"/>
  <c r="DU181" i="11" s="1" a="1"/>
  <c r="DU181" i="11" s="1"/>
  <c r="DU19" i="11" a="1"/>
  <c r="DU19" i="11" s="1"/>
  <c r="DU123" i="11" s="1" a="1"/>
  <c r="DU123" i="11" s="1"/>
  <c r="DU66" i="11" a="1"/>
  <c r="DU66" i="11" s="1"/>
  <c r="DU170" i="11" s="1" a="1"/>
  <c r="DU170" i="11" s="1"/>
  <c r="DU91" i="11" a="1"/>
  <c r="DU91" i="11" s="1"/>
  <c r="DU195" i="11" s="1" a="1"/>
  <c r="DU195" i="11" s="1"/>
  <c r="DU177" i="11" a="1"/>
  <c r="DU177" i="11" s="1"/>
  <c r="DU119" i="11" l="1" a="1"/>
  <c r="DU119" i="11" s="1"/>
  <c r="DU11" i="11" a="1"/>
  <c r="DU11" i="11" s="1"/>
  <c r="DV14" i="11" s="1"/>
  <c r="DV13" i="11" l="1"/>
  <c r="DV12" i="11"/>
  <c r="DV118" i="11"/>
  <c r="DV8" i="11" l="1"/>
  <c r="DV4" i="11" s="1" a="1"/>
  <c r="DV4" i="11" s="1"/>
  <c r="DV6" i="11"/>
  <c r="DV7" i="11"/>
  <c r="DV3" i="11" s="1" a="1"/>
  <c r="DV3" i="11" s="1"/>
  <c r="DV9" i="11"/>
  <c r="DV5" i="11" s="1" a="1"/>
  <c r="DV5" i="11" s="1"/>
  <c r="DV2" i="11" l="1" a="1"/>
  <c r="DV2" i="11" s="1"/>
  <c r="DV48" i="11" s="1" a="1"/>
  <c r="DV48" i="11" s="1"/>
  <c r="DV152" i="11" s="1" a="1"/>
  <c r="DV152" i="11" s="1"/>
  <c r="DV23" i="11" a="1"/>
  <c r="DV23" i="11" s="1"/>
  <c r="DV127" i="11" s="1" a="1"/>
  <c r="DV127" i="11" s="1"/>
  <c r="DV90" i="11" a="1"/>
  <c r="DV90" i="11" s="1"/>
  <c r="DV194" i="11" s="1" a="1"/>
  <c r="DV194" i="11" s="1"/>
  <c r="DV108" i="11" a="1"/>
  <c r="DV108" i="11" s="1"/>
  <c r="DV212" i="11" s="1" a="1"/>
  <c r="DV212" i="11" s="1"/>
  <c r="DV114" i="11" a="1"/>
  <c r="DV114" i="11" s="1"/>
  <c r="DV218" i="11" s="1" a="1"/>
  <c r="DV218" i="11" s="1"/>
  <c r="DV88" i="11" a="1"/>
  <c r="DV88" i="11" s="1"/>
  <c r="DV34" i="11" a="1"/>
  <c r="DV34" i="11" s="1"/>
  <c r="DV138" i="11" s="1" a="1"/>
  <c r="DV138" i="11" s="1"/>
  <c r="DV50" i="11" a="1"/>
  <c r="DV50" i="11" s="1"/>
  <c r="DV154" i="11" s="1" a="1"/>
  <c r="DV154" i="11" s="1"/>
  <c r="DV31" i="11" a="1"/>
  <c r="DV31" i="11" s="1"/>
  <c r="DV135" i="11" s="1" a="1"/>
  <c r="DV135" i="11" s="1"/>
  <c r="DV89" i="11" a="1"/>
  <c r="DV89" i="11" s="1"/>
  <c r="DV193" i="11" s="1" a="1"/>
  <c r="DV193" i="11" s="1"/>
  <c r="DV64" i="11" a="1"/>
  <c r="DV64" i="11" s="1"/>
  <c r="DV168" i="11" s="1" a="1"/>
  <c r="DV168" i="11" s="1"/>
  <c r="DV100" i="11" a="1"/>
  <c r="DV100" i="11" s="1"/>
  <c r="DV204" i="11" s="1" a="1"/>
  <c r="DV204" i="11" s="1"/>
  <c r="DV72" i="11" a="1"/>
  <c r="DV72" i="11" s="1"/>
  <c r="DV176" i="11" s="1" a="1"/>
  <c r="DV176" i="11" s="1"/>
  <c r="DV70" i="11" a="1"/>
  <c r="DV70" i="11" s="1"/>
  <c r="DV174" i="11" s="1" a="1"/>
  <c r="DV174" i="11" s="1"/>
  <c r="DV77" i="11" a="1"/>
  <c r="DV77" i="11" s="1"/>
  <c r="DV181" i="11" s="1" a="1"/>
  <c r="DV181" i="11" s="1"/>
  <c r="DV59" i="11" a="1"/>
  <c r="DV59" i="11" s="1"/>
  <c r="DV163" i="11" s="1" a="1"/>
  <c r="DV163" i="11" s="1"/>
  <c r="DV32" i="11" a="1"/>
  <c r="DV32" i="11" s="1"/>
  <c r="DV136" i="11" s="1" a="1"/>
  <c r="DV136" i="11" s="1"/>
  <c r="DV33" i="11" a="1"/>
  <c r="DV33" i="11" s="1"/>
  <c r="DV137" i="11" s="1" a="1"/>
  <c r="DV137" i="11" s="1"/>
  <c r="DV97" i="11" a="1"/>
  <c r="DV97" i="11" s="1"/>
  <c r="DV30" i="11" a="1"/>
  <c r="DV30" i="11" s="1"/>
  <c r="DV134" i="11" s="1" a="1"/>
  <c r="DV134" i="11" s="1"/>
  <c r="DV111" i="11" a="1"/>
  <c r="DV111" i="11" s="1"/>
  <c r="DV215" i="11" s="1" a="1"/>
  <c r="DV215" i="11" s="1"/>
  <c r="DV109" i="11" a="1"/>
  <c r="DV109" i="11" s="1"/>
  <c r="DV213" i="11" s="1" a="1"/>
  <c r="DV213" i="11" s="1"/>
  <c r="DV83" i="11" a="1"/>
  <c r="DV83" i="11" s="1"/>
  <c r="DV187" i="11" s="1" a="1"/>
  <c r="DV187" i="11" s="1"/>
  <c r="DV44" i="11" a="1"/>
  <c r="DV44" i="11" s="1"/>
  <c r="DV148" i="11" s="1" a="1"/>
  <c r="DV148" i="11" s="1"/>
  <c r="DV94" i="11" a="1"/>
  <c r="DV94" i="11" s="1"/>
  <c r="DV198" i="11" s="1" a="1"/>
  <c r="DV198" i="11" s="1"/>
  <c r="DV38" i="11" a="1"/>
  <c r="DV38" i="11" s="1"/>
  <c r="DV142" i="11" s="1" a="1"/>
  <c r="DV142" i="11" s="1"/>
  <c r="DV65" i="11" a="1"/>
  <c r="DV65" i="11" s="1"/>
  <c r="DV169" i="11" s="1" a="1"/>
  <c r="DV169" i="11" s="1"/>
  <c r="DV201" i="11" a="1"/>
  <c r="DV201" i="11" s="1"/>
  <c r="DV192" i="11" a="1"/>
  <c r="DV192" i="11" s="1"/>
  <c r="DV16" i="11" a="1"/>
  <c r="DV16" i="11" s="1"/>
  <c r="DV120" i="11" s="1" a="1"/>
  <c r="DV120" i="11" s="1"/>
  <c r="DV61" i="11" a="1"/>
  <c r="DV61" i="11" s="1"/>
  <c r="DV165" i="11" s="1" a="1"/>
  <c r="DV165" i="11" s="1"/>
  <c r="DV56" i="11" a="1"/>
  <c r="DV56" i="11" s="1"/>
  <c r="DV160" i="11" s="1" a="1"/>
  <c r="DV160" i="11" s="1"/>
  <c r="DV85" i="11" a="1"/>
  <c r="DV85" i="11" s="1"/>
  <c r="DV189" i="11" s="1" a="1"/>
  <c r="DV189" i="11" s="1"/>
  <c r="DV79" i="11" a="1"/>
  <c r="DV79" i="11" s="1"/>
  <c r="DV183" i="11" s="1" a="1"/>
  <c r="DV183" i="11" s="1"/>
  <c r="DV96" i="11" a="1"/>
  <c r="DV96" i="11" s="1"/>
  <c r="DV200" i="11" s="1" a="1"/>
  <c r="DV200" i="11" s="1"/>
  <c r="DV66" i="11" a="1"/>
  <c r="DV66" i="11" s="1"/>
  <c r="DV170" i="11" s="1" a="1"/>
  <c r="DV170" i="11" s="1"/>
  <c r="DV51" i="11" a="1"/>
  <c r="DV51" i="11" s="1"/>
  <c r="DV155" i="11" s="1" a="1"/>
  <c r="DV155" i="11" s="1"/>
  <c r="DV81" i="11" a="1"/>
  <c r="DV81" i="11" s="1"/>
  <c r="DV185" i="11" s="1" a="1"/>
  <c r="DV185" i="11" s="1"/>
  <c r="DV42" i="11" a="1"/>
  <c r="DV42" i="11" s="1"/>
  <c r="DV146" i="11" s="1" a="1"/>
  <c r="DV146" i="11" s="1"/>
  <c r="DV37" i="11" a="1"/>
  <c r="DV37" i="11" s="1"/>
  <c r="DV141" i="11" s="1" a="1"/>
  <c r="DV141" i="11" s="1"/>
  <c r="DV112" i="11" a="1"/>
  <c r="DV112" i="11" s="1"/>
  <c r="DV216" i="11" s="1" a="1"/>
  <c r="DV216" i="11" s="1"/>
  <c r="DV58" i="11" a="1"/>
  <c r="DV58" i="11" s="1"/>
  <c r="DV162" i="11" s="1" a="1"/>
  <c r="DV162" i="11" s="1"/>
  <c r="DV62" i="11" a="1"/>
  <c r="DV62" i="11" s="1"/>
  <c r="DV166" i="11" s="1" a="1"/>
  <c r="DV166" i="11" s="1"/>
  <c r="DV68" i="11" a="1"/>
  <c r="DV68" i="11" s="1"/>
  <c r="DV172" i="11" s="1" a="1"/>
  <c r="DV172" i="11" s="1"/>
  <c r="DV39" i="11" a="1"/>
  <c r="DV39" i="11" s="1"/>
  <c r="DV143" i="11" s="1" a="1"/>
  <c r="DV143" i="11" s="1"/>
  <c r="DV75" i="11" a="1"/>
  <c r="DV75" i="11" s="1"/>
  <c r="DV179" i="11" s="1" a="1"/>
  <c r="DV179" i="11" s="1"/>
  <c r="DV73" i="11" a="1"/>
  <c r="DV73" i="11" s="1"/>
  <c r="DV177" i="11" s="1" a="1"/>
  <c r="DV177" i="11" s="1"/>
  <c r="DV84" i="11" a="1"/>
  <c r="DV84" i="11" s="1"/>
  <c r="DV188" i="11" s="1" a="1"/>
  <c r="DV188" i="11" s="1"/>
  <c r="DV26" i="11" a="1"/>
  <c r="DV26" i="11" s="1"/>
  <c r="DV130" i="11" s="1" a="1"/>
  <c r="DV130" i="11" s="1"/>
  <c r="DV15" i="11" a="1"/>
  <c r="DV15" i="11" s="1"/>
  <c r="DV54" i="11" a="1"/>
  <c r="DV54" i="11" s="1"/>
  <c r="DV158" i="11" s="1" a="1"/>
  <c r="DV158" i="11" s="1"/>
  <c r="DV18" i="11" a="1"/>
  <c r="DV18" i="11" s="1"/>
  <c r="DV122" i="11" s="1" a="1"/>
  <c r="DV122" i="11" s="1"/>
  <c r="DV60" i="11" a="1"/>
  <c r="DV60" i="11" s="1"/>
  <c r="DV164" i="11" s="1" a="1"/>
  <c r="DV164" i="11" s="1"/>
  <c r="DV82" i="11" a="1"/>
  <c r="DV82" i="11" s="1"/>
  <c r="DV186" i="11" s="1" a="1"/>
  <c r="DV186" i="11" s="1"/>
  <c r="DV92" i="11" a="1"/>
  <c r="DV92" i="11" s="1"/>
  <c r="DV196" i="11" s="1" a="1"/>
  <c r="DV196" i="11" s="1"/>
  <c r="DV103" i="11" a="1"/>
  <c r="DV103" i="11" s="1"/>
  <c r="DV207" i="11" s="1" a="1"/>
  <c r="DV207" i="11" s="1"/>
  <c r="DV28" i="11" a="1"/>
  <c r="DV28" i="11" s="1"/>
  <c r="DV53" i="11" a="1"/>
  <c r="DV53" i="11" s="1"/>
  <c r="DV157" i="11" s="1" a="1"/>
  <c r="DV157" i="11" s="1"/>
  <c r="DV21" i="11" a="1"/>
  <c r="DV21" i="11" s="1"/>
  <c r="DV125" i="11" s="1" a="1"/>
  <c r="DV125" i="11" s="1"/>
  <c r="DV98" i="11" a="1"/>
  <c r="DV98" i="11" s="1"/>
  <c r="DV202" i="11" s="1" a="1"/>
  <c r="DV202" i="11" s="1"/>
  <c r="DV99" i="11" a="1"/>
  <c r="DV99" i="11" s="1"/>
  <c r="DV203" i="11" s="1" a="1"/>
  <c r="DV203" i="11" s="1"/>
  <c r="DV46" i="11" a="1"/>
  <c r="DV46" i="11" s="1"/>
  <c r="DV55" i="11" a="1"/>
  <c r="DV55" i="11" s="1"/>
  <c r="DV159" i="11" s="1" a="1"/>
  <c r="DV159" i="11" s="1"/>
  <c r="DV36" i="11" a="1"/>
  <c r="DV36" i="11" s="1"/>
  <c r="DV140" i="11" s="1" a="1"/>
  <c r="DV140" i="11" s="1"/>
  <c r="DV35" i="11" a="1"/>
  <c r="DV35" i="11" s="1"/>
  <c r="DV139" i="11" s="1" a="1"/>
  <c r="DV139" i="11" s="1"/>
  <c r="DV19" i="11" a="1"/>
  <c r="DV19" i="11" s="1"/>
  <c r="DV123" i="11" s="1" a="1"/>
  <c r="DV123" i="11" s="1"/>
  <c r="DV45" i="11" a="1"/>
  <c r="DV45" i="11" s="1"/>
  <c r="DV149" i="11" s="1" a="1"/>
  <c r="DV149" i="11" s="1"/>
  <c r="DV17" i="11" a="1"/>
  <c r="DV17" i="11" s="1"/>
  <c r="DV121" i="11" s="1" a="1"/>
  <c r="DV121" i="11" s="1"/>
  <c r="DV25" i="11" a="1"/>
  <c r="DV25" i="11" s="1"/>
  <c r="DV129" i="11" s="1" a="1"/>
  <c r="DV129" i="11" s="1"/>
  <c r="DV63" i="11" a="1"/>
  <c r="DV63" i="11" s="1"/>
  <c r="DV167" i="11" s="1" a="1"/>
  <c r="DV167" i="11" s="1"/>
  <c r="DV87" i="11" a="1"/>
  <c r="DV87" i="11" s="1"/>
  <c r="DV191" i="11" s="1" a="1"/>
  <c r="DV191" i="11" s="1"/>
  <c r="DV93" i="11" a="1"/>
  <c r="DV93" i="11" s="1"/>
  <c r="DV197" i="11" s="1" a="1"/>
  <c r="DV197" i="11" s="1"/>
  <c r="DV57" i="11" a="1"/>
  <c r="DV57" i="11" s="1"/>
  <c r="DV161" i="11" s="1" a="1"/>
  <c r="DV161" i="11" s="1"/>
  <c r="DV95" i="11" a="1"/>
  <c r="DV95" i="11" s="1"/>
  <c r="DV199" i="11" s="1" a="1"/>
  <c r="DV199" i="11" s="1"/>
  <c r="DV67" i="11" a="1"/>
  <c r="DV67" i="11" s="1"/>
  <c r="DV171" i="11" s="1" a="1"/>
  <c r="DV171" i="11" s="1"/>
  <c r="DV104" i="11" a="1"/>
  <c r="DV104" i="11" s="1"/>
  <c r="DV208" i="11" s="1" a="1"/>
  <c r="DV208" i="11" s="1"/>
  <c r="DV74" i="11" a="1"/>
  <c r="DV74" i="11" s="1"/>
  <c r="DV178" i="11" s="1" a="1"/>
  <c r="DV178" i="11" s="1"/>
  <c r="DV24" i="11" a="1"/>
  <c r="DV24" i="11" s="1"/>
  <c r="DV128" i="11" s="1" a="1"/>
  <c r="DV128" i="11" s="1"/>
  <c r="DV76" i="11" a="1"/>
  <c r="DV76" i="11" s="1"/>
  <c r="DV180" i="11" s="1" a="1"/>
  <c r="DV180" i="11" s="1"/>
  <c r="DV86" i="11" a="1"/>
  <c r="DV86" i="11" s="1"/>
  <c r="DV190" i="11" s="1" a="1"/>
  <c r="DV190" i="11" s="1"/>
  <c r="DV105" i="11" a="1"/>
  <c r="DV105" i="11" s="1"/>
  <c r="DV209" i="11" s="1" a="1"/>
  <c r="DV209" i="11" s="1"/>
  <c r="DV20" i="11" a="1"/>
  <c r="DV20" i="11" s="1"/>
  <c r="DV124" i="11" s="1" a="1"/>
  <c r="DV124" i="11" s="1"/>
  <c r="DV29" i="11" a="1"/>
  <c r="DV29" i="11" s="1"/>
  <c r="DV133" i="11" s="1" a="1"/>
  <c r="DV133" i="11" s="1"/>
  <c r="DV80" i="11" a="1"/>
  <c r="DV80" i="11" s="1"/>
  <c r="DV184" i="11" s="1" a="1"/>
  <c r="DV184" i="11" s="1"/>
  <c r="DV47" i="11" a="1"/>
  <c r="DV47" i="11" s="1"/>
  <c r="DV151" i="11" s="1" a="1"/>
  <c r="DV151" i="11" s="1"/>
  <c r="DV43" i="11" a="1"/>
  <c r="DV43" i="11" s="1"/>
  <c r="DV147" i="11" s="1" a="1"/>
  <c r="DV147" i="11" s="1"/>
  <c r="DV102" i="11" a="1"/>
  <c r="DV102" i="11" s="1"/>
  <c r="DV206" i="11" s="1" a="1"/>
  <c r="DV206" i="11" s="1"/>
  <c r="DV150" i="11" a="1"/>
  <c r="DV150" i="11" s="1"/>
  <c r="DV52" i="11" a="1"/>
  <c r="DV52" i="11" s="1"/>
  <c r="DV156" i="11" s="1" a="1"/>
  <c r="DV156" i="11" s="1"/>
  <c r="DV22" i="11" a="1"/>
  <c r="DV22" i="11" s="1"/>
  <c r="DV126" i="11" s="1" a="1"/>
  <c r="DV126" i="11" s="1"/>
  <c r="DV101" i="11" a="1"/>
  <c r="DV101" i="11" s="1"/>
  <c r="DV205" i="11" s="1" a="1"/>
  <c r="DV205" i="11" s="1"/>
  <c r="DV106" i="11" a="1"/>
  <c r="DV106" i="11" s="1"/>
  <c r="DV210" i="11" s="1" a="1"/>
  <c r="DV210" i="11" s="1"/>
  <c r="DV71" i="11" a="1"/>
  <c r="DV71" i="11" s="1"/>
  <c r="DV175" i="11" s="1" a="1"/>
  <c r="DV175" i="11" s="1"/>
  <c r="DV69" i="11" a="1"/>
  <c r="DV69" i="11" s="1"/>
  <c r="DV173" i="11" s="1" a="1"/>
  <c r="DV173" i="11" s="1"/>
  <c r="DV40" i="11" a="1"/>
  <c r="DV40" i="11" s="1"/>
  <c r="DV144" i="11" s="1" a="1"/>
  <c r="DV144" i="11" s="1"/>
  <c r="DV27" i="11" a="1"/>
  <c r="DV27" i="11" s="1"/>
  <c r="DV131" i="11" s="1" a="1"/>
  <c r="DV131" i="11" s="1"/>
  <c r="DV110" i="11" a="1"/>
  <c r="DV110" i="11" s="1"/>
  <c r="DV214" i="11" s="1" a="1"/>
  <c r="DV214" i="11" s="1"/>
  <c r="DV91" i="11" a="1"/>
  <c r="DV91" i="11" s="1"/>
  <c r="DV195" i="11" s="1" a="1"/>
  <c r="DV195" i="11" s="1"/>
  <c r="DV41" i="11" a="1"/>
  <c r="DV41" i="11" s="1"/>
  <c r="DV145" i="11" s="1" a="1"/>
  <c r="DV145" i="11" s="1"/>
  <c r="DV113" i="11" a="1"/>
  <c r="DV113" i="11" s="1"/>
  <c r="DV217" i="11" s="1" a="1"/>
  <c r="DV217" i="11" s="1"/>
  <c r="DV78" i="11" a="1"/>
  <c r="DV78" i="11" s="1"/>
  <c r="DV182" i="11" s="1" a="1"/>
  <c r="DV182" i="11" s="1"/>
  <c r="DV49" i="11" a="1"/>
  <c r="DV49" i="11" s="1"/>
  <c r="DV153" i="11" s="1" a="1"/>
  <c r="DV153" i="11" s="1"/>
  <c r="DV132" i="11" a="1"/>
  <c r="DV132" i="11" s="1"/>
  <c r="DV107" i="11" a="1"/>
  <c r="DV107" i="11" s="1"/>
  <c r="DV211" i="11" s="1" a="1"/>
  <c r="DV211" i="11" s="1"/>
  <c r="DV119" i="11" l="1" a="1"/>
  <c r="DV119" i="11" s="1"/>
  <c r="DV11" i="11" a="1"/>
  <c r="DV11" i="11" s="1"/>
  <c r="DW14" i="11" s="1"/>
  <c r="DW12" i="11" l="1"/>
  <c r="DW118" i="11"/>
  <c r="DW13" i="11"/>
  <c r="DW9" i="11" l="1"/>
  <c r="DW5" i="11" s="1" a="1"/>
  <c r="DW5" i="11" s="1"/>
  <c r="DW7" i="11"/>
  <c r="DW3" i="11" s="1" a="1"/>
  <c r="DW3" i="11" s="1"/>
  <c r="DW8" i="11"/>
  <c r="DW4" i="11" s="1" a="1"/>
  <c r="DW4" i="11" s="1"/>
  <c r="DW6" i="11"/>
  <c r="DW2" i="11" l="1" a="1"/>
  <c r="DW2" i="11" s="1"/>
  <c r="DW113" i="11" a="1"/>
  <c r="DW113" i="11" s="1"/>
  <c r="DW217" i="11" s="1" a="1"/>
  <c r="DW217" i="11" s="1"/>
  <c r="DW98" i="11" a="1"/>
  <c r="DW98" i="11" s="1"/>
  <c r="DW202" i="11" s="1" a="1"/>
  <c r="DW202" i="11" s="1"/>
  <c r="DW21" i="11" a="1"/>
  <c r="DW21" i="11" s="1"/>
  <c r="DW125" i="11" s="1" a="1"/>
  <c r="DW125" i="11" s="1"/>
  <c r="DW16" i="11" a="1"/>
  <c r="DW16" i="11" s="1"/>
  <c r="DW120" i="11" s="1" a="1"/>
  <c r="DW120" i="11" s="1"/>
  <c r="DW42" i="11" a="1"/>
  <c r="DW42" i="11" s="1"/>
  <c r="DW146" i="11" s="1" a="1"/>
  <c r="DW146" i="11" s="1"/>
  <c r="DW94" i="11" a="1"/>
  <c r="DW94" i="11" s="1"/>
  <c r="DW198" i="11" s="1" a="1"/>
  <c r="DW198" i="11" s="1"/>
  <c r="DW99" i="11" a="1"/>
  <c r="DW99" i="11" s="1"/>
  <c r="DW203" i="11" s="1" a="1"/>
  <c r="DW203" i="11" s="1"/>
  <c r="DW38" i="11" a="1"/>
  <c r="DW38" i="11" s="1"/>
  <c r="DW142" i="11" s="1" a="1"/>
  <c r="DW142" i="11" s="1"/>
  <c r="DW87" i="11" a="1"/>
  <c r="DW87" i="11" s="1"/>
  <c r="DW191" i="11" s="1" a="1"/>
  <c r="DW191" i="11" s="1"/>
  <c r="DW90" i="11" a="1"/>
  <c r="DW90" i="11" s="1"/>
  <c r="DW194" i="11" s="1" a="1"/>
  <c r="DW194" i="11" s="1"/>
  <c r="DW25" i="11" a="1"/>
  <c r="DW25" i="11" s="1"/>
  <c r="DW129" i="11" s="1" a="1"/>
  <c r="DW129" i="11" s="1"/>
  <c r="DW78" i="11" a="1"/>
  <c r="DW78" i="11" s="1"/>
  <c r="DW182" i="11" s="1" a="1"/>
  <c r="DW182" i="11" s="1"/>
  <c r="DW15" i="11" a="1"/>
  <c r="DW15" i="11" s="1"/>
  <c r="DW24" i="11" a="1"/>
  <c r="DW24" i="11" s="1"/>
  <c r="DW128" i="11" s="1" a="1"/>
  <c r="DW128" i="11" s="1"/>
  <c r="DW53" i="11" a="1"/>
  <c r="DW53" i="11" s="1"/>
  <c r="DW157" i="11" s="1" a="1"/>
  <c r="DW157" i="11" s="1"/>
  <c r="DW59" i="11" a="1"/>
  <c r="DW59" i="11" s="1"/>
  <c r="DW163" i="11" s="1" a="1"/>
  <c r="DW163" i="11" s="1"/>
  <c r="DW22" i="11" a="1"/>
  <c r="DW22" i="11" s="1"/>
  <c r="DW126" i="11" s="1" a="1"/>
  <c r="DW126" i="11" s="1"/>
  <c r="DW89" i="11" a="1"/>
  <c r="DW89" i="11" s="1"/>
  <c r="DW193" i="11" s="1" a="1"/>
  <c r="DW193" i="11" s="1"/>
  <c r="DW46" i="11" a="1"/>
  <c r="DW46" i="11" s="1"/>
  <c r="DW150" i="11" s="1" a="1"/>
  <c r="DW150" i="11" s="1"/>
  <c r="DW72" i="11" a="1"/>
  <c r="DW72" i="11" s="1"/>
  <c r="DW176" i="11" s="1" a="1"/>
  <c r="DW176" i="11" s="1"/>
  <c r="DW96" i="11" a="1"/>
  <c r="DW96" i="11" s="1"/>
  <c r="DW200" i="11" s="1" a="1"/>
  <c r="DW200" i="11" s="1"/>
  <c r="DW30" i="11" a="1"/>
  <c r="DW30" i="11" s="1"/>
  <c r="DW134" i="11" s="1" a="1"/>
  <c r="DW134" i="11" s="1"/>
  <c r="DW43" i="11" a="1"/>
  <c r="DW43" i="11" s="1"/>
  <c r="DW147" i="11" s="1" a="1"/>
  <c r="DW147" i="11" s="1"/>
  <c r="DW41" i="11" a="1"/>
  <c r="DW41" i="11" s="1"/>
  <c r="DW145" i="11" s="1" a="1"/>
  <c r="DW145" i="11" s="1"/>
  <c r="DW52" i="11" a="1"/>
  <c r="DW52" i="11" s="1"/>
  <c r="DW156" i="11" s="1" a="1"/>
  <c r="DW156" i="11" s="1"/>
  <c r="DW111" i="11" a="1"/>
  <c r="DW111" i="11" s="1"/>
  <c r="DW215" i="11" s="1" a="1"/>
  <c r="DW215" i="11" s="1"/>
  <c r="DW105" i="11" a="1"/>
  <c r="DW105" i="11" s="1"/>
  <c r="DW209" i="11" s="1" a="1"/>
  <c r="DW209" i="11" s="1"/>
  <c r="DW31" i="11" a="1"/>
  <c r="DW31" i="11" s="1"/>
  <c r="DW135" i="11" s="1" a="1"/>
  <c r="DW135" i="11" s="1"/>
  <c r="DW18" i="11" a="1"/>
  <c r="DW18" i="11" s="1"/>
  <c r="DW122" i="11" s="1" a="1"/>
  <c r="DW122" i="11" s="1"/>
  <c r="DW109" i="11" a="1"/>
  <c r="DW109" i="11" s="1"/>
  <c r="DW213" i="11" s="1" a="1"/>
  <c r="DW213" i="11" s="1"/>
  <c r="DW77" i="11" a="1"/>
  <c r="DW77" i="11" s="1"/>
  <c r="DW181" i="11" s="1" a="1"/>
  <c r="DW181" i="11" s="1"/>
  <c r="DW91" i="11" a="1"/>
  <c r="DW91" i="11" s="1"/>
  <c r="DW195" i="11" s="1" a="1"/>
  <c r="DW195" i="11" s="1"/>
  <c r="DW92" i="11" a="1"/>
  <c r="DW92" i="11" s="1"/>
  <c r="DW196" i="11" s="1" a="1"/>
  <c r="DW196" i="11" s="1"/>
  <c r="DW80" i="11" a="1"/>
  <c r="DW80" i="11" s="1"/>
  <c r="DW184" i="11" s="1" a="1"/>
  <c r="DW184" i="11" s="1"/>
  <c r="DW106" i="11" a="1"/>
  <c r="DW106" i="11" s="1"/>
  <c r="DW210" i="11" s="1" a="1"/>
  <c r="DW210" i="11" s="1"/>
  <c r="DW67" i="11" a="1"/>
  <c r="DW67" i="11" s="1"/>
  <c r="DW171" i="11" s="1" a="1"/>
  <c r="DW171" i="11" s="1"/>
  <c r="DW65" i="11" a="1"/>
  <c r="DW65" i="11" s="1"/>
  <c r="DW169" i="11" s="1" a="1"/>
  <c r="DW169" i="11" s="1"/>
  <c r="DW110" i="11" a="1"/>
  <c r="DW110" i="11" s="1"/>
  <c r="DW214" i="11" s="1" a="1"/>
  <c r="DW214" i="11" s="1"/>
  <c r="DW70" i="11" a="1"/>
  <c r="DW70" i="11" s="1"/>
  <c r="DW174" i="11" s="1" a="1"/>
  <c r="DW174" i="11" s="1"/>
  <c r="DW29" i="11" a="1"/>
  <c r="DW29" i="11" s="1"/>
  <c r="DW133" i="11" s="1" a="1"/>
  <c r="DW133" i="11" s="1"/>
  <c r="DW60" i="11" a="1"/>
  <c r="DW60" i="11" s="1"/>
  <c r="DW164" i="11" s="1" a="1"/>
  <c r="DW164" i="11" s="1"/>
  <c r="DW58" i="11" a="1"/>
  <c r="DW58" i="11" s="1"/>
  <c r="DW162" i="11" s="1" a="1"/>
  <c r="DW162" i="11" s="1"/>
  <c r="DW63" i="11" a="1"/>
  <c r="DW63" i="11" s="1"/>
  <c r="DW167" i="11" s="1" a="1"/>
  <c r="DW167" i="11" s="1"/>
  <c r="DW76" i="11" a="1"/>
  <c r="DW76" i="11" s="1"/>
  <c r="DW180" i="11" s="1" a="1"/>
  <c r="DW180" i="11" s="1"/>
  <c r="DW50" i="11" a="1"/>
  <c r="DW50" i="11" s="1"/>
  <c r="DW154" i="11" s="1" a="1"/>
  <c r="DW154" i="11" s="1"/>
  <c r="DW40" i="11" a="1"/>
  <c r="DW40" i="11" s="1"/>
  <c r="DW144" i="11" s="1" a="1"/>
  <c r="DW144" i="11" s="1"/>
  <c r="DW61" i="11" a="1"/>
  <c r="DW61" i="11" s="1"/>
  <c r="DW165" i="11" s="1" a="1"/>
  <c r="DW165" i="11" s="1"/>
  <c r="DW17" i="11" a="1"/>
  <c r="DW17" i="11" s="1"/>
  <c r="DW121" i="11" s="1" a="1"/>
  <c r="DW121" i="11" s="1"/>
  <c r="DW32" i="11" a="1"/>
  <c r="DW32" i="11" s="1"/>
  <c r="DW136" i="11" s="1" a="1"/>
  <c r="DW136" i="11" s="1"/>
  <c r="DW73" i="11" a="1"/>
  <c r="DW73" i="11" s="1"/>
  <c r="DW177" i="11" s="1" a="1"/>
  <c r="DW177" i="11" s="1"/>
  <c r="DW84" i="11" a="1"/>
  <c r="DW84" i="11" s="1"/>
  <c r="DW188" i="11" s="1" a="1"/>
  <c r="DW188" i="11" s="1"/>
  <c r="DW39" i="11" a="1"/>
  <c r="DW39" i="11" s="1"/>
  <c r="DW143" i="11" s="1" a="1"/>
  <c r="DW143" i="11" s="1"/>
  <c r="DW71" i="11" a="1"/>
  <c r="DW71" i="11" s="1"/>
  <c r="DW175" i="11" s="1" a="1"/>
  <c r="DW175" i="11" s="1"/>
  <c r="DW54" i="11" a="1"/>
  <c r="DW54" i="11" s="1"/>
  <c r="DW158" i="11" s="1" a="1"/>
  <c r="DW158" i="11" s="1"/>
  <c r="DW57" i="11" a="1"/>
  <c r="DW57" i="11" s="1"/>
  <c r="DW161" i="11" s="1" a="1"/>
  <c r="DW161" i="11" s="1"/>
  <c r="DW112" i="11" a="1"/>
  <c r="DW112" i="11" s="1"/>
  <c r="DW216" i="11" s="1" a="1"/>
  <c r="DW216" i="11" s="1"/>
  <c r="DW68" i="11" a="1"/>
  <c r="DW68" i="11" s="1"/>
  <c r="DW172" i="11" s="1" a="1"/>
  <c r="DW172" i="11" s="1"/>
  <c r="DW64" i="11" a="1"/>
  <c r="DW64" i="11" s="1"/>
  <c r="DW168" i="11" s="1" a="1"/>
  <c r="DW168" i="11" s="1"/>
  <c r="DW49" i="11" a="1"/>
  <c r="DW49" i="11" s="1"/>
  <c r="DW153" i="11" s="1" a="1"/>
  <c r="DW153" i="11" s="1"/>
  <c r="DW48" i="11" a="1"/>
  <c r="DW48" i="11" s="1"/>
  <c r="DW152" i="11" s="1" a="1"/>
  <c r="DW152" i="11" s="1"/>
  <c r="DW104" i="11" a="1"/>
  <c r="DW104" i="11" s="1"/>
  <c r="DW208" i="11" s="1" a="1"/>
  <c r="DW208" i="11" s="1"/>
  <c r="DW114" i="11" a="1"/>
  <c r="DW114" i="11" s="1"/>
  <c r="DW218" i="11" s="1" a="1"/>
  <c r="DW218" i="11" s="1"/>
  <c r="DW107" i="11" a="1"/>
  <c r="DW107" i="11" s="1"/>
  <c r="DW211" i="11" s="1" a="1"/>
  <c r="DW211" i="11" s="1"/>
  <c r="DW35" i="11" a="1"/>
  <c r="DW35" i="11" s="1"/>
  <c r="DW139" i="11" s="1" a="1"/>
  <c r="DW139" i="11" s="1"/>
  <c r="DW93" i="11" a="1"/>
  <c r="DW93" i="11" s="1"/>
  <c r="DW197" i="11" s="1" a="1"/>
  <c r="DW197" i="11" s="1"/>
  <c r="DW45" i="11" a="1"/>
  <c r="DW45" i="11" s="1"/>
  <c r="DW149" i="11" s="1" a="1"/>
  <c r="DW149" i="11" s="1"/>
  <c r="DW82" i="11" a="1"/>
  <c r="DW82" i="11" s="1"/>
  <c r="DW186" i="11" s="1" a="1"/>
  <c r="DW186" i="11" s="1"/>
  <c r="DW102" i="11" a="1"/>
  <c r="DW102" i="11" s="1"/>
  <c r="DW206" i="11" s="1" a="1"/>
  <c r="DW206" i="11" s="1"/>
  <c r="DW97" i="11" a="1"/>
  <c r="DW97" i="11" s="1"/>
  <c r="DW201" i="11" s="1" a="1"/>
  <c r="DW201" i="11" s="1"/>
  <c r="DW51" i="11" a="1"/>
  <c r="DW51" i="11" s="1"/>
  <c r="DW155" i="11" s="1" a="1"/>
  <c r="DW155" i="11" s="1"/>
  <c r="DW83" i="11" a="1"/>
  <c r="DW83" i="11" s="1"/>
  <c r="DW187" i="11" s="1" a="1"/>
  <c r="DW187" i="11" s="1"/>
  <c r="DW44" i="11" a="1"/>
  <c r="DW44" i="11" s="1"/>
  <c r="DW148" i="11" s="1" a="1"/>
  <c r="DW148" i="11" s="1"/>
  <c r="DW28" i="11" a="1"/>
  <c r="DW28" i="11" s="1"/>
  <c r="DW132" i="11" s="1" a="1"/>
  <c r="DW132" i="11" s="1"/>
  <c r="DW100" i="11" a="1"/>
  <c r="DW100" i="11" s="1"/>
  <c r="DW204" i="11" s="1" a="1"/>
  <c r="DW204" i="11" s="1"/>
  <c r="DW88" i="11" a="1"/>
  <c r="DW88" i="11" s="1"/>
  <c r="DW192" i="11" s="1" a="1"/>
  <c r="DW192" i="11" s="1"/>
  <c r="DW86" i="11" a="1"/>
  <c r="DW86" i="11" s="1"/>
  <c r="DW190" i="11" s="1" a="1"/>
  <c r="DW190" i="11" s="1"/>
  <c r="DW36" i="11" a="1"/>
  <c r="DW36" i="11" s="1"/>
  <c r="DW140" i="11" s="1" a="1"/>
  <c r="DW140" i="11" s="1"/>
  <c r="DW79" i="11" a="1"/>
  <c r="DW79" i="11" s="1"/>
  <c r="DW183" i="11" s="1" a="1"/>
  <c r="DW183" i="11" s="1"/>
  <c r="DW55" i="11" a="1"/>
  <c r="DW55" i="11" s="1"/>
  <c r="DW159" i="11" s="1" a="1"/>
  <c r="DW159" i="11" s="1"/>
  <c r="DW101" i="11" a="1"/>
  <c r="DW101" i="11" s="1"/>
  <c r="DW205" i="11" s="1" a="1"/>
  <c r="DW205" i="11" s="1"/>
  <c r="DW95" i="11" a="1"/>
  <c r="DW95" i="11" s="1"/>
  <c r="DW199" i="11" s="1" a="1"/>
  <c r="DW199" i="11" s="1"/>
  <c r="DW19" i="11" a="1"/>
  <c r="DW19" i="11" s="1"/>
  <c r="DW123" i="11" s="1" a="1"/>
  <c r="DW123" i="11" s="1"/>
  <c r="DW103" i="11" a="1"/>
  <c r="DW103" i="11" s="1"/>
  <c r="DW207" i="11" s="1" a="1"/>
  <c r="DW207" i="11" s="1"/>
  <c r="DW108" i="11" a="1"/>
  <c r="DW108" i="11" s="1"/>
  <c r="DW212" i="11" s="1" a="1"/>
  <c r="DW212" i="11" s="1"/>
  <c r="DW66" i="11" a="1"/>
  <c r="DW66" i="11" s="1"/>
  <c r="DW170" i="11" s="1" a="1"/>
  <c r="DW170" i="11" s="1"/>
  <c r="DW34" i="11" a="1"/>
  <c r="DW34" i="11" s="1"/>
  <c r="DW138" i="11" s="1" a="1"/>
  <c r="DW138" i="11" s="1"/>
  <c r="DW74" i="11" a="1"/>
  <c r="DW74" i="11" s="1"/>
  <c r="DW178" i="11" s="1" a="1"/>
  <c r="DW178" i="11" s="1"/>
  <c r="DW47" i="11" a="1"/>
  <c r="DW47" i="11" s="1"/>
  <c r="DW151" i="11" s="1" a="1"/>
  <c r="DW151" i="11" s="1"/>
  <c r="DW37" i="11" a="1"/>
  <c r="DW37" i="11" s="1"/>
  <c r="DW141" i="11" s="1" a="1"/>
  <c r="DW141" i="11" s="1"/>
  <c r="DW33" i="11" a="1"/>
  <c r="DW33" i="11" s="1"/>
  <c r="DW137" i="11" s="1" a="1"/>
  <c r="DW137" i="11" s="1"/>
  <c r="DW85" i="11" a="1"/>
  <c r="DW85" i="11" s="1"/>
  <c r="DW189" i="11" s="1" a="1"/>
  <c r="DW189" i="11" s="1"/>
  <c r="DW69" i="11" a="1"/>
  <c r="DW69" i="11" s="1"/>
  <c r="DW173" i="11" s="1" a="1"/>
  <c r="DW173" i="11" s="1"/>
  <c r="DW26" i="11" a="1"/>
  <c r="DW26" i="11" s="1"/>
  <c r="DW130" i="11" s="1" a="1"/>
  <c r="DW130" i="11" s="1"/>
  <c r="DW62" i="11" a="1"/>
  <c r="DW62" i="11" s="1"/>
  <c r="DW166" i="11" s="1" a="1"/>
  <c r="DW166" i="11" s="1"/>
  <c r="DW56" i="11" a="1"/>
  <c r="DW56" i="11" s="1"/>
  <c r="DW160" i="11" s="1" a="1"/>
  <c r="DW160" i="11" s="1"/>
  <c r="DW20" i="11" a="1"/>
  <c r="DW20" i="11" s="1"/>
  <c r="DW124" i="11" s="1" a="1"/>
  <c r="DW124" i="11" s="1"/>
  <c r="DW27" i="11" a="1"/>
  <c r="DW27" i="11" s="1"/>
  <c r="DW131" i="11" s="1" a="1"/>
  <c r="DW131" i="11" s="1"/>
  <c r="DW75" i="11" a="1"/>
  <c r="DW75" i="11" s="1"/>
  <c r="DW179" i="11" s="1" a="1"/>
  <c r="DW179" i="11" s="1"/>
  <c r="DW81" i="11" a="1"/>
  <c r="DW81" i="11" s="1"/>
  <c r="DW185" i="11" s="1" a="1"/>
  <c r="DW185" i="11" s="1"/>
  <c r="DW23" i="11" a="1"/>
  <c r="DW23" i="11" s="1"/>
  <c r="DW127" i="11" s="1" a="1"/>
  <c r="DW127" i="11" s="1"/>
  <c r="DW119" i="11" l="1" a="1"/>
  <c r="DW119" i="11" s="1"/>
  <c r="DW11" i="11" a="1"/>
  <c r="DW11" i="11" s="1"/>
  <c r="DX14" i="11" s="1"/>
  <c r="DX118" i="11" l="1"/>
  <c r="DX12" i="11"/>
  <c r="DX13" i="11"/>
  <c r="DX9" i="11" l="1"/>
  <c r="DX5" i="11" s="1" a="1"/>
  <c r="DX5" i="11" s="1"/>
  <c r="DX7" i="11"/>
  <c r="DX3" i="11" s="1" a="1"/>
  <c r="DX3" i="11" s="1"/>
  <c r="DX6" i="11"/>
  <c r="DX8" i="11"/>
  <c r="DX4" i="11" s="1" a="1"/>
  <c r="DX4" i="11" s="1"/>
  <c r="DX2" i="11" l="1" a="1"/>
  <c r="DX2" i="11" s="1"/>
  <c r="DX27" i="11" a="1"/>
  <c r="DX27" i="11" s="1"/>
  <c r="DX131" i="11" s="1" a="1"/>
  <c r="DX131" i="11" s="1"/>
  <c r="DX36" i="11" a="1"/>
  <c r="DX36" i="11" s="1"/>
  <c r="DX140" i="11" s="1" a="1"/>
  <c r="DX140" i="11" s="1"/>
  <c r="DX22" i="11" a="1"/>
  <c r="DX22" i="11" s="1"/>
  <c r="DX126" i="11" s="1" a="1"/>
  <c r="DX126" i="11" s="1"/>
  <c r="DX40" i="11" a="1"/>
  <c r="DX40" i="11" s="1"/>
  <c r="DX144" i="11" s="1" a="1"/>
  <c r="DX144" i="11" s="1"/>
  <c r="DX48" i="11" a="1"/>
  <c r="DX48" i="11" s="1"/>
  <c r="DX55" i="11" a="1"/>
  <c r="DX55" i="11" s="1"/>
  <c r="DX159" i="11" s="1" a="1"/>
  <c r="DX159" i="11" s="1"/>
  <c r="DX21" i="11" a="1"/>
  <c r="DX21" i="11" s="1"/>
  <c r="DX125" i="11" s="1" a="1"/>
  <c r="DX125" i="11" s="1"/>
  <c r="DX54" i="11" a="1"/>
  <c r="DX54" i="11" s="1"/>
  <c r="DX158" i="11" s="1" a="1"/>
  <c r="DX158" i="11" s="1"/>
  <c r="DX49" i="11" a="1"/>
  <c r="DX49" i="11" s="1"/>
  <c r="DX153" i="11" s="1" a="1"/>
  <c r="DX153" i="11" s="1"/>
  <c r="DX104" i="11" a="1"/>
  <c r="DX104" i="11" s="1"/>
  <c r="DX47" i="11" a="1"/>
  <c r="DX47" i="11" s="1"/>
  <c r="DX60" i="11" a="1"/>
  <c r="DX60" i="11" s="1"/>
  <c r="DX164" i="11" s="1" a="1"/>
  <c r="DX164" i="11" s="1"/>
  <c r="DX152" i="11" a="1"/>
  <c r="DX152" i="11" s="1"/>
  <c r="DX24" i="11" a="1"/>
  <c r="DX24" i="11" s="1"/>
  <c r="DX128" i="11" s="1" a="1"/>
  <c r="DX128" i="11" s="1"/>
  <c r="DX37" i="11" a="1"/>
  <c r="DX37" i="11" s="1"/>
  <c r="DX141" i="11" s="1" a="1"/>
  <c r="DX141" i="11" s="1"/>
  <c r="DX86" i="11" a="1"/>
  <c r="DX86" i="11" s="1"/>
  <c r="DX190" i="11" s="1" a="1"/>
  <c r="DX190" i="11" s="1"/>
  <c r="DX30" i="11" a="1"/>
  <c r="DX30" i="11" s="1"/>
  <c r="DX134" i="11" s="1" a="1"/>
  <c r="DX134" i="11" s="1"/>
  <c r="DX97" i="11" a="1"/>
  <c r="DX97" i="11" s="1"/>
  <c r="DX201" i="11" s="1" a="1"/>
  <c r="DX201" i="11" s="1"/>
  <c r="DX62" i="11" a="1"/>
  <c r="DX62" i="11" s="1"/>
  <c r="DX166" i="11" s="1" a="1"/>
  <c r="DX166" i="11" s="1"/>
  <c r="DX46" i="11" a="1"/>
  <c r="DX46" i="11" s="1"/>
  <c r="DX150" i="11" s="1" a="1"/>
  <c r="DX150" i="11" s="1"/>
  <c r="DX42" i="11" a="1"/>
  <c r="DX42" i="11" s="1"/>
  <c r="DX146" i="11" s="1" a="1"/>
  <c r="DX146" i="11" s="1"/>
  <c r="DX83" i="11" a="1"/>
  <c r="DX83" i="11" s="1"/>
  <c r="DX187" i="11" s="1" a="1"/>
  <c r="DX187" i="11" s="1"/>
  <c r="DX25" i="11" a="1"/>
  <c r="DX25" i="11" s="1"/>
  <c r="DX129" i="11" s="1" a="1"/>
  <c r="DX129" i="11" s="1"/>
  <c r="DX34" i="11" a="1"/>
  <c r="DX34" i="11" s="1"/>
  <c r="DX138" i="11" s="1" a="1"/>
  <c r="DX138" i="11" s="1"/>
  <c r="DX98" i="11" a="1"/>
  <c r="DX98" i="11" s="1"/>
  <c r="DX202" i="11" s="1" a="1"/>
  <c r="DX202" i="11" s="1"/>
  <c r="DX76" i="11" a="1"/>
  <c r="DX76" i="11" s="1"/>
  <c r="DX180" i="11" s="1" a="1"/>
  <c r="DX180" i="11" s="1"/>
  <c r="DX23" i="11" a="1"/>
  <c r="DX23" i="11" s="1"/>
  <c r="DX127" i="11" s="1" a="1"/>
  <c r="DX127" i="11" s="1"/>
  <c r="DX107" i="11" a="1"/>
  <c r="DX107" i="11" s="1"/>
  <c r="DX211" i="11" s="1" a="1"/>
  <c r="DX211" i="11" s="1"/>
  <c r="DX52" i="11" a="1"/>
  <c r="DX52" i="11" s="1"/>
  <c r="DX156" i="11" s="1" a="1"/>
  <c r="DX156" i="11" s="1"/>
  <c r="DX67" i="11" a="1"/>
  <c r="DX67" i="11" s="1"/>
  <c r="DX171" i="11" s="1" a="1"/>
  <c r="DX171" i="11" s="1"/>
  <c r="DX64" i="11" a="1"/>
  <c r="DX64" i="11" s="1"/>
  <c r="DX168" i="11" s="1" a="1"/>
  <c r="DX168" i="11" s="1"/>
  <c r="DX66" i="11" a="1"/>
  <c r="DX66" i="11" s="1"/>
  <c r="DX170" i="11" s="1" a="1"/>
  <c r="DX170" i="11" s="1"/>
  <c r="DX65" i="11" a="1"/>
  <c r="DX65" i="11" s="1"/>
  <c r="DX169" i="11" s="1" a="1"/>
  <c r="DX169" i="11" s="1"/>
  <c r="DX105" i="11" a="1"/>
  <c r="DX105" i="11" s="1"/>
  <c r="DX209" i="11" s="1" a="1"/>
  <c r="DX209" i="11" s="1"/>
  <c r="DX32" i="11" a="1"/>
  <c r="DX32" i="11" s="1"/>
  <c r="DX136" i="11" s="1" a="1"/>
  <c r="DX136" i="11" s="1"/>
  <c r="DX18" i="11" a="1"/>
  <c r="DX18" i="11" s="1"/>
  <c r="DX122" i="11" s="1" a="1"/>
  <c r="DX122" i="11" s="1"/>
  <c r="DX69" i="11" a="1"/>
  <c r="DX69" i="11" s="1"/>
  <c r="DX173" i="11" s="1" a="1"/>
  <c r="DX173" i="11" s="1"/>
  <c r="DX63" i="11" a="1"/>
  <c r="DX63" i="11" s="1"/>
  <c r="DX167" i="11" s="1" a="1"/>
  <c r="DX167" i="11" s="1"/>
  <c r="DX102" i="11" a="1"/>
  <c r="DX102" i="11" s="1"/>
  <c r="DX206" i="11" s="1" a="1"/>
  <c r="DX206" i="11" s="1"/>
  <c r="DX31" i="11" a="1"/>
  <c r="DX31" i="11" s="1"/>
  <c r="DX135" i="11" s="1" a="1"/>
  <c r="DX135" i="11" s="1"/>
  <c r="DX80" i="11" a="1"/>
  <c r="DX80" i="11" s="1"/>
  <c r="DX184" i="11" s="1" a="1"/>
  <c r="DX184" i="11" s="1"/>
  <c r="DX75" i="11" a="1"/>
  <c r="DX75" i="11" s="1"/>
  <c r="DX179" i="11" s="1" a="1"/>
  <c r="DX179" i="11" s="1"/>
  <c r="DX100" i="11" a="1"/>
  <c r="DX100" i="11" s="1"/>
  <c r="DX204" i="11" s="1" a="1"/>
  <c r="DX204" i="11" s="1"/>
  <c r="DX17" i="11" a="1"/>
  <c r="DX17" i="11" s="1"/>
  <c r="DX121" i="11" s="1" a="1"/>
  <c r="DX121" i="11" s="1"/>
  <c r="DX41" i="11" a="1"/>
  <c r="DX41" i="11" s="1"/>
  <c r="DX145" i="11" s="1" a="1"/>
  <c r="DX145" i="11" s="1"/>
  <c r="DX43" i="11" a="1"/>
  <c r="DX43" i="11" s="1"/>
  <c r="DX147" i="11" s="1" a="1"/>
  <c r="DX147" i="11" s="1"/>
  <c r="DX29" i="11" a="1"/>
  <c r="DX29" i="11" s="1"/>
  <c r="DX133" i="11" s="1" a="1"/>
  <c r="DX133" i="11" s="1"/>
  <c r="DX84" i="11" a="1"/>
  <c r="DX84" i="11" s="1"/>
  <c r="DX188" i="11" s="1" a="1"/>
  <c r="DX188" i="11" s="1"/>
  <c r="DX68" i="11" a="1"/>
  <c r="DX68" i="11" s="1"/>
  <c r="DX172" i="11" s="1" a="1"/>
  <c r="DX172" i="11" s="1"/>
  <c r="DX92" i="11" a="1"/>
  <c r="DX92" i="11" s="1"/>
  <c r="DX196" i="11" s="1" a="1"/>
  <c r="DX196" i="11" s="1"/>
  <c r="DX70" i="11" a="1"/>
  <c r="DX70" i="11" s="1"/>
  <c r="DX174" i="11" s="1" a="1"/>
  <c r="DX174" i="11" s="1"/>
  <c r="DX39" i="11" a="1"/>
  <c r="DX39" i="11" s="1"/>
  <c r="DX143" i="11" s="1" a="1"/>
  <c r="DX143" i="11" s="1"/>
  <c r="DX94" i="11" a="1"/>
  <c r="DX94" i="11" s="1"/>
  <c r="DX198" i="11" s="1" a="1"/>
  <c r="DX198" i="11" s="1"/>
  <c r="DX95" i="11" a="1"/>
  <c r="DX95" i="11" s="1"/>
  <c r="DX199" i="11" s="1" a="1"/>
  <c r="DX199" i="11" s="1"/>
  <c r="DX20" i="11" a="1"/>
  <c r="DX20" i="11" s="1"/>
  <c r="DX124" i="11" s="1" a="1"/>
  <c r="DX124" i="11" s="1"/>
  <c r="DX208" i="11" a="1"/>
  <c r="DX208" i="11" s="1"/>
  <c r="DX91" i="11" a="1"/>
  <c r="DX91" i="11" s="1"/>
  <c r="DX195" i="11" s="1" a="1"/>
  <c r="DX195" i="11" s="1"/>
  <c r="DX89" i="11" a="1"/>
  <c r="DX89" i="11" s="1"/>
  <c r="DX193" i="11" s="1" a="1"/>
  <c r="DX193" i="11" s="1"/>
  <c r="DX45" i="11" a="1"/>
  <c r="DX45" i="11" s="1"/>
  <c r="DX149" i="11" s="1" a="1"/>
  <c r="DX149" i="11" s="1"/>
  <c r="DX56" i="11" a="1"/>
  <c r="DX56" i="11" s="1"/>
  <c r="DX160" i="11" s="1" a="1"/>
  <c r="DX160" i="11" s="1"/>
  <c r="DX28" i="11" a="1"/>
  <c r="DX28" i="11" s="1"/>
  <c r="DX132" i="11" s="1" a="1"/>
  <c r="DX132" i="11" s="1"/>
  <c r="DX112" i="11" a="1"/>
  <c r="DX112" i="11" s="1"/>
  <c r="DX216" i="11" s="1" a="1"/>
  <c r="DX216" i="11" s="1"/>
  <c r="DX106" i="11" a="1"/>
  <c r="DX106" i="11" s="1"/>
  <c r="DX210" i="11" s="1" a="1"/>
  <c r="DX210" i="11" s="1"/>
  <c r="DX33" i="11" a="1"/>
  <c r="DX33" i="11" s="1"/>
  <c r="DX137" i="11" s="1" a="1"/>
  <c r="DX137" i="11" s="1"/>
  <c r="DX109" i="11" a="1"/>
  <c r="DX109" i="11" s="1"/>
  <c r="DX213" i="11" s="1" a="1"/>
  <c r="DX213" i="11" s="1"/>
  <c r="DX58" i="11" a="1"/>
  <c r="DX58" i="11" s="1"/>
  <c r="DX162" i="11" s="1" a="1"/>
  <c r="DX162" i="11" s="1"/>
  <c r="DX53" i="11" a="1"/>
  <c r="DX53" i="11" s="1"/>
  <c r="DX157" i="11" s="1" a="1"/>
  <c r="DX157" i="11" s="1"/>
  <c r="DX59" i="11" a="1"/>
  <c r="DX59" i="11" s="1"/>
  <c r="DX163" i="11" s="1" a="1"/>
  <c r="DX163" i="11" s="1"/>
  <c r="DX85" i="11" a="1"/>
  <c r="DX85" i="11" s="1"/>
  <c r="DX189" i="11" s="1" a="1"/>
  <c r="DX189" i="11" s="1"/>
  <c r="DX71" i="11" a="1"/>
  <c r="DX71" i="11" s="1"/>
  <c r="DX175" i="11" s="1" a="1"/>
  <c r="DX175" i="11" s="1"/>
  <c r="DX61" i="11" a="1"/>
  <c r="DX61" i="11" s="1"/>
  <c r="DX165" i="11" s="1" a="1"/>
  <c r="DX165" i="11" s="1"/>
  <c r="DX87" i="11" a="1"/>
  <c r="DX87" i="11" s="1"/>
  <c r="DX191" i="11" s="1" a="1"/>
  <c r="DX191" i="11" s="1"/>
  <c r="DX78" i="11" a="1"/>
  <c r="DX78" i="11" s="1"/>
  <c r="DX182" i="11" s="1" a="1"/>
  <c r="DX182" i="11" s="1"/>
  <c r="DX51" i="11" a="1"/>
  <c r="DX51" i="11" s="1"/>
  <c r="DX155" i="11" s="1" a="1"/>
  <c r="DX155" i="11" s="1"/>
  <c r="DX111" i="11" a="1"/>
  <c r="DX111" i="11" s="1"/>
  <c r="DX215" i="11" s="1" a="1"/>
  <c r="DX215" i="11" s="1"/>
  <c r="DX82" i="11" a="1"/>
  <c r="DX82" i="11" s="1"/>
  <c r="DX186" i="11" s="1" a="1"/>
  <c r="DX186" i="11" s="1"/>
  <c r="DX35" i="11" a="1"/>
  <c r="DX35" i="11" s="1"/>
  <c r="DX139" i="11" s="1" a="1"/>
  <c r="DX139" i="11" s="1"/>
  <c r="DX73" i="11" a="1"/>
  <c r="DX73" i="11" s="1"/>
  <c r="DX177" i="11" s="1" a="1"/>
  <c r="DX177" i="11" s="1"/>
  <c r="DX99" i="11" a="1"/>
  <c r="DX99" i="11" s="1"/>
  <c r="DX203" i="11" s="1" a="1"/>
  <c r="DX203" i="11" s="1"/>
  <c r="DX50" i="11" a="1"/>
  <c r="DX50" i="11" s="1"/>
  <c r="DX154" i="11" s="1" a="1"/>
  <c r="DX154" i="11" s="1"/>
  <c r="DX108" i="11" a="1"/>
  <c r="DX108" i="11" s="1"/>
  <c r="DX212" i="11" s="1" a="1"/>
  <c r="DX212" i="11" s="1"/>
  <c r="DX113" i="11" a="1"/>
  <c r="DX113" i="11" s="1"/>
  <c r="DX217" i="11" s="1" a="1"/>
  <c r="DX217" i="11" s="1"/>
  <c r="DX79" i="11" a="1"/>
  <c r="DX79" i="11" s="1"/>
  <c r="DX183" i="11" s="1" a="1"/>
  <c r="DX183" i="11" s="1"/>
  <c r="DX26" i="11" a="1"/>
  <c r="DX26" i="11" s="1"/>
  <c r="DX130" i="11" s="1" a="1"/>
  <c r="DX130" i="11" s="1"/>
  <c r="DX114" i="11" a="1"/>
  <c r="DX114" i="11" s="1"/>
  <c r="DX218" i="11" s="1" a="1"/>
  <c r="DX218" i="11" s="1"/>
  <c r="DX88" i="11" a="1"/>
  <c r="DX88" i="11" s="1"/>
  <c r="DX192" i="11" s="1" a="1"/>
  <c r="DX192" i="11" s="1"/>
  <c r="DX110" i="11" a="1"/>
  <c r="DX110" i="11" s="1"/>
  <c r="DX214" i="11" s="1" a="1"/>
  <c r="DX214" i="11" s="1"/>
  <c r="DX96" i="11" a="1"/>
  <c r="DX96" i="11" s="1"/>
  <c r="DX200" i="11" s="1" a="1"/>
  <c r="DX200" i="11" s="1"/>
  <c r="DX15" i="11" a="1"/>
  <c r="DX15" i="11" s="1"/>
  <c r="DX72" i="11" a="1"/>
  <c r="DX72" i="11" s="1"/>
  <c r="DX176" i="11" s="1" a="1"/>
  <c r="DX176" i="11" s="1"/>
  <c r="DX77" i="11" a="1"/>
  <c r="DX77" i="11" s="1"/>
  <c r="DX181" i="11" s="1" a="1"/>
  <c r="DX181" i="11" s="1"/>
  <c r="DX90" i="11" a="1"/>
  <c r="DX90" i="11" s="1"/>
  <c r="DX194" i="11" s="1" a="1"/>
  <c r="DX194" i="11" s="1"/>
  <c r="DX44" i="11" a="1"/>
  <c r="DX44" i="11" s="1"/>
  <c r="DX148" i="11" s="1" a="1"/>
  <c r="DX148" i="11" s="1"/>
  <c r="DX16" i="11" a="1"/>
  <c r="DX16" i="11" s="1"/>
  <c r="DX120" i="11" s="1" a="1"/>
  <c r="DX120" i="11" s="1"/>
  <c r="DX74" i="11" a="1"/>
  <c r="DX74" i="11" s="1"/>
  <c r="DX178" i="11" s="1" a="1"/>
  <c r="DX178" i="11" s="1"/>
  <c r="DX103" i="11" a="1"/>
  <c r="DX103" i="11" s="1"/>
  <c r="DX207" i="11" s="1" a="1"/>
  <c r="DX207" i="11" s="1"/>
  <c r="DX19" i="11" a="1"/>
  <c r="DX19" i="11" s="1"/>
  <c r="DX123" i="11" s="1" a="1"/>
  <c r="DX123" i="11" s="1"/>
  <c r="DX57" i="11" a="1"/>
  <c r="DX57" i="11" s="1"/>
  <c r="DX161" i="11" s="1" a="1"/>
  <c r="DX161" i="11" s="1"/>
  <c r="DX38" i="11" a="1"/>
  <c r="DX38" i="11" s="1"/>
  <c r="DX142" i="11" s="1" a="1"/>
  <c r="DX142" i="11" s="1"/>
  <c r="DX101" i="11" a="1"/>
  <c r="DX101" i="11" s="1"/>
  <c r="DX205" i="11" s="1" a="1"/>
  <c r="DX205" i="11" s="1"/>
  <c r="DX151" i="11" a="1"/>
  <c r="DX151" i="11" s="1"/>
  <c r="DX93" i="11" a="1"/>
  <c r="DX93" i="11" s="1"/>
  <c r="DX197" i="11" s="1" a="1"/>
  <c r="DX197" i="11" s="1"/>
  <c r="DX81" i="11" a="1"/>
  <c r="DX81" i="11" s="1"/>
  <c r="DX185" i="11" s="1" a="1"/>
  <c r="DX185" i="11" s="1"/>
  <c r="DX119" i="11" l="1" a="1"/>
  <c r="DX119" i="11" s="1"/>
  <c r="DX11" i="11" a="1"/>
  <c r="DX11" i="11" s="1"/>
  <c r="DY14" i="11" s="1"/>
  <c r="DY118" i="11" l="1"/>
  <c r="DY13" i="11"/>
  <c r="DY12" i="11"/>
  <c r="DY8" i="11" l="1"/>
  <c r="DY4" i="11" s="1" a="1"/>
  <c r="DY4" i="11" s="1"/>
  <c r="DY6" i="11"/>
  <c r="DY7" i="11"/>
  <c r="DY3" i="11" s="1" a="1"/>
  <c r="DY3" i="11" s="1"/>
  <c r="DY9" i="11"/>
  <c r="DY5" i="11" s="1" a="1"/>
  <c r="DY5" i="11" s="1"/>
  <c r="DY29" i="11" l="1" a="1"/>
  <c r="DY29" i="11" s="1"/>
  <c r="DY16" i="11" a="1"/>
  <c r="DY16" i="11" s="1"/>
  <c r="DY93" i="11" a="1"/>
  <c r="DY93" i="11" s="1"/>
  <c r="DY197" i="11" s="1" a="1"/>
  <c r="DY197" i="11" s="1"/>
  <c r="DY54" i="11" a="1"/>
  <c r="DY54" i="11" s="1"/>
  <c r="DY158" i="11" s="1" a="1"/>
  <c r="DY158" i="11" s="1"/>
  <c r="DY73" i="11" a="1"/>
  <c r="DY73" i="11" s="1"/>
  <c r="DY177" i="11" s="1" a="1"/>
  <c r="DY177" i="11" s="1"/>
  <c r="DY50" i="11" a="1"/>
  <c r="DY50" i="11" s="1"/>
  <c r="DY97" i="11" a="1"/>
  <c r="DY97" i="11" s="1"/>
  <c r="DY52" i="11" a="1"/>
  <c r="DY52" i="11" s="1"/>
  <c r="DY156" i="11" s="1" a="1"/>
  <c r="DY156" i="11" s="1"/>
  <c r="DY63" i="11" a="1"/>
  <c r="DY63" i="11" s="1"/>
  <c r="DY167" i="11" s="1" a="1"/>
  <c r="DY167" i="11" s="1"/>
  <c r="DY49" i="11" a="1"/>
  <c r="DY49" i="11" s="1"/>
  <c r="DY24" i="11" a="1"/>
  <c r="DY24" i="11" s="1"/>
  <c r="DY34" i="11" a="1"/>
  <c r="DY34" i="11" s="1"/>
  <c r="DY138" i="11" s="1" a="1"/>
  <c r="DY138" i="11" s="1"/>
  <c r="DY80" i="11" a="1"/>
  <c r="DY80" i="11" s="1"/>
  <c r="DY62" i="11" a="1"/>
  <c r="DY62" i="11" s="1"/>
  <c r="DY166" i="11" s="1" a="1"/>
  <c r="DY166" i="11" s="1"/>
  <c r="DY88" i="11" a="1"/>
  <c r="DY88" i="11" s="1"/>
  <c r="DY192" i="11" s="1" a="1"/>
  <c r="DY192" i="11" s="1"/>
  <c r="DY68" i="11" a="1"/>
  <c r="DY68" i="11" s="1"/>
  <c r="DY172" i="11" s="1" a="1"/>
  <c r="DY172" i="11" s="1"/>
  <c r="DY94" i="11" a="1"/>
  <c r="DY94" i="11" s="1"/>
  <c r="DY113" i="11" a="1"/>
  <c r="DY113" i="11" s="1"/>
  <c r="DY217" i="11" s="1" a="1"/>
  <c r="DY217" i="11" s="1"/>
  <c r="DY72" i="11" a="1"/>
  <c r="DY72" i="11" s="1"/>
  <c r="DY176" i="11" s="1" a="1"/>
  <c r="DY176" i="11" s="1"/>
  <c r="DY77" i="11" a="1"/>
  <c r="DY77" i="11" s="1"/>
  <c r="DY181" i="11" s="1" a="1"/>
  <c r="DY181" i="11" s="1"/>
  <c r="DY100" i="11" a="1"/>
  <c r="DY100" i="11" s="1"/>
  <c r="DY204" i="11" s="1" a="1"/>
  <c r="DY204" i="11" s="1"/>
  <c r="DY78" i="11" a="1"/>
  <c r="DY78" i="11" s="1"/>
  <c r="DY182" i="11" s="1" a="1"/>
  <c r="DY182" i="11" s="1"/>
  <c r="DY33" i="11" a="1"/>
  <c r="DY33" i="11" s="1"/>
  <c r="DY137" i="11" s="1" a="1"/>
  <c r="DY137" i="11" s="1"/>
  <c r="DY31" i="11" a="1"/>
  <c r="DY31" i="11" s="1"/>
  <c r="DY135" i="11" s="1" a="1"/>
  <c r="DY135" i="11" s="1"/>
  <c r="DY79" i="11" a="1"/>
  <c r="DY79" i="11" s="1"/>
  <c r="DY183" i="11" s="1" a="1"/>
  <c r="DY183" i="11" s="1"/>
  <c r="DY92" i="11" a="1"/>
  <c r="DY92" i="11" s="1"/>
  <c r="DY196" i="11" s="1" a="1"/>
  <c r="DY196" i="11" s="1"/>
  <c r="DY105" i="11" a="1"/>
  <c r="DY105" i="11" s="1"/>
  <c r="DY209" i="11" s="1" a="1"/>
  <c r="DY209" i="11" s="1"/>
  <c r="DY83" i="11" a="1"/>
  <c r="DY83" i="11" s="1"/>
  <c r="DY187" i="11" s="1" a="1"/>
  <c r="DY187" i="11" s="1"/>
  <c r="DY198" i="11" a="1"/>
  <c r="DY198" i="11" s="1"/>
  <c r="DY37" i="11" a="1"/>
  <c r="DY37" i="11" s="1"/>
  <c r="DY141" i="11" s="1" a="1"/>
  <c r="DY141" i="11" s="1"/>
  <c r="DY154" i="11" a="1"/>
  <c r="DY154" i="11" s="1"/>
  <c r="DY90" i="11" a="1"/>
  <c r="DY90" i="11" s="1"/>
  <c r="DY194" i="11" s="1" a="1"/>
  <c r="DY194" i="11" s="1"/>
  <c r="DY101" i="11" a="1"/>
  <c r="DY101" i="11" s="1"/>
  <c r="DY205" i="11" s="1" a="1"/>
  <c r="DY205" i="11" s="1"/>
  <c r="DY36" i="11" a="1"/>
  <c r="DY36" i="11" s="1"/>
  <c r="DY74" i="11" a="1"/>
  <c r="DY74" i="11" s="1"/>
  <c r="DY178" i="11" s="1" a="1"/>
  <c r="DY178" i="11" s="1"/>
  <c r="DY89" i="11" a="1"/>
  <c r="DY89" i="11" s="1"/>
  <c r="DY193" i="11" s="1" a="1"/>
  <c r="DY193" i="11" s="1"/>
  <c r="DY46" i="11" a="1"/>
  <c r="DY46" i="11" s="1"/>
  <c r="DY150" i="11" s="1" a="1"/>
  <c r="DY150" i="11" s="1"/>
  <c r="DY58" i="11" a="1"/>
  <c r="DY58" i="11" s="1"/>
  <c r="DY162" i="11" s="1" a="1"/>
  <c r="DY162" i="11" s="1"/>
  <c r="DY20" i="11" a="1"/>
  <c r="DY20" i="11" s="1"/>
  <c r="DY124" i="11" s="1" a="1"/>
  <c r="DY124" i="11" s="1"/>
  <c r="DY96" i="11" a="1"/>
  <c r="DY96" i="11" s="1"/>
  <c r="DY200" i="11" s="1" a="1"/>
  <c r="DY200" i="11" s="1"/>
  <c r="DY51" i="11" a="1"/>
  <c r="DY51" i="11" s="1"/>
  <c r="DY155" i="11" s="1" a="1"/>
  <c r="DY155" i="11" s="1"/>
  <c r="DY104" i="11" a="1"/>
  <c r="DY104" i="11" s="1"/>
  <c r="DY208" i="11" s="1" a="1"/>
  <c r="DY208" i="11" s="1"/>
  <c r="DY67" i="11" a="1"/>
  <c r="DY67" i="11" s="1"/>
  <c r="DY171" i="11" s="1" a="1"/>
  <c r="DY171" i="11" s="1"/>
  <c r="DY95" i="11" a="1"/>
  <c r="DY95" i="11" s="1"/>
  <c r="DY199" i="11" s="1" a="1"/>
  <c r="DY199" i="11" s="1"/>
  <c r="DY56" i="11" a="1"/>
  <c r="DY56" i="11" s="1"/>
  <c r="DY111" i="11" a="1"/>
  <c r="DY111" i="11" s="1"/>
  <c r="DY215" i="11" s="1" a="1"/>
  <c r="DY215" i="11" s="1"/>
  <c r="DY65" i="11" a="1"/>
  <c r="DY65" i="11" s="1"/>
  <c r="DY169" i="11" s="1" a="1"/>
  <c r="DY169" i="11" s="1"/>
  <c r="DY22" i="11" a="1"/>
  <c r="DY22" i="11" s="1"/>
  <c r="DY126" i="11" s="1" a="1"/>
  <c r="DY126" i="11" s="1"/>
  <c r="DY38" i="11" a="1"/>
  <c r="DY38" i="11" s="1"/>
  <c r="DY142" i="11" s="1" a="1"/>
  <c r="DY142" i="11" s="1"/>
  <c r="DY35" i="11" a="1"/>
  <c r="DY35" i="11" s="1"/>
  <c r="DY139" i="11" s="1" a="1"/>
  <c r="DY139" i="11" s="1"/>
  <c r="DY69" i="11" a="1"/>
  <c r="DY69" i="11" s="1"/>
  <c r="DY173" i="11" s="1" a="1"/>
  <c r="DY173" i="11" s="1"/>
  <c r="DY40" i="11" a="1"/>
  <c r="DY40" i="11" s="1"/>
  <c r="DY144" i="11" s="1" a="1"/>
  <c r="DY144" i="11" s="1"/>
  <c r="DY66" i="11" a="1"/>
  <c r="DY66" i="11" s="1"/>
  <c r="DY170" i="11" s="1" a="1"/>
  <c r="DY170" i="11" s="1"/>
  <c r="DY47" i="11" a="1"/>
  <c r="DY47" i="11" s="1"/>
  <c r="DY151" i="11" s="1" a="1"/>
  <c r="DY151" i="11" s="1"/>
  <c r="DY87" i="11" a="1"/>
  <c r="DY87" i="11" s="1"/>
  <c r="DY191" i="11" s="1" a="1"/>
  <c r="DY191" i="11" s="1"/>
  <c r="DY21" i="11" a="1"/>
  <c r="DY21" i="11" s="1"/>
  <c r="DY125" i="11" s="1" a="1"/>
  <c r="DY125" i="11" s="1"/>
  <c r="DY107" i="11" a="1"/>
  <c r="DY107" i="11" s="1"/>
  <c r="DY211" i="11" s="1" a="1"/>
  <c r="DY211" i="11" s="1"/>
  <c r="DY184" i="11" a="1"/>
  <c r="DY184" i="11" s="1"/>
  <c r="DY103" i="11" a="1"/>
  <c r="DY103" i="11" s="1"/>
  <c r="DY207" i="11" s="1" a="1"/>
  <c r="DY207" i="11" s="1"/>
  <c r="DY76" i="11" a="1"/>
  <c r="DY76" i="11" s="1"/>
  <c r="DY180" i="11" s="1" a="1"/>
  <c r="DY180" i="11" s="1"/>
  <c r="DY98" i="11" a="1"/>
  <c r="DY98" i="11" s="1"/>
  <c r="DY202" i="11" s="1" a="1"/>
  <c r="DY202" i="11" s="1"/>
  <c r="DY86" i="11" a="1"/>
  <c r="DY86" i="11" s="1"/>
  <c r="DY190" i="11" s="1" a="1"/>
  <c r="DY190" i="11" s="1"/>
  <c r="DY81" i="11" a="1"/>
  <c r="DY81" i="11" s="1"/>
  <c r="DY185" i="11" s="1" a="1"/>
  <c r="DY185" i="11" s="1"/>
  <c r="DY114" i="11" a="1"/>
  <c r="DY114" i="11" s="1"/>
  <c r="DY218" i="11" s="1" a="1"/>
  <c r="DY218" i="11" s="1"/>
  <c r="DY61" i="11" a="1"/>
  <c r="DY61" i="11" s="1"/>
  <c r="DY165" i="11" s="1" a="1"/>
  <c r="DY165" i="11" s="1"/>
  <c r="DY75" i="11" a="1"/>
  <c r="DY75" i="11" s="1"/>
  <c r="DY179" i="11" s="1" a="1"/>
  <c r="DY179" i="11" s="1"/>
  <c r="DY41" i="11" a="1"/>
  <c r="DY41" i="11" s="1"/>
  <c r="DY145" i="11" s="1" a="1"/>
  <c r="DY145" i="11" s="1"/>
  <c r="DY70" i="11" a="1"/>
  <c r="DY70" i="11" s="1"/>
  <c r="DY174" i="11" s="1" a="1"/>
  <c r="DY174" i="11" s="1"/>
  <c r="DY84" i="11" a="1"/>
  <c r="DY84" i="11" s="1"/>
  <c r="DY188" i="11" s="1" a="1"/>
  <c r="DY188" i="11" s="1"/>
  <c r="DY110" i="11" a="1"/>
  <c r="DY110" i="11" s="1"/>
  <c r="DY214" i="11" s="1" a="1"/>
  <c r="DY214" i="11" s="1"/>
  <c r="DY43" i="11" a="1"/>
  <c r="DY43" i="11" s="1"/>
  <c r="DY147" i="11" s="1" a="1"/>
  <c r="DY147" i="11" s="1"/>
  <c r="DY48" i="11" a="1"/>
  <c r="DY48" i="11" s="1"/>
  <c r="DY152" i="11" s="1" a="1"/>
  <c r="DY152" i="11" s="1"/>
  <c r="DY2" i="11" a="1"/>
  <c r="DY2" i="11" s="1"/>
  <c r="DY55" i="11" s="1" a="1"/>
  <c r="DY55" i="11" s="1"/>
  <c r="DY159" i="11" s="1" a="1"/>
  <c r="DY159" i="11" s="1"/>
  <c r="DY153" i="11" a="1"/>
  <c r="DY153" i="11" s="1"/>
  <c r="DY60" i="11" a="1"/>
  <c r="DY60" i="11" s="1"/>
  <c r="DY164" i="11" s="1" a="1"/>
  <c r="DY164" i="11" s="1"/>
  <c r="DY112" i="11" a="1"/>
  <c r="DY112" i="11" s="1"/>
  <c r="DY216" i="11" s="1" a="1"/>
  <c r="DY216" i="11" s="1"/>
  <c r="DY45" i="11" a="1"/>
  <c r="DY45" i="11" s="1"/>
  <c r="DY149" i="11" s="1" a="1"/>
  <c r="DY149" i="11" s="1"/>
  <c r="DY23" i="11" a="1"/>
  <c r="DY23" i="11" s="1"/>
  <c r="DY127" i="11" s="1" a="1"/>
  <c r="DY127" i="11" s="1"/>
  <c r="DY102" i="11" a="1"/>
  <c r="DY102" i="11" s="1"/>
  <c r="DY206" i="11" s="1" a="1"/>
  <c r="DY206" i="11" s="1"/>
  <c r="DY53" i="11" a="1"/>
  <c r="DY53" i="11" s="1"/>
  <c r="DY157" i="11" s="1" a="1"/>
  <c r="DY157" i="11" s="1"/>
  <c r="DY108" i="11" a="1"/>
  <c r="DY108" i="11" s="1"/>
  <c r="DY44" i="11" a="1"/>
  <c r="DY44" i="11" s="1"/>
  <c r="DY148" i="11" s="1" a="1"/>
  <c r="DY148" i="11" s="1"/>
  <c r="DY17" i="11" a="1"/>
  <c r="DY17" i="11" s="1"/>
  <c r="DY121" i="11" s="1" a="1"/>
  <c r="DY121" i="11" s="1"/>
  <c r="DY91" i="11" a="1"/>
  <c r="DY91" i="11" s="1"/>
  <c r="DY195" i="11" s="1" a="1"/>
  <c r="DY195" i="11" s="1"/>
  <c r="DY109" i="11" a="1"/>
  <c r="DY109" i="11" s="1"/>
  <c r="DY213" i="11" s="1" a="1"/>
  <c r="DY213" i="11" s="1"/>
  <c r="DY18" i="11" a="1"/>
  <c r="DY18" i="11" s="1"/>
  <c r="DY122" i="11" s="1" a="1"/>
  <c r="DY122" i="11" s="1"/>
  <c r="DY106" i="11" a="1"/>
  <c r="DY106" i="11" s="1"/>
  <c r="DY210" i="11" s="1" a="1"/>
  <c r="DY210" i="11" s="1"/>
  <c r="DY28" i="11" a="1"/>
  <c r="DY28" i="11" s="1"/>
  <c r="DY132" i="11" s="1" a="1"/>
  <c r="DY132" i="11" s="1"/>
  <c r="DY85" i="11" a="1"/>
  <c r="DY85" i="11" s="1"/>
  <c r="DY189" i="11" s="1" a="1"/>
  <c r="DY189" i="11" s="1"/>
  <c r="DY128" i="11" a="1"/>
  <c r="DY128" i="11" s="1"/>
  <c r="DY25" i="11" a="1"/>
  <c r="DY25" i="11" s="1"/>
  <c r="DY129" i="11" s="1" a="1"/>
  <c r="DY129" i="11" s="1"/>
  <c r="DY39" i="11" a="1"/>
  <c r="DY39" i="11" s="1"/>
  <c r="DY143" i="11" s="1" a="1"/>
  <c r="DY143" i="11" s="1"/>
  <c r="DY27" i="11" a="1"/>
  <c r="DY27" i="11" s="1"/>
  <c r="DY131" i="11" s="1" a="1"/>
  <c r="DY131" i="11" s="1"/>
  <c r="DY99" i="11" a="1"/>
  <c r="DY99" i="11" s="1"/>
  <c r="DY203" i="11" s="1" a="1"/>
  <c r="DY203" i="11" s="1"/>
  <c r="DY64" i="11" a="1"/>
  <c r="DY64" i="11" s="1"/>
  <c r="DY168" i="11" s="1" a="1"/>
  <c r="DY168" i="11" s="1"/>
  <c r="DY15" i="11" a="1"/>
  <c r="DY15" i="11" s="1"/>
  <c r="DY119" i="11" s="1" a="1"/>
  <c r="DY119" i="11" s="1"/>
  <c r="DY26" i="11" a="1"/>
  <c r="DY26" i="11" s="1"/>
  <c r="DY130" i="11" s="1" a="1"/>
  <c r="DY130" i="11" s="1"/>
  <c r="DY59" i="11" a="1"/>
  <c r="DY59" i="11" s="1"/>
  <c r="DY163" i="11" s="1" a="1"/>
  <c r="DY163" i="11" s="1"/>
  <c r="DY19" i="11" a="1"/>
  <c r="DY19" i="11" s="1"/>
  <c r="DY123" i="11" s="1" a="1"/>
  <c r="DY123" i="11" s="1"/>
  <c r="DY42" i="11" a="1"/>
  <c r="DY42" i="11" s="1"/>
  <c r="DY146" i="11" s="1" a="1"/>
  <c r="DY146" i="11" s="1"/>
  <c r="DY32" i="11" a="1"/>
  <c r="DY32" i="11" s="1"/>
  <c r="DY136" i="11" s="1" a="1"/>
  <c r="DY136" i="11" s="1"/>
  <c r="DY57" i="11" a="1"/>
  <c r="DY57" i="11" s="1"/>
  <c r="DY161" i="11" s="1" a="1"/>
  <c r="DY161" i="11" s="1"/>
  <c r="DY201" i="11" a="1"/>
  <c r="DY201" i="11" s="1"/>
  <c r="DY212" i="11" a="1"/>
  <c r="DY212" i="11" s="1"/>
  <c r="DY82" i="11" a="1"/>
  <c r="DY82" i="11" s="1"/>
  <c r="DY186" i="11" s="1" a="1"/>
  <c r="DY186" i="11" s="1"/>
  <c r="DY71" i="11" a="1"/>
  <c r="DY71" i="11" s="1"/>
  <c r="DY175" i="11" s="1" a="1"/>
  <c r="DY175" i="11" s="1"/>
  <c r="DY133" i="11" a="1"/>
  <c r="DY133" i="11" s="1"/>
  <c r="DY120" i="11" a="1"/>
  <c r="DY120" i="11" s="1"/>
  <c r="DY30" i="11" l="1" a="1"/>
  <c r="DY30" i="11" s="1"/>
  <c r="DY134" i="11" s="1" a="1"/>
  <c r="DY134" i="11" s="1"/>
  <c r="DY160" i="11" a="1"/>
  <c r="DY160" i="11" s="1"/>
  <c r="DY140" i="11" a="1"/>
  <c r="DY140" i="11" s="1"/>
  <c r="DY11" i="11" l="1" a="1"/>
  <c r="DY11" i="11" s="1"/>
  <c r="DZ14" i="11" s="1"/>
  <c r="DZ13" i="11" s="1"/>
  <c r="DZ7" i="11" l="1"/>
  <c r="DZ3" i="11" s="1" a="1"/>
  <c r="DZ3" i="11" s="1"/>
  <c r="DZ12" i="11"/>
  <c r="DZ6" i="11" s="1"/>
  <c r="DZ9" i="11"/>
  <c r="DZ5" i="11" s="1" a="1"/>
  <c r="DZ5" i="11" s="1"/>
  <c r="DZ118" i="11"/>
  <c r="DZ8" i="11" l="1"/>
  <c r="DZ61" i="11" s="1" a="1"/>
  <c r="DZ61" i="11" s="1"/>
  <c r="DZ165" i="11" s="1" a="1"/>
  <c r="DZ165" i="11" s="1"/>
  <c r="DZ75" i="11" a="1"/>
  <c r="DZ75" i="11" s="1"/>
  <c r="DZ179" i="11" s="1" a="1"/>
  <c r="DZ179" i="11" s="1"/>
  <c r="DZ2" i="11" a="1"/>
  <c r="DZ2" i="11" s="1"/>
  <c r="DZ55" i="11" a="1"/>
  <c r="DZ55" i="11" s="1"/>
  <c r="DZ159" i="11" s="1" a="1"/>
  <c r="DZ159" i="11" s="1"/>
  <c r="DZ17" i="11" a="1"/>
  <c r="DZ17" i="11" s="1"/>
  <c r="DZ121" i="11" s="1" a="1"/>
  <c r="DZ121" i="11" s="1"/>
  <c r="DZ29" i="11" a="1"/>
  <c r="DZ29" i="11" s="1"/>
  <c r="DZ133" i="11" s="1" a="1"/>
  <c r="DZ133" i="11" s="1"/>
  <c r="DZ41" i="11" a="1"/>
  <c r="DZ41" i="11" s="1"/>
  <c r="DZ145" i="11" s="1" a="1"/>
  <c r="DZ145" i="11" s="1"/>
  <c r="DZ111" i="11" a="1"/>
  <c r="DZ111" i="11" s="1"/>
  <c r="DZ215" i="11" s="1" a="1"/>
  <c r="DZ215" i="11" s="1"/>
  <c r="DZ57" i="11" a="1"/>
  <c r="DZ57" i="11" s="1"/>
  <c r="DZ25" i="11" a="1"/>
  <c r="DZ25" i="11" s="1"/>
  <c r="DZ129" i="11" s="1" a="1"/>
  <c r="DZ129" i="11" s="1"/>
  <c r="DZ21" i="11" l="1" a="1"/>
  <c r="DZ21" i="11" s="1"/>
  <c r="DZ125" i="11" s="1" a="1"/>
  <c r="DZ125" i="11" s="1"/>
  <c r="DZ97" i="11" a="1"/>
  <c r="DZ97" i="11" s="1"/>
  <c r="DZ201" i="11" s="1" a="1"/>
  <c r="DZ201" i="11" s="1"/>
  <c r="DZ76" i="11" a="1"/>
  <c r="DZ76" i="11" s="1"/>
  <c r="DZ23" i="11" a="1"/>
  <c r="DZ23" i="11" s="1"/>
  <c r="DZ127" i="11" s="1" a="1"/>
  <c r="DZ127" i="11" s="1"/>
  <c r="DZ100" i="11" a="1"/>
  <c r="DZ100" i="11" s="1"/>
  <c r="DZ204" i="11" s="1" a="1"/>
  <c r="DZ204" i="11" s="1"/>
  <c r="DZ24" i="11" a="1"/>
  <c r="DZ24" i="11" s="1"/>
  <c r="DZ128" i="11" s="1" a="1"/>
  <c r="DZ128" i="11" s="1"/>
  <c r="DZ30" i="11" a="1"/>
  <c r="DZ30" i="11" s="1"/>
  <c r="DZ134" i="11" s="1" a="1"/>
  <c r="DZ134" i="11" s="1"/>
  <c r="DZ33" i="11" a="1"/>
  <c r="DZ33" i="11" s="1"/>
  <c r="DZ137" i="11" s="1" a="1"/>
  <c r="DZ137" i="11" s="1"/>
  <c r="DZ102" i="11" a="1"/>
  <c r="DZ102" i="11" s="1"/>
  <c r="DZ206" i="11" s="1" a="1"/>
  <c r="DZ206" i="11" s="1"/>
  <c r="DZ68" i="11" a="1"/>
  <c r="DZ68" i="11" s="1"/>
  <c r="DZ172" i="11" s="1" a="1"/>
  <c r="DZ172" i="11" s="1"/>
  <c r="DZ43" i="11" a="1"/>
  <c r="DZ43" i="11" s="1"/>
  <c r="DZ147" i="11" s="1" a="1"/>
  <c r="DZ147" i="11" s="1"/>
  <c r="DZ114" i="11" a="1"/>
  <c r="DZ114" i="11" s="1"/>
  <c r="DZ218" i="11" s="1" a="1"/>
  <c r="DZ218" i="11" s="1"/>
  <c r="DZ84" i="11" a="1"/>
  <c r="DZ84" i="11" s="1"/>
  <c r="DZ188" i="11" s="1" a="1"/>
  <c r="DZ188" i="11" s="1"/>
  <c r="DZ67" i="11" a="1"/>
  <c r="DZ67" i="11" s="1"/>
  <c r="DZ171" i="11" s="1" a="1"/>
  <c r="DZ171" i="11" s="1"/>
  <c r="DZ107" i="11" a="1"/>
  <c r="DZ107" i="11" s="1"/>
  <c r="DZ211" i="11" s="1" a="1"/>
  <c r="DZ211" i="11" s="1"/>
  <c r="DZ45" i="11" a="1"/>
  <c r="DZ45" i="11" s="1"/>
  <c r="DZ149" i="11" s="1" a="1"/>
  <c r="DZ149" i="11" s="1"/>
  <c r="DZ82" i="11" a="1"/>
  <c r="DZ82" i="11" s="1"/>
  <c r="DZ186" i="11" s="1" a="1"/>
  <c r="DZ186" i="11" s="1"/>
  <c r="DZ36" i="11" a="1"/>
  <c r="DZ36" i="11" s="1"/>
  <c r="DZ140" i="11" s="1" a="1"/>
  <c r="DZ140" i="11" s="1"/>
  <c r="DZ31" i="11" a="1"/>
  <c r="DZ31" i="11" s="1"/>
  <c r="DZ135" i="11" s="1" a="1"/>
  <c r="DZ135" i="11" s="1"/>
  <c r="DZ113" i="11" a="1"/>
  <c r="DZ113" i="11" s="1"/>
  <c r="DZ217" i="11" s="1" a="1"/>
  <c r="DZ217" i="11" s="1"/>
  <c r="DZ60" i="11" a="1"/>
  <c r="DZ60" i="11" s="1"/>
  <c r="DZ164" i="11" s="1" a="1"/>
  <c r="DZ164" i="11" s="1"/>
  <c r="DZ93" i="11" a="1"/>
  <c r="DZ93" i="11" s="1"/>
  <c r="DZ197" i="11" s="1" a="1"/>
  <c r="DZ197" i="11" s="1"/>
  <c r="DZ91" i="11" a="1"/>
  <c r="DZ91" i="11" s="1"/>
  <c r="DZ195" i="11" s="1" a="1"/>
  <c r="DZ195" i="11" s="1"/>
  <c r="DZ161" i="11" a="1"/>
  <c r="DZ161" i="11" s="1"/>
  <c r="DZ38" i="11" a="1"/>
  <c r="DZ38" i="11" s="1"/>
  <c r="DZ142" i="11" s="1" a="1"/>
  <c r="DZ142" i="11" s="1"/>
  <c r="DZ96" i="11" a="1"/>
  <c r="DZ96" i="11" s="1"/>
  <c r="DZ200" i="11" s="1" a="1"/>
  <c r="DZ200" i="11" s="1"/>
  <c r="DZ65" i="11" a="1"/>
  <c r="DZ65" i="11" s="1"/>
  <c r="DZ169" i="11" s="1" a="1"/>
  <c r="DZ169" i="11" s="1"/>
  <c r="DZ22" i="11" a="1"/>
  <c r="DZ22" i="11" s="1"/>
  <c r="DZ126" i="11" s="1" a="1"/>
  <c r="DZ126" i="11" s="1"/>
  <c r="DZ52" i="11" a="1"/>
  <c r="DZ52" i="11" s="1"/>
  <c r="DZ156" i="11" s="1" a="1"/>
  <c r="DZ156" i="11" s="1"/>
  <c r="DZ108" i="11" a="1"/>
  <c r="DZ108" i="11" s="1"/>
  <c r="DZ212" i="11" s="1" a="1"/>
  <c r="DZ212" i="11" s="1"/>
  <c r="DZ63" i="11" a="1"/>
  <c r="DZ63" i="11" s="1"/>
  <c r="DZ167" i="11" s="1" a="1"/>
  <c r="DZ167" i="11" s="1"/>
  <c r="DZ105" i="11" a="1"/>
  <c r="DZ105" i="11" s="1"/>
  <c r="DZ44" i="11" a="1"/>
  <c r="DZ44" i="11" s="1"/>
  <c r="DZ148" i="11" s="1" a="1"/>
  <c r="DZ148" i="11" s="1"/>
  <c r="DZ74" i="11" a="1"/>
  <c r="DZ74" i="11" s="1"/>
  <c r="DZ59" i="11" a="1"/>
  <c r="DZ59" i="11" s="1"/>
  <c r="DZ163" i="11" s="1" a="1"/>
  <c r="DZ163" i="11" s="1"/>
  <c r="DZ46" i="11" a="1"/>
  <c r="DZ46" i="11" s="1"/>
  <c r="DZ209" i="11" a="1"/>
  <c r="DZ209" i="11" s="1"/>
  <c r="DZ150" i="11" a="1"/>
  <c r="DZ150" i="11" s="1"/>
  <c r="DZ58" i="11" a="1"/>
  <c r="DZ58" i="11" s="1"/>
  <c r="DZ162" i="11" s="1" a="1"/>
  <c r="DZ162" i="11" s="1"/>
  <c r="DZ20" i="11" a="1"/>
  <c r="DZ20" i="11" s="1"/>
  <c r="DZ124" i="11" s="1" a="1"/>
  <c r="DZ124" i="11" s="1"/>
  <c r="DZ56" i="11" a="1"/>
  <c r="DZ56" i="11" s="1"/>
  <c r="DZ160" i="11" s="1" a="1"/>
  <c r="DZ160" i="11" s="1"/>
  <c r="DZ72" i="11" a="1"/>
  <c r="DZ72" i="11" s="1"/>
  <c r="DZ176" i="11" s="1" a="1"/>
  <c r="DZ176" i="11" s="1"/>
  <c r="DZ19" i="11" a="1"/>
  <c r="DZ19" i="11" s="1"/>
  <c r="DZ123" i="11" s="1" a="1"/>
  <c r="DZ123" i="11" s="1"/>
  <c r="DZ27" i="11" a="1"/>
  <c r="DZ27" i="11" s="1"/>
  <c r="DZ131" i="11" s="1" a="1"/>
  <c r="DZ131" i="11" s="1"/>
  <c r="DZ47" i="11" a="1"/>
  <c r="DZ47" i="11" s="1"/>
  <c r="DZ15" i="11" a="1"/>
  <c r="DZ15" i="11" s="1"/>
  <c r="DZ119" i="11" s="1" a="1"/>
  <c r="DZ119" i="11" s="1"/>
  <c r="DZ16" i="11" a="1"/>
  <c r="DZ16" i="11" s="1"/>
  <c r="DZ120" i="11" s="1" a="1"/>
  <c r="DZ120" i="11" s="1"/>
  <c r="DZ81" i="11" a="1"/>
  <c r="DZ81" i="11" s="1"/>
  <c r="DZ185" i="11" s="1" a="1"/>
  <c r="DZ185" i="11" s="1"/>
  <c r="DZ40" i="11" a="1"/>
  <c r="DZ40" i="11" s="1"/>
  <c r="DZ144" i="11" s="1" a="1"/>
  <c r="DZ144" i="11" s="1"/>
  <c r="DZ18" i="11" a="1"/>
  <c r="DZ18" i="11" s="1"/>
  <c r="DZ122" i="11" s="1" a="1"/>
  <c r="DZ122" i="11" s="1"/>
  <c r="DZ94" i="11" a="1"/>
  <c r="DZ94" i="11" s="1"/>
  <c r="DZ198" i="11" s="1" a="1"/>
  <c r="DZ198" i="11" s="1"/>
  <c r="DZ85" i="11" a="1"/>
  <c r="DZ85" i="11" s="1"/>
  <c r="DZ189" i="11" s="1" a="1"/>
  <c r="DZ189" i="11" s="1"/>
  <c r="DZ178" i="11" a="1"/>
  <c r="DZ178" i="11" s="1"/>
  <c r="DZ89" i="11" a="1"/>
  <c r="DZ89" i="11" s="1"/>
  <c r="DZ193" i="11" s="1" a="1"/>
  <c r="DZ193" i="11" s="1"/>
  <c r="DZ48" i="11" a="1"/>
  <c r="DZ48" i="11" s="1"/>
  <c r="DZ152" i="11" s="1" a="1"/>
  <c r="DZ152" i="11" s="1"/>
  <c r="DZ92" i="11" a="1"/>
  <c r="DZ92" i="11" s="1"/>
  <c r="DZ196" i="11" s="1" a="1"/>
  <c r="DZ196" i="11" s="1"/>
  <c r="DZ104" i="11" a="1"/>
  <c r="DZ104" i="11" s="1"/>
  <c r="DZ208" i="11" s="1" a="1"/>
  <c r="DZ208" i="11" s="1"/>
  <c r="DZ80" i="11" a="1"/>
  <c r="DZ80" i="11" s="1"/>
  <c r="DZ184" i="11" s="1" a="1"/>
  <c r="DZ184" i="11" s="1"/>
  <c r="DZ42" i="11" a="1"/>
  <c r="DZ42" i="11" s="1"/>
  <c r="DZ146" i="11" s="1" a="1"/>
  <c r="DZ146" i="11" s="1"/>
  <c r="DZ109" i="11" a="1"/>
  <c r="DZ109" i="11" s="1"/>
  <c r="DZ213" i="11" s="1" a="1"/>
  <c r="DZ213" i="11" s="1"/>
  <c r="DZ90" i="11" a="1"/>
  <c r="DZ90" i="11" s="1"/>
  <c r="DZ194" i="11" s="1" a="1"/>
  <c r="DZ194" i="11" s="1"/>
  <c r="DZ32" i="11" a="1"/>
  <c r="DZ32" i="11" s="1"/>
  <c r="DZ136" i="11" s="1" a="1"/>
  <c r="DZ136" i="11" s="1"/>
  <c r="DZ101" i="11" a="1"/>
  <c r="DZ101" i="11" s="1"/>
  <c r="DZ205" i="11" s="1" a="1"/>
  <c r="DZ205" i="11" s="1"/>
  <c r="DZ53" i="11" a="1"/>
  <c r="DZ53" i="11" s="1"/>
  <c r="DZ157" i="11" s="1" a="1"/>
  <c r="DZ157" i="11" s="1"/>
  <c r="DZ151" i="11" a="1"/>
  <c r="DZ151" i="11" s="1"/>
  <c r="DZ78" i="11" a="1"/>
  <c r="DZ78" i="11" s="1"/>
  <c r="DZ182" i="11" s="1" a="1"/>
  <c r="DZ182" i="11" s="1"/>
  <c r="DZ110" i="11" a="1"/>
  <c r="DZ110" i="11" s="1"/>
  <c r="DZ214" i="11" s="1" a="1"/>
  <c r="DZ214" i="11" s="1"/>
  <c r="DZ83" i="11" a="1"/>
  <c r="DZ83" i="11" s="1"/>
  <c r="DZ187" i="11" s="1" a="1"/>
  <c r="DZ187" i="11" s="1"/>
  <c r="DZ79" i="11" a="1"/>
  <c r="DZ79" i="11" s="1"/>
  <c r="DZ183" i="11" s="1" a="1"/>
  <c r="DZ183" i="11" s="1"/>
  <c r="DZ95" i="11" a="1"/>
  <c r="DZ95" i="11" s="1"/>
  <c r="DZ199" i="11" s="1" a="1"/>
  <c r="DZ199" i="11" s="1"/>
  <c r="DZ71" i="11" a="1"/>
  <c r="DZ71" i="11" s="1"/>
  <c r="DZ175" i="11" s="1" a="1"/>
  <c r="DZ175" i="11" s="1"/>
  <c r="DZ69" i="11" a="1"/>
  <c r="DZ69" i="11" s="1"/>
  <c r="DZ173" i="11" s="1" a="1"/>
  <c r="DZ173" i="11" s="1"/>
  <c r="DZ54" i="11" a="1"/>
  <c r="DZ54" i="11" s="1"/>
  <c r="DZ158" i="11" s="1" a="1"/>
  <c r="DZ158" i="11" s="1"/>
  <c r="DZ99" i="11" a="1"/>
  <c r="DZ99" i="11" s="1"/>
  <c r="DZ203" i="11" s="1" a="1"/>
  <c r="DZ203" i="11" s="1"/>
  <c r="DZ106" i="11" a="1"/>
  <c r="DZ106" i="11" s="1"/>
  <c r="DZ210" i="11" s="1" a="1"/>
  <c r="DZ210" i="11" s="1"/>
  <c r="DZ26" i="11" a="1"/>
  <c r="DZ26" i="11" s="1"/>
  <c r="DZ130" i="11" s="1" a="1"/>
  <c r="DZ130" i="11" s="1"/>
  <c r="DZ103" i="11" a="1"/>
  <c r="DZ103" i="11" s="1"/>
  <c r="DZ207" i="11" s="1" a="1"/>
  <c r="DZ207" i="11" s="1"/>
  <c r="DZ73" i="11" a="1"/>
  <c r="DZ73" i="11" s="1"/>
  <c r="DZ177" i="11" s="1" a="1"/>
  <c r="DZ177" i="11" s="1"/>
  <c r="DZ180" i="11" a="1"/>
  <c r="DZ180" i="11" s="1"/>
  <c r="DZ86" i="11" a="1"/>
  <c r="DZ86" i="11" s="1"/>
  <c r="DZ190" i="11" s="1" a="1"/>
  <c r="DZ190" i="11" s="1"/>
  <c r="DZ88" i="11" a="1"/>
  <c r="DZ88" i="11" s="1"/>
  <c r="DZ192" i="11" s="1" a="1"/>
  <c r="DZ192" i="11" s="1"/>
  <c r="DZ112" i="11" a="1"/>
  <c r="DZ112" i="11" s="1"/>
  <c r="DZ216" i="11" s="1" a="1"/>
  <c r="DZ216" i="11" s="1"/>
  <c r="DZ51" i="11" a="1"/>
  <c r="DZ51" i="11" s="1"/>
  <c r="DZ155" i="11" s="1" a="1"/>
  <c r="DZ155" i="11" s="1"/>
  <c r="DZ34" i="11" a="1"/>
  <c r="DZ34" i="11" s="1"/>
  <c r="DZ138" i="11" s="1" a="1"/>
  <c r="DZ138" i="11" s="1"/>
  <c r="DZ70" i="11" a="1"/>
  <c r="DZ70" i="11" s="1"/>
  <c r="DZ174" i="11" s="1" a="1"/>
  <c r="DZ174" i="11" s="1"/>
  <c r="DZ77" i="11" a="1"/>
  <c r="DZ77" i="11" s="1"/>
  <c r="DZ181" i="11" s="1" a="1"/>
  <c r="DZ181" i="11" s="1"/>
  <c r="DZ87" i="11" a="1"/>
  <c r="DZ87" i="11" s="1"/>
  <c r="DZ191" i="11" s="1" a="1"/>
  <c r="DZ191" i="11" s="1"/>
  <c r="DZ50" i="11" a="1"/>
  <c r="DZ50" i="11" s="1"/>
  <c r="DZ154" i="11" s="1" a="1"/>
  <c r="DZ154" i="11" s="1"/>
  <c r="DZ98" i="11" a="1"/>
  <c r="DZ98" i="11" s="1"/>
  <c r="DZ202" i="11" s="1" a="1"/>
  <c r="DZ202" i="11" s="1"/>
  <c r="DZ64" i="11" a="1"/>
  <c r="DZ64" i="11" s="1"/>
  <c r="DZ168" i="11" s="1" a="1"/>
  <c r="DZ168" i="11" s="1"/>
  <c r="DZ35" i="11" a="1"/>
  <c r="DZ35" i="11" s="1"/>
  <c r="DZ139" i="11" s="1" a="1"/>
  <c r="DZ139" i="11" s="1"/>
  <c r="DZ49" i="11" a="1"/>
  <c r="DZ49" i="11" s="1"/>
  <c r="DZ153" i="11" s="1" a="1"/>
  <c r="DZ153" i="11" s="1"/>
  <c r="DZ39" i="11" a="1"/>
  <c r="DZ39" i="11" s="1"/>
  <c r="DZ143" i="11" s="1" a="1"/>
  <c r="DZ143" i="11" s="1"/>
  <c r="DZ62" i="11" a="1"/>
  <c r="DZ62" i="11" s="1"/>
  <c r="DZ166" i="11" s="1" a="1"/>
  <c r="DZ166" i="11" s="1"/>
  <c r="DZ37" i="11" a="1"/>
  <c r="DZ37" i="11" s="1"/>
  <c r="DZ141" i="11" s="1" a="1"/>
  <c r="DZ141" i="11" s="1"/>
  <c r="DZ4" i="11" a="1"/>
  <c r="DZ4" i="11" s="1"/>
  <c r="DZ66" i="11" s="1" a="1"/>
  <c r="DZ66" i="11" s="1"/>
  <c r="DZ170" i="11" s="1" a="1"/>
  <c r="DZ170" i="11" s="1"/>
  <c r="DZ28" i="11" a="1"/>
  <c r="DZ28" i="11" s="1"/>
  <c r="DZ132" i="11" s="1" a="1"/>
  <c r="DZ132" i="11" s="1"/>
  <c r="DZ11" i="11" l="1" a="1"/>
  <c r="DZ11" i="11" s="1"/>
  <c r="EA14" i="11" s="1"/>
  <c r="EA13" i="11" s="1"/>
  <c r="EA118" i="11" l="1"/>
  <c r="EA9" i="11"/>
  <c r="EA5" i="11" s="1" a="1"/>
  <c r="EA5" i="11" s="1"/>
  <c r="EA12" i="11"/>
  <c r="EA8" i="11" s="1"/>
  <c r="EA4" i="11" s="1" a="1"/>
  <c r="EA4" i="11" s="1"/>
  <c r="EA6" i="11" l="1"/>
  <c r="EA7" i="11"/>
  <c r="EA3" i="11" s="1" a="1"/>
  <c r="EA3" i="11" s="1"/>
  <c r="EA42" i="11" l="1" a="1"/>
  <c r="EA42" i="11" s="1"/>
  <c r="EA146" i="11" s="1" a="1"/>
  <c r="EA146" i="11" s="1"/>
  <c r="EA41" i="11" a="1"/>
  <c r="EA41" i="11" s="1"/>
  <c r="EA145" i="11" s="1" a="1"/>
  <c r="EA145" i="11" s="1"/>
  <c r="EA92" i="11" a="1"/>
  <c r="EA92" i="11" s="1"/>
  <c r="EA196" i="11" s="1" a="1"/>
  <c r="EA196" i="11" s="1"/>
  <c r="EA52" i="11" a="1"/>
  <c r="EA52" i="11" s="1"/>
  <c r="EA156" i="11" s="1" a="1"/>
  <c r="EA156" i="11" s="1"/>
  <c r="EA48" i="11" a="1"/>
  <c r="EA48" i="11" s="1"/>
  <c r="EA152" i="11" s="1" a="1"/>
  <c r="EA152" i="11" s="1"/>
  <c r="EA110" i="11" a="1"/>
  <c r="EA110" i="11" s="1"/>
  <c r="EA214" i="11" s="1" a="1"/>
  <c r="EA214" i="11" s="1"/>
  <c r="EA50" i="11" a="1"/>
  <c r="EA50" i="11" s="1"/>
  <c r="EA154" i="11" s="1" a="1"/>
  <c r="EA154" i="11" s="1"/>
  <c r="EA49" i="11" a="1"/>
  <c r="EA49" i="11" s="1"/>
  <c r="EA153" i="11" s="1" a="1"/>
  <c r="EA153" i="11" s="1"/>
  <c r="EA105" i="11" a="1"/>
  <c r="EA105" i="11" s="1"/>
  <c r="EA209" i="11" s="1" a="1"/>
  <c r="EA209" i="11" s="1"/>
  <c r="EA71" i="11" a="1"/>
  <c r="EA71" i="11" s="1"/>
  <c r="EA175" i="11" s="1" a="1"/>
  <c r="EA175" i="11" s="1"/>
  <c r="EA95" i="11" a="1"/>
  <c r="EA95" i="11" s="1"/>
  <c r="EA199" i="11" s="1" a="1"/>
  <c r="EA199" i="11" s="1"/>
  <c r="EA45" i="11" a="1"/>
  <c r="EA45" i="11" s="1"/>
  <c r="EA149" i="11" s="1" a="1"/>
  <c r="EA149" i="11" s="1"/>
  <c r="EA16" i="11" a="1"/>
  <c r="EA16" i="11" s="1"/>
  <c r="EA120" i="11" s="1" a="1"/>
  <c r="EA120" i="11" s="1"/>
  <c r="EA64" i="11" a="1"/>
  <c r="EA64" i="11" s="1"/>
  <c r="EA168" i="11" s="1" a="1"/>
  <c r="EA168" i="11" s="1"/>
  <c r="EA107" i="11" a="1"/>
  <c r="EA107" i="11" s="1"/>
  <c r="EA211" i="11" s="1" a="1"/>
  <c r="EA211" i="11" s="1"/>
  <c r="EA97" i="11" a="1"/>
  <c r="EA97" i="11" s="1"/>
  <c r="EA201" i="11" s="1" a="1"/>
  <c r="EA201" i="11" s="1"/>
  <c r="EA36" i="11" a="1"/>
  <c r="EA36" i="11" s="1"/>
  <c r="EA140" i="11" s="1" a="1"/>
  <c r="EA140" i="11" s="1"/>
  <c r="EA70" i="11" a="1"/>
  <c r="EA70" i="11" s="1"/>
  <c r="EA174" i="11" s="1" a="1"/>
  <c r="EA174" i="11" s="1"/>
  <c r="EA111" i="11" a="1"/>
  <c r="EA111" i="11" s="1"/>
  <c r="EA215" i="11" s="1" a="1"/>
  <c r="EA215" i="11" s="1"/>
  <c r="EA104" i="11" a="1"/>
  <c r="EA104" i="11" s="1"/>
  <c r="EA208" i="11" s="1" a="1"/>
  <c r="EA208" i="11" s="1"/>
  <c r="EA82" i="11" a="1"/>
  <c r="EA82" i="11" s="1"/>
  <c r="EA186" i="11" s="1" a="1"/>
  <c r="EA186" i="11" s="1"/>
  <c r="EA32" i="11" a="1"/>
  <c r="EA32" i="11" s="1"/>
  <c r="EA136" i="11" s="1" a="1"/>
  <c r="EA136" i="11" s="1"/>
  <c r="EA58" i="11" a="1"/>
  <c r="EA58" i="11" s="1"/>
  <c r="EA162" i="11" s="1" a="1"/>
  <c r="EA162" i="11" s="1"/>
  <c r="EA69" i="11" a="1"/>
  <c r="EA69" i="11" s="1"/>
  <c r="EA173" i="11" s="1" a="1"/>
  <c r="EA173" i="11" s="1"/>
  <c r="EA61" i="11" a="1"/>
  <c r="EA61" i="11" s="1"/>
  <c r="EA165" i="11" s="1" a="1"/>
  <c r="EA165" i="11" s="1"/>
  <c r="EA55" i="11" a="1"/>
  <c r="EA55" i="11" s="1"/>
  <c r="EA159" i="11" s="1" a="1"/>
  <c r="EA159" i="11" s="1"/>
  <c r="EA86" i="11" a="1"/>
  <c r="EA86" i="11" s="1"/>
  <c r="EA190" i="11" s="1" a="1"/>
  <c r="EA190" i="11" s="1"/>
  <c r="EA84" i="11" a="1"/>
  <c r="EA84" i="11" s="1"/>
  <c r="EA188" i="11" s="1" a="1"/>
  <c r="EA188" i="11" s="1"/>
  <c r="EA28" i="11" a="1"/>
  <c r="EA28" i="11" s="1"/>
  <c r="EA132" i="11" s="1" a="1"/>
  <c r="EA132" i="11" s="1"/>
  <c r="EA81" i="11" a="1"/>
  <c r="EA81" i="11" s="1"/>
  <c r="EA185" i="11" s="1" a="1"/>
  <c r="EA185" i="11" s="1"/>
  <c r="EA44" i="11" a="1"/>
  <c r="EA44" i="11" s="1"/>
  <c r="EA148" i="11" s="1" a="1"/>
  <c r="EA148" i="11" s="1"/>
  <c r="EA100" i="11" a="1"/>
  <c r="EA100" i="11" s="1"/>
  <c r="EA204" i="11" s="1" a="1"/>
  <c r="EA204" i="11" s="1"/>
  <c r="EA99" i="11" a="1"/>
  <c r="EA99" i="11" s="1"/>
  <c r="EA203" i="11" s="1" a="1"/>
  <c r="EA203" i="11" s="1"/>
  <c r="EA79" i="11" a="1"/>
  <c r="EA79" i="11" s="1"/>
  <c r="EA183" i="11" s="1" a="1"/>
  <c r="EA183" i="11" s="1"/>
  <c r="EA96" i="11" a="1"/>
  <c r="EA96" i="11" s="1"/>
  <c r="EA200" i="11" s="1" a="1"/>
  <c r="EA200" i="11" s="1"/>
  <c r="EA90" i="11" a="1"/>
  <c r="EA90" i="11" s="1"/>
  <c r="EA194" i="11" s="1" a="1"/>
  <c r="EA194" i="11" s="1"/>
  <c r="EA38" i="11" a="1"/>
  <c r="EA38" i="11" s="1"/>
  <c r="EA142" i="11" s="1" a="1"/>
  <c r="EA142" i="11" s="1"/>
  <c r="EA74" i="11" a="1"/>
  <c r="EA74" i="11" s="1"/>
  <c r="EA178" i="11" s="1" a="1"/>
  <c r="EA178" i="11" s="1"/>
  <c r="EA73" i="11" a="1"/>
  <c r="EA73" i="11" s="1"/>
  <c r="EA177" i="11" s="1" a="1"/>
  <c r="EA177" i="11" s="1"/>
  <c r="EA35" i="11" a="1"/>
  <c r="EA35" i="11" s="1"/>
  <c r="EA139" i="11" s="1" a="1"/>
  <c r="EA139" i="11" s="1"/>
  <c r="EA91" i="11" a="1"/>
  <c r="EA91" i="11" s="1"/>
  <c r="EA195" i="11" s="1" a="1"/>
  <c r="EA195" i="11" s="1"/>
  <c r="EA15" i="11" a="1"/>
  <c r="EA15" i="11" s="1"/>
  <c r="EA80" i="11" a="1"/>
  <c r="EA80" i="11" s="1"/>
  <c r="EA19" i="11" a="1"/>
  <c r="EA19" i="11" s="1"/>
  <c r="EA123" i="11" s="1" a="1"/>
  <c r="EA123" i="11" s="1"/>
  <c r="EA26" i="11" a="1"/>
  <c r="EA26" i="11" s="1"/>
  <c r="EA130" i="11" s="1" a="1"/>
  <c r="EA130" i="11" s="1"/>
  <c r="EA65" i="11" a="1"/>
  <c r="EA65" i="11" s="1"/>
  <c r="EA169" i="11" s="1" a="1"/>
  <c r="EA169" i="11" s="1"/>
  <c r="EA75" i="11" a="1"/>
  <c r="EA75" i="11" s="1"/>
  <c r="EA179" i="11" s="1" a="1"/>
  <c r="EA179" i="11" s="1"/>
  <c r="EA25" i="11" a="1"/>
  <c r="EA25" i="11" s="1"/>
  <c r="EA129" i="11" s="1" a="1"/>
  <c r="EA129" i="11" s="1"/>
  <c r="EA33" i="11" a="1"/>
  <c r="EA33" i="11" s="1"/>
  <c r="EA137" i="11" s="1" a="1"/>
  <c r="EA137" i="11" s="1"/>
  <c r="EA94" i="11" a="1"/>
  <c r="EA94" i="11" s="1"/>
  <c r="EA198" i="11" s="1" a="1"/>
  <c r="EA198" i="11" s="1"/>
  <c r="EA30" i="11" a="1"/>
  <c r="EA30" i="11" s="1"/>
  <c r="EA134" i="11" s="1" a="1"/>
  <c r="EA134" i="11" s="1"/>
  <c r="EA60" i="11" a="1"/>
  <c r="EA60" i="11" s="1"/>
  <c r="EA164" i="11" s="1" a="1"/>
  <c r="EA164" i="11" s="1"/>
  <c r="EA54" i="11" a="1"/>
  <c r="EA54" i="11" s="1"/>
  <c r="EA158" i="11" s="1" a="1"/>
  <c r="EA158" i="11" s="1"/>
  <c r="EA17" i="11" a="1"/>
  <c r="EA17" i="11" s="1"/>
  <c r="EA121" i="11" s="1" a="1"/>
  <c r="EA121" i="11" s="1"/>
  <c r="EA68" i="11" a="1"/>
  <c r="EA68" i="11" s="1"/>
  <c r="EA172" i="11" s="1" a="1"/>
  <c r="EA172" i="11" s="1"/>
  <c r="EA83" i="11" a="1"/>
  <c r="EA83" i="11" s="1"/>
  <c r="EA187" i="11" s="1" a="1"/>
  <c r="EA187" i="11" s="1"/>
  <c r="EA21" i="11" a="1"/>
  <c r="EA21" i="11" s="1"/>
  <c r="EA125" i="11" s="1" a="1"/>
  <c r="EA125" i="11" s="1"/>
  <c r="EA87" i="11" a="1"/>
  <c r="EA87" i="11" s="1"/>
  <c r="EA191" i="11" s="1" a="1"/>
  <c r="EA191" i="11" s="1"/>
  <c r="EA88" i="11" a="1"/>
  <c r="EA88" i="11" s="1"/>
  <c r="EA192" i="11" s="1" a="1"/>
  <c r="EA192" i="11" s="1"/>
  <c r="EA103" i="11" a="1"/>
  <c r="EA103" i="11" s="1"/>
  <c r="EA207" i="11" s="1" a="1"/>
  <c r="EA207" i="11" s="1"/>
  <c r="EA29" i="11" a="1"/>
  <c r="EA29" i="11" s="1"/>
  <c r="EA133" i="11" s="1" a="1"/>
  <c r="EA133" i="11" s="1"/>
  <c r="EA67" i="11" a="1"/>
  <c r="EA67" i="11" s="1"/>
  <c r="EA171" i="11" s="1" a="1"/>
  <c r="EA171" i="11" s="1"/>
  <c r="EA101" i="11" a="1"/>
  <c r="EA101" i="11" s="1"/>
  <c r="EA205" i="11" s="1" a="1"/>
  <c r="EA205" i="11" s="1"/>
  <c r="EA106" i="11" a="1"/>
  <c r="EA106" i="11" s="1"/>
  <c r="EA210" i="11" s="1" a="1"/>
  <c r="EA210" i="11" s="1"/>
  <c r="EA47" i="11" a="1"/>
  <c r="EA47" i="11" s="1"/>
  <c r="EA151" i="11" s="1" a="1"/>
  <c r="EA151" i="11" s="1"/>
  <c r="EA66" i="11" a="1"/>
  <c r="EA66" i="11" s="1"/>
  <c r="EA170" i="11" s="1" a="1"/>
  <c r="EA170" i="11" s="1"/>
  <c r="EA62" i="11" a="1"/>
  <c r="EA62" i="11" s="1"/>
  <c r="EA166" i="11" s="1" a="1"/>
  <c r="EA166" i="11" s="1"/>
  <c r="EA39" i="11" a="1"/>
  <c r="EA39" i="11" s="1"/>
  <c r="EA143" i="11" s="1" a="1"/>
  <c r="EA143" i="11" s="1"/>
  <c r="EA93" i="11" a="1"/>
  <c r="EA93" i="11" s="1"/>
  <c r="EA197" i="11" s="1" a="1"/>
  <c r="EA197" i="11" s="1"/>
  <c r="EA184" i="11" a="1"/>
  <c r="EA184" i="11" s="1"/>
  <c r="EA89" i="11" a="1"/>
  <c r="EA89" i="11" s="1"/>
  <c r="EA193" i="11" s="1" a="1"/>
  <c r="EA193" i="11" s="1"/>
  <c r="EA63" i="11" a="1"/>
  <c r="EA63" i="11" s="1"/>
  <c r="EA167" i="11" s="1" a="1"/>
  <c r="EA167" i="11" s="1"/>
  <c r="EA85" i="11" a="1"/>
  <c r="EA85" i="11" s="1"/>
  <c r="EA189" i="11" s="1" a="1"/>
  <c r="EA189" i="11" s="1"/>
  <c r="EA56" i="11" a="1"/>
  <c r="EA56" i="11" s="1"/>
  <c r="EA160" i="11" s="1" a="1"/>
  <c r="EA160" i="11" s="1"/>
  <c r="EA2" i="11" a="1"/>
  <c r="EA2" i="11" s="1"/>
  <c r="EA46" i="11" a="1"/>
  <c r="EA46" i="11" s="1"/>
  <c r="EA150" i="11" s="1" a="1"/>
  <c r="EA150" i="11" s="1"/>
  <c r="EA102" i="11" a="1"/>
  <c r="EA102" i="11" s="1"/>
  <c r="EA206" i="11" s="1" a="1"/>
  <c r="EA206" i="11" s="1"/>
  <c r="EA57" i="11" a="1"/>
  <c r="EA57" i="11" s="1"/>
  <c r="EA161" i="11" s="1" a="1"/>
  <c r="EA161" i="11" s="1"/>
  <c r="EA112" i="11" a="1"/>
  <c r="EA112" i="11" s="1"/>
  <c r="EA216" i="11" s="1" a="1"/>
  <c r="EA216" i="11" s="1"/>
  <c r="EA72" i="11" a="1"/>
  <c r="EA72" i="11" s="1"/>
  <c r="EA176" i="11" s="1" a="1"/>
  <c r="EA176" i="11" s="1"/>
  <c r="EA113" i="11" a="1"/>
  <c r="EA113" i="11" s="1"/>
  <c r="EA217" i="11" s="1" a="1"/>
  <c r="EA217" i="11" s="1"/>
  <c r="EA20" i="11" a="1"/>
  <c r="EA20" i="11" s="1"/>
  <c r="EA124" i="11" s="1" a="1"/>
  <c r="EA124" i="11" s="1"/>
  <c r="EA18" i="11" a="1"/>
  <c r="EA18" i="11" s="1"/>
  <c r="EA122" i="11" s="1" a="1"/>
  <c r="EA122" i="11" s="1"/>
  <c r="EA40" i="11" a="1"/>
  <c r="EA40" i="11" s="1"/>
  <c r="EA144" i="11" s="1" a="1"/>
  <c r="EA144" i="11" s="1"/>
  <c r="EA108" i="11" a="1"/>
  <c r="EA108" i="11" s="1"/>
  <c r="EA212" i="11" s="1" a="1"/>
  <c r="EA212" i="11" s="1"/>
  <c r="EA98" i="11" a="1"/>
  <c r="EA98" i="11" s="1"/>
  <c r="EA202" i="11" s="1" a="1"/>
  <c r="EA202" i="11" s="1"/>
  <c r="EA76" i="11" a="1"/>
  <c r="EA76" i="11" s="1"/>
  <c r="EA180" i="11" s="1" a="1"/>
  <c r="EA180" i="11" s="1"/>
  <c r="EA59" i="11" a="1"/>
  <c r="EA59" i="11" s="1"/>
  <c r="EA163" i="11" s="1" a="1"/>
  <c r="EA163" i="11" s="1"/>
  <c r="EA31" i="11" a="1"/>
  <c r="EA31" i="11" s="1"/>
  <c r="EA135" i="11" s="1" a="1"/>
  <c r="EA135" i="11" s="1"/>
  <c r="EA24" i="11" a="1"/>
  <c r="EA24" i="11" s="1"/>
  <c r="EA128" i="11" s="1" a="1"/>
  <c r="EA128" i="11" s="1"/>
  <c r="EA37" i="11" a="1"/>
  <c r="EA37" i="11" s="1"/>
  <c r="EA141" i="11" s="1" a="1"/>
  <c r="EA141" i="11" s="1"/>
  <c r="EA43" i="11" a="1"/>
  <c r="EA43" i="11" s="1"/>
  <c r="EA147" i="11" s="1" a="1"/>
  <c r="EA147" i="11" s="1"/>
  <c r="EA23" i="11" a="1"/>
  <c r="EA23" i="11" s="1"/>
  <c r="EA127" i="11" s="1" a="1"/>
  <c r="EA127" i="11" s="1"/>
  <c r="EA77" i="11" a="1"/>
  <c r="EA77" i="11" s="1"/>
  <c r="EA181" i="11" s="1" a="1"/>
  <c r="EA181" i="11" s="1"/>
  <c r="EA53" i="11" a="1"/>
  <c r="EA53" i="11" s="1"/>
  <c r="EA157" i="11" s="1" a="1"/>
  <c r="EA157" i="11" s="1"/>
  <c r="EA109" i="11" a="1"/>
  <c r="EA109" i="11" s="1"/>
  <c r="EA213" i="11" s="1" a="1"/>
  <c r="EA213" i="11" s="1"/>
  <c r="EA78" i="11" a="1"/>
  <c r="EA78" i="11" s="1"/>
  <c r="EA182" i="11" s="1" a="1"/>
  <c r="EA182" i="11" s="1"/>
  <c r="EA34" i="11" a="1"/>
  <c r="EA34" i="11" s="1"/>
  <c r="EA138" i="11" s="1" a="1"/>
  <c r="EA138" i="11" s="1"/>
  <c r="EA22" i="11" a="1"/>
  <c r="EA22" i="11" s="1"/>
  <c r="EA126" i="11" s="1" a="1"/>
  <c r="EA126" i="11" s="1"/>
  <c r="EA27" i="11" a="1"/>
  <c r="EA27" i="11" s="1"/>
  <c r="EA131" i="11" s="1" a="1"/>
  <c r="EA131" i="11" s="1"/>
  <c r="EA114" i="11" a="1"/>
  <c r="EA114" i="11" s="1"/>
  <c r="EA218" i="11" s="1" a="1"/>
  <c r="EA218" i="11" s="1"/>
  <c r="EA51" i="11" a="1"/>
  <c r="EA51" i="11" s="1"/>
  <c r="EA155" i="11" s="1" a="1"/>
  <c r="EA155" i="11" s="1"/>
  <c r="EA11" i="11" l="1" a="1"/>
  <c r="EA11" i="11" s="1"/>
  <c r="EB14" i="11" s="1"/>
  <c r="EA119" i="11" a="1"/>
  <c r="EA119" i="11" s="1"/>
  <c r="EB12" i="11" l="1"/>
  <c r="EB118" i="11"/>
  <c r="EB13" i="11"/>
  <c r="EB9" i="11" l="1"/>
  <c r="EB5" i="11" s="1" a="1"/>
  <c r="EB5" i="11" s="1"/>
  <c r="EB7" i="11"/>
  <c r="EB3" i="11" s="1" a="1"/>
  <c r="EB3" i="11" s="1"/>
  <c r="EB8" i="11"/>
  <c r="EB4" i="11" s="1" a="1"/>
  <c r="EB4" i="11" s="1"/>
  <c r="EB6" i="11"/>
  <c r="EB33" i="11" l="1" a="1"/>
  <c r="EB33" i="11" s="1"/>
  <c r="EB137" i="11" s="1" a="1"/>
  <c r="EB137" i="11" s="1"/>
  <c r="EB101" i="11" a="1"/>
  <c r="EB101" i="11" s="1"/>
  <c r="EB205" i="11" s="1" a="1"/>
  <c r="EB205" i="11" s="1"/>
  <c r="EB99" i="11" a="1"/>
  <c r="EB99" i="11" s="1"/>
  <c r="EB203" i="11" s="1" a="1"/>
  <c r="EB203" i="11" s="1"/>
  <c r="EB88" i="11" a="1"/>
  <c r="EB88" i="11" s="1"/>
  <c r="EB192" i="11" s="1" a="1"/>
  <c r="EB192" i="11" s="1"/>
  <c r="EB61" i="11" a="1"/>
  <c r="EB61" i="11" s="1"/>
  <c r="EB165" i="11" s="1" a="1"/>
  <c r="EB165" i="11" s="1"/>
  <c r="EB86" i="11" a="1"/>
  <c r="EB86" i="11" s="1"/>
  <c r="EB190" i="11" s="1" a="1"/>
  <c r="EB190" i="11" s="1"/>
  <c r="EB55" i="11" a="1"/>
  <c r="EB55" i="11" s="1"/>
  <c r="EB159" i="11" s="1" a="1"/>
  <c r="EB159" i="11" s="1"/>
  <c r="EB97" i="11" a="1"/>
  <c r="EB97" i="11" s="1"/>
  <c r="EB201" i="11" s="1" a="1"/>
  <c r="EB201" i="11" s="1"/>
  <c r="EB108" i="11" a="1"/>
  <c r="EB108" i="11" s="1"/>
  <c r="EB212" i="11" s="1" a="1"/>
  <c r="EB212" i="11" s="1"/>
  <c r="EB57" i="11" a="1"/>
  <c r="EB57" i="11" s="1"/>
  <c r="EB161" i="11" s="1" a="1"/>
  <c r="EB161" i="11" s="1"/>
  <c r="EB38" i="11" a="1"/>
  <c r="EB38" i="11" s="1"/>
  <c r="EB142" i="11" s="1" a="1"/>
  <c r="EB142" i="11" s="1"/>
  <c r="EB24" i="11" a="1"/>
  <c r="EB24" i="11" s="1"/>
  <c r="EB128" i="11" s="1" a="1"/>
  <c r="EB128" i="11" s="1"/>
  <c r="EB102" i="11" a="1"/>
  <c r="EB102" i="11" s="1"/>
  <c r="EB206" i="11" s="1" a="1"/>
  <c r="EB206" i="11" s="1"/>
  <c r="EB107" i="11" a="1"/>
  <c r="EB107" i="11" s="1"/>
  <c r="EB211" i="11" s="1" a="1"/>
  <c r="EB211" i="11" s="1"/>
  <c r="EB83" i="11" a="1"/>
  <c r="EB83" i="11" s="1"/>
  <c r="EB187" i="11" s="1" a="1"/>
  <c r="EB187" i="11" s="1"/>
  <c r="EB90" i="11" a="1"/>
  <c r="EB90" i="11" s="1"/>
  <c r="EB194" i="11" s="1" a="1"/>
  <c r="EB194" i="11" s="1"/>
  <c r="EB18" i="11" a="1"/>
  <c r="EB18" i="11" s="1"/>
  <c r="EB122" i="11" s="1" a="1"/>
  <c r="EB122" i="11" s="1"/>
  <c r="EB110" i="11" a="1"/>
  <c r="EB110" i="11" s="1"/>
  <c r="EB214" i="11" s="1" a="1"/>
  <c r="EB214" i="11" s="1"/>
  <c r="EB2" i="11" a="1"/>
  <c r="EB2" i="11" s="1"/>
  <c r="EB28" i="11" s="1" a="1"/>
  <c r="EB28" i="11" s="1"/>
  <c r="EB132" i="11" s="1" a="1"/>
  <c r="EB132" i="11" s="1"/>
  <c r="EB44" i="11" a="1"/>
  <c r="EB44" i="11" s="1"/>
  <c r="EB148" i="11" s="1" a="1"/>
  <c r="EB148" i="11" s="1"/>
  <c r="EB58" i="11" a="1"/>
  <c r="EB58" i="11" s="1"/>
  <c r="EB162" i="11" s="1" a="1"/>
  <c r="EB162" i="11" s="1"/>
  <c r="EB66" i="11" a="1"/>
  <c r="EB66" i="11" s="1"/>
  <c r="EB170" i="11" s="1" a="1"/>
  <c r="EB170" i="11" s="1"/>
  <c r="EB36" i="11" a="1"/>
  <c r="EB36" i="11" s="1"/>
  <c r="EB140" i="11" s="1" a="1"/>
  <c r="EB140" i="11" s="1"/>
  <c r="EB20" i="11" a="1"/>
  <c r="EB20" i="11" s="1"/>
  <c r="EB124" i="11" s="1" a="1"/>
  <c r="EB124" i="11" s="1"/>
  <c r="EB50" i="11" a="1"/>
  <c r="EB50" i="11" s="1"/>
  <c r="EB154" i="11" s="1" a="1"/>
  <c r="EB154" i="11" s="1"/>
  <c r="EB64" i="11" a="1"/>
  <c r="EB64" i="11" s="1"/>
  <c r="EB168" i="11" s="1" a="1"/>
  <c r="EB168" i="11" s="1"/>
  <c r="EB73" i="11" a="1"/>
  <c r="EB73" i="11" s="1"/>
  <c r="EB177" i="11" s="1" a="1"/>
  <c r="EB177" i="11" s="1"/>
  <c r="EB32" i="11" a="1"/>
  <c r="EB32" i="11" s="1"/>
  <c r="EB136" i="11" s="1" a="1"/>
  <c r="EB136" i="11" s="1"/>
  <c r="EB93" i="11" a="1"/>
  <c r="EB93" i="11" s="1"/>
  <c r="EB197" i="11" s="1" a="1"/>
  <c r="EB197" i="11" s="1"/>
  <c r="EB22" i="11" a="1"/>
  <c r="EB22" i="11" s="1"/>
  <c r="EB126" i="11" s="1" a="1"/>
  <c r="EB126" i="11" s="1"/>
  <c r="EB15" i="11" a="1"/>
  <c r="EB15" i="11" s="1"/>
  <c r="EB35" i="11" a="1"/>
  <c r="EB35" i="11" s="1"/>
  <c r="EB139" i="11" s="1" a="1"/>
  <c r="EB139" i="11" s="1"/>
  <c r="EB79" i="11" a="1"/>
  <c r="EB79" i="11" s="1"/>
  <c r="EB183" i="11" s="1" a="1"/>
  <c r="EB183" i="11" s="1"/>
  <c r="EB51" i="11" a="1"/>
  <c r="EB51" i="11" s="1"/>
  <c r="EB155" i="11" s="1" a="1"/>
  <c r="EB155" i="11" s="1"/>
  <c r="EB68" i="11" a="1"/>
  <c r="EB68" i="11" s="1"/>
  <c r="EB172" i="11" s="1" a="1"/>
  <c r="EB172" i="11" s="1"/>
  <c r="EB94" i="11" a="1"/>
  <c r="EB94" i="11" s="1"/>
  <c r="EB198" i="11" s="1" a="1"/>
  <c r="EB198" i="11" s="1"/>
  <c r="EB72" i="11" a="1"/>
  <c r="EB72" i="11" s="1"/>
  <c r="EB176" i="11" s="1" a="1"/>
  <c r="EB176" i="11" s="1"/>
  <c r="EB87" i="11" a="1"/>
  <c r="EB87" i="11" s="1"/>
  <c r="EB191" i="11" s="1" a="1"/>
  <c r="EB191" i="11" s="1"/>
  <c r="EB112" i="11" a="1"/>
  <c r="EB112" i="11" s="1"/>
  <c r="EB216" i="11" s="1" a="1"/>
  <c r="EB216" i="11" s="1"/>
  <c r="EB81" i="11" a="1"/>
  <c r="EB81" i="11" s="1"/>
  <c r="EB76" i="11" a="1"/>
  <c r="EB76" i="11" s="1"/>
  <c r="EB180" i="11" s="1" a="1"/>
  <c r="EB180" i="11" s="1"/>
  <c r="EB71" i="11" a="1"/>
  <c r="EB71" i="11" s="1"/>
  <c r="EB175" i="11" s="1" a="1"/>
  <c r="EB175" i="11" s="1"/>
  <c r="EB89" i="11" a="1"/>
  <c r="EB89" i="11" s="1"/>
  <c r="EB193" i="11" s="1" a="1"/>
  <c r="EB193" i="11" s="1"/>
  <c r="EB84" i="11" a="1"/>
  <c r="EB84" i="11" s="1"/>
  <c r="EB188" i="11" s="1" a="1"/>
  <c r="EB188" i="11" s="1"/>
  <c r="EB29" i="11" a="1"/>
  <c r="EB29" i="11" s="1"/>
  <c r="EB133" i="11" s="1" a="1"/>
  <c r="EB133" i="11" s="1"/>
  <c r="EB62" i="11" a="1"/>
  <c r="EB62" i="11" s="1"/>
  <c r="EB166" i="11" s="1" a="1"/>
  <c r="EB166" i="11" s="1"/>
  <c r="EB75" i="11" a="1"/>
  <c r="EB75" i="11" s="1"/>
  <c r="EB179" i="11" s="1" a="1"/>
  <c r="EB179" i="11" s="1"/>
  <c r="EB103" i="11" a="1"/>
  <c r="EB103" i="11" s="1"/>
  <c r="EB207" i="11" s="1" a="1"/>
  <c r="EB207" i="11" s="1"/>
  <c r="EB105" i="11" a="1"/>
  <c r="EB105" i="11" s="1"/>
  <c r="EB209" i="11" s="1" a="1"/>
  <c r="EB209" i="11" s="1"/>
  <c r="EB19" i="11" a="1"/>
  <c r="EB19" i="11" s="1"/>
  <c r="EB123" i="11" s="1" a="1"/>
  <c r="EB123" i="11" s="1"/>
  <c r="EB47" i="11" a="1"/>
  <c r="EB47" i="11" s="1"/>
  <c r="EB151" i="11" s="1" a="1"/>
  <c r="EB151" i="11" s="1"/>
  <c r="EB109" i="11" a="1"/>
  <c r="EB109" i="11" s="1"/>
  <c r="EB213" i="11" s="1" a="1"/>
  <c r="EB213" i="11" s="1"/>
  <c r="EB34" i="11" a="1"/>
  <c r="EB34" i="11" s="1"/>
  <c r="EB138" i="11" s="1" a="1"/>
  <c r="EB138" i="11" s="1"/>
  <c r="EB95" i="11" a="1"/>
  <c r="EB95" i="11" s="1"/>
  <c r="EB52" i="11" a="1"/>
  <c r="EB52" i="11" s="1"/>
  <c r="EB156" i="11" s="1" a="1"/>
  <c r="EB156" i="11" s="1"/>
  <c r="EB113" i="11" a="1"/>
  <c r="EB113" i="11" s="1"/>
  <c r="EB217" i="11" s="1" a="1"/>
  <c r="EB217" i="11" s="1"/>
  <c r="EB185" i="11" a="1"/>
  <c r="EB185" i="11" s="1"/>
  <c r="EB96" i="11" a="1"/>
  <c r="EB96" i="11" s="1"/>
  <c r="EB200" i="11" s="1" a="1"/>
  <c r="EB200" i="11" s="1"/>
  <c r="EB114" i="11" a="1"/>
  <c r="EB114" i="11" s="1"/>
  <c r="EB49" i="11" a="1"/>
  <c r="EB49" i="11" s="1"/>
  <c r="EB153" i="11" s="1" a="1"/>
  <c r="EB153" i="11" s="1"/>
  <c r="EB59" i="11" a="1"/>
  <c r="EB59" i="11" s="1"/>
  <c r="EB163" i="11" s="1" a="1"/>
  <c r="EB163" i="11" s="1"/>
  <c r="EB48" i="11" a="1"/>
  <c r="EB48" i="11" s="1"/>
  <c r="EB152" i="11" s="1" a="1"/>
  <c r="EB152" i="11" s="1"/>
  <c r="EB63" i="11" a="1"/>
  <c r="EB63" i="11" s="1"/>
  <c r="EB167" i="11" s="1" a="1"/>
  <c r="EB167" i="11" s="1"/>
  <c r="EB67" i="11" a="1"/>
  <c r="EB67" i="11" s="1"/>
  <c r="EB171" i="11" s="1" a="1"/>
  <c r="EB171" i="11" s="1"/>
  <c r="EB30" i="11" a="1"/>
  <c r="EB30" i="11" s="1"/>
  <c r="EB134" i="11" s="1" a="1"/>
  <c r="EB134" i="11" s="1"/>
  <c r="EB70" i="11" a="1"/>
  <c r="EB70" i="11" s="1"/>
  <c r="EB174" i="11" s="1" a="1"/>
  <c r="EB174" i="11" s="1"/>
  <c r="EB74" i="11" a="1"/>
  <c r="EB74" i="11" s="1"/>
  <c r="EB31" i="11" a="1"/>
  <c r="EB31" i="11" s="1"/>
  <c r="EB135" i="11" s="1" a="1"/>
  <c r="EB135" i="11" s="1"/>
  <c r="EB45" i="11" a="1"/>
  <c r="EB45" i="11" s="1"/>
  <c r="EB149" i="11" s="1" a="1"/>
  <c r="EB149" i="11" s="1"/>
  <c r="EB41" i="11" a="1"/>
  <c r="EB41" i="11" s="1"/>
  <c r="EB145" i="11" s="1" a="1"/>
  <c r="EB145" i="11" s="1"/>
  <c r="EB53" i="11" a="1"/>
  <c r="EB53" i="11" s="1"/>
  <c r="EB157" i="11" s="1" a="1"/>
  <c r="EB157" i="11" s="1"/>
  <c r="EB91" i="11" a="1"/>
  <c r="EB91" i="11" s="1"/>
  <c r="EB195" i="11" s="1" a="1"/>
  <c r="EB195" i="11" s="1"/>
  <c r="EB40" i="11" a="1"/>
  <c r="EB40" i="11" s="1"/>
  <c r="EB144" i="11" s="1" a="1"/>
  <c r="EB144" i="11" s="1"/>
  <c r="EB82" i="11" a="1"/>
  <c r="EB82" i="11" s="1"/>
  <c r="EB186" i="11" s="1" a="1"/>
  <c r="EB186" i="11" s="1"/>
  <c r="EB39" i="11" a="1"/>
  <c r="EB39" i="11" s="1"/>
  <c r="EB143" i="11" s="1" a="1"/>
  <c r="EB143" i="11" s="1"/>
  <c r="EB37" i="11" a="1"/>
  <c r="EB37" i="11" s="1"/>
  <c r="EB141" i="11" s="1" a="1"/>
  <c r="EB141" i="11" s="1"/>
  <c r="EB106" i="11" a="1"/>
  <c r="EB106" i="11" s="1"/>
  <c r="EB210" i="11" s="1" a="1"/>
  <c r="EB210" i="11" s="1"/>
  <c r="EB17" i="11" a="1"/>
  <c r="EB17" i="11" s="1"/>
  <c r="EB121" i="11" s="1" a="1"/>
  <c r="EB121" i="11" s="1"/>
  <c r="EB42" i="11" a="1"/>
  <c r="EB42" i="11" s="1"/>
  <c r="EB146" i="11" s="1" a="1"/>
  <c r="EB146" i="11" s="1"/>
  <c r="EB43" i="11" a="1"/>
  <c r="EB43" i="11" s="1"/>
  <c r="EB147" i="11" s="1" a="1"/>
  <c r="EB147" i="11" s="1"/>
  <c r="EB178" i="11" a="1"/>
  <c r="EB178" i="11" s="1"/>
  <c r="EB80" i="11" a="1"/>
  <c r="EB80" i="11" s="1"/>
  <c r="EB184" i="11" s="1" a="1"/>
  <c r="EB184" i="11" s="1"/>
  <c r="EB98" i="11" a="1"/>
  <c r="EB98" i="11" s="1"/>
  <c r="EB202" i="11" s="1" a="1"/>
  <c r="EB202" i="11" s="1"/>
  <c r="EB78" i="11" a="1"/>
  <c r="EB78" i="11" s="1"/>
  <c r="EB182" i="11" s="1" a="1"/>
  <c r="EB182" i="11" s="1"/>
  <c r="EB56" i="11" a="1"/>
  <c r="EB56" i="11" s="1"/>
  <c r="EB160" i="11" s="1" a="1"/>
  <c r="EB160" i="11" s="1"/>
  <c r="EB85" i="11" a="1"/>
  <c r="EB85" i="11" s="1"/>
  <c r="EB189" i="11" s="1" a="1"/>
  <c r="EB189" i="11" s="1"/>
  <c r="EB54" i="11" a="1"/>
  <c r="EB54" i="11" s="1"/>
  <c r="EB158" i="11" s="1" a="1"/>
  <c r="EB158" i="11" s="1"/>
  <c r="EB65" i="11" a="1"/>
  <c r="EB65" i="11" s="1"/>
  <c r="EB169" i="11" s="1" a="1"/>
  <c r="EB169" i="11" s="1"/>
  <c r="EB218" i="11" a="1"/>
  <c r="EB218" i="11" s="1"/>
  <c r="EB100" i="11" a="1"/>
  <c r="EB100" i="11" s="1"/>
  <c r="EB204" i="11" s="1" a="1"/>
  <c r="EB204" i="11" s="1"/>
  <c r="EB27" i="11" a="1"/>
  <c r="EB27" i="11" s="1"/>
  <c r="EB131" i="11" s="1" a="1"/>
  <c r="EB131" i="11" s="1"/>
  <c r="EB26" i="11" a="1"/>
  <c r="EB26" i="11" s="1"/>
  <c r="EB25" i="11" a="1"/>
  <c r="EB25" i="11" s="1"/>
  <c r="EB129" i="11" s="1" a="1"/>
  <c r="EB129" i="11" s="1"/>
  <c r="EB16" i="11" a="1"/>
  <c r="EB16" i="11" s="1"/>
  <c r="EB120" i="11" s="1" a="1"/>
  <c r="EB120" i="11" s="1"/>
  <c r="EB104" i="11" a="1"/>
  <c r="EB104" i="11" s="1"/>
  <c r="EB208" i="11" s="1" a="1"/>
  <c r="EB208" i="11" s="1"/>
  <c r="EB92" i="11" a="1"/>
  <c r="EB92" i="11" s="1"/>
  <c r="EB196" i="11" s="1" a="1"/>
  <c r="EB196" i="11" s="1"/>
  <c r="EB111" i="11" a="1"/>
  <c r="EB111" i="11" s="1"/>
  <c r="EB215" i="11" s="1" a="1"/>
  <c r="EB215" i="11" s="1"/>
  <c r="EB77" i="11" a="1"/>
  <c r="EB77" i="11" s="1"/>
  <c r="EB181" i="11" s="1" a="1"/>
  <c r="EB181" i="11" s="1"/>
  <c r="EB21" i="11" a="1"/>
  <c r="EB21" i="11" s="1"/>
  <c r="EB60" i="11" a="1"/>
  <c r="EB60" i="11" s="1"/>
  <c r="EB164" i="11" s="1" a="1"/>
  <c r="EB164" i="11" s="1"/>
  <c r="EB199" i="11" a="1"/>
  <c r="EB199" i="11" s="1"/>
  <c r="EB23" i="11" a="1"/>
  <c r="EB23" i="11" s="1"/>
  <c r="EB127" i="11" s="1" a="1"/>
  <c r="EB127" i="11" s="1"/>
  <c r="EB69" i="11" a="1"/>
  <c r="EB69" i="11" s="1"/>
  <c r="EB173" i="11" s="1" a="1"/>
  <c r="EB173" i="11" s="1"/>
  <c r="EB119" i="11" l="1" a="1"/>
  <c r="EB119" i="11" s="1"/>
  <c r="EB46" i="11" a="1"/>
  <c r="EB46" i="11" s="1"/>
  <c r="EB150" i="11" s="1" a="1"/>
  <c r="EB150" i="11" s="1"/>
  <c r="EB130" i="11" a="1"/>
  <c r="EB130" i="11" s="1"/>
  <c r="EB125" i="11" a="1"/>
  <c r="EB125" i="11" s="1"/>
  <c r="EB11" i="11" l="1" a="1"/>
  <c r="EB11" i="11" s="1"/>
  <c r="EC14" i="11" s="1"/>
  <c r="EC12" i="11" l="1"/>
  <c r="EC118" i="11"/>
  <c r="EC13" i="11"/>
  <c r="EC7" i="11" l="1"/>
  <c r="EC3" i="11" s="1" a="1"/>
  <c r="EC3" i="11" s="1"/>
  <c r="EC9" i="11"/>
  <c r="EC5" i="11" s="1" a="1"/>
  <c r="EC5" i="11" s="1"/>
  <c r="EC6" i="11"/>
  <c r="EC8" i="11"/>
  <c r="EC4" i="11" s="1" a="1"/>
  <c r="EC4" i="11" s="1"/>
  <c r="EC94" i="11" l="1" a="1"/>
  <c r="EC94" i="11" s="1"/>
  <c r="EC198" i="11" s="1" a="1"/>
  <c r="EC198" i="11" s="1"/>
  <c r="EC81" i="11" a="1"/>
  <c r="EC81" i="11" s="1"/>
  <c r="EC185" i="11" s="1" a="1"/>
  <c r="EC185" i="11" s="1"/>
  <c r="EC23" i="11" a="1"/>
  <c r="EC23" i="11" s="1"/>
  <c r="EC127" i="11" s="1" a="1"/>
  <c r="EC127" i="11" s="1"/>
  <c r="EC104" i="11" a="1"/>
  <c r="EC104" i="11" s="1"/>
  <c r="EC208" i="11" s="1" a="1"/>
  <c r="EC208" i="11" s="1"/>
  <c r="EC66" i="11" a="1"/>
  <c r="EC66" i="11" s="1"/>
  <c r="EC170" i="11" s="1" a="1"/>
  <c r="EC170" i="11" s="1"/>
  <c r="EC85" i="11" a="1"/>
  <c r="EC85" i="11" s="1"/>
  <c r="EC189" i="11" s="1" a="1"/>
  <c r="EC189" i="11" s="1"/>
  <c r="EC74" i="11" a="1"/>
  <c r="EC74" i="11" s="1"/>
  <c r="EC83" i="11" a="1"/>
  <c r="EC83" i="11" s="1"/>
  <c r="EC55" i="11" a="1"/>
  <c r="EC55" i="11" s="1"/>
  <c r="EC80" i="11" a="1"/>
  <c r="EC80" i="11" s="1"/>
  <c r="EC184" i="11" s="1" a="1"/>
  <c r="EC184" i="11" s="1"/>
  <c r="EC29" i="11" a="1"/>
  <c r="EC29" i="11" s="1"/>
  <c r="EC101" i="11" a="1"/>
  <c r="EC101" i="11" s="1"/>
  <c r="EC205" i="11" s="1" a="1"/>
  <c r="EC205" i="11" s="1"/>
  <c r="EC96" i="11" a="1"/>
  <c r="EC96" i="11" s="1"/>
  <c r="EC69" i="11" a="1"/>
  <c r="EC69" i="11" s="1"/>
  <c r="EC89" i="11" a="1"/>
  <c r="EC89" i="11" s="1"/>
  <c r="EC110" i="11" a="1"/>
  <c r="EC110" i="11" s="1"/>
  <c r="EC214" i="11" s="1" a="1"/>
  <c r="EC214" i="11" s="1"/>
  <c r="EC40" i="11" a="1"/>
  <c r="EC40" i="11" s="1"/>
  <c r="EC144" i="11" s="1" a="1"/>
  <c r="EC144" i="11" s="1"/>
  <c r="EC111" i="11" a="1"/>
  <c r="EC111" i="11" s="1"/>
  <c r="EC215" i="11" s="1" a="1"/>
  <c r="EC215" i="11" s="1"/>
  <c r="EC30" i="11" a="1"/>
  <c r="EC30" i="11" s="1"/>
  <c r="EC134" i="11" s="1" a="1"/>
  <c r="EC134" i="11" s="1"/>
  <c r="EC59" i="11" a="1"/>
  <c r="EC59" i="11" s="1"/>
  <c r="EC163" i="11" s="1" a="1"/>
  <c r="EC163" i="11" s="1"/>
  <c r="EC42" i="11" a="1"/>
  <c r="EC42" i="11" s="1"/>
  <c r="EC146" i="11" s="1" a="1"/>
  <c r="EC146" i="11" s="1"/>
  <c r="EC93" i="11" a="1"/>
  <c r="EC93" i="11" s="1"/>
  <c r="EC197" i="11" s="1" a="1"/>
  <c r="EC197" i="11" s="1"/>
  <c r="EC114" i="11" a="1"/>
  <c r="EC114" i="11" s="1"/>
  <c r="EC218" i="11" s="1" a="1"/>
  <c r="EC218" i="11" s="1"/>
  <c r="EC108" i="11" a="1"/>
  <c r="EC108" i="11" s="1"/>
  <c r="EC2" i="11" a="1"/>
  <c r="EC2" i="11" s="1"/>
  <c r="EC21" i="11" s="1" a="1"/>
  <c r="EC21" i="11" s="1"/>
  <c r="EC125" i="11" s="1" a="1"/>
  <c r="EC125" i="11" s="1"/>
  <c r="EC98" i="11" a="1"/>
  <c r="EC98" i="11" s="1"/>
  <c r="EC67" i="11" a="1"/>
  <c r="EC67" i="11" s="1"/>
  <c r="EC171" i="11" s="1" a="1"/>
  <c r="EC171" i="11" s="1"/>
  <c r="EC97" i="11" a="1"/>
  <c r="EC97" i="11" s="1"/>
  <c r="EC65" i="11" a="1"/>
  <c r="EC65" i="11" s="1"/>
  <c r="EC45" i="11" a="1"/>
  <c r="EC45" i="11" s="1"/>
  <c r="EC113" i="11" a="1"/>
  <c r="EC113" i="11" s="1"/>
  <c r="EC217" i="11" s="1" a="1"/>
  <c r="EC217" i="11" s="1"/>
  <c r="EC187" i="11" a="1"/>
  <c r="EC187" i="11" s="1"/>
  <c r="EC19" i="11" a="1"/>
  <c r="EC19" i="11" s="1"/>
  <c r="EC123" i="11" s="1" a="1"/>
  <c r="EC123" i="11" s="1"/>
  <c r="EC54" i="11" a="1"/>
  <c r="EC54" i="11" s="1"/>
  <c r="EC193" i="11" s="1" a="1"/>
  <c r="EC193" i="11" s="1"/>
  <c r="EC16" i="11" a="1"/>
  <c r="EC16" i="11" s="1"/>
  <c r="EC120" i="11" s="1" a="1"/>
  <c r="EC120" i="11" s="1"/>
  <c r="EC15" i="11" a="1"/>
  <c r="EC15" i="11" s="1"/>
  <c r="EC119" i="11" s="1" a="1"/>
  <c r="EC119" i="11" s="1"/>
  <c r="EC61" i="11" a="1"/>
  <c r="EC61" i="11" s="1"/>
  <c r="EC165" i="11" s="1" a="1"/>
  <c r="EC165" i="11" s="1"/>
  <c r="EC79" i="11" a="1"/>
  <c r="EC79" i="11" s="1"/>
  <c r="EC39" i="11" a="1"/>
  <c r="EC39" i="11" s="1"/>
  <c r="EC143" i="11" s="1" a="1"/>
  <c r="EC143" i="11" s="1"/>
  <c r="EC41" i="11" a="1"/>
  <c r="EC41" i="11" s="1"/>
  <c r="EC145" i="11" s="1" a="1"/>
  <c r="EC145" i="11" s="1"/>
  <c r="EC25" i="11" a="1"/>
  <c r="EC25" i="11" s="1"/>
  <c r="EC103" i="11" a="1"/>
  <c r="EC103" i="11" s="1"/>
  <c r="EC207" i="11" s="1" a="1"/>
  <c r="EC207" i="11" s="1"/>
  <c r="EC44" i="11" a="1"/>
  <c r="EC44" i="11" s="1"/>
  <c r="EC148" i="11" s="1" a="1"/>
  <c r="EC148" i="11" s="1"/>
  <c r="EC60" i="11" a="1"/>
  <c r="EC60" i="11" s="1"/>
  <c r="EC164" i="11" s="1" a="1"/>
  <c r="EC164" i="11" s="1"/>
  <c r="EC24" i="11" a="1"/>
  <c r="EC24" i="11" s="1"/>
  <c r="EC128" i="11" s="1" a="1"/>
  <c r="EC128" i="11" s="1"/>
  <c r="EC31" i="11" a="1"/>
  <c r="EC31" i="11" s="1"/>
  <c r="EC135" i="11" s="1" a="1"/>
  <c r="EC135" i="11" s="1"/>
  <c r="EC68" i="11" a="1"/>
  <c r="EC68" i="11" s="1"/>
  <c r="EC100" i="11" a="1"/>
  <c r="EC100" i="11" s="1"/>
  <c r="EC204" i="11" s="1" a="1"/>
  <c r="EC204" i="11" s="1"/>
  <c r="EC86" i="11" a="1"/>
  <c r="EC86" i="11" s="1"/>
  <c r="EC51" i="11" a="1"/>
  <c r="EC51" i="11" s="1"/>
  <c r="EC155" i="11" s="1" a="1"/>
  <c r="EC155" i="11" s="1"/>
  <c r="EC92" i="11" a="1"/>
  <c r="EC92" i="11" s="1"/>
  <c r="EC196" i="11" s="1" a="1"/>
  <c r="EC196" i="11" s="1"/>
  <c r="EC35" i="11" a="1"/>
  <c r="EC35" i="11" s="1"/>
  <c r="EC139" i="11" s="1" a="1"/>
  <c r="EC139" i="11" s="1"/>
  <c r="EC36" i="11" a="1"/>
  <c r="EC36" i="11" s="1"/>
  <c r="EC178" i="11" a="1"/>
  <c r="EC178" i="11" s="1"/>
  <c r="EC49" i="11" a="1"/>
  <c r="EC49" i="11" s="1"/>
  <c r="EC71" i="11" a="1"/>
  <c r="EC71" i="11" s="1"/>
  <c r="EC175" i="11" s="1" a="1"/>
  <c r="EC175" i="11" s="1"/>
  <c r="EC82" i="11" a="1"/>
  <c r="EC82" i="11" s="1"/>
  <c r="EC186" i="11" s="1" a="1"/>
  <c r="EC186" i="11" s="1"/>
  <c r="EC28" i="11" a="1"/>
  <c r="EC28" i="11" s="1"/>
  <c r="EC132" i="11" s="1" a="1"/>
  <c r="EC132" i="11" s="1"/>
  <c r="EC95" i="11" a="1"/>
  <c r="EC95" i="11" s="1"/>
  <c r="EC199" i="11" s="1" a="1"/>
  <c r="EC199" i="11" s="1"/>
  <c r="EC87" i="11" a="1"/>
  <c r="EC87" i="11" s="1"/>
  <c r="EC37" i="11" a="1"/>
  <c r="EC37" i="11" s="1"/>
  <c r="EC141" i="11" s="1" a="1"/>
  <c r="EC141" i="11" s="1"/>
  <c r="EC27" i="11" a="1"/>
  <c r="EC27" i="11" s="1"/>
  <c r="EC76" i="11" a="1"/>
  <c r="EC76" i="11" s="1"/>
  <c r="EC73" i="11" a="1"/>
  <c r="EC73" i="11" s="1"/>
  <c r="EC177" i="11" s="1" a="1"/>
  <c r="EC177" i="11" s="1"/>
  <c r="EC99" i="11" a="1"/>
  <c r="EC99" i="11" s="1"/>
  <c r="EC88" i="11" a="1"/>
  <c r="EC88" i="11" s="1"/>
  <c r="EC105" i="11" a="1"/>
  <c r="EC105" i="11" s="1"/>
  <c r="EC90" i="11" a="1"/>
  <c r="EC90" i="11" s="1"/>
  <c r="EC194" i="11" s="1" a="1"/>
  <c r="EC194" i="11" s="1"/>
  <c r="EC109" i="11" a="1"/>
  <c r="EC109" i="11" s="1"/>
  <c r="EC57" i="11" a="1"/>
  <c r="EC57" i="11" s="1"/>
  <c r="EC161" i="11" s="1" a="1"/>
  <c r="EC161" i="11" s="1"/>
  <c r="EC32" i="11" a="1"/>
  <c r="EC32" i="11" s="1"/>
  <c r="EC136" i="11" s="1" a="1"/>
  <c r="EC136" i="11" s="1"/>
  <c r="EC64" i="11" a="1"/>
  <c r="EC64" i="11" s="1"/>
  <c r="EC168" i="11" s="1" a="1"/>
  <c r="EC168" i="11" s="1"/>
  <c r="EC43" i="11" a="1"/>
  <c r="EC43" i="11" s="1"/>
  <c r="EC147" i="11" s="1" a="1"/>
  <c r="EC147" i="11" s="1"/>
  <c r="EC38" i="11" a="1"/>
  <c r="EC38" i="11" s="1"/>
  <c r="EC75" i="11" a="1"/>
  <c r="EC75" i="11" s="1"/>
  <c r="EC48" i="11" a="1"/>
  <c r="EC48" i="11" s="1"/>
  <c r="EC106" i="11" a="1"/>
  <c r="EC106" i="11" s="1"/>
  <c r="EC210" i="11" s="1" a="1"/>
  <c r="EC210" i="11" s="1"/>
  <c r="EC78" i="11" a="1"/>
  <c r="EC78" i="11" s="1"/>
  <c r="EC182" i="11" s="1" a="1"/>
  <c r="EC182" i="11" s="1"/>
  <c r="EC33" i="11" a="1"/>
  <c r="EC33" i="11" s="1"/>
  <c r="EC137" i="11" s="1" a="1"/>
  <c r="EC137" i="11" s="1"/>
  <c r="EC53" i="11" a="1"/>
  <c r="EC53" i="11" s="1"/>
  <c r="EC157" i="11" s="1" a="1"/>
  <c r="EC157" i="11" s="1"/>
  <c r="EC62" i="11" a="1"/>
  <c r="EC62" i="11" s="1"/>
  <c r="EC166" i="11" s="1" a="1"/>
  <c r="EC166" i="11" s="1"/>
  <c r="EC50" i="11" a="1"/>
  <c r="EC50" i="11" s="1"/>
  <c r="EC154" i="11" s="1" a="1"/>
  <c r="EC154" i="11" s="1"/>
  <c r="EC22" i="11" a="1"/>
  <c r="EC22" i="11" s="1"/>
  <c r="EC126" i="11" s="1" a="1"/>
  <c r="EC126" i="11" s="1"/>
  <c r="EC46" i="11" a="1"/>
  <c r="EC46" i="11" s="1"/>
  <c r="EC56" i="11" a="1"/>
  <c r="EC56" i="11" s="1"/>
  <c r="EC160" i="11" s="1" a="1"/>
  <c r="EC160" i="11" s="1"/>
  <c r="EC17" i="11" a="1"/>
  <c r="EC17" i="11" s="1"/>
  <c r="EC121" i="11" s="1" a="1"/>
  <c r="EC121" i="11" s="1"/>
  <c r="EC107" i="11" a="1"/>
  <c r="EC107" i="11" s="1"/>
  <c r="EC211" i="11" s="1" a="1"/>
  <c r="EC211" i="11" s="1"/>
  <c r="EC58" i="11" a="1"/>
  <c r="EC58" i="11" s="1"/>
  <c r="EC162" i="11" s="1" a="1"/>
  <c r="EC162" i="11" s="1"/>
  <c r="EC47" i="11" a="1"/>
  <c r="EC47" i="11" s="1"/>
  <c r="EC151" i="11" s="1" a="1"/>
  <c r="EC151" i="11" s="1"/>
  <c r="EC63" i="11" a="1"/>
  <c r="EC63" i="11" s="1"/>
  <c r="EC167" i="11" s="1" a="1"/>
  <c r="EC167" i="11" s="1"/>
  <c r="EC72" i="11" a="1"/>
  <c r="EC72" i="11" s="1"/>
  <c r="EC176" i="11" s="1" a="1"/>
  <c r="EC176" i="11" s="1"/>
  <c r="EC20" i="11" a="1"/>
  <c r="EC20" i="11" s="1"/>
  <c r="EC124" i="11" s="1" a="1"/>
  <c r="EC124" i="11" s="1"/>
  <c r="EC112" i="11" a="1"/>
  <c r="EC112" i="11" s="1"/>
  <c r="EC216" i="11" s="1" a="1"/>
  <c r="EC216" i="11" s="1"/>
  <c r="EC77" i="11" a="1"/>
  <c r="EC77" i="11" s="1"/>
  <c r="EC84" i="11" a="1"/>
  <c r="EC84" i="11" s="1"/>
  <c r="EC188" i="11" s="1" a="1"/>
  <c r="EC188" i="11" s="1"/>
  <c r="EC52" i="11" a="1"/>
  <c r="EC52" i="11" s="1"/>
  <c r="EC156" i="11" s="1" a="1"/>
  <c r="EC156" i="11" s="1"/>
  <c r="EC129" i="11" a="1"/>
  <c r="EC129" i="11" s="1"/>
  <c r="EC34" i="11" a="1"/>
  <c r="EC34" i="11" s="1"/>
  <c r="EC138" i="11" s="1" a="1"/>
  <c r="EC138" i="11" s="1"/>
  <c r="EC70" i="11" a="1"/>
  <c r="EC70" i="11" s="1"/>
  <c r="EC174" i="11" s="1" a="1"/>
  <c r="EC174" i="11" s="1"/>
  <c r="EC102" i="11" a="1"/>
  <c r="EC102" i="11" s="1"/>
  <c r="EC206" i="11" s="1" a="1"/>
  <c r="EC206" i="11" s="1"/>
  <c r="EC26" i="11" a="1"/>
  <c r="EC26" i="11" s="1"/>
  <c r="EC130" i="11" s="1" a="1"/>
  <c r="EC130" i="11" s="1"/>
  <c r="EC91" i="11" a="1"/>
  <c r="EC91" i="11" s="1"/>
  <c r="EC195" i="11" s="1" a="1"/>
  <c r="EC195" i="11" s="1"/>
  <c r="EC213" i="11" a="1"/>
  <c r="EC213" i="11" s="1"/>
  <c r="EC190" i="11" a="1"/>
  <c r="EC190" i="11" s="1"/>
  <c r="EC212" i="11" a="1"/>
  <c r="EC212" i="11" s="1"/>
  <c r="EC191" i="11" a="1"/>
  <c r="EC191" i="11" s="1"/>
  <c r="EC209" i="11" a="1"/>
  <c r="EC209" i="11" s="1"/>
  <c r="EC150" i="11" a="1"/>
  <c r="EC150" i="11" s="1"/>
  <c r="EC201" i="11" a="1"/>
  <c r="EC201" i="11" s="1"/>
  <c r="EC192" i="11" a="1"/>
  <c r="EC192" i="11" s="1"/>
  <c r="EC172" i="11" a="1"/>
  <c r="EC172" i="11" s="1"/>
  <c r="EC173" i="11" a="1"/>
  <c r="EC173" i="11" s="1"/>
  <c r="EC181" i="11" a="1"/>
  <c r="EC181" i="11" s="1"/>
  <c r="EC203" i="11" a="1"/>
  <c r="EC203" i="11" s="1"/>
  <c r="EC183" i="11" a="1"/>
  <c r="EC183" i="11" s="1"/>
  <c r="EC133" i="11" a="1"/>
  <c r="EC133" i="11" s="1"/>
  <c r="EC200" i="11" a="1"/>
  <c r="EC200" i="11" s="1"/>
  <c r="EC180" i="11" a="1"/>
  <c r="EC180" i="11" s="1"/>
  <c r="EC149" i="11" a="1"/>
  <c r="EC149" i="11" s="1"/>
  <c r="EC159" i="11" a="1"/>
  <c r="EC159" i="11" s="1"/>
  <c r="EC142" i="11" a="1"/>
  <c r="EC142" i="11" s="1"/>
  <c r="EC131" i="11" a="1"/>
  <c r="EC131" i="11" s="1"/>
  <c r="EC169" i="11" a="1"/>
  <c r="EC169" i="11" s="1"/>
  <c r="EC152" i="11" a="1"/>
  <c r="EC152" i="11" s="1"/>
  <c r="EC153" i="11" a="1"/>
  <c r="EC153" i="11" s="1"/>
  <c r="EC18" i="11" a="1"/>
  <c r="EC18" i="11" s="1"/>
  <c r="EC122" i="11" s="1" a="1"/>
  <c r="EC122" i="11" s="1"/>
  <c r="EC179" i="11" a="1"/>
  <c r="EC179" i="11" s="1"/>
  <c r="EC140" i="11" a="1"/>
  <c r="EC140" i="11" s="1"/>
  <c r="EC202" i="11" a="1"/>
  <c r="EC202" i="11" s="1"/>
  <c r="EC158" i="11" a="1"/>
  <c r="EC158" i="11" s="1"/>
  <c r="EC11" i="11" l="1" a="1"/>
  <c r="EC11" i="11" s="1"/>
  <c r="ED14" i="11" s="1"/>
  <c r="ED13" i="11" l="1"/>
  <c r="ED118" i="11"/>
  <c r="ED12" i="11"/>
  <c r="ED6" i="11" l="1"/>
  <c r="ED8" i="11"/>
  <c r="ED4" i="11" s="1" a="1"/>
  <c r="ED4" i="11" s="1"/>
  <c r="ED7" i="11"/>
  <c r="ED3" i="11" s="1" a="1"/>
  <c r="ED3" i="11" s="1"/>
  <c r="ED9" i="11"/>
  <c r="ED5" i="11" s="1" a="1"/>
  <c r="ED5" i="11" s="1"/>
  <c r="ED94" i="11" l="1" a="1"/>
  <c r="ED94" i="11" s="1"/>
  <c r="ED31" i="11" a="1"/>
  <c r="ED31" i="11" s="1"/>
  <c r="ED135" i="11" s="1" a="1"/>
  <c r="ED135" i="11" s="1"/>
  <c r="ED106" i="11" a="1"/>
  <c r="ED106" i="11" s="1"/>
  <c r="ED210" i="11" s="1" a="1"/>
  <c r="ED210" i="11" s="1"/>
  <c r="ED65" i="11" a="1"/>
  <c r="ED65" i="11" s="1"/>
  <c r="ED169" i="11" s="1" a="1"/>
  <c r="ED169" i="11" s="1"/>
  <c r="ED112" i="11" a="1"/>
  <c r="ED112" i="11" s="1"/>
  <c r="ED216" i="11" s="1" a="1"/>
  <c r="ED216" i="11" s="1"/>
  <c r="ED26" i="11" a="1"/>
  <c r="ED26" i="11" s="1"/>
  <c r="ED130" i="11" s="1" a="1"/>
  <c r="ED130" i="11" s="1"/>
  <c r="ED92" i="11" a="1"/>
  <c r="ED92" i="11" s="1"/>
  <c r="ED196" i="11" s="1" a="1"/>
  <c r="ED196" i="11" s="1"/>
  <c r="ED50" i="11" a="1"/>
  <c r="ED50" i="11" s="1"/>
  <c r="ED154" i="11" s="1" a="1"/>
  <c r="ED154" i="11" s="1"/>
  <c r="ED53" i="11" a="1"/>
  <c r="ED53" i="11" s="1"/>
  <c r="ED157" i="11" s="1" a="1"/>
  <c r="ED157" i="11" s="1"/>
  <c r="ED68" i="11" a="1"/>
  <c r="ED68" i="11" s="1"/>
  <c r="ED172" i="11" s="1" a="1"/>
  <c r="ED172" i="11" s="1"/>
  <c r="ED75" i="11" a="1"/>
  <c r="ED75" i="11" s="1"/>
  <c r="ED179" i="11" s="1" a="1"/>
  <c r="ED179" i="11" s="1"/>
  <c r="ED70" i="11" a="1"/>
  <c r="ED70" i="11" s="1"/>
  <c r="ED174" i="11" s="1" a="1"/>
  <c r="ED174" i="11" s="1"/>
  <c r="ED55" i="11" a="1"/>
  <c r="ED55" i="11" s="1"/>
  <c r="ED159" i="11" s="1" a="1"/>
  <c r="ED159" i="11" s="1"/>
  <c r="ED198" i="11" a="1"/>
  <c r="ED198" i="11" s="1"/>
  <c r="ED101" i="11" a="1"/>
  <c r="ED101" i="11" s="1"/>
  <c r="ED205" i="11" s="1" a="1"/>
  <c r="ED205" i="11" s="1"/>
  <c r="ED56" i="11" a="1"/>
  <c r="ED56" i="11" s="1"/>
  <c r="ED160" i="11" s="1" a="1"/>
  <c r="ED160" i="11" s="1"/>
  <c r="ED35" i="11" a="1"/>
  <c r="ED35" i="11" s="1"/>
  <c r="ED139" i="11" s="1" a="1"/>
  <c r="ED139" i="11" s="1"/>
  <c r="ED85" i="11" a="1"/>
  <c r="ED85" i="11" s="1"/>
  <c r="ED189" i="11" s="1" a="1"/>
  <c r="ED189" i="11" s="1"/>
  <c r="ED64" i="11" a="1"/>
  <c r="ED64" i="11" s="1"/>
  <c r="ED168" i="11" s="1" a="1"/>
  <c r="ED168" i="11" s="1"/>
  <c r="ED22" i="11" a="1"/>
  <c r="ED22" i="11" s="1"/>
  <c r="ED126" i="11" s="1" a="1"/>
  <c r="ED126" i="11" s="1"/>
  <c r="ED81" i="11" a="1"/>
  <c r="ED81" i="11" s="1"/>
  <c r="ED185" i="11" s="1" a="1"/>
  <c r="ED185" i="11" s="1"/>
  <c r="ED17" i="11" a="1"/>
  <c r="ED17" i="11" s="1"/>
  <c r="ED121" i="11" s="1" a="1"/>
  <c r="ED121" i="11" s="1"/>
  <c r="ED96" i="11" a="1"/>
  <c r="ED96" i="11" s="1"/>
  <c r="ED200" i="11" s="1" a="1"/>
  <c r="ED200" i="11" s="1"/>
  <c r="ED18" i="11" a="1"/>
  <c r="ED18" i="11" s="1"/>
  <c r="ED122" i="11" s="1" a="1"/>
  <c r="ED122" i="11" s="1"/>
  <c r="ED104" i="11" a="1"/>
  <c r="ED104" i="11" s="1"/>
  <c r="ED208" i="11" s="1" a="1"/>
  <c r="ED208" i="11" s="1"/>
  <c r="ED90" i="11" a="1"/>
  <c r="ED90" i="11" s="1"/>
  <c r="ED194" i="11" s="1" a="1"/>
  <c r="ED194" i="11" s="1"/>
  <c r="ED86" i="11" a="1"/>
  <c r="ED86" i="11" s="1"/>
  <c r="ED190" i="11" s="1" a="1"/>
  <c r="ED190" i="11" s="1"/>
  <c r="ED19" i="11" a="1"/>
  <c r="ED19" i="11" s="1"/>
  <c r="ED123" i="11" s="1" a="1"/>
  <c r="ED123" i="11" s="1"/>
  <c r="ED89" i="11" a="1"/>
  <c r="ED89" i="11" s="1"/>
  <c r="ED193" i="11" s="1" a="1"/>
  <c r="ED193" i="11" s="1"/>
  <c r="ED28" i="11" a="1"/>
  <c r="ED28" i="11" s="1"/>
  <c r="ED132" i="11" s="1" a="1"/>
  <c r="ED132" i="11" s="1"/>
  <c r="ED27" i="11" a="1"/>
  <c r="ED27" i="11" s="1"/>
  <c r="ED131" i="11" s="1" a="1"/>
  <c r="ED131" i="11" s="1"/>
  <c r="ED51" i="11" a="1"/>
  <c r="ED51" i="11" s="1"/>
  <c r="ED155" i="11" s="1" a="1"/>
  <c r="ED155" i="11" s="1"/>
  <c r="ED29" i="11" a="1"/>
  <c r="ED29" i="11" s="1"/>
  <c r="ED133" i="11" s="1" a="1"/>
  <c r="ED133" i="11" s="1"/>
  <c r="ED66" i="11" a="1"/>
  <c r="ED66" i="11" s="1"/>
  <c r="ED170" i="11" s="1" a="1"/>
  <c r="ED170" i="11" s="1"/>
  <c r="ED102" i="11" a="1"/>
  <c r="ED102" i="11" s="1"/>
  <c r="ED206" i="11" s="1" a="1"/>
  <c r="ED206" i="11" s="1"/>
  <c r="ED80" i="11" a="1"/>
  <c r="ED80" i="11" s="1"/>
  <c r="ED184" i="11" a="1"/>
  <c r="ED184" i="11" s="1"/>
  <c r="ED62" i="11" a="1"/>
  <c r="ED62" i="11" s="1"/>
  <c r="ED82" i="11" a="1"/>
  <c r="ED82" i="11" s="1"/>
  <c r="ED186" i="11" s="1" a="1"/>
  <c r="ED186" i="11" s="1"/>
  <c r="ED74" i="11" a="1"/>
  <c r="ED74" i="11" s="1"/>
  <c r="ED43" i="11" a="1"/>
  <c r="ED43" i="11" s="1"/>
  <c r="ED147" i="11" s="1" a="1"/>
  <c r="ED147" i="11" s="1"/>
  <c r="ED93" i="11" a="1"/>
  <c r="ED93" i="11" s="1"/>
  <c r="ED197" i="11" s="1" a="1"/>
  <c r="ED197" i="11" s="1"/>
  <c r="ED84" i="11" a="1"/>
  <c r="ED84" i="11" s="1"/>
  <c r="ED188" i="11" s="1" a="1"/>
  <c r="ED188" i="11" s="1"/>
  <c r="ED108" i="11" a="1"/>
  <c r="ED108" i="11" s="1"/>
  <c r="ED212" i="11" s="1" a="1"/>
  <c r="ED212" i="11" s="1"/>
  <c r="ED95" i="11" a="1"/>
  <c r="ED95" i="11" s="1"/>
  <c r="ED199" i="11" s="1" a="1"/>
  <c r="ED199" i="11" s="1"/>
  <c r="ED16" i="11" a="1"/>
  <c r="ED16" i="11" s="1"/>
  <c r="ED120" i="11" s="1" a="1"/>
  <c r="ED120" i="11" s="1"/>
  <c r="ED21" i="11" a="1"/>
  <c r="ED21" i="11" s="1"/>
  <c r="ED76" i="11" a="1"/>
  <c r="ED76" i="11" s="1"/>
  <c r="ED180" i="11" s="1" a="1"/>
  <c r="ED180" i="11" s="1"/>
  <c r="ED61" i="11" a="1"/>
  <c r="ED61" i="11" s="1"/>
  <c r="ED165" i="11" s="1" a="1"/>
  <c r="ED165" i="11" s="1"/>
  <c r="ED79" i="11" a="1"/>
  <c r="ED79" i="11" s="1"/>
  <c r="ED183" i="11" s="1" a="1"/>
  <c r="ED183" i="11" s="1"/>
  <c r="ED166" i="11" a="1"/>
  <c r="ED166" i="11" s="1"/>
  <c r="ED98" i="11" a="1"/>
  <c r="ED98" i="11" s="1"/>
  <c r="ED202" i="11" s="1" a="1"/>
  <c r="ED202" i="11" s="1"/>
  <c r="ED2" i="11" a="1"/>
  <c r="ED2" i="11" s="1"/>
  <c r="ED33" i="11" s="1" a="1"/>
  <c r="ED33" i="11" s="1"/>
  <c r="ED137" i="11" s="1" a="1"/>
  <c r="ED137" i="11" s="1"/>
  <c r="ED60" i="11" a="1"/>
  <c r="ED60" i="11" s="1"/>
  <c r="ED164" i="11" s="1" a="1"/>
  <c r="ED164" i="11" s="1"/>
  <c r="ED36" i="11" a="1"/>
  <c r="ED36" i="11" s="1"/>
  <c r="ED91" i="11" a="1"/>
  <c r="ED91" i="11" s="1"/>
  <c r="ED195" i="11" s="1" a="1"/>
  <c r="ED195" i="11" s="1"/>
  <c r="ED107" i="11" a="1"/>
  <c r="ED107" i="11" s="1"/>
  <c r="ED46" i="11" a="1"/>
  <c r="ED46" i="11" s="1"/>
  <c r="ED113" i="11" a="1"/>
  <c r="ED113" i="11" s="1"/>
  <c r="ED217" i="11" s="1" a="1"/>
  <c r="ED217" i="11" s="1"/>
  <c r="ED99" i="11" a="1"/>
  <c r="ED99" i="11" s="1"/>
  <c r="ED203" i="11" s="1" a="1"/>
  <c r="ED203" i="11" s="1"/>
  <c r="ED211" i="11" a="1"/>
  <c r="ED211" i="11" s="1"/>
  <c r="ED41" i="11" a="1"/>
  <c r="ED41" i="11" s="1"/>
  <c r="ED145" i="11" s="1" a="1"/>
  <c r="ED145" i="11" s="1"/>
  <c r="ED25" i="11" a="1"/>
  <c r="ED25" i="11" s="1"/>
  <c r="ED129" i="11" s="1" a="1"/>
  <c r="ED129" i="11" s="1"/>
  <c r="ED40" i="11" a="1"/>
  <c r="ED40" i="11" s="1"/>
  <c r="ED144" i="11" s="1" a="1"/>
  <c r="ED144" i="11" s="1"/>
  <c r="ED97" i="11" a="1"/>
  <c r="ED97" i="11" s="1"/>
  <c r="ED201" i="11" s="1" a="1"/>
  <c r="ED201" i="11" s="1"/>
  <c r="ED77" i="11" a="1"/>
  <c r="ED77" i="11" s="1"/>
  <c r="ED181" i="11" s="1" a="1"/>
  <c r="ED181" i="11" s="1"/>
  <c r="ED45" i="11" a="1"/>
  <c r="ED45" i="11" s="1"/>
  <c r="ED149" i="11" s="1" a="1"/>
  <c r="ED149" i="11" s="1"/>
  <c r="ED59" i="11" a="1"/>
  <c r="ED59" i="11" s="1"/>
  <c r="ED163" i="11" s="1" a="1"/>
  <c r="ED163" i="11" s="1"/>
  <c r="ED111" i="11" a="1"/>
  <c r="ED111" i="11" s="1"/>
  <c r="ED88" i="11" a="1"/>
  <c r="ED88" i="11" s="1"/>
  <c r="ED192" i="11" s="1" a="1"/>
  <c r="ED192" i="11" s="1"/>
  <c r="ED42" i="11" a="1"/>
  <c r="ED42" i="11" s="1"/>
  <c r="ED146" i="11" s="1" a="1"/>
  <c r="ED146" i="11" s="1"/>
  <c r="ED114" i="11" a="1"/>
  <c r="ED114" i="11" s="1"/>
  <c r="ED218" i="11" s="1" a="1"/>
  <c r="ED218" i="11" s="1"/>
  <c r="ED20" i="11" a="1"/>
  <c r="ED20" i="11" s="1"/>
  <c r="ED87" i="11" a="1"/>
  <c r="ED87" i="11" s="1"/>
  <c r="ED191" i="11" s="1" a="1"/>
  <c r="ED191" i="11" s="1"/>
  <c r="ED109" i="11" a="1"/>
  <c r="ED109" i="11" s="1"/>
  <c r="ED213" i="11" s="1" a="1"/>
  <c r="ED213" i="11" s="1"/>
  <c r="ED103" i="11" a="1"/>
  <c r="ED103" i="11" s="1"/>
  <c r="ED207" i="11" s="1" a="1"/>
  <c r="ED207" i="11" s="1"/>
  <c r="ED57" i="11" a="1"/>
  <c r="ED57" i="11" s="1"/>
  <c r="ED161" i="11" s="1" a="1"/>
  <c r="ED161" i="11" s="1"/>
  <c r="ED23" i="11" a="1"/>
  <c r="ED23" i="11" s="1"/>
  <c r="ED127" i="11" s="1" a="1"/>
  <c r="ED127" i="11" s="1"/>
  <c r="ED110" i="11" a="1"/>
  <c r="ED110" i="11" s="1"/>
  <c r="ED214" i="11" s="1" a="1"/>
  <c r="ED214" i="11" s="1"/>
  <c r="ED38" i="11" a="1"/>
  <c r="ED38" i="11" s="1"/>
  <c r="ED142" i="11" s="1" a="1"/>
  <c r="ED142" i="11" s="1"/>
  <c r="ED52" i="11" a="1"/>
  <c r="ED52" i="11" s="1"/>
  <c r="ED156" i="11" s="1" a="1"/>
  <c r="ED156" i="11" s="1"/>
  <c r="ED39" i="11" a="1"/>
  <c r="ED39" i="11" s="1"/>
  <c r="ED143" i="11" s="1" a="1"/>
  <c r="ED143" i="11" s="1"/>
  <c r="ED34" i="11" a="1"/>
  <c r="ED34" i="11" s="1"/>
  <c r="ED138" i="11" s="1" a="1"/>
  <c r="ED138" i="11" s="1"/>
  <c r="ED54" i="11" a="1"/>
  <c r="ED54" i="11" s="1"/>
  <c r="ED48" i="11" a="1"/>
  <c r="ED48" i="11" s="1"/>
  <c r="ED152" i="11" s="1" a="1"/>
  <c r="ED152" i="11" s="1"/>
  <c r="ED15" i="11" a="1"/>
  <c r="ED15" i="11" s="1"/>
  <c r="ED100" i="11" a="1"/>
  <c r="ED100" i="11" s="1"/>
  <c r="ED204" i="11" s="1" a="1"/>
  <c r="ED204" i="11" s="1"/>
  <c r="ED32" i="11" a="1"/>
  <c r="ED32" i="11" s="1"/>
  <c r="ED136" i="11" s="1" a="1"/>
  <c r="ED136" i="11" s="1"/>
  <c r="ED71" i="11" a="1"/>
  <c r="ED71" i="11" s="1"/>
  <c r="ED175" i="11" s="1" a="1"/>
  <c r="ED175" i="11" s="1"/>
  <c r="ED24" i="11" a="1"/>
  <c r="ED24" i="11" s="1"/>
  <c r="ED128" i="11" s="1" a="1"/>
  <c r="ED128" i="11" s="1"/>
  <c r="ED178" i="11" a="1"/>
  <c r="ED178" i="11" s="1"/>
  <c r="ED63" i="11" a="1"/>
  <c r="ED63" i="11" s="1"/>
  <c r="ED167" i="11" s="1" a="1"/>
  <c r="ED167" i="11" s="1"/>
  <c r="ED105" i="11" a="1"/>
  <c r="ED105" i="11" s="1"/>
  <c r="ED209" i="11" s="1" a="1"/>
  <c r="ED209" i="11" s="1"/>
  <c r="ED37" i="11" a="1"/>
  <c r="ED37" i="11" s="1"/>
  <c r="ED141" i="11" s="1" a="1"/>
  <c r="ED141" i="11" s="1"/>
  <c r="ED58" i="11" a="1"/>
  <c r="ED58" i="11" s="1"/>
  <c r="ED162" i="11" s="1" a="1"/>
  <c r="ED162" i="11" s="1"/>
  <c r="ED72" i="11" a="1"/>
  <c r="ED72" i="11" s="1"/>
  <c r="ED176" i="11" s="1" a="1"/>
  <c r="ED176" i="11" s="1"/>
  <c r="ED44" i="11" a="1"/>
  <c r="ED44" i="11" s="1"/>
  <c r="ED148" i="11" s="1" a="1"/>
  <c r="ED148" i="11" s="1"/>
  <c r="ED73" i="11" a="1"/>
  <c r="ED73" i="11" s="1"/>
  <c r="ED177" i="11" s="1" a="1"/>
  <c r="ED177" i="11" s="1"/>
  <c r="ED78" i="11" a="1"/>
  <c r="ED78" i="11" s="1"/>
  <c r="ED182" i="11" s="1" a="1"/>
  <c r="ED182" i="11" s="1"/>
  <c r="ED67" i="11" a="1"/>
  <c r="ED67" i="11" s="1"/>
  <c r="ED171" i="11" s="1" a="1"/>
  <c r="ED171" i="11" s="1"/>
  <c r="ED69" i="11" a="1"/>
  <c r="ED69" i="11" s="1"/>
  <c r="ED173" i="11" s="1" a="1"/>
  <c r="ED173" i="11" s="1"/>
  <c r="ED30" i="11" a="1"/>
  <c r="ED30" i="11" s="1"/>
  <c r="ED134" i="11" s="1" a="1"/>
  <c r="ED134" i="11" s="1"/>
  <c r="ED83" i="11" a="1"/>
  <c r="ED83" i="11" s="1"/>
  <c r="ED187" i="11" s="1" a="1"/>
  <c r="ED187" i="11" s="1"/>
  <c r="ED49" i="11" a="1"/>
  <c r="ED49" i="11" s="1"/>
  <c r="ED158" i="11" a="1"/>
  <c r="ED158" i="11" s="1"/>
  <c r="ED215" i="11" a="1"/>
  <c r="ED215" i="11" s="1"/>
  <c r="ED124" i="11" a="1"/>
  <c r="ED124" i="11" s="1"/>
  <c r="ED150" i="11" l="1" a="1"/>
  <c r="ED150" i="11" s="1"/>
  <c r="ED140" i="11" a="1"/>
  <c r="ED140" i="11" s="1"/>
  <c r="ED153" i="11" a="1"/>
  <c r="ED153" i="11" s="1"/>
  <c r="ED125" i="11" a="1"/>
  <c r="ED125" i="11" s="1"/>
  <c r="ED119" i="11" a="1"/>
  <c r="ED119" i="11" s="1"/>
  <c r="ED47" i="11" a="1"/>
  <c r="ED47" i="11" s="1"/>
  <c r="ED151" i="11" s="1" a="1"/>
  <c r="ED151" i="11" s="1"/>
  <c r="ED11" i="11" l="1" a="1"/>
  <c r="ED11" i="11" s="1"/>
  <c r="EE14" i="11" s="1"/>
  <c r="EE13" i="11" l="1"/>
  <c r="EE118" i="11"/>
  <c r="EE12" i="11"/>
  <c r="EE6" i="11" l="1"/>
  <c r="EE8" i="11"/>
  <c r="EE4" i="11" s="1" a="1"/>
  <c r="EE4" i="11" s="1"/>
  <c r="EE7" i="11"/>
  <c r="EE3" i="11" s="1" a="1"/>
  <c r="EE3" i="11" s="1"/>
  <c r="EE9" i="11"/>
  <c r="EE5" i="11" s="1" a="1"/>
  <c r="EE5" i="11" s="1"/>
  <c r="EE27" i="11" l="1" a="1"/>
  <c r="EE27" i="11" s="1"/>
  <c r="EE131" i="11" s="1" a="1"/>
  <c r="EE131" i="11" s="1"/>
  <c r="EE110" i="11" a="1"/>
  <c r="EE110" i="11" s="1"/>
  <c r="EE214" i="11" s="1" a="1"/>
  <c r="EE214" i="11" s="1"/>
  <c r="EE111" i="11" a="1"/>
  <c r="EE111" i="11" s="1"/>
  <c r="EE215" i="11" s="1" a="1"/>
  <c r="EE215" i="11" s="1"/>
  <c r="EE40" i="11" a="1"/>
  <c r="EE40" i="11" s="1"/>
  <c r="EE144" i="11" s="1" a="1"/>
  <c r="EE144" i="11" s="1"/>
  <c r="EE114" i="11" a="1"/>
  <c r="EE114" i="11" s="1"/>
  <c r="EE218" i="11" s="1" a="1"/>
  <c r="EE218" i="11" s="1"/>
  <c r="EE92" i="11" a="1"/>
  <c r="EE92" i="11" s="1"/>
  <c r="EE196" i="11" s="1" a="1"/>
  <c r="EE196" i="11" s="1"/>
  <c r="EE45" i="11" a="1"/>
  <c r="EE45" i="11" s="1"/>
  <c r="EE149" i="11" s="1" a="1"/>
  <c r="EE149" i="11" s="1"/>
  <c r="EE78" i="11" a="1"/>
  <c r="EE78" i="11" s="1"/>
  <c r="EE79" i="11" a="1"/>
  <c r="EE79" i="11" s="1"/>
  <c r="EE22" i="11" a="1"/>
  <c r="EE22" i="11" s="1"/>
  <c r="EE126" i="11" s="1" a="1"/>
  <c r="EE126" i="11" s="1"/>
  <c r="EE96" i="11" a="1"/>
  <c r="EE96" i="11" s="1"/>
  <c r="EE200" i="11" s="1" a="1"/>
  <c r="EE200" i="11" s="1"/>
  <c r="EE28" i="11" a="1"/>
  <c r="EE28" i="11" s="1"/>
  <c r="EE132" i="11" s="1" a="1"/>
  <c r="EE132" i="11" s="1"/>
  <c r="EE112" i="11" a="1"/>
  <c r="EE112" i="11" s="1"/>
  <c r="EE2" i="11" a="1"/>
  <c r="EE2" i="11" s="1"/>
  <c r="EE35" i="11" s="1" a="1"/>
  <c r="EE35" i="11" s="1"/>
  <c r="EE89" i="11" a="1"/>
  <c r="EE89" i="11" s="1"/>
  <c r="EE193" i="11" s="1" a="1"/>
  <c r="EE193" i="11" s="1"/>
  <c r="EE95" i="11" a="1"/>
  <c r="EE95" i="11" s="1"/>
  <c r="EE83" i="11" a="1"/>
  <c r="EE83" i="11" s="1"/>
  <c r="EE47" i="11" a="1"/>
  <c r="EE47" i="11" s="1"/>
  <c r="EE151" i="11" s="1" a="1"/>
  <c r="EE151" i="11" s="1"/>
  <c r="EE29" i="11" a="1"/>
  <c r="EE29" i="11" s="1"/>
  <c r="EE43" i="11" a="1"/>
  <c r="EE43" i="11" s="1"/>
  <c r="EE147" i="11" s="1" a="1"/>
  <c r="EE147" i="11" s="1"/>
  <c r="EE107" i="11" a="1"/>
  <c r="EE107" i="11" s="1"/>
  <c r="EE211" i="11" s="1" a="1"/>
  <c r="EE211" i="11" s="1"/>
  <c r="EE216" i="11" a="1"/>
  <c r="EE216" i="11" s="1"/>
  <c r="EE30" i="11" a="1"/>
  <c r="EE30" i="11" s="1"/>
  <c r="EE134" i="11" s="1" a="1"/>
  <c r="EE134" i="11" s="1"/>
  <c r="EE84" i="11" a="1"/>
  <c r="EE84" i="11" s="1"/>
  <c r="EE34" i="11" a="1"/>
  <c r="EE34" i="11" s="1"/>
  <c r="EE101" i="11" a="1"/>
  <c r="EE101" i="11" s="1"/>
  <c r="EE205" i="11" s="1" a="1"/>
  <c r="EE205" i="11" s="1"/>
  <c r="EE77" i="11" a="1"/>
  <c r="EE77" i="11" s="1"/>
  <c r="EE61" i="11" a="1"/>
  <c r="EE61" i="11" s="1"/>
  <c r="EE87" i="11" a="1"/>
  <c r="EE87" i="11" s="1"/>
  <c r="EE191" i="11" s="1" a="1"/>
  <c r="EE191" i="11" s="1"/>
  <c r="EE63" i="11" a="1"/>
  <c r="EE63" i="11" s="1"/>
  <c r="EE76" i="11" a="1"/>
  <c r="EE76" i="11" s="1"/>
  <c r="EE180" i="11" s="1" a="1"/>
  <c r="EE180" i="11" s="1"/>
  <c r="EE64" i="11" a="1"/>
  <c r="EE64" i="11" s="1"/>
  <c r="EE168" i="11" s="1" a="1"/>
  <c r="EE168" i="11" s="1"/>
  <c r="EE109" i="11" a="1"/>
  <c r="EE109" i="11" s="1"/>
  <c r="EE24" i="11" a="1"/>
  <c r="EE24" i="11" s="1"/>
  <c r="EE128" i="11" s="1" a="1"/>
  <c r="EE128" i="11" s="1"/>
  <c r="EE21" i="11" a="1"/>
  <c r="EE21" i="11" s="1"/>
  <c r="EE125" i="11" s="1" a="1"/>
  <c r="EE125" i="11" s="1"/>
  <c r="EE165" i="11" a="1"/>
  <c r="EE165" i="11" s="1"/>
  <c r="EE33" i="11" a="1"/>
  <c r="EE33" i="11" s="1"/>
  <c r="EE137" i="11" s="1" a="1"/>
  <c r="EE137" i="11" s="1"/>
  <c r="EE52" i="11" a="1"/>
  <c r="EE52" i="11" s="1"/>
  <c r="EE156" i="11" s="1" a="1"/>
  <c r="EE156" i="11" s="1"/>
  <c r="EE32" i="11" a="1"/>
  <c r="EE32" i="11" s="1"/>
  <c r="EE44" i="11" a="1"/>
  <c r="EE44" i="11" s="1"/>
  <c r="EE148" i="11" s="1" a="1"/>
  <c r="EE148" i="11" s="1"/>
  <c r="EE94" i="11" a="1"/>
  <c r="EE94" i="11" s="1"/>
  <c r="EE198" i="11" s="1" a="1"/>
  <c r="EE198" i="11" s="1"/>
  <c r="EE88" i="11" a="1"/>
  <c r="EE88" i="11" s="1"/>
  <c r="EE66" i="11" a="1"/>
  <c r="EE66" i="11" s="1"/>
  <c r="EE170" i="11" s="1" a="1"/>
  <c r="EE170" i="11" s="1"/>
  <c r="EE74" i="11" a="1"/>
  <c r="EE74" i="11" s="1"/>
  <c r="EE58" i="11" a="1"/>
  <c r="EE58" i="11" s="1"/>
  <c r="EE162" i="11" s="1" a="1"/>
  <c r="EE162" i="11" s="1"/>
  <c r="EE62" i="11" a="1"/>
  <c r="EE62" i="11" s="1"/>
  <c r="EE166" i="11" s="1" a="1"/>
  <c r="EE166" i="11" s="1"/>
  <c r="EE72" i="11" a="1"/>
  <c r="EE72" i="11" s="1"/>
  <c r="EE176" i="11" s="1" a="1"/>
  <c r="EE176" i="11" s="1"/>
  <c r="EE51" i="11" a="1"/>
  <c r="EE51" i="11" s="1"/>
  <c r="EE155" i="11" s="1" a="1"/>
  <c r="EE155" i="11" s="1"/>
  <c r="EE60" i="11" a="1"/>
  <c r="EE60" i="11" s="1"/>
  <c r="EE164" i="11" s="1" a="1"/>
  <c r="EE164" i="11" s="1"/>
  <c r="EE18" i="11" a="1"/>
  <c r="EE18" i="11" s="1"/>
  <c r="EE122" i="11" s="1" a="1"/>
  <c r="EE122" i="11" s="1"/>
  <c r="EE178" i="11" a="1"/>
  <c r="EE178" i="11" s="1"/>
  <c r="EE46" i="11" a="1"/>
  <c r="EE46" i="11" s="1"/>
  <c r="EE108" i="11" a="1"/>
  <c r="EE108" i="11" s="1"/>
  <c r="EE41" i="11" a="1"/>
  <c r="EE41" i="11" s="1"/>
  <c r="EE145" i="11" s="1" a="1"/>
  <c r="EE145" i="11" s="1"/>
  <c r="EE97" i="11" a="1"/>
  <c r="EE97" i="11" s="1"/>
  <c r="EE201" i="11" s="1" a="1"/>
  <c r="EE201" i="11" s="1"/>
  <c r="EE55" i="11" a="1"/>
  <c r="EE55" i="11" s="1"/>
  <c r="EE159" i="11" s="1" a="1"/>
  <c r="EE159" i="11" s="1"/>
  <c r="EE100" i="11" a="1"/>
  <c r="EE100" i="11" s="1"/>
  <c r="EE20" i="11" a="1"/>
  <c r="EE20" i="11" s="1"/>
  <c r="EE124" i="11" s="1" a="1"/>
  <c r="EE124" i="11" s="1"/>
  <c r="EE53" i="11" a="1"/>
  <c r="EE53" i="11" s="1"/>
  <c r="EE157" i="11" s="1" a="1"/>
  <c r="EE157" i="11" s="1"/>
  <c r="EE69" i="11" a="1"/>
  <c r="EE69" i="11" s="1"/>
  <c r="EE16" i="11" a="1"/>
  <c r="EE16" i="11" s="1"/>
  <c r="EE120" i="11" s="1" a="1"/>
  <c r="EE120" i="11" s="1"/>
  <c r="EE37" i="11" a="1"/>
  <c r="EE37" i="11" s="1"/>
  <c r="EE141" i="11" s="1" a="1"/>
  <c r="EE141" i="11" s="1"/>
  <c r="EE75" i="11" a="1"/>
  <c r="EE75" i="11" s="1"/>
  <c r="EE179" i="11" s="1" a="1"/>
  <c r="EE179" i="11" s="1"/>
  <c r="EE71" i="11" a="1"/>
  <c r="EE71" i="11" s="1"/>
  <c r="EE175" i="11" s="1" a="1"/>
  <c r="EE175" i="11" s="1"/>
  <c r="EE187" i="11" a="1"/>
  <c r="EE187" i="11" s="1"/>
  <c r="EE181" i="11" a="1"/>
  <c r="EE181" i="11" s="1"/>
  <c r="EE102" i="11" a="1"/>
  <c r="EE102" i="11" s="1"/>
  <c r="EE206" i="11" s="1" a="1"/>
  <c r="EE206" i="11" s="1"/>
  <c r="EE19" i="11" a="1"/>
  <c r="EE19" i="11" s="1"/>
  <c r="EE123" i="11" s="1" a="1"/>
  <c r="EE123" i="11" s="1"/>
  <c r="EE23" i="11" a="1"/>
  <c r="EE23" i="11" s="1"/>
  <c r="EE127" i="11" s="1" a="1"/>
  <c r="EE127" i="11" s="1"/>
  <c r="EE26" i="11" a="1"/>
  <c r="EE26" i="11" s="1"/>
  <c r="EE59" i="11" a="1"/>
  <c r="EE59" i="11" s="1"/>
  <c r="EE163" i="11" s="1" a="1"/>
  <c r="EE163" i="11" s="1"/>
  <c r="EE49" i="11" a="1"/>
  <c r="EE49" i="11" s="1"/>
  <c r="EE153" i="11" s="1" a="1"/>
  <c r="EE153" i="11" s="1"/>
  <c r="EE17" i="11" a="1"/>
  <c r="EE17" i="11" s="1"/>
  <c r="EE121" i="11" s="1" a="1"/>
  <c r="EE121" i="11" s="1"/>
  <c r="EE15" i="11" a="1"/>
  <c r="EE15" i="11" s="1"/>
  <c r="EE104" i="11" a="1"/>
  <c r="EE104" i="11" s="1"/>
  <c r="EE208" i="11" s="1" a="1"/>
  <c r="EE208" i="11" s="1"/>
  <c r="EE99" i="11" a="1"/>
  <c r="EE99" i="11" s="1"/>
  <c r="EE31" i="11" a="1"/>
  <c r="EE31" i="11" s="1"/>
  <c r="EE135" i="11" s="1" a="1"/>
  <c r="EE135" i="11" s="1"/>
  <c r="EE68" i="11" a="1"/>
  <c r="EE68" i="11" s="1"/>
  <c r="EE172" i="11" s="1" a="1"/>
  <c r="EE172" i="11" s="1"/>
  <c r="EE54" i="11" a="1"/>
  <c r="EE54" i="11" s="1"/>
  <c r="EE158" i="11" s="1" a="1"/>
  <c r="EE158" i="11" s="1"/>
  <c r="EE98" i="11" a="1"/>
  <c r="EE98" i="11" s="1"/>
  <c r="EE202" i="11" s="1" a="1"/>
  <c r="EE202" i="11" s="1"/>
  <c r="EE42" i="11" a="1"/>
  <c r="EE42" i="11" s="1"/>
  <c r="EE146" i="11" s="1" a="1"/>
  <c r="EE146" i="11" s="1"/>
  <c r="EE91" i="11" a="1"/>
  <c r="EE91" i="11" s="1"/>
  <c r="EE195" i="11" s="1" a="1"/>
  <c r="EE195" i="11" s="1"/>
  <c r="EE67" i="11" a="1"/>
  <c r="EE67" i="11" s="1"/>
  <c r="EE171" i="11" s="1" a="1"/>
  <c r="EE171" i="11" s="1"/>
  <c r="EE38" i="11" a="1"/>
  <c r="EE38" i="11" s="1"/>
  <c r="EE70" i="11" a="1"/>
  <c r="EE70" i="11" s="1"/>
  <c r="EE174" i="11" s="1" a="1"/>
  <c r="EE174" i="11" s="1"/>
  <c r="EE73" i="11" a="1"/>
  <c r="EE73" i="11" s="1"/>
  <c r="EE177" i="11" s="1" a="1"/>
  <c r="EE177" i="11" s="1"/>
  <c r="EE188" i="11" a="1"/>
  <c r="EE188" i="11" s="1"/>
  <c r="EE39" i="11" a="1"/>
  <c r="EE39" i="11" s="1"/>
  <c r="EE143" i="11" s="1" a="1"/>
  <c r="EE143" i="11" s="1"/>
  <c r="EE48" i="11" a="1"/>
  <c r="EE48" i="11" s="1"/>
  <c r="EE25" i="11" a="1"/>
  <c r="EE25" i="11" s="1"/>
  <c r="EE129" i="11" s="1" a="1"/>
  <c r="EE129" i="11" s="1"/>
  <c r="EE81" i="11" a="1"/>
  <c r="EE81" i="11" s="1"/>
  <c r="EE185" i="11" s="1" a="1"/>
  <c r="EE185" i="11" s="1"/>
  <c r="EE183" i="11" a="1"/>
  <c r="EE183" i="11" s="1"/>
  <c r="EE138" i="11" a="1"/>
  <c r="EE138" i="11" s="1"/>
  <c r="EE173" i="11" a="1"/>
  <c r="EE173" i="11" s="1"/>
  <c r="EE80" i="11" a="1"/>
  <c r="EE80" i="11" s="1"/>
  <c r="EE184" i="11" s="1" a="1"/>
  <c r="EE184" i="11" s="1"/>
  <c r="EE57" i="11" a="1"/>
  <c r="EE57" i="11" s="1"/>
  <c r="EE161" i="11" s="1" a="1"/>
  <c r="EE161" i="11" s="1"/>
  <c r="EE103" i="11" a="1"/>
  <c r="EE103" i="11" s="1"/>
  <c r="EE207" i="11" s="1" a="1"/>
  <c r="EE207" i="11" s="1"/>
  <c r="EE93" i="11" a="1"/>
  <c r="EE93" i="11" s="1"/>
  <c r="EE197" i="11" s="1" a="1"/>
  <c r="EE197" i="11" s="1"/>
  <c r="EE106" i="11" a="1"/>
  <c r="EE106" i="11" s="1"/>
  <c r="EE210" i="11" s="1" a="1"/>
  <c r="EE210" i="11" s="1"/>
  <c r="EE65" i="11" a="1"/>
  <c r="EE65" i="11" s="1"/>
  <c r="EE169" i="11" s="1" a="1"/>
  <c r="EE169" i="11" s="1"/>
  <c r="EE86" i="11" a="1"/>
  <c r="EE86" i="11" s="1"/>
  <c r="EE190" i="11" s="1" a="1"/>
  <c r="EE190" i="11" s="1"/>
  <c r="EE105" i="11" a="1"/>
  <c r="EE105" i="11" s="1"/>
  <c r="EE209" i="11" s="1" a="1"/>
  <c r="EE209" i="11" s="1"/>
  <c r="EE50" i="11" a="1"/>
  <c r="EE50" i="11" s="1"/>
  <c r="EE154" i="11" s="1" a="1"/>
  <c r="EE154" i="11" s="1"/>
  <c r="EE85" i="11" a="1"/>
  <c r="EE85" i="11" s="1"/>
  <c r="EE189" i="11" s="1" a="1"/>
  <c r="EE189" i="11" s="1"/>
  <c r="EE90" i="11" a="1"/>
  <c r="EE90" i="11" s="1"/>
  <c r="EE194" i="11" s="1" a="1"/>
  <c r="EE194" i="11" s="1"/>
  <c r="EE82" i="11" a="1"/>
  <c r="EE82" i="11" s="1"/>
  <c r="EE186" i="11" s="1" a="1"/>
  <c r="EE186" i="11" s="1"/>
  <c r="EE113" i="11" a="1"/>
  <c r="EE113" i="11" s="1"/>
  <c r="EE217" i="11" s="1" a="1"/>
  <c r="EE217" i="11" s="1"/>
  <c r="EE203" i="11" a="1"/>
  <c r="EE203" i="11" s="1"/>
  <c r="EE167" i="11" a="1"/>
  <c r="EE167" i="11" s="1"/>
  <c r="EE213" i="11" a="1"/>
  <c r="EE213" i="11" s="1"/>
  <c r="EE36" i="11" a="1"/>
  <c r="EE36" i="11" s="1"/>
  <c r="EE140" i="11" s="1" a="1"/>
  <c r="EE140" i="11" s="1"/>
  <c r="EE212" i="11" a="1"/>
  <c r="EE212" i="11" s="1"/>
  <c r="EE199" i="11" a="1"/>
  <c r="EE199" i="11" s="1"/>
  <c r="EE56" i="11" a="1"/>
  <c r="EE56" i="11" s="1"/>
  <c r="EE160" i="11" s="1" a="1"/>
  <c r="EE160" i="11" s="1"/>
  <c r="EE192" i="11" a="1"/>
  <c r="EE192" i="11" s="1"/>
  <c r="EE133" i="11" a="1"/>
  <c r="EE133" i="11" s="1"/>
  <c r="EE139" i="11" a="1"/>
  <c r="EE139" i="11" s="1"/>
  <c r="EE152" i="11" a="1"/>
  <c r="EE152" i="11" s="1"/>
  <c r="EE150" i="11" a="1"/>
  <c r="EE150" i="11" s="1"/>
  <c r="EE130" i="11" a="1"/>
  <c r="EE130" i="11" s="1"/>
  <c r="EE182" i="11" a="1"/>
  <c r="EE182" i="11" s="1"/>
  <c r="EE136" i="11" l="1" a="1"/>
  <c r="EE136" i="11" s="1"/>
  <c r="EE119" i="11" a="1"/>
  <c r="EE119" i="11" s="1"/>
  <c r="EE11" i="11" a="1"/>
  <c r="EE11" i="11" s="1"/>
  <c r="EF14" i="11" s="1"/>
  <c r="EE204" i="11" a="1"/>
  <c r="EE204" i="11" s="1"/>
  <c r="EE142" i="11" a="1"/>
  <c r="EE142" i="11" s="1"/>
  <c r="EF13" i="11" l="1"/>
  <c r="EF12" i="11"/>
  <c r="EF118" i="11"/>
  <c r="EF8" i="11" l="1"/>
  <c r="EF4" i="11" s="1" a="1"/>
  <c r="EF4" i="11" s="1"/>
  <c r="EF6" i="11"/>
  <c r="EF9" i="11"/>
  <c r="EF5" i="11" s="1" a="1"/>
  <c r="EF5" i="11" s="1"/>
  <c r="EF7" i="11"/>
  <c r="EF3" i="11" s="1" a="1"/>
  <c r="EF3" i="11" s="1"/>
  <c r="EF58" i="11" l="1" a="1"/>
  <c r="EF58" i="11" s="1"/>
  <c r="EF160" i="11" a="1"/>
  <c r="EF160" i="11" s="1"/>
  <c r="EF56" i="11" a="1"/>
  <c r="EF56" i="11" s="1"/>
  <c r="EF87" i="11" a="1"/>
  <c r="EF87" i="11" s="1"/>
  <c r="EF2" i="11" a="1"/>
  <c r="EF2" i="11" s="1"/>
  <c r="EF32" i="11" s="1" a="1"/>
  <c r="EF32" i="11" s="1"/>
  <c r="EF93" i="11" a="1"/>
  <c r="EF93" i="11" s="1"/>
  <c r="EF197" i="11" s="1" a="1"/>
  <c r="EF197" i="11" s="1"/>
  <c r="EF78" i="11" a="1"/>
  <c r="EF78" i="11" s="1"/>
  <c r="EF182" i="11" s="1" a="1"/>
  <c r="EF182" i="11" s="1"/>
  <c r="EF18" i="11" a="1"/>
  <c r="EF18" i="11" s="1"/>
  <c r="EF122" i="11" s="1" a="1"/>
  <c r="EF122" i="11" s="1"/>
  <c r="EF44" i="11" a="1"/>
  <c r="EF44" i="11" s="1"/>
  <c r="EF148" i="11" s="1" a="1"/>
  <c r="EF148" i="11" s="1"/>
  <c r="EF71" i="11" a="1"/>
  <c r="EF71" i="11" s="1"/>
  <c r="EF175" i="11" s="1" a="1"/>
  <c r="EF175" i="11" s="1"/>
  <c r="EF40" i="11" a="1"/>
  <c r="EF40" i="11" s="1"/>
  <c r="EF144" i="11" s="1" a="1"/>
  <c r="EF144" i="11" s="1"/>
  <c r="EF104" i="11" a="1"/>
  <c r="EF104" i="11" s="1"/>
  <c r="EF208" i="11" s="1" a="1"/>
  <c r="EF208" i="11" s="1"/>
  <c r="EF38" i="11" a="1"/>
  <c r="EF38" i="11" s="1"/>
  <c r="EF142" i="11" s="1" a="1"/>
  <c r="EF142" i="11" s="1"/>
  <c r="EF48" i="11" a="1"/>
  <c r="EF48" i="11" s="1"/>
  <c r="EF152" i="11" s="1" a="1"/>
  <c r="EF152" i="11" s="1"/>
  <c r="EF17" i="11" a="1"/>
  <c r="EF17" i="11" s="1"/>
  <c r="EF121" i="11" s="1" a="1"/>
  <c r="EF121" i="11" s="1"/>
  <c r="EF191" i="11" a="1"/>
  <c r="EF191" i="11" s="1"/>
  <c r="EF60" i="11" a="1"/>
  <c r="EF60" i="11" s="1"/>
  <c r="EF164" i="11" s="1" a="1"/>
  <c r="EF164" i="11" s="1"/>
  <c r="EF50" i="11" a="1"/>
  <c r="EF50" i="11" s="1"/>
  <c r="EF154" i="11" s="1" a="1"/>
  <c r="EF154" i="11" s="1"/>
  <c r="EF16" i="11" a="1"/>
  <c r="EF16" i="11" s="1"/>
  <c r="EF120" i="11" s="1" a="1"/>
  <c r="EF120" i="11" s="1"/>
  <c r="EF91" i="11" a="1"/>
  <c r="EF91" i="11" s="1"/>
  <c r="EF195" i="11" s="1" a="1"/>
  <c r="EF195" i="11" s="1"/>
  <c r="EF102" i="11" a="1"/>
  <c r="EF102" i="11" s="1"/>
  <c r="EF206" i="11" s="1" a="1"/>
  <c r="EF206" i="11" s="1"/>
  <c r="EF88" i="11" a="1"/>
  <c r="EF88" i="11" s="1"/>
  <c r="EF192" i="11" s="1" a="1"/>
  <c r="EF192" i="11" s="1"/>
  <c r="EF42" i="11" a="1"/>
  <c r="EF42" i="11" s="1"/>
  <c r="EF146" i="11" s="1" a="1"/>
  <c r="EF146" i="11" s="1"/>
  <c r="EF49" i="11" a="1"/>
  <c r="EF49" i="11" s="1"/>
  <c r="EF153" i="11" s="1" a="1"/>
  <c r="EF153" i="11" s="1"/>
  <c r="EF90" i="11" a="1"/>
  <c r="EF90" i="11" s="1"/>
  <c r="EF194" i="11" s="1" a="1"/>
  <c r="EF194" i="11" s="1"/>
  <c r="EF111" i="11" a="1"/>
  <c r="EF111" i="11" s="1"/>
  <c r="EF215" i="11" s="1" a="1"/>
  <c r="EF215" i="11" s="1"/>
  <c r="EF54" i="11" a="1"/>
  <c r="EF54" i="11" s="1"/>
  <c r="EF158" i="11" s="1" a="1"/>
  <c r="EF158" i="11" s="1"/>
  <c r="EF63" i="11" a="1"/>
  <c r="EF63" i="11" s="1"/>
  <c r="EF167" i="11" s="1" a="1"/>
  <c r="EF167" i="11" s="1"/>
  <c r="EF23" i="11" a="1"/>
  <c r="EF23" i="11" s="1"/>
  <c r="EF127" i="11" s="1" a="1"/>
  <c r="EF127" i="11" s="1"/>
  <c r="EF41" i="11" a="1"/>
  <c r="EF41" i="11" s="1"/>
  <c r="EF145" i="11" s="1" a="1"/>
  <c r="EF145" i="11" s="1"/>
  <c r="EF52" i="11" a="1"/>
  <c r="EF52" i="11" s="1"/>
  <c r="EF156" i="11" s="1" a="1"/>
  <c r="EF156" i="11" s="1"/>
  <c r="EF25" i="11" a="1"/>
  <c r="EF25" i="11" s="1"/>
  <c r="EF129" i="11" s="1" a="1"/>
  <c r="EF129" i="11" s="1"/>
  <c r="EF15" i="11" a="1"/>
  <c r="EF15" i="11" s="1"/>
  <c r="EF119" i="11" s="1" a="1"/>
  <c r="EF119" i="11" s="1"/>
  <c r="EF79" i="11" a="1"/>
  <c r="EF79" i="11" s="1"/>
  <c r="EF183" i="11" s="1" a="1"/>
  <c r="EF183" i="11" s="1"/>
  <c r="EF77" i="11" a="1"/>
  <c r="EF77" i="11" s="1"/>
  <c r="EF181" i="11" s="1" a="1"/>
  <c r="EF181" i="11" s="1"/>
  <c r="EF68" i="11" a="1"/>
  <c r="EF68" i="11" s="1"/>
  <c r="EF172" i="11" s="1" a="1"/>
  <c r="EF172" i="11" s="1"/>
  <c r="EF100" i="11" a="1"/>
  <c r="EF100" i="11" s="1"/>
  <c r="EF204" i="11" s="1" a="1"/>
  <c r="EF204" i="11" s="1"/>
  <c r="EF57" i="11" a="1"/>
  <c r="EF57" i="11" s="1"/>
  <c r="EF161" i="11" s="1" a="1"/>
  <c r="EF161" i="11" s="1"/>
  <c r="EF33" i="11" a="1"/>
  <c r="EF33" i="11" s="1"/>
  <c r="EF137" i="11" s="1" a="1"/>
  <c r="EF137" i="11" s="1"/>
  <c r="EF21" i="11" a="1"/>
  <c r="EF21" i="11" s="1"/>
  <c r="EF125" i="11" s="1" a="1"/>
  <c r="EF125" i="11" s="1"/>
  <c r="EF113" i="11" a="1"/>
  <c r="EF113" i="11" s="1"/>
  <c r="EF217" i="11" s="1" a="1"/>
  <c r="EF217" i="11" s="1"/>
  <c r="EF75" i="11" a="1"/>
  <c r="EF75" i="11" s="1"/>
  <c r="EF61" i="11" a="1"/>
  <c r="EF61" i="11" s="1"/>
  <c r="EF165" i="11" s="1" a="1"/>
  <c r="EF165" i="11" s="1"/>
  <c r="EF69" i="11" a="1"/>
  <c r="EF69" i="11" s="1"/>
  <c r="EF173" i="11" s="1" a="1"/>
  <c r="EF173" i="11" s="1"/>
  <c r="EF101" i="11" a="1"/>
  <c r="EF101" i="11" s="1"/>
  <c r="EF205" i="11" s="1" a="1"/>
  <c r="EF205" i="11" s="1"/>
  <c r="EF64" i="11" a="1"/>
  <c r="EF64" i="11" s="1"/>
  <c r="EF168" i="11" s="1" a="1"/>
  <c r="EF168" i="11" s="1"/>
  <c r="EF103" i="11" a="1"/>
  <c r="EF103" i="11" s="1"/>
  <c r="EF207" i="11" s="1" a="1"/>
  <c r="EF207" i="11" s="1"/>
  <c r="EF20" i="11" a="1"/>
  <c r="EF20" i="11" s="1"/>
  <c r="EF124" i="11" s="1" a="1"/>
  <c r="EF124" i="11" s="1"/>
  <c r="EF27" i="11" a="1"/>
  <c r="EF27" i="11" s="1"/>
  <c r="EF131" i="11" s="1" a="1"/>
  <c r="EF131" i="11" s="1"/>
  <c r="EF53" i="11" a="1"/>
  <c r="EF53" i="11" s="1"/>
  <c r="EF157" i="11" s="1" a="1"/>
  <c r="EF157" i="11" s="1"/>
  <c r="EF36" i="11" a="1"/>
  <c r="EF36" i="11" s="1"/>
  <c r="EF140" i="11" s="1" a="1"/>
  <c r="EF140" i="11" s="1"/>
  <c r="EF66" i="11" a="1"/>
  <c r="EF66" i="11" s="1"/>
  <c r="EF170" i="11" s="1" a="1"/>
  <c r="EF170" i="11" s="1"/>
  <c r="EF26" i="11" a="1"/>
  <c r="EF26" i="11" s="1"/>
  <c r="EF130" i="11" s="1" a="1"/>
  <c r="EF130" i="11" s="1"/>
  <c r="EF109" i="11" a="1"/>
  <c r="EF109" i="11" s="1"/>
  <c r="EF213" i="11" s="1" a="1"/>
  <c r="EF213" i="11" s="1"/>
  <c r="EF97" i="11" a="1"/>
  <c r="EF97" i="11" s="1"/>
  <c r="EF201" i="11" s="1" a="1"/>
  <c r="EF201" i="11" s="1"/>
  <c r="EF67" i="11" a="1"/>
  <c r="EF67" i="11" s="1"/>
  <c r="EF171" i="11" s="1" a="1"/>
  <c r="EF171" i="11" s="1"/>
  <c r="EF29" i="11" a="1"/>
  <c r="EF29" i="11" s="1"/>
  <c r="EF133" i="11" s="1" a="1"/>
  <c r="EF133" i="11" s="1"/>
  <c r="EF35" i="11" a="1"/>
  <c r="EF35" i="11" s="1"/>
  <c r="EF139" i="11" s="1" a="1"/>
  <c r="EF139" i="11" s="1"/>
  <c r="EF46" i="11" a="1"/>
  <c r="EF46" i="11" s="1"/>
  <c r="EF84" i="11" a="1"/>
  <c r="EF84" i="11" s="1"/>
  <c r="EF188" i="11" s="1" a="1"/>
  <c r="EF188" i="11" s="1"/>
  <c r="EF108" i="11" a="1"/>
  <c r="EF108" i="11" s="1"/>
  <c r="EF212" i="11" s="1" a="1"/>
  <c r="EF212" i="11" s="1"/>
  <c r="EF51" i="11" a="1"/>
  <c r="EF51" i="11" s="1"/>
  <c r="EF155" i="11" s="1" a="1"/>
  <c r="EF155" i="11" s="1"/>
  <c r="EF47" i="11" a="1"/>
  <c r="EF47" i="11" s="1"/>
  <c r="EF151" i="11" s="1" a="1"/>
  <c r="EF151" i="11" s="1"/>
  <c r="EF107" i="11" a="1"/>
  <c r="EF107" i="11" s="1"/>
  <c r="EF211" i="11" s="1" a="1"/>
  <c r="EF211" i="11" s="1"/>
  <c r="EF136" i="11" a="1"/>
  <c r="EF136" i="11" s="1"/>
  <c r="EF86" i="11" a="1"/>
  <c r="EF86" i="11" s="1"/>
  <c r="EF114" i="11" a="1"/>
  <c r="EF114" i="11" s="1"/>
  <c r="EF218" i="11" s="1" a="1"/>
  <c r="EF218" i="11" s="1"/>
  <c r="EF62" i="11" a="1"/>
  <c r="EF62" i="11" s="1"/>
  <c r="EF72" i="11" a="1"/>
  <c r="EF72" i="11" s="1"/>
  <c r="EF176" i="11" s="1" a="1"/>
  <c r="EF176" i="11" s="1"/>
  <c r="EF59" i="11" a="1"/>
  <c r="EF59" i="11" s="1"/>
  <c r="EF163" i="11" s="1" a="1"/>
  <c r="EF163" i="11" s="1"/>
  <c r="EF82" i="11" a="1"/>
  <c r="EF82" i="11" s="1"/>
  <c r="EF186" i="11" s="1" a="1"/>
  <c r="EF186" i="11" s="1"/>
  <c r="EF95" i="11" a="1"/>
  <c r="EF95" i="11" s="1"/>
  <c r="EF179" i="11" a="1"/>
  <c r="EF179" i="11" s="1"/>
  <c r="EF39" i="11" a="1"/>
  <c r="EF39" i="11" s="1"/>
  <c r="EF143" i="11" s="1" a="1"/>
  <c r="EF143" i="11" s="1"/>
  <c r="EF110" i="11" a="1"/>
  <c r="EF110" i="11" s="1"/>
  <c r="EF214" i="11" s="1" a="1"/>
  <c r="EF214" i="11" s="1"/>
  <c r="EF22" i="11" a="1"/>
  <c r="EF22" i="11" s="1"/>
  <c r="EF126" i="11" s="1" a="1"/>
  <c r="EF126" i="11" s="1"/>
  <c r="EF70" i="11" a="1"/>
  <c r="EF70" i="11" s="1"/>
  <c r="EF174" i="11" s="1" a="1"/>
  <c r="EF174" i="11" s="1"/>
  <c r="EF55" i="11" a="1"/>
  <c r="EF55" i="11" s="1"/>
  <c r="EF159" i="11" s="1" a="1"/>
  <c r="EF159" i="11" s="1"/>
  <c r="EF199" i="11" a="1"/>
  <c r="EF199" i="11" s="1"/>
  <c r="EF45" i="11" a="1"/>
  <c r="EF45" i="11" s="1"/>
  <c r="EF149" i="11" s="1" a="1"/>
  <c r="EF149" i="11" s="1"/>
  <c r="EF112" i="11" a="1"/>
  <c r="EF112" i="11" s="1"/>
  <c r="EF216" i="11" s="1" a="1"/>
  <c r="EF216" i="11" s="1"/>
  <c r="EF76" i="11" a="1"/>
  <c r="EF76" i="11" s="1"/>
  <c r="EF180" i="11" s="1" a="1"/>
  <c r="EF180" i="11" s="1"/>
  <c r="EF73" i="11" a="1"/>
  <c r="EF73" i="11" s="1"/>
  <c r="EF177" i="11" s="1" a="1"/>
  <c r="EF177" i="11" s="1"/>
  <c r="EF74" i="11" a="1"/>
  <c r="EF74" i="11" s="1"/>
  <c r="EF178" i="11" s="1" a="1"/>
  <c r="EF178" i="11" s="1"/>
  <c r="EF99" i="11" a="1"/>
  <c r="EF99" i="11" s="1"/>
  <c r="EF203" i="11" s="1" a="1"/>
  <c r="EF203" i="11" s="1"/>
  <c r="EF83" i="11" a="1"/>
  <c r="EF83" i="11" s="1"/>
  <c r="EF187" i="11" s="1" a="1"/>
  <c r="EF187" i="11" s="1"/>
  <c r="EF98" i="11" a="1"/>
  <c r="EF98" i="11" s="1"/>
  <c r="EF202" i="11" s="1" a="1"/>
  <c r="EF202" i="11" s="1"/>
  <c r="EF24" i="11" a="1"/>
  <c r="EF24" i="11" s="1"/>
  <c r="EF128" i="11" s="1" a="1"/>
  <c r="EF128" i="11" s="1"/>
  <c r="EF85" i="11" a="1"/>
  <c r="EF85" i="11" s="1"/>
  <c r="EF34" i="11" a="1"/>
  <c r="EF34" i="11" s="1"/>
  <c r="EF138" i="11" s="1" a="1"/>
  <c r="EF138" i="11" s="1"/>
  <c r="EF96" i="11" a="1"/>
  <c r="EF96" i="11" s="1"/>
  <c r="EF200" i="11" s="1" a="1"/>
  <c r="EF200" i="11" s="1"/>
  <c r="EF89" i="11" a="1"/>
  <c r="EF89" i="11" s="1"/>
  <c r="EF193" i="11" s="1" a="1"/>
  <c r="EF193" i="11" s="1"/>
  <c r="EF190" i="11" a="1"/>
  <c r="EF190" i="11" s="1"/>
  <c r="EF19" i="11" a="1"/>
  <c r="EF19" i="11" s="1"/>
  <c r="EF43" i="11" a="1"/>
  <c r="EF43" i="11" s="1"/>
  <c r="EF147" i="11" s="1" a="1"/>
  <c r="EF147" i="11" s="1"/>
  <c r="EF106" i="11" a="1"/>
  <c r="EF106" i="11" s="1"/>
  <c r="EF210" i="11" s="1" a="1"/>
  <c r="EF210" i="11" s="1"/>
  <c r="EF65" i="11" a="1"/>
  <c r="EF65" i="11" s="1"/>
  <c r="EF169" i="11" s="1" a="1"/>
  <c r="EF169" i="11" s="1"/>
  <c r="EF31" i="11" a="1"/>
  <c r="EF31" i="11" s="1"/>
  <c r="EF135" i="11" s="1" a="1"/>
  <c r="EF135" i="11" s="1"/>
  <c r="EF28" i="11" a="1"/>
  <c r="EF28" i="11" s="1"/>
  <c r="EF80" i="11" a="1"/>
  <c r="EF80" i="11" s="1"/>
  <c r="EF184" i="11" s="1" a="1"/>
  <c r="EF184" i="11" s="1"/>
  <c r="EF37" i="11" a="1"/>
  <c r="EF37" i="11" s="1"/>
  <c r="EF141" i="11" s="1" a="1"/>
  <c r="EF141" i="11" s="1"/>
  <c r="EF30" i="11" a="1"/>
  <c r="EF30" i="11" s="1"/>
  <c r="EF134" i="11" s="1" a="1"/>
  <c r="EF134" i="11" s="1"/>
  <c r="EF105" i="11" a="1"/>
  <c r="EF105" i="11" s="1"/>
  <c r="EF209" i="11" s="1" a="1"/>
  <c r="EF209" i="11" s="1"/>
  <c r="EF94" i="11" a="1"/>
  <c r="EF94" i="11" s="1"/>
  <c r="EF198" i="11" s="1" a="1"/>
  <c r="EF198" i="11" s="1"/>
  <c r="EF81" i="11" a="1"/>
  <c r="EF81" i="11" s="1"/>
  <c r="EF185" i="11" s="1" a="1"/>
  <c r="EF185" i="11" s="1"/>
  <c r="EF92" i="11" a="1"/>
  <c r="EF92" i="11" s="1"/>
  <c r="EF196" i="11" s="1" a="1"/>
  <c r="EF196" i="11" s="1"/>
  <c r="EF189" i="11" a="1"/>
  <c r="EF189" i="11" s="1"/>
  <c r="EF166" i="11" a="1"/>
  <c r="EF166" i="11" s="1"/>
  <c r="EF162" i="11" a="1"/>
  <c r="EF162" i="11" s="1"/>
  <c r="EF11" i="11" l="1" a="1"/>
  <c r="EF11" i="11" s="1"/>
  <c r="EG14" i="11" s="1"/>
  <c r="EG12" i="11" s="1"/>
  <c r="EF123" i="11" a="1"/>
  <c r="EF123" i="11" s="1"/>
  <c r="EF132" i="11" a="1"/>
  <c r="EF132" i="11" s="1"/>
  <c r="EF150" i="11" a="1"/>
  <c r="EF150" i="11" s="1"/>
  <c r="EG13" i="11" l="1"/>
  <c r="EG6" i="11" s="1"/>
  <c r="EG2" i="11" s="1" a="1"/>
  <c r="EG2" i="11" s="1"/>
  <c r="EG118" i="11"/>
  <c r="EG8" i="11"/>
  <c r="EG4" i="11" s="1" a="1"/>
  <c r="EG4" i="11" s="1"/>
  <c r="EG7" i="11" l="1"/>
  <c r="EG3" i="11" s="1" a="1"/>
  <c r="EG3" i="11" s="1"/>
  <c r="EG9" i="11"/>
  <c r="EG5" i="11" s="1" a="1"/>
  <c r="EG5" i="11" s="1"/>
  <c r="EG105" i="11" a="1"/>
  <c r="EG105" i="11" s="1"/>
  <c r="EG69" i="11" a="1"/>
  <c r="EG69" i="11" s="1"/>
  <c r="EG21" i="11" a="1"/>
  <c r="EG21" i="11" s="1"/>
  <c r="EG125" i="11" s="1" a="1"/>
  <c r="EG125" i="11" s="1"/>
  <c r="EG106" i="11" a="1"/>
  <c r="EG106" i="11" s="1"/>
  <c r="EG210" i="11" s="1" a="1"/>
  <c r="EG210" i="11" s="1"/>
  <c r="EG40" i="11" a="1"/>
  <c r="EG40" i="11" s="1"/>
  <c r="EG94" i="11" a="1"/>
  <c r="EG94" i="11" s="1"/>
  <c r="EG198" i="11" s="1" a="1"/>
  <c r="EG198" i="11" s="1"/>
  <c r="EG87" i="11" a="1"/>
  <c r="EG87" i="11" s="1"/>
  <c r="EG47" i="11" a="1"/>
  <c r="EG47" i="11" s="1"/>
  <c r="EG151" i="11" s="1" a="1"/>
  <c r="EG151" i="11" s="1"/>
  <c r="EG48" i="11" a="1"/>
  <c r="EG48" i="11" s="1"/>
  <c r="EG152" i="11" s="1" a="1"/>
  <c r="EG152" i="11" s="1"/>
  <c r="EG35" i="11" a="1"/>
  <c r="EG35" i="11" s="1"/>
  <c r="EG139" i="11" s="1" a="1"/>
  <c r="EG139" i="11" s="1"/>
  <c r="EG114" i="11" a="1"/>
  <c r="EG114" i="11" s="1"/>
  <c r="EG218" i="11" s="1" a="1"/>
  <c r="EG218" i="11" s="1"/>
  <c r="EG103" i="11" a="1"/>
  <c r="EG103" i="11" s="1"/>
  <c r="EG207" i="11" s="1" a="1"/>
  <c r="EG207" i="11" s="1"/>
  <c r="EG54" i="11" a="1"/>
  <c r="EG54" i="11" s="1"/>
  <c r="EG158" i="11" s="1" a="1"/>
  <c r="EG158" i="11" s="1"/>
  <c r="EG42" i="11" a="1"/>
  <c r="EG42" i="11" s="1"/>
  <c r="EG33" i="11" a="1"/>
  <c r="EG33" i="11" s="1"/>
  <c r="EG66" i="11" a="1"/>
  <c r="EG66" i="11" s="1"/>
  <c r="EG170" i="11" s="1" a="1"/>
  <c r="EG170" i="11" s="1"/>
  <c r="EG96" i="11" a="1"/>
  <c r="EG96" i="11" s="1"/>
  <c r="EG200" i="11" s="1" a="1"/>
  <c r="EG200" i="11" s="1"/>
  <c r="EG88" i="11" a="1"/>
  <c r="EG88" i="11" s="1"/>
  <c r="EG192" i="11" s="1" a="1"/>
  <c r="EG192" i="11" s="1"/>
  <c r="EG56" i="11" a="1"/>
  <c r="EG56" i="11" s="1"/>
  <c r="EG160" i="11" s="1" a="1"/>
  <c r="EG160" i="11" s="1"/>
  <c r="EG99" i="11" a="1"/>
  <c r="EG99" i="11" s="1"/>
  <c r="EG51" i="11" a="1"/>
  <c r="EG51" i="11" s="1"/>
  <c r="EG28" i="11" a="1"/>
  <c r="EG28" i="11" s="1"/>
  <c r="EG80" i="11" a="1"/>
  <c r="EG80" i="11" s="1"/>
  <c r="EG184" i="11" s="1" a="1"/>
  <c r="EG184" i="11" s="1"/>
  <c r="EG173" i="11" a="1"/>
  <c r="EG173" i="11" s="1"/>
  <c r="EG108" i="11" a="1"/>
  <c r="EG108" i="11" s="1"/>
  <c r="EG212" i="11" s="1" a="1"/>
  <c r="EG212" i="11" s="1"/>
  <c r="EG44" i="11" a="1"/>
  <c r="EG44" i="11" s="1"/>
  <c r="EG148" i="11" s="1" a="1"/>
  <c r="EG148" i="11" s="1"/>
  <c r="EG77" i="11" a="1"/>
  <c r="EG77" i="11" s="1"/>
  <c r="EG78" i="11" a="1"/>
  <c r="EG78" i="11" s="1"/>
  <c r="EG182" i="11" s="1" a="1"/>
  <c r="EG182" i="11" s="1"/>
  <c r="EG73" i="11" a="1"/>
  <c r="EG73" i="11" s="1"/>
  <c r="EG177" i="11" s="1" a="1"/>
  <c r="EG177" i="11" s="1"/>
  <c r="EG59" i="11" a="1"/>
  <c r="EG59" i="11" s="1"/>
  <c r="EG113" i="11" a="1"/>
  <c r="EG113" i="11" s="1"/>
  <c r="EG217" i="11" s="1" a="1"/>
  <c r="EG217" i="11" s="1"/>
  <c r="EG98" i="11" a="1"/>
  <c r="EG98" i="11" s="1"/>
  <c r="EG202" i="11" s="1" a="1"/>
  <c r="EG202" i="11" s="1"/>
  <c r="EG60" i="11" a="1"/>
  <c r="EG60" i="11" s="1"/>
  <c r="EG43" i="11" a="1"/>
  <c r="EG43" i="11" s="1"/>
  <c r="EG68" i="11" a="1"/>
  <c r="EG68" i="11" s="1"/>
  <c r="EG34" i="11" a="1"/>
  <c r="EG34" i="11" s="1"/>
  <c r="EG138" i="11" s="1" a="1"/>
  <c r="EG138" i="11" s="1"/>
  <c r="EG19" i="11" a="1"/>
  <c r="EG19" i="11" s="1"/>
  <c r="EG123" i="11" s="1" a="1"/>
  <c r="EG123" i="11" s="1"/>
  <c r="EG104" i="11" a="1"/>
  <c r="EG104" i="11" s="1"/>
  <c r="EG208" i="11" s="1" a="1"/>
  <c r="EG208" i="11" s="1"/>
  <c r="EG27" i="11" a="1"/>
  <c r="EG27" i="11" s="1"/>
  <c r="EG131" i="11" s="1" a="1"/>
  <c r="EG131" i="11" s="1"/>
  <c r="EG95" i="11" a="1"/>
  <c r="EG95" i="11" s="1"/>
  <c r="EG199" i="11" s="1" a="1"/>
  <c r="EG199" i="11" s="1"/>
  <c r="EG102" i="11" a="1"/>
  <c r="EG102" i="11" s="1"/>
  <c r="EG206" i="11" s="1" a="1"/>
  <c r="EG206" i="11" s="1"/>
  <c r="EG37" i="11" a="1"/>
  <c r="EG37" i="11" s="1"/>
  <c r="EG32" i="11" a="1"/>
  <c r="EG32" i="11" s="1"/>
  <c r="EG136" i="11" s="1" a="1"/>
  <c r="EG136" i="11" s="1"/>
  <c r="EG191" i="11" a="1"/>
  <c r="EG191" i="11" s="1"/>
  <c r="EG61" i="11" a="1"/>
  <c r="EG61" i="11" s="1"/>
  <c r="EG165" i="11" s="1" a="1"/>
  <c r="EG165" i="11" s="1"/>
  <c r="EG84" i="11" a="1"/>
  <c r="EG84" i="11" s="1"/>
  <c r="EG188" i="11" s="1" a="1"/>
  <c r="EG188" i="11" s="1"/>
  <c r="EG57" i="11" a="1"/>
  <c r="EG57" i="11" s="1"/>
  <c r="EG74" i="11" l="1" a="1"/>
  <c r="EG74" i="11" s="1"/>
  <c r="EG178" i="11" s="1" a="1"/>
  <c r="EG178" i="11" s="1"/>
  <c r="EG101" i="11" a="1"/>
  <c r="EG101" i="11" s="1"/>
  <c r="EG205" i="11" s="1" a="1"/>
  <c r="EG205" i="11" s="1"/>
  <c r="EG25" i="11" a="1"/>
  <c r="EG25" i="11" s="1"/>
  <c r="EG129" i="11" s="1" a="1"/>
  <c r="EG129" i="11" s="1"/>
  <c r="EG90" i="11" a="1"/>
  <c r="EG90" i="11" s="1"/>
  <c r="EG194" i="11" s="1" a="1"/>
  <c r="EG194" i="11" s="1"/>
  <c r="EG45" i="11" a="1"/>
  <c r="EG45" i="11" s="1"/>
  <c r="EG149" i="11" s="1" a="1"/>
  <c r="EG149" i="11" s="1"/>
  <c r="EG46" i="11" a="1"/>
  <c r="EG46" i="11" s="1"/>
  <c r="EG150" i="11" s="1" a="1"/>
  <c r="EG150" i="11" s="1"/>
  <c r="EG30" i="11" a="1"/>
  <c r="EG30" i="11" s="1"/>
  <c r="EG134" i="11" s="1" a="1"/>
  <c r="EG134" i="11" s="1"/>
  <c r="EG75" i="11" a="1"/>
  <c r="EG75" i="11" s="1"/>
  <c r="EG179" i="11" s="1" a="1"/>
  <c r="EG179" i="11" s="1"/>
  <c r="EG86" i="11" a="1"/>
  <c r="EG86" i="11" s="1"/>
  <c r="EG109" i="11" a="1"/>
  <c r="EG109" i="11" s="1"/>
  <c r="EG213" i="11" s="1" a="1"/>
  <c r="EG213" i="11" s="1"/>
  <c r="EG62" i="11" a="1"/>
  <c r="EG62" i="11" s="1"/>
  <c r="EG166" i="11" s="1" a="1"/>
  <c r="EG166" i="11" s="1"/>
  <c r="EG18" i="11" a="1"/>
  <c r="EG18" i="11" s="1"/>
  <c r="EG122" i="11" s="1" a="1"/>
  <c r="EG122" i="11" s="1"/>
  <c r="EG107" i="11" a="1"/>
  <c r="EG107" i="11" s="1"/>
  <c r="EG211" i="11" s="1" a="1"/>
  <c r="EG211" i="11" s="1"/>
  <c r="EG91" i="11" a="1"/>
  <c r="EG91" i="11" s="1"/>
  <c r="EG195" i="11" s="1" a="1"/>
  <c r="EG195" i="11" s="1"/>
  <c r="EG81" i="11" a="1"/>
  <c r="EG81" i="11" s="1"/>
  <c r="EG185" i="11" s="1" a="1"/>
  <c r="EG185" i="11" s="1"/>
  <c r="EG16" i="11" a="1"/>
  <c r="EG16" i="11" s="1"/>
  <c r="EG120" i="11" s="1" a="1"/>
  <c r="EG120" i="11" s="1"/>
  <c r="EG82" i="11" a="1"/>
  <c r="EG82" i="11" s="1"/>
  <c r="EG186" i="11" s="1" a="1"/>
  <c r="EG186" i="11" s="1"/>
  <c r="EG26" i="11" a="1"/>
  <c r="EG26" i="11" s="1"/>
  <c r="EG130" i="11" s="1" a="1"/>
  <c r="EG130" i="11" s="1"/>
  <c r="EG20" i="11" a="1"/>
  <c r="EG20" i="11" s="1"/>
  <c r="EG124" i="11" s="1" a="1"/>
  <c r="EG124" i="11" s="1"/>
  <c r="EG31" i="11" a="1"/>
  <c r="EG31" i="11" s="1"/>
  <c r="EG135" i="11" s="1" a="1"/>
  <c r="EG135" i="11" s="1"/>
  <c r="EG36" i="11" a="1"/>
  <c r="EG36" i="11" s="1"/>
  <c r="EG140" i="11" s="1" a="1"/>
  <c r="EG140" i="11" s="1"/>
  <c r="EG65" i="11" a="1"/>
  <c r="EG65" i="11" s="1"/>
  <c r="EG169" i="11" s="1" a="1"/>
  <c r="EG169" i="11" s="1"/>
  <c r="EG92" i="11" a="1"/>
  <c r="EG92" i="11" s="1"/>
  <c r="EG196" i="11" s="1" a="1"/>
  <c r="EG196" i="11" s="1"/>
  <c r="EG17" i="11" a="1"/>
  <c r="EG17" i="11" s="1"/>
  <c r="EG121" i="11" s="1" a="1"/>
  <c r="EG121" i="11" s="1"/>
  <c r="EG72" i="11" a="1"/>
  <c r="EG72" i="11" s="1"/>
  <c r="EG176" i="11" s="1" a="1"/>
  <c r="EG176" i="11" s="1"/>
  <c r="EG111" i="11" a="1"/>
  <c r="EG111" i="11" s="1"/>
  <c r="EG215" i="11" s="1" a="1"/>
  <c r="EG215" i="11" s="1"/>
  <c r="EG53" i="11" a="1"/>
  <c r="EG53" i="11" s="1"/>
  <c r="EG157" i="11" s="1" a="1"/>
  <c r="EG157" i="11" s="1"/>
  <c r="EG50" i="11" a="1"/>
  <c r="EG50" i="11" s="1"/>
  <c r="EG154" i="11" s="1" a="1"/>
  <c r="EG154" i="11" s="1"/>
  <c r="EG76" i="11" a="1"/>
  <c r="EG76" i="11" s="1"/>
  <c r="EG180" i="11" s="1" a="1"/>
  <c r="EG180" i="11" s="1"/>
  <c r="EG71" i="11" a="1"/>
  <c r="EG71" i="11" s="1"/>
  <c r="EG175" i="11" s="1" a="1"/>
  <c r="EG175" i="11" s="1"/>
  <c r="EG67" i="11" a="1"/>
  <c r="EG67" i="11" s="1"/>
  <c r="EG110" i="11" a="1"/>
  <c r="EG110" i="11" s="1"/>
  <c r="EG214" i="11" s="1" a="1"/>
  <c r="EG214" i="11" s="1"/>
  <c r="EG89" i="11" a="1"/>
  <c r="EG89" i="11" s="1"/>
  <c r="EG193" i="11" s="1" a="1"/>
  <c r="EG193" i="11" s="1"/>
  <c r="EG58" i="11" a="1"/>
  <c r="EG58" i="11" s="1"/>
  <c r="EG162" i="11" s="1" a="1"/>
  <c r="EG162" i="11" s="1"/>
  <c r="EG49" i="11" a="1"/>
  <c r="EG49" i="11" s="1"/>
  <c r="EG153" i="11" s="1" a="1"/>
  <c r="EG153" i="11" s="1"/>
  <c r="EG23" i="11" a="1"/>
  <c r="EG23" i="11" s="1"/>
  <c r="EG127" i="11" s="1" a="1"/>
  <c r="EG127" i="11" s="1"/>
  <c r="EG29" i="11" a="1"/>
  <c r="EG29" i="11" s="1"/>
  <c r="EG133" i="11" s="1" a="1"/>
  <c r="EG133" i="11" s="1"/>
  <c r="EG64" i="11" a="1"/>
  <c r="EG64" i="11" s="1"/>
  <c r="EG168" i="11" s="1" a="1"/>
  <c r="EG168" i="11" s="1"/>
  <c r="EG79" i="11" a="1"/>
  <c r="EG79" i="11" s="1"/>
  <c r="EG183" i="11" s="1" a="1"/>
  <c r="EG183" i="11" s="1"/>
  <c r="EG63" i="11" a="1"/>
  <c r="EG63" i="11" s="1"/>
  <c r="EG167" i="11" s="1" a="1"/>
  <c r="EG167" i="11" s="1"/>
  <c r="EG93" i="11" a="1"/>
  <c r="EG93" i="11" s="1"/>
  <c r="EG197" i="11" s="1" a="1"/>
  <c r="EG197" i="11" s="1"/>
  <c r="EG112" i="11" a="1"/>
  <c r="EG112" i="11" s="1"/>
  <c r="EG216" i="11" s="1" a="1"/>
  <c r="EG216" i="11" s="1"/>
  <c r="EG100" i="11" a="1"/>
  <c r="EG100" i="11" s="1"/>
  <c r="EG204" i="11" s="1" a="1"/>
  <c r="EG204" i="11" s="1"/>
  <c r="EG85" i="11" a="1"/>
  <c r="EG85" i="11" s="1"/>
  <c r="EG189" i="11" s="1" a="1"/>
  <c r="EG189" i="11" s="1"/>
  <c r="EG38" i="11" a="1"/>
  <c r="EG38" i="11" s="1"/>
  <c r="EG142" i="11" s="1" a="1"/>
  <c r="EG142" i="11" s="1"/>
  <c r="EG24" i="11" a="1"/>
  <c r="EG24" i="11" s="1"/>
  <c r="EG128" i="11" s="1" a="1"/>
  <c r="EG128" i="11" s="1"/>
  <c r="EG52" i="11" a="1"/>
  <c r="EG52" i="11" s="1"/>
  <c r="EG156" i="11" s="1" a="1"/>
  <c r="EG156" i="11" s="1"/>
  <c r="EG70" i="11" a="1"/>
  <c r="EG70" i="11" s="1"/>
  <c r="EG174" i="11" s="1" a="1"/>
  <c r="EG174" i="11" s="1"/>
  <c r="EG15" i="11" a="1"/>
  <c r="EG15" i="11" s="1"/>
  <c r="EG119" i="11" s="1" a="1"/>
  <c r="EG119" i="11" s="1"/>
  <c r="EG22" i="11" a="1"/>
  <c r="EG22" i="11" s="1"/>
  <c r="EG126" i="11" s="1" a="1"/>
  <c r="EG126" i="11" s="1"/>
  <c r="EG55" i="11" a="1"/>
  <c r="EG55" i="11" s="1"/>
  <c r="EG159" i="11" s="1" a="1"/>
  <c r="EG159" i="11" s="1"/>
  <c r="EG83" i="11" a="1"/>
  <c r="EG83" i="11" s="1"/>
  <c r="EG187" i="11" s="1" a="1"/>
  <c r="EG187" i="11" s="1"/>
  <c r="EG41" i="11" a="1"/>
  <c r="EG41" i="11" s="1"/>
  <c r="EG145" i="11" s="1" a="1"/>
  <c r="EG145" i="11" s="1"/>
  <c r="EG97" i="11" a="1"/>
  <c r="EG97" i="11" s="1"/>
  <c r="EG201" i="11" s="1" a="1"/>
  <c r="EG201" i="11" s="1"/>
  <c r="EG39" i="11" a="1"/>
  <c r="EG39" i="11" s="1"/>
  <c r="EG143" i="11" s="1" a="1"/>
  <c r="EG143" i="11" s="1"/>
  <c r="EG132" i="11" a="1"/>
  <c r="EG132" i="11" s="1"/>
  <c r="EG203" i="11" a="1"/>
  <c r="EG203" i="11" s="1"/>
  <c r="EG171" i="11" a="1"/>
  <c r="EG171" i="11" s="1"/>
  <c r="EG146" i="11" a="1"/>
  <c r="EG146" i="11" s="1"/>
  <c r="EG163" i="11" a="1"/>
  <c r="EG163" i="11" s="1"/>
  <c r="EG190" i="11" a="1"/>
  <c r="EG190" i="11" s="1"/>
  <c r="EG155" i="11" a="1"/>
  <c r="EG155" i="11" s="1"/>
  <c r="EG172" i="11" a="1"/>
  <c r="EG172" i="11" s="1"/>
  <c r="EG147" i="11" a="1"/>
  <c r="EG147" i="11" s="1"/>
  <c r="EG141" i="11" a="1"/>
  <c r="EG141" i="11" s="1"/>
  <c r="EG209" i="11" a="1"/>
  <c r="EG209" i="11" s="1"/>
  <c r="EG164" i="11" a="1"/>
  <c r="EG164" i="11" s="1"/>
  <c r="EG137" i="11" a="1"/>
  <c r="EG137" i="11" s="1"/>
  <c r="EG181" i="11" a="1"/>
  <c r="EG181" i="11" s="1"/>
  <c r="EG144" i="11" a="1"/>
  <c r="EG144" i="11" s="1"/>
  <c r="EG161" i="11" a="1"/>
  <c r="EG161" i="11" s="1"/>
  <c r="EG11" i="11" l="1" a="1"/>
  <c r="EG11" i="11" s="1"/>
  <c r="EH14" i="11" s="1"/>
  <c r="EH12" i="11" s="1"/>
  <c r="EH118" i="11" l="1"/>
  <c r="EH13" i="11"/>
  <c r="EH9" i="11" s="1"/>
  <c r="EH5" i="11" s="1" a="1"/>
  <c r="EH5" i="11" s="1"/>
  <c r="EH8" i="11" l="1"/>
  <c r="EH4" i="11" s="1" a="1"/>
  <c r="EH4" i="11" s="1"/>
  <c r="EH77" i="11" s="1" a="1"/>
  <c r="EH77" i="11" s="1"/>
  <c r="EH181" i="11" s="1" a="1"/>
  <c r="EH181" i="11" s="1"/>
  <c r="EH7" i="11"/>
  <c r="EH3" i="11" s="1" a="1"/>
  <c r="EH3" i="11" s="1"/>
  <c r="EH6" i="11"/>
  <c r="EH80" i="11" s="1" a="1"/>
  <c r="EH80" i="11" s="1"/>
  <c r="EH184" i="11" s="1" a="1"/>
  <c r="EH184" i="11" s="1"/>
  <c r="EH64" i="11" a="1"/>
  <c r="EH64" i="11" s="1"/>
  <c r="EH108" i="11" a="1"/>
  <c r="EH108" i="11" s="1"/>
  <c r="EH91" i="11" a="1"/>
  <c r="EH91" i="11" s="1"/>
  <c r="EH16" i="11" a="1"/>
  <c r="EH16" i="11" s="1"/>
  <c r="EH43" i="11" a="1"/>
  <c r="EH43" i="11" s="1"/>
  <c r="EH147" i="11" s="1" a="1"/>
  <c r="EH147" i="11" s="1"/>
  <c r="EH22" i="11" a="1"/>
  <c r="EH22" i="11" s="1"/>
  <c r="EH126" i="11" s="1" a="1"/>
  <c r="EH126" i="11" s="1"/>
  <c r="EH100" i="11" a="1"/>
  <c r="EH100" i="11" s="1"/>
  <c r="EH49" i="11" a="1"/>
  <c r="EH49" i="11" s="1"/>
  <c r="EH153" i="11" s="1" a="1"/>
  <c r="EH153" i="11" s="1"/>
  <c r="EH111" i="11" a="1"/>
  <c r="EH111" i="11" s="1"/>
  <c r="EH215" i="11" s="1" a="1"/>
  <c r="EH215" i="11" s="1"/>
  <c r="EH37" i="11" a="1"/>
  <c r="EH37" i="11" s="1"/>
  <c r="EH109" i="11" a="1"/>
  <c r="EH109" i="11" s="1"/>
  <c r="EH56" i="11" a="1"/>
  <c r="EH56" i="11" s="1"/>
  <c r="EH33" i="11" a="1"/>
  <c r="EH33" i="11" s="1"/>
  <c r="EH29" i="11" a="1"/>
  <c r="EH29" i="11" s="1"/>
  <c r="EH52" i="11" a="1"/>
  <c r="EH52" i="11" s="1"/>
  <c r="EH39" i="11" a="1"/>
  <c r="EH39" i="11" s="1"/>
  <c r="EH99" i="11" a="1"/>
  <c r="EH99" i="11" s="1"/>
  <c r="EH203" i="11" s="1" a="1"/>
  <c r="EH203" i="11" s="1"/>
  <c r="EH94" i="11" a="1"/>
  <c r="EH94" i="11" s="1"/>
  <c r="EH198" i="11" s="1" a="1"/>
  <c r="EH198" i="11" s="1"/>
  <c r="EH21" i="11" a="1"/>
  <c r="EH21" i="11" s="1"/>
  <c r="EH125" i="11" s="1" a="1"/>
  <c r="EH125" i="11" s="1"/>
  <c r="EH25" i="11" a="1"/>
  <c r="EH25" i="11" s="1"/>
  <c r="EH41" i="11" a="1"/>
  <c r="EH41" i="11" s="1"/>
  <c r="EH110" i="11" a="1"/>
  <c r="EH110" i="11" s="1"/>
  <c r="EH89" i="11" a="1"/>
  <c r="EH89" i="11" s="1"/>
  <c r="EH27" i="11" a="1"/>
  <c r="EH27" i="11" s="1"/>
  <c r="EH30" i="11" a="1"/>
  <c r="EH30" i="11" s="1"/>
  <c r="EH134" i="11" s="1" a="1"/>
  <c r="EH134" i="11" s="1"/>
  <c r="EH26" i="11" a="1"/>
  <c r="EH26" i="11" s="1"/>
  <c r="EH130" i="11" s="1" a="1"/>
  <c r="EH130" i="11" s="1"/>
  <c r="EH71" i="11" a="1"/>
  <c r="EH71" i="11" s="1"/>
  <c r="EH73" i="11" a="1"/>
  <c r="EH73" i="11" s="1"/>
  <c r="EH113" i="11" a="1"/>
  <c r="EH113" i="11" s="1"/>
  <c r="EH60" i="11" a="1"/>
  <c r="EH60" i="11" s="1"/>
  <c r="EH164" i="11" s="1" a="1"/>
  <c r="EH164" i="11" s="1"/>
  <c r="EH98" i="11" a="1"/>
  <c r="EH98" i="11" s="1"/>
  <c r="EH83" i="11" a="1"/>
  <c r="EH83" i="11" s="1"/>
  <c r="EH61" i="11" a="1"/>
  <c r="EH61" i="11" s="1"/>
  <c r="EH165" i="11" s="1" a="1"/>
  <c r="EH165" i="11" s="1"/>
  <c r="EH86" i="11" a="1"/>
  <c r="EH86" i="11" s="1"/>
  <c r="EH90" i="11" a="1"/>
  <c r="EH90" i="11" s="1"/>
  <c r="EH194" i="11" s="1" a="1"/>
  <c r="EH194" i="11" s="1"/>
  <c r="EH67" i="11" a="1"/>
  <c r="EH67" i="11" s="1"/>
  <c r="EH17" i="11" a="1"/>
  <c r="EH17" i="11" s="1"/>
  <c r="EH51" i="11" a="1"/>
  <c r="EH51" i="11" s="1"/>
  <c r="EH155" i="11" s="1" a="1"/>
  <c r="EH155" i="11" s="1"/>
  <c r="EH92" i="11" a="1"/>
  <c r="EH92" i="11" s="1"/>
  <c r="EH97" i="11" a="1"/>
  <c r="EH97" i="11" s="1"/>
  <c r="EH24" i="11" a="1"/>
  <c r="EH24" i="11" s="1"/>
  <c r="EH128" i="11" s="1" a="1"/>
  <c r="EH128" i="11" s="1"/>
  <c r="EH76" i="11" a="1"/>
  <c r="EH76" i="11" s="1"/>
  <c r="EH63" i="11" a="1"/>
  <c r="EH63" i="11" s="1"/>
  <c r="EH167" i="11" s="1" a="1"/>
  <c r="EH167" i="11" s="1"/>
  <c r="EH103" i="11" a="1"/>
  <c r="EH103" i="11" s="1"/>
  <c r="EH65" i="11" a="1"/>
  <c r="EH65" i="11" s="1"/>
  <c r="EH55" i="11" a="1"/>
  <c r="EH55" i="11" s="1"/>
  <c r="EH72" i="11" a="1"/>
  <c r="EH72" i="11" s="1"/>
  <c r="EH78" i="11" a="1"/>
  <c r="EH78" i="11" s="1"/>
  <c r="EH96" i="11" a="1"/>
  <c r="EH96" i="11" s="1"/>
  <c r="EH59" i="11" a="1"/>
  <c r="EH59" i="11" s="1"/>
  <c r="EH47" i="11" a="1"/>
  <c r="EH47" i="11" s="1"/>
  <c r="EH66" i="11" a="1"/>
  <c r="EH66" i="11" s="1"/>
  <c r="EH48" i="11" a="1"/>
  <c r="EH48" i="11" s="1"/>
  <c r="EH54" i="11" a="1"/>
  <c r="EH54" i="11" s="1"/>
  <c r="EH193" i="11" s="1" a="1"/>
  <c r="EH193" i="11" s="1"/>
  <c r="EH18" i="11" a="1"/>
  <c r="EH18" i="11" s="1"/>
  <c r="EH79" i="11" a="1"/>
  <c r="EH79" i="11" s="1"/>
  <c r="EH183" i="11" s="1" a="1"/>
  <c r="EH183" i="11" s="1"/>
  <c r="EH88" i="11" a="1"/>
  <c r="EH88" i="11" s="1"/>
  <c r="EH58" i="11" a="1"/>
  <c r="EH58" i="11" s="1"/>
  <c r="EH162" i="11" s="1" a="1"/>
  <c r="EH162" i="11" s="1"/>
  <c r="EH40" i="11" a="1"/>
  <c r="EH40" i="11" s="1"/>
  <c r="EH144" i="11" s="1" a="1"/>
  <c r="EH144" i="11" s="1"/>
  <c r="EH112" i="11" a="1"/>
  <c r="EH112" i="11" s="1"/>
  <c r="EH216" i="11" s="1" a="1"/>
  <c r="EH216" i="11" s="1"/>
  <c r="EH15" i="11" a="1"/>
  <c r="EH15" i="11" s="1"/>
  <c r="EH119" i="11" s="1" a="1"/>
  <c r="EH119" i="11" s="1"/>
  <c r="EH177" i="11" a="1"/>
  <c r="EH177" i="11" s="1"/>
  <c r="EH207" i="11" a="1"/>
  <c r="EH207" i="11" s="1"/>
  <c r="EH168" i="11" a="1"/>
  <c r="EH168" i="11" s="1"/>
  <c r="EH169" i="11" a="1"/>
  <c r="EH169" i="11" s="1"/>
  <c r="EH133" i="11" a="1"/>
  <c r="EH133" i="11" s="1"/>
  <c r="EH137" i="11" a="1"/>
  <c r="EH137" i="11" s="1"/>
  <c r="EH214" i="11" a="1"/>
  <c r="EH214" i="11" s="1"/>
  <c r="EH159" i="11" a="1"/>
  <c r="EH159" i="11" s="1"/>
  <c r="EH176" i="11" a="1"/>
  <c r="EH176" i="11" s="1"/>
  <c r="EH57" i="11" a="1"/>
  <c r="EH57" i="11" s="1"/>
  <c r="EH161" i="11" s="1" a="1"/>
  <c r="EH161" i="11" s="1"/>
  <c r="EH141" i="11" l="1" a="1"/>
  <c r="EH141" i="11" s="1"/>
  <c r="EH95" i="11" a="1"/>
  <c r="EH95" i="11" s="1"/>
  <c r="EH32" i="11" a="1"/>
  <c r="EH32" i="11" s="1"/>
  <c r="EH105" i="11" a="1"/>
  <c r="EH105" i="11" s="1"/>
  <c r="EH102" i="11" a="1"/>
  <c r="EH102" i="11" s="1"/>
  <c r="EH206" i="11" s="1" a="1"/>
  <c r="EH206" i="11" s="1"/>
  <c r="EH20" i="11" a="1"/>
  <c r="EH20" i="11" s="1"/>
  <c r="EH124" i="11" s="1" a="1"/>
  <c r="EH124" i="11" s="1"/>
  <c r="EH31" i="11" a="1"/>
  <c r="EH31" i="11" s="1"/>
  <c r="EH45" i="11" a="1"/>
  <c r="EH45" i="11" s="1"/>
  <c r="EH149" i="11" s="1" a="1"/>
  <c r="EH149" i="11" s="1"/>
  <c r="EH46" i="11" a="1"/>
  <c r="EH46" i="11" s="1"/>
  <c r="EH68" i="11" a="1"/>
  <c r="EH68" i="11" s="1"/>
  <c r="EH85" i="11" a="1"/>
  <c r="EH85" i="11" s="1"/>
  <c r="EH189" i="11" s="1" a="1"/>
  <c r="EH189" i="11" s="1"/>
  <c r="EH69" i="11" a="1"/>
  <c r="EH69" i="11" s="1"/>
  <c r="EH173" i="11" s="1" a="1"/>
  <c r="EH173" i="11" s="1"/>
  <c r="EH104" i="11" a="1"/>
  <c r="EH104" i="11" s="1"/>
  <c r="EH208" i="11" s="1" a="1"/>
  <c r="EH208" i="11" s="1"/>
  <c r="EH158" i="11" a="1"/>
  <c r="EH158" i="11" s="1"/>
  <c r="EH81" i="11" a="1"/>
  <c r="EH81" i="11" s="1"/>
  <c r="EH185" i="11" s="1" a="1"/>
  <c r="EH185" i="11" s="1"/>
  <c r="EH53" i="11" a="1"/>
  <c r="EH53" i="11" s="1"/>
  <c r="EH74" i="11" a="1"/>
  <c r="EH74" i="11" s="1"/>
  <c r="EH178" i="11" s="1" a="1"/>
  <c r="EH178" i="11" s="1"/>
  <c r="EH82" i="11" a="1"/>
  <c r="EH82" i="11" s="1"/>
  <c r="EH186" i="11" s="1" a="1"/>
  <c r="EH186" i="11" s="1"/>
  <c r="EH107" i="11" a="1"/>
  <c r="EH107" i="11" s="1"/>
  <c r="EH19" i="11" a="1"/>
  <c r="EH19" i="11" s="1"/>
  <c r="EH123" i="11" s="1" a="1"/>
  <c r="EH123" i="11" s="1"/>
  <c r="EH23" i="11" a="1"/>
  <c r="EH23" i="11" s="1"/>
  <c r="EH127" i="11" s="1" a="1"/>
  <c r="EH127" i="11" s="1"/>
  <c r="EH34" i="11" a="1"/>
  <c r="EH34" i="11" s="1"/>
  <c r="EH50" i="11" a="1"/>
  <c r="EH50" i="11" s="1"/>
  <c r="EH154" i="11" s="1" a="1"/>
  <c r="EH154" i="11" s="1"/>
  <c r="EH106" i="11" a="1"/>
  <c r="EH106" i="11" s="1"/>
  <c r="EH93" i="11" a="1"/>
  <c r="EH93" i="11" s="1"/>
  <c r="EH87" i="11" a="1"/>
  <c r="EH87" i="11" s="1"/>
  <c r="EH191" i="11" s="1" a="1"/>
  <c r="EH191" i="11" s="1"/>
  <c r="EH70" i="11" a="1"/>
  <c r="EH70" i="11" s="1"/>
  <c r="EH62" i="11" a="1"/>
  <c r="EH62" i="11" s="1"/>
  <c r="EH35" i="11" a="1"/>
  <c r="EH35" i="11" s="1"/>
  <c r="EH139" i="11" s="1" a="1"/>
  <c r="EH139" i="11" s="1"/>
  <c r="EH44" i="11" a="1"/>
  <c r="EH44" i="11" s="1"/>
  <c r="EH28" i="11" a="1"/>
  <c r="EH28" i="11" s="1"/>
  <c r="EH132" i="11" s="1" a="1"/>
  <c r="EH132" i="11" s="1"/>
  <c r="EH101" i="11" a="1"/>
  <c r="EH101" i="11" s="1"/>
  <c r="EH84" i="11" a="1"/>
  <c r="EH84" i="11" s="1"/>
  <c r="EH131" i="11" a="1"/>
  <c r="EH131" i="11" s="1"/>
  <c r="EH2" i="11" a="1"/>
  <c r="EH2" i="11" s="1"/>
  <c r="EH42" i="11" s="1" a="1"/>
  <c r="EH42" i="11" s="1"/>
  <c r="EH146" i="11" s="1" a="1"/>
  <c r="EH146" i="11" s="1"/>
  <c r="EH114" i="11" a="1"/>
  <c r="EH114" i="11" s="1"/>
  <c r="EH218" i="11" s="1" a="1"/>
  <c r="EH218" i="11" s="1"/>
  <c r="EH36" i="11" a="1"/>
  <c r="EH36" i="11" s="1"/>
  <c r="EH38" i="11" a="1"/>
  <c r="EH38" i="11" s="1"/>
  <c r="EH142" i="11" s="1" a="1"/>
  <c r="EH142" i="11" s="1"/>
  <c r="EH213" i="11" a="1"/>
  <c r="EH213" i="11" s="1"/>
  <c r="EH182" i="11" a="1"/>
  <c r="EH182" i="11" s="1"/>
  <c r="EH163" i="11" a="1"/>
  <c r="EH163" i="11" s="1"/>
  <c r="EH190" i="11" a="1"/>
  <c r="EH190" i="11" s="1"/>
  <c r="EH201" i="11" a="1"/>
  <c r="EH201" i="11" s="1"/>
  <c r="EH200" i="11" a="1"/>
  <c r="EH200" i="11" s="1"/>
  <c r="EH192" i="11" a="1"/>
  <c r="EH192" i="11" s="1"/>
  <c r="EH217" i="11" a="1"/>
  <c r="EH217" i="11" s="1"/>
  <c r="EH204" i="11" a="1"/>
  <c r="EH204" i="11" s="1"/>
  <c r="EH150" i="11" a="1"/>
  <c r="EH150" i="11" s="1"/>
  <c r="EH180" i="11" a="1"/>
  <c r="EH180" i="11" s="1"/>
  <c r="EH143" i="11" a="1"/>
  <c r="EH143" i="11" s="1"/>
  <c r="EH209" i="11" a="1"/>
  <c r="EH209" i="11" s="1"/>
  <c r="EH138" i="11" a="1"/>
  <c r="EH138" i="11" s="1"/>
  <c r="EH122" i="11" a="1"/>
  <c r="EH122" i="11" s="1"/>
  <c r="EH188" i="11" a="1"/>
  <c r="EH188" i="11" s="1"/>
  <c r="EH156" i="11" a="1"/>
  <c r="EH156" i="11" s="1"/>
  <c r="EH148" i="11" a="1"/>
  <c r="EH148" i="11" s="1"/>
  <c r="EH210" i="11" a="1"/>
  <c r="EH210" i="11" s="1"/>
  <c r="EH197" i="11" a="1"/>
  <c r="EH197" i="11" s="1"/>
  <c r="EH135" i="11" a="1"/>
  <c r="EH135" i="11" s="1"/>
  <c r="EH136" i="11" a="1"/>
  <c r="EH136" i="11" s="1"/>
  <c r="EH157" i="11" a="1"/>
  <c r="EH157" i="11" s="1"/>
  <c r="EH174" i="11" a="1"/>
  <c r="EH174" i="11" s="1"/>
  <c r="EH166" i="11" a="1"/>
  <c r="EH166" i="11" s="1"/>
  <c r="EH152" i="11" a="1"/>
  <c r="EH152" i="11" s="1"/>
  <c r="EH196" i="11" a="1"/>
  <c r="EH196" i="11" s="1"/>
  <c r="EH145" i="11" a="1"/>
  <c r="EH145" i="11" s="1"/>
  <c r="EH187" i="11" a="1"/>
  <c r="EH187" i="11" s="1"/>
  <c r="EH205" i="11" a="1"/>
  <c r="EH205" i="11" s="1"/>
  <c r="EH170" i="11" a="1"/>
  <c r="EH170" i="11" s="1"/>
  <c r="EH202" i="11" a="1"/>
  <c r="EH202" i="11" s="1"/>
  <c r="EH199" i="11" a="1"/>
  <c r="EH199" i="11" s="1"/>
  <c r="EH211" i="11" a="1"/>
  <c r="EH211" i="11" s="1"/>
  <c r="EH129" i="11" a="1"/>
  <c r="EH129" i="11" s="1"/>
  <c r="EH172" i="11" a="1"/>
  <c r="EH172" i="11" s="1"/>
  <c r="EH140" i="11" a="1"/>
  <c r="EH140" i="11" s="1"/>
  <c r="EH151" i="11" a="1"/>
  <c r="EH151" i="11" s="1"/>
  <c r="EH175" i="11" a="1"/>
  <c r="EH175" i="11" s="1"/>
  <c r="EH160" i="11" a="1"/>
  <c r="EH160" i="11" s="1"/>
  <c r="EH121" i="11" a="1"/>
  <c r="EH121" i="11" s="1"/>
  <c r="EH195" i="11" a="1"/>
  <c r="EH195" i="11" s="1"/>
  <c r="EH171" i="11" a="1"/>
  <c r="EH171" i="11" s="1"/>
  <c r="EH120" i="11" a="1"/>
  <c r="EH120" i="11" s="1"/>
  <c r="EH212" i="11" a="1"/>
  <c r="EH212" i="11" s="1"/>
  <c r="EH75" i="11" l="1" a="1"/>
  <c r="EH75" i="11" s="1"/>
  <c r="EH179" i="11" l="1" a="1"/>
  <c r="EH179" i="11" s="1"/>
  <c r="EH11" i="11" a="1"/>
  <c r="EH11" i="11" s="1"/>
  <c r="EI14" i="11" s="1"/>
  <c r="EI118" i="11" l="1"/>
  <c r="EI12" i="11"/>
  <c r="EI13" i="11"/>
  <c r="EI9" i="11" l="1"/>
  <c r="EI5" i="11" s="1" a="1"/>
  <c r="EI5" i="11" s="1"/>
  <c r="EI7" i="11"/>
  <c r="EI3" i="11" s="1" a="1"/>
  <c r="EI3" i="11" s="1"/>
  <c r="EI6" i="11"/>
  <c r="EI8" i="11"/>
  <c r="EI4" i="11" s="1" a="1"/>
  <c r="EI4" i="11" s="1"/>
  <c r="EI82" i="11" l="1" a="1"/>
  <c r="EI82" i="11" s="1"/>
  <c r="EI186" i="11" s="1" a="1"/>
  <c r="EI186" i="11" s="1"/>
  <c r="EI105" i="11" a="1"/>
  <c r="EI105" i="11" s="1"/>
  <c r="EI107" i="11" a="1"/>
  <c r="EI107" i="11" s="1"/>
  <c r="EI211" i="11" s="1" a="1"/>
  <c r="EI211" i="11" s="1"/>
  <c r="EI27" i="11" a="1"/>
  <c r="EI27" i="11" s="1"/>
  <c r="EI131" i="11" s="1" a="1"/>
  <c r="EI131" i="11" s="1"/>
  <c r="EI98" i="11" a="1"/>
  <c r="EI98" i="11" s="1"/>
  <c r="EI202" i="11" s="1" a="1"/>
  <c r="EI202" i="11" s="1"/>
  <c r="EI88" i="11" a="1"/>
  <c r="EI88" i="11" s="1"/>
  <c r="EI57" i="11" a="1"/>
  <c r="EI57" i="11" s="1"/>
  <c r="EI161" i="11" s="1" a="1"/>
  <c r="EI161" i="11" s="1"/>
  <c r="EI91" i="11" a="1"/>
  <c r="EI91" i="11" s="1"/>
  <c r="EI195" i="11" s="1" a="1"/>
  <c r="EI195" i="11" s="1"/>
  <c r="EI68" i="11" a="1"/>
  <c r="EI68" i="11" s="1"/>
  <c r="EI172" i="11" s="1" a="1"/>
  <c r="EI172" i="11" s="1"/>
  <c r="EI56" i="11" a="1"/>
  <c r="EI56" i="11" s="1"/>
  <c r="EI160" i="11" s="1" a="1"/>
  <c r="EI160" i="11" s="1"/>
  <c r="EI40" i="11" a="1"/>
  <c r="EI40" i="11" s="1"/>
  <c r="EI144" i="11" s="1" a="1"/>
  <c r="EI144" i="11" s="1"/>
  <c r="EI32" i="11" a="1"/>
  <c r="EI32" i="11" s="1"/>
  <c r="EI136" i="11" s="1" a="1"/>
  <c r="EI136" i="11" s="1"/>
  <c r="EI31" i="11" a="1"/>
  <c r="EI31" i="11" s="1"/>
  <c r="EI135" i="11" s="1" a="1"/>
  <c r="EI135" i="11" s="1"/>
  <c r="EI209" i="11" a="1"/>
  <c r="EI209" i="11" s="1"/>
  <c r="EI77" i="11" a="1"/>
  <c r="EI77" i="11" s="1"/>
  <c r="EI181" i="11" s="1" a="1"/>
  <c r="EI181" i="11" s="1"/>
  <c r="EI106" i="11" a="1"/>
  <c r="EI106" i="11" s="1"/>
  <c r="EI210" i="11" s="1" a="1"/>
  <c r="EI210" i="11" s="1"/>
  <c r="EI97" i="11" a="1"/>
  <c r="EI97" i="11" s="1"/>
  <c r="EI201" i="11" s="1" a="1"/>
  <c r="EI201" i="11" s="1"/>
  <c r="EI72" i="11" a="1"/>
  <c r="EI72" i="11" s="1"/>
  <c r="EI176" i="11" s="1" a="1"/>
  <c r="EI176" i="11" s="1"/>
  <c r="EI35" i="11" a="1"/>
  <c r="EI35" i="11" s="1"/>
  <c r="EI139" i="11" s="1" a="1"/>
  <c r="EI139" i="11" s="1"/>
  <c r="EI110" i="11" a="1"/>
  <c r="EI110" i="11" s="1"/>
  <c r="EI214" i="11" s="1" a="1"/>
  <c r="EI214" i="11" s="1"/>
  <c r="EI24" i="11" a="1"/>
  <c r="EI24" i="11" s="1"/>
  <c r="EI128" i="11" s="1" a="1"/>
  <c r="EI128" i="11" s="1"/>
  <c r="EI96" i="11" a="1"/>
  <c r="EI96" i="11" s="1"/>
  <c r="EI200" i="11" s="1" a="1"/>
  <c r="EI200" i="11" s="1"/>
  <c r="EI108" i="11" a="1"/>
  <c r="EI108" i="11" s="1"/>
  <c r="EI212" i="11" s="1" a="1"/>
  <c r="EI212" i="11" s="1"/>
  <c r="EI70" i="11" a="1"/>
  <c r="EI70" i="11" s="1"/>
  <c r="EI174" i="11" s="1" a="1"/>
  <c r="EI174" i="11" s="1"/>
  <c r="EI103" i="11" a="1"/>
  <c r="EI103" i="11" s="1"/>
  <c r="EI207" i="11" s="1" a="1"/>
  <c r="EI207" i="11" s="1"/>
  <c r="EI73" i="11" a="1"/>
  <c r="EI73" i="11" s="1"/>
  <c r="EI177" i="11" s="1" a="1"/>
  <c r="EI177" i="11" s="1"/>
  <c r="EI62" i="11" a="1"/>
  <c r="EI62" i="11" s="1"/>
  <c r="EI166" i="11" s="1" a="1"/>
  <c r="EI166" i="11" s="1"/>
  <c r="EI66" i="11" a="1"/>
  <c r="EI66" i="11" s="1"/>
  <c r="EI170" i="11" s="1" a="1"/>
  <c r="EI170" i="11" s="1"/>
  <c r="EI20" i="11" a="1"/>
  <c r="EI20" i="11" s="1"/>
  <c r="EI54" i="11" a="1"/>
  <c r="EI54" i="11" s="1"/>
  <c r="EI158" i="11" s="1" a="1"/>
  <c r="EI158" i="11" s="1"/>
  <c r="EI50" i="11" a="1"/>
  <c r="EI50" i="11" s="1"/>
  <c r="EI154" i="11" s="1" a="1"/>
  <c r="EI154" i="11" s="1"/>
  <c r="EI100" i="11" a="1"/>
  <c r="EI100" i="11" s="1"/>
  <c r="EI204" i="11" s="1" a="1"/>
  <c r="EI204" i="11" s="1"/>
  <c r="EI60" i="11" a="1"/>
  <c r="EI60" i="11" s="1"/>
  <c r="EI164" i="11" s="1" a="1"/>
  <c r="EI164" i="11" s="1"/>
  <c r="EI45" i="11" a="1"/>
  <c r="EI45" i="11" s="1"/>
  <c r="EI149" i="11" s="1" a="1"/>
  <c r="EI149" i="11" s="1"/>
  <c r="EI33" i="11" a="1"/>
  <c r="EI33" i="11" s="1"/>
  <c r="EI137" i="11" s="1" a="1"/>
  <c r="EI137" i="11" s="1"/>
  <c r="EI34" i="11" a="1"/>
  <c r="EI34" i="11" s="1"/>
  <c r="EI138" i="11" s="1" a="1"/>
  <c r="EI138" i="11" s="1"/>
  <c r="EI85" i="11" a="1"/>
  <c r="EI85" i="11" s="1"/>
  <c r="EI189" i="11" s="1" a="1"/>
  <c r="EI189" i="11" s="1"/>
  <c r="EI63" i="11" a="1"/>
  <c r="EI63" i="11" s="1"/>
  <c r="EI167" i="11" s="1" a="1"/>
  <c r="EI167" i="11" s="1"/>
  <c r="EI48" i="11" a="1"/>
  <c r="EI48" i="11" s="1"/>
  <c r="EI152" i="11" s="1" a="1"/>
  <c r="EI152" i="11" s="1"/>
  <c r="EI90" i="11" a="1"/>
  <c r="EI90" i="11" s="1"/>
  <c r="EI194" i="11" s="1" a="1"/>
  <c r="EI194" i="11" s="1"/>
  <c r="EI113" i="11" a="1"/>
  <c r="EI113" i="11" s="1"/>
  <c r="EI217" i="11" s="1" a="1"/>
  <c r="EI217" i="11" s="1"/>
  <c r="EI28" i="11" a="1"/>
  <c r="EI28" i="11" s="1"/>
  <c r="EI132" i="11" s="1" a="1"/>
  <c r="EI132" i="11" s="1"/>
  <c r="EI21" i="11" a="1"/>
  <c r="EI21" i="11" s="1"/>
  <c r="EI125" i="11" s="1" a="1"/>
  <c r="EI125" i="11" s="1"/>
  <c r="EI2" i="11" a="1"/>
  <c r="EI2" i="11" s="1"/>
  <c r="EI38" i="11" a="1"/>
  <c r="EI38" i="11" s="1"/>
  <c r="EI142" i="11" s="1" a="1"/>
  <c r="EI142" i="11" s="1"/>
  <c r="EI83" i="11" a="1"/>
  <c r="EI83" i="11" s="1"/>
  <c r="EI187" i="11" s="1" a="1"/>
  <c r="EI187" i="11" s="1"/>
  <c r="EI43" i="11" a="1"/>
  <c r="EI43" i="11" s="1"/>
  <c r="EI147" i="11" s="1" a="1"/>
  <c r="EI147" i="11" s="1"/>
  <c r="EI75" i="11" a="1"/>
  <c r="EI75" i="11" s="1"/>
  <c r="EI179" i="11" s="1" a="1"/>
  <c r="EI179" i="11" s="1"/>
  <c r="EI87" i="11" a="1"/>
  <c r="EI87" i="11" s="1"/>
  <c r="EI191" i="11" s="1" a="1"/>
  <c r="EI191" i="11" s="1"/>
  <c r="EI61" i="11" a="1"/>
  <c r="EI61" i="11" s="1"/>
  <c r="EI165" i="11" s="1" a="1"/>
  <c r="EI165" i="11" s="1"/>
  <c r="EI39" i="11" a="1"/>
  <c r="EI39" i="11" s="1"/>
  <c r="EI143" i="11" s="1" a="1"/>
  <c r="EI143" i="11" s="1"/>
  <c r="EI79" i="11" a="1"/>
  <c r="EI79" i="11" s="1"/>
  <c r="EI183" i="11" s="1" a="1"/>
  <c r="EI183" i="11" s="1"/>
  <c r="EI23" i="11" a="1"/>
  <c r="EI23" i="11" s="1"/>
  <c r="EI127" i="11" s="1" a="1"/>
  <c r="EI127" i="11" s="1"/>
  <c r="EI74" i="11" a="1"/>
  <c r="EI74" i="11" s="1"/>
  <c r="EI178" i="11" s="1" a="1"/>
  <c r="EI178" i="11" s="1"/>
  <c r="EI64" i="11" a="1"/>
  <c r="EI64" i="11" s="1"/>
  <c r="EI168" i="11" s="1" a="1"/>
  <c r="EI168" i="11" s="1"/>
  <c r="EI25" i="11" a="1"/>
  <c r="EI25" i="11" s="1"/>
  <c r="EI129" i="11" s="1" a="1"/>
  <c r="EI129" i="11" s="1"/>
  <c r="EI47" i="11" a="1"/>
  <c r="EI47" i="11" s="1"/>
  <c r="EI151" i="11" s="1" a="1"/>
  <c r="EI151" i="11" s="1"/>
  <c r="EI92" i="11" a="1"/>
  <c r="EI92" i="11" s="1"/>
  <c r="EI196" i="11" s="1" a="1"/>
  <c r="EI196" i="11" s="1"/>
  <c r="EI30" i="11" a="1"/>
  <c r="EI30" i="11" s="1"/>
  <c r="EI134" i="11" s="1" a="1"/>
  <c r="EI134" i="11" s="1"/>
  <c r="EI17" i="11" a="1"/>
  <c r="EI17" i="11" s="1"/>
  <c r="EI53" i="11" a="1"/>
  <c r="EI53" i="11" s="1"/>
  <c r="EI157" i="11" s="1" a="1"/>
  <c r="EI157" i="11" s="1"/>
  <c r="EI67" i="11" a="1"/>
  <c r="EI67" i="11" s="1"/>
  <c r="EI171" i="11" s="1" a="1"/>
  <c r="EI171" i="11" s="1"/>
  <c r="EI69" i="11" a="1"/>
  <c r="EI69" i="11" s="1"/>
  <c r="EI173" i="11" s="1" a="1"/>
  <c r="EI173" i="11" s="1"/>
  <c r="EI51" i="11" a="1"/>
  <c r="EI51" i="11" s="1"/>
  <c r="EI44" i="11" a="1"/>
  <c r="EI44" i="11" s="1"/>
  <c r="EI148" i="11" s="1" a="1"/>
  <c r="EI148" i="11" s="1"/>
  <c r="EI102" i="11" a="1"/>
  <c r="EI102" i="11" s="1"/>
  <c r="EI206" i="11" s="1" a="1"/>
  <c r="EI206" i="11" s="1"/>
  <c r="EI95" i="11" a="1"/>
  <c r="EI95" i="11" s="1"/>
  <c r="EI199" i="11" s="1" a="1"/>
  <c r="EI199" i="11" s="1"/>
  <c r="EI22" i="11" a="1"/>
  <c r="EI22" i="11" s="1"/>
  <c r="EI126" i="11" s="1" a="1"/>
  <c r="EI126" i="11" s="1"/>
  <c r="EI78" i="11" a="1"/>
  <c r="EI78" i="11" s="1"/>
  <c r="EI182" i="11" s="1" a="1"/>
  <c r="EI182" i="11" s="1"/>
  <c r="EI42" i="11" a="1"/>
  <c r="EI42" i="11" s="1"/>
  <c r="EI146" i="11" s="1" a="1"/>
  <c r="EI146" i="11" s="1"/>
  <c r="EI36" i="11" a="1"/>
  <c r="EI36" i="11" s="1"/>
  <c r="EI140" i="11" s="1" a="1"/>
  <c r="EI140" i="11" s="1"/>
  <c r="EI124" i="11" a="1"/>
  <c r="EI124" i="11" s="1"/>
  <c r="EI59" i="11" a="1"/>
  <c r="EI59" i="11" s="1"/>
  <c r="EI163" i="11" s="1" a="1"/>
  <c r="EI163" i="11" s="1"/>
  <c r="EI76" i="11" a="1"/>
  <c r="EI76" i="11" s="1"/>
  <c r="EI180" i="11" s="1" a="1"/>
  <c r="EI180" i="11" s="1"/>
  <c r="EI99" i="11" a="1"/>
  <c r="EI99" i="11" s="1"/>
  <c r="EI203" i="11" s="1" a="1"/>
  <c r="EI203" i="11" s="1"/>
  <c r="EI41" i="11" a="1"/>
  <c r="EI41" i="11" s="1"/>
  <c r="EI145" i="11" s="1" a="1"/>
  <c r="EI145" i="11" s="1"/>
  <c r="EI16" i="11" a="1"/>
  <c r="EI16" i="11" s="1"/>
  <c r="EI120" i="11" s="1" a="1"/>
  <c r="EI120" i="11" s="1"/>
  <c r="EI19" i="11" a="1"/>
  <c r="EI19" i="11" s="1"/>
  <c r="EI123" i="11" s="1" a="1"/>
  <c r="EI123" i="11" s="1"/>
  <c r="EI26" i="11" a="1"/>
  <c r="EI26" i="11" s="1"/>
  <c r="EI130" i="11" s="1" a="1"/>
  <c r="EI130" i="11" s="1"/>
  <c r="EI114" i="11" a="1"/>
  <c r="EI114" i="11" s="1"/>
  <c r="EI218" i="11" s="1" a="1"/>
  <c r="EI218" i="11" s="1"/>
  <c r="EI29" i="11" a="1"/>
  <c r="EI29" i="11" s="1"/>
  <c r="EI133" i="11" s="1" a="1"/>
  <c r="EI133" i="11" s="1"/>
  <c r="EI104" i="11" a="1"/>
  <c r="EI104" i="11" s="1"/>
  <c r="EI208" i="11" s="1" a="1"/>
  <c r="EI208" i="11" s="1"/>
  <c r="EI84" i="11" a="1"/>
  <c r="EI84" i="11" s="1"/>
  <c r="EI188" i="11" s="1" a="1"/>
  <c r="EI188" i="11" s="1"/>
  <c r="EI49" i="11" a="1"/>
  <c r="EI49" i="11" s="1"/>
  <c r="EI153" i="11" s="1" a="1"/>
  <c r="EI153" i="11" s="1"/>
  <c r="EI52" i="11" a="1"/>
  <c r="EI52" i="11" s="1"/>
  <c r="EI156" i="11" s="1" a="1"/>
  <c r="EI156" i="11" s="1"/>
  <c r="EI65" i="11" a="1"/>
  <c r="EI65" i="11" s="1"/>
  <c r="EI169" i="11" s="1" a="1"/>
  <c r="EI169" i="11" s="1"/>
  <c r="EI86" i="11" a="1"/>
  <c r="EI86" i="11" s="1"/>
  <c r="EI81" i="11" a="1"/>
  <c r="EI81" i="11" s="1"/>
  <c r="EI185" i="11" s="1" a="1"/>
  <c r="EI185" i="11" s="1"/>
  <c r="EI121" i="11" a="1"/>
  <c r="EI121" i="11" s="1"/>
  <c r="EI18" i="11" a="1"/>
  <c r="EI18" i="11" s="1"/>
  <c r="EI122" i="11" s="1" a="1"/>
  <c r="EI122" i="11" s="1"/>
  <c r="EI46" i="11" a="1"/>
  <c r="EI46" i="11" s="1"/>
  <c r="EI150" i="11" s="1" a="1"/>
  <c r="EI150" i="11" s="1"/>
  <c r="EI101" i="11" a="1"/>
  <c r="EI101" i="11" s="1"/>
  <c r="EI205" i="11" s="1" a="1"/>
  <c r="EI205" i="11" s="1"/>
  <c r="EI37" i="11" a="1"/>
  <c r="EI37" i="11" s="1"/>
  <c r="EI141" i="11" s="1" a="1"/>
  <c r="EI141" i="11" s="1"/>
  <c r="EI71" i="11" a="1"/>
  <c r="EI71" i="11" s="1"/>
  <c r="EI175" i="11" s="1" a="1"/>
  <c r="EI175" i="11" s="1"/>
  <c r="EI94" i="11" a="1"/>
  <c r="EI94" i="11" s="1"/>
  <c r="EI198" i="11" s="1" a="1"/>
  <c r="EI198" i="11" s="1"/>
  <c r="EI112" i="11" a="1"/>
  <c r="EI112" i="11" s="1"/>
  <c r="EI216" i="11" s="1" a="1"/>
  <c r="EI216" i="11" s="1"/>
  <c r="EI58" i="11" a="1"/>
  <c r="EI58" i="11" s="1"/>
  <c r="EI162" i="11" s="1" a="1"/>
  <c r="EI162" i="11" s="1"/>
  <c r="EI89" i="11" a="1"/>
  <c r="EI89" i="11" s="1"/>
  <c r="EI193" i="11" s="1" a="1"/>
  <c r="EI193" i="11" s="1"/>
  <c r="EI109" i="11" a="1"/>
  <c r="EI109" i="11" s="1"/>
  <c r="EI213" i="11" s="1" a="1"/>
  <c r="EI213" i="11" s="1"/>
  <c r="EI15" i="11" a="1"/>
  <c r="EI15" i="11" s="1"/>
  <c r="EI93" i="11" a="1"/>
  <c r="EI93" i="11" s="1"/>
  <c r="EI197" i="11" s="1" a="1"/>
  <c r="EI197" i="11" s="1"/>
  <c r="EI111" i="11" a="1"/>
  <c r="EI111" i="11" s="1"/>
  <c r="EI215" i="11" s="1" a="1"/>
  <c r="EI215" i="11" s="1"/>
  <c r="EI192" i="11" a="1"/>
  <c r="EI192" i="11" s="1"/>
  <c r="EI55" i="11" a="1"/>
  <c r="EI55" i="11" s="1"/>
  <c r="EI159" i="11" s="1" a="1"/>
  <c r="EI159" i="11" s="1"/>
  <c r="EI80" i="11" a="1"/>
  <c r="EI80" i="11" s="1"/>
  <c r="EI184" i="11" s="1" a="1"/>
  <c r="EI184" i="11" s="1"/>
  <c r="EI119" i="11" l="1" a="1"/>
  <c r="EI119" i="11" s="1"/>
  <c r="EI11" i="11" a="1"/>
  <c r="EI11" i="11" s="1"/>
  <c r="EJ14" i="11" s="1"/>
  <c r="EI190" i="11" a="1"/>
  <c r="EI190" i="11" s="1"/>
  <c r="EI155" i="11" a="1"/>
  <c r="EI155" i="11" s="1"/>
  <c r="EJ12" i="11" l="1"/>
  <c r="EJ118" i="11"/>
  <c r="EJ13" i="11"/>
  <c r="EJ9" i="11" l="1"/>
  <c r="EJ5" i="11" s="1" a="1"/>
  <c r="EJ5" i="11" s="1"/>
  <c r="EJ7" i="11"/>
  <c r="EJ3" i="11" s="1" a="1"/>
  <c r="EJ3" i="11" s="1"/>
  <c r="EJ6" i="11"/>
  <c r="EJ8" i="11"/>
  <c r="EJ4" i="11" s="1" a="1"/>
  <c r="EJ4" i="11" s="1"/>
  <c r="EJ33" i="11" l="1" a="1"/>
  <c r="EJ33" i="11" s="1"/>
  <c r="EJ137" i="11" s="1" a="1"/>
  <c r="EJ137" i="11" s="1"/>
  <c r="EJ113" i="11" a="1"/>
  <c r="EJ113" i="11" s="1"/>
  <c r="EJ217" i="11" s="1" a="1"/>
  <c r="EJ217" i="11" s="1"/>
  <c r="EJ81" i="11" a="1"/>
  <c r="EJ81" i="11" s="1"/>
  <c r="EJ185" i="11" s="1" a="1"/>
  <c r="EJ185" i="11" s="1"/>
  <c r="EJ78" i="11" a="1"/>
  <c r="EJ78" i="11" s="1"/>
  <c r="EJ182" i="11" s="1" a="1"/>
  <c r="EJ182" i="11" s="1"/>
  <c r="EJ24" i="11" a="1"/>
  <c r="EJ24" i="11" s="1"/>
  <c r="EJ128" i="11" s="1" a="1"/>
  <c r="EJ128" i="11" s="1"/>
  <c r="EJ35" i="11" a="1"/>
  <c r="EJ35" i="11" s="1"/>
  <c r="EJ82" i="11" a="1"/>
  <c r="EJ82" i="11" s="1"/>
  <c r="EJ186" i="11" s="1" a="1"/>
  <c r="EJ186" i="11" s="1"/>
  <c r="EJ101" i="11" a="1"/>
  <c r="EJ101" i="11" s="1"/>
  <c r="EJ205" i="11" s="1" a="1"/>
  <c r="EJ205" i="11" s="1"/>
  <c r="EJ58" i="11" a="1"/>
  <c r="EJ58" i="11" s="1"/>
  <c r="EJ162" i="11" s="1" a="1"/>
  <c r="EJ162" i="11" s="1"/>
  <c r="EJ18" i="11" a="1"/>
  <c r="EJ18" i="11" s="1"/>
  <c r="EJ122" i="11" s="1" a="1"/>
  <c r="EJ122" i="11" s="1"/>
  <c r="EJ102" i="11" a="1"/>
  <c r="EJ102" i="11" s="1"/>
  <c r="EJ206" i="11" s="1" a="1"/>
  <c r="EJ206" i="11" s="1"/>
  <c r="EJ62" i="11" a="1"/>
  <c r="EJ62" i="11" s="1"/>
  <c r="EJ166" i="11" s="1" a="1"/>
  <c r="EJ166" i="11" s="1"/>
  <c r="EJ61" i="11" a="1"/>
  <c r="EJ61" i="11" s="1"/>
  <c r="EJ165" i="11" s="1" a="1"/>
  <c r="EJ165" i="11" s="1"/>
  <c r="EJ47" i="11" a="1"/>
  <c r="EJ47" i="11" s="1"/>
  <c r="EJ67" i="11" a="1"/>
  <c r="EJ67" i="11" s="1"/>
  <c r="EJ171" i="11" s="1" a="1"/>
  <c r="EJ171" i="11" s="1"/>
  <c r="EJ92" i="11" a="1"/>
  <c r="EJ92" i="11" s="1"/>
  <c r="EJ196" i="11" s="1" a="1"/>
  <c r="EJ196" i="11" s="1"/>
  <c r="EJ34" i="11" a="1"/>
  <c r="EJ34" i="11" s="1"/>
  <c r="EJ138" i="11" s="1" a="1"/>
  <c r="EJ138" i="11" s="1"/>
  <c r="EJ17" i="11" a="1"/>
  <c r="EJ17" i="11" s="1"/>
  <c r="EJ121" i="11" s="1" a="1"/>
  <c r="EJ121" i="11" s="1"/>
  <c r="EJ91" i="11" a="1"/>
  <c r="EJ91" i="11" s="1"/>
  <c r="EJ195" i="11" s="1" a="1"/>
  <c r="EJ195" i="11" s="1"/>
  <c r="EJ68" i="11" a="1"/>
  <c r="EJ68" i="11" s="1"/>
  <c r="EJ172" i="11" s="1" a="1"/>
  <c r="EJ172" i="11" s="1"/>
  <c r="EJ96" i="11" a="1"/>
  <c r="EJ96" i="11" s="1"/>
  <c r="EJ200" i="11" s="1" a="1"/>
  <c r="EJ200" i="11" s="1"/>
  <c r="EJ106" i="11" a="1"/>
  <c r="EJ106" i="11" s="1"/>
  <c r="EJ210" i="11" s="1" a="1"/>
  <c r="EJ210" i="11" s="1"/>
  <c r="EJ15" i="11" a="1"/>
  <c r="EJ15" i="11" s="1"/>
  <c r="EJ66" i="11" a="1"/>
  <c r="EJ66" i="11" s="1"/>
  <c r="EJ170" i="11" s="1" a="1"/>
  <c r="EJ170" i="11" s="1"/>
  <c r="EJ70" i="11" a="1"/>
  <c r="EJ70" i="11" s="1"/>
  <c r="EJ174" i="11" s="1" a="1"/>
  <c r="EJ174" i="11" s="1"/>
  <c r="EJ107" i="11" a="1"/>
  <c r="EJ107" i="11" s="1"/>
  <c r="EJ211" i="11" s="1" a="1"/>
  <c r="EJ211" i="11" s="1"/>
  <c r="EJ99" i="11" a="1"/>
  <c r="EJ99" i="11" s="1"/>
  <c r="EJ203" i="11" s="1" a="1"/>
  <c r="EJ203" i="11" s="1"/>
  <c r="EJ69" i="11" a="1"/>
  <c r="EJ69" i="11" s="1"/>
  <c r="EJ173" i="11" s="1" a="1"/>
  <c r="EJ173" i="11" s="1"/>
  <c r="EJ112" i="11" a="1"/>
  <c r="EJ112" i="11" s="1"/>
  <c r="EJ114" i="11" a="1"/>
  <c r="EJ114" i="11" s="1"/>
  <c r="EJ218" i="11" s="1" a="1"/>
  <c r="EJ218" i="11" s="1"/>
  <c r="EJ49" i="11" a="1"/>
  <c r="EJ49" i="11" s="1"/>
  <c r="EJ153" i="11" s="1" a="1"/>
  <c r="EJ153" i="11" s="1"/>
  <c r="EJ40" i="11" a="1"/>
  <c r="EJ40" i="11" s="1"/>
  <c r="EJ144" i="11" s="1" a="1"/>
  <c r="EJ144" i="11" s="1"/>
  <c r="EJ21" i="11" a="1"/>
  <c r="EJ21" i="11" s="1"/>
  <c r="EJ125" i="11" s="1" a="1"/>
  <c r="EJ125" i="11" s="1"/>
  <c r="EJ46" i="11" a="1"/>
  <c r="EJ46" i="11" s="1"/>
  <c r="EJ150" i="11" s="1" a="1"/>
  <c r="EJ150" i="11" s="1"/>
  <c r="EJ30" i="11" a="1"/>
  <c r="EJ30" i="11" s="1"/>
  <c r="EJ134" i="11" s="1" a="1"/>
  <c r="EJ134" i="11" s="1"/>
  <c r="EJ45" i="11" a="1"/>
  <c r="EJ45" i="11" s="1"/>
  <c r="EJ149" i="11" s="1" a="1"/>
  <c r="EJ149" i="11" s="1"/>
  <c r="EJ16" i="11" a="1"/>
  <c r="EJ16" i="11" s="1"/>
  <c r="EJ120" i="11" s="1" a="1"/>
  <c r="EJ120" i="11" s="1"/>
  <c r="EJ90" i="11" a="1"/>
  <c r="EJ90" i="11" s="1"/>
  <c r="EJ194" i="11" s="1" a="1"/>
  <c r="EJ194" i="11" s="1"/>
  <c r="EJ57" i="11" a="1"/>
  <c r="EJ57" i="11" s="1"/>
  <c r="EJ161" i="11" s="1" a="1"/>
  <c r="EJ161" i="11" s="1"/>
  <c r="EJ41" i="11" a="1"/>
  <c r="EJ41" i="11" s="1"/>
  <c r="EJ145" i="11" s="1" a="1"/>
  <c r="EJ145" i="11" s="1"/>
  <c r="EJ93" i="11" a="1"/>
  <c r="EJ93" i="11" s="1"/>
  <c r="EJ197" i="11" s="1" a="1"/>
  <c r="EJ197" i="11" s="1"/>
  <c r="EJ28" i="11" a="1"/>
  <c r="EJ28" i="11" s="1"/>
  <c r="EJ142" i="11" s="1" a="1"/>
  <c r="EJ142" i="11" s="1"/>
  <c r="EJ151" i="11" a="1"/>
  <c r="EJ151" i="11" s="1"/>
  <c r="EJ100" i="11" a="1"/>
  <c r="EJ100" i="11" s="1"/>
  <c r="EJ83" i="11" a="1"/>
  <c r="EJ83" i="11" s="1"/>
  <c r="EJ187" i="11" s="1" a="1"/>
  <c r="EJ187" i="11" s="1"/>
  <c r="EJ2" i="11" a="1"/>
  <c r="EJ2" i="11" s="1"/>
  <c r="EJ38" i="11" s="1" a="1"/>
  <c r="EJ38" i="11" s="1"/>
  <c r="EJ65" i="11" a="1"/>
  <c r="EJ65" i="11" s="1"/>
  <c r="EJ26" i="11" a="1"/>
  <c r="EJ26" i="11" s="1"/>
  <c r="EJ130" i="11" s="1" a="1"/>
  <c r="EJ130" i="11" s="1"/>
  <c r="EJ55" i="11" a="1"/>
  <c r="EJ55" i="11" s="1"/>
  <c r="EJ77" i="11" a="1"/>
  <c r="EJ77" i="11" s="1"/>
  <c r="EJ181" i="11" s="1" a="1"/>
  <c r="EJ181" i="11" s="1"/>
  <c r="EJ98" i="11" a="1"/>
  <c r="EJ98" i="11" s="1"/>
  <c r="EJ202" i="11" s="1" a="1"/>
  <c r="EJ202" i="11" s="1"/>
  <c r="EJ23" i="11" a="1"/>
  <c r="EJ23" i="11" s="1"/>
  <c r="EJ76" i="11" a="1"/>
  <c r="EJ76" i="11" s="1"/>
  <c r="EJ180" i="11" s="1" a="1"/>
  <c r="EJ180" i="11" s="1"/>
  <c r="EJ44" i="11" a="1"/>
  <c r="EJ44" i="11" s="1"/>
  <c r="EJ148" i="11" s="1" a="1"/>
  <c r="EJ148" i="11" s="1"/>
  <c r="EJ71" i="11" a="1"/>
  <c r="EJ71" i="11" s="1"/>
  <c r="EJ175" i="11" s="1" a="1"/>
  <c r="EJ175" i="11" s="1"/>
  <c r="EJ95" i="11" a="1"/>
  <c r="EJ95" i="11" s="1"/>
  <c r="EJ199" i="11" s="1" a="1"/>
  <c r="EJ199" i="11" s="1"/>
  <c r="EJ36" i="11" a="1"/>
  <c r="EJ36" i="11" s="1"/>
  <c r="EJ140" i="11" s="1" a="1"/>
  <c r="EJ140" i="11" s="1"/>
  <c r="EJ50" i="11" a="1"/>
  <c r="EJ50" i="11" s="1"/>
  <c r="EJ64" i="11" a="1"/>
  <c r="EJ64" i="11" s="1"/>
  <c r="EJ168" i="11" s="1" a="1"/>
  <c r="EJ168" i="11" s="1"/>
  <c r="EJ94" i="11" a="1"/>
  <c r="EJ94" i="11" s="1"/>
  <c r="EJ198" i="11" s="1" a="1"/>
  <c r="EJ198" i="11" s="1"/>
  <c r="EJ51" i="11" a="1"/>
  <c r="EJ51" i="11" s="1"/>
  <c r="EJ155" i="11" s="1" a="1"/>
  <c r="EJ155" i="11" s="1"/>
  <c r="EJ39" i="11" a="1"/>
  <c r="EJ39" i="11" s="1"/>
  <c r="EJ143" i="11" s="1" a="1"/>
  <c r="EJ143" i="11" s="1"/>
  <c r="EJ109" i="11" a="1"/>
  <c r="EJ109" i="11" s="1"/>
  <c r="EJ213" i="11" s="1" a="1"/>
  <c r="EJ213" i="11" s="1"/>
  <c r="EJ103" i="11" a="1"/>
  <c r="EJ103" i="11" s="1"/>
  <c r="EJ207" i="11" s="1" a="1"/>
  <c r="EJ207" i="11" s="1"/>
  <c r="EJ32" i="11" a="1"/>
  <c r="EJ32" i="11" s="1"/>
  <c r="EJ136" i="11" s="1" a="1"/>
  <c r="EJ136" i="11" s="1"/>
  <c r="EJ84" i="11" a="1"/>
  <c r="EJ84" i="11" s="1"/>
  <c r="EJ188" i="11" s="1" a="1"/>
  <c r="EJ188" i="11" s="1"/>
  <c r="EJ48" i="11" a="1"/>
  <c r="EJ48" i="11" s="1"/>
  <c r="EJ152" i="11" s="1" a="1"/>
  <c r="EJ152" i="11" s="1"/>
  <c r="EJ73" i="11" a="1"/>
  <c r="EJ73" i="11" s="1"/>
  <c r="EJ177" i="11" s="1" a="1"/>
  <c r="EJ177" i="11" s="1"/>
  <c r="EJ43" i="11" a="1"/>
  <c r="EJ43" i="11" s="1"/>
  <c r="EJ147" i="11" s="1" a="1"/>
  <c r="EJ147" i="11" s="1"/>
  <c r="EJ105" i="11" a="1"/>
  <c r="EJ105" i="11" s="1"/>
  <c r="EJ209" i="11" s="1" a="1"/>
  <c r="EJ209" i="11" s="1"/>
  <c r="EJ27" i="11" a="1"/>
  <c r="EJ27" i="11" s="1"/>
  <c r="EJ131" i="11" s="1" a="1"/>
  <c r="EJ131" i="11" s="1"/>
  <c r="EJ75" i="11" a="1"/>
  <c r="EJ75" i="11" s="1"/>
  <c r="EJ179" i="11" s="1" a="1"/>
  <c r="EJ179" i="11" s="1"/>
  <c r="EJ86" i="11" a="1"/>
  <c r="EJ86" i="11" s="1"/>
  <c r="EJ190" i="11" s="1" a="1"/>
  <c r="EJ190" i="11" s="1"/>
  <c r="EJ19" i="11" a="1"/>
  <c r="EJ19" i="11" s="1"/>
  <c r="EJ123" i="11" s="1" a="1"/>
  <c r="EJ123" i="11" s="1"/>
  <c r="EJ29" i="11" a="1"/>
  <c r="EJ29" i="11" s="1"/>
  <c r="EJ97" i="11" a="1"/>
  <c r="EJ97" i="11" s="1"/>
  <c r="EJ201" i="11" s="1" a="1"/>
  <c r="EJ201" i="11" s="1"/>
  <c r="EJ204" i="11" a="1"/>
  <c r="EJ204" i="11" s="1"/>
  <c r="EJ88" i="11" a="1"/>
  <c r="EJ88" i="11" s="1"/>
  <c r="EJ72" i="11" a="1"/>
  <c r="EJ72" i="11" s="1"/>
  <c r="EJ176" i="11" s="1" a="1"/>
  <c r="EJ176" i="11" s="1"/>
  <c r="EJ110" i="11" a="1"/>
  <c r="EJ110" i="11" s="1"/>
  <c r="EJ37" i="11" a="1"/>
  <c r="EJ37" i="11" s="1"/>
  <c r="EJ141" i="11" s="1" a="1"/>
  <c r="EJ141" i="11" s="1"/>
  <c r="EJ87" i="11" a="1"/>
  <c r="EJ87" i="11" s="1"/>
  <c r="EJ191" i="11" s="1" a="1"/>
  <c r="EJ191" i="11" s="1"/>
  <c r="EJ89" i="11" a="1"/>
  <c r="EJ89" i="11" s="1"/>
  <c r="EJ193" i="11" s="1" a="1"/>
  <c r="EJ193" i="11" s="1"/>
  <c r="EJ56" i="11" a="1"/>
  <c r="EJ56" i="11" s="1"/>
  <c r="EJ160" i="11" s="1" a="1"/>
  <c r="EJ160" i="11" s="1"/>
  <c r="EJ59" i="11" a="1"/>
  <c r="EJ59" i="11" s="1"/>
  <c r="EJ163" i="11" s="1" a="1"/>
  <c r="EJ163" i="11" s="1"/>
  <c r="EJ85" i="11" a="1"/>
  <c r="EJ85" i="11" s="1"/>
  <c r="EJ189" i="11" s="1" a="1"/>
  <c r="EJ189" i="11" s="1"/>
  <c r="EJ42" i="11" a="1"/>
  <c r="EJ42" i="11" s="1"/>
  <c r="EJ146" i="11" s="1" a="1"/>
  <c r="EJ146" i="11" s="1"/>
  <c r="EJ22" i="11" a="1"/>
  <c r="EJ22" i="11" s="1"/>
  <c r="EJ126" i="11" s="1" a="1"/>
  <c r="EJ126" i="11" s="1"/>
  <c r="EJ79" i="11" a="1"/>
  <c r="EJ79" i="11" s="1"/>
  <c r="EJ183" i="11" s="1" a="1"/>
  <c r="EJ183" i="11" s="1"/>
  <c r="EJ54" i="11" a="1"/>
  <c r="EJ54" i="11" s="1"/>
  <c r="EJ20" i="11" a="1"/>
  <c r="EJ20" i="11" s="1"/>
  <c r="EJ124" i="11" s="1" a="1"/>
  <c r="EJ124" i="11" s="1"/>
  <c r="EJ31" i="11" a="1"/>
  <c r="EJ31" i="11" s="1"/>
  <c r="EJ135" i="11" s="1" a="1"/>
  <c r="EJ135" i="11" s="1"/>
  <c r="EJ80" i="11" a="1"/>
  <c r="EJ80" i="11" s="1"/>
  <c r="EJ184" i="11" s="1" a="1"/>
  <c r="EJ184" i="11" s="1"/>
  <c r="EJ52" i="11" a="1"/>
  <c r="EJ52" i="11" s="1"/>
  <c r="EJ156" i="11" s="1" a="1"/>
  <c r="EJ156" i="11" s="1"/>
  <c r="EJ104" i="11" a="1"/>
  <c r="EJ104" i="11" s="1"/>
  <c r="EJ208" i="11" s="1" a="1"/>
  <c r="EJ208" i="11" s="1"/>
  <c r="EJ108" i="11" a="1"/>
  <c r="EJ108" i="11" s="1"/>
  <c r="EJ63" i="11" a="1"/>
  <c r="EJ63" i="11" s="1"/>
  <c r="EJ212" i="11" s="1" a="1"/>
  <c r="EJ212" i="11" s="1"/>
  <c r="EJ53" i="11" a="1"/>
  <c r="EJ53" i="11" s="1"/>
  <c r="EJ192" i="11" s="1" a="1"/>
  <c r="EJ192" i="11" s="1"/>
  <c r="EJ111" i="11" a="1"/>
  <c r="EJ111" i="11" s="1"/>
  <c r="EJ215" i="11" s="1" a="1"/>
  <c r="EJ215" i="11" s="1"/>
  <c r="EJ214" i="11" a="1"/>
  <c r="EJ214" i="11" s="1"/>
  <c r="EJ25" i="11" a="1"/>
  <c r="EJ25" i="11" s="1"/>
  <c r="EJ129" i="11" s="1" a="1"/>
  <c r="EJ129" i="11" s="1"/>
  <c r="EJ127" i="11" a="1"/>
  <c r="EJ127" i="11" s="1"/>
  <c r="EJ216" i="11" a="1"/>
  <c r="EJ216" i="11" s="1"/>
  <c r="EJ60" i="11" a="1"/>
  <c r="EJ60" i="11" s="1"/>
  <c r="EJ164" i="11" s="1" a="1"/>
  <c r="EJ164" i="11" s="1"/>
  <c r="EJ74" i="11" a="1"/>
  <c r="EJ74" i="11" s="1"/>
  <c r="EJ178" i="11" s="1" a="1"/>
  <c r="EJ178" i="11" s="1"/>
  <c r="EJ158" i="11" l="1" a="1"/>
  <c r="EJ158" i="11" s="1"/>
  <c r="EJ167" i="11" a="1"/>
  <c r="EJ167" i="11" s="1"/>
  <c r="EJ159" i="11" a="1"/>
  <c r="EJ159" i="11" s="1"/>
  <c r="EJ139" i="11" a="1"/>
  <c r="EJ139" i="11" s="1"/>
  <c r="EJ169" i="11" a="1"/>
  <c r="EJ169" i="11" s="1"/>
  <c r="EJ133" i="11" a="1"/>
  <c r="EJ133" i="11" s="1"/>
  <c r="EJ154" i="11" a="1"/>
  <c r="EJ154" i="11" s="1"/>
  <c r="EJ11" i="11" a="1"/>
  <c r="EJ11" i="11" s="1"/>
  <c r="EK14" i="11" s="1"/>
  <c r="EJ119" i="11" a="1"/>
  <c r="EJ119" i="11" s="1"/>
  <c r="EJ157" i="11" a="1"/>
  <c r="EJ157" i="11" s="1"/>
  <c r="EJ132" i="11" a="1"/>
  <c r="EJ132" i="11" s="1"/>
  <c r="EK118" i="11" l="1"/>
  <c r="EK12" i="11"/>
  <c r="EK13" i="11"/>
  <c r="EK9" i="11" l="1"/>
  <c r="EK5" i="11" s="1" a="1"/>
  <c r="EK5" i="11" s="1"/>
  <c r="EK7" i="11"/>
  <c r="EK3" i="11" s="1" a="1"/>
  <c r="EK3" i="11" s="1"/>
  <c r="EK8" i="11"/>
  <c r="EK4" i="11" s="1" a="1"/>
  <c r="EK4" i="11" s="1"/>
  <c r="EK6" i="11"/>
  <c r="EK48" i="11" l="1" a="1"/>
  <c r="EK48" i="11" s="1"/>
  <c r="EK152" i="11" s="1" a="1"/>
  <c r="EK152" i="11" s="1"/>
  <c r="EK16" i="11" a="1"/>
  <c r="EK16" i="11" s="1"/>
  <c r="EK120" i="11" s="1" a="1"/>
  <c r="EK120" i="11" s="1"/>
  <c r="EK102" i="11" a="1"/>
  <c r="EK102" i="11" s="1"/>
  <c r="EK206" i="11" s="1" a="1"/>
  <c r="EK206" i="11" s="1"/>
  <c r="EK67" i="11" a="1"/>
  <c r="EK67" i="11" s="1"/>
  <c r="EK171" i="11" s="1" a="1"/>
  <c r="EK171" i="11" s="1"/>
  <c r="EK97" i="11" a="1"/>
  <c r="EK97" i="11" s="1"/>
  <c r="EK18" i="11" a="1"/>
  <c r="EK18" i="11" s="1"/>
  <c r="EK90" i="11" a="1"/>
  <c r="EK90" i="11" s="1"/>
  <c r="EK89" i="11" a="1"/>
  <c r="EK89" i="11" s="1"/>
  <c r="EK193" i="11" s="1" a="1"/>
  <c r="EK193" i="11" s="1"/>
  <c r="EK77" i="11" a="1"/>
  <c r="EK77" i="11" s="1"/>
  <c r="EK63" i="11" a="1"/>
  <c r="EK63" i="11" s="1"/>
  <c r="EK167" i="11" s="1" a="1"/>
  <c r="EK167" i="11" s="1"/>
  <c r="EK44" i="11" a="1"/>
  <c r="EK44" i="11" s="1"/>
  <c r="EK148" i="11" s="1" a="1"/>
  <c r="EK148" i="11" s="1"/>
  <c r="EK36" i="11" a="1"/>
  <c r="EK36" i="11" s="1"/>
  <c r="EK140" i="11" s="1" a="1"/>
  <c r="EK140" i="11" s="1"/>
  <c r="EK86" i="11" a="1"/>
  <c r="EK86" i="11" s="1"/>
  <c r="EK190" i="11" s="1" a="1"/>
  <c r="EK190" i="11" s="1"/>
  <c r="EK122" i="11" a="1"/>
  <c r="EK122" i="11" s="1"/>
  <c r="EK76" i="11" a="1"/>
  <c r="EK76" i="11" s="1"/>
  <c r="EK180" i="11" s="1" a="1"/>
  <c r="EK180" i="11" s="1"/>
  <c r="EK79" i="11" a="1"/>
  <c r="EK79" i="11" s="1"/>
  <c r="EK183" i="11" s="1" a="1"/>
  <c r="EK183" i="11" s="1"/>
  <c r="EK95" i="11" a="1"/>
  <c r="EK95" i="11" s="1"/>
  <c r="EK199" i="11" s="1" a="1"/>
  <c r="EK199" i="11" s="1"/>
  <c r="EK103" i="11" a="1"/>
  <c r="EK103" i="11" s="1"/>
  <c r="EK207" i="11" s="1" a="1"/>
  <c r="EK207" i="11" s="1"/>
  <c r="EK82" i="11" a="1"/>
  <c r="EK82" i="11" s="1"/>
  <c r="EK186" i="11" s="1" a="1"/>
  <c r="EK186" i="11" s="1"/>
  <c r="EK92" i="11" a="1"/>
  <c r="EK92" i="11" s="1"/>
  <c r="EK196" i="11" s="1" a="1"/>
  <c r="EK196" i="11" s="1"/>
  <c r="EK27" i="11" a="1"/>
  <c r="EK27" i="11" s="1"/>
  <c r="EK131" i="11" s="1" a="1"/>
  <c r="EK131" i="11" s="1"/>
  <c r="EK98" i="11" a="1"/>
  <c r="EK98" i="11" s="1"/>
  <c r="EK202" i="11" s="1" a="1"/>
  <c r="EK202" i="11" s="1"/>
  <c r="EK78" i="11" a="1"/>
  <c r="EK78" i="11" s="1"/>
  <c r="EK182" i="11" s="1" a="1"/>
  <c r="EK182" i="11" s="1"/>
  <c r="EK17" i="11" a="1"/>
  <c r="EK17" i="11" s="1"/>
  <c r="EK121" i="11" s="1" a="1"/>
  <c r="EK121" i="11" s="1"/>
  <c r="EK31" i="11" a="1"/>
  <c r="EK31" i="11" s="1"/>
  <c r="EK135" i="11" s="1" a="1"/>
  <c r="EK135" i="11" s="1"/>
  <c r="EK49" i="11" a="1"/>
  <c r="EK49" i="11" s="1"/>
  <c r="EK153" i="11" s="1" a="1"/>
  <c r="EK153" i="11" s="1"/>
  <c r="EK21" i="11" a="1"/>
  <c r="EK21" i="11" s="1"/>
  <c r="EK47" i="11" a="1"/>
  <c r="EK47" i="11" s="1"/>
  <c r="EK181" i="11" s="1" a="1"/>
  <c r="EK181" i="11" s="1"/>
  <c r="EK134" i="11" a="1"/>
  <c r="EK134" i="11" s="1"/>
  <c r="EK30" i="11" a="1"/>
  <c r="EK30" i="11" s="1"/>
  <c r="EK80" i="11" a="1"/>
  <c r="EK80" i="11" s="1"/>
  <c r="EK184" i="11" s="1" a="1"/>
  <c r="EK184" i="11" s="1"/>
  <c r="EK40" i="11" a="1"/>
  <c r="EK40" i="11" s="1"/>
  <c r="EK144" i="11" s="1" a="1"/>
  <c r="EK144" i="11" s="1"/>
  <c r="EK52" i="11" a="1"/>
  <c r="EK52" i="11" s="1"/>
  <c r="EK156" i="11" s="1" a="1"/>
  <c r="EK156" i="11" s="1"/>
  <c r="EK64" i="11" a="1"/>
  <c r="EK64" i="11" s="1"/>
  <c r="EK168" i="11" s="1" a="1"/>
  <c r="EK168" i="11" s="1"/>
  <c r="EK96" i="11" a="1"/>
  <c r="EK96" i="11" s="1"/>
  <c r="EK200" i="11" s="1" a="1"/>
  <c r="EK200" i="11" s="1"/>
  <c r="EK109" i="11" a="1"/>
  <c r="EK109" i="11" s="1"/>
  <c r="EK213" i="11" s="1" a="1"/>
  <c r="EK213" i="11" s="1"/>
  <c r="EK53" i="11" a="1"/>
  <c r="EK53" i="11" s="1"/>
  <c r="EK157" i="11" s="1" a="1"/>
  <c r="EK157" i="11" s="1"/>
  <c r="EK84" i="11" a="1"/>
  <c r="EK84" i="11" s="1"/>
  <c r="EK188" i="11" s="1" a="1"/>
  <c r="EK188" i="11" s="1"/>
  <c r="EK87" i="11" a="1"/>
  <c r="EK87" i="11" s="1"/>
  <c r="EK191" i="11" s="1" a="1"/>
  <c r="EK191" i="11" s="1"/>
  <c r="EK112" i="11" a="1"/>
  <c r="EK112" i="11" s="1"/>
  <c r="EK216" i="11" s="1" a="1"/>
  <c r="EK216" i="11" s="1"/>
  <c r="EK62" i="11" a="1"/>
  <c r="EK62" i="11" s="1"/>
  <c r="EK166" i="11" s="1" a="1"/>
  <c r="EK166" i="11" s="1"/>
  <c r="EK22" i="11" a="1"/>
  <c r="EK22" i="11" s="1"/>
  <c r="EK126" i="11" s="1" a="1"/>
  <c r="EK126" i="11" s="1"/>
  <c r="EK93" i="11" a="1"/>
  <c r="EK93" i="11" s="1"/>
  <c r="EK197" i="11" s="1" a="1"/>
  <c r="EK197" i="11" s="1"/>
  <c r="EK58" i="11" a="1"/>
  <c r="EK58" i="11" s="1"/>
  <c r="EK162" i="11" s="1" a="1"/>
  <c r="EK162" i="11" s="1"/>
  <c r="EK2" i="11" a="1"/>
  <c r="EK2" i="11" s="1"/>
  <c r="EK50" i="11" s="1" a="1"/>
  <c r="EK50" i="11" s="1"/>
  <c r="EK154" i="11" s="1" a="1"/>
  <c r="EK154" i="11" s="1"/>
  <c r="EK41" i="11" a="1"/>
  <c r="EK41" i="11" s="1"/>
  <c r="EK26" i="11" a="1"/>
  <c r="EK26" i="11" s="1"/>
  <c r="EK75" i="11" a="1"/>
  <c r="EK75" i="11" s="1"/>
  <c r="EK113" i="11" a="1"/>
  <c r="EK113" i="11" s="1"/>
  <c r="EK217" i="11" s="1" a="1"/>
  <c r="EK217" i="11" s="1"/>
  <c r="EK101" i="11" a="1"/>
  <c r="EK101" i="11" s="1"/>
  <c r="EK205" i="11" s="1" a="1"/>
  <c r="EK205" i="11" s="1"/>
  <c r="EK35" i="11" a="1"/>
  <c r="EK35" i="11" s="1"/>
  <c r="EK69" i="11" a="1"/>
  <c r="EK69" i="11" s="1"/>
  <c r="EK173" i="11" s="1" a="1"/>
  <c r="EK173" i="11" s="1"/>
  <c r="EK66" i="11" a="1"/>
  <c r="EK66" i="11" s="1"/>
  <c r="EK170" i="11" s="1" a="1"/>
  <c r="EK170" i="11" s="1"/>
  <c r="EK104" i="11" a="1"/>
  <c r="EK104" i="11" s="1"/>
  <c r="EK208" i="11" s="1" a="1"/>
  <c r="EK208" i="11" s="1"/>
  <c r="EK68" i="11" a="1"/>
  <c r="EK68" i="11" s="1"/>
  <c r="EK172" i="11" s="1" a="1"/>
  <c r="EK172" i="11" s="1"/>
  <c r="EK45" i="11" a="1"/>
  <c r="EK45" i="11" s="1"/>
  <c r="EK149" i="11" s="1" a="1"/>
  <c r="EK149" i="11" s="1"/>
  <c r="EK94" i="11" a="1"/>
  <c r="EK94" i="11" s="1"/>
  <c r="EK198" i="11" s="1" a="1"/>
  <c r="EK198" i="11" s="1"/>
  <c r="EK25" i="11" a="1"/>
  <c r="EK25" i="11" s="1"/>
  <c r="EK129" i="11" s="1" a="1"/>
  <c r="EK129" i="11" s="1"/>
  <c r="EK88" i="11" a="1"/>
  <c r="EK88" i="11" s="1"/>
  <c r="EK192" i="11" s="1" a="1"/>
  <c r="EK192" i="11" s="1"/>
  <c r="EK23" i="11" a="1"/>
  <c r="EK23" i="11" s="1"/>
  <c r="EK127" i="11" s="1" a="1"/>
  <c r="EK127" i="11" s="1"/>
  <c r="EK57" i="11" a="1"/>
  <c r="EK57" i="11" s="1"/>
  <c r="EK161" i="11" s="1" a="1"/>
  <c r="EK161" i="11" s="1"/>
  <c r="EK55" i="11" a="1"/>
  <c r="EK55" i="11" s="1"/>
  <c r="EK159" i="11" s="1" a="1"/>
  <c r="EK159" i="11" s="1"/>
  <c r="EK111" i="11" a="1"/>
  <c r="EK111" i="11" s="1"/>
  <c r="EK215" i="11" s="1" a="1"/>
  <c r="EK215" i="11" s="1"/>
  <c r="EK71" i="11" a="1"/>
  <c r="EK71" i="11" s="1"/>
  <c r="EK175" i="11" s="1" a="1"/>
  <c r="EK175" i="11" s="1"/>
  <c r="EK54" i="11" a="1"/>
  <c r="EK54" i="11" s="1"/>
  <c r="EK158" i="11" s="1" a="1"/>
  <c r="EK158" i="11" s="1"/>
  <c r="EK29" i="11" a="1"/>
  <c r="EK29" i="11" s="1"/>
  <c r="EK133" i="11" s="1" a="1"/>
  <c r="EK133" i="11" s="1"/>
  <c r="EK46" i="11" a="1"/>
  <c r="EK46" i="11" s="1"/>
  <c r="EK150" i="11" s="1" a="1"/>
  <c r="EK150" i="11" s="1"/>
  <c r="EK37" i="11" a="1"/>
  <c r="EK37" i="11" s="1"/>
  <c r="EK141" i="11" s="1" a="1"/>
  <c r="EK141" i="11" s="1"/>
  <c r="EK28" i="11" a="1"/>
  <c r="EK28" i="11" s="1"/>
  <c r="EK132" i="11" s="1" a="1"/>
  <c r="EK132" i="11" s="1"/>
  <c r="EK59" i="11" a="1"/>
  <c r="EK59" i="11" s="1"/>
  <c r="EK163" i="11" s="1" a="1"/>
  <c r="EK163" i="11" s="1"/>
  <c r="EK114" i="11" a="1"/>
  <c r="EK114" i="11" s="1"/>
  <c r="EK218" i="11" s="1" a="1"/>
  <c r="EK218" i="11" s="1"/>
  <c r="EK34" i="11" a="1"/>
  <c r="EK34" i="11" s="1"/>
  <c r="EK138" i="11" s="1" a="1"/>
  <c r="EK138" i="11" s="1"/>
  <c r="EK51" i="11" a="1"/>
  <c r="EK51" i="11" s="1"/>
  <c r="EK155" i="11" s="1" a="1"/>
  <c r="EK155" i="11" s="1"/>
  <c r="EK56" i="11" a="1"/>
  <c r="EK56" i="11" s="1"/>
  <c r="EK160" i="11" s="1" a="1"/>
  <c r="EK160" i="11" s="1"/>
  <c r="EK108" i="11" a="1"/>
  <c r="EK108" i="11" s="1"/>
  <c r="EK110" i="11" a="1"/>
  <c r="EK110" i="11" s="1"/>
  <c r="EK214" i="11" s="1" a="1"/>
  <c r="EK214" i="11" s="1"/>
  <c r="EK83" i="11" a="1"/>
  <c r="EK83" i="11" s="1"/>
  <c r="EK187" i="11" s="1" a="1"/>
  <c r="EK187" i="11" s="1"/>
  <c r="EK73" i="11" a="1"/>
  <c r="EK73" i="11" s="1"/>
  <c r="EK177" i="11" s="1" a="1"/>
  <c r="EK177" i="11" s="1"/>
  <c r="EK91" i="11" a="1"/>
  <c r="EK91" i="11" s="1"/>
  <c r="EK195" i="11" s="1" a="1"/>
  <c r="EK195" i="11" s="1"/>
  <c r="EK33" i="11" a="1"/>
  <c r="EK33" i="11" s="1"/>
  <c r="EK137" i="11" s="1" a="1"/>
  <c r="EK137" i="11" s="1"/>
  <c r="EK105" i="11" a="1"/>
  <c r="EK105" i="11" s="1"/>
  <c r="EK209" i="11" s="1" a="1"/>
  <c r="EK209" i="11" s="1"/>
  <c r="EK42" i="11" a="1"/>
  <c r="EK42" i="11" s="1"/>
  <c r="EK146" i="11" s="1" a="1"/>
  <c r="EK146" i="11" s="1"/>
  <c r="EK39" i="11" a="1"/>
  <c r="EK39" i="11" s="1"/>
  <c r="EK143" i="11" s="1" a="1"/>
  <c r="EK143" i="11" s="1"/>
  <c r="EK107" i="11" a="1"/>
  <c r="EK107" i="11" s="1"/>
  <c r="EK211" i="11" s="1" a="1"/>
  <c r="EK211" i="11" s="1"/>
  <c r="EK99" i="11" a="1"/>
  <c r="EK99" i="11" s="1"/>
  <c r="EK203" i="11" s="1" a="1"/>
  <c r="EK203" i="11" s="1"/>
  <c r="EK81" i="11" a="1"/>
  <c r="EK81" i="11" s="1"/>
  <c r="EK185" i="11" s="1" a="1"/>
  <c r="EK185" i="11" s="1"/>
  <c r="EK179" i="11" a="1"/>
  <c r="EK179" i="11" s="1"/>
  <c r="EK38" i="11" a="1"/>
  <c r="EK38" i="11" s="1"/>
  <c r="EK142" i="11" s="1" a="1"/>
  <c r="EK142" i="11" s="1"/>
  <c r="EK201" i="11" a="1"/>
  <c r="EK201" i="11" s="1"/>
  <c r="EK24" i="11" a="1"/>
  <c r="EK24" i="11" s="1"/>
  <c r="EK128" i="11" s="1" a="1"/>
  <c r="EK128" i="11" s="1"/>
  <c r="EK20" i="11" a="1"/>
  <c r="EK20" i="11" s="1"/>
  <c r="EK124" i="11" s="1" a="1"/>
  <c r="EK124" i="11" s="1"/>
  <c r="EK106" i="11" a="1"/>
  <c r="EK106" i="11" s="1"/>
  <c r="EK210" i="11" s="1" a="1"/>
  <c r="EK210" i="11" s="1"/>
  <c r="EK65" i="11" a="1"/>
  <c r="EK65" i="11" s="1"/>
  <c r="EK169" i="11" s="1" a="1"/>
  <c r="EK169" i="11" s="1"/>
  <c r="EK100" i="11" a="1"/>
  <c r="EK100" i="11" s="1"/>
  <c r="EK204" i="11" s="1" a="1"/>
  <c r="EK204" i="11" s="1"/>
  <c r="EK70" i="11" a="1"/>
  <c r="EK70" i="11" s="1"/>
  <c r="EK174" i="11" s="1" a="1"/>
  <c r="EK174" i="11" s="1"/>
  <c r="EK43" i="11" a="1"/>
  <c r="EK43" i="11" s="1"/>
  <c r="EK147" i="11" s="1" a="1"/>
  <c r="EK147" i="11" s="1"/>
  <c r="EK61" i="11" a="1"/>
  <c r="EK61" i="11" s="1"/>
  <c r="EK165" i="11" s="1" a="1"/>
  <c r="EK165" i="11" s="1"/>
  <c r="EK32" i="11" a="1"/>
  <c r="EK32" i="11" s="1"/>
  <c r="EK136" i="11" s="1" a="1"/>
  <c r="EK136" i="11" s="1"/>
  <c r="EK60" i="11" a="1"/>
  <c r="EK60" i="11" s="1"/>
  <c r="EK164" i="11" s="1" a="1"/>
  <c r="EK164" i="11" s="1"/>
  <c r="EK19" i="11" a="1"/>
  <c r="EK19" i="11" s="1"/>
  <c r="EK123" i="11" s="1" a="1"/>
  <c r="EK123" i="11" s="1"/>
  <c r="EK15" i="11" a="1"/>
  <c r="EK15" i="11" s="1"/>
  <c r="EK74" i="11" a="1"/>
  <c r="EK74" i="11" s="1"/>
  <c r="EK178" i="11" s="1" a="1"/>
  <c r="EK178" i="11" s="1"/>
  <c r="EK145" i="11" a="1"/>
  <c r="EK145" i="11" s="1"/>
  <c r="EK139" i="11" a="1"/>
  <c r="EK139" i="11" s="1"/>
  <c r="EK72" i="11" a="1"/>
  <c r="EK72" i="11" s="1"/>
  <c r="EK176" i="11" s="1" a="1"/>
  <c r="EK176" i="11" s="1"/>
  <c r="EK212" i="11" a="1"/>
  <c r="EK212" i="11" s="1"/>
  <c r="EK194" i="11" a="1"/>
  <c r="EK194" i="11" s="1"/>
  <c r="EK151" i="11" l="1" a="1"/>
  <c r="EK151" i="11" s="1"/>
  <c r="EK85" i="11" a="1"/>
  <c r="EK85" i="11" s="1"/>
  <c r="EK189" i="11" s="1" a="1"/>
  <c r="EK189" i="11" s="1"/>
  <c r="EK130" i="11" a="1"/>
  <c r="EK130" i="11" s="1"/>
  <c r="EK125" i="11" a="1"/>
  <c r="EK125" i="11" s="1"/>
  <c r="EK119" i="11" a="1"/>
  <c r="EK119" i="11" s="1"/>
  <c r="EK11" i="11" l="1" a="1"/>
  <c r="EK11" i="11" s="1"/>
  <c r="EL14" i="11" s="1"/>
  <c r="EL118" i="11" l="1"/>
  <c r="EL13" i="11"/>
  <c r="EL12" i="11"/>
  <c r="EL6" i="11" l="1"/>
  <c r="EL8" i="11"/>
  <c r="EL4" i="11" s="1" a="1"/>
  <c r="EL4" i="11" s="1"/>
  <c r="EL9" i="11"/>
  <c r="EL5" i="11" s="1" a="1"/>
  <c r="EL5" i="11" s="1"/>
  <c r="EL7" i="11"/>
  <c r="EL3" i="11" s="1" a="1"/>
  <c r="EL3" i="11" s="1"/>
  <c r="EL100" i="11" l="1" a="1"/>
  <c r="EL100" i="11" s="1"/>
  <c r="EL204" i="11" s="1" a="1"/>
  <c r="EL204" i="11" s="1"/>
  <c r="EL111" i="11" a="1"/>
  <c r="EL111" i="11" s="1"/>
  <c r="EL215" i="11" s="1" a="1"/>
  <c r="EL215" i="11" s="1"/>
  <c r="EL73" i="11" a="1"/>
  <c r="EL73" i="11" s="1"/>
  <c r="EL45" i="11" a="1"/>
  <c r="EL45" i="11" s="1"/>
  <c r="EL149" i="11" s="1" a="1"/>
  <c r="EL149" i="11" s="1"/>
  <c r="EL78" i="11" a="1"/>
  <c r="EL78" i="11" s="1"/>
  <c r="EL72" i="11" a="1"/>
  <c r="EL72" i="11" s="1"/>
  <c r="EL176" i="11" s="1" a="1"/>
  <c r="EL176" i="11" s="1"/>
  <c r="EL87" i="11" a="1"/>
  <c r="EL87" i="11" s="1"/>
  <c r="EL191" i="11" s="1" a="1"/>
  <c r="EL191" i="11" s="1"/>
  <c r="EL83" i="11" a="1"/>
  <c r="EL83" i="11" s="1"/>
  <c r="EL50" i="11" a="1"/>
  <c r="EL50" i="11" s="1"/>
  <c r="EL154" i="11" s="1" a="1"/>
  <c r="EL154" i="11" s="1"/>
  <c r="EL151" i="11" a="1"/>
  <c r="EL151" i="11" s="1"/>
  <c r="EL2" i="11" a="1"/>
  <c r="EL2" i="11" s="1"/>
  <c r="EL47" i="11" a="1"/>
  <c r="EL47" i="11" s="1"/>
  <c r="EL63" i="11" a="1"/>
  <c r="EL63" i="11" s="1"/>
  <c r="EL53" i="11" a="1"/>
  <c r="EL53" i="11" s="1"/>
  <c r="EL157" i="11" s="1" a="1"/>
  <c r="EL157" i="11" s="1"/>
  <c r="EL93" i="11" a="1"/>
  <c r="EL93" i="11" s="1"/>
  <c r="EL46" i="11" a="1"/>
  <c r="EL46" i="11" s="1"/>
  <c r="EL37" i="11" a="1"/>
  <c r="EL37" i="11" s="1"/>
  <c r="EL110" i="11" a="1"/>
  <c r="EL110" i="11" s="1"/>
  <c r="EL98" i="11" a="1"/>
  <c r="EL98" i="11" s="1"/>
  <c r="EL81" i="11" a="1"/>
  <c r="EL81" i="11" s="1"/>
  <c r="EL58" i="11" a="1"/>
  <c r="EL58" i="11" s="1"/>
  <c r="EL24" i="11" a="1"/>
  <c r="EL24" i="11" s="1"/>
  <c r="EL99" i="11" a="1"/>
  <c r="EL99" i="11" s="1"/>
  <c r="EL203" i="11" s="1" a="1"/>
  <c r="EL203" i="11" s="1"/>
  <c r="EL103" i="11" a="1"/>
  <c r="EL103" i="11" s="1"/>
  <c r="EL207" i="11" s="1" a="1"/>
  <c r="EL207" i="11" s="1"/>
  <c r="EL44" i="11" a="1"/>
  <c r="EL44" i="11" s="1"/>
  <c r="EL22" i="11" a="1"/>
  <c r="EL22" i="11" s="1"/>
  <c r="EL71" i="11" a="1"/>
  <c r="EL71" i="11" s="1"/>
  <c r="EL113" i="11" a="1"/>
  <c r="EL113" i="11" s="1"/>
  <c r="EL41" i="11" a="1"/>
  <c r="EL41" i="11" s="1"/>
  <c r="EL145" i="11" s="1" a="1"/>
  <c r="EL145" i="11" s="1"/>
  <c r="EL112" i="11" a="1"/>
  <c r="EL112" i="11" s="1"/>
  <c r="EL25" i="11" a="1"/>
  <c r="EL25" i="11" s="1"/>
  <c r="EL51" i="11" a="1"/>
  <c r="EL51" i="11" s="1"/>
  <c r="EL68" i="11" a="1"/>
  <c r="EL68" i="11" s="1"/>
  <c r="EL40" i="11" a="1"/>
  <c r="EL40" i="11" s="1"/>
  <c r="EL144" i="11" s="1" a="1"/>
  <c r="EL144" i="11" s="1"/>
  <c r="EL18" i="11" a="1"/>
  <c r="EL18" i="11" s="1"/>
  <c r="EL52" i="11" a="1"/>
  <c r="EL52" i="11" s="1"/>
  <c r="EL56" i="11" a="1"/>
  <c r="EL56" i="11" s="1"/>
  <c r="EL160" i="11" s="1" a="1"/>
  <c r="EL160" i="11" s="1"/>
  <c r="EL27" i="11" a="1"/>
  <c r="EL27" i="11" s="1"/>
  <c r="EL131" i="11" s="1" a="1"/>
  <c r="EL131" i="11" s="1"/>
  <c r="EL140" i="11" a="1"/>
  <c r="EL140" i="11" s="1"/>
  <c r="EL62" i="11" a="1"/>
  <c r="EL62" i="11" s="1"/>
  <c r="EL166" i="11" s="1" a="1"/>
  <c r="EL166" i="11" s="1"/>
  <c r="EL106" i="11" a="1"/>
  <c r="EL106" i="11" s="1"/>
  <c r="EL210" i="11" s="1" a="1"/>
  <c r="EL210" i="11" s="1"/>
  <c r="EL30" i="11" a="1"/>
  <c r="EL30" i="11" s="1"/>
  <c r="EL54" i="11" a="1"/>
  <c r="EL54" i="11" s="1"/>
  <c r="EL36" i="11" a="1"/>
  <c r="EL36" i="11" s="1"/>
  <c r="EL59" i="11" a="1"/>
  <c r="EL59" i="11" s="1"/>
  <c r="EL42" i="11" a="1"/>
  <c r="EL42" i="11" s="1"/>
  <c r="EL67" i="11" a="1"/>
  <c r="EL67" i="11" s="1"/>
  <c r="EL171" i="11" s="1" a="1"/>
  <c r="EL171" i="11" s="1"/>
  <c r="EL75" i="11" a="1"/>
  <c r="EL75" i="11" s="1"/>
  <c r="EL101" i="11" a="1"/>
  <c r="EL101" i="11" s="1"/>
  <c r="EL205" i="11" s="1" a="1"/>
  <c r="EL205" i="11" s="1"/>
  <c r="EL77" i="11" a="1"/>
  <c r="EL77" i="11" s="1"/>
  <c r="EL90" i="11" a="1"/>
  <c r="EL90" i="11" s="1"/>
  <c r="EL95" i="11" a="1"/>
  <c r="EL95" i="11" s="1"/>
  <c r="EL15" i="11" a="1"/>
  <c r="EL15" i="11" s="1"/>
  <c r="EL89" i="11" a="1"/>
  <c r="EL89" i="11" s="1"/>
  <c r="EL38" i="11" a="1"/>
  <c r="EL38" i="11" s="1"/>
  <c r="EL158" i="11" a="1"/>
  <c r="EL158" i="11" s="1"/>
  <c r="EL217" i="11" a="1"/>
  <c r="EL217" i="11" s="1"/>
  <c r="EL175" i="11" a="1"/>
  <c r="EL175" i="11" s="1"/>
  <c r="EL19" i="11" a="1"/>
  <c r="EL19" i="11" s="1"/>
  <c r="EL86" i="11" a="1"/>
  <c r="EL86" i="11" s="1"/>
  <c r="EL35" i="11" a="1"/>
  <c r="EL35" i="11" s="1"/>
  <c r="EL139" i="11" s="1" a="1"/>
  <c r="EL139" i="11" s="1"/>
  <c r="EL97" i="11" a="1"/>
  <c r="EL97" i="11" s="1"/>
  <c r="EL34" i="11" a="1"/>
  <c r="EL34" i="11" s="1"/>
  <c r="EL138" i="11" s="1" a="1"/>
  <c r="EL138" i="11" s="1"/>
  <c r="EL85" i="11" a="1"/>
  <c r="EL85" i="11" s="1"/>
  <c r="EL70" i="11" a="1"/>
  <c r="EL70" i="11" s="1"/>
  <c r="EL74" i="11" a="1"/>
  <c r="EL74" i="11" s="1"/>
  <c r="EL20" i="11" a="1"/>
  <c r="EL20" i="11" s="1"/>
  <c r="EL124" i="11" s="1" a="1"/>
  <c r="EL124" i="11" s="1"/>
  <c r="EL94" i="11" a="1"/>
  <c r="EL94" i="11" s="1"/>
  <c r="EL198" i="11" s="1" a="1"/>
  <c r="EL198" i="11" s="1"/>
  <c r="EL105" i="11" a="1"/>
  <c r="EL105" i="11" s="1"/>
  <c r="EL209" i="11" s="1" a="1"/>
  <c r="EL209" i="11" s="1"/>
  <c r="EL31" i="11" a="1"/>
  <c r="EL31" i="11" s="1"/>
  <c r="EL135" i="11" s="1" a="1"/>
  <c r="EL135" i="11" s="1"/>
  <c r="EL23" i="11" a="1"/>
  <c r="EL23" i="11" s="1"/>
  <c r="EL48" i="11" a="1"/>
  <c r="EL48" i="11" s="1"/>
  <c r="EL190" i="11" a="1"/>
  <c r="EL190" i="11" s="1"/>
  <c r="EL69" i="11" a="1"/>
  <c r="EL69" i="11" s="1"/>
  <c r="EL173" i="11" s="1" a="1"/>
  <c r="EL173" i="11" s="1"/>
  <c r="EL108" i="11" a="1"/>
  <c r="EL108" i="11" s="1"/>
  <c r="EL29" i="11" a="1"/>
  <c r="EL29" i="11" s="1"/>
  <c r="EL88" i="11" a="1"/>
  <c r="EL88" i="11" s="1"/>
  <c r="EL192" i="11" s="1" a="1"/>
  <c r="EL192" i="11" s="1"/>
  <c r="EL43" i="11" a="1"/>
  <c r="EL43" i="11" s="1"/>
  <c r="EL55" i="11" a="1"/>
  <c r="EL55" i="11" s="1"/>
  <c r="EL65" i="11" a="1"/>
  <c r="EL65" i="11" s="1"/>
  <c r="EL39" i="11" a="1"/>
  <c r="EL39" i="11" s="1"/>
  <c r="EL16" i="11" a="1"/>
  <c r="EL16" i="11" s="1"/>
  <c r="EL17" i="11" a="1"/>
  <c r="EL17" i="11" s="1"/>
  <c r="EL66" i="11" a="1"/>
  <c r="EL66" i="11" s="1"/>
  <c r="EL167" i="11" a="1"/>
  <c r="EL167" i="11" s="1"/>
  <c r="EL92" i="11" a="1"/>
  <c r="EL92" i="11" s="1"/>
  <c r="EL196" i="11" s="1" a="1"/>
  <c r="EL196" i="11" s="1"/>
  <c r="EL104" i="11" a="1"/>
  <c r="EL104" i="11" s="1"/>
  <c r="EL84" i="11" a="1"/>
  <c r="EL84" i="11" s="1"/>
  <c r="EL188" i="11" s="1" a="1"/>
  <c r="EL188" i="11" s="1"/>
  <c r="EL96" i="11" a="1"/>
  <c r="EL96" i="11" s="1"/>
  <c r="EL200" i="11" s="1" a="1"/>
  <c r="EL200" i="11" s="1"/>
  <c r="EL76" i="11" a="1"/>
  <c r="EL76" i="11" s="1"/>
  <c r="EL180" i="11" s="1" a="1"/>
  <c r="EL180" i="11" s="1"/>
  <c r="EL91" i="11" a="1"/>
  <c r="EL91" i="11" s="1"/>
  <c r="EL64" i="11" a="1"/>
  <c r="EL64" i="11" s="1"/>
  <c r="EL168" i="11" s="1" a="1"/>
  <c r="EL168" i="11" s="1"/>
  <c r="EL32" i="11" a="1"/>
  <c r="EL32" i="11" s="1"/>
  <c r="EL136" i="11" s="1" a="1"/>
  <c r="EL136" i="11" s="1"/>
  <c r="EL57" i="11" a="1"/>
  <c r="EL57" i="11" s="1"/>
  <c r="EL107" i="11" a="1"/>
  <c r="EL107" i="11" s="1"/>
  <c r="EL79" i="11" a="1"/>
  <c r="EL79" i="11" s="1"/>
  <c r="EL26" i="11" a="1"/>
  <c r="EL26" i="11" s="1"/>
  <c r="EL130" i="11" s="1" a="1"/>
  <c r="EL130" i="11" s="1"/>
  <c r="EL61" i="11" a="1"/>
  <c r="EL61" i="11" s="1"/>
  <c r="EL82" i="11" a="1"/>
  <c r="EL82" i="11" s="1"/>
  <c r="EL186" i="11" s="1" a="1"/>
  <c r="EL186" i="11" s="1"/>
  <c r="EL60" i="11" a="1"/>
  <c r="EL60" i="11" s="1"/>
  <c r="EL33" i="11" a="1"/>
  <c r="EL33" i="11" s="1"/>
  <c r="EL49" i="11" a="1"/>
  <c r="EL49" i="11" s="1"/>
  <c r="EL102" i="11" a="1"/>
  <c r="EL102" i="11" s="1"/>
  <c r="EL206" i="11" s="1" a="1"/>
  <c r="EL206" i="11" s="1"/>
  <c r="EL114" i="11" a="1"/>
  <c r="EL114" i="11" s="1"/>
  <c r="EL202" i="11" a="1"/>
  <c r="EL202" i="11" s="1"/>
  <c r="EL21" i="11" a="1"/>
  <c r="EL21" i="11" s="1"/>
  <c r="EL28" i="11" a="1"/>
  <c r="EL28" i="11" s="1"/>
  <c r="EL80" i="11" a="1"/>
  <c r="EL80" i="11" s="1"/>
  <c r="EL109" i="11" a="1"/>
  <c r="EL109" i="11" s="1"/>
  <c r="EL213" i="11" s="1" a="1"/>
  <c r="EL213" i="11" s="1"/>
  <c r="EL161" i="11" a="1"/>
  <c r="EL161" i="11" s="1"/>
  <c r="EL147" i="11" a="1"/>
  <c r="EL147" i="11" s="1"/>
  <c r="EL193" i="11" a="1"/>
  <c r="EL193" i="11" s="1"/>
  <c r="EL201" i="11" a="1"/>
  <c r="EL201" i="11" s="1"/>
  <c r="EL212" i="11" a="1"/>
  <c r="EL212" i="11" s="1"/>
  <c r="EL189" i="11" a="1"/>
  <c r="EL189" i="11" s="1"/>
  <c r="EL159" i="11" a="1"/>
  <c r="EL159" i="11" s="1"/>
  <c r="EL214" i="11" a="1"/>
  <c r="EL214" i="11" s="1"/>
  <c r="EL132" i="11" a="1"/>
  <c r="EL132" i="11" s="1"/>
  <c r="EL170" i="11" a="1"/>
  <c r="EL170" i="11" s="1"/>
  <c r="EL141" i="11" a="1"/>
  <c r="EL141" i="11" s="1"/>
  <c r="EL177" i="11" a="1"/>
  <c r="EL177" i="11" s="1"/>
  <c r="EL211" i="11" a="1"/>
  <c r="EL211" i="11" s="1"/>
  <c r="EL185" i="11" a="1"/>
  <c r="EL185" i="11" s="1"/>
  <c r="EL172" i="11" a="1"/>
  <c r="EL172" i="11" s="1"/>
  <c r="EL216" i="11" a="1"/>
  <c r="EL216" i="11" s="1"/>
  <c r="EL121" i="11" a="1"/>
  <c r="EL121" i="11" s="1"/>
  <c r="EL120" i="11" a="1"/>
  <c r="EL120" i="11" s="1"/>
  <c r="EL165" i="11" a="1"/>
  <c r="EL165" i="11" s="1"/>
  <c r="EL125" i="11" a="1"/>
  <c r="EL125" i="11" s="1"/>
  <c r="EL162" i="11" a="1"/>
  <c r="EL162" i="11" s="1"/>
  <c r="EL133" i="11" a="1"/>
  <c r="EL133" i="11" s="1"/>
  <c r="EL126" i="11" a="1"/>
  <c r="EL126" i="11" s="1"/>
  <c r="EL155" i="11" a="1"/>
  <c r="EL155" i="11" s="1"/>
  <c r="EL152" i="11" a="1"/>
  <c r="EL152" i="11" s="1"/>
  <c r="EL143" i="11" a="1"/>
  <c r="EL143" i="11" s="1"/>
  <c r="EL199" i="11" a="1"/>
  <c r="EL199" i="11" s="1"/>
  <c r="EL129" i="11" a="1"/>
  <c r="EL129" i="11" s="1"/>
  <c r="EL174" i="11" a="1"/>
  <c r="EL174" i="11" s="1"/>
  <c r="EL169" i="11" a="1"/>
  <c r="EL169" i="11" s="1"/>
  <c r="EL218" i="11" a="1"/>
  <c r="EL218" i="11" s="1"/>
  <c r="EL208" i="11" a="1"/>
  <c r="EL208" i="11" s="1"/>
  <c r="EL127" i="11" a="1"/>
  <c r="EL127" i="11" s="1"/>
  <c r="EL163" i="11" a="1"/>
  <c r="EL163" i="11" s="1"/>
  <c r="EL183" i="11" a="1"/>
  <c r="EL183" i="11" s="1"/>
  <c r="EL194" i="11" a="1"/>
  <c r="EL194" i="11" s="1"/>
  <c r="EL195" i="11" a="1"/>
  <c r="EL195" i="11" s="1"/>
  <c r="EL142" i="11" a="1"/>
  <c r="EL142" i="11" s="1"/>
  <c r="EL134" i="11" a="1"/>
  <c r="EL134" i="11" s="1"/>
  <c r="EL123" i="11" a="1"/>
  <c r="EL123" i="11" s="1"/>
  <c r="EL153" i="11" a="1"/>
  <c r="EL153" i="11" s="1"/>
  <c r="EL164" i="11" a="1"/>
  <c r="EL164" i="11" s="1"/>
  <c r="EL150" i="11" a="1"/>
  <c r="EL150" i="11" s="1"/>
  <c r="EL128" i="11" a="1"/>
  <c r="EL128" i="11" s="1"/>
  <c r="EL181" i="11" a="1"/>
  <c r="EL181" i="11" s="1"/>
  <c r="EL156" i="11" a="1"/>
  <c r="EL156" i="11" s="1"/>
  <c r="EL137" i="11" a="1"/>
  <c r="EL137" i="11" s="1"/>
  <c r="EL179" i="11" a="1"/>
  <c r="EL179" i="11" s="1"/>
  <c r="EL187" i="11" a="1"/>
  <c r="EL187" i="11" s="1"/>
  <c r="EL148" i="11" a="1"/>
  <c r="EL148" i="11" s="1"/>
  <c r="EL182" i="11" a="1"/>
  <c r="EL182" i="11" s="1"/>
  <c r="EL197" i="11" a="1"/>
  <c r="EL197" i="11" s="1"/>
  <c r="EL184" i="11" a="1"/>
  <c r="EL184" i="11" s="1"/>
  <c r="EL178" i="11" a="1"/>
  <c r="EL178" i="11" s="1"/>
  <c r="EL122" i="11" a="1"/>
  <c r="EL122" i="11" s="1"/>
  <c r="EL146" i="11" a="1"/>
  <c r="EL146" i="11" s="1"/>
  <c r="EL11" i="11" l="1" a="1"/>
  <c r="EL11" i="11" s="1"/>
  <c r="EM14" i="11" s="1"/>
  <c r="EL119" i="11" a="1"/>
  <c r="EL119" i="11" s="1"/>
  <c r="EM12" i="11" l="1"/>
  <c r="EM118" i="11"/>
  <c r="EM13" i="11"/>
  <c r="EM9" i="11" l="1"/>
  <c r="EM5" i="11" s="1" a="1"/>
  <c r="EM5" i="11" s="1"/>
  <c r="EM7" i="11"/>
  <c r="EM3" i="11" s="1" a="1"/>
  <c r="EM3" i="11" s="1"/>
  <c r="EM6" i="11"/>
  <c r="EM8" i="11"/>
  <c r="EM4" i="11" s="1" a="1"/>
  <c r="EM4" i="11" s="1"/>
  <c r="EM88" i="11" l="1" a="1"/>
  <c r="EM88" i="11" s="1"/>
  <c r="EM104" i="11" a="1"/>
  <c r="EM104" i="11" s="1"/>
  <c r="EM208" i="11" s="1" a="1"/>
  <c r="EM208" i="11" s="1"/>
  <c r="EM57" i="11" a="1"/>
  <c r="EM57" i="11" s="1"/>
  <c r="EM161" i="11" s="1" a="1"/>
  <c r="EM161" i="11" s="1"/>
  <c r="EM107" i="11" a="1"/>
  <c r="EM107" i="11" s="1"/>
  <c r="EM48" i="11" a="1"/>
  <c r="EM48" i="11" s="1"/>
  <c r="EM36" i="11" a="1"/>
  <c r="EM36" i="11" s="1"/>
  <c r="EM114" i="11" a="1"/>
  <c r="EM114" i="11" s="1"/>
  <c r="EM218" i="11" s="1" a="1"/>
  <c r="EM218" i="11" s="1"/>
  <c r="EM99" i="11" a="1"/>
  <c r="EM99" i="11" s="1"/>
  <c r="EM203" i="11" s="1" a="1"/>
  <c r="EM203" i="11" s="1"/>
  <c r="EM15" i="11" a="1"/>
  <c r="EM15" i="11" s="1"/>
  <c r="EM37" i="11" a="1"/>
  <c r="EM37" i="11" s="1"/>
  <c r="EM141" i="11" s="1" a="1"/>
  <c r="EM141" i="11" s="1"/>
  <c r="EM80" i="11" a="1"/>
  <c r="EM80" i="11" s="1"/>
  <c r="EM184" i="11" s="1" a="1"/>
  <c r="EM184" i="11" s="1"/>
  <c r="EM105" i="11" a="1"/>
  <c r="EM105" i="11" s="1"/>
  <c r="EM209" i="11" s="1" a="1"/>
  <c r="EM209" i="11" s="1"/>
  <c r="EM42" i="11" a="1"/>
  <c r="EM42" i="11" s="1"/>
  <c r="EM146" i="11" s="1" a="1"/>
  <c r="EM146" i="11" s="1"/>
  <c r="EM87" i="11" a="1"/>
  <c r="EM87" i="11" s="1"/>
  <c r="EM43" i="11" a="1"/>
  <c r="EM43" i="11" s="1"/>
  <c r="EM147" i="11" s="1" a="1"/>
  <c r="EM147" i="11" s="1"/>
  <c r="EM106" i="11" a="1"/>
  <c r="EM106" i="11" s="1"/>
  <c r="EM39" i="11" a="1"/>
  <c r="EM39" i="11" s="1"/>
  <c r="EM143" i="11" s="1" a="1"/>
  <c r="EM143" i="11" s="1"/>
  <c r="EM110" i="11" a="1"/>
  <c r="EM110" i="11" s="1"/>
  <c r="EM214" i="11" s="1" a="1"/>
  <c r="EM214" i="11" s="1"/>
  <c r="EM63" i="11" a="1"/>
  <c r="EM63" i="11" s="1"/>
  <c r="EM71" i="11" a="1"/>
  <c r="EM71" i="11" s="1"/>
  <c r="EM175" i="11" s="1" a="1"/>
  <c r="EM175" i="11" s="1"/>
  <c r="EM30" i="11" a="1"/>
  <c r="EM30" i="11" s="1"/>
  <c r="EM134" i="11" s="1" a="1"/>
  <c r="EM134" i="11" s="1"/>
  <c r="EM19" i="11" a="1"/>
  <c r="EM19" i="11" s="1"/>
  <c r="EM123" i="11" s="1" a="1"/>
  <c r="EM123" i="11" s="1"/>
  <c r="EM79" i="11" a="1"/>
  <c r="EM79" i="11" s="1"/>
  <c r="EM183" i="11" s="1" a="1"/>
  <c r="EM183" i="11" s="1"/>
  <c r="EM2" i="11" a="1"/>
  <c r="EM2" i="11" s="1"/>
  <c r="EM34" i="11" s="1" a="1"/>
  <c r="EM34" i="11" s="1"/>
  <c r="EM138" i="11" s="1" a="1"/>
  <c r="EM138" i="11" s="1"/>
  <c r="EM31" i="11" a="1"/>
  <c r="EM31" i="11" s="1"/>
  <c r="EM135" i="11" s="1" a="1"/>
  <c r="EM135" i="11" s="1"/>
  <c r="EM64" i="11" a="1"/>
  <c r="EM64" i="11" s="1"/>
  <c r="EM168" i="11" s="1" a="1"/>
  <c r="EM168" i="11" s="1"/>
  <c r="EM82" i="11" a="1"/>
  <c r="EM82" i="11" s="1"/>
  <c r="EM186" i="11" s="1" a="1"/>
  <c r="EM186" i="11" s="1"/>
  <c r="EM70" i="11" a="1"/>
  <c r="EM70" i="11" s="1"/>
  <c r="EM29" i="11" a="1"/>
  <c r="EM29" i="11" s="1"/>
  <c r="EM133" i="11" s="1" a="1"/>
  <c r="EM133" i="11" s="1"/>
  <c r="EM24" i="11" a="1"/>
  <c r="EM24" i="11" s="1"/>
  <c r="EM32" i="11" a="1"/>
  <c r="EM32" i="11" s="1"/>
  <c r="EM136" i="11" s="1" a="1"/>
  <c r="EM136" i="11" s="1"/>
  <c r="EM101" i="11" a="1"/>
  <c r="EM101" i="11" s="1"/>
  <c r="EM205" i="11" s="1" a="1"/>
  <c r="EM205" i="11" s="1"/>
  <c r="EM74" i="11" a="1"/>
  <c r="EM74" i="11" s="1"/>
  <c r="EM178" i="11" s="1" a="1"/>
  <c r="EM178" i="11" s="1"/>
  <c r="EM75" i="11" a="1"/>
  <c r="EM75" i="11" s="1"/>
  <c r="EM179" i="11" s="1" a="1"/>
  <c r="EM179" i="11" s="1"/>
  <c r="EM25" i="11" a="1"/>
  <c r="EM25" i="11" s="1"/>
  <c r="EM129" i="11" s="1" a="1"/>
  <c r="EM129" i="11" s="1"/>
  <c r="EM86" i="11" a="1"/>
  <c r="EM86" i="11" s="1"/>
  <c r="EM190" i="11" s="1" a="1"/>
  <c r="EM190" i="11" s="1"/>
  <c r="EM98" i="11" a="1"/>
  <c r="EM98" i="11" s="1"/>
  <c r="EM202" i="11" s="1" a="1"/>
  <c r="EM202" i="11" s="1"/>
  <c r="EM103" i="11" a="1"/>
  <c r="EM103" i="11" s="1"/>
  <c r="EM207" i="11" s="1" a="1"/>
  <c r="EM207" i="11" s="1"/>
  <c r="EM89" i="11" a="1"/>
  <c r="EM89" i="11" s="1"/>
  <c r="EM193" i="11" s="1" a="1"/>
  <c r="EM193" i="11" s="1"/>
  <c r="EM58" i="11" a="1"/>
  <c r="EM58" i="11" s="1"/>
  <c r="EM93" i="11" a="1"/>
  <c r="EM93" i="11" s="1"/>
  <c r="EM197" i="11" s="1" a="1"/>
  <c r="EM197" i="11" s="1"/>
  <c r="EM60" i="11" a="1"/>
  <c r="EM60" i="11" s="1"/>
  <c r="EM164" i="11" s="1" a="1"/>
  <c r="EM164" i="11" s="1"/>
  <c r="EM35" i="11" a="1"/>
  <c r="EM35" i="11" s="1"/>
  <c r="EM100" i="11" a="1"/>
  <c r="EM100" i="11" s="1"/>
  <c r="EM204" i="11" s="1" a="1"/>
  <c r="EM204" i="11" s="1"/>
  <c r="EM16" i="11" a="1"/>
  <c r="EM16" i="11" s="1"/>
  <c r="EM47" i="11" a="1"/>
  <c r="EM47" i="11" s="1"/>
  <c r="EM69" i="11" a="1"/>
  <c r="EM69" i="11" s="1"/>
  <c r="EM21" i="11" a="1"/>
  <c r="EM21" i="11" s="1"/>
  <c r="EM125" i="11" s="1" a="1"/>
  <c r="EM125" i="11" s="1"/>
  <c r="EM91" i="11" a="1"/>
  <c r="EM91" i="11" s="1"/>
  <c r="EM195" i="11" s="1" a="1"/>
  <c r="EM195" i="11" s="1"/>
  <c r="EM62" i="11" a="1"/>
  <c r="EM62" i="11" s="1"/>
  <c r="EM166" i="11" s="1" a="1"/>
  <c r="EM166" i="11" s="1"/>
  <c r="EM84" i="11" a="1"/>
  <c r="EM84" i="11" s="1"/>
  <c r="EM188" i="11" s="1" a="1"/>
  <c r="EM188" i="11" s="1"/>
  <c r="EM95" i="11" a="1"/>
  <c r="EM95" i="11" s="1"/>
  <c r="EM199" i="11" s="1" a="1"/>
  <c r="EM199" i="11" s="1"/>
  <c r="EM67" i="11" a="1"/>
  <c r="EM67" i="11" s="1"/>
  <c r="EM171" i="11" s="1" a="1"/>
  <c r="EM171" i="11" s="1"/>
  <c r="EM109" i="11" a="1"/>
  <c r="EM109" i="11" s="1"/>
  <c r="EM26" i="11" a="1"/>
  <c r="EM26" i="11" s="1"/>
  <c r="EM130" i="11" s="1" a="1"/>
  <c r="EM130" i="11" s="1"/>
  <c r="EM55" i="11" a="1"/>
  <c r="EM55" i="11" s="1"/>
  <c r="EM94" i="11" a="1"/>
  <c r="EM94" i="11" s="1"/>
  <c r="EM198" i="11" s="1" a="1"/>
  <c r="EM198" i="11" s="1"/>
  <c r="EM97" i="11" a="1"/>
  <c r="EM97" i="11" s="1"/>
  <c r="EM66" i="11" a="1"/>
  <c r="EM66" i="11" s="1"/>
  <c r="EM170" i="11" s="1" a="1"/>
  <c r="EM170" i="11" s="1"/>
  <c r="EM68" i="11" a="1"/>
  <c r="EM68" i="11" s="1"/>
  <c r="EM53" i="11" a="1"/>
  <c r="EM53" i="11" s="1"/>
  <c r="EM157" i="11" s="1" a="1"/>
  <c r="EM157" i="11" s="1"/>
  <c r="EM54" i="11" a="1"/>
  <c r="EM54" i="11" s="1"/>
  <c r="EM28" i="11" a="1"/>
  <c r="EM28" i="11" s="1"/>
  <c r="EM132" i="11" s="1" a="1"/>
  <c r="EM132" i="11" s="1"/>
  <c r="EM76" i="11" a="1"/>
  <c r="EM76" i="11" s="1"/>
  <c r="EM111" i="11" a="1"/>
  <c r="EM111" i="11" s="1"/>
  <c r="EM215" i="11" s="1" a="1"/>
  <c r="EM215" i="11" s="1"/>
  <c r="EM92" i="11" a="1"/>
  <c r="EM92" i="11" s="1"/>
  <c r="EM196" i="11" s="1" a="1"/>
  <c r="EM196" i="11" s="1"/>
  <c r="EM44" i="11" a="1"/>
  <c r="EM44" i="11" s="1"/>
  <c r="EM148" i="11" s="1" a="1"/>
  <c r="EM148" i="11" s="1"/>
  <c r="EM65" i="11" a="1"/>
  <c r="EM65" i="11" s="1"/>
  <c r="EM72" i="11" a="1"/>
  <c r="EM72" i="11" s="1"/>
  <c r="EM176" i="11" s="1" a="1"/>
  <c r="EM176" i="11" s="1"/>
  <c r="EM102" i="11" a="1"/>
  <c r="EM102" i="11" s="1"/>
  <c r="EM206" i="11" s="1" a="1"/>
  <c r="EM206" i="11" s="1"/>
  <c r="EM120" i="11" a="1"/>
  <c r="EM120" i="11" s="1"/>
  <c r="EM22" i="11" a="1"/>
  <c r="EM22" i="11" s="1"/>
  <c r="EM126" i="11" s="1" a="1"/>
  <c r="EM126" i="11" s="1"/>
  <c r="EM85" i="11" a="1"/>
  <c r="EM85" i="11" s="1"/>
  <c r="EM20" i="11" a="1"/>
  <c r="EM20" i="11" s="1"/>
  <c r="EM124" i="11" s="1" a="1"/>
  <c r="EM124" i="11" s="1"/>
  <c r="EM41" i="11" a="1"/>
  <c r="EM41" i="11" s="1"/>
  <c r="EM145" i="11" s="1" a="1"/>
  <c r="EM145" i="11" s="1"/>
  <c r="EM83" i="11" a="1"/>
  <c r="EM83" i="11" s="1"/>
  <c r="EM187" i="11" s="1" a="1"/>
  <c r="EM187" i="11" s="1"/>
  <c r="EM77" i="11" a="1"/>
  <c r="EM77" i="11" s="1"/>
  <c r="EM181" i="11" s="1" a="1"/>
  <c r="EM181" i="11" s="1"/>
  <c r="EM90" i="11" a="1"/>
  <c r="EM90" i="11" s="1"/>
  <c r="EM194" i="11" s="1" a="1"/>
  <c r="EM194" i="11" s="1"/>
  <c r="EM17" i="11" a="1"/>
  <c r="EM17" i="11" s="1"/>
  <c r="EM121" i="11" s="1" a="1"/>
  <c r="EM121" i="11" s="1"/>
  <c r="EM46" i="11" a="1"/>
  <c r="EM46" i="11" s="1"/>
  <c r="EM150" i="11" s="1" a="1"/>
  <c r="EM150" i="11" s="1"/>
  <c r="EM96" i="11" a="1"/>
  <c r="EM96" i="11" s="1"/>
  <c r="EM78" i="11" a="1"/>
  <c r="EM78" i="11" s="1"/>
  <c r="EM182" i="11" s="1" a="1"/>
  <c r="EM182" i="11" s="1"/>
  <c r="EM112" i="11" a="1"/>
  <c r="EM112" i="11" s="1"/>
  <c r="EM216" i="11" s="1" a="1"/>
  <c r="EM216" i="11" s="1"/>
  <c r="EM52" i="11" a="1"/>
  <c r="EM52" i="11" s="1"/>
  <c r="EM156" i="11" s="1" a="1"/>
  <c r="EM156" i="11" s="1"/>
  <c r="EM201" i="11" a="1"/>
  <c r="EM201" i="11" s="1"/>
  <c r="EM40" i="11" a="1"/>
  <c r="EM40" i="11" s="1"/>
  <c r="EM144" i="11" s="1" a="1"/>
  <c r="EM144" i="11" s="1"/>
  <c r="EM61" i="11" a="1"/>
  <c r="EM61" i="11" s="1"/>
  <c r="EM165" i="11" s="1" a="1"/>
  <c r="EM165" i="11" s="1"/>
  <c r="EM128" i="11" a="1"/>
  <c r="EM128" i="11" s="1"/>
  <c r="EM108" i="11" a="1"/>
  <c r="EM108" i="11" s="1"/>
  <c r="EM212" i="11" s="1" a="1"/>
  <c r="EM212" i="11" s="1"/>
  <c r="EM81" i="11" a="1"/>
  <c r="EM81" i="11" s="1"/>
  <c r="EM45" i="11" a="1"/>
  <c r="EM45" i="11" s="1"/>
  <c r="EM27" i="11" a="1"/>
  <c r="EM27" i="11" s="1"/>
  <c r="EM131" i="11" s="1" a="1"/>
  <c r="EM131" i="11" s="1"/>
  <c r="EM49" i="11" a="1"/>
  <c r="EM49" i="11" s="1"/>
  <c r="EM153" i="11" s="1" a="1"/>
  <c r="EM153" i="11" s="1"/>
  <c r="EM73" i="11" a="1"/>
  <c r="EM73" i="11" s="1"/>
  <c r="EM177" i="11" s="1" a="1"/>
  <c r="EM177" i="11" s="1"/>
  <c r="EM51" i="11" a="1"/>
  <c r="EM51" i="11" s="1"/>
  <c r="EM155" i="11" s="1" a="1"/>
  <c r="EM155" i="11" s="1"/>
  <c r="EM59" i="11" a="1"/>
  <c r="EM59" i="11" s="1"/>
  <c r="EM163" i="11" s="1" a="1"/>
  <c r="EM163" i="11" s="1"/>
  <c r="EM23" i="11" a="1"/>
  <c r="EM23" i="11" s="1"/>
  <c r="EM127" i="11" s="1" a="1"/>
  <c r="EM127" i="11" s="1"/>
  <c r="EM18" i="11" a="1"/>
  <c r="EM18" i="11" s="1"/>
  <c r="EM122" i="11" s="1" a="1"/>
  <c r="EM122" i="11" s="1"/>
  <c r="EM38" i="11" a="1"/>
  <c r="EM38" i="11" s="1"/>
  <c r="EM142" i="11" s="1" a="1"/>
  <c r="EM142" i="11" s="1"/>
  <c r="EM33" i="11" a="1"/>
  <c r="EM33" i="11" s="1"/>
  <c r="EM137" i="11" s="1" a="1"/>
  <c r="EM137" i="11" s="1"/>
  <c r="EM189" i="11" a="1"/>
  <c r="EM189" i="11" s="1"/>
  <c r="EM213" i="11" a="1"/>
  <c r="EM213" i="11" s="1"/>
  <c r="EM50" i="11" a="1"/>
  <c r="EM50" i="11" s="1"/>
  <c r="EM154" i="11" s="1" a="1"/>
  <c r="EM154" i="11" s="1"/>
  <c r="EM113" i="11" a="1"/>
  <c r="EM113" i="11" s="1"/>
  <c r="EM217" i="11" s="1" a="1"/>
  <c r="EM217" i="11" s="1"/>
  <c r="EM174" i="11" a="1"/>
  <c r="EM174" i="11" s="1"/>
  <c r="EM191" i="11" a="1"/>
  <c r="EM191" i="11" s="1"/>
  <c r="EM162" i="11" a="1"/>
  <c r="EM162" i="11" s="1"/>
  <c r="EM119" i="11" a="1"/>
  <c r="EM119" i="11" s="1"/>
  <c r="EM200" i="11" a="1"/>
  <c r="EM200" i="11" s="1"/>
  <c r="EM172" i="11" a="1"/>
  <c r="EM172" i="11" s="1"/>
  <c r="EM140" i="11" a="1"/>
  <c r="EM140" i="11" s="1"/>
  <c r="EM185" i="11" a="1"/>
  <c r="EM185" i="11" s="1"/>
  <c r="EM173" i="11" a="1"/>
  <c r="EM173" i="11" s="1"/>
  <c r="EM152" i="11" a="1"/>
  <c r="EM152" i="11" s="1"/>
  <c r="EM180" i="11" a="1"/>
  <c r="EM180" i="11" s="1"/>
  <c r="EM56" i="11" a="1"/>
  <c r="EM56" i="11" s="1"/>
  <c r="EM160" i="11" s="1" a="1"/>
  <c r="EM160" i="11" s="1"/>
  <c r="EM151" i="11" a="1"/>
  <c r="EM151" i="11" s="1"/>
  <c r="EM211" i="11" a="1"/>
  <c r="EM211" i="11" s="1"/>
  <c r="EM167" i="11" a="1"/>
  <c r="EM167" i="11" s="1"/>
  <c r="EM210" i="11" a="1"/>
  <c r="EM210" i="11" s="1"/>
  <c r="EM139" i="11" a="1"/>
  <c r="EM139" i="11" s="1"/>
  <c r="EM192" i="11" a="1"/>
  <c r="EM192" i="11" s="1"/>
  <c r="EM169" i="11" a="1"/>
  <c r="EM169" i="11" s="1"/>
  <c r="EM149" i="11" a="1"/>
  <c r="EM149" i="11" s="1"/>
  <c r="EM159" i="11" a="1"/>
  <c r="EM159" i="11" s="1"/>
  <c r="EM158" i="11" a="1"/>
  <c r="EM158" i="11" s="1"/>
  <c r="EM11" i="11" l="1" a="1"/>
  <c r="EM11" i="11" s="1"/>
  <c r="EN14" i="11" s="1"/>
  <c r="EN13" i="11" l="1"/>
  <c r="EN118" i="11"/>
  <c r="EN12" i="11"/>
  <c r="EN8" i="11" l="1"/>
  <c r="EN4" i="11" s="1" a="1"/>
  <c r="EN4" i="11" s="1"/>
  <c r="EN6" i="11"/>
  <c r="EN9" i="11"/>
  <c r="EN5" i="11" s="1" a="1"/>
  <c r="EN5" i="11" s="1"/>
  <c r="EN7" i="11"/>
  <c r="EN3" i="11" s="1" a="1"/>
  <c r="EN3" i="11" s="1"/>
  <c r="EN99" i="11" l="1" a="1"/>
  <c r="EN99" i="11" s="1"/>
  <c r="EN55" i="11" a="1"/>
  <c r="EN55" i="11" s="1"/>
  <c r="EN159" i="11" s="1" a="1"/>
  <c r="EN159" i="11" s="1"/>
  <c r="EN41" i="11" a="1"/>
  <c r="EN41" i="11" s="1"/>
  <c r="EN145" i="11" s="1" a="1"/>
  <c r="EN145" i="11" s="1"/>
  <c r="EN31" i="11" a="1"/>
  <c r="EN31" i="11" s="1"/>
  <c r="EN135" i="11" s="1" a="1"/>
  <c r="EN135" i="11" s="1"/>
  <c r="EN16" i="11" a="1"/>
  <c r="EN16" i="11" s="1"/>
  <c r="EN120" i="11" s="1" a="1"/>
  <c r="EN120" i="11" s="1"/>
  <c r="EN66" i="11" a="1"/>
  <c r="EN66" i="11" s="1"/>
  <c r="EN170" i="11" s="1" a="1"/>
  <c r="EN170" i="11" s="1"/>
  <c r="EN109" i="11" a="1"/>
  <c r="EN109" i="11" s="1"/>
  <c r="EN74" i="11" a="1"/>
  <c r="EN74" i="11" s="1"/>
  <c r="EN178" i="11" s="1" a="1"/>
  <c r="EN178" i="11" s="1"/>
  <c r="EN95" i="11" a="1"/>
  <c r="EN95" i="11" s="1"/>
  <c r="EN199" i="11" s="1" a="1"/>
  <c r="EN199" i="11" s="1"/>
  <c r="EN36" i="11" a="1"/>
  <c r="EN36" i="11" s="1"/>
  <c r="EN140" i="11" s="1" a="1"/>
  <c r="EN140" i="11" s="1"/>
  <c r="EN68" i="11" a="1"/>
  <c r="EN68" i="11" s="1"/>
  <c r="EN71" i="11" a="1"/>
  <c r="EN71" i="11" s="1"/>
  <c r="EN76" i="11" a="1"/>
  <c r="EN76" i="11" s="1"/>
  <c r="EN104" i="11" a="1"/>
  <c r="EN104" i="11" s="1"/>
  <c r="EN208" i="11" s="1" a="1"/>
  <c r="EN208" i="11" s="1"/>
  <c r="EN50" i="11" a="1"/>
  <c r="EN50" i="11" s="1"/>
  <c r="EN26" i="11" a="1"/>
  <c r="EN26" i="11" s="1"/>
  <c r="EN130" i="11" s="1" a="1"/>
  <c r="EN130" i="11" s="1"/>
  <c r="EN90" i="11" a="1"/>
  <c r="EN90" i="11" s="1"/>
  <c r="EN194" i="11" s="1" a="1"/>
  <c r="EN194" i="11" s="1"/>
  <c r="EN114" i="11" a="1"/>
  <c r="EN114" i="11" s="1"/>
  <c r="EN218" i="11" s="1" a="1"/>
  <c r="EN218" i="11" s="1"/>
  <c r="EN34" i="11" a="1"/>
  <c r="EN34" i="11" s="1"/>
  <c r="EN138" i="11" s="1" a="1"/>
  <c r="EN138" i="11" s="1"/>
  <c r="EN60" i="11" a="1"/>
  <c r="EN60" i="11" s="1"/>
  <c r="EN164" i="11" s="1" a="1"/>
  <c r="EN164" i="11" s="1"/>
  <c r="EN75" i="11" a="1"/>
  <c r="EN75" i="11" s="1"/>
  <c r="EN179" i="11" s="1" a="1"/>
  <c r="EN179" i="11" s="1"/>
  <c r="EN84" i="11" a="1"/>
  <c r="EN84" i="11" s="1"/>
  <c r="EN188" i="11" s="1" a="1"/>
  <c r="EN188" i="11" s="1"/>
  <c r="EN58" i="11" a="1"/>
  <c r="EN58" i="11" s="1"/>
  <c r="EN162" i="11" s="1" a="1"/>
  <c r="EN162" i="11" s="1"/>
  <c r="EN106" i="11" a="1"/>
  <c r="EN106" i="11" s="1"/>
  <c r="EN89" i="11" a="1"/>
  <c r="EN89" i="11" s="1"/>
  <c r="EN112" i="11" a="1"/>
  <c r="EN112" i="11" s="1"/>
  <c r="EN216" i="11" s="1" a="1"/>
  <c r="EN216" i="11" s="1"/>
  <c r="EN39" i="11" a="1"/>
  <c r="EN39" i="11" s="1"/>
  <c r="EN103" i="11" a="1"/>
  <c r="EN103" i="11" s="1"/>
  <c r="EN207" i="11" s="1" a="1"/>
  <c r="EN207" i="11" s="1"/>
  <c r="EN67" i="11" a="1"/>
  <c r="EN67" i="11" s="1"/>
  <c r="EN38" i="11" a="1"/>
  <c r="EN38" i="11" s="1"/>
  <c r="EN142" i="11" s="1" a="1"/>
  <c r="EN142" i="11" s="1"/>
  <c r="EN100" i="11" a="1"/>
  <c r="EN100" i="11" s="1"/>
  <c r="EN85" i="11" a="1"/>
  <c r="EN85" i="11" s="1"/>
  <c r="EN51" i="11" a="1"/>
  <c r="EN51" i="11" s="1"/>
  <c r="EN155" i="11" s="1" a="1"/>
  <c r="EN155" i="11" s="1"/>
  <c r="EN33" i="11" a="1"/>
  <c r="EN33" i="11" s="1"/>
  <c r="EN137" i="11" s="1" a="1"/>
  <c r="EN137" i="11" s="1"/>
  <c r="EN32" i="11" a="1"/>
  <c r="EN32" i="11" s="1"/>
  <c r="EN136" i="11" s="1" a="1"/>
  <c r="EN136" i="11" s="1"/>
  <c r="EN83" i="11" a="1"/>
  <c r="EN83" i="11" s="1"/>
  <c r="EN187" i="11" s="1" a="1"/>
  <c r="EN187" i="11" s="1"/>
  <c r="EN92" i="11" a="1"/>
  <c r="EN92" i="11" s="1"/>
  <c r="EN196" i="11" s="1" a="1"/>
  <c r="EN196" i="11" s="1"/>
  <c r="EN48" i="11" a="1"/>
  <c r="EN48" i="11" s="1"/>
  <c r="EN152" i="11" s="1" a="1"/>
  <c r="EN152" i="11" s="1"/>
  <c r="EN175" i="11" a="1"/>
  <c r="EN175" i="11" s="1"/>
  <c r="EN17" i="11" a="1"/>
  <c r="EN17" i="11" s="1"/>
  <c r="EN121" i="11" s="1" a="1"/>
  <c r="EN121" i="11" s="1"/>
  <c r="EN30" i="11" a="1"/>
  <c r="EN30" i="11" s="1"/>
  <c r="EN73" i="11" a="1"/>
  <c r="EN73" i="11" s="1"/>
  <c r="EN177" i="11" s="1" a="1"/>
  <c r="EN177" i="11" s="1"/>
  <c r="EN19" i="11" a="1"/>
  <c r="EN19" i="11" s="1"/>
  <c r="EN101" i="11" a="1"/>
  <c r="EN101" i="11" s="1"/>
  <c r="EN97" i="11" a="1"/>
  <c r="EN97" i="11" s="1"/>
  <c r="EN94" i="11" a="1"/>
  <c r="EN94" i="11" s="1"/>
  <c r="EN69" i="11" a="1"/>
  <c r="EN69" i="11" s="1"/>
  <c r="EN25" i="11" a="1"/>
  <c r="EN25" i="11" s="1"/>
  <c r="EN59" i="11" a="1"/>
  <c r="EN59" i="11" s="1"/>
  <c r="EN163" i="11" s="1" a="1"/>
  <c r="EN163" i="11" s="1"/>
  <c r="EN49" i="11" a="1"/>
  <c r="EN49" i="11" s="1"/>
  <c r="EN153" i="11" s="1" a="1"/>
  <c r="EN153" i="11" s="1"/>
  <c r="EN54" i="11" a="1"/>
  <c r="EN54" i="11" s="1"/>
  <c r="EN107" i="11" a="1"/>
  <c r="EN107" i="11" s="1"/>
  <c r="EN62" i="11" a="1"/>
  <c r="EN62" i="11" s="1"/>
  <c r="EN166" i="11" s="1" a="1"/>
  <c r="EN166" i="11" s="1"/>
  <c r="EN23" i="11" a="1"/>
  <c r="EN23" i="11" s="1"/>
  <c r="EN93" i="11" a="1"/>
  <c r="EN93" i="11" s="1"/>
  <c r="EN197" i="11" s="1" a="1"/>
  <c r="EN197" i="11" s="1"/>
  <c r="EN96" i="11" a="1"/>
  <c r="EN96" i="11" s="1"/>
  <c r="EN200" i="11" s="1" a="1"/>
  <c r="EN200" i="11" s="1"/>
  <c r="EN46" i="11" a="1"/>
  <c r="EN46" i="11" s="1"/>
  <c r="EN180" i="11" s="1" a="1"/>
  <c r="EN180" i="11" s="1"/>
  <c r="EN35" i="11" a="1"/>
  <c r="EN35" i="11" s="1"/>
  <c r="EN139" i="11" s="1" a="1"/>
  <c r="EN139" i="11" s="1"/>
  <c r="EN79" i="11" a="1"/>
  <c r="EN79" i="11" s="1"/>
  <c r="EN183" i="11" s="1" a="1"/>
  <c r="EN183" i="11" s="1"/>
  <c r="EN110" i="11" a="1"/>
  <c r="EN110" i="11" s="1"/>
  <c r="EN214" i="11" s="1" a="1"/>
  <c r="EN214" i="11" s="1"/>
  <c r="EN47" i="11" a="1"/>
  <c r="EN47" i="11" s="1"/>
  <c r="EN56" i="11" a="1"/>
  <c r="EN56" i="11" s="1"/>
  <c r="EN27" i="11" a="1"/>
  <c r="EN27" i="11" s="1"/>
  <c r="EN105" i="11" a="1"/>
  <c r="EN105" i="11" s="1"/>
  <c r="EN209" i="11" s="1" a="1"/>
  <c r="EN209" i="11" s="1"/>
  <c r="EN20" i="11" a="1"/>
  <c r="EN20" i="11" s="1"/>
  <c r="EN134" i="11" s="1" a="1"/>
  <c r="EN134" i="11" s="1"/>
  <c r="EN22" i="11" a="1"/>
  <c r="EN22" i="11" s="1"/>
  <c r="EN126" i="11" s="1" a="1"/>
  <c r="EN126" i="11" s="1"/>
  <c r="EN24" i="11" a="1"/>
  <c r="EN24" i="11" s="1"/>
  <c r="EN128" i="11" s="1" a="1"/>
  <c r="EN128" i="11" s="1"/>
  <c r="EN61" i="11" a="1"/>
  <c r="EN61" i="11" s="1"/>
  <c r="EN165" i="11" s="1" a="1"/>
  <c r="EN165" i="11" s="1"/>
  <c r="EN86" i="11" a="1"/>
  <c r="EN86" i="11" s="1"/>
  <c r="EN190" i="11" s="1" a="1"/>
  <c r="EN190" i="11" s="1"/>
  <c r="EN29" i="11" a="1"/>
  <c r="EN29" i="11" s="1"/>
  <c r="EN143" i="11" s="1" a="1"/>
  <c r="EN143" i="11" s="1"/>
  <c r="EN173" i="11" a="1"/>
  <c r="EN173" i="11" s="1"/>
  <c r="EN131" i="11" a="1"/>
  <c r="EN131" i="11" s="1"/>
  <c r="EN108" i="11" a="1"/>
  <c r="EN108" i="11" s="1"/>
  <c r="EN212" i="11" s="1" a="1"/>
  <c r="EN212" i="11" s="1"/>
  <c r="EN88" i="11" a="1"/>
  <c r="EN88" i="11" s="1"/>
  <c r="EN192" i="11" s="1" a="1"/>
  <c r="EN192" i="11" s="1"/>
  <c r="EN64" i="11" a="1"/>
  <c r="EN64" i="11" s="1"/>
  <c r="EN198" i="11" s="1" a="1"/>
  <c r="EN198" i="11" s="1"/>
  <c r="EN44" i="11" a="1"/>
  <c r="EN44" i="11" s="1"/>
  <c r="EN148" i="11" s="1" a="1"/>
  <c r="EN148" i="11" s="1"/>
  <c r="EN102" i="11" a="1"/>
  <c r="EN102" i="11" s="1"/>
  <c r="EN206" i="11" s="1" a="1"/>
  <c r="EN206" i="11" s="1"/>
  <c r="EN98" i="11" a="1"/>
  <c r="EN98" i="11" s="1"/>
  <c r="EN87" i="11" a="1"/>
  <c r="EN87" i="11" s="1"/>
  <c r="EN191" i="11" s="1" a="1"/>
  <c r="EN191" i="11" s="1"/>
  <c r="EN28" i="11" a="1"/>
  <c r="EN28" i="11" s="1"/>
  <c r="EN2" i="11" a="1"/>
  <c r="EN2" i="11" s="1"/>
  <c r="EN40" i="11" s="1" a="1"/>
  <c r="EN40" i="11" s="1"/>
  <c r="EN53" i="11" a="1"/>
  <c r="EN53" i="11" s="1"/>
  <c r="EN157" i="11" s="1" a="1"/>
  <c r="EN157" i="11" s="1"/>
  <c r="EN72" i="11" a="1"/>
  <c r="EN72" i="11" s="1"/>
  <c r="EN176" i="11" s="1" a="1"/>
  <c r="EN176" i="11" s="1"/>
  <c r="EN63" i="11" a="1"/>
  <c r="EN63" i="11" s="1"/>
  <c r="EN167" i="11" s="1" a="1"/>
  <c r="EN167" i="11" s="1"/>
  <c r="EN113" i="11" a="1"/>
  <c r="EN113" i="11" s="1"/>
  <c r="EN217" i="11" s="1" a="1"/>
  <c r="EN217" i="11" s="1"/>
  <c r="EN15" i="11" a="1"/>
  <c r="EN15" i="11" s="1"/>
  <c r="EN81" i="11" a="1"/>
  <c r="EN81" i="11" s="1"/>
  <c r="EN185" i="11" s="1" a="1"/>
  <c r="EN185" i="11" s="1"/>
  <c r="EN193" i="11" a="1"/>
  <c r="EN193" i="11" s="1"/>
  <c r="EN154" i="11" a="1"/>
  <c r="EN154" i="11" s="1"/>
  <c r="EN127" i="11" a="1"/>
  <c r="EN127" i="11" s="1"/>
  <c r="EN91" i="11" a="1"/>
  <c r="EN91" i="11" s="1"/>
  <c r="EN195" i="11" s="1" a="1"/>
  <c r="EN195" i="11" s="1"/>
  <c r="EN77" i="11" a="1"/>
  <c r="EN77" i="11" s="1"/>
  <c r="EN181" i="11" s="1" a="1"/>
  <c r="EN181" i="11" s="1"/>
  <c r="EN124" i="11" a="1"/>
  <c r="EN124" i="11" s="1"/>
  <c r="EN37" i="11" a="1"/>
  <c r="EN37" i="11" s="1"/>
  <c r="EN141" i="11" s="1" a="1"/>
  <c r="EN141" i="11" s="1"/>
  <c r="EN18" i="11" a="1"/>
  <c r="EN18" i="11" s="1"/>
  <c r="EN122" i="11" s="1" a="1"/>
  <c r="EN122" i="11" s="1"/>
  <c r="EN111" i="11" a="1"/>
  <c r="EN111" i="11" s="1"/>
  <c r="EN215" i="11" s="1" a="1"/>
  <c r="EN215" i="11" s="1"/>
  <c r="EN21" i="11" a="1"/>
  <c r="EN21" i="11" s="1"/>
  <c r="EN125" i="11" s="1" a="1"/>
  <c r="EN125" i="11" s="1"/>
  <c r="EN80" i="11" a="1"/>
  <c r="EN80" i="11" s="1"/>
  <c r="EN70" i="11" a="1"/>
  <c r="EN70" i="11" s="1"/>
  <c r="EN174" i="11" s="1" a="1"/>
  <c r="EN174" i="11" s="1"/>
  <c r="EN45" i="11" a="1"/>
  <c r="EN45" i="11" s="1"/>
  <c r="EN43" i="11" a="1"/>
  <c r="EN43" i="11" s="1"/>
  <c r="EN147" i="11" s="1" a="1"/>
  <c r="EN147" i="11" s="1"/>
  <c r="EN42" i="11" a="1"/>
  <c r="EN42" i="11" s="1"/>
  <c r="EN146" i="11" s="1" a="1"/>
  <c r="EN146" i="11" s="1"/>
  <c r="EN52" i="11" a="1"/>
  <c r="EN52" i="11" s="1"/>
  <c r="EN156" i="11" s="1" a="1"/>
  <c r="EN156" i="11" s="1"/>
  <c r="EN78" i="11" a="1"/>
  <c r="EN78" i="11" s="1"/>
  <c r="EN182" i="11" s="1" a="1"/>
  <c r="EN182" i="11" s="1"/>
  <c r="EN204" i="11" a="1"/>
  <c r="EN204" i="11" s="1"/>
  <c r="EN171" i="11" a="1"/>
  <c r="EN171" i="11" s="1"/>
  <c r="EN65" i="11" a="1"/>
  <c r="EN65" i="11" s="1"/>
  <c r="EN169" i="11" s="1" a="1"/>
  <c r="EN169" i="11" s="1"/>
  <c r="EN205" i="11" a="1"/>
  <c r="EN205" i="11" s="1"/>
  <c r="EN82" i="11" a="1"/>
  <c r="EN82" i="11" s="1"/>
  <c r="EN123" i="11" a="1"/>
  <c r="EN123" i="11" s="1"/>
  <c r="EN158" i="11" a="1"/>
  <c r="EN158" i="11" s="1"/>
  <c r="EN210" i="11" a="1"/>
  <c r="EN210" i="11" s="1"/>
  <c r="EN202" i="11" a="1"/>
  <c r="EN202" i="11" s="1"/>
  <c r="EN132" i="11" a="1"/>
  <c r="EN132" i="11" s="1"/>
  <c r="EN119" i="11" a="1"/>
  <c r="EN119" i="11" s="1"/>
  <c r="EN168" i="11" a="1"/>
  <c r="EN168" i="11" s="1"/>
  <c r="EN211" i="11" a="1"/>
  <c r="EN211" i="11" s="1"/>
  <c r="EN201" i="11" a="1"/>
  <c r="EN201" i="11" s="1"/>
  <c r="EN129" i="11" a="1"/>
  <c r="EN129" i="11" s="1"/>
  <c r="EN133" i="11" a="1"/>
  <c r="EN133" i="11" s="1"/>
  <c r="EN160" i="11" a="1"/>
  <c r="EN160" i="11" s="1"/>
  <c r="EN184" i="11" a="1"/>
  <c r="EN184" i="11" s="1"/>
  <c r="EN186" i="11" a="1"/>
  <c r="EN186" i="11" s="1"/>
  <c r="EN151" i="11" a="1"/>
  <c r="EN151" i="11" s="1"/>
  <c r="EN189" i="11" a="1"/>
  <c r="EN189" i="11" s="1"/>
  <c r="EN203" i="11" a="1"/>
  <c r="EN203" i="11" s="1"/>
  <c r="EN213" i="11" a="1"/>
  <c r="EN213" i="11" s="1"/>
  <c r="EN149" i="11" a="1"/>
  <c r="EN149" i="11" s="1"/>
  <c r="EN172" i="11" a="1"/>
  <c r="EN172" i="11" s="1"/>
  <c r="EN57" i="11" l="1" a="1"/>
  <c r="EN57" i="11" s="1"/>
  <c r="EN150" i="11" a="1"/>
  <c r="EN150" i="11" s="1"/>
  <c r="EN144" i="11" l="1" a="1"/>
  <c r="EN144" i="11" s="1"/>
  <c r="EN161" i="11" a="1"/>
  <c r="EN161" i="11" s="1"/>
  <c r="EN11" i="11" a="1"/>
  <c r="EN11" i="11" s="1"/>
  <c r="EO14" i="11" s="1"/>
  <c r="EO12" i="11" l="1"/>
  <c r="EO118" i="11"/>
  <c r="EO13" i="11"/>
  <c r="EO9" i="11" l="1"/>
  <c r="EO5" i="11" s="1" a="1"/>
  <c r="EO5" i="11" s="1"/>
  <c r="EO7" i="11"/>
  <c r="EO3" i="11" s="1" a="1"/>
  <c r="EO3" i="11" s="1"/>
  <c r="EO6" i="11"/>
  <c r="EO8" i="11"/>
  <c r="EO4" i="11" s="1" a="1"/>
  <c r="EO4" i="11" s="1"/>
  <c r="EO2" i="11" l="1" a="1"/>
  <c r="EO2" i="11" s="1"/>
  <c r="EO45" i="11" s="1" a="1"/>
  <c r="EO45" i="11" s="1"/>
  <c r="EO66" i="11" a="1"/>
  <c r="EO66" i="11" s="1"/>
  <c r="EO170" i="11" s="1" a="1"/>
  <c r="EO170" i="11" s="1"/>
  <c r="EO83" i="11" a="1"/>
  <c r="EO83" i="11" s="1"/>
  <c r="EO187" i="11" s="1" a="1"/>
  <c r="EO187" i="11" s="1"/>
  <c r="EO62" i="11" a="1"/>
  <c r="EO62" i="11" s="1"/>
  <c r="EO166" i="11" s="1" a="1"/>
  <c r="EO166" i="11" s="1"/>
  <c r="EO96" i="11" a="1"/>
  <c r="EO96" i="11" s="1"/>
  <c r="EO112" i="11" a="1"/>
  <c r="EO112" i="11" s="1"/>
  <c r="EO216" i="11" s="1" a="1"/>
  <c r="EO216" i="11" s="1"/>
  <c r="EO31" i="11" a="1"/>
  <c r="EO31" i="11" s="1"/>
  <c r="EO135" i="11" s="1" a="1"/>
  <c r="EO135" i="11" s="1"/>
  <c r="EO47" i="11" a="1"/>
  <c r="EO47" i="11" s="1"/>
  <c r="EO68" i="11" a="1"/>
  <c r="EO68" i="11" s="1"/>
  <c r="EO80" i="11" a="1"/>
  <c r="EO80" i="11" s="1"/>
  <c r="EO184" i="11" s="1" a="1"/>
  <c r="EO184" i="11" s="1"/>
  <c r="EO48" i="11" a="1"/>
  <c r="EO48" i="11" s="1"/>
  <c r="EO152" i="11" s="1" a="1"/>
  <c r="EO152" i="11" s="1"/>
  <c r="EO61" i="11" a="1"/>
  <c r="EO61" i="11" s="1"/>
  <c r="EO165" i="11" s="1" a="1"/>
  <c r="EO165" i="11" s="1"/>
  <c r="EO76" i="11" a="1"/>
  <c r="EO76" i="11" s="1"/>
  <c r="EO180" i="11" s="1" a="1"/>
  <c r="EO180" i="11" s="1"/>
  <c r="EO25" i="11" a="1"/>
  <c r="EO25" i="11" s="1"/>
  <c r="EO129" i="11" s="1" a="1"/>
  <c r="EO129" i="11" s="1"/>
  <c r="EO59" i="11" a="1"/>
  <c r="EO59" i="11" s="1"/>
  <c r="EO105" i="11" a="1"/>
  <c r="EO105" i="11" s="1"/>
  <c r="EO78" i="11" a="1"/>
  <c r="EO78" i="11" s="1"/>
  <c r="EO182" i="11" s="1" a="1"/>
  <c r="EO182" i="11" s="1"/>
  <c r="EO58" i="11" a="1"/>
  <c r="EO58" i="11" s="1"/>
  <c r="EO162" i="11" s="1" a="1"/>
  <c r="EO162" i="11" s="1"/>
  <c r="EO34" i="11" a="1"/>
  <c r="EO34" i="11" s="1"/>
  <c r="EO138" i="11" s="1" a="1"/>
  <c r="EO138" i="11" s="1"/>
  <c r="EO103" i="11" a="1"/>
  <c r="EO103" i="11" s="1"/>
  <c r="EO207" i="11" s="1" a="1"/>
  <c r="EO207" i="11" s="1"/>
  <c r="EO74" i="11" a="1"/>
  <c r="EO74" i="11" s="1"/>
  <c r="EO178" i="11" s="1" a="1"/>
  <c r="EO178" i="11" s="1"/>
  <c r="EO70" i="11" a="1"/>
  <c r="EO70" i="11" s="1"/>
  <c r="EO174" i="11" s="1" a="1"/>
  <c r="EO174" i="11" s="1"/>
  <c r="EO32" i="11" a="1"/>
  <c r="EO32" i="11" s="1"/>
  <c r="EO136" i="11" s="1" a="1"/>
  <c r="EO136" i="11" s="1"/>
  <c r="EO67" i="11" a="1"/>
  <c r="EO67" i="11" s="1"/>
  <c r="EO171" i="11" s="1" a="1"/>
  <c r="EO171" i="11" s="1"/>
  <c r="EO44" i="11" a="1"/>
  <c r="EO44" i="11" s="1"/>
  <c r="EO148" i="11" s="1" a="1"/>
  <c r="EO148" i="11" s="1"/>
  <c r="EO89" i="11" a="1"/>
  <c r="EO89" i="11" s="1"/>
  <c r="EO43" i="11" a="1"/>
  <c r="EO43" i="11" s="1"/>
  <c r="EO147" i="11" s="1" a="1"/>
  <c r="EO147" i="11" s="1"/>
  <c r="EO82" i="11" a="1"/>
  <c r="EO82" i="11" s="1"/>
  <c r="EO186" i="11" s="1" a="1"/>
  <c r="EO186" i="11" s="1"/>
  <c r="EO114" i="11" a="1"/>
  <c r="EO114" i="11" s="1"/>
  <c r="EO218" i="11" s="1" a="1"/>
  <c r="EO218" i="11" s="1"/>
  <c r="EO35" i="11" a="1"/>
  <c r="EO35" i="11" s="1"/>
  <c r="EO79" i="11" a="1"/>
  <c r="EO79" i="11" s="1"/>
  <c r="EO77" i="11" a="1"/>
  <c r="EO77" i="11" s="1"/>
  <c r="EO92" i="11" a="1"/>
  <c r="EO92" i="11" s="1"/>
  <c r="EO60" i="11" a="1"/>
  <c r="EO60" i="11" s="1"/>
  <c r="EO168" i="11" s="1" a="1"/>
  <c r="EO168" i="11" s="1"/>
  <c r="EO107" i="11" a="1"/>
  <c r="EO107" i="11" s="1"/>
  <c r="EO211" i="11" s="1" a="1"/>
  <c r="EO211" i="11" s="1"/>
  <c r="EO64" i="11" a="1"/>
  <c r="EO64" i="11" s="1"/>
  <c r="EO91" i="11" a="1"/>
  <c r="EO91" i="11" s="1"/>
  <c r="EO84" i="11" a="1"/>
  <c r="EO84" i="11" s="1"/>
  <c r="EO188" i="11" s="1" a="1"/>
  <c r="EO188" i="11" s="1"/>
  <c r="EO41" i="11" a="1"/>
  <c r="EO41" i="11" s="1"/>
  <c r="EO145" i="11" s="1" a="1"/>
  <c r="EO145" i="11" s="1"/>
  <c r="EO38" i="11" a="1"/>
  <c r="EO38" i="11" s="1"/>
  <c r="EO50" i="11" a="1"/>
  <c r="EO50" i="11" s="1"/>
  <c r="EO94" i="11" a="1"/>
  <c r="EO94" i="11" s="1"/>
  <c r="EO198" i="11" s="1" a="1"/>
  <c r="EO198" i="11" s="1"/>
  <c r="EO75" i="11" a="1"/>
  <c r="EO75" i="11" s="1"/>
  <c r="EO72" i="11" a="1"/>
  <c r="EO72" i="11" s="1"/>
  <c r="EO69" i="11" a="1"/>
  <c r="EO69" i="11" s="1"/>
  <c r="EO88" i="11" a="1"/>
  <c r="EO88" i="11" s="1"/>
  <c r="EO192" i="11" s="1" a="1"/>
  <c r="EO192" i="11" s="1"/>
  <c r="EO102" i="11" a="1"/>
  <c r="EO102" i="11" s="1"/>
  <c r="EO206" i="11" s="1" a="1"/>
  <c r="EO206" i="11" s="1"/>
  <c r="EO52" i="11" a="1"/>
  <c r="EO52" i="11" s="1"/>
  <c r="EO156" i="11" s="1" a="1"/>
  <c r="EO156" i="11" s="1"/>
  <c r="EO209" i="11" a="1"/>
  <c r="EO209" i="11" s="1"/>
  <c r="EO196" i="11" a="1"/>
  <c r="EO196" i="11" s="1"/>
  <c r="EO16" i="11" a="1"/>
  <c r="EO16" i="11" s="1"/>
  <c r="EO120" i="11" s="1" a="1"/>
  <c r="EO120" i="11" s="1"/>
  <c r="EO87" i="11" a="1"/>
  <c r="EO87" i="11" s="1"/>
  <c r="EO73" i="11" a="1"/>
  <c r="EO73" i="11" s="1"/>
  <c r="EO177" i="11" s="1" a="1"/>
  <c r="EO177" i="11" s="1"/>
  <c r="EO22" i="11" a="1"/>
  <c r="EO22" i="11" s="1"/>
  <c r="EO126" i="11" s="1" a="1"/>
  <c r="EO126" i="11" s="1"/>
  <c r="EO154" i="11" a="1"/>
  <c r="EO154" i="11" s="1"/>
  <c r="EO20" i="11" a="1"/>
  <c r="EO20" i="11" s="1"/>
  <c r="EO98" i="11" a="1"/>
  <c r="EO98" i="11" s="1"/>
  <c r="EO106" i="11" a="1"/>
  <c r="EO106" i="11" s="1"/>
  <c r="EO210" i="11" s="1" a="1"/>
  <c r="EO210" i="11" s="1"/>
  <c r="EO93" i="11" a="1"/>
  <c r="EO93" i="11" s="1"/>
  <c r="EO197" i="11" s="1" a="1"/>
  <c r="EO197" i="11" s="1"/>
  <c r="EO85" i="11" a="1"/>
  <c r="EO85" i="11" s="1"/>
  <c r="EO189" i="11" s="1" a="1"/>
  <c r="EO189" i="11" s="1"/>
  <c r="EO81" i="11" a="1"/>
  <c r="EO81" i="11" s="1"/>
  <c r="EO185" i="11" s="1" a="1"/>
  <c r="EO185" i="11" s="1"/>
  <c r="EO39" i="11" a="1"/>
  <c r="EO39" i="11" s="1"/>
  <c r="EO97" i="11" a="1"/>
  <c r="EO97" i="11" s="1"/>
  <c r="EO201" i="11" s="1" a="1"/>
  <c r="EO201" i="11" s="1"/>
  <c r="EO108" i="11" a="1"/>
  <c r="EO108" i="11" s="1"/>
  <c r="EO95" i="11" a="1"/>
  <c r="EO95" i="11" s="1"/>
  <c r="EO199" i="11" s="1" a="1"/>
  <c r="EO199" i="11" s="1"/>
  <c r="EO18" i="11" a="1"/>
  <c r="EO18" i="11" s="1"/>
  <c r="EO122" i="11" s="1" a="1"/>
  <c r="EO122" i="11" s="1"/>
  <c r="EO99" i="11" a="1"/>
  <c r="EO99" i="11" s="1"/>
  <c r="EO191" i="11" a="1"/>
  <c r="EO191" i="11" s="1"/>
  <c r="EO101" i="11" a="1"/>
  <c r="EO101" i="11" s="1"/>
  <c r="EO57" i="11" a="1"/>
  <c r="EO57" i="11" s="1"/>
  <c r="EO161" i="11" s="1" a="1"/>
  <c r="EO161" i="11" s="1"/>
  <c r="EO100" i="11" a="1"/>
  <c r="EO100" i="11" s="1"/>
  <c r="EO204" i="11" s="1" a="1"/>
  <c r="EO204" i="11" s="1"/>
  <c r="EO49" i="11" a="1"/>
  <c r="EO49" i="11" s="1"/>
  <c r="EO183" i="11" s="1" a="1"/>
  <c r="EO183" i="11" s="1"/>
  <c r="EO104" i="11" a="1"/>
  <c r="EO104" i="11" s="1"/>
  <c r="EO208" i="11" s="1" a="1"/>
  <c r="EO208" i="11" s="1"/>
  <c r="EO23" i="11" a="1"/>
  <c r="EO23" i="11" s="1"/>
  <c r="EO127" i="11" s="1" a="1"/>
  <c r="EO127" i="11" s="1"/>
  <c r="EO53" i="11" a="1"/>
  <c r="EO53" i="11" s="1"/>
  <c r="EO27" i="11" a="1"/>
  <c r="EO27" i="11" s="1"/>
  <c r="EO86" i="11" a="1"/>
  <c r="EO86" i="11" s="1"/>
  <c r="EO19" i="11" a="1"/>
  <c r="EO19" i="11" s="1"/>
  <c r="EO123" i="11" s="1" a="1"/>
  <c r="EO123" i="11" s="1"/>
  <c r="EO24" i="11" a="1"/>
  <c r="EO24" i="11" s="1"/>
  <c r="EO128" i="11" s="1" a="1"/>
  <c r="EO128" i="11" s="1"/>
  <c r="EO42" i="11" a="1"/>
  <c r="EO42" i="11" s="1"/>
  <c r="EO146" i="11" s="1" a="1"/>
  <c r="EO146" i="11" s="1"/>
  <c r="EO110" i="11" a="1"/>
  <c r="EO110" i="11" s="1"/>
  <c r="EO214" i="11" s="1" a="1"/>
  <c r="EO214" i="11" s="1"/>
  <c r="EO113" i="11" a="1"/>
  <c r="EO113" i="11" s="1"/>
  <c r="EO217" i="11" s="1" a="1"/>
  <c r="EO217" i="11" s="1"/>
  <c r="EO28" i="11" a="1"/>
  <c r="EO28" i="11" s="1"/>
  <c r="EO132" i="11" s="1" a="1"/>
  <c r="EO132" i="11" s="1"/>
  <c r="EO51" i="11" a="1"/>
  <c r="EO51" i="11" s="1"/>
  <c r="EO155" i="11" s="1" a="1"/>
  <c r="EO155" i="11" s="1"/>
  <c r="EO54" i="11" a="1"/>
  <c r="EO54" i="11" s="1"/>
  <c r="EO176" i="11" a="1"/>
  <c r="EO176" i="11" s="1"/>
  <c r="EO71" i="11" a="1"/>
  <c r="EO71" i="11" s="1"/>
  <c r="EO175" i="11" s="1" a="1"/>
  <c r="EO175" i="11" s="1"/>
  <c r="EO33" i="11" a="1"/>
  <c r="EO33" i="11" s="1"/>
  <c r="EO137" i="11" s="1" a="1"/>
  <c r="EO137" i="11" s="1"/>
  <c r="EO65" i="11" a="1"/>
  <c r="EO65" i="11" s="1"/>
  <c r="EO21" i="11" a="1"/>
  <c r="EO21" i="11" s="1"/>
  <c r="EO125" i="11" s="1" a="1"/>
  <c r="EO125" i="11" s="1"/>
  <c r="EO26" i="11" a="1"/>
  <c r="EO26" i="11" s="1"/>
  <c r="EO15" i="11" a="1"/>
  <c r="EO15" i="11" s="1"/>
  <c r="EO119" i="11" s="1" a="1"/>
  <c r="EO119" i="11" s="1"/>
  <c r="EO111" i="11" a="1"/>
  <c r="EO111" i="11" s="1"/>
  <c r="EO215" i="11" s="1" a="1"/>
  <c r="EO215" i="11" s="1"/>
  <c r="EO30" i="11" a="1"/>
  <c r="EO30" i="11" s="1"/>
  <c r="EO134" i="11" s="1" a="1"/>
  <c r="EO134" i="11" s="1"/>
  <c r="EO37" i="11" a="1"/>
  <c r="EO37" i="11" s="1"/>
  <c r="EO141" i="11" s="1" a="1"/>
  <c r="EO141" i="11" s="1"/>
  <c r="EO17" i="11" a="1"/>
  <c r="EO17" i="11" s="1"/>
  <c r="EO121" i="11" s="1" a="1"/>
  <c r="EO121" i="11" s="1"/>
  <c r="EO90" i="11" a="1"/>
  <c r="EO90" i="11" s="1"/>
  <c r="EO195" i="11" s="1" a="1"/>
  <c r="EO195" i="11" s="1"/>
  <c r="EO55" i="11" a="1"/>
  <c r="EO55" i="11" s="1"/>
  <c r="EO159" i="11" s="1" a="1"/>
  <c r="EO159" i="11" s="1"/>
  <c r="EO109" i="11" a="1"/>
  <c r="EO109" i="11" s="1"/>
  <c r="EO213" i="11" s="1" a="1"/>
  <c r="EO213" i="11" s="1"/>
  <c r="EO56" i="11" a="1"/>
  <c r="EO56" i="11" s="1"/>
  <c r="EO36" i="11" a="1"/>
  <c r="EO36" i="11" s="1"/>
  <c r="EO140" i="11" s="1" a="1"/>
  <c r="EO140" i="11" s="1"/>
  <c r="EO29" i="11" a="1"/>
  <c r="EO29" i="11" s="1"/>
  <c r="EO133" i="11" s="1" a="1"/>
  <c r="EO133" i="11" s="1"/>
  <c r="EO124" i="11" a="1"/>
  <c r="EO124" i="11" s="1"/>
  <c r="EO40" i="11" a="1"/>
  <c r="EO40" i="11" s="1"/>
  <c r="EO144" i="11" s="1" a="1"/>
  <c r="EO144" i="11" s="1"/>
  <c r="EO139" i="11" a="1"/>
  <c r="EO139" i="11" s="1"/>
  <c r="EO157" i="11" a="1"/>
  <c r="EO157" i="11" s="1"/>
  <c r="EO63" i="11" a="1"/>
  <c r="EO63" i="11" s="1"/>
  <c r="EO167" i="11" s="1" a="1"/>
  <c r="EO167" i="11" s="1"/>
  <c r="EO205" i="11" a="1"/>
  <c r="EO205" i="11" s="1"/>
  <c r="EO46" i="11" a="1"/>
  <c r="EO46" i="11" s="1"/>
  <c r="EO150" i="11" s="1" a="1"/>
  <c r="EO150" i="11" s="1"/>
  <c r="EO190" i="11" a="1"/>
  <c r="EO190" i="11" s="1"/>
  <c r="EO143" i="11" a="1"/>
  <c r="EO143" i="11" s="1"/>
  <c r="EO158" i="11" a="1"/>
  <c r="EO158" i="11" s="1"/>
  <c r="EO203" i="11" a="1"/>
  <c r="EO203" i="11" s="1"/>
  <c r="EO172" i="11" a="1"/>
  <c r="EO172" i="11" s="1"/>
  <c r="EO202" i="11" a="1"/>
  <c r="EO202" i="11" s="1"/>
  <c r="EO179" i="11" a="1"/>
  <c r="EO179" i="11" s="1"/>
  <c r="EO130" i="11" a="1"/>
  <c r="EO130" i="11" s="1"/>
  <c r="EO151" i="11" a="1"/>
  <c r="EO151" i="11" s="1"/>
  <c r="EO173" i="11" a="1"/>
  <c r="EO173" i="11" s="1"/>
  <c r="EO193" i="11" a="1"/>
  <c r="EO193" i="11" s="1"/>
  <c r="EO142" i="11" a="1"/>
  <c r="EO142" i="11" s="1"/>
  <c r="EO181" i="11" a="1"/>
  <c r="EO181" i="11" s="1"/>
  <c r="EO194" i="11" a="1"/>
  <c r="EO194" i="11" s="1"/>
  <c r="EO200" i="11" a="1"/>
  <c r="EO200" i="11" s="1"/>
  <c r="EO212" i="11" a="1"/>
  <c r="EO212" i="11" s="1"/>
  <c r="EO160" i="11" a="1"/>
  <c r="EO160" i="11" s="1"/>
  <c r="EO169" i="11" a="1"/>
  <c r="EO169" i="11" s="1"/>
  <c r="EO163" i="11" a="1"/>
  <c r="EO163" i="11" s="1"/>
  <c r="EO149" i="11" a="1"/>
  <c r="EO149" i="11" s="1"/>
  <c r="EO131" i="11" a="1"/>
  <c r="EO131" i="11" s="1"/>
  <c r="EO11" i="11" l="1" a="1"/>
  <c r="EO11" i="11" s="1"/>
  <c r="EP14" i="11" s="1"/>
  <c r="EO153" i="11" a="1"/>
  <c r="EO153" i="11" s="1"/>
  <c r="EO164" i="11" a="1"/>
  <c r="EO164" i="11" s="1"/>
  <c r="EP12" i="11" l="1"/>
  <c r="EP13" i="11"/>
  <c r="EP118" i="11"/>
  <c r="EP9" i="11" l="1"/>
  <c r="EP5" i="11" s="1" a="1"/>
  <c r="EP5" i="11" s="1"/>
  <c r="EP7" i="11"/>
  <c r="EP3" i="11" s="1" a="1"/>
  <c r="EP3" i="11" s="1"/>
  <c r="EP6" i="11"/>
  <c r="EP8" i="11"/>
  <c r="EP4" i="11" s="1" a="1"/>
  <c r="EP4" i="11" s="1"/>
  <c r="EP62" i="11" l="1" a="1"/>
  <c r="EP62" i="11" s="1"/>
  <c r="EP111" i="11" a="1"/>
  <c r="EP111" i="11" s="1"/>
  <c r="EP215" i="11" s="1" a="1"/>
  <c r="EP215" i="11" s="1"/>
  <c r="EP99" i="11" a="1"/>
  <c r="EP99" i="11" s="1"/>
  <c r="EP23" i="11" a="1"/>
  <c r="EP23" i="11" s="1"/>
  <c r="EP127" i="11" s="1" a="1"/>
  <c r="EP127" i="11" s="1"/>
  <c r="EP30" i="11" a="1"/>
  <c r="EP30" i="11" s="1"/>
  <c r="EP134" i="11" s="1" a="1"/>
  <c r="EP134" i="11" s="1"/>
  <c r="EP80" i="11" a="1"/>
  <c r="EP80" i="11" s="1"/>
  <c r="EP110" i="11" a="1"/>
  <c r="EP110" i="11" s="1"/>
  <c r="EP214" i="11" s="1" a="1"/>
  <c r="EP214" i="11" s="1"/>
  <c r="EP108" i="11" a="1"/>
  <c r="EP108" i="11" s="1"/>
  <c r="EP212" i="11" s="1" a="1"/>
  <c r="EP212" i="11" s="1"/>
  <c r="EP85" i="11" a="1"/>
  <c r="EP85" i="11" s="1"/>
  <c r="EP189" i="11" s="1" a="1"/>
  <c r="EP189" i="11" s="1"/>
  <c r="EP101" i="11" a="1"/>
  <c r="EP101" i="11" s="1"/>
  <c r="EP205" i="11" s="1" a="1"/>
  <c r="EP205" i="11" s="1"/>
  <c r="EP81" i="11" a="1"/>
  <c r="EP81" i="11" s="1"/>
  <c r="EP185" i="11" s="1" a="1"/>
  <c r="EP185" i="11" s="1"/>
  <c r="EP19" i="11" a="1"/>
  <c r="EP19" i="11" s="1"/>
  <c r="EP123" i="11" s="1" a="1"/>
  <c r="EP123" i="11" s="1"/>
  <c r="EP66" i="11" a="1"/>
  <c r="EP66" i="11" s="1"/>
  <c r="EP170" i="11" s="1" a="1"/>
  <c r="EP170" i="11" s="1"/>
  <c r="EP34" i="11" a="1"/>
  <c r="EP34" i="11" s="1"/>
  <c r="EP138" i="11" s="1" a="1"/>
  <c r="EP138" i="11" s="1"/>
  <c r="EP45" i="11" a="1"/>
  <c r="EP45" i="11" s="1"/>
  <c r="EP46" i="11" a="1"/>
  <c r="EP46" i="11" s="1"/>
  <c r="EP84" i="11" a="1"/>
  <c r="EP84" i="11" s="1"/>
  <c r="EP188" i="11" s="1" a="1"/>
  <c r="EP188" i="11" s="1"/>
  <c r="EP102" i="11" a="1"/>
  <c r="EP102" i="11" s="1"/>
  <c r="EP206" i="11" s="1" a="1"/>
  <c r="EP206" i="11" s="1"/>
  <c r="EP77" i="11" a="1"/>
  <c r="EP77" i="11" s="1"/>
  <c r="EP181" i="11" s="1" a="1"/>
  <c r="EP181" i="11" s="1"/>
  <c r="EP78" i="11" a="1"/>
  <c r="EP78" i="11" s="1"/>
  <c r="EP25" i="11" a="1"/>
  <c r="EP25" i="11" s="1"/>
  <c r="EP105" i="11" a="1"/>
  <c r="EP105" i="11" s="1"/>
  <c r="EP61" i="11" a="1"/>
  <c r="EP61" i="11" s="1"/>
  <c r="EP165" i="11" s="1" a="1"/>
  <c r="EP165" i="11" s="1"/>
  <c r="EP56" i="11" a="1"/>
  <c r="EP56" i="11" s="1"/>
  <c r="EP43" i="11" a="1"/>
  <c r="EP43" i="11" s="1"/>
  <c r="EP147" i="11" s="1" a="1"/>
  <c r="EP147" i="11" s="1"/>
  <c r="EP87" i="11" a="1"/>
  <c r="EP87" i="11" s="1"/>
  <c r="EP90" i="11" a="1"/>
  <c r="EP90" i="11" s="1"/>
  <c r="EP194" i="11" s="1" a="1"/>
  <c r="EP194" i="11" s="1"/>
  <c r="EP50" i="11" a="1"/>
  <c r="EP50" i="11" s="1"/>
  <c r="EP154" i="11" s="1" a="1"/>
  <c r="EP154" i="11" s="1"/>
  <c r="EP73" i="11" a="1"/>
  <c r="EP73" i="11" s="1"/>
  <c r="EP48" i="11" a="1"/>
  <c r="EP48" i="11" s="1"/>
  <c r="EP112" i="11" a="1"/>
  <c r="EP112" i="11" s="1"/>
  <c r="EP216" i="11" s="1" a="1"/>
  <c r="EP216" i="11" s="1"/>
  <c r="EP71" i="11" a="1"/>
  <c r="EP71" i="11" s="1"/>
  <c r="EP175" i="11" s="1" a="1"/>
  <c r="EP175" i="11" s="1"/>
  <c r="EP40" i="11" a="1"/>
  <c r="EP40" i="11" s="1"/>
  <c r="EP144" i="11" s="1" a="1"/>
  <c r="EP144" i="11" s="1"/>
  <c r="EP95" i="11" a="1"/>
  <c r="EP95" i="11" s="1"/>
  <c r="EP83" i="11" a="1"/>
  <c r="EP83" i="11" s="1"/>
  <c r="EP58" i="11" a="1"/>
  <c r="EP58" i="11" s="1"/>
  <c r="EP22" i="11" a="1"/>
  <c r="EP22" i="11" s="1"/>
  <c r="EP126" i="11" s="1" a="1"/>
  <c r="EP126" i="11" s="1"/>
  <c r="EP16" i="11" a="1"/>
  <c r="EP16" i="11" s="1"/>
  <c r="EP120" i="11" s="1" a="1"/>
  <c r="EP120" i="11" s="1"/>
  <c r="EP109" i="11" a="1"/>
  <c r="EP109" i="11" s="1"/>
  <c r="EP15" i="11" a="1"/>
  <c r="EP15" i="11" s="1"/>
  <c r="EP41" i="11" a="1"/>
  <c r="EP41" i="11" s="1"/>
  <c r="EP145" i="11" s="1" a="1"/>
  <c r="EP145" i="11" s="1"/>
  <c r="EP24" i="11" a="1"/>
  <c r="EP24" i="11" s="1"/>
  <c r="EP128" i="11" s="1" a="1"/>
  <c r="EP128" i="11" s="1"/>
  <c r="EP89" i="11" a="1"/>
  <c r="EP89" i="11" s="1"/>
  <c r="EP100" i="11" a="1"/>
  <c r="EP100" i="11" s="1"/>
  <c r="EP98" i="11" a="1"/>
  <c r="EP98" i="11" s="1"/>
  <c r="EP202" i="11" s="1" a="1"/>
  <c r="EP202" i="11" s="1"/>
  <c r="EP38" i="11" a="1"/>
  <c r="EP38" i="11" s="1"/>
  <c r="EP79" i="11" a="1"/>
  <c r="EP79" i="11" s="1"/>
  <c r="EP183" i="11" s="1" a="1"/>
  <c r="EP183" i="11" s="1"/>
  <c r="EP72" i="11" a="1"/>
  <c r="EP72" i="11" s="1"/>
  <c r="EP176" i="11" s="1" a="1"/>
  <c r="EP176" i="11" s="1"/>
  <c r="EP59" i="11" a="1"/>
  <c r="EP59" i="11" s="1"/>
  <c r="EP68" i="11" a="1"/>
  <c r="EP68" i="11" s="1"/>
  <c r="EP39" i="11" a="1"/>
  <c r="EP39" i="11" s="1"/>
  <c r="EP143" i="11" s="1" a="1"/>
  <c r="EP143" i="11" s="1"/>
  <c r="EP64" i="11" a="1"/>
  <c r="EP64" i="11" s="1"/>
  <c r="EP168" i="11" s="1" a="1"/>
  <c r="EP168" i="11" s="1"/>
  <c r="EP114" i="11" a="1"/>
  <c r="EP114" i="11" s="1"/>
  <c r="EP218" i="11" s="1" a="1"/>
  <c r="EP218" i="11" s="1"/>
  <c r="EP17" i="11" a="1"/>
  <c r="EP17" i="11" s="1"/>
  <c r="EP121" i="11" s="1" a="1"/>
  <c r="EP121" i="11" s="1"/>
  <c r="EP113" i="11" a="1"/>
  <c r="EP113" i="11" s="1"/>
  <c r="EP217" i="11" s="1" a="1"/>
  <c r="EP217" i="11" s="1"/>
  <c r="EP67" i="11" a="1"/>
  <c r="EP67" i="11" s="1"/>
  <c r="EP171" i="11" s="1" a="1"/>
  <c r="EP171" i="11" s="1"/>
  <c r="EP97" i="11" a="1"/>
  <c r="EP97" i="11" s="1"/>
  <c r="EP74" i="11" a="1"/>
  <c r="EP74" i="11" s="1"/>
  <c r="EP82" i="11" a="1"/>
  <c r="EP82" i="11" s="1"/>
  <c r="EP186" i="11" s="1" a="1"/>
  <c r="EP186" i="11" s="1"/>
  <c r="EP57" i="11" a="1"/>
  <c r="EP57" i="11" s="1"/>
  <c r="EP161" i="11" s="1" a="1"/>
  <c r="EP161" i="11" s="1"/>
  <c r="EP36" i="11" a="1"/>
  <c r="EP36" i="11" s="1"/>
  <c r="EP20" i="11" a="1"/>
  <c r="EP20" i="11" s="1"/>
  <c r="EP124" i="11" s="1" a="1"/>
  <c r="EP124" i="11" s="1"/>
  <c r="EP93" i="11" a="1"/>
  <c r="EP93" i="11" s="1"/>
  <c r="EP197" i="11" s="1" a="1"/>
  <c r="EP197" i="11" s="1"/>
  <c r="EP86" i="11" a="1"/>
  <c r="EP86" i="11" s="1"/>
  <c r="EP190" i="11" s="1" a="1"/>
  <c r="EP190" i="11" s="1"/>
  <c r="EP103" i="11" a="1"/>
  <c r="EP103" i="11" s="1"/>
  <c r="EP207" i="11" s="1" a="1"/>
  <c r="EP207" i="11" s="1"/>
  <c r="EP65" i="11" a="1"/>
  <c r="EP65" i="11" s="1"/>
  <c r="EP169" i="11" s="1" a="1"/>
  <c r="EP169" i="11" s="1"/>
  <c r="EP104" i="11" a="1"/>
  <c r="EP104" i="11" s="1"/>
  <c r="EP208" i="11" s="1" a="1"/>
  <c r="EP208" i="11" s="1"/>
  <c r="EP92" i="11" a="1"/>
  <c r="EP92" i="11" s="1"/>
  <c r="EP52" i="11" a="1"/>
  <c r="EP52" i="11" s="1"/>
  <c r="EP33" i="11" a="1"/>
  <c r="EP33" i="11" s="1"/>
  <c r="EP137" i="11" s="1" a="1"/>
  <c r="EP137" i="11" s="1"/>
  <c r="EP32" i="11" a="1"/>
  <c r="EP32" i="11" s="1"/>
  <c r="EP51" i="11" a="1"/>
  <c r="EP51" i="11" s="1"/>
  <c r="EP155" i="11" s="1" a="1"/>
  <c r="EP155" i="11" s="1"/>
  <c r="EP54" i="11" a="1"/>
  <c r="EP54" i="11" s="1"/>
  <c r="EP158" i="11" s="1" a="1"/>
  <c r="EP158" i="11" s="1"/>
  <c r="EP69" i="11" a="1"/>
  <c r="EP69" i="11" s="1"/>
  <c r="EP63" i="11" a="1"/>
  <c r="EP63" i="11" s="1"/>
  <c r="EP53" i="11" a="1"/>
  <c r="EP53" i="11" s="1"/>
  <c r="EP157" i="11" s="1" a="1"/>
  <c r="EP157" i="11" s="1"/>
  <c r="EP21" i="11" a="1"/>
  <c r="EP21" i="11" s="1"/>
  <c r="EP125" i="11" s="1" a="1"/>
  <c r="EP125" i="11" s="1"/>
  <c r="EP26" i="11" a="1"/>
  <c r="EP26" i="11" s="1"/>
  <c r="EP91" i="11" a="1"/>
  <c r="EP91" i="11" s="1"/>
  <c r="EP195" i="11" s="1" a="1"/>
  <c r="EP195" i="11" s="1"/>
  <c r="EP2" i="11" a="1"/>
  <c r="EP2" i="11" s="1"/>
  <c r="EP31" i="11" s="1" a="1"/>
  <c r="EP31" i="11" s="1"/>
  <c r="EP135" i="11" s="1" a="1"/>
  <c r="EP135" i="11" s="1"/>
  <c r="EP27" i="11" a="1"/>
  <c r="EP27" i="11" s="1"/>
  <c r="EP131" i="11" s="1" a="1"/>
  <c r="EP131" i="11" s="1"/>
  <c r="EP70" i="11" a="1"/>
  <c r="EP70" i="11" s="1"/>
  <c r="EP174" i="11" s="1" a="1"/>
  <c r="EP174" i="11" s="1"/>
  <c r="EP166" i="11" a="1"/>
  <c r="EP166" i="11" s="1"/>
  <c r="EP75" i="11" a="1"/>
  <c r="EP75" i="11" s="1"/>
  <c r="EP44" i="11" a="1"/>
  <c r="EP44" i="11" s="1"/>
  <c r="EP148" i="11" s="1" a="1"/>
  <c r="EP148" i="11" s="1"/>
  <c r="EP193" i="11" a="1"/>
  <c r="EP193" i="11" s="1"/>
  <c r="EP35" i="11" a="1"/>
  <c r="EP35" i="11" s="1"/>
  <c r="EP96" i="11" a="1"/>
  <c r="EP96" i="11" s="1"/>
  <c r="EP76" i="11" a="1"/>
  <c r="EP76" i="11" s="1"/>
  <c r="EP107" i="11" a="1"/>
  <c r="EP107" i="11" s="1"/>
  <c r="EP211" i="11" s="1" a="1"/>
  <c r="EP211" i="11" s="1"/>
  <c r="EP28" i="11" a="1"/>
  <c r="EP28" i="11" s="1"/>
  <c r="EP132" i="11" s="1" a="1"/>
  <c r="EP132" i="11" s="1"/>
  <c r="EP18" i="11" a="1"/>
  <c r="EP18" i="11" s="1"/>
  <c r="EP122" i="11" s="1" a="1"/>
  <c r="EP122" i="11" s="1"/>
  <c r="EP88" i="11" a="1"/>
  <c r="EP88" i="11" s="1"/>
  <c r="EP94" i="11" a="1"/>
  <c r="EP94" i="11" s="1"/>
  <c r="EP198" i="11" s="1" a="1"/>
  <c r="EP198" i="11" s="1"/>
  <c r="EP106" i="11" a="1"/>
  <c r="EP106" i="11" s="1"/>
  <c r="EP37" i="11" a="1"/>
  <c r="EP37" i="11" s="1"/>
  <c r="EP47" i="11" a="1"/>
  <c r="EP47" i="11" s="1"/>
  <c r="EP151" i="11" s="1" a="1"/>
  <c r="EP151" i="11" s="1"/>
  <c r="EP192" i="11" a="1"/>
  <c r="EP192" i="11" s="1"/>
  <c r="EP182" i="11" a="1"/>
  <c r="EP182" i="11" s="1"/>
  <c r="EP204" i="11" a="1"/>
  <c r="EP204" i="11" s="1"/>
  <c r="EP196" i="11" a="1"/>
  <c r="EP196" i="11" s="1"/>
  <c r="EP177" i="11" a="1"/>
  <c r="EP177" i="11" s="1"/>
  <c r="EP210" i="11" a="1"/>
  <c r="EP210" i="11" s="1"/>
  <c r="EP149" i="11" a="1"/>
  <c r="EP149" i="11" s="1"/>
  <c r="EP130" i="11" a="1"/>
  <c r="EP130" i="11" s="1"/>
  <c r="EP167" i="11" a="1"/>
  <c r="EP167" i="11" s="1"/>
  <c r="EP60" i="11" a="1"/>
  <c r="EP60" i="11" s="1"/>
  <c r="EP164" i="11" s="1" a="1"/>
  <c r="EP164" i="11" s="1"/>
  <c r="EP199" i="11" a="1"/>
  <c r="EP199" i="11" s="1"/>
  <c r="EP178" i="11" a="1"/>
  <c r="EP178" i="11" s="1"/>
  <c r="EP203" i="11" a="1"/>
  <c r="EP203" i="11" s="1"/>
  <c r="EP213" i="11" a="1"/>
  <c r="EP213" i="11" s="1"/>
  <c r="EP187" i="11" a="1"/>
  <c r="EP187" i="11" s="1"/>
  <c r="EP140" i="11" a="1"/>
  <c r="EP140" i="11" s="1"/>
  <c r="EP136" i="11" a="1"/>
  <c r="EP136" i="11" s="1"/>
  <c r="EP142" i="11" a="1"/>
  <c r="EP142" i="11" s="1"/>
  <c r="EP42" i="11" a="1"/>
  <c r="EP42" i="11" s="1"/>
  <c r="EP180" i="11" a="1"/>
  <c r="EP180" i="11" s="1"/>
  <c r="EP201" i="11" a="1"/>
  <c r="EP201" i="11" s="1"/>
  <c r="EP191" i="11" a="1"/>
  <c r="EP191" i="11" s="1"/>
  <c r="EP160" i="11" a="1"/>
  <c r="EP160" i="11" s="1"/>
  <c r="EP163" i="11" a="1"/>
  <c r="EP163" i="11" s="1"/>
  <c r="EP49" i="11" a="1"/>
  <c r="EP49" i="11" s="1"/>
  <c r="EP153" i="11" s="1" a="1"/>
  <c r="EP153" i="11" s="1"/>
  <c r="EP156" i="11" a="1"/>
  <c r="EP156" i="11" s="1"/>
  <c r="EP200" i="11" a="1"/>
  <c r="EP200" i="11" s="1"/>
  <c r="EP152" i="11" a="1"/>
  <c r="EP152" i="11" s="1"/>
  <c r="EP55" i="11" a="1"/>
  <c r="EP55" i="11" s="1"/>
  <c r="EP159" i="11" s="1" a="1"/>
  <c r="EP159" i="11" s="1"/>
  <c r="EP139" i="11" a="1"/>
  <c r="EP139" i="11" s="1"/>
  <c r="EP173" i="11" a="1"/>
  <c r="EP173" i="11" s="1"/>
  <c r="EP172" i="11" a="1"/>
  <c r="EP172" i="11" s="1"/>
  <c r="EP162" i="11" a="1"/>
  <c r="EP162" i="11" s="1"/>
  <c r="EP209" i="11" a="1"/>
  <c r="EP209" i="11" s="1"/>
  <c r="EP184" i="11" a="1"/>
  <c r="EP184" i="11" s="1"/>
  <c r="EP146" i="11" a="1"/>
  <c r="EP146" i="11" s="1"/>
  <c r="EP179" i="11" a="1"/>
  <c r="EP179" i="11" s="1"/>
  <c r="EP129" i="11" a="1"/>
  <c r="EP129" i="11" s="1"/>
  <c r="EP150" i="11" l="1" a="1"/>
  <c r="EP150" i="11" s="1"/>
  <c r="EP141" i="11" a="1"/>
  <c r="EP141" i="11" s="1"/>
  <c r="EP119" i="11" a="1"/>
  <c r="EP119" i="11" s="1"/>
  <c r="EP29" i="11" a="1"/>
  <c r="EP29" i="11" s="1"/>
  <c r="EP133" i="11" s="1" a="1"/>
  <c r="EP133" i="11" s="1"/>
  <c r="EP11" i="11" l="1" a="1"/>
  <c r="EP11" i="11" s="1"/>
  <c r="EQ14" i="11" s="1"/>
  <c r="EQ13" i="11" l="1"/>
  <c r="EQ118" i="11"/>
  <c r="EQ12" i="11"/>
  <c r="EQ6" i="11" l="1"/>
  <c r="EQ8" i="11"/>
  <c r="EQ4" i="11" s="1" a="1"/>
  <c r="EQ4" i="11" s="1"/>
  <c r="EQ9" i="11"/>
  <c r="EQ5" i="11" s="1" a="1"/>
  <c r="EQ5" i="11" s="1"/>
  <c r="EQ7" i="11"/>
  <c r="EQ3" i="11" s="1" a="1"/>
  <c r="EQ3" i="11" s="1"/>
  <c r="EQ2" i="11" l="1" a="1"/>
  <c r="EQ2" i="11" s="1"/>
  <c r="EQ21" i="11" a="1"/>
  <c r="EQ21" i="11" s="1"/>
  <c r="EQ98" i="11" a="1"/>
  <c r="EQ98" i="11" s="1"/>
  <c r="EQ22" i="11" a="1"/>
  <c r="EQ22" i="11" s="1"/>
  <c r="EQ36" i="11" a="1"/>
  <c r="EQ36" i="11" s="1"/>
  <c r="EQ24" i="11" a="1"/>
  <c r="EQ24" i="11" s="1"/>
  <c r="EQ55" i="11" a="1"/>
  <c r="EQ55" i="11" s="1"/>
  <c r="EQ108" i="11" a="1"/>
  <c r="EQ108" i="11" s="1"/>
  <c r="EQ38" i="11" a="1"/>
  <c r="EQ38" i="11" s="1"/>
  <c r="EQ81" i="11" a="1"/>
  <c r="EQ81" i="11" s="1"/>
  <c r="EQ17" i="11" a="1"/>
  <c r="EQ17" i="11" s="1"/>
  <c r="EQ97" i="11" a="1"/>
  <c r="EQ97" i="11" s="1"/>
  <c r="EQ85" i="11" a="1"/>
  <c r="EQ85" i="11" s="1"/>
  <c r="EQ94" i="11" a="1"/>
  <c r="EQ94" i="11" s="1"/>
  <c r="EQ65" i="11" a="1"/>
  <c r="EQ65" i="11" s="1"/>
  <c r="EQ106" i="11" a="1"/>
  <c r="EQ106" i="11" s="1"/>
  <c r="EQ43" i="11" a="1"/>
  <c r="EQ43" i="11" s="1"/>
  <c r="EQ63" i="11" a="1"/>
  <c r="EQ63" i="11" s="1"/>
  <c r="EQ82" i="11" a="1"/>
  <c r="EQ82" i="11" s="1"/>
  <c r="EQ140" i="11" a="1"/>
  <c r="EQ140" i="11" s="1"/>
  <c r="EQ169" i="11" a="1"/>
  <c r="EQ169" i="11" s="1"/>
  <c r="EQ31" i="11" a="1"/>
  <c r="EQ31" i="11" s="1"/>
  <c r="EQ135" i="11" s="1" a="1"/>
  <c r="EQ135" i="11" s="1"/>
  <c r="EQ58" i="11" a="1"/>
  <c r="EQ58" i="11" s="1"/>
  <c r="EQ35" i="11" a="1"/>
  <c r="EQ35" i="11" s="1"/>
  <c r="EQ139" i="11" s="1" a="1"/>
  <c r="EQ139" i="11" s="1"/>
  <c r="EQ64" i="11" a="1"/>
  <c r="EQ64" i="11" s="1"/>
  <c r="EQ109" i="11" a="1"/>
  <c r="EQ109" i="11" s="1"/>
  <c r="EQ56" i="11" a="1"/>
  <c r="EQ56" i="11" s="1"/>
  <c r="EQ71" i="11" a="1"/>
  <c r="EQ71" i="11" s="1"/>
  <c r="EQ72" i="11" a="1"/>
  <c r="EQ72" i="11" s="1"/>
  <c r="EQ79" i="11" a="1"/>
  <c r="EQ79" i="11" s="1"/>
  <c r="EQ19" i="11" a="1"/>
  <c r="EQ19" i="11" s="1"/>
  <c r="EQ42" i="11" a="1"/>
  <c r="EQ42" i="11" s="1"/>
  <c r="EQ74" i="11" a="1"/>
  <c r="EQ74" i="11" s="1"/>
  <c r="EQ88" i="11" a="1"/>
  <c r="EQ88" i="11" s="1"/>
  <c r="EQ102" i="11" a="1"/>
  <c r="EQ102" i="11" s="1"/>
  <c r="EQ32" i="11" a="1"/>
  <c r="EQ32" i="11" s="1"/>
  <c r="EQ103" i="11" a="1"/>
  <c r="EQ103" i="11" s="1"/>
  <c r="EQ25" i="11" a="1"/>
  <c r="EQ25" i="11" s="1"/>
  <c r="EQ99" i="11" a="1"/>
  <c r="EQ99" i="11" s="1"/>
  <c r="EQ89" i="11" a="1"/>
  <c r="EQ89" i="11" s="1"/>
  <c r="EQ91" i="11" a="1"/>
  <c r="EQ91" i="11" s="1"/>
  <c r="EQ60" i="11" a="1"/>
  <c r="EQ60" i="11" s="1"/>
  <c r="EQ121" i="11" a="1"/>
  <c r="EQ121" i="11" s="1"/>
  <c r="EQ50" i="11" a="1"/>
  <c r="EQ50" i="11" s="1"/>
  <c r="EQ93" i="11" a="1"/>
  <c r="EQ93" i="11" s="1"/>
  <c r="EQ197" i="11" s="1" a="1"/>
  <c r="EQ197" i="11" s="1"/>
  <c r="EQ53" i="11" a="1"/>
  <c r="EQ53" i="11" s="1"/>
  <c r="EQ52" i="11" a="1"/>
  <c r="EQ52" i="11" s="1"/>
  <c r="EQ156" i="11" s="1" a="1"/>
  <c r="EQ156" i="11" s="1"/>
  <c r="EQ16" i="11" a="1"/>
  <c r="EQ16" i="11" s="1"/>
  <c r="EQ120" i="11" s="1" a="1"/>
  <c r="EQ120" i="11" s="1"/>
  <c r="EQ26" i="11" a="1"/>
  <c r="EQ26" i="11" s="1"/>
  <c r="EQ130" i="11" s="1" a="1"/>
  <c r="EQ130" i="11" s="1"/>
  <c r="EQ44" i="11" a="1"/>
  <c r="EQ44" i="11" s="1"/>
  <c r="EQ202" i="11" a="1"/>
  <c r="EQ202" i="11" s="1"/>
  <c r="EQ45" i="11" a="1"/>
  <c r="EQ45" i="11" s="1"/>
  <c r="EQ30" i="11" a="1"/>
  <c r="EQ30" i="11" s="1"/>
  <c r="EQ134" i="11" s="1" a="1"/>
  <c r="EQ134" i="11" s="1"/>
  <c r="EQ49" i="11" a="1"/>
  <c r="EQ49" i="11" s="1"/>
  <c r="EQ28" i="11" a="1"/>
  <c r="EQ28" i="11" s="1"/>
  <c r="EQ132" i="11" s="1" a="1"/>
  <c r="EQ132" i="11" s="1"/>
  <c r="EQ112" i="11" a="1"/>
  <c r="EQ112" i="11" s="1"/>
  <c r="EQ41" i="11" a="1"/>
  <c r="EQ41" i="11" s="1"/>
  <c r="EQ145" i="11" s="1" a="1"/>
  <c r="EQ145" i="11" s="1"/>
  <c r="EQ100" i="11" a="1"/>
  <c r="EQ100" i="11" s="1"/>
  <c r="EQ57" i="11" a="1"/>
  <c r="EQ57" i="11" s="1"/>
  <c r="EQ161" i="11" s="1" a="1"/>
  <c r="EQ161" i="11" s="1"/>
  <c r="EQ73" i="11" a="1"/>
  <c r="EQ73" i="11" s="1"/>
  <c r="EQ84" i="11" a="1"/>
  <c r="EQ84" i="11" s="1"/>
  <c r="EQ111" i="11" a="1"/>
  <c r="EQ111" i="11" s="1"/>
  <c r="EQ18" i="11" a="1"/>
  <c r="EQ18" i="11" s="1"/>
  <c r="EQ95" i="11" a="1"/>
  <c r="EQ95" i="11" s="1"/>
  <c r="EQ69" i="11" a="1"/>
  <c r="EQ69" i="11" s="1"/>
  <c r="EQ77" i="11" a="1"/>
  <c r="EQ77" i="11" s="1"/>
  <c r="EQ181" i="11" s="1" a="1"/>
  <c r="EQ181" i="11" s="1"/>
  <c r="EQ62" i="11" a="1"/>
  <c r="EQ62" i="11" s="1"/>
  <c r="EQ114" i="11" a="1"/>
  <c r="EQ114" i="11" s="1"/>
  <c r="EQ92" i="11" a="1"/>
  <c r="EQ92" i="11" s="1"/>
  <c r="EQ40" i="11" a="1"/>
  <c r="EQ40" i="11" s="1"/>
  <c r="EQ213" i="11" a="1"/>
  <c r="EQ213" i="11" s="1"/>
  <c r="EQ80" i="11" a="1"/>
  <c r="EQ80" i="11" s="1"/>
  <c r="EQ48" i="11" a="1"/>
  <c r="EQ48" i="11" s="1"/>
  <c r="EQ152" i="11" s="1" a="1"/>
  <c r="EQ152" i="11" s="1"/>
  <c r="EQ61" i="11" a="1"/>
  <c r="EQ61" i="11" s="1"/>
  <c r="EQ104" i="11" a="1"/>
  <c r="EQ104" i="11" s="1"/>
  <c r="EQ208" i="11" s="1" a="1"/>
  <c r="EQ208" i="11" s="1"/>
  <c r="EQ75" i="11" a="1"/>
  <c r="EQ75" i="11" s="1"/>
  <c r="EQ179" i="11" s="1" a="1"/>
  <c r="EQ179" i="11" s="1"/>
  <c r="EQ110" i="11" a="1"/>
  <c r="EQ110" i="11" s="1"/>
  <c r="EQ214" i="11" s="1" a="1"/>
  <c r="EQ214" i="11" s="1"/>
  <c r="EQ46" i="11" a="1"/>
  <c r="EQ46" i="11" s="1"/>
  <c r="EQ20" i="11" a="1"/>
  <c r="EQ20" i="11" s="1"/>
  <c r="EQ15" i="11" a="1"/>
  <c r="EQ15" i="11" s="1"/>
  <c r="EQ34" i="11" a="1"/>
  <c r="EQ34" i="11" s="1"/>
  <c r="EQ154" i="11" a="1"/>
  <c r="EQ154" i="11" s="1"/>
  <c r="EQ78" i="11" a="1"/>
  <c r="EQ78" i="11" s="1"/>
  <c r="EQ87" i="11" a="1"/>
  <c r="EQ87" i="11" s="1"/>
  <c r="EQ47" i="11" a="1"/>
  <c r="EQ47" i="11" s="1"/>
  <c r="EQ86" i="11" a="1"/>
  <c r="EQ86" i="11" s="1"/>
  <c r="EQ190" i="11" s="1" a="1"/>
  <c r="EQ190" i="11" s="1"/>
  <c r="EQ67" i="11" a="1"/>
  <c r="EQ67" i="11" s="1"/>
  <c r="EQ189" i="11" a="1"/>
  <c r="EQ189" i="11" s="1"/>
  <c r="EQ96" i="11" a="1"/>
  <c r="EQ96" i="11" s="1"/>
  <c r="EQ37" i="11" a="1"/>
  <c r="EQ37" i="11" s="1"/>
  <c r="EQ83" i="11" a="1"/>
  <c r="EQ83" i="11" s="1"/>
  <c r="EQ33" i="11" a="1"/>
  <c r="EQ33" i="11" s="1"/>
  <c r="EQ105" i="11" a="1"/>
  <c r="EQ105" i="11" s="1"/>
  <c r="EQ54" i="11" a="1"/>
  <c r="EQ54" i="11" s="1"/>
  <c r="EQ137" i="11" a="1"/>
  <c r="EQ137" i="11" s="1"/>
  <c r="EQ23" i="11" a="1"/>
  <c r="EQ23" i="11" s="1"/>
  <c r="EQ165" i="11" a="1"/>
  <c r="EQ165" i="11" s="1"/>
  <c r="EQ90" i="11" a="1"/>
  <c r="EQ90" i="11" s="1"/>
  <c r="EQ51" i="11" a="1"/>
  <c r="EQ51" i="11" s="1"/>
  <c r="EQ68" i="11" a="1"/>
  <c r="EQ68" i="11" s="1"/>
  <c r="EQ162" i="11" a="1"/>
  <c r="EQ162" i="11" s="1"/>
  <c r="EQ39" i="11" a="1"/>
  <c r="EQ39" i="11" s="1"/>
  <c r="EQ76" i="11" a="1"/>
  <c r="EQ76" i="11" s="1"/>
  <c r="EQ59" i="11" a="1"/>
  <c r="EQ59" i="11" s="1"/>
  <c r="EQ101" i="11" a="1"/>
  <c r="EQ101" i="11" s="1"/>
  <c r="EQ107" i="11" a="1"/>
  <c r="EQ107" i="11" s="1"/>
  <c r="EQ113" i="11" a="1"/>
  <c r="EQ113" i="11" s="1"/>
  <c r="EQ158" i="11" a="1"/>
  <c r="EQ158" i="11" s="1"/>
  <c r="EQ70" i="11" a="1"/>
  <c r="EQ70" i="11" s="1"/>
  <c r="EQ174" i="11" s="1" a="1"/>
  <c r="EQ174" i="11" s="1"/>
  <c r="EQ27" i="11" a="1"/>
  <c r="EQ27" i="11" s="1"/>
  <c r="EQ66" i="11" a="1"/>
  <c r="EQ66" i="11" s="1"/>
  <c r="EQ29" i="11" a="1"/>
  <c r="EQ29" i="11" s="1"/>
  <c r="EQ183" i="11" l="1" a="1"/>
  <c r="EQ183" i="11" s="1"/>
  <c r="EQ198" i="11" a="1"/>
  <c r="EQ198" i="11" s="1"/>
  <c r="EQ211" i="11" a="1"/>
  <c r="EQ211" i="11" s="1"/>
  <c r="EQ194" i="11" a="1"/>
  <c r="EQ194" i="11" s="1"/>
  <c r="EQ141" i="11" a="1"/>
  <c r="EQ141" i="11" s="1"/>
  <c r="EQ166" i="11" a="1"/>
  <c r="EQ166" i="11" s="1"/>
  <c r="EQ177" i="11" a="1"/>
  <c r="EQ177" i="11" s="1"/>
  <c r="EQ149" i="11" a="1"/>
  <c r="EQ149" i="11" s="1"/>
  <c r="EQ136" i="11" a="1"/>
  <c r="EQ136" i="11" s="1"/>
  <c r="EQ176" i="11" a="1"/>
  <c r="EQ176" i="11" s="1"/>
  <c r="EQ159" i="11" a="1"/>
  <c r="EQ159" i="11" s="1"/>
  <c r="EQ187" i="11" a="1"/>
  <c r="EQ187" i="11" s="1"/>
  <c r="EQ218" i="11" a="1"/>
  <c r="EQ218" i="11" s="1"/>
  <c r="EQ207" i="11" a="1"/>
  <c r="EQ207" i="11" s="1"/>
  <c r="EQ133" i="11" a="1"/>
  <c r="EQ133" i="11" s="1"/>
  <c r="EQ200" i="11" a="1"/>
  <c r="EQ200" i="11" s="1"/>
  <c r="EQ138" i="11" a="1"/>
  <c r="EQ138" i="11" s="1"/>
  <c r="EQ206" i="11" a="1"/>
  <c r="EQ206" i="11" s="1"/>
  <c r="EQ175" i="11" a="1"/>
  <c r="EQ175" i="11" s="1"/>
  <c r="EQ201" i="11" a="1"/>
  <c r="EQ201" i="11" s="1"/>
  <c r="EQ128" i="11" a="1"/>
  <c r="EQ128" i="11" s="1"/>
  <c r="EQ155" i="11" a="1"/>
  <c r="EQ155" i="11" s="1"/>
  <c r="EQ188" i="11" a="1"/>
  <c r="EQ188" i="11" s="1"/>
  <c r="EQ205" i="11" a="1"/>
  <c r="EQ205" i="11" s="1"/>
  <c r="EQ170" i="11" a="1"/>
  <c r="EQ170" i="11" s="1"/>
  <c r="EQ163" i="11" a="1"/>
  <c r="EQ163" i="11" s="1"/>
  <c r="EQ127" i="11" a="1"/>
  <c r="EQ127" i="11" s="1"/>
  <c r="EQ119" i="11" a="1"/>
  <c r="EQ119" i="11" s="1"/>
  <c r="EQ11" i="11" a="1"/>
  <c r="EQ11" i="11" s="1"/>
  <c r="ER14" i="11" s="1"/>
  <c r="EQ184" i="11" a="1"/>
  <c r="EQ184" i="11" s="1"/>
  <c r="EQ173" i="11" a="1"/>
  <c r="EQ173" i="11" s="1"/>
  <c r="EQ148" i="11" a="1"/>
  <c r="EQ148" i="11" s="1"/>
  <c r="EQ164" i="11" a="1"/>
  <c r="EQ164" i="11" s="1"/>
  <c r="EQ192" i="11" a="1"/>
  <c r="EQ192" i="11" s="1"/>
  <c r="EQ160" i="11" a="1"/>
  <c r="EQ160" i="11" s="1"/>
  <c r="EQ186" i="11" a="1"/>
  <c r="EQ186" i="11" s="1"/>
  <c r="EQ131" i="11" a="1"/>
  <c r="EQ131" i="11" s="1"/>
  <c r="EQ180" i="11" a="1"/>
  <c r="EQ180" i="11" s="1"/>
  <c r="EQ171" i="11" a="1"/>
  <c r="EQ171" i="11" s="1"/>
  <c r="EQ124" i="11" a="1"/>
  <c r="EQ124" i="11" s="1"/>
  <c r="EQ195" i="11" a="1"/>
  <c r="EQ195" i="11" s="1"/>
  <c r="EQ178" i="11" a="1"/>
  <c r="EQ178" i="11" s="1"/>
  <c r="EQ167" i="11" a="1"/>
  <c r="EQ167" i="11" s="1"/>
  <c r="EQ204" i="11" a="1"/>
  <c r="EQ204" i="11" s="1"/>
  <c r="EQ126" i="11" a="1"/>
  <c r="EQ126" i="11" s="1"/>
  <c r="EQ143" i="11" a="1"/>
  <c r="EQ143" i="11" s="1"/>
  <c r="EQ150" i="11" a="1"/>
  <c r="EQ150" i="11" s="1"/>
  <c r="EQ199" i="11" a="1"/>
  <c r="EQ199" i="11" s="1"/>
  <c r="EQ193" i="11" a="1"/>
  <c r="EQ193" i="11" s="1"/>
  <c r="EQ168" i="11" a="1"/>
  <c r="EQ168" i="11" s="1"/>
  <c r="EQ147" i="11" a="1"/>
  <c r="EQ147" i="11" s="1"/>
  <c r="EQ185" i="11" a="1"/>
  <c r="EQ185" i="11" s="1"/>
  <c r="EQ217" i="11" a="1"/>
  <c r="EQ217" i="11" s="1"/>
  <c r="EQ182" i="11" a="1"/>
  <c r="EQ182" i="11" s="1"/>
  <c r="EQ209" i="11" a="1"/>
  <c r="EQ209" i="11" s="1"/>
  <c r="EQ151" i="11" a="1"/>
  <c r="EQ151" i="11" s="1"/>
  <c r="EQ144" i="11" a="1"/>
  <c r="EQ144" i="11" s="1"/>
  <c r="EQ122" i="11" a="1"/>
  <c r="EQ122" i="11" s="1"/>
  <c r="EQ203" i="11" a="1"/>
  <c r="EQ203" i="11" s="1"/>
  <c r="EQ146" i="11" a="1"/>
  <c r="EQ146" i="11" s="1"/>
  <c r="EQ210" i="11" a="1"/>
  <c r="EQ210" i="11" s="1"/>
  <c r="EQ142" i="11" a="1"/>
  <c r="EQ142" i="11" s="1"/>
  <c r="EQ125" i="11" a="1"/>
  <c r="EQ125" i="11" s="1"/>
  <c r="EQ216" i="11" a="1"/>
  <c r="EQ216" i="11" s="1"/>
  <c r="EQ172" i="11" a="1"/>
  <c r="EQ172" i="11" s="1"/>
  <c r="EQ191" i="11" a="1"/>
  <c r="EQ191" i="11" s="1"/>
  <c r="EQ196" i="11" a="1"/>
  <c r="EQ196" i="11" s="1"/>
  <c r="EQ215" i="11" a="1"/>
  <c r="EQ215" i="11" s="1"/>
  <c r="EQ153" i="11" a="1"/>
  <c r="EQ153" i="11" s="1"/>
  <c r="EQ157" i="11" a="1"/>
  <c r="EQ157" i="11" s="1"/>
  <c r="EQ129" i="11" a="1"/>
  <c r="EQ129" i="11" s="1"/>
  <c r="EQ123" i="11" a="1"/>
  <c r="EQ123" i="11" s="1"/>
  <c r="EQ212" i="11" a="1"/>
  <c r="EQ212" i="11" s="1"/>
  <c r="ER13" i="11" l="1"/>
  <c r="ER12" i="11"/>
  <c r="ER118" i="11"/>
  <c r="ER8" i="11" l="1"/>
  <c r="ER4" i="11" s="1" a="1"/>
  <c r="ER4" i="11" s="1"/>
  <c r="ER6" i="11"/>
  <c r="ER9" i="11"/>
  <c r="ER5" i="11" s="1" a="1"/>
  <c r="ER5" i="11" s="1"/>
  <c r="ER7" i="11"/>
  <c r="ER3" i="11" s="1" a="1"/>
  <c r="ER3" i="11" s="1"/>
  <c r="ER35" i="11" l="1" a="1"/>
  <c r="ER35" i="11" s="1"/>
  <c r="ER33" i="11" a="1"/>
  <c r="ER33" i="11" s="1"/>
  <c r="ER57" i="11" a="1"/>
  <c r="ER57" i="11" s="1"/>
  <c r="ER161" i="11" a="1"/>
  <c r="ER161" i="11" s="1"/>
  <c r="ER48" i="11" a="1"/>
  <c r="ER48" i="11" s="1"/>
  <c r="ER112" i="11" a="1"/>
  <c r="ER112" i="11" s="1"/>
  <c r="ER110" i="11" a="1"/>
  <c r="ER110" i="11" s="1"/>
  <c r="ER16" i="11" a="1"/>
  <c r="ER16" i="11" s="1"/>
  <c r="ER75" i="11" a="1"/>
  <c r="ER75" i="11" s="1"/>
  <c r="ER26" i="11" a="1"/>
  <c r="ER26" i="11" s="1"/>
  <c r="ER181" i="11" a="1"/>
  <c r="ER181" i="11" s="1"/>
  <c r="ER52" i="11" a="1"/>
  <c r="ER52" i="11" s="1"/>
  <c r="ER137" i="11" a="1"/>
  <c r="ER137" i="11" s="1"/>
  <c r="ER2" i="11" a="1"/>
  <c r="ER2" i="11" s="1"/>
  <c r="ER58" i="11" s="1" a="1"/>
  <c r="ER58" i="11" s="1"/>
  <c r="ER77" i="11" a="1"/>
  <c r="ER77" i="11" s="1"/>
  <c r="ER73" i="11" a="1"/>
  <c r="ER73" i="11" s="1"/>
  <c r="ER85" i="11" a="1"/>
  <c r="ER85" i="11" s="1"/>
  <c r="ER189" i="11" s="1" a="1"/>
  <c r="ER189" i="11" s="1"/>
  <c r="ER103" i="11" a="1"/>
  <c r="ER103" i="11" s="1"/>
  <c r="ER102" i="11" a="1"/>
  <c r="ER102" i="11" s="1"/>
  <c r="ER51" i="11" a="1"/>
  <c r="ER51" i="11" s="1"/>
  <c r="ER80" i="11" a="1"/>
  <c r="ER80" i="11" s="1"/>
  <c r="ER93" i="11" a="1"/>
  <c r="ER93" i="11" s="1"/>
  <c r="ER109" i="11" a="1"/>
  <c r="ER109" i="11" s="1"/>
  <c r="ER54" i="11" a="1"/>
  <c r="ER54" i="11" s="1"/>
  <c r="ER158" i="11" s="1" a="1"/>
  <c r="ER158" i="11" s="1"/>
  <c r="ER78" i="11" a="1"/>
  <c r="ER78" i="11" s="1"/>
  <c r="ER18" i="11" a="1"/>
  <c r="ER18" i="11" s="1"/>
  <c r="ER68" i="11" a="1"/>
  <c r="ER68" i="11" s="1"/>
  <c r="ER49" i="11" a="1"/>
  <c r="ER49" i="11" s="1"/>
  <c r="ER28" i="11" a="1"/>
  <c r="ER28" i="11" s="1"/>
  <c r="ER38" i="11" a="1"/>
  <c r="ER38" i="11" s="1"/>
  <c r="ER108" i="11" a="1"/>
  <c r="ER108" i="11" s="1"/>
  <c r="ER90" i="11" a="1"/>
  <c r="ER90" i="11" s="1"/>
  <c r="ER59" i="11" a="1"/>
  <c r="ER59" i="11" s="1"/>
  <c r="ER163" i="11" s="1" a="1"/>
  <c r="ER163" i="11" s="1"/>
  <c r="ER88" i="11" a="1"/>
  <c r="ER88" i="11" s="1"/>
  <c r="ER70" i="11" a="1"/>
  <c r="ER70" i="11" s="1"/>
  <c r="ER20" i="11" a="1"/>
  <c r="ER20" i="11" s="1"/>
  <c r="ER43" i="11" a="1"/>
  <c r="ER43" i="11" s="1"/>
  <c r="ER66" i="11" a="1"/>
  <c r="ER66" i="11" s="1"/>
  <c r="ER170" i="11" s="1" a="1"/>
  <c r="ER170" i="11" s="1"/>
  <c r="ER45" i="11" a="1"/>
  <c r="ER45" i="11" s="1"/>
  <c r="ER55" i="11" a="1"/>
  <c r="ER55" i="11" s="1"/>
  <c r="ER29" i="11" a="1"/>
  <c r="ER29" i="11" s="1"/>
  <c r="ER71" i="11" a="1"/>
  <c r="ER71" i="11" s="1"/>
  <c r="ER84" i="11" a="1"/>
  <c r="ER84" i="11" s="1"/>
  <c r="ER188" i="11" s="1" a="1"/>
  <c r="ER188" i="11" s="1"/>
  <c r="ER69" i="11" a="1"/>
  <c r="ER69" i="11" s="1"/>
  <c r="ER95" i="11" a="1"/>
  <c r="ER95" i="11" s="1"/>
  <c r="ER63" i="11" a="1"/>
  <c r="ER63" i="11" s="1"/>
  <c r="ER46" i="11" a="1"/>
  <c r="ER46" i="11" s="1"/>
  <c r="ER105" i="11" a="1"/>
  <c r="ER105" i="11" s="1"/>
  <c r="ER87" i="11" a="1"/>
  <c r="ER87" i="11" s="1"/>
  <c r="ER53" i="11" a="1"/>
  <c r="ER53" i="11" s="1"/>
  <c r="ER81" i="11" a="1"/>
  <c r="ER81" i="11" s="1"/>
  <c r="ER21" i="11" a="1"/>
  <c r="ER21" i="11" s="1"/>
  <c r="ER92" i="11" a="1"/>
  <c r="ER92" i="11" s="1"/>
  <c r="ER25" i="11" a="1"/>
  <c r="ER25" i="11" s="1"/>
  <c r="ER129" i="11" s="1" a="1"/>
  <c r="ER129" i="11" s="1"/>
  <c r="ER72" i="11" a="1"/>
  <c r="ER72" i="11" s="1"/>
  <c r="ER79" i="11" a="1"/>
  <c r="ER79" i="11" s="1"/>
  <c r="ER37" i="11" a="1"/>
  <c r="ER37" i="11" s="1"/>
  <c r="ER50" i="11" a="1"/>
  <c r="ER50" i="11" s="1"/>
  <c r="ER154" i="11" s="1" a="1"/>
  <c r="ER154" i="11" s="1"/>
  <c r="ER23" i="11" a="1"/>
  <c r="ER23" i="11" s="1"/>
  <c r="ER100" i="11" a="1"/>
  <c r="ER100" i="11" s="1"/>
  <c r="ER56" i="11" a="1"/>
  <c r="ER56" i="11" s="1"/>
  <c r="ER27" i="11" a="1"/>
  <c r="ER27" i="11" s="1"/>
  <c r="ER41" i="11" a="1"/>
  <c r="ER41" i="11" s="1"/>
  <c r="ER99" i="11" a="1"/>
  <c r="ER99" i="11" s="1"/>
  <c r="ER60" i="11" a="1"/>
  <c r="ER60" i="11" s="1"/>
  <c r="ER67" i="11" a="1"/>
  <c r="ER67" i="11" s="1"/>
  <c r="ER74" i="11" a="1"/>
  <c r="ER74" i="11" s="1"/>
  <c r="ER64" i="11" a="1"/>
  <c r="ER64" i="11" s="1"/>
  <c r="ER61" i="11" a="1"/>
  <c r="ER61" i="11" s="1"/>
  <c r="ER165" i="11" s="1" a="1"/>
  <c r="ER165" i="11" s="1"/>
  <c r="ER83" i="11" a="1"/>
  <c r="ER83" i="11" s="1"/>
  <c r="ER187" i="11" s="1" a="1"/>
  <c r="ER187" i="11" s="1"/>
  <c r="ER96" i="11" a="1"/>
  <c r="ER96" i="11" s="1"/>
  <c r="ER97" i="11" a="1"/>
  <c r="ER97" i="11" s="1"/>
  <c r="ER101" i="11" a="1"/>
  <c r="ER101" i="11" s="1"/>
  <c r="ER98" i="11" a="1"/>
  <c r="ER98" i="11" s="1"/>
  <c r="ER47" i="11" a="1"/>
  <c r="ER47" i="11" s="1"/>
  <c r="ER94" i="11" a="1"/>
  <c r="ER94" i="11" s="1"/>
  <c r="ER32" i="11" a="1"/>
  <c r="ER32" i="11" s="1"/>
  <c r="ER31" i="11" a="1"/>
  <c r="ER31" i="11" s="1"/>
  <c r="ER44" i="11" a="1"/>
  <c r="ER44" i="11" s="1"/>
  <c r="ER82" i="11" a="1"/>
  <c r="ER82" i="11" s="1"/>
  <c r="ER76" i="11" a="1"/>
  <c r="ER76" i="11" s="1"/>
  <c r="ER91" i="11" a="1"/>
  <c r="ER91" i="11" s="1"/>
  <c r="ER22" i="11" a="1"/>
  <c r="ER22" i="11" s="1"/>
  <c r="ER126" i="11" s="1" a="1"/>
  <c r="ER126" i="11" s="1"/>
  <c r="ER89" i="11" a="1"/>
  <c r="ER89" i="11" s="1"/>
  <c r="ER42" i="11" a="1"/>
  <c r="ER42" i="11" s="1"/>
  <c r="ER104" i="11" a="1"/>
  <c r="ER104" i="11" s="1"/>
  <c r="ER113" i="11" a="1"/>
  <c r="ER113" i="11" s="1"/>
  <c r="ER40" i="11" a="1"/>
  <c r="ER40" i="11" s="1"/>
  <c r="ER106" i="11" a="1"/>
  <c r="ER106" i="11" s="1"/>
  <c r="ER62" i="11" a="1"/>
  <c r="ER62" i="11" s="1"/>
  <c r="ER114" i="11" a="1"/>
  <c r="ER114" i="11" s="1"/>
  <c r="ER34" i="11" a="1"/>
  <c r="ER34" i="11" s="1"/>
  <c r="ER24" i="11" a="1"/>
  <c r="ER24" i="11" s="1"/>
  <c r="ER15" i="11" a="1"/>
  <c r="ER15" i="11" s="1"/>
  <c r="ER119" i="11" s="1" a="1"/>
  <c r="ER119" i="11" s="1"/>
  <c r="ER17" i="11" a="1"/>
  <c r="ER17" i="11" s="1"/>
  <c r="ER30" i="11" a="1"/>
  <c r="ER30" i="11" s="1"/>
  <c r="ER111" i="11" a="1"/>
  <c r="ER111" i="11" s="1"/>
  <c r="ER19" i="11" a="1"/>
  <c r="ER19" i="11" s="1"/>
  <c r="ER107" i="11" a="1"/>
  <c r="ER107" i="11" s="1"/>
  <c r="ER36" i="11" a="1"/>
  <c r="ER36" i="11" s="1"/>
  <c r="ER39" i="11" a="1"/>
  <c r="ER39" i="11" s="1"/>
  <c r="ER65" i="11" a="1"/>
  <c r="ER65" i="11" s="1"/>
  <c r="ER169" i="11" s="1" a="1"/>
  <c r="ER169" i="11" s="1"/>
  <c r="ER122" i="11" a="1"/>
  <c r="ER122" i="11" s="1"/>
  <c r="ER180" i="11" a="1"/>
  <c r="ER180" i="11" s="1"/>
  <c r="ER157" i="11" a="1"/>
  <c r="ER157" i="11" s="1"/>
  <c r="ER192" i="11" a="1"/>
  <c r="ER192" i="11" s="1"/>
  <c r="ER195" i="11" a="1"/>
  <c r="ER195" i="11" s="1"/>
  <c r="ER177" i="11" a="1"/>
  <c r="ER177" i="11" s="1"/>
  <c r="ER186" i="11" a="1"/>
  <c r="ER186" i="11" s="1"/>
  <c r="ER125" i="11" a="1"/>
  <c r="ER125" i="11" s="1"/>
  <c r="ER212" i="11" a="1"/>
  <c r="ER212" i="11" s="1"/>
  <c r="ER143" i="11" a="1"/>
  <c r="ER143" i="11" s="1"/>
  <c r="ER203" i="11" a="1"/>
  <c r="ER203" i="11" s="1"/>
  <c r="ER175" i="11" a="1"/>
  <c r="ER175" i="11" s="1"/>
  <c r="ER184" i="11" a="1"/>
  <c r="ER184" i="11" s="1"/>
  <c r="ER138" i="11" a="1"/>
  <c r="ER138" i="11" s="1"/>
  <c r="ER196" i="11" a="1"/>
  <c r="ER196" i="11" s="1"/>
  <c r="ER160" i="11" a="1"/>
  <c r="ER160" i="11" s="1"/>
  <c r="ER133" i="11" a="1"/>
  <c r="ER133" i="11" s="1"/>
  <c r="ER217" i="11" a="1"/>
  <c r="ER217" i="11" s="1"/>
  <c r="ER171" i="11" a="1"/>
  <c r="ER171" i="11" s="1"/>
  <c r="ER166" i="11" a="1"/>
  <c r="ER166" i="11" s="1"/>
  <c r="ER199" i="11" a="1"/>
  <c r="ER199" i="11" s="1"/>
  <c r="ER191" i="11" a="1"/>
  <c r="ER191" i="11" s="1"/>
  <c r="ER147" i="11" a="1"/>
  <c r="ER147" i="11" s="1"/>
  <c r="ER193" i="11" a="1"/>
  <c r="ER193" i="11" s="1"/>
  <c r="ER205" i="11" a="1"/>
  <c r="ER205" i="11" s="1"/>
  <c r="ER141" i="11" a="1"/>
  <c r="ER141" i="11" s="1"/>
  <c r="ER200" i="11" a="1"/>
  <c r="ER200" i="11" s="1"/>
  <c r="ER183" i="11" a="1"/>
  <c r="ER183" i="11" s="1"/>
  <c r="ER142" i="11" a="1"/>
  <c r="ER142" i="11" s="1"/>
  <c r="ER198" i="11" l="1" a="1"/>
  <c r="ER198" i="11" s="1"/>
  <c r="ER168" i="11" a="1"/>
  <c r="ER168" i="11" s="1"/>
  <c r="ER204" i="11" a="1"/>
  <c r="ER204" i="11" s="1"/>
  <c r="ER173" i="11" a="1"/>
  <c r="ER173" i="11" s="1"/>
  <c r="ER124" i="11" a="1"/>
  <c r="ER124" i="11" s="1"/>
  <c r="ER162" i="11" a="1"/>
  <c r="ER162" i="11" s="1"/>
  <c r="ER216" i="11" a="1"/>
  <c r="ER216" i="11" s="1"/>
  <c r="ER211" i="11" a="1"/>
  <c r="ER211" i="11" s="1"/>
  <c r="ER179" i="11" a="1"/>
  <c r="ER179" i="11" s="1"/>
  <c r="ER152" i="11" a="1"/>
  <c r="ER152" i="11" s="1"/>
  <c r="ER123" i="11" a="1"/>
  <c r="ER123" i="11" s="1"/>
  <c r="ER185" i="11" a="1"/>
  <c r="ER185" i="11" s="1"/>
  <c r="ER172" i="11" a="1"/>
  <c r="ER172" i="11" s="1"/>
  <c r="ER206" i="11" a="1"/>
  <c r="ER206" i="11" s="1"/>
  <c r="ER86" i="11" a="1"/>
  <c r="ER86" i="11" s="1"/>
  <c r="ER11" i="11" s="1" a="1"/>
  <c r="ER11" i="11" s="1"/>
  <c r="ES14" i="11" s="1"/>
  <c r="ER215" i="11" a="1"/>
  <c r="ER215" i="11" s="1"/>
  <c r="ER210" i="11" a="1"/>
  <c r="ER210" i="11" s="1"/>
  <c r="ER164" i="11" a="1"/>
  <c r="ER164" i="11" s="1"/>
  <c r="ER207" i="11" a="1"/>
  <c r="ER207" i="11" s="1"/>
  <c r="ER127" i="11" a="1"/>
  <c r="ER127" i="11" s="1"/>
  <c r="ER134" i="11" a="1"/>
  <c r="ER134" i="11" s="1"/>
  <c r="ER144" i="11" a="1"/>
  <c r="ER144" i="11" s="1"/>
  <c r="ER201" i="11" a="1"/>
  <c r="ER201" i="11" s="1"/>
  <c r="ER159" i="11" a="1"/>
  <c r="ER159" i="11" s="1"/>
  <c r="ER194" i="11" a="1"/>
  <c r="ER194" i="11" s="1"/>
  <c r="ER182" i="11" a="1"/>
  <c r="ER182" i="11" s="1"/>
  <c r="ER156" i="11" a="1"/>
  <c r="ER156" i="11" s="1"/>
  <c r="ER120" i="11" a="1"/>
  <c r="ER120" i="11" s="1"/>
  <c r="ER218" i="11" a="1"/>
  <c r="ER218" i="11" s="1"/>
  <c r="ER174" i="11" a="1"/>
  <c r="ER174" i="11" s="1"/>
  <c r="ER155" i="11" a="1"/>
  <c r="ER155" i="11" s="1"/>
  <c r="ER178" i="11" a="1"/>
  <c r="ER178" i="11" s="1"/>
  <c r="ER121" i="11" a="1"/>
  <c r="ER121" i="11" s="1"/>
  <c r="ER148" i="11" a="1"/>
  <c r="ER148" i="11" s="1"/>
  <c r="ER176" i="11" a="1"/>
  <c r="ER176" i="11" s="1"/>
  <c r="ER150" i="11" a="1"/>
  <c r="ER150" i="11" s="1"/>
  <c r="ER149" i="11" a="1"/>
  <c r="ER149" i="11" s="1"/>
  <c r="ER132" i="11" a="1"/>
  <c r="ER132" i="11" s="1"/>
  <c r="ER214" i="11" a="1"/>
  <c r="ER214" i="11" s="1"/>
  <c r="ER145" i="11" a="1"/>
  <c r="ER145" i="11" s="1"/>
  <c r="ER209" i="11" a="1"/>
  <c r="ER209" i="11" s="1"/>
  <c r="ER208" i="11" a="1"/>
  <c r="ER208" i="11" s="1"/>
  <c r="ER131" i="11" a="1"/>
  <c r="ER131" i="11" s="1"/>
  <c r="ER167" i="11" a="1"/>
  <c r="ER167" i="11" s="1"/>
  <c r="ER135" i="11" a="1"/>
  <c r="ER135" i="11" s="1"/>
  <c r="ER202" i="11" a="1"/>
  <c r="ER202" i="11" s="1"/>
  <c r="ER213" i="11" a="1"/>
  <c r="ER213" i="11" s="1"/>
  <c r="ER151" i="11" a="1"/>
  <c r="ER151" i="11" s="1"/>
  <c r="ER153" i="11" a="1"/>
  <c r="ER153" i="11" s="1"/>
  <c r="ER128" i="11" a="1"/>
  <c r="ER128" i="11" s="1"/>
  <c r="ER146" i="11" a="1"/>
  <c r="ER146" i="11" s="1"/>
  <c r="ER136" i="11" a="1"/>
  <c r="ER136" i="11" s="1"/>
  <c r="ER197" i="11" a="1"/>
  <c r="ER197" i="11" s="1"/>
  <c r="ER130" i="11" a="1"/>
  <c r="ER130" i="11" s="1"/>
  <c r="ER140" i="11" a="1"/>
  <c r="ER140" i="11" s="1"/>
  <c r="ER139" i="11" a="1"/>
  <c r="ER139" i="11" s="1"/>
  <c r="ES13" i="11" l="1"/>
  <c r="ES12" i="11"/>
  <c r="ES118" i="11"/>
  <c r="ER190" i="11" a="1"/>
  <c r="ER190" i="11" s="1"/>
  <c r="ES8" i="11" l="1"/>
  <c r="ES4" i="11" s="1" a="1"/>
  <c r="ES4" i="11" s="1"/>
  <c r="ES6" i="11"/>
  <c r="ES7" i="11"/>
  <c r="ES3" i="11" s="1" a="1"/>
  <c r="ES3" i="11" s="1"/>
  <c r="ES9" i="11"/>
  <c r="ES5" i="11" s="1" a="1"/>
  <c r="ES5" i="11" s="1"/>
  <c r="ES2" i="11" l="1" a="1"/>
  <c r="ES2" i="11" s="1"/>
  <c r="ES59" i="11" s="1" a="1"/>
  <c r="ES59" i="11" s="1"/>
  <c r="ES50" i="11" a="1"/>
  <c r="ES50" i="11" s="1"/>
  <c r="ES154" i="11" s="1" a="1"/>
  <c r="ES154" i="11" s="1"/>
  <c r="ES89" i="11" a="1"/>
  <c r="ES89" i="11" s="1"/>
  <c r="ES48" i="11" a="1"/>
  <c r="ES48" i="11" s="1"/>
  <c r="ES67" i="11" a="1"/>
  <c r="ES67" i="11" s="1"/>
  <c r="ES101" i="11" a="1"/>
  <c r="ES101" i="11" s="1"/>
  <c r="ES207" i="11" s="1" a="1"/>
  <c r="ES207" i="11" s="1"/>
  <c r="ES103" i="11" a="1"/>
  <c r="ES103" i="11" s="1"/>
  <c r="ES82" i="11" a="1"/>
  <c r="ES82" i="11" s="1"/>
  <c r="ES186" i="11" s="1" a="1"/>
  <c r="ES186" i="11" s="1"/>
  <c r="ES16" i="11" a="1"/>
  <c r="ES16" i="11" s="1"/>
  <c r="ES120" i="11" s="1" a="1"/>
  <c r="ES120" i="11" s="1"/>
  <c r="ES17" i="11" a="1"/>
  <c r="ES17" i="11" s="1"/>
  <c r="ES121" i="11" s="1" a="1"/>
  <c r="ES121" i="11" s="1"/>
  <c r="ES110" i="11" a="1"/>
  <c r="ES110" i="11" s="1"/>
  <c r="ES15" i="11" a="1"/>
  <c r="ES15" i="11" s="1"/>
  <c r="ES33" i="11" a="1"/>
  <c r="ES33" i="11" s="1"/>
  <c r="ES137" i="11" s="1" a="1"/>
  <c r="ES137" i="11" s="1"/>
  <c r="ES24" i="11" a="1"/>
  <c r="ES24" i="11" s="1"/>
  <c r="ES43" i="11" a="1"/>
  <c r="ES43" i="11" s="1"/>
  <c r="ES35" i="11" a="1"/>
  <c r="ES35" i="11" s="1"/>
  <c r="ES69" i="11" a="1"/>
  <c r="ES69" i="11" s="1"/>
  <c r="ES112" i="11" a="1"/>
  <c r="ES112" i="11" s="1"/>
  <c r="ES147" i="11" a="1"/>
  <c r="ES147" i="11" s="1"/>
  <c r="ES53" i="11" a="1"/>
  <c r="ES53" i="11" s="1"/>
  <c r="ES74" i="11" a="1"/>
  <c r="ES74" i="11" s="1"/>
  <c r="ES57" i="11" a="1"/>
  <c r="ES57" i="11" s="1"/>
  <c r="ES161" i="11" s="1" a="1"/>
  <c r="ES161" i="11" s="1"/>
  <c r="ES90" i="11" a="1"/>
  <c r="ES90" i="11" s="1"/>
  <c r="ES113" i="11" a="1"/>
  <c r="ES113" i="11" s="1"/>
  <c r="ES217" i="11" s="1" a="1"/>
  <c r="ES217" i="11" s="1"/>
  <c r="ES46" i="11" a="1"/>
  <c r="ES46" i="11" s="1"/>
  <c r="ES150" i="11" s="1" a="1"/>
  <c r="ES150" i="11" s="1"/>
  <c r="ES63" i="11" a="1"/>
  <c r="ES63" i="11" s="1"/>
  <c r="ES94" i="11" a="1"/>
  <c r="ES94" i="11" s="1"/>
  <c r="ES71" i="11" a="1"/>
  <c r="ES71" i="11" s="1"/>
  <c r="ES175" i="11" s="1" a="1"/>
  <c r="ES175" i="11" s="1"/>
  <c r="ES51" i="11" a="1"/>
  <c r="ES51" i="11" s="1"/>
  <c r="ES60" i="11" a="1"/>
  <c r="ES60" i="11" s="1"/>
  <c r="ES81" i="11" a="1"/>
  <c r="ES81" i="11" s="1"/>
  <c r="ES185" i="11" s="1" a="1"/>
  <c r="ES185" i="11" s="1"/>
  <c r="ES97" i="11" a="1"/>
  <c r="ES97" i="11" s="1"/>
  <c r="ES114" i="11" a="1"/>
  <c r="ES114" i="11" s="1"/>
  <c r="ES218" i="11" s="1" a="1"/>
  <c r="ES218" i="11" s="1"/>
  <c r="ES104" i="11" a="1"/>
  <c r="ES104" i="11" s="1"/>
  <c r="ES66" i="11" a="1"/>
  <c r="ES66" i="11" s="1"/>
  <c r="ES47" i="11" a="1"/>
  <c r="ES47" i="11" s="1"/>
  <c r="ES42" i="11" a="1"/>
  <c r="ES42" i="11" s="1"/>
  <c r="ES146" i="11" s="1" a="1"/>
  <c r="ES146" i="11" s="1"/>
  <c r="ES25" i="11" a="1"/>
  <c r="ES25" i="11" s="1"/>
  <c r="ES129" i="11" s="1" a="1"/>
  <c r="ES129" i="11" s="1"/>
  <c r="ES20" i="11" a="1"/>
  <c r="ES20" i="11" s="1"/>
  <c r="ES107" i="11" a="1"/>
  <c r="ES107" i="11" s="1"/>
  <c r="ES19" i="11" a="1"/>
  <c r="ES19" i="11" s="1"/>
  <c r="ES88" i="11" a="1"/>
  <c r="ES88" i="11" s="1"/>
  <c r="ES192" i="11" s="1" a="1"/>
  <c r="ES192" i="11" s="1"/>
  <c r="ES37" i="11" a="1"/>
  <c r="ES37" i="11" s="1"/>
  <c r="ES99" i="11" a="1"/>
  <c r="ES99" i="11" s="1"/>
  <c r="ES203" i="11" s="1" a="1"/>
  <c r="ES203" i="11" s="1"/>
  <c r="ES78" i="11" a="1"/>
  <c r="ES78" i="11" s="1"/>
  <c r="ES44" i="11" a="1"/>
  <c r="ES44" i="11" s="1"/>
  <c r="ES45" i="11" a="1"/>
  <c r="ES45" i="11" s="1"/>
  <c r="ES149" i="11" s="1" a="1"/>
  <c r="ES149" i="11" s="1"/>
  <c r="ES22" i="11" a="1"/>
  <c r="ES22" i="11" s="1"/>
  <c r="ES126" i="11" s="1" a="1"/>
  <c r="ES126" i="11" s="1"/>
  <c r="ES31" i="11" a="1"/>
  <c r="ES31" i="11" s="1"/>
  <c r="ES108" i="11" a="1"/>
  <c r="ES108" i="11" s="1"/>
  <c r="ES212" i="11" s="1" a="1"/>
  <c r="ES212" i="11" s="1"/>
  <c r="ES93" i="11" a="1"/>
  <c r="ES93" i="11" s="1"/>
  <c r="ES27" i="11" a="1"/>
  <c r="ES27" i="11" s="1"/>
  <c r="ES39" i="11" a="1"/>
  <c r="ES39" i="11" s="1"/>
  <c r="ES143" i="11" s="1" a="1"/>
  <c r="ES143" i="11" s="1"/>
  <c r="ES56" i="11" a="1"/>
  <c r="ES56" i="11" s="1"/>
  <c r="ES160" i="11" s="1" a="1"/>
  <c r="ES160" i="11" s="1"/>
  <c r="ES58" i="11" a="1"/>
  <c r="ES58" i="11" s="1"/>
  <c r="ES98" i="11" a="1"/>
  <c r="ES98" i="11" s="1"/>
  <c r="ES76" i="11" a="1"/>
  <c r="ES76" i="11" s="1"/>
  <c r="ES180" i="11" s="1" a="1"/>
  <c r="ES180" i="11" s="1"/>
  <c r="ES40" i="11" a="1"/>
  <c r="ES40" i="11" s="1"/>
  <c r="ES144" i="11" s="1" a="1"/>
  <c r="ES144" i="11" s="1"/>
  <c r="ES55" i="11" a="1"/>
  <c r="ES55" i="11" s="1"/>
  <c r="ES72" i="11" a="1"/>
  <c r="ES72" i="11" s="1"/>
  <c r="ES176" i="11" s="1" a="1"/>
  <c r="ES176" i="11" s="1"/>
  <c r="ES92" i="11" a="1"/>
  <c r="ES92" i="11" s="1"/>
  <c r="ES64" i="11" a="1"/>
  <c r="ES64" i="11" s="1"/>
  <c r="ES198" i="11" s="1" a="1"/>
  <c r="ES198" i="11" s="1"/>
  <c r="ES28" i="11" a="1"/>
  <c r="ES28" i="11" s="1"/>
  <c r="ES23" i="11" a="1"/>
  <c r="ES23" i="11" s="1"/>
  <c r="ES127" i="11" s="1" a="1"/>
  <c r="ES127" i="11" s="1"/>
  <c r="ES111" i="11" a="1"/>
  <c r="ES111" i="11" s="1"/>
  <c r="ES87" i="11" a="1"/>
  <c r="ES87" i="11" s="1"/>
  <c r="ES191" i="11" s="1" a="1"/>
  <c r="ES191" i="11" s="1"/>
  <c r="ES79" i="11" a="1"/>
  <c r="ES79" i="11" s="1"/>
  <c r="ES183" i="11" s="1" a="1"/>
  <c r="ES183" i="11" s="1"/>
  <c r="ES85" i="11" a="1"/>
  <c r="ES85" i="11" s="1"/>
  <c r="ES70" i="11" a="1"/>
  <c r="ES70" i="11" s="1"/>
  <c r="ES96" i="11" a="1"/>
  <c r="ES96" i="11" s="1"/>
  <c r="ES200" i="11" s="1" a="1"/>
  <c r="ES200" i="11" s="1"/>
  <c r="ES83" i="11" a="1"/>
  <c r="ES83" i="11" s="1"/>
  <c r="ES187" i="11" s="1" a="1"/>
  <c r="ES187" i="11" s="1"/>
  <c r="ES109" i="11" a="1"/>
  <c r="ES109" i="11" s="1"/>
  <c r="ES49" i="11" a="1"/>
  <c r="ES49" i="11" s="1"/>
  <c r="ES32" i="11" a="1"/>
  <c r="ES32" i="11" s="1"/>
  <c r="ES77" i="11" a="1"/>
  <c r="ES77" i="11" s="1"/>
  <c r="ES181" i="11" s="1" a="1"/>
  <c r="ES181" i="11" s="1"/>
  <c r="ES41" i="11" a="1"/>
  <c r="ES41" i="11" s="1"/>
  <c r="ES157" i="11" s="1" a="1"/>
  <c r="ES157" i="11" s="1"/>
  <c r="ES84" i="11" a="1"/>
  <c r="ES84" i="11" s="1"/>
  <c r="ES188" i="11" s="1" a="1"/>
  <c r="ES188" i="11" s="1"/>
  <c r="ES73" i="11" a="1"/>
  <c r="ES73" i="11" s="1"/>
  <c r="ES177" i="11" s="1" a="1"/>
  <c r="ES177" i="11" s="1"/>
  <c r="ES65" i="11" a="1"/>
  <c r="ES65" i="11" s="1"/>
  <c r="ES169" i="11" s="1" a="1"/>
  <c r="ES169" i="11" s="1"/>
  <c r="ES38" i="11" a="1"/>
  <c r="ES38" i="11" s="1"/>
  <c r="ES142" i="11" s="1" a="1"/>
  <c r="ES142" i="11" s="1"/>
  <c r="ES170" i="11" a="1"/>
  <c r="ES170" i="11" s="1"/>
  <c r="ES158" i="11" a="1"/>
  <c r="ES158" i="11" s="1"/>
  <c r="ES80" i="11" a="1"/>
  <c r="ES80" i="11" s="1"/>
  <c r="ES184" i="11" s="1" a="1"/>
  <c r="ES184" i="11" s="1"/>
  <c r="ES62" i="11" a="1"/>
  <c r="ES62" i="11" s="1"/>
  <c r="ES166" i="11" s="1" a="1"/>
  <c r="ES166" i="11" s="1"/>
  <c r="ES68" i="11" a="1"/>
  <c r="ES68" i="11" s="1"/>
  <c r="ES172" i="11" s="1" a="1"/>
  <c r="ES172" i="11" s="1"/>
  <c r="ES29" i="11" a="1"/>
  <c r="ES29" i="11" s="1"/>
  <c r="ES133" i="11" s="1" a="1"/>
  <c r="ES133" i="11" s="1"/>
  <c r="ES30" i="11" a="1"/>
  <c r="ES30" i="11" s="1"/>
  <c r="ES105" i="11" a="1"/>
  <c r="ES105" i="11" s="1"/>
  <c r="ES209" i="11" s="1" a="1"/>
  <c r="ES209" i="11" s="1"/>
  <c r="ES54" i="11" a="1"/>
  <c r="ES54" i="11" s="1"/>
  <c r="ES171" i="11" a="1"/>
  <c r="ES171" i="11" s="1"/>
  <c r="ES61" i="11" a="1"/>
  <c r="ES61" i="11" s="1"/>
  <c r="ES165" i="11" s="1" a="1"/>
  <c r="ES165" i="11" s="1"/>
  <c r="ES34" i="11" a="1"/>
  <c r="ES34" i="11" s="1"/>
  <c r="ES153" i="11" s="1" a="1"/>
  <c r="ES153" i="11" s="1"/>
  <c r="ES196" i="11" a="1"/>
  <c r="ES196" i="11" s="1"/>
  <c r="ES36" i="11" a="1"/>
  <c r="ES36" i="11" s="1"/>
  <c r="ES100" i="11" a="1"/>
  <c r="ES100" i="11" s="1"/>
  <c r="ES75" i="11" a="1"/>
  <c r="ES75" i="11" s="1"/>
  <c r="ES179" i="11" s="1" a="1"/>
  <c r="ES179" i="11" s="1"/>
  <c r="ES91" i="11" a="1"/>
  <c r="ES91" i="11" s="1"/>
  <c r="ES195" i="11" s="1" a="1"/>
  <c r="ES195" i="11" s="1"/>
  <c r="ES106" i="11" a="1"/>
  <c r="ES106" i="11" s="1"/>
  <c r="ES18" i="11" a="1"/>
  <c r="ES18" i="11" s="1"/>
  <c r="ES122" i="11" s="1" a="1"/>
  <c r="ES122" i="11" s="1"/>
  <c r="ES52" i="11" a="1"/>
  <c r="ES52" i="11" s="1"/>
  <c r="ES156" i="11" s="1" a="1"/>
  <c r="ES156" i="11" s="1"/>
  <c r="ES26" i="11" a="1"/>
  <c r="ES26" i="11" s="1"/>
  <c r="ES130" i="11" s="1" a="1"/>
  <c r="ES130" i="11" s="1"/>
  <c r="ES21" i="11" a="1"/>
  <c r="ES21" i="11" s="1"/>
  <c r="ES125" i="11" s="1" a="1"/>
  <c r="ES125" i="11" s="1"/>
  <c r="ES102" i="11" a="1"/>
  <c r="ES102" i="11" s="1"/>
  <c r="ES206" i="11" s="1" a="1"/>
  <c r="ES206" i="11" s="1"/>
  <c r="ES178" i="11" a="1"/>
  <c r="ES178" i="11" s="1"/>
  <c r="ES215" i="11" a="1"/>
  <c r="ES215" i="11" s="1"/>
  <c r="ES151" i="11" a="1"/>
  <c r="ES151" i="11" s="1"/>
  <c r="ES86" i="11" a="1"/>
  <c r="ES86" i="11" s="1"/>
  <c r="ES216" i="11" a="1"/>
  <c r="ES216" i="11" s="1"/>
  <c r="ES164" i="11" a="1"/>
  <c r="ES164" i="11" s="1"/>
  <c r="ES139" i="11" a="1"/>
  <c r="ES139" i="11" s="1"/>
  <c r="ES194" i="11" a="1"/>
  <c r="ES194" i="11" s="1"/>
  <c r="ES159" i="11" a="1"/>
  <c r="ES159" i="11" s="1"/>
  <c r="ES210" i="11" a="1"/>
  <c r="ES210" i="11" s="1"/>
  <c r="ES140" i="11" a="1"/>
  <c r="ES140" i="11" s="1"/>
  <c r="ES168" i="11" a="1"/>
  <c r="ES168" i="11" s="1"/>
  <c r="ES201" i="11" a="1"/>
  <c r="ES201" i="11" s="1"/>
  <c r="ES167" i="11" a="1"/>
  <c r="ES167" i="11" s="1"/>
  <c r="ES204" i="11" a="1"/>
  <c r="ES204" i="11" s="1"/>
  <c r="ES155" i="11" a="1"/>
  <c r="ES155" i="11" s="1"/>
  <c r="ES162" i="11" a="1"/>
  <c r="ES162" i="11" s="1"/>
  <c r="ES128" i="11" a="1"/>
  <c r="ES128" i="11" s="1"/>
  <c r="ES197" i="11" a="1"/>
  <c r="ES197" i="11" s="1"/>
  <c r="ES124" i="11" a="1"/>
  <c r="ES124" i="11" s="1"/>
  <c r="ES202" i="11" a="1"/>
  <c r="ES202" i="11" s="1"/>
  <c r="ES182" i="11" a="1"/>
  <c r="ES182" i="11" s="1"/>
  <c r="ES132" i="11" a="1"/>
  <c r="ES132" i="11" s="1"/>
  <c r="ES152" i="11" a="1"/>
  <c r="ES152" i="11" s="1"/>
  <c r="ES135" i="11" a="1"/>
  <c r="ES135" i="11" s="1"/>
  <c r="ES136" i="11" a="1"/>
  <c r="ES136" i="11" s="1"/>
  <c r="ES123" i="11" a="1"/>
  <c r="ES123" i="11" s="1"/>
  <c r="ES131" i="11" a="1"/>
  <c r="ES131" i="11" s="1"/>
  <c r="ES174" i="11" a="1"/>
  <c r="ES174" i="11" s="1"/>
  <c r="ES211" i="11" a="1"/>
  <c r="ES211" i="11" s="1"/>
  <c r="ES190" i="11" a="1"/>
  <c r="ES190" i="11" s="1"/>
  <c r="ES205" i="11" l="1" a="1"/>
  <c r="ES205" i="11" s="1"/>
  <c r="ES208" i="11" a="1"/>
  <c r="ES208" i="11" s="1"/>
  <c r="ES189" i="11" a="1"/>
  <c r="ES189" i="11" s="1"/>
  <c r="ES173" i="11" a="1"/>
  <c r="ES173" i="11" s="1"/>
  <c r="ES193" i="11" a="1"/>
  <c r="ES193" i="11" s="1"/>
  <c r="ES148" i="11" a="1"/>
  <c r="ES148" i="11" s="1"/>
  <c r="ES141" i="11" a="1"/>
  <c r="ES141" i="11" s="1"/>
  <c r="ES145" i="11" a="1"/>
  <c r="ES145" i="11" s="1"/>
  <c r="ES213" i="11" a="1"/>
  <c r="ES213" i="11" s="1"/>
  <c r="ES134" i="11" a="1"/>
  <c r="ES134" i="11" s="1"/>
  <c r="ES138" i="11" a="1"/>
  <c r="ES138" i="11" s="1"/>
  <c r="ES95" i="11" a="1"/>
  <c r="ES95" i="11" s="1"/>
  <c r="ES11" i="11" s="1" a="1"/>
  <c r="ES11" i="11" s="1"/>
  <c r="ET14" i="11" s="1"/>
  <c r="ES214" i="11" a="1"/>
  <c r="ES214" i="11" s="1"/>
  <c r="ES119" i="11" a="1"/>
  <c r="ES119" i="11" s="1"/>
  <c r="ET13" i="11" l="1"/>
  <c r="ET118" i="11"/>
  <c r="ET12" i="11"/>
  <c r="ES163" i="11" a="1"/>
  <c r="ES163" i="11" s="1"/>
  <c r="ES199" i="11" a="1"/>
  <c r="ES199" i="11" s="1"/>
  <c r="ET9" i="11" l="1"/>
  <c r="ET5" i="11" s="1" a="1"/>
  <c r="ET5" i="11" s="1"/>
  <c r="ET7" i="11"/>
  <c r="ET3" i="11" s="1" a="1"/>
  <c r="ET3" i="11" s="1"/>
  <c r="ET6" i="11"/>
  <c r="ET8" i="11"/>
  <c r="ET4" i="11" s="1" a="1"/>
  <c r="ET4" i="11" s="1"/>
  <c r="ET77" i="11" l="1" a="1"/>
  <c r="ET77" i="11" s="1"/>
  <c r="ET86" i="11" a="1"/>
  <c r="ET86" i="11" s="1"/>
  <c r="ET56" i="11" a="1"/>
  <c r="ET56" i="11" s="1"/>
  <c r="ET112" i="11" a="1"/>
  <c r="ET112" i="11" s="1"/>
  <c r="ET216" i="11" s="1" a="1"/>
  <c r="ET216" i="11" s="1"/>
  <c r="ET113" i="11" a="1"/>
  <c r="ET113" i="11" s="1"/>
  <c r="ET217" i="11" s="1" a="1"/>
  <c r="ET217" i="11" s="1"/>
  <c r="ET50" i="11" a="1"/>
  <c r="ET50" i="11" s="1"/>
  <c r="ET154" i="11" s="1" a="1"/>
  <c r="ET154" i="11" s="1"/>
  <c r="ET99" i="11" a="1"/>
  <c r="ET99" i="11" s="1"/>
  <c r="ET203" i="11" s="1" a="1"/>
  <c r="ET203" i="11" s="1"/>
  <c r="ET30" i="11" a="1"/>
  <c r="ET30" i="11" s="1"/>
  <c r="ET47" i="11" a="1"/>
  <c r="ET47" i="11" s="1"/>
  <c r="ET27" i="11" a="1"/>
  <c r="ET27" i="11" s="1"/>
  <c r="ET131" i="11" s="1" a="1"/>
  <c r="ET131" i="11" s="1"/>
  <c r="ET67" i="11" a="1"/>
  <c r="ET67" i="11" s="1"/>
  <c r="ET17" i="11" a="1"/>
  <c r="ET17" i="11" s="1"/>
  <c r="ET106" i="11" a="1"/>
  <c r="ET106" i="11" s="1"/>
  <c r="ET35" i="11" a="1"/>
  <c r="ET35" i="11" s="1"/>
  <c r="ET139" i="11" s="1" a="1"/>
  <c r="ET139" i="11" s="1"/>
  <c r="ET49" i="11" a="1"/>
  <c r="ET49" i="11" s="1"/>
  <c r="ET21" i="11" a="1"/>
  <c r="ET21" i="11" s="1"/>
  <c r="ET64" i="11" a="1"/>
  <c r="ET64" i="11" s="1"/>
  <c r="ET84" i="11" a="1"/>
  <c r="ET84" i="11" s="1"/>
  <c r="ET55" i="11" a="1"/>
  <c r="ET55" i="11" s="1"/>
  <c r="ET159" i="11" s="1" a="1"/>
  <c r="ET159" i="11" s="1"/>
  <c r="ET85" i="11" a="1"/>
  <c r="ET85" i="11" s="1"/>
  <c r="ET63" i="11" a="1"/>
  <c r="ET63" i="11" s="1"/>
  <c r="ET41" i="11" a="1"/>
  <c r="ET41" i="11" s="1"/>
  <c r="ET79" i="11" a="1"/>
  <c r="ET79" i="11" s="1"/>
  <c r="ET24" i="11" a="1"/>
  <c r="ET24" i="11" s="1"/>
  <c r="ET59" i="11" a="1"/>
  <c r="ET59" i="11" s="1"/>
  <c r="ET90" i="11" a="1"/>
  <c r="ET90" i="11" s="1"/>
  <c r="ET25" i="11" a="1"/>
  <c r="ET25" i="11" s="1"/>
  <c r="ET101" i="11" a="1"/>
  <c r="ET101" i="11" s="1"/>
  <c r="ET205" i="11" s="1" a="1"/>
  <c r="ET205" i="11" s="1"/>
  <c r="ET103" i="11" a="1"/>
  <c r="ET103" i="11" s="1"/>
  <c r="ET171" i="11" a="1"/>
  <c r="ET171" i="11" s="1"/>
  <c r="ET29" i="11" a="1"/>
  <c r="ET29" i="11" s="1"/>
  <c r="ET189" i="11" a="1"/>
  <c r="ET189" i="11" s="1"/>
  <c r="ET91" i="11" a="1"/>
  <c r="ET91" i="11" s="1"/>
  <c r="ET2" i="11" a="1"/>
  <c r="ET2" i="11" s="1"/>
  <c r="ET98" i="11" a="1"/>
  <c r="ET98" i="11" s="1"/>
  <c r="ET68" i="11" a="1"/>
  <c r="ET68" i="11" s="1"/>
  <c r="ET114" i="11" a="1"/>
  <c r="ET114" i="11" s="1"/>
  <c r="ET218" i="11" s="1" a="1"/>
  <c r="ET218" i="11" s="1"/>
  <c r="ET83" i="11" a="1"/>
  <c r="ET83" i="11" s="1"/>
  <c r="ET187" i="11" s="1" a="1"/>
  <c r="ET187" i="11" s="1"/>
  <c r="ET100" i="11" a="1"/>
  <c r="ET100" i="11" s="1"/>
  <c r="ET204" i="11" s="1" a="1"/>
  <c r="ET204" i="11" s="1"/>
  <c r="ET26" i="11" a="1"/>
  <c r="ET26" i="11" s="1"/>
  <c r="ET82" i="11" a="1"/>
  <c r="ET82" i="11" s="1"/>
  <c r="ET96" i="11" a="1"/>
  <c r="ET96" i="11" s="1"/>
  <c r="ET92" i="11" a="1"/>
  <c r="ET92" i="11" s="1"/>
  <c r="ET183" i="11" a="1"/>
  <c r="ET183" i="11" s="1"/>
  <c r="ET78" i="11" a="1"/>
  <c r="ET78" i="11" s="1"/>
  <c r="ET73" i="11" a="1"/>
  <c r="ET73" i="11" s="1"/>
  <c r="ET177" i="11" s="1" a="1"/>
  <c r="ET177" i="11" s="1"/>
  <c r="ET34" i="11" a="1"/>
  <c r="ET34" i="11" s="1"/>
  <c r="ET42" i="11" a="1"/>
  <c r="ET42" i="11" s="1"/>
  <c r="ET70" i="11" a="1"/>
  <c r="ET70" i="11" s="1"/>
  <c r="ET174" i="11" s="1" a="1"/>
  <c r="ET174" i="11" s="1"/>
  <c r="ET15" i="11" a="1"/>
  <c r="ET15" i="11" s="1"/>
  <c r="ET51" i="11" a="1"/>
  <c r="ET51" i="11" s="1"/>
  <c r="ET155" i="11" s="1" a="1"/>
  <c r="ET155" i="11" s="1"/>
  <c r="ET76" i="11" a="1"/>
  <c r="ET76" i="11" s="1"/>
  <c r="ET31" i="11" a="1"/>
  <c r="ET31" i="11" s="1"/>
  <c r="ET39" i="11" a="1"/>
  <c r="ET39" i="11" s="1"/>
  <c r="ET143" i="11" s="1" a="1"/>
  <c r="ET143" i="11" s="1"/>
  <c r="ET65" i="11" a="1"/>
  <c r="ET65" i="11" s="1"/>
  <c r="ET97" i="11" a="1"/>
  <c r="ET97" i="11" s="1"/>
  <c r="ET48" i="11" a="1"/>
  <c r="ET48" i="11" s="1"/>
  <c r="ET111" i="11" a="1"/>
  <c r="ET111" i="11" s="1"/>
  <c r="ET43" i="11" a="1"/>
  <c r="ET43" i="11" s="1"/>
  <c r="ET147" i="11" s="1" a="1"/>
  <c r="ET147" i="11" s="1"/>
  <c r="ET87" i="11" a="1"/>
  <c r="ET87" i="11" s="1"/>
  <c r="ET191" i="11" s="1" a="1"/>
  <c r="ET191" i="11" s="1"/>
  <c r="ET72" i="11" a="1"/>
  <c r="ET72" i="11" s="1"/>
  <c r="ET176" i="11" s="1" a="1"/>
  <c r="ET176" i="11" s="1"/>
  <c r="ET105" i="11" a="1"/>
  <c r="ET105" i="11" s="1"/>
  <c r="ET19" i="11" a="1"/>
  <c r="ET19" i="11" s="1"/>
  <c r="ET104" i="11" a="1"/>
  <c r="ET104" i="11" s="1"/>
  <c r="ET208" i="11" s="1" a="1"/>
  <c r="ET208" i="11" s="1"/>
  <c r="ET16" i="11" a="1"/>
  <c r="ET16" i="11" s="1"/>
  <c r="ET120" i="11" s="1" a="1"/>
  <c r="ET120" i="11" s="1"/>
  <c r="ET80" i="11" a="1"/>
  <c r="ET80" i="11" s="1"/>
  <c r="ET108" i="11" a="1"/>
  <c r="ET108" i="11" s="1"/>
  <c r="ET45" i="11" a="1"/>
  <c r="ET45" i="11" s="1"/>
  <c r="ET54" i="11" a="1"/>
  <c r="ET54" i="11" s="1"/>
  <c r="ET158" i="11" s="1" a="1"/>
  <c r="ET158" i="11" s="1"/>
  <c r="ET44" i="11" a="1"/>
  <c r="ET44" i="11" s="1"/>
  <c r="ET148" i="11" s="1" a="1"/>
  <c r="ET148" i="11" s="1"/>
  <c r="ET33" i="11" a="1"/>
  <c r="ET33" i="11" s="1"/>
  <c r="ET58" i="11" a="1"/>
  <c r="ET58" i="11" s="1"/>
  <c r="ET28" i="11" a="1"/>
  <c r="ET28" i="11" s="1"/>
  <c r="ET18" i="11" a="1"/>
  <c r="ET18" i="11" s="1"/>
  <c r="ET122" i="11" s="1" a="1"/>
  <c r="ET122" i="11" s="1"/>
  <c r="ET57" i="11" a="1"/>
  <c r="ET57" i="11" s="1"/>
  <c r="ET161" i="11" s="1" a="1"/>
  <c r="ET161" i="11" s="1"/>
  <c r="ET53" i="11" a="1"/>
  <c r="ET53" i="11" s="1"/>
  <c r="ET157" i="11" s="1" a="1"/>
  <c r="ET157" i="11" s="1"/>
  <c r="ET22" i="11" a="1"/>
  <c r="ET22" i="11" s="1"/>
  <c r="ET126" i="11" s="1" a="1"/>
  <c r="ET126" i="11" s="1"/>
  <c r="ET20" i="11" a="1"/>
  <c r="ET20" i="11" s="1"/>
  <c r="ET124" i="11" s="1" a="1"/>
  <c r="ET124" i="11" s="1"/>
  <c r="ET88" i="11" a="1"/>
  <c r="ET88" i="11" s="1"/>
  <c r="ET74" i="11" a="1"/>
  <c r="ET74" i="11" s="1"/>
  <c r="ET178" i="11" s="1" a="1"/>
  <c r="ET178" i="11" s="1"/>
  <c r="ET36" i="11" a="1"/>
  <c r="ET36" i="11" s="1"/>
  <c r="ET62" i="11" a="1"/>
  <c r="ET62" i="11" s="1"/>
  <c r="ET166" i="11" s="1" a="1"/>
  <c r="ET166" i="11" s="1"/>
  <c r="ET107" i="11" a="1"/>
  <c r="ET107" i="11" s="1"/>
  <c r="ET66" i="11" a="1"/>
  <c r="ET66" i="11" s="1"/>
  <c r="ET102" i="11" a="1"/>
  <c r="ET102" i="11" s="1"/>
  <c r="ET32" i="11" a="1"/>
  <c r="ET32" i="11" s="1"/>
  <c r="ET60" i="11" a="1"/>
  <c r="ET60" i="11" s="1"/>
  <c r="ET52" i="11" a="1"/>
  <c r="ET52" i="11" s="1"/>
  <c r="ET94" i="11" a="1"/>
  <c r="ET94" i="11" s="1"/>
  <c r="ET198" i="11" s="1" a="1"/>
  <c r="ET198" i="11" s="1"/>
  <c r="ET38" i="11" a="1"/>
  <c r="ET38" i="11" s="1"/>
  <c r="ET71" i="11" a="1"/>
  <c r="ET71" i="11" s="1"/>
  <c r="ET175" i="11" s="1" a="1"/>
  <c r="ET175" i="11" s="1"/>
  <c r="ET168" i="11" a="1"/>
  <c r="ET168" i="11" s="1"/>
  <c r="ET61" i="11" a="1"/>
  <c r="ET61" i="11" s="1"/>
  <c r="ET165" i="11" s="1" a="1"/>
  <c r="ET165" i="11" s="1"/>
  <c r="ET46" i="11" a="1"/>
  <c r="ET46" i="11" s="1"/>
  <c r="ET150" i="11" s="1" a="1"/>
  <c r="ET150" i="11" s="1"/>
  <c r="ET93" i="11" a="1"/>
  <c r="ET93" i="11" s="1"/>
  <c r="ET197" i="11" s="1" a="1"/>
  <c r="ET197" i="11" s="1"/>
  <c r="ET190" i="11" a="1"/>
  <c r="ET190" i="11" s="1"/>
  <c r="ET140" i="11" a="1"/>
  <c r="ET140" i="11" s="1"/>
  <c r="ET172" i="11" a="1"/>
  <c r="ET172" i="11" s="1"/>
  <c r="ET37" i="11" a="1"/>
  <c r="ET37" i="11" s="1"/>
  <c r="ET40" i="11" a="1"/>
  <c r="ET40" i="11" s="1"/>
  <c r="ET181" i="11" a="1"/>
  <c r="ET181" i="11" s="1"/>
  <c r="ET170" i="11" a="1"/>
  <c r="ET170" i="11" s="1"/>
  <c r="ET180" i="11" a="1"/>
  <c r="ET180" i="11" s="1"/>
  <c r="ET200" i="11" a="1"/>
  <c r="ET200" i="11" s="1"/>
  <c r="ET133" i="11" a="1"/>
  <c r="ET133" i="11" s="1"/>
  <c r="ET196" i="11" a="1"/>
  <c r="ET196" i="11" s="1"/>
  <c r="ET212" i="11" a="1"/>
  <c r="ET212" i="11" s="1"/>
  <c r="ET169" i="11" a="1"/>
  <c r="ET169" i="11" s="1"/>
  <c r="ET211" i="11" a="1"/>
  <c r="ET211" i="11" s="1"/>
  <c r="ET129" i="11" a="1"/>
  <c r="ET129" i="11" s="1"/>
  <c r="ET123" i="11" a="1"/>
  <c r="ET123" i="11" s="1"/>
  <c r="ET186" i="11" a="1"/>
  <c r="ET186" i="11" s="1"/>
  <c r="ET184" i="11" a="1"/>
  <c r="ET184" i="11" s="1"/>
  <c r="ET146" i="11" a="1"/>
  <c r="ET146" i="11" s="1"/>
  <c r="ET141" i="11" a="1"/>
  <c r="ET141" i="11" s="1"/>
  <c r="ET89" i="11" a="1"/>
  <c r="ET89" i="11" s="1"/>
  <c r="ET188" i="11" s="1" a="1"/>
  <c r="ET188" i="11" s="1"/>
  <c r="ET69" i="11" a="1"/>
  <c r="ET69" i="11" s="1"/>
  <c r="ET75" i="11" a="1"/>
  <c r="ET75" i="11" s="1"/>
  <c r="ET179" i="11" s="1" a="1"/>
  <c r="ET179" i="11" s="1"/>
  <c r="ET192" i="11" a="1"/>
  <c r="ET192" i="11" s="1"/>
  <c r="ET207" i="11" a="1"/>
  <c r="ET207" i="11" s="1"/>
  <c r="ET201" i="11" a="1"/>
  <c r="ET201" i="11" s="1"/>
  <c r="ET162" i="11" a="1"/>
  <c r="ET162" i="11" s="1"/>
  <c r="ET144" i="11" a="1"/>
  <c r="ET144" i="11" s="1"/>
  <c r="ET153" i="11" a="1"/>
  <c r="ET153" i="11" s="1"/>
  <c r="ET110" i="11" a="1"/>
  <c r="ET110" i="11" s="1"/>
  <c r="ET214" i="11" s="1" a="1"/>
  <c r="ET214" i="11" s="1"/>
  <c r="ET81" i="11" a="1"/>
  <c r="ET81" i="11" s="1"/>
  <c r="ET194" i="11" s="1" a="1"/>
  <c r="ET194" i="11" s="1"/>
  <c r="ET135" i="11" a="1"/>
  <c r="ET135" i="11" s="1"/>
  <c r="ET125" i="11" a="1"/>
  <c r="ET125" i="11" s="1"/>
  <c r="ET156" i="11" a="1"/>
  <c r="ET156" i="11" s="1"/>
  <c r="ET23" i="11" a="1"/>
  <c r="ET23" i="11" s="1"/>
  <c r="ET132" i="11" a="1"/>
  <c r="ET132" i="11" s="1"/>
  <c r="ET195" i="11" a="1"/>
  <c r="ET195" i="11" s="1"/>
  <c r="ET130" i="11" a="1"/>
  <c r="ET130" i="11" s="1"/>
  <c r="ET137" i="11" a="1"/>
  <c r="ET137" i="11" s="1"/>
  <c r="ET152" i="11" a="1"/>
  <c r="ET152" i="11" s="1"/>
  <c r="ET202" i="11" a="1"/>
  <c r="ET202" i="11" s="1"/>
  <c r="ET149" i="11" a="1"/>
  <c r="ET149" i="11" s="1"/>
  <c r="ET160" i="11" a="1"/>
  <c r="ET160" i="11" s="1"/>
  <c r="ET142" i="11" a="1"/>
  <c r="ET142" i="11" s="1"/>
  <c r="ET206" i="11" a="1"/>
  <c r="ET206" i="11" s="1"/>
  <c r="ET121" i="11" a="1"/>
  <c r="ET121" i="11" s="1"/>
  <c r="ET185" i="11" a="1"/>
  <c r="ET185" i="11" s="1"/>
  <c r="ET109" i="11" a="1"/>
  <c r="ET109" i="11" s="1"/>
  <c r="ET213" i="11" s="1" a="1"/>
  <c r="ET213" i="11" s="1"/>
  <c r="ET128" i="11" a="1"/>
  <c r="ET128" i="11" s="1"/>
  <c r="ET210" i="11" a="1"/>
  <c r="ET210" i="11" s="1"/>
  <c r="ET151" i="11" a="1"/>
  <c r="ET151" i="11" s="1"/>
  <c r="ET167" i="11" a="1"/>
  <c r="ET167" i="11" s="1"/>
  <c r="ET215" i="11" a="1"/>
  <c r="ET215" i="11" s="1"/>
  <c r="ET182" i="11" a="1"/>
  <c r="ET182" i="11" s="1"/>
  <c r="ET138" i="11" a="1"/>
  <c r="ET138" i="11" s="1"/>
  <c r="ET95" i="11" a="1"/>
  <c r="ET95" i="11" s="1"/>
  <c r="ET199" i="11" s="1" a="1"/>
  <c r="ET199" i="11" s="1"/>
  <c r="ET134" i="11" a="1"/>
  <c r="ET134" i="11" s="1"/>
  <c r="ET173" i="11" a="1"/>
  <c r="ET173" i="11" s="1"/>
  <c r="ET163" i="11" a="1"/>
  <c r="ET163" i="11" s="1"/>
  <c r="ET209" i="11" l="1" a="1"/>
  <c r="ET209" i="11" s="1"/>
  <c r="ET145" i="11" a="1"/>
  <c r="ET145" i="11" s="1"/>
  <c r="ET193" i="11" a="1"/>
  <c r="ET193" i="11" s="1"/>
  <c r="ET136" i="11" a="1"/>
  <c r="ET136" i="11" s="1"/>
  <c r="ET119" i="11" a="1"/>
  <c r="ET119" i="11" s="1"/>
  <c r="ET11" i="11" a="1"/>
  <c r="ET11" i="11" s="1"/>
  <c r="EU14" i="11" s="1"/>
  <c r="ET127" i="11" a="1"/>
  <c r="ET127" i="11" s="1"/>
  <c r="ET164" i="11" a="1"/>
  <c r="ET164" i="11" s="1"/>
  <c r="EU118" i="11" l="1"/>
  <c r="EU13" i="11"/>
  <c r="EU12" i="11"/>
  <c r="EU6" i="11" l="1"/>
  <c r="EU8" i="11"/>
  <c r="EU4" i="11" s="1" a="1"/>
  <c r="EU4" i="11" s="1"/>
  <c r="EU7" i="11"/>
  <c r="EU3" i="11" s="1" a="1"/>
  <c r="EU3" i="11" s="1"/>
  <c r="EU9" i="11"/>
  <c r="EU5" i="11" s="1" a="1"/>
  <c r="EU5" i="11" s="1"/>
  <c r="EU2" i="11" l="1" a="1"/>
  <c r="EU2" i="11" s="1"/>
  <c r="EU108" i="11" a="1"/>
  <c r="EU108" i="11" s="1"/>
  <c r="EU109" i="11" a="1"/>
  <c r="EU109" i="11" s="1"/>
  <c r="EU74" i="11" a="1"/>
  <c r="EU74" i="11" s="1"/>
  <c r="EU178" i="11" s="1" a="1"/>
  <c r="EU178" i="11" s="1"/>
  <c r="EU71" i="11" a="1"/>
  <c r="EU71" i="11" s="1"/>
  <c r="EU175" i="11" s="1" a="1"/>
  <c r="EU175" i="11" s="1"/>
  <c r="EU104" i="11" a="1"/>
  <c r="EU104" i="11" s="1"/>
  <c r="EU208" i="11" s="1" a="1"/>
  <c r="EU208" i="11" s="1"/>
  <c r="EU90" i="11" a="1"/>
  <c r="EU90" i="11" s="1"/>
  <c r="EU194" i="11" s="1" a="1"/>
  <c r="EU194" i="11" s="1"/>
  <c r="EU32" i="11" a="1"/>
  <c r="EU32" i="11" s="1"/>
  <c r="EU136" i="11" s="1" a="1"/>
  <c r="EU136" i="11" s="1"/>
  <c r="EU112" i="11" a="1"/>
  <c r="EU112" i="11" s="1"/>
  <c r="EU216" i="11" s="1" a="1"/>
  <c r="EU216" i="11" s="1"/>
  <c r="EU24" i="11" a="1"/>
  <c r="EU24" i="11" s="1"/>
  <c r="EU128" i="11" s="1" a="1"/>
  <c r="EU128" i="11" s="1"/>
  <c r="EU51" i="11" a="1"/>
  <c r="EU51" i="11" s="1"/>
  <c r="EU155" i="11" s="1" a="1"/>
  <c r="EU155" i="11" s="1"/>
  <c r="EU45" i="11" a="1"/>
  <c r="EU45" i="11" s="1"/>
  <c r="EU149" i="11" s="1" a="1"/>
  <c r="EU149" i="11" s="1"/>
  <c r="EU31" i="11" a="1"/>
  <c r="EU31" i="11" s="1"/>
  <c r="EU135" i="11" s="1" a="1"/>
  <c r="EU135" i="11" s="1"/>
  <c r="EU39" i="11" a="1"/>
  <c r="EU39" i="11" s="1"/>
  <c r="EU143" i="11" s="1" a="1"/>
  <c r="EU143" i="11" s="1"/>
  <c r="EU65" i="11" a="1"/>
  <c r="EU65" i="11" s="1"/>
  <c r="EU33" i="11" a="1"/>
  <c r="EU33" i="11" s="1"/>
  <c r="EU137" i="11" s="1" a="1"/>
  <c r="EU137" i="11" s="1"/>
  <c r="EU42" i="11" a="1"/>
  <c r="EU42" i="11" s="1"/>
  <c r="EU72" i="11" a="1"/>
  <c r="EU72" i="11" s="1"/>
  <c r="EU176" i="11" s="1" a="1"/>
  <c r="EU176" i="11" s="1"/>
  <c r="EU95" i="11" a="1"/>
  <c r="EU95" i="11" s="1"/>
  <c r="EU199" i="11" s="1" a="1"/>
  <c r="EU199" i="11" s="1"/>
  <c r="EU43" i="11" a="1"/>
  <c r="EU43" i="11" s="1"/>
  <c r="EU147" i="11" s="1" a="1"/>
  <c r="EU147" i="11" s="1"/>
  <c r="EU47" i="11" a="1"/>
  <c r="EU47" i="11" s="1"/>
  <c r="EU151" i="11" s="1" a="1"/>
  <c r="EU151" i="11" s="1"/>
  <c r="EU17" i="11" a="1"/>
  <c r="EU17" i="11" s="1"/>
  <c r="EU121" i="11" s="1" a="1"/>
  <c r="EU121" i="11" s="1"/>
  <c r="EU60" i="11" a="1"/>
  <c r="EU60" i="11" s="1"/>
  <c r="EU164" i="11" s="1" a="1"/>
  <c r="EU164" i="11" s="1"/>
  <c r="EU100" i="11" a="1"/>
  <c r="EU100" i="11" s="1"/>
  <c r="EU204" i="11" s="1" a="1"/>
  <c r="EU204" i="11" s="1"/>
  <c r="EU23" i="11" a="1"/>
  <c r="EU23" i="11" s="1"/>
  <c r="EU82" i="11" a="1"/>
  <c r="EU82" i="11" s="1"/>
  <c r="EU186" i="11" s="1" a="1"/>
  <c r="EU186" i="11" s="1"/>
  <c r="EU102" i="11" a="1"/>
  <c r="EU102" i="11" s="1"/>
  <c r="EU206" i="11" s="1" a="1"/>
  <c r="EU206" i="11" s="1"/>
  <c r="EU40" i="11" a="1"/>
  <c r="EU40" i="11" s="1"/>
  <c r="EU144" i="11" s="1" a="1"/>
  <c r="EU144" i="11" s="1"/>
  <c r="EU114" i="11" a="1"/>
  <c r="EU114" i="11" s="1"/>
  <c r="EU218" i="11" s="1" a="1"/>
  <c r="EU218" i="11" s="1"/>
  <c r="EU86" i="11" a="1"/>
  <c r="EU86" i="11" s="1"/>
  <c r="EU190" i="11" s="1" a="1"/>
  <c r="EU190" i="11" s="1"/>
  <c r="EU66" i="11" a="1"/>
  <c r="EU66" i="11" s="1"/>
  <c r="EU170" i="11" s="1" a="1"/>
  <c r="EU170" i="11" s="1"/>
  <c r="EU30" i="11" a="1"/>
  <c r="EU30" i="11" s="1"/>
  <c r="EU134" i="11" s="1" a="1"/>
  <c r="EU134" i="11" s="1"/>
  <c r="EU92" i="11" a="1"/>
  <c r="EU92" i="11" s="1"/>
  <c r="EU196" i="11" s="1" a="1"/>
  <c r="EU196" i="11" s="1"/>
  <c r="EU94" i="11" a="1"/>
  <c r="EU94" i="11" s="1"/>
  <c r="EU198" i="11" s="1" a="1"/>
  <c r="EU198" i="11" s="1"/>
  <c r="EU84" i="11" a="1"/>
  <c r="EU84" i="11" s="1"/>
  <c r="EU188" i="11" s="1" a="1"/>
  <c r="EU188" i="11" s="1"/>
  <c r="EU26" i="11" a="1"/>
  <c r="EU26" i="11" s="1"/>
  <c r="EU130" i="11" s="1" a="1"/>
  <c r="EU130" i="11" s="1"/>
  <c r="EU106" i="11" a="1"/>
  <c r="EU106" i="11" s="1"/>
  <c r="EU96" i="11" a="1"/>
  <c r="EU96" i="11" s="1"/>
  <c r="EU200" i="11" s="1" a="1"/>
  <c r="EU200" i="11" s="1"/>
  <c r="EU58" i="11" a="1"/>
  <c r="EU58" i="11" s="1"/>
  <c r="EU162" i="11" s="1" a="1"/>
  <c r="EU162" i="11" s="1"/>
  <c r="EU61" i="11" a="1"/>
  <c r="EU61" i="11" s="1"/>
  <c r="EU165" i="11" s="1" a="1"/>
  <c r="EU165" i="11" s="1"/>
  <c r="EU15" i="11" a="1"/>
  <c r="EU15" i="11" s="1"/>
  <c r="EU25" i="11" a="1"/>
  <c r="EU25" i="11" s="1"/>
  <c r="EU55" i="11" a="1"/>
  <c r="EU55" i="11" s="1"/>
  <c r="EU38" i="11" a="1"/>
  <c r="EU38" i="11" s="1"/>
  <c r="EU52" i="11" a="1"/>
  <c r="EU52" i="11" s="1"/>
  <c r="EU156" i="11" s="1" a="1"/>
  <c r="EU156" i="11" s="1"/>
  <c r="EU98" i="11" a="1"/>
  <c r="EU98" i="11" s="1"/>
  <c r="EU202" i="11" s="1" a="1"/>
  <c r="EU202" i="11" s="1"/>
  <c r="EU62" i="11" a="1"/>
  <c r="EU62" i="11" s="1"/>
  <c r="EU166" i="11" s="1" a="1"/>
  <c r="EU166" i="11" s="1"/>
  <c r="EU28" i="11" a="1"/>
  <c r="EU28" i="11" s="1"/>
  <c r="EU101" i="11" a="1"/>
  <c r="EU101" i="11" s="1"/>
  <c r="EU205" i="11" s="1" a="1"/>
  <c r="EU205" i="11" s="1"/>
  <c r="EU111" i="11" a="1"/>
  <c r="EU111" i="11" s="1"/>
  <c r="EU69" i="11" a="1"/>
  <c r="EU69" i="11" s="1"/>
  <c r="EU19" i="11" a="1"/>
  <c r="EU19" i="11" s="1"/>
  <c r="EU21" i="11" a="1"/>
  <c r="EU21" i="11" s="1"/>
  <c r="EU125" i="11" s="1" a="1"/>
  <c r="EU125" i="11" s="1"/>
  <c r="EU87" i="11" a="1"/>
  <c r="EU87" i="11" s="1"/>
  <c r="EU113" i="11" a="1"/>
  <c r="EU113" i="11" s="1"/>
  <c r="EU217" i="11" s="1" a="1"/>
  <c r="EU217" i="11" s="1"/>
  <c r="EU50" i="11" a="1"/>
  <c r="EU50" i="11" s="1"/>
  <c r="EU154" i="11" s="1" a="1"/>
  <c r="EU154" i="11" s="1"/>
  <c r="EU78" i="11" a="1"/>
  <c r="EU78" i="11" s="1"/>
  <c r="EU97" i="11" a="1"/>
  <c r="EU97" i="11" s="1"/>
  <c r="EU49" i="11" a="1"/>
  <c r="EU49" i="11" s="1"/>
  <c r="EU153" i="11" s="1" a="1"/>
  <c r="EU153" i="11" s="1"/>
  <c r="EU56" i="11" a="1"/>
  <c r="EU56" i="11" s="1"/>
  <c r="EU160" i="11" s="1" a="1"/>
  <c r="EU160" i="11" s="1"/>
  <c r="EU64" i="11" a="1"/>
  <c r="EU64" i="11" s="1"/>
  <c r="EU79" i="11" a="1"/>
  <c r="EU79" i="11" s="1"/>
  <c r="EU183" i="11" s="1" a="1"/>
  <c r="EU183" i="11" s="1"/>
  <c r="EU110" i="11" a="1"/>
  <c r="EU110" i="11" s="1"/>
  <c r="EU214" i="11" s="1" a="1"/>
  <c r="EU214" i="11" s="1"/>
  <c r="EU168" i="11" a="1"/>
  <c r="EU168" i="11" s="1"/>
  <c r="EU34" i="11" a="1"/>
  <c r="EU34" i="11" s="1"/>
  <c r="EU138" i="11" s="1" a="1"/>
  <c r="EU138" i="11" s="1"/>
  <c r="EU80" i="11" a="1"/>
  <c r="EU80" i="11" s="1"/>
  <c r="EU184" i="11" s="1" a="1"/>
  <c r="EU184" i="11" s="1"/>
  <c r="EU70" i="11" a="1"/>
  <c r="EU70" i="11" s="1"/>
  <c r="EU174" i="11" s="1" a="1"/>
  <c r="EU174" i="11" s="1"/>
  <c r="EU18" i="11" a="1"/>
  <c r="EU18" i="11" s="1"/>
  <c r="EU122" i="11" s="1" a="1"/>
  <c r="EU122" i="11" s="1"/>
  <c r="EU89" i="11" a="1"/>
  <c r="EU89" i="11" s="1"/>
  <c r="EU193" i="11" s="1" a="1"/>
  <c r="EU193" i="11" s="1"/>
  <c r="EU27" i="11" a="1"/>
  <c r="EU27" i="11" s="1"/>
  <c r="EU54" i="11" a="1"/>
  <c r="EU54" i="11" s="1"/>
  <c r="EU158" i="11" s="1" a="1"/>
  <c r="EU158" i="11" s="1"/>
  <c r="EU93" i="11" a="1"/>
  <c r="EU93" i="11" s="1"/>
  <c r="EU197" i="11" s="1" a="1"/>
  <c r="EU197" i="11" s="1"/>
  <c r="EU73" i="11" a="1"/>
  <c r="EU73" i="11" s="1"/>
  <c r="EU177" i="11" s="1" a="1"/>
  <c r="EU177" i="11" s="1"/>
  <c r="EU59" i="11" a="1"/>
  <c r="EU59" i="11" s="1"/>
  <c r="EU77" i="11" a="1"/>
  <c r="EU77" i="11" s="1"/>
  <c r="EU75" i="11" a="1"/>
  <c r="EU75" i="11" s="1"/>
  <c r="EU68" i="11" a="1"/>
  <c r="EU68" i="11" s="1"/>
  <c r="EU85" i="11" a="1"/>
  <c r="EU85" i="11" s="1"/>
  <c r="EU189" i="11" s="1" a="1"/>
  <c r="EU189" i="11" s="1"/>
  <c r="EU36" i="11" a="1"/>
  <c r="EU36" i="11" s="1"/>
  <c r="EU103" i="11" a="1"/>
  <c r="EU103" i="11" s="1"/>
  <c r="EU207" i="11" s="1" a="1"/>
  <c r="EU207" i="11" s="1"/>
  <c r="EU81" i="11" a="1"/>
  <c r="EU81" i="11" s="1"/>
  <c r="EU185" i="11" s="1" a="1"/>
  <c r="EU185" i="11" s="1"/>
  <c r="EU48" i="11" a="1"/>
  <c r="EU48" i="11" s="1"/>
  <c r="EU76" i="11" a="1"/>
  <c r="EU76" i="11" s="1"/>
  <c r="EU173" i="11" a="1"/>
  <c r="EU173" i="11" s="1"/>
  <c r="EU29" i="11" a="1"/>
  <c r="EU29" i="11" s="1"/>
  <c r="EU16" i="11" a="1"/>
  <c r="EU16" i="11" s="1"/>
  <c r="EU120" i="11" s="1" a="1"/>
  <c r="EU120" i="11" s="1"/>
  <c r="EU88" i="11" a="1"/>
  <c r="EU88" i="11" s="1"/>
  <c r="EU53" i="11" a="1"/>
  <c r="EU53" i="11" s="1"/>
  <c r="EU157" i="11" s="1" a="1"/>
  <c r="EU157" i="11" s="1"/>
  <c r="EU91" i="11" a="1"/>
  <c r="EU91" i="11" s="1"/>
  <c r="EU195" i="11" s="1" a="1"/>
  <c r="EU195" i="11" s="1"/>
  <c r="EU63" i="11" a="1"/>
  <c r="EU63" i="11" s="1"/>
  <c r="EU167" i="11" s="1" a="1"/>
  <c r="EU167" i="11" s="1"/>
  <c r="EU107" i="11" a="1"/>
  <c r="EU107" i="11" s="1"/>
  <c r="EU22" i="11" a="1"/>
  <c r="EU22" i="11" s="1"/>
  <c r="EU126" i="11" s="1" a="1"/>
  <c r="EU126" i="11" s="1"/>
  <c r="EU67" i="11" a="1"/>
  <c r="EU67" i="11" s="1"/>
  <c r="EU171" i="11" s="1" a="1"/>
  <c r="EU171" i="11" s="1"/>
  <c r="EU99" i="11" a="1"/>
  <c r="EU99" i="11" s="1"/>
  <c r="EU57" i="11" a="1"/>
  <c r="EU57" i="11" s="1"/>
  <c r="EU161" i="11" s="1" a="1"/>
  <c r="EU161" i="11" s="1"/>
  <c r="EU141" i="11" a="1"/>
  <c r="EU141" i="11" s="1"/>
  <c r="EU37" i="11" a="1"/>
  <c r="EU37" i="11" s="1"/>
  <c r="EU182" i="11" a="1"/>
  <c r="EU182" i="11" s="1"/>
  <c r="EU83" i="11" a="1"/>
  <c r="EU83" i="11" s="1"/>
  <c r="EU187" i="11" s="1" a="1"/>
  <c r="EU187" i="11" s="1"/>
  <c r="EU105" i="11" a="1"/>
  <c r="EU105" i="11" s="1"/>
  <c r="EU215" i="11" a="1"/>
  <c r="EU215" i="11" s="1"/>
  <c r="EU41" i="11" a="1"/>
  <c r="EU41" i="11" s="1"/>
  <c r="EU145" i="11" s="1" a="1"/>
  <c r="EU145" i="11" s="1"/>
  <c r="EU46" i="11" a="1"/>
  <c r="EU46" i="11" s="1"/>
  <c r="EU172" i="11" a="1"/>
  <c r="EU172" i="11" s="1"/>
  <c r="EU213" i="11" a="1"/>
  <c r="EU213" i="11" s="1"/>
  <c r="EU142" i="11" a="1"/>
  <c r="EU142" i="11" s="1"/>
  <c r="EU123" i="11" a="1"/>
  <c r="EU123" i="11" s="1"/>
  <c r="EU181" i="11" a="1"/>
  <c r="EU181" i="11" s="1"/>
  <c r="EU180" i="11" a="1"/>
  <c r="EU180" i="11" s="1"/>
  <c r="EU131" i="11" a="1"/>
  <c r="EU131" i="11" s="1"/>
  <c r="EU44" i="11" a="1"/>
  <c r="EU44" i="11" s="1"/>
  <c r="EU148" i="11" s="1" a="1"/>
  <c r="EU148" i="11" s="1"/>
  <c r="EU152" i="11" a="1"/>
  <c r="EU152" i="11" s="1"/>
  <c r="EU140" i="11" a="1"/>
  <c r="EU140" i="11" s="1"/>
  <c r="EU35" i="11" a="1"/>
  <c r="EU35" i="11" s="1"/>
  <c r="EU139" i="11" s="1" a="1"/>
  <c r="EU139" i="11" s="1"/>
  <c r="EU133" i="11" a="1"/>
  <c r="EU133" i="11" s="1"/>
  <c r="EU210" i="11" a="1"/>
  <c r="EU210" i="11" s="1"/>
  <c r="EU169" i="11" a="1"/>
  <c r="EU169" i="11" s="1"/>
  <c r="EU159" i="11" a="1"/>
  <c r="EU159" i="11" s="1"/>
  <c r="EU192" i="11" a="1"/>
  <c r="EU192" i="11" s="1"/>
  <c r="EU146" i="11" a="1"/>
  <c r="EU146" i="11" s="1"/>
  <c r="EU150" i="11" a="1"/>
  <c r="EU150" i="11" s="1"/>
  <c r="EU20" i="11" a="1"/>
  <c r="EU20" i="11" s="1"/>
  <c r="EU124" i="11" s="1" a="1"/>
  <c r="EU124" i="11" s="1"/>
  <c r="EU179" i="11" a="1"/>
  <c r="EU179" i="11" s="1"/>
  <c r="EU201" i="11" a="1"/>
  <c r="EU201" i="11" s="1"/>
  <c r="EU212" i="11" a="1"/>
  <c r="EU212" i="11" s="1"/>
  <c r="EU163" i="11" a="1"/>
  <c r="EU163" i="11" s="1"/>
  <c r="EU211" i="11" a="1"/>
  <c r="EU211" i="11" s="1"/>
  <c r="EU209" i="11" a="1"/>
  <c r="EU209" i="11" s="1"/>
  <c r="EU127" i="11" a="1"/>
  <c r="EU127" i="11" s="1"/>
  <c r="EU203" i="11" l="1" a="1"/>
  <c r="EU203" i="11" s="1"/>
  <c r="EU129" i="11" a="1"/>
  <c r="EU129" i="11" s="1"/>
  <c r="EU191" i="11" a="1"/>
  <c r="EU191" i="11" s="1"/>
  <c r="EU119" i="11" a="1"/>
  <c r="EU119" i="11" s="1"/>
  <c r="EU11" i="11" a="1"/>
  <c r="EU11" i="11" s="1"/>
  <c r="EV14" i="11" s="1"/>
  <c r="EU132" i="11" a="1"/>
  <c r="EU132" i="11" s="1"/>
  <c r="EV13" i="11" l="1"/>
  <c r="EV12" i="11"/>
  <c r="EV118" i="11"/>
  <c r="EV9" i="11" l="1"/>
  <c r="EV5" i="11" s="1" a="1"/>
  <c r="EV5" i="11" s="1"/>
  <c r="EV7" i="11"/>
  <c r="EV3" i="11" s="1" a="1"/>
  <c r="EV3" i="11" s="1"/>
  <c r="EV6" i="11"/>
  <c r="EV8" i="11"/>
  <c r="EV4" i="11" s="1" a="1"/>
  <c r="EV4" i="11" s="1"/>
  <c r="EV88" i="11" l="1" a="1"/>
  <c r="EV88" i="11" s="1"/>
  <c r="EV77" i="11" a="1"/>
  <c r="EV77" i="11" s="1"/>
  <c r="EV25" i="11" a="1"/>
  <c r="EV25" i="11" s="1"/>
  <c r="EV98" i="11" a="1"/>
  <c r="EV98" i="11" s="1"/>
  <c r="EV76" i="11" a="1"/>
  <c r="EV76" i="11" s="1"/>
  <c r="EV95" i="11" a="1"/>
  <c r="EV95" i="11" s="1"/>
  <c r="EV204" i="11" a="1"/>
  <c r="EV204" i="11" s="1"/>
  <c r="EV26" i="11" a="1"/>
  <c r="EV26" i="11" s="1"/>
  <c r="EV113" i="11" a="1"/>
  <c r="EV113" i="11" s="1"/>
  <c r="EV109" i="11" a="1"/>
  <c r="EV109" i="11" s="1"/>
  <c r="EV100" i="11" a="1"/>
  <c r="EV100" i="11" s="1"/>
  <c r="EV69" i="11" a="1"/>
  <c r="EV69" i="11" s="1"/>
  <c r="EV36" i="11" a="1"/>
  <c r="EV36" i="11" s="1"/>
  <c r="EV63" i="11" a="1"/>
  <c r="EV63" i="11" s="1"/>
  <c r="EV83" i="11" a="1"/>
  <c r="EV83" i="11" s="1"/>
  <c r="EV61" i="11" a="1"/>
  <c r="EV61" i="11" s="1"/>
  <c r="EV57" i="11" a="1"/>
  <c r="EV57" i="11" s="1"/>
  <c r="EV68" i="11" a="1"/>
  <c r="EV68" i="11" s="1"/>
  <c r="EV104" i="11" a="1"/>
  <c r="EV104" i="11" s="1"/>
  <c r="EV208" i="11" s="1" a="1"/>
  <c r="EV208" i="11" s="1"/>
  <c r="EV60" i="11" a="1"/>
  <c r="EV60" i="11" s="1"/>
  <c r="EV164" i="11" s="1" a="1"/>
  <c r="EV164" i="11" s="1"/>
  <c r="EV111" i="11" a="1"/>
  <c r="EV111" i="11" s="1"/>
  <c r="EV59" i="11" a="1"/>
  <c r="EV59" i="11" s="1"/>
  <c r="EV65" i="11" a="1"/>
  <c r="EV65" i="11" s="1"/>
  <c r="EV102" i="11" a="1"/>
  <c r="EV102" i="11" s="1"/>
  <c r="EV93" i="11" a="1"/>
  <c r="EV93" i="11" s="1"/>
  <c r="EV197" i="11" s="1" a="1"/>
  <c r="EV197" i="11" s="1"/>
  <c r="EV67" i="11" a="1"/>
  <c r="EV67" i="11" s="1"/>
  <c r="EV75" i="11" a="1"/>
  <c r="EV75" i="11" s="1"/>
  <c r="EV64" i="11" a="1"/>
  <c r="EV64" i="11" s="1"/>
  <c r="EV168" i="11" s="1" a="1"/>
  <c r="EV168" i="11" s="1"/>
  <c r="EV215" i="11" a="1"/>
  <c r="EV215" i="11" s="1"/>
  <c r="EV217" i="11" a="1"/>
  <c r="EV217" i="11" s="1"/>
  <c r="EV106" i="11" a="1"/>
  <c r="EV106" i="11" s="1"/>
  <c r="EV38" i="11" a="1"/>
  <c r="EV38" i="11" s="1"/>
  <c r="EV48" i="11" a="1"/>
  <c r="EV48" i="11" s="1"/>
  <c r="EV103" i="11" a="1"/>
  <c r="EV103" i="11" s="1"/>
  <c r="EV207" i="11" s="1" a="1"/>
  <c r="EV207" i="11" s="1"/>
  <c r="EV62" i="11" a="1"/>
  <c r="EV62" i="11" s="1"/>
  <c r="EV42" i="11" a="1"/>
  <c r="EV42" i="11" s="1"/>
  <c r="EV206" i="11" a="1"/>
  <c r="EV206" i="11" s="1"/>
  <c r="EV23" i="11" a="1"/>
  <c r="EV23" i="11" s="1"/>
  <c r="EV127" i="11" s="1" a="1"/>
  <c r="EV127" i="11" s="1"/>
  <c r="EV17" i="11" a="1"/>
  <c r="EV17" i="11" s="1"/>
  <c r="EV45" i="11" a="1"/>
  <c r="EV45" i="11" s="1"/>
  <c r="EV37" i="11" a="1"/>
  <c r="EV37" i="11" s="1"/>
  <c r="EV33" i="11" a="1"/>
  <c r="EV33" i="11" s="1"/>
  <c r="EV137" i="11" s="1" a="1"/>
  <c r="EV137" i="11" s="1"/>
  <c r="EV213" i="11" a="1"/>
  <c r="EV213" i="11" s="1"/>
  <c r="EV130" i="11" a="1"/>
  <c r="EV130" i="11" s="1"/>
  <c r="EV44" i="11" a="1"/>
  <c r="EV44" i="11" s="1"/>
  <c r="EV148" i="11" s="1" a="1"/>
  <c r="EV148" i="11" s="1"/>
  <c r="EV55" i="11" a="1"/>
  <c r="EV55" i="11" s="1"/>
  <c r="EV159" i="11" s="1" a="1"/>
  <c r="EV159" i="11" s="1"/>
  <c r="EV97" i="11" a="1"/>
  <c r="EV97" i="11" s="1"/>
  <c r="EV19" i="11" a="1"/>
  <c r="EV19" i="11" s="1"/>
  <c r="EV21" i="11" a="1"/>
  <c r="EV21" i="11" s="1"/>
  <c r="EV125" i="11" s="1" a="1"/>
  <c r="EV125" i="11" s="1"/>
  <c r="EV108" i="11" a="1"/>
  <c r="EV108" i="11" s="1"/>
  <c r="EV212" i="11" s="1" a="1"/>
  <c r="EV212" i="11" s="1"/>
  <c r="EV52" i="11" a="1"/>
  <c r="EV52" i="11" s="1"/>
  <c r="EV156" i="11" s="1" a="1"/>
  <c r="EV156" i="11" s="1"/>
  <c r="EV31" i="11" a="1"/>
  <c r="EV31" i="11" s="1"/>
  <c r="EV135" i="11" s="1" a="1"/>
  <c r="EV135" i="11" s="1"/>
  <c r="EV140" i="11" a="1"/>
  <c r="EV140" i="11" s="1"/>
  <c r="EV43" i="11" a="1"/>
  <c r="EV43" i="11" s="1"/>
  <c r="EV32" i="11" a="1"/>
  <c r="EV32" i="11" s="1"/>
  <c r="EV58" i="11" a="1"/>
  <c r="EV58" i="11" s="1"/>
  <c r="EV162" i="11" s="1" a="1"/>
  <c r="EV162" i="11" s="1"/>
  <c r="EV50" i="11" a="1"/>
  <c r="EV50" i="11" s="1"/>
  <c r="EV154" i="11" s="1" a="1"/>
  <c r="EV154" i="11" s="1"/>
  <c r="EV80" i="11" a="1"/>
  <c r="EV80" i="11" s="1"/>
  <c r="EV82" i="11" a="1"/>
  <c r="EV82" i="11" s="1"/>
  <c r="EV51" i="11" a="1"/>
  <c r="EV51" i="11" s="1"/>
  <c r="EV155" i="11" s="1" a="1"/>
  <c r="EV155" i="11" s="1"/>
  <c r="EV74" i="11" a="1"/>
  <c r="EV74" i="11" s="1"/>
  <c r="EV92" i="11" a="1"/>
  <c r="EV92" i="11" s="1"/>
  <c r="EV196" i="11" s="1" a="1"/>
  <c r="EV196" i="11" s="1"/>
  <c r="EV39" i="11" a="1"/>
  <c r="EV39" i="11" s="1"/>
  <c r="EV71" i="11" a="1"/>
  <c r="EV71" i="11" s="1"/>
  <c r="EV2" i="11" a="1"/>
  <c r="EV2" i="11" s="1"/>
  <c r="EV46" i="11" s="1" a="1"/>
  <c r="EV46" i="11" s="1"/>
  <c r="EV66" i="11" a="1"/>
  <c r="EV66" i="11" s="1"/>
  <c r="EV170" i="11" s="1" a="1"/>
  <c r="EV170" i="11" s="1"/>
  <c r="EV30" i="11" a="1"/>
  <c r="EV30" i="11" s="1"/>
  <c r="EV134" i="11" s="1" a="1"/>
  <c r="EV134" i="11" s="1"/>
  <c r="EV22" i="11" a="1"/>
  <c r="EV22" i="11" s="1"/>
  <c r="EV126" i="11" s="1" a="1"/>
  <c r="EV126" i="11" s="1"/>
  <c r="EV40" i="11" a="1"/>
  <c r="EV40" i="11" s="1"/>
  <c r="EV144" i="11" s="1" a="1"/>
  <c r="EV144" i="11" s="1"/>
  <c r="EV47" i="11" a="1"/>
  <c r="EV47" i="11" s="1"/>
  <c r="EV151" i="11" s="1" a="1"/>
  <c r="EV151" i="11" s="1"/>
  <c r="EV15" i="11" a="1"/>
  <c r="EV15" i="11" s="1"/>
  <c r="EV56" i="11" a="1"/>
  <c r="EV56" i="11" s="1"/>
  <c r="EV160" i="11" s="1" a="1"/>
  <c r="EV160" i="11" s="1"/>
  <c r="EV29" i="11" a="1"/>
  <c r="EV29" i="11" s="1"/>
  <c r="EV133" i="11" s="1" a="1"/>
  <c r="EV133" i="11" s="1"/>
  <c r="EV24" i="11" a="1"/>
  <c r="EV24" i="11" s="1"/>
  <c r="EV128" i="11" s="1" a="1"/>
  <c r="EV128" i="11" s="1"/>
  <c r="EV81" i="11" a="1"/>
  <c r="EV81" i="11" s="1"/>
  <c r="EV185" i="11" s="1" a="1"/>
  <c r="EV185" i="11" s="1"/>
  <c r="EV107" i="11" a="1"/>
  <c r="EV107" i="11" s="1"/>
  <c r="EV211" i="11" s="1" a="1"/>
  <c r="EV211" i="11" s="1"/>
  <c r="EV72" i="11" a="1"/>
  <c r="EV72" i="11" s="1"/>
  <c r="EV176" i="11" s="1" a="1"/>
  <c r="EV176" i="11" s="1"/>
  <c r="EV34" i="11" a="1"/>
  <c r="EV34" i="11" s="1"/>
  <c r="EV138" i="11" s="1" a="1"/>
  <c r="EV138" i="11" s="1"/>
  <c r="EV112" i="11" a="1"/>
  <c r="EV112" i="11" s="1"/>
  <c r="EV101" i="11" a="1"/>
  <c r="EV101" i="11" s="1"/>
  <c r="EV205" i="11" s="1" a="1"/>
  <c r="EV205" i="11" s="1"/>
  <c r="EV114" i="11" a="1"/>
  <c r="EV114" i="11" s="1"/>
  <c r="EV218" i="11" s="1" a="1"/>
  <c r="EV218" i="11" s="1"/>
  <c r="EV84" i="11" a="1"/>
  <c r="EV84" i="11" s="1"/>
  <c r="EV188" i="11" s="1" a="1"/>
  <c r="EV188" i="11" s="1"/>
  <c r="EV167" i="11" a="1"/>
  <c r="EV167" i="11" s="1"/>
  <c r="EV136" i="11" a="1"/>
  <c r="EV136" i="11" s="1"/>
  <c r="EV78" i="11" a="1"/>
  <c r="EV78" i="11" s="1"/>
  <c r="EV182" i="11" s="1" a="1"/>
  <c r="EV182" i="11" s="1"/>
  <c r="EV94" i="11" a="1"/>
  <c r="EV94" i="11" s="1"/>
  <c r="EV110" i="11" a="1"/>
  <c r="EV110" i="11" s="1"/>
  <c r="EV214" i="11" s="1" a="1"/>
  <c r="EV214" i="11" s="1"/>
  <c r="EV70" i="11" a="1"/>
  <c r="EV70" i="11" s="1"/>
  <c r="EV174" i="11" s="1" a="1"/>
  <c r="EV174" i="11" s="1"/>
  <c r="EV91" i="11" a="1"/>
  <c r="EV91" i="11" s="1"/>
  <c r="EV195" i="11" s="1" a="1"/>
  <c r="EV195" i="11" s="1"/>
  <c r="EV18" i="11" a="1"/>
  <c r="EV18" i="11" s="1"/>
  <c r="EV122" i="11" s="1" a="1"/>
  <c r="EV122" i="11" s="1"/>
  <c r="EV105" i="11" a="1"/>
  <c r="EV105" i="11" s="1"/>
  <c r="EV89" i="11" a="1"/>
  <c r="EV89" i="11" s="1"/>
  <c r="EV193" i="11" s="1" a="1"/>
  <c r="EV193" i="11" s="1"/>
  <c r="EV28" i="11" a="1"/>
  <c r="EV28" i="11" s="1"/>
  <c r="EV73" i="11" a="1"/>
  <c r="EV73" i="11" s="1"/>
  <c r="EV177" i="11" s="1" a="1"/>
  <c r="EV177" i="11" s="1"/>
  <c r="EV54" i="11" a="1"/>
  <c r="EV54" i="11" s="1"/>
  <c r="EV158" i="11" s="1" a="1"/>
  <c r="EV158" i="11" s="1"/>
  <c r="EV209" i="11" a="1"/>
  <c r="EV209" i="11" s="1"/>
  <c r="EV161" i="11" a="1"/>
  <c r="EV161" i="11" s="1"/>
  <c r="EV169" i="11" a="1"/>
  <c r="EV169" i="11" s="1"/>
  <c r="EV79" i="11" a="1"/>
  <c r="EV79" i="11" s="1"/>
  <c r="EV16" i="11" a="1"/>
  <c r="EV16" i="11" s="1"/>
  <c r="EV199" i="11" a="1"/>
  <c r="EV199" i="11" s="1"/>
  <c r="EV179" i="11" a="1"/>
  <c r="EV179" i="11" s="1"/>
  <c r="EV178" i="11" a="1"/>
  <c r="EV178" i="11" s="1"/>
  <c r="EV120" i="11" a="1"/>
  <c r="EV120" i="11" s="1"/>
  <c r="EV152" i="11" a="1"/>
  <c r="EV152" i="11" s="1"/>
  <c r="EV123" i="11" a="1"/>
  <c r="EV123" i="11" s="1"/>
  <c r="EV202" i="11" a="1"/>
  <c r="EV202" i="11" s="1"/>
  <c r="EV41" i="11" a="1"/>
  <c r="EV41" i="11" s="1"/>
  <c r="EV145" i="11" s="1" a="1"/>
  <c r="EV145" i="11" s="1"/>
  <c r="EV96" i="11" a="1"/>
  <c r="EV96" i="11" s="1"/>
  <c r="EV173" i="11" a="1"/>
  <c r="EV173" i="11" s="1"/>
  <c r="EV181" i="11" a="1"/>
  <c r="EV181" i="11" s="1"/>
  <c r="EV143" i="11" a="1"/>
  <c r="EV143" i="11" s="1"/>
  <c r="EV183" i="11" a="1"/>
  <c r="EV183" i="11" s="1"/>
  <c r="EV198" i="11" a="1"/>
  <c r="EV198" i="11" s="1"/>
  <c r="EV180" i="11" a="1"/>
  <c r="EV180" i="11" s="1"/>
  <c r="EV210" i="11" a="1"/>
  <c r="EV210" i="11" s="1"/>
  <c r="EV165" i="11" a="1"/>
  <c r="EV165" i="11" s="1"/>
  <c r="EV163" i="11" a="1"/>
  <c r="EV163" i="11" s="1"/>
  <c r="EV216" i="11" a="1"/>
  <c r="EV216" i="11" s="1"/>
  <c r="EV172" i="11" a="1"/>
  <c r="EV172" i="11" s="1"/>
  <c r="EV53" i="11" a="1"/>
  <c r="EV53" i="11" s="1"/>
  <c r="EV157" i="11" s="1" a="1"/>
  <c r="EV157" i="11" s="1"/>
  <c r="EV187" i="11" a="1"/>
  <c r="EV187" i="11" s="1"/>
  <c r="EV184" i="11" a="1"/>
  <c r="EV184" i="11" s="1"/>
  <c r="EV142" i="11" a="1"/>
  <c r="EV142" i="11" s="1"/>
  <c r="EV27" i="11" a="1"/>
  <c r="EV27" i="11" s="1"/>
  <c r="EV90" i="11" a="1"/>
  <c r="EV90" i="11" s="1"/>
  <c r="EV194" i="11" s="1" a="1"/>
  <c r="EV194" i="11" s="1"/>
  <c r="EV85" i="11" a="1"/>
  <c r="EV85" i="11" s="1"/>
  <c r="EV189" i="11" s="1" a="1"/>
  <c r="EV189" i="11" s="1"/>
  <c r="EV149" i="11" a="1"/>
  <c r="EV149" i="11" s="1"/>
  <c r="EV141" i="11" a="1"/>
  <c r="EV141" i="11" s="1"/>
  <c r="EV175" i="11" a="1"/>
  <c r="EV175" i="11" s="1"/>
  <c r="EV150" i="11" a="1"/>
  <c r="EV150" i="11" s="1"/>
  <c r="EV201" i="11" a="1"/>
  <c r="EV201" i="11" s="1"/>
  <c r="EV121" i="11" a="1"/>
  <c r="EV121" i="11" s="1"/>
  <c r="EV87" i="11" a="1"/>
  <c r="EV87" i="11" s="1"/>
  <c r="EV20" i="11" a="1"/>
  <c r="EV20" i="11" s="1"/>
  <c r="EV124" i="11" s="1" a="1"/>
  <c r="EV124" i="11" s="1"/>
  <c r="EV35" i="11" a="1"/>
  <c r="EV35" i="11" s="1"/>
  <c r="EV139" i="11" s="1" a="1"/>
  <c r="EV139" i="11" s="1"/>
  <c r="EV192" i="11" a="1"/>
  <c r="EV192" i="11" s="1"/>
  <c r="EV146" i="11" a="1"/>
  <c r="EV146" i="11" s="1"/>
  <c r="EV171" i="11" a="1"/>
  <c r="EV171" i="11" s="1"/>
  <c r="EV147" i="11" a="1"/>
  <c r="EV147" i="11" s="1"/>
  <c r="EV166" i="11" a="1"/>
  <c r="EV166" i="11" s="1"/>
  <c r="EV99" i="11" a="1"/>
  <c r="EV99" i="11" s="1"/>
  <c r="EV86" i="11" a="1"/>
  <c r="EV86" i="11" s="1"/>
  <c r="EV190" i="11" s="1" a="1"/>
  <c r="EV190" i="11" s="1"/>
  <c r="EV129" i="11" a="1"/>
  <c r="EV129" i="11" s="1"/>
  <c r="EV191" i="11" a="1"/>
  <c r="EV191" i="11" s="1"/>
  <c r="EV203" i="11" a="1"/>
  <c r="EV203" i="11" s="1"/>
  <c r="EV119" i="11" a="1"/>
  <c r="EV119" i="11" s="1"/>
  <c r="EV132" i="11" l="1" a="1"/>
  <c r="EV132" i="11" s="1"/>
  <c r="EV200" i="11" a="1"/>
  <c r="EV200" i="11" s="1"/>
  <c r="EV131" i="11" a="1"/>
  <c r="EV131" i="11" s="1"/>
  <c r="EV49" i="11" a="1"/>
  <c r="EV49" i="11" s="1"/>
  <c r="EV153" i="11" s="1" a="1"/>
  <c r="EV153" i="11" s="1"/>
  <c r="EV186" i="11" a="1"/>
  <c r="EV186" i="11" s="1"/>
  <c r="EV11" i="11" l="1" a="1"/>
  <c r="EV11" i="11" s="1"/>
  <c r="EW14" i="11" s="1"/>
  <c r="EW118" i="11" l="1"/>
  <c r="EW13" i="11"/>
  <c r="EW12" i="11"/>
  <c r="EW8" i="11" l="1"/>
  <c r="EW4" i="11" s="1" a="1"/>
  <c r="EW4" i="11" s="1"/>
  <c r="EW6" i="11"/>
  <c r="EW7" i="11"/>
  <c r="EW3" i="11" s="1" a="1"/>
  <c r="EW3" i="11" s="1"/>
  <c r="EW9" i="11"/>
  <c r="EW5" i="11" s="1" a="1"/>
  <c r="EW5" i="11" s="1"/>
  <c r="EW38" i="11" l="1" a="1"/>
  <c r="EW38" i="11" s="1"/>
  <c r="EW93" i="11" a="1"/>
  <c r="EW93" i="11" s="1"/>
  <c r="EW64" i="11" a="1"/>
  <c r="EW64" i="11" s="1"/>
  <c r="EW37" i="11" a="1"/>
  <c r="EW37" i="11" s="1"/>
  <c r="EW50" i="11" a="1"/>
  <c r="EW50" i="11" s="1"/>
  <c r="EW154" i="11" s="1" a="1"/>
  <c r="EW154" i="11" s="1"/>
  <c r="EW58" i="11" a="1"/>
  <c r="EW58" i="11" s="1"/>
  <c r="EW162" i="11" s="1" a="1"/>
  <c r="EW162" i="11" s="1"/>
  <c r="EW98" i="11" a="1"/>
  <c r="EW98" i="11" s="1"/>
  <c r="EW17" i="11" a="1"/>
  <c r="EW17" i="11" s="1"/>
  <c r="EW121" i="11" s="1" a="1"/>
  <c r="EW121" i="11" s="1"/>
  <c r="EW80" i="11" a="1"/>
  <c r="EW80" i="11" s="1"/>
  <c r="EW184" i="11" s="1" a="1"/>
  <c r="EW184" i="11" s="1"/>
  <c r="EW96" i="11" a="1"/>
  <c r="EW96" i="11" s="1"/>
  <c r="EW200" i="11" s="1" a="1"/>
  <c r="EW200" i="11" s="1"/>
  <c r="EW90" i="11" a="1"/>
  <c r="EW90" i="11" s="1"/>
  <c r="EW25" i="11" a="1"/>
  <c r="EW25" i="11" s="1"/>
  <c r="EW46" i="11" a="1"/>
  <c r="EW46" i="11" s="1"/>
  <c r="EW40" i="11" a="1"/>
  <c r="EW40" i="11" s="1"/>
  <c r="EW61" i="11" a="1"/>
  <c r="EW61" i="11" s="1"/>
  <c r="EW78" i="11" a="1"/>
  <c r="EW78" i="11" s="1"/>
  <c r="EW105" i="11" a="1"/>
  <c r="EW105" i="11" s="1"/>
  <c r="EW99" i="11" a="1"/>
  <c r="EW99" i="11" s="1"/>
  <c r="EW63" i="11" a="1"/>
  <c r="EW63" i="11" s="1"/>
  <c r="EW42" i="11" a="1"/>
  <c r="EW42" i="11" s="1"/>
  <c r="EW146" i="11" s="1" a="1"/>
  <c r="EW146" i="11" s="1"/>
  <c r="EW70" i="11" a="1"/>
  <c r="EW70" i="11" s="1"/>
  <c r="EW100" i="11" a="1"/>
  <c r="EW100" i="11" s="1"/>
  <c r="EW204" i="11" s="1" a="1"/>
  <c r="EW204" i="11" s="1"/>
  <c r="EW82" i="11" a="1"/>
  <c r="EW82" i="11" s="1"/>
  <c r="EW29" i="11" a="1"/>
  <c r="EW29" i="11" s="1"/>
  <c r="EW15" i="11" a="1"/>
  <c r="EW15" i="11" s="1"/>
  <c r="EW119" i="11" s="1" a="1"/>
  <c r="EW119" i="11" s="1"/>
  <c r="EW144" i="11" a="1"/>
  <c r="EW144" i="11" s="1"/>
  <c r="EW62" i="11" a="1"/>
  <c r="EW62" i="11" s="1"/>
  <c r="EW26" i="11" a="1"/>
  <c r="EW26" i="11" s="1"/>
  <c r="EW130" i="11" s="1" a="1"/>
  <c r="EW130" i="11" s="1"/>
  <c r="EW102" i="11" a="1"/>
  <c r="EW102" i="11" s="1"/>
  <c r="EW74" i="11" a="1"/>
  <c r="EW74" i="11" s="1"/>
  <c r="EW97" i="11" a="1"/>
  <c r="EW97" i="11" s="1"/>
  <c r="EW59" i="11" a="1"/>
  <c r="EW59" i="11" s="1"/>
  <c r="EW43" i="11" a="1"/>
  <c r="EW43" i="11" s="1"/>
  <c r="EW32" i="11" a="1"/>
  <c r="EW32" i="11" s="1"/>
  <c r="EW41" i="11" a="1"/>
  <c r="EW41" i="11" s="1"/>
  <c r="EW145" i="11" s="1" a="1"/>
  <c r="EW145" i="11" s="1"/>
  <c r="EW101" i="11" a="1"/>
  <c r="EW101" i="11" s="1"/>
  <c r="EW57" i="11" a="1"/>
  <c r="EW57" i="11" s="1"/>
  <c r="EW39" i="11" a="1"/>
  <c r="EW39" i="11" s="1"/>
  <c r="EW178" i="11" a="1"/>
  <c r="EW178" i="11" s="1"/>
  <c r="EW19" i="11" a="1"/>
  <c r="EW19" i="11" s="1"/>
  <c r="EW52" i="11" a="1"/>
  <c r="EW52" i="11" s="1"/>
  <c r="EW28" i="11" a="1"/>
  <c r="EW28" i="11" s="1"/>
  <c r="EW88" i="11" a="1"/>
  <c r="EW88" i="11" s="1"/>
  <c r="EW107" i="11" a="1"/>
  <c r="EW107" i="11" s="1"/>
  <c r="EW79" i="11" a="1"/>
  <c r="EW79" i="11" s="1"/>
  <c r="EW183" i="11" s="1" a="1"/>
  <c r="EW183" i="11" s="1"/>
  <c r="EW49" i="11" a="1"/>
  <c r="EW49" i="11" s="1"/>
  <c r="EW36" i="11" a="1"/>
  <c r="EW36" i="11" s="1"/>
  <c r="EW71" i="11" a="1"/>
  <c r="EW71" i="11" s="1"/>
  <c r="EW35" i="11" a="1"/>
  <c r="EW35" i="11" s="1"/>
  <c r="EW87" i="11" a="1"/>
  <c r="EW87" i="11" s="1"/>
  <c r="EW77" i="11" a="1"/>
  <c r="EW77" i="11" s="1"/>
  <c r="EW165" i="11" a="1"/>
  <c r="EW165" i="11" s="1"/>
  <c r="EW203" i="11" a="1"/>
  <c r="EW203" i="11" s="1"/>
  <c r="EW147" i="11" a="1"/>
  <c r="EW147" i="11" s="1"/>
  <c r="EW159" i="11" a="1"/>
  <c r="EW159" i="11" s="1"/>
  <c r="EW150" i="11" a="1"/>
  <c r="EW150" i="11" s="1"/>
  <c r="EW103" i="11" a="1"/>
  <c r="EW103" i="11" s="1"/>
  <c r="EW207" i="11" s="1" a="1"/>
  <c r="EW207" i="11" s="1"/>
  <c r="EW94" i="11" a="1"/>
  <c r="EW94" i="11" s="1"/>
  <c r="EW198" i="11" s="1" a="1"/>
  <c r="EW198" i="11" s="1"/>
  <c r="EW111" i="11" a="1"/>
  <c r="EW111" i="11" s="1"/>
  <c r="EW45" i="11" a="1"/>
  <c r="EW45" i="11" s="1"/>
  <c r="EW149" i="11" s="1" a="1"/>
  <c r="EW149" i="11" s="1"/>
  <c r="EW23" i="11" a="1"/>
  <c r="EW23" i="11" s="1"/>
  <c r="EW55" i="11" a="1"/>
  <c r="EW55" i="11" s="1"/>
  <c r="EW84" i="11" a="1"/>
  <c r="EW84" i="11" s="1"/>
  <c r="EW188" i="11" s="1" a="1"/>
  <c r="EW188" i="11" s="1"/>
  <c r="EW33" i="11" a="1"/>
  <c r="EW33" i="11" s="1"/>
  <c r="EW22" i="11" a="1"/>
  <c r="EW22" i="11" s="1"/>
  <c r="EW106" i="11" a="1"/>
  <c r="EW106" i="11" s="1"/>
  <c r="EW112" i="11" a="1"/>
  <c r="EW112" i="11" s="1"/>
  <c r="EW108" i="11" a="1"/>
  <c r="EW108" i="11" s="1"/>
  <c r="EW212" i="11" s="1" a="1"/>
  <c r="EW212" i="11" s="1"/>
  <c r="EW166" i="11" a="1"/>
  <c r="EW166" i="11" s="1"/>
  <c r="EW133" i="11" a="1"/>
  <c r="EW133" i="11" s="1"/>
  <c r="EW211" i="11" a="1"/>
  <c r="EW211" i="11" s="1"/>
  <c r="EW156" i="11" a="1"/>
  <c r="EW156" i="11" s="1"/>
  <c r="EW182" i="11" a="1"/>
  <c r="EW182" i="11" s="1"/>
  <c r="EW73" i="11" a="1"/>
  <c r="EW73" i="11" s="1"/>
  <c r="EW92" i="11" a="1"/>
  <c r="EW92" i="11" s="1"/>
  <c r="EW72" i="11" a="1"/>
  <c r="EW72" i="11" s="1"/>
  <c r="EW176" i="11" s="1" a="1"/>
  <c r="EW176" i="11" s="1"/>
  <c r="EW83" i="11" a="1"/>
  <c r="EW83" i="11" s="1"/>
  <c r="EW187" i="11" s="1" a="1"/>
  <c r="EW187" i="11" s="1"/>
  <c r="EW21" i="11" a="1"/>
  <c r="EW21" i="11" s="1"/>
  <c r="EW125" i="11" s="1" a="1"/>
  <c r="EW125" i="11" s="1"/>
  <c r="EW18" i="11" a="1"/>
  <c r="EW18" i="11" s="1"/>
  <c r="EW122" i="11" s="1" a="1"/>
  <c r="EW122" i="11" s="1"/>
  <c r="EW53" i="11" a="1"/>
  <c r="EW53" i="11" s="1"/>
  <c r="EW27" i="11" a="1"/>
  <c r="EW27" i="11" s="1"/>
  <c r="EW131" i="11" s="1" a="1"/>
  <c r="EW131" i="11" s="1"/>
  <c r="EW68" i="11" a="1"/>
  <c r="EW68" i="11" s="1"/>
  <c r="EW172" i="11" s="1" a="1"/>
  <c r="EW172" i="11" s="1"/>
  <c r="EW110" i="11" a="1"/>
  <c r="EW110" i="11" s="1"/>
  <c r="EW214" i="11" s="1" a="1"/>
  <c r="EW214" i="11" s="1"/>
  <c r="EW48" i="11" a="1"/>
  <c r="EW48" i="11" s="1"/>
  <c r="EW152" i="11" s="1" a="1"/>
  <c r="EW152" i="11" s="1"/>
  <c r="EW16" i="11" a="1"/>
  <c r="EW16" i="11" s="1"/>
  <c r="EW120" i="11" s="1" a="1"/>
  <c r="EW120" i="11" s="1"/>
  <c r="EW140" i="11" a="1"/>
  <c r="EW140" i="11" s="1"/>
  <c r="EW201" i="11" a="1"/>
  <c r="EW201" i="11" s="1"/>
  <c r="EW191" i="11" a="1"/>
  <c r="EW191" i="11" s="1"/>
  <c r="EW215" i="11" a="1"/>
  <c r="EW215" i="11" s="1"/>
  <c r="EW85" i="11" a="1"/>
  <c r="EW85" i="11" s="1"/>
  <c r="EW189" i="11" s="1" a="1"/>
  <c r="EW189" i="11" s="1"/>
  <c r="EW56" i="11" a="1"/>
  <c r="EW56" i="11" s="1"/>
  <c r="EW160" i="11" s="1" a="1"/>
  <c r="EW160" i="11" s="1"/>
  <c r="EW75" i="11" a="1"/>
  <c r="EW75" i="11" s="1"/>
  <c r="EW65" i="11" a="1"/>
  <c r="EW65" i="11" s="1"/>
  <c r="EW169" i="11" s="1" a="1"/>
  <c r="EW169" i="11" s="1"/>
  <c r="EW66" i="11" a="1"/>
  <c r="EW66" i="11" s="1"/>
  <c r="EW81" i="11" a="1"/>
  <c r="EW81" i="11" s="1"/>
  <c r="EW47" i="11" a="1"/>
  <c r="EW47" i="11" s="1"/>
  <c r="EW151" i="11" s="1" a="1"/>
  <c r="EW151" i="11" s="1"/>
  <c r="EW114" i="11" a="1"/>
  <c r="EW114" i="11" s="1"/>
  <c r="EW44" i="11" a="1"/>
  <c r="EW44" i="11" s="1"/>
  <c r="EW148" i="11" s="1" a="1"/>
  <c r="EW148" i="11" s="1"/>
  <c r="EW31" i="11" a="1"/>
  <c r="EW31" i="11" s="1"/>
  <c r="EW135" i="11" s="1" a="1"/>
  <c r="EW135" i="11" s="1"/>
  <c r="EW95" i="11" a="1"/>
  <c r="EW95" i="11" s="1"/>
  <c r="EW163" i="11" s="1" a="1"/>
  <c r="EW163" i="11" s="1"/>
  <c r="EW51" i="11" a="1"/>
  <c r="EW51" i="11" s="1"/>
  <c r="EW155" i="11" s="1" a="1"/>
  <c r="EW155" i="11" s="1"/>
  <c r="EW181" i="11" a="1"/>
  <c r="EW181" i="11" s="1"/>
  <c r="EW175" i="11" a="1"/>
  <c r="EW175" i="11" s="1"/>
  <c r="EW123" i="11" a="1"/>
  <c r="EW123" i="11" s="1"/>
  <c r="EW192" i="11" a="1"/>
  <c r="EW192" i="11" s="1"/>
  <c r="EW2" i="11" a="1"/>
  <c r="EW2" i="11" s="1"/>
  <c r="EW30" i="11" s="1" a="1"/>
  <c r="EW30" i="11" s="1"/>
  <c r="EW177" i="11" a="1"/>
  <c r="EW177" i="11" s="1"/>
  <c r="EW34" i="11" a="1"/>
  <c r="EW34" i="11" s="1"/>
  <c r="EW67" i="11" a="1"/>
  <c r="EW67" i="11" s="1"/>
  <c r="EW76" i="11" a="1"/>
  <c r="EW76" i="11" s="1"/>
  <c r="EW180" i="11" s="1" a="1"/>
  <c r="EW180" i="11" s="1"/>
  <c r="EW89" i="11" a="1"/>
  <c r="EW89" i="11" s="1"/>
  <c r="EW60" i="11" a="1"/>
  <c r="EW60" i="11" s="1"/>
  <c r="EW209" i="11" s="1" a="1"/>
  <c r="EW209" i="11" s="1"/>
  <c r="EW104" i="11" a="1"/>
  <c r="EW104" i="11" s="1"/>
  <c r="EW91" i="11" a="1"/>
  <c r="EW91" i="11" s="1"/>
  <c r="EW195" i="11" s="1" a="1"/>
  <c r="EW195" i="11" s="1"/>
  <c r="EW109" i="11" a="1"/>
  <c r="EW109" i="11" s="1"/>
  <c r="EW213" i="11" s="1" a="1"/>
  <c r="EW213" i="11" s="1"/>
  <c r="EW69" i="11" a="1"/>
  <c r="EW69" i="11" s="1"/>
  <c r="EW173" i="11" s="1" a="1"/>
  <c r="EW173" i="11" s="1"/>
  <c r="EW86" i="11" a="1"/>
  <c r="EW86" i="11" s="1"/>
  <c r="EW113" i="11" a="1"/>
  <c r="EW113" i="11" s="1"/>
  <c r="EW217" i="11" s="1" a="1"/>
  <c r="EW217" i="11" s="1"/>
  <c r="EW24" i="11" a="1"/>
  <c r="EW24" i="11" s="1"/>
  <c r="EW128" i="11" s="1" a="1"/>
  <c r="EW128" i="11" s="1"/>
  <c r="EW179" i="11" a="1"/>
  <c r="EW179" i="11" s="1"/>
  <c r="EW127" i="11" a="1"/>
  <c r="EW127" i="11" s="1"/>
  <c r="EW161" i="11" a="1"/>
  <c r="EW161" i="11" s="1"/>
  <c r="EW205" i="11" a="1"/>
  <c r="EW205" i="11" s="1"/>
  <c r="EW126" i="11" a="1"/>
  <c r="EW126" i="11" s="1"/>
  <c r="EW174" i="11" a="1"/>
  <c r="EW174" i="11" s="1"/>
  <c r="EW139" i="11" a="1"/>
  <c r="EW139" i="11" s="1"/>
  <c r="EW196" i="11" a="1"/>
  <c r="EW196" i="11" s="1"/>
  <c r="EW202" i="11" a="1"/>
  <c r="EW202" i="11" s="1"/>
  <c r="EW194" i="11" a="1"/>
  <c r="EW194" i="11" s="1"/>
  <c r="EW208" i="11" a="1"/>
  <c r="EW208" i="11" s="1"/>
  <c r="EW143" i="11" a="1"/>
  <c r="EW143" i="11" s="1"/>
  <c r="EW164" i="11" a="1"/>
  <c r="EW164" i="11" s="1"/>
  <c r="EW20" i="11" a="1"/>
  <c r="EW20" i="11" s="1"/>
  <c r="EW124" i="11" s="1" a="1"/>
  <c r="EW124" i="11" s="1"/>
  <c r="EW157" i="11" a="1"/>
  <c r="EW157" i="11" s="1"/>
  <c r="EW186" i="11" a="1"/>
  <c r="EW186" i="11" s="1"/>
  <c r="EW136" i="11" a="1"/>
  <c r="EW136" i="11" s="1"/>
  <c r="EW54" i="11" a="1"/>
  <c r="EW54" i="11" s="1"/>
  <c r="EW158" i="11" s="1" a="1"/>
  <c r="EW158" i="11" s="1"/>
  <c r="EW168" i="11" a="1"/>
  <c r="EW168" i="11" s="1"/>
  <c r="EW134" i="11" a="1"/>
  <c r="EW134" i="11" s="1"/>
  <c r="EW210" i="11" a="1"/>
  <c r="EW210" i="11" s="1"/>
  <c r="EW216" i="11" a="1"/>
  <c r="EW216" i="11" s="1"/>
  <c r="EW185" i="11" a="1"/>
  <c r="EW185" i="11" s="1"/>
  <c r="EW190" i="11" a="1"/>
  <c r="EW190" i="11" s="1"/>
  <c r="EW197" i="11" a="1"/>
  <c r="EW197" i="11" s="1"/>
  <c r="EW170" i="11" a="1"/>
  <c r="EW170" i="11" s="1"/>
  <c r="EW137" i="11" a="1"/>
  <c r="EW137" i="11" s="1"/>
  <c r="EW142" i="11" a="1"/>
  <c r="EW142" i="11" s="1"/>
  <c r="EW132" i="11" a="1"/>
  <c r="EW132" i="11" s="1"/>
  <c r="EW193" i="11" a="1"/>
  <c r="EW193" i="11" s="1"/>
  <c r="EW171" i="11" a="1"/>
  <c r="EW171" i="11" s="1"/>
  <c r="EW153" i="11" a="1"/>
  <c r="EW153" i="11" s="1"/>
  <c r="EW218" i="11" a="1"/>
  <c r="EW218" i="11" s="1"/>
  <c r="EW206" i="11" a="1"/>
  <c r="EW206" i="11" s="1"/>
  <c r="EW141" i="11" a="1"/>
  <c r="EW141" i="11" s="1"/>
  <c r="EW167" i="11" a="1"/>
  <c r="EW167" i="11" s="1"/>
  <c r="EW138" i="11" a="1"/>
  <c r="EW138" i="11" s="1"/>
  <c r="EW199" i="11" a="1"/>
  <c r="EW199" i="11" s="1"/>
  <c r="EW129" i="11" a="1"/>
  <c r="EW129" i="11" s="1"/>
  <c r="EW11" i="11" l="1" a="1"/>
  <c r="EW11" i="11" s="1"/>
  <c r="EX14" i="11" s="1"/>
  <c r="EX12" i="11" l="1"/>
  <c r="EX118" i="11"/>
  <c r="EX13" i="11"/>
  <c r="EX7" i="11" l="1"/>
  <c r="EX3" i="11" s="1" a="1"/>
  <c r="EX3" i="11" s="1"/>
  <c r="EX9" i="11"/>
  <c r="EX5" i="11" s="1" a="1"/>
  <c r="EX5" i="11" s="1"/>
  <c r="EX8" i="11"/>
  <c r="EX4" i="11" s="1" a="1"/>
  <c r="EX4" i="11" s="1"/>
  <c r="EX6" i="11"/>
  <c r="EX55" i="11" s="1" a="1"/>
  <c r="EX55" i="11" s="1"/>
  <c r="EX159" i="11" l="1" a="1"/>
  <c r="EX159" i="11" s="1"/>
  <c r="EX216" i="11" a="1"/>
  <c r="EX216" i="11" s="1"/>
  <c r="EX57" i="11" a="1"/>
  <c r="EX57" i="11" s="1"/>
  <c r="EX161" i="11" s="1" a="1"/>
  <c r="EX161" i="11" s="1"/>
  <c r="EX81" i="11" a="1"/>
  <c r="EX81" i="11" s="1"/>
  <c r="EX185" i="11" s="1" a="1"/>
  <c r="EX185" i="11" s="1"/>
  <c r="EX112" i="11" a="1"/>
  <c r="EX112" i="11" s="1"/>
  <c r="EX43" i="11" a="1"/>
  <c r="EX43" i="11" s="1"/>
  <c r="EX147" i="11" s="1" a="1"/>
  <c r="EX147" i="11" s="1"/>
  <c r="EX54" i="11" a="1"/>
  <c r="EX54" i="11" s="1"/>
  <c r="EX158" i="11" s="1" a="1"/>
  <c r="EX158" i="11" s="1"/>
  <c r="EX16" i="11" a="1"/>
  <c r="EX16" i="11" s="1"/>
  <c r="EX120" i="11" s="1" a="1"/>
  <c r="EX120" i="11" s="1"/>
  <c r="EX113" i="11" a="1"/>
  <c r="EX113" i="11" s="1"/>
  <c r="EX217" i="11" s="1" a="1"/>
  <c r="EX217" i="11" s="1"/>
  <c r="EX71" i="11" a="1"/>
  <c r="EX71" i="11" s="1"/>
  <c r="EX175" i="11" s="1" a="1"/>
  <c r="EX175" i="11" s="1"/>
  <c r="EX61" i="11" a="1"/>
  <c r="EX61" i="11" s="1"/>
  <c r="EX165" i="11" s="1" a="1"/>
  <c r="EX165" i="11" s="1"/>
  <c r="EX52" i="11" a="1"/>
  <c r="EX52" i="11" s="1"/>
  <c r="EX156" i="11" s="1" a="1"/>
  <c r="EX156" i="11" s="1"/>
  <c r="EX47" i="11" a="1"/>
  <c r="EX47" i="11" s="1"/>
  <c r="EX151" i="11" s="1" a="1"/>
  <c r="EX151" i="11" s="1"/>
  <c r="EX82" i="11" a="1"/>
  <c r="EX82" i="11" s="1"/>
  <c r="EX186" i="11" s="1" a="1"/>
  <c r="EX186" i="11" s="1"/>
  <c r="EX111" i="11" a="1"/>
  <c r="EX111" i="11" s="1"/>
  <c r="EX215" i="11" s="1" a="1"/>
  <c r="EX215" i="11" s="1"/>
  <c r="EX18" i="11" a="1"/>
  <c r="EX18" i="11" s="1"/>
  <c r="EX122" i="11" s="1" a="1"/>
  <c r="EX122" i="11" s="1"/>
  <c r="EX104" i="11" a="1"/>
  <c r="EX104" i="11" s="1"/>
  <c r="EX208" i="11" s="1" a="1"/>
  <c r="EX208" i="11" s="1"/>
  <c r="EX65" i="11" a="1"/>
  <c r="EX65" i="11" s="1"/>
  <c r="EX169" i="11" s="1" a="1"/>
  <c r="EX169" i="11" s="1"/>
  <c r="EX72" i="11" a="1"/>
  <c r="EX72" i="11" s="1"/>
  <c r="EX176" i="11" s="1" a="1"/>
  <c r="EX176" i="11" s="1"/>
  <c r="EX89" i="11" a="1"/>
  <c r="EX89" i="11" s="1"/>
  <c r="EX193" i="11" s="1" a="1"/>
  <c r="EX193" i="11" s="1"/>
  <c r="EX78" i="11" a="1"/>
  <c r="EX78" i="11" s="1"/>
  <c r="EX182" i="11" s="1" a="1"/>
  <c r="EX182" i="11" s="1"/>
  <c r="EX73" i="11" a="1"/>
  <c r="EX73" i="11" s="1"/>
  <c r="EX177" i="11" s="1" a="1"/>
  <c r="EX177" i="11" s="1"/>
  <c r="EX44" i="11" a="1"/>
  <c r="EX44" i="11" s="1"/>
  <c r="EX148" i="11" s="1" a="1"/>
  <c r="EX148" i="11" s="1"/>
  <c r="EX70" i="11" a="1"/>
  <c r="EX70" i="11" s="1"/>
  <c r="EX174" i="11" s="1" a="1"/>
  <c r="EX174" i="11" s="1"/>
  <c r="EX107" i="11" a="1"/>
  <c r="EX107" i="11" s="1"/>
  <c r="EX211" i="11" s="1" a="1"/>
  <c r="EX211" i="11" s="1"/>
  <c r="EX62" i="11" a="1"/>
  <c r="EX62" i="11" s="1"/>
  <c r="EX166" i="11" s="1" a="1"/>
  <c r="EX166" i="11" s="1"/>
  <c r="EX100" i="11" a="1"/>
  <c r="EX100" i="11" s="1"/>
  <c r="EX204" i="11" s="1" a="1"/>
  <c r="EX204" i="11" s="1"/>
  <c r="EX23" i="11" a="1"/>
  <c r="EX23" i="11" s="1"/>
  <c r="EX127" i="11" s="1" a="1"/>
  <c r="EX127" i="11" s="1"/>
  <c r="EX34" i="11" a="1"/>
  <c r="EX34" i="11" s="1"/>
  <c r="EX138" i="11" s="1" a="1"/>
  <c r="EX138" i="11" s="1"/>
  <c r="EX99" i="11" a="1"/>
  <c r="EX99" i="11" s="1"/>
  <c r="EX203" i="11" s="1" a="1"/>
  <c r="EX203" i="11" s="1"/>
  <c r="EX36" i="11" a="1"/>
  <c r="EX36" i="11" s="1"/>
  <c r="EX140" i="11" s="1" a="1"/>
  <c r="EX140" i="11" s="1"/>
  <c r="EX87" i="11" a="1"/>
  <c r="EX87" i="11" s="1"/>
  <c r="EX191" i="11" s="1" a="1"/>
  <c r="EX191" i="11" s="1"/>
  <c r="EX95" i="11" a="1"/>
  <c r="EX95" i="11" s="1"/>
  <c r="EX199" i="11" s="1" a="1"/>
  <c r="EX199" i="11" s="1"/>
  <c r="EX79" i="11" a="1"/>
  <c r="EX79" i="11" s="1"/>
  <c r="EX183" i="11" s="1" a="1"/>
  <c r="EX183" i="11" s="1"/>
  <c r="EX38" i="11" a="1"/>
  <c r="EX38" i="11" s="1"/>
  <c r="EX142" i="11" s="1" a="1"/>
  <c r="EX142" i="11" s="1"/>
  <c r="EX17" i="11" a="1"/>
  <c r="EX17" i="11" s="1"/>
  <c r="EX121" i="11" s="1" a="1"/>
  <c r="EX121" i="11" s="1"/>
  <c r="EX90" i="11" a="1"/>
  <c r="EX90" i="11" s="1"/>
  <c r="EX194" i="11" s="1" a="1"/>
  <c r="EX194" i="11" s="1"/>
  <c r="EX46" i="11" a="1"/>
  <c r="EX46" i="11" s="1"/>
  <c r="EX150" i="11" s="1" a="1"/>
  <c r="EX150" i="11" s="1"/>
  <c r="EX15" i="11" a="1"/>
  <c r="EX15" i="11" s="1"/>
  <c r="EX19" i="11" a="1"/>
  <c r="EX19" i="11" s="1"/>
  <c r="EX123" i="11" s="1" a="1"/>
  <c r="EX123" i="11" s="1"/>
  <c r="EX101" i="11" a="1"/>
  <c r="EX101" i="11" s="1"/>
  <c r="EX21" i="11" a="1"/>
  <c r="EX21" i="11" s="1"/>
  <c r="EX125" i="11" s="1" a="1"/>
  <c r="EX125" i="11" s="1"/>
  <c r="EX50" i="11" a="1"/>
  <c r="EX50" i="11" s="1"/>
  <c r="EX154" i="11" s="1" a="1"/>
  <c r="EX154" i="11" s="1"/>
  <c r="EX108" i="11" a="1"/>
  <c r="EX108" i="11" s="1"/>
  <c r="EX75" i="11" a="1"/>
  <c r="EX75" i="11" s="1"/>
  <c r="EX179" i="11" s="1" a="1"/>
  <c r="EX179" i="11" s="1"/>
  <c r="EX20" i="11" a="1"/>
  <c r="EX20" i="11" s="1"/>
  <c r="EX124" i="11" s="1" a="1"/>
  <c r="EX124" i="11" s="1"/>
  <c r="EX25" i="11" a="1"/>
  <c r="EX25" i="11" s="1"/>
  <c r="EX129" i="11" s="1" a="1"/>
  <c r="EX129" i="11" s="1"/>
  <c r="EX27" i="11" a="1"/>
  <c r="EX27" i="11" s="1"/>
  <c r="EX31" i="11" a="1"/>
  <c r="EX31" i="11" s="1"/>
  <c r="EX135" i="11" s="1" a="1"/>
  <c r="EX135" i="11" s="1"/>
  <c r="EX28" i="11" a="1"/>
  <c r="EX28" i="11" s="1"/>
  <c r="EX58" i="11" a="1"/>
  <c r="EX58" i="11" s="1"/>
  <c r="EX162" i="11" s="1" a="1"/>
  <c r="EX162" i="11" s="1"/>
  <c r="EX109" i="11" a="1"/>
  <c r="EX109" i="11" s="1"/>
  <c r="EX213" i="11" s="1" a="1"/>
  <c r="EX213" i="11" s="1"/>
  <c r="EX42" i="11" a="1"/>
  <c r="EX42" i="11" s="1"/>
  <c r="EX94" i="11" a="1"/>
  <c r="EX94" i="11" s="1"/>
  <c r="EX39" i="11" a="1"/>
  <c r="EX39" i="11" s="1"/>
  <c r="EX143" i="11" s="1" a="1"/>
  <c r="EX143" i="11" s="1"/>
  <c r="EX66" i="11" a="1"/>
  <c r="EX66" i="11" s="1"/>
  <c r="EX59" i="11" a="1"/>
  <c r="EX59" i="11" s="1"/>
  <c r="EX163" i="11" s="1" a="1"/>
  <c r="EX163" i="11" s="1"/>
  <c r="EX35" i="11" a="1"/>
  <c r="EX35" i="11" s="1"/>
  <c r="EX139" i="11" s="1" a="1"/>
  <c r="EX139" i="11" s="1"/>
  <c r="EX48" i="11" a="1"/>
  <c r="EX48" i="11" s="1"/>
  <c r="EX152" i="11" s="1" a="1"/>
  <c r="EX152" i="11" s="1"/>
  <c r="EX74" i="11" a="1"/>
  <c r="EX74" i="11" s="1"/>
  <c r="EX178" i="11" s="1" a="1"/>
  <c r="EX178" i="11" s="1"/>
  <c r="EX110" i="11" a="1"/>
  <c r="EX110" i="11" s="1"/>
  <c r="EX214" i="11" s="1" a="1"/>
  <c r="EX214" i="11" s="1"/>
  <c r="EX93" i="11" a="1"/>
  <c r="EX93" i="11" s="1"/>
  <c r="EX197" i="11" s="1" a="1"/>
  <c r="EX197" i="11" s="1"/>
  <c r="EX80" i="11" a="1"/>
  <c r="EX80" i="11" s="1"/>
  <c r="EX184" i="11" s="1" a="1"/>
  <c r="EX184" i="11" s="1"/>
  <c r="EX146" i="11" a="1"/>
  <c r="EX146" i="11" s="1"/>
  <c r="EX114" i="11" a="1"/>
  <c r="EX114" i="11" s="1"/>
  <c r="EX218" i="11" s="1" a="1"/>
  <c r="EX218" i="11" s="1"/>
  <c r="EX67" i="11" a="1"/>
  <c r="EX67" i="11" s="1"/>
  <c r="EX171" i="11" s="1" a="1"/>
  <c r="EX171" i="11" s="1"/>
  <c r="EX32" i="11" a="1"/>
  <c r="EX32" i="11" s="1"/>
  <c r="EX45" i="11" a="1"/>
  <c r="EX45" i="11" s="1"/>
  <c r="EX60" i="11" a="1"/>
  <c r="EX60" i="11" s="1"/>
  <c r="EX164" i="11" s="1" a="1"/>
  <c r="EX164" i="11" s="1"/>
  <c r="EX24" i="11" a="1"/>
  <c r="EX24" i="11" s="1"/>
  <c r="EX92" i="11" a="1"/>
  <c r="EX92" i="11" s="1"/>
  <c r="EX196" i="11" s="1" a="1"/>
  <c r="EX196" i="11" s="1"/>
  <c r="EX64" i="11" a="1"/>
  <c r="EX64" i="11" s="1"/>
  <c r="EX168" i="11" s="1" a="1"/>
  <c r="EX168" i="11" s="1"/>
  <c r="EX96" i="11" a="1"/>
  <c r="EX96" i="11" s="1"/>
  <c r="EX200" i="11" s="1" a="1"/>
  <c r="EX200" i="11" s="1"/>
  <c r="EX84" i="11" a="1"/>
  <c r="EX84" i="11" s="1"/>
  <c r="EX188" i="11" s="1" a="1"/>
  <c r="EX188" i="11" s="1"/>
  <c r="EX22" i="11" a="1"/>
  <c r="EX22" i="11" s="1"/>
  <c r="EX126" i="11" s="1" a="1"/>
  <c r="EX126" i="11" s="1"/>
  <c r="EX26" i="11" a="1"/>
  <c r="EX26" i="11" s="1"/>
  <c r="EX130" i="11" s="1" a="1"/>
  <c r="EX130" i="11" s="1"/>
  <c r="EX128" i="11" a="1"/>
  <c r="EX128" i="11" s="1"/>
  <c r="EX132" i="11" a="1"/>
  <c r="EX132" i="11" s="1"/>
  <c r="EX53" i="11" a="1"/>
  <c r="EX53" i="11" s="1"/>
  <c r="EX157" i="11" s="1" a="1"/>
  <c r="EX157" i="11" s="1"/>
  <c r="EX98" i="11" a="1"/>
  <c r="EX98" i="11" s="1"/>
  <c r="EX202" i="11" s="1" a="1"/>
  <c r="EX202" i="11" s="1"/>
  <c r="EX68" i="11" a="1"/>
  <c r="EX68" i="11" s="1"/>
  <c r="EX172" i="11" s="1" a="1"/>
  <c r="EX172" i="11" s="1"/>
  <c r="EX41" i="11" a="1"/>
  <c r="EX41" i="11" s="1"/>
  <c r="EX145" i="11" s="1" a="1"/>
  <c r="EX145" i="11" s="1"/>
  <c r="EX77" i="11" a="1"/>
  <c r="EX77" i="11" s="1"/>
  <c r="EX181" i="11" s="1" a="1"/>
  <c r="EX181" i="11" s="1"/>
  <c r="EX105" i="11" a="1"/>
  <c r="EX105" i="11" s="1"/>
  <c r="EX209" i="11" s="1" a="1"/>
  <c r="EX209" i="11" s="1"/>
  <c r="EX49" i="11" a="1"/>
  <c r="EX49" i="11" s="1"/>
  <c r="EX153" i="11" s="1" a="1"/>
  <c r="EX153" i="11" s="1"/>
  <c r="EX106" i="11" a="1"/>
  <c r="EX106" i="11" s="1"/>
  <c r="EX210" i="11" s="1" a="1"/>
  <c r="EX210" i="11" s="1"/>
  <c r="EX102" i="11" a="1"/>
  <c r="EX102" i="11" s="1"/>
  <c r="EX206" i="11" s="1" a="1"/>
  <c r="EX206" i="11" s="1"/>
  <c r="EX29" i="11" a="1"/>
  <c r="EX29" i="11" s="1"/>
  <c r="EX133" i="11" s="1" a="1"/>
  <c r="EX133" i="11" s="1"/>
  <c r="EX85" i="11" a="1"/>
  <c r="EX85" i="11" s="1"/>
  <c r="EX189" i="11" s="1" a="1"/>
  <c r="EX189" i="11" s="1"/>
  <c r="EX69" i="11" a="1"/>
  <c r="EX69" i="11" s="1"/>
  <c r="EX173" i="11" s="1" a="1"/>
  <c r="EX173" i="11" s="1"/>
  <c r="EX136" i="11" a="1"/>
  <c r="EX136" i="11" s="1"/>
  <c r="EX170" i="11" a="1"/>
  <c r="EX170" i="11" s="1"/>
  <c r="EX198" i="11" a="1"/>
  <c r="EX198" i="11" s="1"/>
  <c r="EX76" i="11" a="1"/>
  <c r="EX76" i="11" s="1"/>
  <c r="EX180" i="11" s="1" a="1"/>
  <c r="EX180" i="11" s="1"/>
  <c r="EX91" i="11" a="1"/>
  <c r="EX91" i="11" s="1"/>
  <c r="EX195" i="11" s="1" a="1"/>
  <c r="EX195" i="11" s="1"/>
  <c r="EX63" i="11" a="1"/>
  <c r="EX63" i="11" s="1"/>
  <c r="EX167" i="11" s="1" a="1"/>
  <c r="EX167" i="11" s="1"/>
  <c r="EX103" i="11" a="1"/>
  <c r="EX103" i="11" s="1"/>
  <c r="EX207" i="11" s="1" a="1"/>
  <c r="EX207" i="11" s="1"/>
  <c r="EX83" i="11" a="1"/>
  <c r="EX83" i="11" s="1"/>
  <c r="EX51" i="11" a="1"/>
  <c r="EX51" i="11" s="1"/>
  <c r="EX155" i="11" s="1" a="1"/>
  <c r="EX155" i="11" s="1"/>
  <c r="EX97" i="11" a="1"/>
  <c r="EX97" i="11" s="1"/>
  <c r="EX201" i="11" s="1" a="1"/>
  <c r="EX201" i="11" s="1"/>
  <c r="EX56" i="11" a="1"/>
  <c r="EX56" i="11" s="1"/>
  <c r="EX160" i="11" s="1" a="1"/>
  <c r="EX160" i="11" s="1"/>
  <c r="EX86" i="11" a="1"/>
  <c r="EX86" i="11" s="1"/>
  <c r="EX190" i="11" s="1" a="1"/>
  <c r="EX190" i="11" s="1"/>
  <c r="EX88" i="11" a="1"/>
  <c r="EX88" i="11" s="1"/>
  <c r="EX192" i="11" s="1" a="1"/>
  <c r="EX192" i="11" s="1"/>
  <c r="EX33" i="11" a="1"/>
  <c r="EX33" i="11" s="1"/>
  <c r="EX137" i="11" s="1" a="1"/>
  <c r="EX137" i="11" s="1"/>
  <c r="EX40" i="11" a="1"/>
  <c r="EX40" i="11" s="1"/>
  <c r="EX144" i="11" s="1" a="1"/>
  <c r="EX144" i="11" s="1"/>
  <c r="EX119" i="11" a="1"/>
  <c r="EX119" i="11" s="1"/>
  <c r="EX212" i="11" a="1"/>
  <c r="EX212" i="11" s="1"/>
  <c r="EX2" i="11" a="1"/>
  <c r="EX2" i="11" s="1"/>
  <c r="EX149" i="11" a="1"/>
  <c r="EX149" i="11" s="1"/>
  <c r="EX37" i="11" l="1" a="1"/>
  <c r="EX37" i="11" s="1"/>
  <c r="EX30" i="11" a="1"/>
  <c r="EX30" i="11" s="1"/>
  <c r="EX205" i="11" a="1"/>
  <c r="EX205" i="11" s="1"/>
  <c r="EX187" i="11" a="1"/>
  <c r="EX187" i="11" s="1"/>
  <c r="EX11" i="11" l="1" a="1"/>
  <c r="EX11" i="11" s="1"/>
  <c r="EY14" i="11" s="1"/>
  <c r="EX134" i="11" a="1"/>
  <c r="EX134" i="11" s="1"/>
  <c r="EX131" i="11" a="1"/>
  <c r="EX131" i="11" s="1"/>
  <c r="EX141" i="11" a="1"/>
  <c r="EX141" i="11" s="1"/>
  <c r="EY13" i="11" l="1"/>
  <c r="EY12" i="11"/>
  <c r="EY118" i="11"/>
  <c r="EY8" i="11" l="1"/>
  <c r="EY4" i="11" s="1" a="1"/>
  <c r="EY4" i="11" s="1"/>
  <c r="EY6" i="11"/>
  <c r="EY7" i="11"/>
  <c r="EY3" i="11" s="1" a="1"/>
  <c r="EY3" i="11" s="1"/>
  <c r="EY9" i="11"/>
  <c r="EY5" i="11" s="1" a="1"/>
  <c r="EY5" i="11" s="1"/>
  <c r="EY56" i="11" l="1" a="1"/>
  <c r="EY56" i="11" s="1"/>
  <c r="EY160" i="11" s="1" a="1"/>
  <c r="EY160" i="11" s="1"/>
  <c r="EY24" i="11" a="1"/>
  <c r="EY24" i="11" s="1"/>
  <c r="EY87" i="11" a="1"/>
  <c r="EY87" i="11" s="1"/>
  <c r="EY77" i="11" a="1"/>
  <c r="EY77" i="11" s="1"/>
  <c r="EY111" i="11" a="1"/>
  <c r="EY111" i="11" s="1"/>
  <c r="EY215" i="11" s="1" a="1"/>
  <c r="EY215" i="11" s="1"/>
  <c r="EY58" i="11" a="1"/>
  <c r="EY58" i="11" s="1"/>
  <c r="EY162" i="11" s="1" a="1"/>
  <c r="EY162" i="11" s="1"/>
  <c r="EY85" i="11" a="1"/>
  <c r="EY85" i="11" s="1"/>
  <c r="EY189" i="11" s="1" a="1"/>
  <c r="EY189" i="11" s="1"/>
  <c r="EY90" i="11" a="1"/>
  <c r="EY90" i="11" s="1"/>
  <c r="EY194" i="11" s="1" a="1"/>
  <c r="EY194" i="11" s="1"/>
  <c r="EY29" i="11" a="1"/>
  <c r="EY29" i="11" s="1"/>
  <c r="EY133" i="11" s="1" a="1"/>
  <c r="EY133" i="11" s="1"/>
  <c r="EY101" i="11" a="1"/>
  <c r="EY101" i="11" s="1"/>
  <c r="EY205" i="11" s="1" a="1"/>
  <c r="EY205" i="11" s="1"/>
  <c r="EY106" i="11" a="1"/>
  <c r="EY106" i="11" s="1"/>
  <c r="EY210" i="11" s="1" a="1"/>
  <c r="EY210" i="11" s="1"/>
  <c r="EY79" i="11" a="1"/>
  <c r="EY79" i="11" s="1"/>
  <c r="EY183" i="11" s="1" a="1"/>
  <c r="EY183" i="11" s="1"/>
  <c r="EY62" i="11" a="1"/>
  <c r="EY62" i="11" s="1"/>
  <c r="EY128" i="11" a="1"/>
  <c r="EY128" i="11" s="1"/>
  <c r="EY84" i="11" a="1"/>
  <c r="EY84" i="11" s="1"/>
  <c r="EY188" i="11" s="1" a="1"/>
  <c r="EY188" i="11" s="1"/>
  <c r="EY36" i="11" a="1"/>
  <c r="EY36" i="11" s="1"/>
  <c r="EY140" i="11" s="1" a="1"/>
  <c r="EY140" i="11" s="1"/>
  <c r="EY97" i="11" a="1"/>
  <c r="EY97" i="11" s="1"/>
  <c r="EY201" i="11" s="1" a="1"/>
  <c r="EY201" i="11" s="1"/>
  <c r="EY107" i="11" a="1"/>
  <c r="EY107" i="11" s="1"/>
  <c r="EY211" i="11" s="1" a="1"/>
  <c r="EY211" i="11" s="1"/>
  <c r="EY80" i="11" a="1"/>
  <c r="EY80" i="11" s="1"/>
  <c r="EY184" i="11" s="1" a="1"/>
  <c r="EY184" i="11" s="1"/>
  <c r="EY16" i="11" a="1"/>
  <c r="EY16" i="11" s="1"/>
  <c r="EY120" i="11" s="1" a="1"/>
  <c r="EY120" i="11" s="1"/>
  <c r="EY66" i="11" a="1"/>
  <c r="EY66" i="11" s="1"/>
  <c r="EY63" i="11" a="1"/>
  <c r="EY63" i="11" s="1"/>
  <c r="EY167" i="11" s="1" a="1"/>
  <c r="EY167" i="11" s="1"/>
  <c r="EY21" i="11" a="1"/>
  <c r="EY21" i="11" s="1"/>
  <c r="EY125" i="11" s="1" a="1"/>
  <c r="EY125" i="11" s="1"/>
  <c r="EY91" i="11" a="1"/>
  <c r="EY91" i="11" s="1"/>
  <c r="EY195" i="11" s="1" a="1"/>
  <c r="EY195" i="11" s="1"/>
  <c r="EY78" i="11" a="1"/>
  <c r="EY78" i="11" s="1"/>
  <c r="EY182" i="11" s="1" a="1"/>
  <c r="EY182" i="11" s="1"/>
  <c r="EY88" i="11" a="1"/>
  <c r="EY88" i="11" s="1"/>
  <c r="EY192" i="11" s="1" a="1"/>
  <c r="EY192" i="11" s="1"/>
  <c r="EY109" i="11" a="1"/>
  <c r="EY109" i="11" s="1"/>
  <c r="EY213" i="11" s="1" a="1"/>
  <c r="EY213" i="11" s="1"/>
  <c r="EY99" i="11" a="1"/>
  <c r="EY99" i="11" s="1"/>
  <c r="EY203" i="11" s="1" a="1"/>
  <c r="EY203" i="11" s="1"/>
  <c r="EY102" i="11" a="1"/>
  <c r="EY102" i="11" s="1"/>
  <c r="EY206" i="11" s="1" a="1"/>
  <c r="EY206" i="11" s="1"/>
  <c r="EY51" i="11" a="1"/>
  <c r="EY51" i="11" s="1"/>
  <c r="EY155" i="11" s="1" a="1"/>
  <c r="EY155" i="11" s="1"/>
  <c r="EY34" i="11" a="1"/>
  <c r="EY34" i="11" s="1"/>
  <c r="EY138" i="11" s="1" a="1"/>
  <c r="EY138" i="11" s="1"/>
  <c r="EY45" i="11" a="1"/>
  <c r="EY45" i="11" s="1"/>
  <c r="EY149" i="11" s="1" a="1"/>
  <c r="EY149" i="11" s="1"/>
  <c r="EY72" i="11" a="1"/>
  <c r="EY72" i="11" s="1"/>
  <c r="EY176" i="11" s="1" a="1"/>
  <c r="EY176" i="11" s="1"/>
  <c r="EY46" i="11" a="1"/>
  <c r="EY46" i="11" s="1"/>
  <c r="EY150" i="11" s="1" a="1"/>
  <c r="EY150" i="11" s="1"/>
  <c r="EY15" i="11" a="1"/>
  <c r="EY15" i="11" s="1"/>
  <c r="EY43" i="11" a="1"/>
  <c r="EY43" i="11" s="1"/>
  <c r="EY147" i="11" s="1" a="1"/>
  <c r="EY147" i="11" s="1"/>
  <c r="EY52" i="11" a="1"/>
  <c r="EY52" i="11" s="1"/>
  <c r="EY59" i="11" a="1"/>
  <c r="EY59" i="11" s="1"/>
  <c r="EY69" i="11" a="1"/>
  <c r="EY69" i="11" s="1"/>
  <c r="EY173" i="11" s="1" a="1"/>
  <c r="EY173" i="11" s="1"/>
  <c r="EY50" i="11" a="1"/>
  <c r="EY50" i="11" s="1"/>
  <c r="EY68" i="11" a="1"/>
  <c r="EY68" i="11" s="1"/>
  <c r="EY30" i="11" a="1"/>
  <c r="EY30" i="11" s="1"/>
  <c r="EY134" i="11" s="1" a="1"/>
  <c r="EY134" i="11" s="1"/>
  <c r="EY98" i="11" a="1"/>
  <c r="EY98" i="11" s="1"/>
  <c r="EY202" i="11" s="1" a="1"/>
  <c r="EY202" i="11" s="1"/>
  <c r="EY55" i="11" a="1"/>
  <c r="EY55" i="11" s="1"/>
  <c r="EY86" i="11" a="1"/>
  <c r="EY86" i="11" s="1"/>
  <c r="EY190" i="11" s="1" a="1"/>
  <c r="EY190" i="11" s="1"/>
  <c r="EY82" i="11" a="1"/>
  <c r="EY82" i="11" s="1"/>
  <c r="EY186" i="11" s="1" a="1"/>
  <c r="EY186" i="11" s="1"/>
  <c r="EY104" i="11" a="1"/>
  <c r="EY104" i="11" s="1"/>
  <c r="EY208" i="11" s="1" a="1"/>
  <c r="EY208" i="11" s="1"/>
  <c r="EY163" i="11" a="1"/>
  <c r="EY163" i="11" s="1"/>
  <c r="EY47" i="11" a="1"/>
  <c r="EY47" i="11" s="1"/>
  <c r="EY151" i="11" s="1" a="1"/>
  <c r="EY151" i="11" s="1"/>
  <c r="EY33" i="11" a="1"/>
  <c r="EY33" i="11" s="1"/>
  <c r="EY105" i="11" a="1"/>
  <c r="EY105" i="11" s="1"/>
  <c r="EY18" i="11" a="1"/>
  <c r="EY18" i="11" s="1"/>
  <c r="EY108" i="11" a="1"/>
  <c r="EY108" i="11" s="1"/>
  <c r="EY212" i="11" s="1" a="1"/>
  <c r="EY212" i="11" s="1"/>
  <c r="EY103" i="11" a="1"/>
  <c r="EY103" i="11" s="1"/>
  <c r="EY207" i="11" s="1" a="1"/>
  <c r="EY207" i="11" s="1"/>
  <c r="EY44" i="11" a="1"/>
  <c r="EY44" i="11" s="1"/>
  <c r="EY148" i="11" s="1" a="1"/>
  <c r="EY148" i="11" s="1"/>
  <c r="EY110" i="11" a="1"/>
  <c r="EY110" i="11" s="1"/>
  <c r="EY214" i="11" s="1" a="1"/>
  <c r="EY214" i="11" s="1"/>
  <c r="EY113" i="11" a="1"/>
  <c r="EY113" i="11" s="1"/>
  <c r="EY217" i="11" s="1" a="1"/>
  <c r="EY217" i="11" s="1"/>
  <c r="EY74" i="11" a="1"/>
  <c r="EY74" i="11" s="1"/>
  <c r="EY178" i="11" s="1" a="1"/>
  <c r="EY178" i="11" s="1"/>
  <c r="EY96" i="11" a="1"/>
  <c r="EY96" i="11" s="1"/>
  <c r="EY35" i="11" a="1"/>
  <c r="EY35" i="11" s="1"/>
  <c r="EY139" i="11" s="1" a="1"/>
  <c r="EY139" i="11" s="1"/>
  <c r="EY65" i="11" a="1"/>
  <c r="EY65" i="11" s="1"/>
  <c r="EY169" i="11" s="1" a="1"/>
  <c r="EY169" i="11" s="1"/>
  <c r="EY159" i="11" a="1"/>
  <c r="EY159" i="11" s="1"/>
  <c r="EY2" i="11" a="1"/>
  <c r="EY2" i="11" s="1"/>
  <c r="EY53" i="11" s="1" a="1"/>
  <c r="EY53" i="11" s="1"/>
  <c r="EY137" i="11" a="1"/>
  <c r="EY137" i="11" s="1"/>
  <c r="EY49" i="11" a="1"/>
  <c r="EY49" i="11" s="1"/>
  <c r="EY153" i="11" s="1" a="1"/>
  <c r="EY153" i="11" s="1"/>
  <c r="EY60" i="11" a="1"/>
  <c r="EY60" i="11" s="1"/>
  <c r="EY164" i="11" s="1" a="1"/>
  <c r="EY164" i="11" s="1"/>
  <c r="EY81" i="11" a="1"/>
  <c r="EY81" i="11" s="1"/>
  <c r="EY70" i="11" a="1"/>
  <c r="EY70" i="11" s="1"/>
  <c r="EY174" i="11" s="1" a="1"/>
  <c r="EY174" i="11" s="1"/>
  <c r="EY26" i="11" a="1"/>
  <c r="EY26" i="11" s="1"/>
  <c r="EY130" i="11" s="1" a="1"/>
  <c r="EY130" i="11" s="1"/>
  <c r="EY100" i="11" a="1"/>
  <c r="EY100" i="11" s="1"/>
  <c r="EY204" i="11" s="1" a="1"/>
  <c r="EY204" i="11" s="1"/>
  <c r="EY67" i="11" a="1"/>
  <c r="EY67" i="11" s="1"/>
  <c r="EY76" i="11" a="1"/>
  <c r="EY76" i="11" s="1"/>
  <c r="EY180" i="11" s="1" a="1"/>
  <c r="EY180" i="11" s="1"/>
  <c r="EY31" i="11" a="1"/>
  <c r="EY31" i="11" s="1"/>
  <c r="EY135" i="11" s="1" a="1"/>
  <c r="EY135" i="11" s="1"/>
  <c r="EY48" i="11" a="1"/>
  <c r="EY48" i="11" s="1"/>
  <c r="EY152" i="11" s="1" a="1"/>
  <c r="EY152" i="11" s="1"/>
  <c r="EY112" i="11" a="1"/>
  <c r="EY112" i="11" s="1"/>
  <c r="EY216" i="11" s="1" a="1"/>
  <c r="EY216" i="11" s="1"/>
  <c r="EY20" i="11" a="1"/>
  <c r="EY20" i="11" s="1"/>
  <c r="EY122" i="11" a="1"/>
  <c r="EY122" i="11" s="1"/>
  <c r="EY209" i="11" a="1"/>
  <c r="EY209" i="11" s="1"/>
  <c r="EY156" i="11" a="1"/>
  <c r="EY156" i="11" s="1"/>
  <c r="EY37" i="11" a="1"/>
  <c r="EY37" i="11" s="1"/>
  <c r="EY141" i="11" s="1" a="1"/>
  <c r="EY141" i="11" s="1"/>
  <c r="EY75" i="11" a="1"/>
  <c r="EY75" i="11" s="1"/>
  <c r="EY179" i="11" s="1" a="1"/>
  <c r="EY179" i="11" s="1"/>
  <c r="EY83" i="11" a="1"/>
  <c r="EY83" i="11" s="1"/>
  <c r="EY187" i="11" s="1" a="1"/>
  <c r="EY187" i="11" s="1"/>
  <c r="EY23" i="11" a="1"/>
  <c r="EY23" i="11" s="1"/>
  <c r="EY127" i="11" s="1" a="1"/>
  <c r="EY127" i="11" s="1"/>
  <c r="EY93" i="11" a="1"/>
  <c r="EY93" i="11" s="1"/>
  <c r="EY71" i="11" a="1"/>
  <c r="EY71" i="11" s="1"/>
  <c r="EY175" i="11" s="1" a="1"/>
  <c r="EY175" i="11" s="1"/>
  <c r="EY28" i="11" a="1"/>
  <c r="EY28" i="11" s="1"/>
  <c r="EY132" i="11" s="1" a="1"/>
  <c r="EY132" i="11" s="1"/>
  <c r="EY42" i="11" a="1"/>
  <c r="EY42" i="11" s="1"/>
  <c r="EY146" i="11" s="1" a="1"/>
  <c r="EY146" i="11" s="1"/>
  <c r="EY94" i="11" a="1"/>
  <c r="EY94" i="11" s="1"/>
  <c r="EY38" i="11" a="1"/>
  <c r="EY38" i="11" s="1"/>
  <c r="EY142" i="11" s="1" a="1"/>
  <c r="EY142" i="11" s="1"/>
  <c r="EY25" i="11" a="1"/>
  <c r="EY25" i="11" s="1"/>
  <c r="EY129" i="11" s="1" a="1"/>
  <c r="EY129" i="11" s="1"/>
  <c r="EY40" i="11" a="1"/>
  <c r="EY40" i="11" s="1"/>
  <c r="EY144" i="11" s="1" a="1"/>
  <c r="EY144" i="11" s="1"/>
  <c r="EY119" i="11" a="1"/>
  <c r="EY119" i="11" s="1"/>
  <c r="EY181" i="11" a="1"/>
  <c r="EY181" i="11" s="1"/>
  <c r="EY198" i="11" a="1"/>
  <c r="EY198" i="11" s="1"/>
  <c r="EY200" i="11" a="1"/>
  <c r="EY200" i="11" s="1"/>
  <c r="EY73" i="11" a="1"/>
  <c r="EY73" i="11" s="1"/>
  <c r="EY177" i="11" s="1" a="1"/>
  <c r="EY177" i="11" s="1"/>
  <c r="EY64" i="11" a="1"/>
  <c r="EY64" i="11" s="1"/>
  <c r="EY168" i="11" s="1" a="1"/>
  <c r="EY168" i="11" s="1"/>
  <c r="EY172" i="11" a="1"/>
  <c r="EY172" i="11" s="1"/>
  <c r="EY92" i="11" a="1"/>
  <c r="EY92" i="11" s="1"/>
  <c r="EY196" i="11" s="1" a="1"/>
  <c r="EY196" i="11" s="1"/>
  <c r="EY54" i="11" a="1"/>
  <c r="EY54" i="11" s="1"/>
  <c r="EY158" i="11" s="1" a="1"/>
  <c r="EY158" i="11" s="1"/>
  <c r="EY57" i="11" a="1"/>
  <c r="EY57" i="11" s="1"/>
  <c r="EY161" i="11" s="1" a="1"/>
  <c r="EY161" i="11" s="1"/>
  <c r="EY61" i="11" a="1"/>
  <c r="EY61" i="11" s="1"/>
  <c r="EY165" i="11" s="1" a="1"/>
  <c r="EY165" i="11" s="1"/>
  <c r="EY32" i="11" a="1"/>
  <c r="EY32" i="11" s="1"/>
  <c r="EY27" i="11" a="1"/>
  <c r="EY27" i="11" s="1"/>
  <c r="EY131" i="11" s="1" a="1"/>
  <c r="EY131" i="11" s="1"/>
  <c r="EY39" i="11" a="1"/>
  <c r="EY39" i="11" s="1"/>
  <c r="EY143" i="11" s="1" a="1"/>
  <c r="EY143" i="11" s="1"/>
  <c r="EY19" i="11" a="1"/>
  <c r="EY19" i="11" s="1"/>
  <c r="EY123" i="11" s="1" a="1"/>
  <c r="EY123" i="11" s="1"/>
  <c r="EY17" i="11" a="1"/>
  <c r="EY17" i="11" s="1"/>
  <c r="EY121" i="11" s="1" a="1"/>
  <c r="EY121" i="11" s="1"/>
  <c r="EY89" i="11" a="1"/>
  <c r="EY89" i="11" s="1"/>
  <c r="EY193" i="11" s="1" a="1"/>
  <c r="EY193" i="11" s="1"/>
  <c r="EY114" i="11" a="1"/>
  <c r="EY114" i="11" s="1"/>
  <c r="EY218" i="11" s="1" a="1"/>
  <c r="EY218" i="11" s="1"/>
  <c r="EY95" i="11" a="1"/>
  <c r="EY95" i="11" s="1"/>
  <c r="EY199" i="11" s="1" a="1"/>
  <c r="EY199" i="11" s="1"/>
  <c r="EY171" i="11" a="1"/>
  <c r="EY171" i="11" s="1"/>
  <c r="EY191" i="11" a="1"/>
  <c r="EY191" i="11" s="1"/>
  <c r="EY154" i="11" a="1"/>
  <c r="EY154" i="11" s="1"/>
  <c r="EY136" i="11" a="1"/>
  <c r="EY136" i="11" s="1"/>
  <c r="EY124" i="11" a="1"/>
  <c r="EY124" i="11" s="1"/>
  <c r="EY22" i="11" a="1"/>
  <c r="EY22" i="11" s="1"/>
  <c r="EY126" i="11" s="1" a="1"/>
  <c r="EY126" i="11" s="1"/>
  <c r="EY197" i="11" a="1"/>
  <c r="EY197" i="11" s="1"/>
  <c r="EY157" i="11" a="1"/>
  <c r="EY157" i="11" s="1"/>
  <c r="EY185" i="11" l="1" a="1"/>
  <c r="EY185" i="11" s="1"/>
  <c r="EY166" i="11" a="1"/>
  <c r="EY166" i="11" s="1"/>
  <c r="EY41" i="11" a="1"/>
  <c r="EY41" i="11" s="1"/>
  <c r="EY11" i="11" s="1" a="1"/>
  <c r="EY11" i="11" s="1"/>
  <c r="EZ14" i="11" s="1"/>
  <c r="EZ12" i="11" l="1"/>
  <c r="EZ118" i="11"/>
  <c r="EZ13" i="11"/>
  <c r="EZ6" i="11" s="1"/>
  <c r="EY170" i="11" a="1"/>
  <c r="EY170" i="11" s="1"/>
  <c r="EY145" i="11" a="1"/>
  <c r="EY145" i="11" s="1"/>
  <c r="EZ8" i="11" l="1"/>
  <c r="EZ4" i="11" s="1" a="1"/>
  <c r="EZ4" i="11" s="1"/>
  <c r="EZ9" i="11"/>
  <c r="EZ5" i="11" s="1" a="1"/>
  <c r="EZ5" i="11" s="1"/>
  <c r="EZ50" i="11" s="1" a="1"/>
  <c r="EZ50" i="11" s="1"/>
  <c r="EZ7" i="11"/>
  <c r="EZ3" i="11" s="1" a="1"/>
  <c r="EZ3" i="11" s="1"/>
  <c r="EZ107" i="11" a="1"/>
  <c r="EZ107" i="11" s="1"/>
  <c r="EZ84" i="11" a="1"/>
  <c r="EZ84" i="11" s="1"/>
  <c r="EZ66" i="11" a="1"/>
  <c r="EZ66" i="11" s="1"/>
  <c r="EZ44" i="11" a="1"/>
  <c r="EZ44" i="11" s="1"/>
  <c r="EZ103" i="11" a="1"/>
  <c r="EZ103" i="11" s="1"/>
  <c r="EZ79" i="11" a="1"/>
  <c r="EZ79" i="11" s="1"/>
  <c r="EZ52" i="11" a="1"/>
  <c r="EZ52" i="11" s="1"/>
  <c r="EZ156" i="11" s="1" a="1"/>
  <c r="EZ156" i="11" s="1"/>
  <c r="EZ95" i="11" a="1"/>
  <c r="EZ95" i="11" s="1"/>
  <c r="EZ72" i="11" a="1"/>
  <c r="EZ72" i="11" s="1"/>
  <c r="EZ75" i="11" a="1"/>
  <c r="EZ75" i="11" s="1"/>
  <c r="EZ179" i="11" s="1" a="1"/>
  <c r="EZ179" i="11" s="1"/>
  <c r="EZ60" i="11" a="1"/>
  <c r="EZ60" i="11" s="1"/>
  <c r="EZ98" i="11" a="1"/>
  <c r="EZ98" i="11" s="1"/>
  <c r="EZ111" i="11" a="1"/>
  <c r="EZ111" i="11" s="1"/>
  <c r="EZ35" i="11" a="1"/>
  <c r="EZ35" i="11" s="1"/>
  <c r="EZ96" i="11" a="1"/>
  <c r="EZ96" i="11" s="1"/>
  <c r="EZ200" i="11" s="1" a="1"/>
  <c r="EZ200" i="11" s="1"/>
  <c r="EZ22" i="11" a="1"/>
  <c r="EZ22" i="11" s="1"/>
  <c r="EZ126" i="11" s="1" a="1"/>
  <c r="EZ126" i="11" s="1"/>
  <c r="EZ109" i="11" a="1"/>
  <c r="EZ109" i="11" s="1"/>
  <c r="EZ89" i="11" a="1"/>
  <c r="EZ89" i="11" s="1"/>
  <c r="EZ77" i="11" a="1"/>
  <c r="EZ77" i="11" s="1"/>
  <c r="EZ48" i="11" a="1"/>
  <c r="EZ48" i="11" s="1"/>
  <c r="EZ152" i="11" s="1" a="1"/>
  <c r="EZ152" i="11" s="1"/>
  <c r="EZ54" i="11" a="1"/>
  <c r="EZ54" i="11" s="1"/>
  <c r="EZ158" i="11" s="1" a="1"/>
  <c r="EZ158" i="11" s="1"/>
  <c r="EZ76" i="11" a="1"/>
  <c r="EZ76" i="11" s="1"/>
  <c r="EZ180" i="11" s="1" a="1"/>
  <c r="EZ180" i="11" s="1"/>
  <c r="EZ85" i="11" a="1"/>
  <c r="EZ85" i="11" s="1"/>
  <c r="EZ113" i="11" a="1"/>
  <c r="EZ113" i="11" s="1"/>
  <c r="EZ90" i="11" a="1"/>
  <c r="EZ90" i="11" s="1"/>
  <c r="EZ68" i="11" a="1"/>
  <c r="EZ68" i="11" s="1"/>
  <c r="EZ172" i="11" s="1" a="1"/>
  <c r="EZ172" i="11" s="1"/>
  <c r="EZ99" i="11" a="1"/>
  <c r="EZ99" i="11" s="1"/>
  <c r="EZ21" i="11" a="1"/>
  <c r="EZ21" i="11" s="1"/>
  <c r="EZ19" i="11" a="1"/>
  <c r="EZ19" i="11" s="1"/>
  <c r="EZ123" i="11" s="1" a="1"/>
  <c r="EZ123" i="11" s="1"/>
  <c r="EZ101" i="11" a="1"/>
  <c r="EZ101" i="11" s="1"/>
  <c r="EZ205" i="11" s="1" a="1"/>
  <c r="EZ205" i="11" s="1"/>
  <c r="EZ51" i="11" a="1"/>
  <c r="EZ51" i="11" s="1"/>
  <c r="EZ155" i="11" s="1" a="1"/>
  <c r="EZ155" i="11" s="1"/>
  <c r="EZ56" i="11" a="1"/>
  <c r="EZ56" i="11" s="1"/>
  <c r="EZ87" i="11" a="1"/>
  <c r="EZ87" i="11" s="1"/>
  <c r="EZ31" i="11" a="1"/>
  <c r="EZ31" i="11" s="1"/>
  <c r="EZ135" i="11" s="1" a="1"/>
  <c r="EZ135" i="11" s="1"/>
  <c r="EZ92" i="11" a="1"/>
  <c r="EZ92" i="11" s="1"/>
  <c r="EZ196" i="11" s="1" a="1"/>
  <c r="EZ196" i="11" s="1"/>
  <c r="EZ67" i="11" a="1"/>
  <c r="EZ67" i="11" s="1"/>
  <c r="EZ110" i="11" a="1"/>
  <c r="EZ110" i="11" s="1"/>
  <c r="EZ214" i="11" s="1" a="1"/>
  <c r="EZ214" i="11" s="1"/>
  <c r="EZ91" i="11" a="1"/>
  <c r="EZ91" i="11" s="1"/>
  <c r="EZ195" i="11" s="1" a="1"/>
  <c r="EZ195" i="11" s="1"/>
  <c r="EZ17" i="11" a="1"/>
  <c r="EZ17" i="11" s="1"/>
  <c r="EZ94" i="11" a="1"/>
  <c r="EZ94" i="11" s="1"/>
  <c r="EZ24" i="11" a="1"/>
  <c r="EZ24" i="11" s="1"/>
  <c r="EZ42" i="11" a="1"/>
  <c r="EZ42" i="11" s="1"/>
  <c r="EZ146" i="11" s="1" a="1"/>
  <c r="EZ146" i="11" s="1"/>
  <c r="EZ40" i="11" a="1"/>
  <c r="EZ40" i="11" s="1"/>
  <c r="EZ144" i="11" s="1" a="1"/>
  <c r="EZ144" i="11" s="1"/>
  <c r="EZ100" i="11" a="1"/>
  <c r="EZ100" i="11" s="1"/>
  <c r="EZ204" i="11" s="1" a="1"/>
  <c r="EZ204" i="11" s="1"/>
  <c r="EZ28" i="11" a="1"/>
  <c r="EZ28" i="11" s="1"/>
  <c r="EZ132" i="11" s="1" a="1"/>
  <c r="EZ132" i="11" s="1"/>
  <c r="EZ47" i="11" a="1"/>
  <c r="EZ47" i="11" s="1"/>
  <c r="EZ151" i="11" s="1" a="1"/>
  <c r="EZ151" i="11" s="1"/>
  <c r="EZ108" i="11" a="1"/>
  <c r="EZ108" i="11" s="1"/>
  <c r="EZ212" i="11" s="1" a="1"/>
  <c r="EZ212" i="11" s="1"/>
  <c r="EZ183" i="11" a="1"/>
  <c r="EZ183" i="11" s="1"/>
  <c r="EZ213" i="11" a="1"/>
  <c r="EZ213" i="11" s="1"/>
  <c r="EZ139" i="11" a="1"/>
  <c r="EZ139" i="11" s="1"/>
  <c r="EZ188" i="11" a="1"/>
  <c r="EZ188" i="11" s="1"/>
  <c r="EZ194" i="11" a="1"/>
  <c r="EZ194" i="11" s="1"/>
  <c r="EZ207" i="11" a="1"/>
  <c r="EZ207" i="11" s="1"/>
  <c r="EZ128" i="11" a="1"/>
  <c r="EZ128" i="11" s="1"/>
  <c r="EZ193" i="11" a="1"/>
  <c r="EZ193" i="11" s="1"/>
  <c r="EZ189" i="11" a="1"/>
  <c r="EZ189" i="11" s="1"/>
  <c r="EZ217" i="11" a="1"/>
  <c r="EZ217" i="11" s="1"/>
  <c r="EZ198" i="11" a="1"/>
  <c r="EZ198" i="11" s="1"/>
  <c r="EZ160" i="11" a="1"/>
  <c r="EZ160" i="11" s="1"/>
  <c r="EZ121" i="11" a="1"/>
  <c r="EZ121" i="11" s="1"/>
  <c r="EZ176" i="11" a="1"/>
  <c r="EZ176" i="11" s="1"/>
  <c r="EZ164" i="11" a="1"/>
  <c r="EZ164" i="11" s="1"/>
  <c r="EZ191" i="11" a="1"/>
  <c r="EZ191" i="11" s="1"/>
  <c r="EZ2" i="11" a="1"/>
  <c r="EZ2" i="11" s="1"/>
  <c r="EZ55" i="11" s="1" a="1"/>
  <c r="EZ55" i="11" s="1"/>
  <c r="EZ38" i="11" l="1" a="1"/>
  <c r="EZ38" i="11" s="1"/>
  <c r="EZ20" i="11" a="1"/>
  <c r="EZ20" i="11" s="1"/>
  <c r="EZ86" i="11" a="1"/>
  <c r="EZ86" i="11" s="1"/>
  <c r="EZ190" i="11" s="1" a="1"/>
  <c r="EZ190" i="11" s="1"/>
  <c r="EZ106" i="11" a="1"/>
  <c r="EZ106" i="11" s="1"/>
  <c r="EZ69" i="11" a="1"/>
  <c r="EZ69" i="11" s="1"/>
  <c r="EZ173" i="11" s="1" a="1"/>
  <c r="EZ173" i="11" s="1"/>
  <c r="EZ43" i="11" a="1"/>
  <c r="EZ43" i="11" s="1"/>
  <c r="EZ147" i="11" s="1" a="1"/>
  <c r="EZ147" i="11" s="1"/>
  <c r="EZ30" i="11" a="1"/>
  <c r="EZ30" i="11" s="1"/>
  <c r="EZ45" i="11" a="1"/>
  <c r="EZ45" i="11" s="1"/>
  <c r="EZ61" i="11" a="1"/>
  <c r="EZ61" i="11" s="1"/>
  <c r="EZ165" i="11" s="1" a="1"/>
  <c r="EZ165" i="11" s="1"/>
  <c r="EZ26" i="11" a="1"/>
  <c r="EZ26" i="11" s="1"/>
  <c r="EZ62" i="11" a="1"/>
  <c r="EZ62" i="11" s="1"/>
  <c r="EZ166" i="11" s="1" a="1"/>
  <c r="EZ166" i="11" s="1"/>
  <c r="EZ78" i="11" a="1"/>
  <c r="EZ78" i="11" s="1"/>
  <c r="EZ49" i="11" a="1"/>
  <c r="EZ49" i="11" s="1"/>
  <c r="EZ153" i="11" s="1" a="1"/>
  <c r="EZ153" i="11" s="1"/>
  <c r="EZ114" i="11" a="1"/>
  <c r="EZ114" i="11" s="1"/>
  <c r="EZ218" i="11" s="1" a="1"/>
  <c r="EZ218" i="11" s="1"/>
  <c r="EZ65" i="11" a="1"/>
  <c r="EZ65" i="11" s="1"/>
  <c r="EZ41" i="11" a="1"/>
  <c r="EZ41" i="11" s="1"/>
  <c r="EZ46" i="11" a="1"/>
  <c r="EZ46" i="11" s="1"/>
  <c r="EZ150" i="11" s="1" a="1"/>
  <c r="EZ150" i="11" s="1"/>
  <c r="EZ104" i="11" a="1"/>
  <c r="EZ104" i="11" s="1"/>
  <c r="EZ112" i="11" a="1"/>
  <c r="EZ112" i="11" s="1"/>
  <c r="EZ216" i="11" s="1" a="1"/>
  <c r="EZ216" i="11" s="1"/>
  <c r="EZ74" i="11" a="1"/>
  <c r="EZ74" i="11" s="1"/>
  <c r="EZ178" i="11" s="1" a="1"/>
  <c r="EZ178" i="11" s="1"/>
  <c r="EZ73" i="11" a="1"/>
  <c r="EZ73" i="11" s="1"/>
  <c r="EZ177" i="11" s="1" a="1"/>
  <c r="EZ177" i="11" s="1"/>
  <c r="EZ32" i="11" a="1"/>
  <c r="EZ32" i="11" s="1"/>
  <c r="EZ136" i="11" s="1" a="1"/>
  <c r="EZ136" i="11" s="1"/>
  <c r="EZ25" i="11" a="1"/>
  <c r="EZ25" i="11" s="1"/>
  <c r="EZ129" i="11" s="1" a="1"/>
  <c r="EZ129" i="11" s="1"/>
  <c r="EZ105" i="11" a="1"/>
  <c r="EZ105" i="11" s="1"/>
  <c r="EZ209" i="11" s="1" a="1"/>
  <c r="EZ209" i="11" s="1"/>
  <c r="EZ71" i="11" a="1"/>
  <c r="EZ71" i="11" s="1"/>
  <c r="EZ34" i="11" a="1"/>
  <c r="EZ34" i="11" s="1"/>
  <c r="EZ37" i="11" a="1"/>
  <c r="EZ37" i="11" s="1"/>
  <c r="EZ33" i="11" a="1"/>
  <c r="EZ33" i="11" s="1"/>
  <c r="EZ137" i="11" s="1" a="1"/>
  <c r="EZ137" i="11" s="1"/>
  <c r="EZ97" i="11" a="1"/>
  <c r="EZ97" i="11" s="1"/>
  <c r="EZ201" i="11" s="1" a="1"/>
  <c r="EZ201" i="11" s="1"/>
  <c r="EZ58" i="11" a="1"/>
  <c r="EZ58" i="11" s="1"/>
  <c r="EZ27" i="11" a="1"/>
  <c r="EZ27" i="11" s="1"/>
  <c r="EZ29" i="11" a="1"/>
  <c r="EZ29" i="11" s="1"/>
  <c r="EZ102" i="11" a="1"/>
  <c r="EZ102" i="11" s="1"/>
  <c r="EZ206" i="11" s="1" a="1"/>
  <c r="EZ206" i="11" s="1"/>
  <c r="EZ18" i="11" a="1"/>
  <c r="EZ18" i="11" s="1"/>
  <c r="EZ122" i="11" s="1" a="1"/>
  <c r="EZ122" i="11" s="1"/>
  <c r="EZ39" i="11" a="1"/>
  <c r="EZ39" i="11" s="1"/>
  <c r="EZ81" i="11" a="1"/>
  <c r="EZ81" i="11" s="1"/>
  <c r="EZ185" i="11" s="1" a="1"/>
  <c r="EZ185" i="11" s="1"/>
  <c r="EZ88" i="11" a="1"/>
  <c r="EZ88" i="11" s="1"/>
  <c r="EZ192" i="11" s="1" a="1"/>
  <c r="EZ192" i="11" s="1"/>
  <c r="EZ80" i="11" a="1"/>
  <c r="EZ80" i="11" s="1"/>
  <c r="EZ184" i="11" s="1" a="1"/>
  <c r="EZ184" i="11" s="1"/>
  <c r="EZ83" i="11" a="1"/>
  <c r="EZ83" i="11" s="1"/>
  <c r="EZ187" i="11" s="1" a="1"/>
  <c r="EZ187" i="11" s="1"/>
  <c r="EZ70" i="11" a="1"/>
  <c r="EZ70" i="11" s="1"/>
  <c r="EZ174" i="11" s="1" a="1"/>
  <c r="EZ174" i="11" s="1"/>
  <c r="EZ63" i="11" a="1"/>
  <c r="EZ63" i="11" s="1"/>
  <c r="EZ167" i="11" s="1" a="1"/>
  <c r="EZ167" i="11" s="1"/>
  <c r="EZ64" i="11" a="1"/>
  <c r="EZ64" i="11" s="1"/>
  <c r="EZ168" i="11" s="1" a="1"/>
  <c r="EZ168" i="11" s="1"/>
  <c r="EZ93" i="11" a="1"/>
  <c r="EZ93" i="11" s="1"/>
  <c r="EZ197" i="11" s="1" a="1"/>
  <c r="EZ197" i="11" s="1"/>
  <c r="EZ36" i="11" a="1"/>
  <c r="EZ36" i="11" s="1"/>
  <c r="EZ140" i="11" s="1" a="1"/>
  <c r="EZ140" i="11" s="1"/>
  <c r="EZ53" i="11" a="1"/>
  <c r="EZ53" i="11" s="1"/>
  <c r="EZ157" i="11" s="1" a="1"/>
  <c r="EZ157" i="11" s="1"/>
  <c r="EZ82" i="11" a="1"/>
  <c r="EZ82" i="11" s="1"/>
  <c r="EZ186" i="11" s="1" a="1"/>
  <c r="EZ186" i="11" s="1"/>
  <c r="EZ16" i="11" a="1"/>
  <c r="EZ16" i="11" s="1"/>
  <c r="EZ120" i="11" s="1" a="1"/>
  <c r="EZ120" i="11" s="1"/>
  <c r="EZ23" i="11" a="1"/>
  <c r="EZ23" i="11" s="1"/>
  <c r="EZ127" i="11" s="1" a="1"/>
  <c r="EZ127" i="11" s="1"/>
  <c r="EZ15" i="11" a="1"/>
  <c r="EZ15" i="11" s="1"/>
  <c r="EZ119" i="11" s="1" a="1"/>
  <c r="EZ119" i="11" s="1"/>
  <c r="EZ57" i="11" a="1"/>
  <c r="EZ57" i="11" s="1"/>
  <c r="EZ161" i="11" s="1" a="1"/>
  <c r="EZ161" i="11" s="1"/>
  <c r="EZ133" i="11" a="1"/>
  <c r="EZ133" i="11" s="1"/>
  <c r="EZ130" i="11" a="1"/>
  <c r="EZ130" i="11" s="1"/>
  <c r="EZ142" i="11" a="1"/>
  <c r="EZ142" i="11" s="1"/>
  <c r="EZ211" i="11" a="1"/>
  <c r="EZ211" i="11" s="1"/>
  <c r="EZ171" i="11" a="1"/>
  <c r="EZ171" i="11" s="1"/>
  <c r="EZ182" i="11" a="1"/>
  <c r="EZ182" i="11" s="1"/>
  <c r="EZ199" i="11" a="1"/>
  <c r="EZ199" i="11" s="1"/>
  <c r="EZ134" i="11" a="1"/>
  <c r="EZ134" i="11" s="1"/>
  <c r="EZ59" i="11" a="1"/>
  <c r="EZ59" i="11" s="1"/>
  <c r="EZ163" i="11" s="1" a="1"/>
  <c r="EZ163" i="11" s="1"/>
  <c r="EZ124" i="11" a="1"/>
  <c r="EZ124" i="11" s="1"/>
  <c r="EZ125" i="11" a="1"/>
  <c r="EZ125" i="11" s="1"/>
  <c r="EZ215" i="11" a="1"/>
  <c r="EZ215" i="11" s="1"/>
  <c r="EZ148" i="11" a="1"/>
  <c r="EZ148" i="11" s="1"/>
  <c r="EZ131" i="11" a="1"/>
  <c r="EZ131" i="11" s="1"/>
  <c r="EZ208" i="11" a="1"/>
  <c r="EZ208" i="11" s="1"/>
  <c r="EZ145" i="11" a="1"/>
  <c r="EZ145" i="11" s="1"/>
  <c r="EZ154" i="11" a="1"/>
  <c r="EZ154" i="11" s="1"/>
  <c r="EZ143" i="11" a="1"/>
  <c r="EZ143" i="11" s="1"/>
  <c r="EZ202" i="11" a="1"/>
  <c r="EZ202" i="11" s="1"/>
  <c r="EZ162" i="11" a="1"/>
  <c r="EZ162" i="11" s="1"/>
  <c r="EZ169" i="11" a="1"/>
  <c r="EZ169" i="11" s="1"/>
  <c r="EZ149" i="11" a="1"/>
  <c r="EZ149" i="11" s="1"/>
  <c r="EZ181" i="11" a="1"/>
  <c r="EZ181" i="11" s="1"/>
  <c r="EZ210" i="11" a="1"/>
  <c r="EZ210" i="11" s="1"/>
  <c r="EZ170" i="11" a="1"/>
  <c r="EZ170" i="11" s="1"/>
  <c r="EZ175" i="11" a="1"/>
  <c r="EZ175" i="11" s="1"/>
  <c r="EZ138" i="11" a="1"/>
  <c r="EZ138" i="11" s="1"/>
  <c r="EZ159" i="11" a="1"/>
  <c r="EZ159" i="11" s="1"/>
  <c r="EZ141" i="11" l="1" a="1"/>
  <c r="EZ141" i="11" s="1"/>
  <c r="EZ203" i="11" a="1"/>
  <c r="EZ203" i="11" s="1"/>
  <c r="EZ11" i="11" a="1"/>
  <c r="EZ11" i="11" s="1"/>
  <c r="FA14" i="11" l="1"/>
  <c r="FA118" i="11" l="1"/>
  <c r="FA13" i="11"/>
  <c r="FA12" i="11"/>
  <c r="FA9" i="11" l="1"/>
  <c r="FA5" i="11" s="1" a="1"/>
  <c r="FA5" i="11" s="1"/>
  <c r="FA7" i="11"/>
  <c r="FA3" i="11" s="1" a="1"/>
  <c r="FA3" i="11" s="1"/>
  <c r="FA6" i="11"/>
  <c r="FA8" i="11"/>
  <c r="FA4" i="11" s="1" a="1"/>
  <c r="FA4" i="11" s="1"/>
  <c r="FA55" i="11" l="1" a="1"/>
  <c r="FA55" i="11" s="1"/>
  <c r="FA75" i="11" a="1"/>
  <c r="FA75" i="11" s="1"/>
  <c r="FA42" i="11" a="1"/>
  <c r="FA42" i="11" s="1"/>
  <c r="FA62" i="11" a="1"/>
  <c r="FA62" i="11" s="1"/>
  <c r="FA34" i="11" a="1"/>
  <c r="FA34" i="11" s="1"/>
  <c r="FA39" i="11" a="1"/>
  <c r="FA39" i="11" s="1"/>
  <c r="FA143" i="11" s="1" a="1"/>
  <c r="FA143" i="11" s="1"/>
  <c r="FA113" i="11" a="1"/>
  <c r="FA113" i="11" s="1"/>
  <c r="FA217" i="11" s="1" a="1"/>
  <c r="FA217" i="11" s="1"/>
  <c r="FA88" i="11" a="1"/>
  <c r="FA88" i="11" s="1"/>
  <c r="FA192" i="11" s="1" a="1"/>
  <c r="FA192" i="11" s="1"/>
  <c r="FA85" i="11" a="1"/>
  <c r="FA85" i="11" s="1"/>
  <c r="FA70" i="11" a="1"/>
  <c r="FA70" i="11" s="1"/>
  <c r="FA22" i="11" a="1"/>
  <c r="FA22" i="11" s="1"/>
  <c r="FA53" i="11" a="1"/>
  <c r="FA53" i="11" s="1"/>
  <c r="FA54" i="11" a="1"/>
  <c r="FA54" i="11" s="1"/>
  <c r="FA32" i="11" a="1"/>
  <c r="FA32" i="11" s="1"/>
  <c r="FA97" i="11" a="1"/>
  <c r="FA97" i="11" s="1"/>
  <c r="FA28" i="11" a="1"/>
  <c r="FA28" i="11" s="1"/>
  <c r="FA79" i="11" a="1"/>
  <c r="FA79" i="11" s="1"/>
  <c r="FA45" i="11" a="1"/>
  <c r="FA45" i="11" s="1"/>
  <c r="FA52" i="11" a="1"/>
  <c r="FA52" i="11" s="1"/>
  <c r="FA31" i="11" a="1"/>
  <c r="FA31" i="11" s="1"/>
  <c r="FA84" i="11" a="1"/>
  <c r="FA84" i="11" s="1"/>
  <c r="FA188" i="11" s="1" a="1"/>
  <c r="FA188" i="11" s="1"/>
  <c r="FA37" i="11" a="1"/>
  <c r="FA37" i="11" s="1"/>
  <c r="FA77" i="11" a="1"/>
  <c r="FA77" i="11" s="1"/>
  <c r="FA89" i="11" a="1"/>
  <c r="FA89" i="11" s="1"/>
  <c r="FA80" i="11" a="1"/>
  <c r="FA80" i="11" s="1"/>
  <c r="FA109" i="11" a="1"/>
  <c r="FA109" i="11" s="1"/>
  <c r="FA63" i="11" a="1"/>
  <c r="FA63" i="11" s="1"/>
  <c r="FA35" i="11" a="1"/>
  <c r="FA35" i="11" s="1"/>
  <c r="FA33" i="11" a="1"/>
  <c r="FA33" i="11" s="1"/>
  <c r="FA98" i="11" a="1"/>
  <c r="FA98" i="11" s="1"/>
  <c r="FA72" i="11" a="1"/>
  <c r="FA72" i="11" s="1"/>
  <c r="FA95" i="11" a="1"/>
  <c r="FA95" i="11" s="1"/>
  <c r="FA199" i="11" s="1" a="1"/>
  <c r="FA199" i="11" s="1"/>
  <c r="FA100" i="11" a="1"/>
  <c r="FA100" i="11" s="1"/>
  <c r="FA44" i="11" a="1"/>
  <c r="FA44" i="11" s="1"/>
  <c r="FA68" i="11" a="1"/>
  <c r="FA68" i="11" s="1"/>
  <c r="FA78" i="11" a="1"/>
  <c r="FA78" i="11" s="1"/>
  <c r="FA73" i="11" a="1"/>
  <c r="FA73" i="11" s="1"/>
  <c r="FA177" i="11" s="1" a="1"/>
  <c r="FA177" i="11" s="1"/>
  <c r="FA71" i="11" a="1"/>
  <c r="FA71" i="11" s="1"/>
  <c r="FA175" i="11" s="1" a="1"/>
  <c r="FA175" i="11" s="1"/>
  <c r="FA96" i="11" a="1"/>
  <c r="FA96" i="11" s="1"/>
  <c r="FA92" i="11" a="1"/>
  <c r="FA92" i="11" s="1"/>
  <c r="FA196" i="11" s="1" a="1"/>
  <c r="FA196" i="11" s="1"/>
  <c r="FA57" i="11" a="1"/>
  <c r="FA57" i="11" s="1"/>
  <c r="FA60" i="11" a="1"/>
  <c r="FA60" i="11" s="1"/>
  <c r="FA66" i="11" a="1"/>
  <c r="FA66" i="11" s="1"/>
  <c r="FA111" i="11" a="1"/>
  <c r="FA111" i="11" s="1"/>
  <c r="FA29" i="11" a="1"/>
  <c r="FA29" i="11" s="1"/>
  <c r="FA133" i="11" s="1" a="1"/>
  <c r="FA133" i="11" s="1"/>
  <c r="FA65" i="11" a="1"/>
  <c r="FA65" i="11" s="1"/>
  <c r="FA103" i="11" a="1"/>
  <c r="FA103" i="11" s="1"/>
  <c r="FA207" i="11" s="1" a="1"/>
  <c r="FA207" i="11" s="1"/>
  <c r="FA67" i="11" a="1"/>
  <c r="FA67" i="11" s="1"/>
  <c r="FA171" i="11" s="1" a="1"/>
  <c r="FA171" i="11" s="1"/>
  <c r="FA27" i="11" a="1"/>
  <c r="FA27" i="11" s="1"/>
  <c r="FA112" i="11" a="1"/>
  <c r="FA112" i="11" s="1"/>
  <c r="FA21" i="11" a="1"/>
  <c r="FA21" i="11" s="1"/>
  <c r="FA107" i="11" a="1"/>
  <c r="FA107" i="11" s="1"/>
  <c r="FA74" i="11" a="1"/>
  <c r="FA74" i="11" s="1"/>
  <c r="FA178" i="11" s="1" a="1"/>
  <c r="FA178" i="11" s="1"/>
  <c r="FA86" i="11" a="1"/>
  <c r="FA86" i="11" s="1"/>
  <c r="FA41" i="11" a="1"/>
  <c r="FA41" i="11" s="1"/>
  <c r="FA145" i="11" s="1" a="1"/>
  <c r="FA145" i="11" s="1"/>
  <c r="FA48" i="11" a="1"/>
  <c r="FA48" i="11" s="1"/>
  <c r="FA152" i="11" s="1" a="1"/>
  <c r="FA152" i="11" s="1"/>
  <c r="FA104" i="11" a="1"/>
  <c r="FA104" i="11" s="1"/>
  <c r="FA208" i="11" s="1" a="1"/>
  <c r="FA208" i="11" s="1"/>
  <c r="FA114" i="11" a="1"/>
  <c r="FA114" i="11" s="1"/>
  <c r="FA24" i="11" a="1"/>
  <c r="FA24" i="11" s="1"/>
  <c r="FA50" i="11" a="1"/>
  <c r="FA50" i="11" s="1"/>
  <c r="FA108" i="11" a="1"/>
  <c r="FA108" i="11" s="1"/>
  <c r="FA212" i="11" s="1" a="1"/>
  <c r="FA212" i="11" s="1"/>
  <c r="FA25" i="11" a="1"/>
  <c r="FA25" i="11" s="1"/>
  <c r="FA47" i="11" a="1"/>
  <c r="FA47" i="11" s="1"/>
  <c r="FA151" i="11" s="1" a="1"/>
  <c r="FA151" i="11" s="1"/>
  <c r="FA91" i="11" a="1"/>
  <c r="FA91" i="11" s="1"/>
  <c r="FA195" i="11" s="1" a="1"/>
  <c r="FA195" i="11" s="1"/>
  <c r="FA64" i="11" a="1"/>
  <c r="FA64" i="11" s="1"/>
  <c r="FA59" i="11" a="1"/>
  <c r="FA59" i="11" s="1"/>
  <c r="FA82" i="11" a="1"/>
  <c r="FA82" i="11" s="1"/>
  <c r="FA56" i="11" a="1"/>
  <c r="FA56" i="11" s="1"/>
  <c r="FA51" i="11" a="1"/>
  <c r="FA51" i="11" s="1"/>
  <c r="FA19" i="11" a="1"/>
  <c r="FA19" i="11" s="1"/>
  <c r="FA123" i="11" s="1" a="1"/>
  <c r="FA123" i="11" s="1"/>
  <c r="FA99" i="11" a="1"/>
  <c r="FA99" i="11" s="1"/>
  <c r="FA203" i="11" s="1" a="1"/>
  <c r="FA203" i="11" s="1"/>
  <c r="FA30" i="11" a="1"/>
  <c r="FA30" i="11" s="1"/>
  <c r="FA40" i="11" a="1"/>
  <c r="FA40" i="11" s="1"/>
  <c r="FA61" i="11" a="1"/>
  <c r="FA61" i="11" s="1"/>
  <c r="FA87" i="11" a="1"/>
  <c r="FA87" i="11" s="1"/>
  <c r="FA102" i="11" a="1"/>
  <c r="FA102" i="11" s="1"/>
  <c r="FA206" i="11" s="1" a="1"/>
  <c r="FA206" i="11" s="1"/>
  <c r="FA94" i="11" a="1"/>
  <c r="FA94" i="11" s="1"/>
  <c r="FA198" i="11" s="1" a="1"/>
  <c r="FA198" i="11" s="1"/>
  <c r="FA46" i="11" a="1"/>
  <c r="FA46" i="11" s="1"/>
  <c r="FA17" i="11" a="1"/>
  <c r="FA17" i="11" s="1"/>
  <c r="FA121" i="11" s="1" a="1"/>
  <c r="FA121" i="11" s="1"/>
  <c r="FA105" i="11" a="1"/>
  <c r="FA105" i="11" s="1"/>
  <c r="FA209" i="11" s="1" a="1"/>
  <c r="FA209" i="11" s="1"/>
  <c r="FA101" i="11" a="1"/>
  <c r="FA101" i="11" s="1"/>
  <c r="FA205" i="11" s="1" a="1"/>
  <c r="FA205" i="11" s="1"/>
  <c r="FA93" i="11" a="1"/>
  <c r="FA93" i="11" s="1"/>
  <c r="FA110" i="11" a="1"/>
  <c r="FA110" i="11" s="1"/>
  <c r="FA214" i="11" s="1" a="1"/>
  <c r="FA214" i="11" s="1"/>
  <c r="FA16" i="11" a="1"/>
  <c r="FA16" i="11" s="1"/>
  <c r="FA120" i="11" s="1" a="1"/>
  <c r="FA120" i="11" s="1"/>
  <c r="FA20" i="11" a="1"/>
  <c r="FA20" i="11" s="1"/>
  <c r="FA124" i="11" s="1" a="1"/>
  <c r="FA124" i="11" s="1"/>
  <c r="FA106" i="11" a="1"/>
  <c r="FA106" i="11" s="1"/>
  <c r="FA210" i="11" s="1" a="1"/>
  <c r="FA210" i="11" s="1"/>
  <c r="FA26" i="11" a="1"/>
  <c r="FA26" i="11" s="1"/>
  <c r="FA130" i="11" s="1" a="1"/>
  <c r="FA130" i="11" s="1"/>
  <c r="FA90" i="11" a="1"/>
  <c r="FA90" i="11" s="1"/>
  <c r="FA194" i="11" s="1" a="1"/>
  <c r="FA194" i="11" s="1"/>
  <c r="FA18" i="11" a="1"/>
  <c r="FA18" i="11" s="1"/>
  <c r="FA122" i="11" s="1" a="1"/>
  <c r="FA122" i="11" s="1"/>
  <c r="FA81" i="11" a="1"/>
  <c r="FA81" i="11" s="1"/>
  <c r="FA185" i="11" s="1" a="1"/>
  <c r="FA185" i="11" s="1"/>
  <c r="FA83" i="11" a="1"/>
  <c r="FA83" i="11" s="1"/>
  <c r="FA187" i="11" s="1" a="1"/>
  <c r="FA187" i="11" s="1"/>
  <c r="FA36" i="11" a="1"/>
  <c r="FA36" i="11" s="1"/>
  <c r="FA23" i="11" a="1"/>
  <c r="FA23" i="11" s="1"/>
  <c r="FA127" i="11" s="1" a="1"/>
  <c r="FA127" i="11" s="1"/>
  <c r="FA38" i="11" a="1"/>
  <c r="FA38" i="11" s="1"/>
  <c r="FA69" i="11" a="1"/>
  <c r="FA69" i="11" s="1"/>
  <c r="FA173" i="11" s="1" a="1"/>
  <c r="FA173" i="11" s="1"/>
  <c r="FA43" i="11" a="1"/>
  <c r="FA43" i="11" s="1"/>
  <c r="FA147" i="11" s="1" a="1"/>
  <c r="FA147" i="11" s="1"/>
  <c r="FA15" i="11" a="1"/>
  <c r="FA15" i="11" s="1"/>
  <c r="FA119" i="11" s="1" a="1"/>
  <c r="FA119" i="11" s="1"/>
  <c r="FA172" i="11" a="1"/>
  <c r="FA172" i="11" s="1"/>
  <c r="FA211" i="11" a="1"/>
  <c r="FA211" i="11" s="1"/>
  <c r="FA156" i="11" a="1"/>
  <c r="FA156" i="11" s="1"/>
  <c r="FA170" i="11" a="1"/>
  <c r="FA170" i="11" s="1"/>
  <c r="FA146" i="11" a="1"/>
  <c r="FA146" i="11" s="1"/>
  <c r="FA165" i="11" a="1"/>
  <c r="FA165" i="11" s="1"/>
  <c r="FA189" i="11" a="1"/>
  <c r="FA189" i="11" s="1"/>
  <c r="FA144" i="11" a="1"/>
  <c r="FA144" i="11" s="1"/>
  <c r="FA166" i="11" a="1"/>
  <c r="FA166" i="11" s="1"/>
  <c r="FA138" i="11" a="1"/>
  <c r="FA138" i="11" s="1"/>
  <c r="FA197" i="11" a="1"/>
  <c r="FA197" i="11" s="1"/>
  <c r="FA149" i="11" a="1"/>
  <c r="FA149" i="11" s="1"/>
  <c r="FA137" i="11" a="1"/>
  <c r="FA137" i="11" s="1"/>
  <c r="FA163" i="11" a="1"/>
  <c r="FA163" i="11" s="1"/>
  <c r="FA135" i="11" a="1"/>
  <c r="FA135" i="11" s="1"/>
  <c r="FA179" i="11" a="1"/>
  <c r="FA179" i="11" s="1"/>
  <c r="FA126" i="11" a="1"/>
  <c r="FA126" i="11" s="1"/>
  <c r="FA161" i="11" a="1"/>
  <c r="FA161" i="11" s="1"/>
  <c r="FA131" i="11" a="1"/>
  <c r="FA131" i="11" s="1"/>
  <c r="FA186" i="11" a="1"/>
  <c r="FA186" i="11" s="1"/>
  <c r="FA154" i="11" a="1"/>
  <c r="FA154" i="11" s="1"/>
  <c r="FA216" i="11" a="1"/>
  <c r="FA216" i="11" s="1"/>
  <c r="FA168" i="11" a="1"/>
  <c r="FA168" i="11" s="1"/>
  <c r="FA148" i="11" a="1"/>
  <c r="FA148" i="11" s="1"/>
  <c r="FA213" i="11" a="1"/>
  <c r="FA213" i="11" s="1"/>
  <c r="FA141" i="11" a="1"/>
  <c r="FA141" i="11" s="1"/>
  <c r="FA174" i="11" a="1"/>
  <c r="FA174" i="11" s="1"/>
  <c r="FA125" i="11" a="1"/>
  <c r="FA125" i="11" s="1"/>
  <c r="FA191" i="11" a="1"/>
  <c r="FA191" i="11" s="1"/>
  <c r="FA128" i="11" a="1"/>
  <c r="FA128" i="11" s="1"/>
  <c r="FA157" i="11" a="1"/>
  <c r="FA157" i="11" s="1"/>
  <c r="FA204" i="11" a="1"/>
  <c r="FA204" i="11" s="1"/>
  <c r="FA167" i="11" a="1"/>
  <c r="FA167" i="11" s="1"/>
  <c r="FA184" i="11" a="1"/>
  <c r="FA184" i="11" s="1"/>
  <c r="FA215" i="11" a="1"/>
  <c r="FA215" i="11" s="1"/>
  <c r="FA139" i="11" a="1"/>
  <c r="FA139" i="11" s="1"/>
  <c r="FA164" i="11" a="1"/>
  <c r="FA164" i="11" s="1"/>
  <c r="FA159" i="11" a="1"/>
  <c r="FA159" i="11" s="1"/>
  <c r="FA2" i="11" a="1"/>
  <c r="FA2" i="11" s="1"/>
  <c r="FA49" i="11" s="1" a="1"/>
  <c r="FA49" i="11" s="1"/>
  <c r="FA183" i="11" s="1" a="1"/>
  <c r="FA183" i="11" s="1"/>
  <c r="FA58" i="11" l="1" a="1"/>
  <c r="FA58" i="11" s="1"/>
  <c r="FA202" i="11" a="1"/>
  <c r="FA202" i="11" s="1"/>
  <c r="FA142" i="11" a="1"/>
  <c r="FA142" i="11" s="1"/>
  <c r="FA182" i="11" a="1"/>
  <c r="FA182" i="11" s="1"/>
  <c r="FA162" i="11" a="1"/>
  <c r="FA162" i="11" s="1"/>
  <c r="FA181" i="11" a="1"/>
  <c r="FA181" i="11" s="1"/>
  <c r="FA150" i="11" a="1"/>
  <c r="FA150" i="11" s="1"/>
  <c r="FA193" i="11" a="1"/>
  <c r="FA193" i="11" s="1"/>
  <c r="FA132" i="11" a="1"/>
  <c r="FA132" i="11" s="1"/>
  <c r="FA76" i="11" a="1"/>
  <c r="FA76" i="11" s="1"/>
  <c r="FA180" i="11" s="1" a="1"/>
  <c r="FA180" i="11" s="1"/>
  <c r="FA201" i="11" a="1"/>
  <c r="FA201" i="11" s="1"/>
  <c r="FA136" i="11" a="1"/>
  <c r="FA136" i="11" s="1"/>
  <c r="FA134" i="11" a="1"/>
  <c r="FA134" i="11" s="1"/>
  <c r="FA153" i="11" a="1"/>
  <c r="FA153" i="11" s="1"/>
  <c r="FA176" i="11" a="1"/>
  <c r="FA176" i="11" s="1"/>
  <c r="FA129" i="11" a="1"/>
  <c r="FA129" i="11" s="1"/>
  <c r="FA169" i="11" a="1"/>
  <c r="FA169" i="11" s="1"/>
  <c r="FA190" i="11" a="1"/>
  <c r="FA190" i="11" s="1"/>
  <c r="FA140" i="11" a="1"/>
  <c r="FA140" i="11" s="1"/>
  <c r="FA155" i="11" a="1"/>
  <c r="FA155" i="11" s="1"/>
  <c r="FA200" i="11" a="1"/>
  <c r="FA200" i="11" s="1"/>
  <c r="FA160" i="11" a="1"/>
  <c r="FA160" i="11" s="1"/>
  <c r="FA158" i="11" a="1"/>
  <c r="FA158" i="11" s="1"/>
  <c r="FA218" i="11" a="1"/>
  <c r="FA218" i="11" s="1"/>
  <c r="FA11" i="11" l="1" a="1"/>
  <c r="FA11" i="11" s="1"/>
  <c r="FB14" i="11" s="1"/>
  <c r="FB13" i="11" l="1"/>
  <c r="FB12" i="11"/>
  <c r="FB118" i="11"/>
  <c r="FB7" i="11" l="1"/>
  <c r="FB3" i="11" s="1" a="1"/>
  <c r="FB3" i="11" s="1"/>
  <c r="FB9" i="11"/>
  <c r="FB5" i="11" s="1" a="1"/>
  <c r="FB5" i="11" s="1"/>
  <c r="FB6" i="11"/>
  <c r="FB8" i="11"/>
  <c r="FB4" i="11" s="1" a="1"/>
  <c r="FB4" i="11" s="1"/>
  <c r="FB15" i="11" l="1" a="1"/>
  <c r="FB15" i="11" s="1"/>
  <c r="FB49" i="11" a="1"/>
  <c r="FB49" i="11" s="1"/>
  <c r="FB41" i="11" a="1"/>
  <c r="FB41" i="11" s="1"/>
  <c r="FB72" i="11" a="1"/>
  <c r="FB72" i="11" s="1"/>
  <c r="FB29" i="11" a="1"/>
  <c r="FB29" i="11" s="1"/>
  <c r="FB46" i="11" a="1"/>
  <c r="FB46" i="11" s="1"/>
  <c r="FB101" i="11" a="1"/>
  <c r="FB101" i="11" s="1"/>
  <c r="FB205" i="11" s="1" a="1"/>
  <c r="FB205" i="11" s="1"/>
  <c r="FB22" i="11" a="1"/>
  <c r="FB22" i="11" s="1"/>
  <c r="FB102" i="11" a="1"/>
  <c r="FB102" i="11" s="1"/>
  <c r="FB85" i="11" a="1"/>
  <c r="FB85" i="11" s="1"/>
  <c r="FB67" i="11" a="1"/>
  <c r="FB67" i="11" s="1"/>
  <c r="FB69" i="11" a="1"/>
  <c r="FB69" i="11" s="1"/>
  <c r="FB103" i="11" a="1"/>
  <c r="FB103" i="11" s="1"/>
  <c r="FB71" i="11" a="1"/>
  <c r="FB71" i="11" s="1"/>
  <c r="FB175" i="11" s="1" a="1"/>
  <c r="FB175" i="11" s="1"/>
  <c r="FB76" i="11" a="1"/>
  <c r="FB76" i="11" s="1"/>
  <c r="FB180" i="11" s="1" a="1"/>
  <c r="FB180" i="11" s="1"/>
  <c r="FB108" i="11" a="1"/>
  <c r="FB108" i="11" s="1"/>
  <c r="FB16" i="11" a="1"/>
  <c r="FB16" i="11" s="1"/>
  <c r="FB50" i="11" a="1"/>
  <c r="FB50" i="11" s="1"/>
  <c r="FB66" i="11" a="1"/>
  <c r="FB66" i="11" s="1"/>
  <c r="FB26" i="11" a="1"/>
  <c r="FB26" i="11" s="1"/>
  <c r="FB100" i="11" a="1"/>
  <c r="FB100" i="11" s="1"/>
  <c r="FB65" i="11" a="1"/>
  <c r="FB65" i="11" s="1"/>
  <c r="FB92" i="11" a="1"/>
  <c r="FB92" i="11" s="1"/>
  <c r="FB196" i="11" s="1" a="1"/>
  <c r="FB196" i="11" s="1"/>
  <c r="FB83" i="11" a="1"/>
  <c r="FB83" i="11" s="1"/>
  <c r="FB98" i="11" a="1"/>
  <c r="FB98" i="11" s="1"/>
  <c r="FB81" i="11" a="1"/>
  <c r="FB81" i="11" s="1"/>
  <c r="FB33" i="11" a="1"/>
  <c r="FB33" i="11" s="1"/>
  <c r="FB40" i="11" a="1"/>
  <c r="FB40" i="11" s="1"/>
  <c r="FB144" i="11" s="1" a="1"/>
  <c r="FB144" i="11" s="1"/>
  <c r="FB53" i="11" a="1"/>
  <c r="FB53" i="11" s="1"/>
  <c r="FB64" i="11" a="1"/>
  <c r="FB64" i="11" s="1"/>
  <c r="FB168" i="11" s="1" a="1"/>
  <c r="FB168" i="11" s="1"/>
  <c r="FB42" i="11" a="1"/>
  <c r="FB42" i="11" s="1"/>
  <c r="FB146" i="11" s="1" a="1"/>
  <c r="FB146" i="11" s="1"/>
  <c r="FB104" i="11" a="1"/>
  <c r="FB104" i="11" s="1"/>
  <c r="FB208" i="11" s="1" a="1"/>
  <c r="FB208" i="11" s="1"/>
  <c r="FB97" i="11" a="1"/>
  <c r="FB97" i="11" s="1"/>
  <c r="FB55" i="11" a="1"/>
  <c r="FB55" i="11" s="1"/>
  <c r="FB48" i="11" a="1"/>
  <c r="FB48" i="11" s="1"/>
  <c r="FB43" i="11" a="1"/>
  <c r="FB43" i="11" s="1"/>
  <c r="FB147" i="11" s="1" a="1"/>
  <c r="FB147" i="11" s="1"/>
  <c r="FB38" i="11" a="1"/>
  <c r="FB38" i="11" s="1"/>
  <c r="FB23" i="11" a="1"/>
  <c r="FB23" i="11" s="1"/>
  <c r="FB127" i="11" s="1" a="1"/>
  <c r="FB127" i="11" s="1"/>
  <c r="FB95" i="11" a="1"/>
  <c r="FB95" i="11" s="1"/>
  <c r="FB110" i="11" a="1"/>
  <c r="FB110" i="11" s="1"/>
  <c r="FB214" i="11" s="1" a="1"/>
  <c r="FB214" i="11" s="1"/>
  <c r="FB37" i="11" a="1"/>
  <c r="FB37" i="11" s="1"/>
  <c r="FB93" i="11" a="1"/>
  <c r="FB93" i="11" s="1"/>
  <c r="FB84" i="11" a="1"/>
  <c r="FB84" i="11" s="1"/>
  <c r="FB62" i="11" a="1"/>
  <c r="FB62" i="11" s="1"/>
  <c r="FB114" i="11" a="1"/>
  <c r="FB114" i="11" s="1"/>
  <c r="FB218" i="11" s="1" a="1"/>
  <c r="FB218" i="11" s="1"/>
  <c r="FB96" i="11" a="1"/>
  <c r="FB96" i="11" s="1"/>
  <c r="FB27" i="11" a="1"/>
  <c r="FB27" i="11" s="1"/>
  <c r="FB131" i="11" s="1" a="1"/>
  <c r="FB131" i="11" s="1"/>
  <c r="FB44" i="11" a="1"/>
  <c r="FB44" i="11" s="1"/>
  <c r="FB88" i="11" a="1"/>
  <c r="FB88" i="11" s="1"/>
  <c r="FB192" i="11" s="1" a="1"/>
  <c r="FB192" i="11" s="1"/>
  <c r="FB36" i="11" a="1"/>
  <c r="FB36" i="11" s="1"/>
  <c r="FB68" i="11" a="1"/>
  <c r="FB68" i="11" s="1"/>
  <c r="FB45" i="11" a="1"/>
  <c r="FB45" i="11" s="1"/>
  <c r="FB20" i="11" a="1"/>
  <c r="FB20" i="11" s="1"/>
  <c r="FB124" i="11" s="1" a="1"/>
  <c r="FB124" i="11" s="1"/>
  <c r="FB89" i="11" a="1"/>
  <c r="FB89" i="11" s="1"/>
  <c r="FB87" i="11" a="1"/>
  <c r="FB87" i="11" s="1"/>
  <c r="FB191" i="11" s="1" a="1"/>
  <c r="FB191" i="11" s="1"/>
  <c r="FB32" i="11" a="1"/>
  <c r="FB32" i="11" s="1"/>
  <c r="FB61" i="11" a="1"/>
  <c r="FB61" i="11" s="1"/>
  <c r="FB54" i="11" a="1"/>
  <c r="FB54" i="11" s="1"/>
  <c r="FB158" i="11" s="1" a="1"/>
  <c r="FB158" i="11" s="1"/>
  <c r="FB24" i="11" a="1"/>
  <c r="FB24" i="11" s="1"/>
  <c r="FB128" i="11" s="1" a="1"/>
  <c r="FB128" i="11" s="1"/>
  <c r="FB86" i="11" a="1"/>
  <c r="FB86" i="11" s="1"/>
  <c r="FB112" i="11" a="1"/>
  <c r="FB112" i="11" s="1"/>
  <c r="FB216" i="11" s="1" a="1"/>
  <c r="FB216" i="11" s="1"/>
  <c r="FB94" i="11" a="1"/>
  <c r="FB94" i="11" s="1"/>
  <c r="FB198" i="11" s="1" a="1"/>
  <c r="FB198" i="11" s="1"/>
  <c r="FB28" i="11" a="1"/>
  <c r="FB28" i="11" s="1"/>
  <c r="FB132" i="11" s="1" a="1"/>
  <c r="FB132" i="11" s="1"/>
  <c r="FB56" i="11" a="1"/>
  <c r="FB56" i="11" s="1"/>
  <c r="FB39" i="11" a="1"/>
  <c r="FB39" i="11" s="1"/>
  <c r="FB82" i="11" a="1"/>
  <c r="FB82" i="11" s="1"/>
  <c r="FB34" i="11" a="1"/>
  <c r="FB34" i="11" s="1"/>
  <c r="FB138" i="11" s="1" a="1"/>
  <c r="FB138" i="11" s="1"/>
  <c r="FB21" i="11" a="1"/>
  <c r="FB21" i="11" s="1"/>
  <c r="FB60" i="11" a="1"/>
  <c r="FB60" i="11" s="1"/>
  <c r="FB164" i="11" s="1" a="1"/>
  <c r="FB164" i="11" s="1"/>
  <c r="FB109" i="11" a="1"/>
  <c r="FB109" i="11" s="1"/>
  <c r="FB213" i="11" s="1" a="1"/>
  <c r="FB213" i="11" s="1"/>
  <c r="FB57" i="11" a="1"/>
  <c r="FB57" i="11" s="1"/>
  <c r="FB161" i="11" s="1" a="1"/>
  <c r="FB161" i="11" s="1"/>
  <c r="FB51" i="11" a="1"/>
  <c r="FB51" i="11" s="1"/>
  <c r="FB74" i="11" a="1"/>
  <c r="FB74" i="11" s="1"/>
  <c r="FB178" i="11" s="1" a="1"/>
  <c r="FB178" i="11" s="1"/>
  <c r="FB25" i="11" a="1"/>
  <c r="FB25" i="11" s="1"/>
  <c r="FB107" i="11" a="1"/>
  <c r="FB107" i="11" s="1"/>
  <c r="FB77" i="11" a="1"/>
  <c r="FB77" i="11" s="1"/>
  <c r="FB78" i="11" a="1"/>
  <c r="FB78" i="11" s="1"/>
  <c r="FB90" i="11" a="1"/>
  <c r="FB90" i="11" s="1"/>
  <c r="FB194" i="11" s="1" a="1"/>
  <c r="FB194" i="11" s="1"/>
  <c r="FB63" i="11" a="1"/>
  <c r="FB63" i="11" s="1"/>
  <c r="FB167" i="11" s="1" a="1"/>
  <c r="FB167" i="11" s="1"/>
  <c r="FB17" i="11" a="1"/>
  <c r="FB17" i="11" s="1"/>
  <c r="FB70" i="11" a="1"/>
  <c r="FB70" i="11" s="1"/>
  <c r="FB174" i="11" s="1" a="1"/>
  <c r="FB174" i="11" s="1"/>
  <c r="FB106" i="11" a="1"/>
  <c r="FB106" i="11" s="1"/>
  <c r="FB210" i="11" s="1" a="1"/>
  <c r="FB210" i="11" s="1"/>
  <c r="FB80" i="11" a="1"/>
  <c r="FB80" i="11" s="1"/>
  <c r="FB184" i="11" s="1" a="1"/>
  <c r="FB184" i="11" s="1"/>
  <c r="FB111" i="11" a="1"/>
  <c r="FB111" i="11" s="1"/>
  <c r="FB18" i="11" a="1"/>
  <c r="FB18" i="11" s="1"/>
  <c r="FB35" i="11" a="1"/>
  <c r="FB35" i="11" s="1"/>
  <c r="FB139" i="11" s="1" a="1"/>
  <c r="FB139" i="11" s="1"/>
  <c r="FB105" i="11" a="1"/>
  <c r="FB105" i="11" s="1"/>
  <c r="FB52" i="11" a="1"/>
  <c r="FB52" i="11" s="1"/>
  <c r="FB99" i="11" a="1"/>
  <c r="FB99" i="11" s="1"/>
  <c r="FB75" i="11" a="1"/>
  <c r="FB75" i="11" s="1"/>
  <c r="FB79" i="11" a="1"/>
  <c r="FB79" i="11" s="1"/>
  <c r="FB183" i="11" s="1" a="1"/>
  <c r="FB183" i="11" s="1"/>
  <c r="FB113" i="11" a="1"/>
  <c r="FB113" i="11" s="1"/>
  <c r="FB73" i="11" a="1"/>
  <c r="FB73" i="11" s="1"/>
  <c r="FB31" i="11" a="1"/>
  <c r="FB31" i="11" s="1"/>
  <c r="FB135" i="11" s="1" a="1"/>
  <c r="FB135" i="11" s="1"/>
  <c r="FB30" i="11" a="1"/>
  <c r="FB30" i="11" s="1"/>
  <c r="FB134" i="11" s="1" a="1"/>
  <c r="FB134" i="11" s="1"/>
  <c r="FB91" i="11" a="1"/>
  <c r="FB91" i="11" s="1"/>
  <c r="FB19" i="11" a="1"/>
  <c r="FB19" i="11" s="1"/>
  <c r="FB123" i="11" s="1" a="1"/>
  <c r="FB123" i="11" s="1"/>
  <c r="FB170" i="11" a="1"/>
  <c r="FB170" i="11" s="1"/>
  <c r="FB207" i="11" a="1"/>
  <c r="FB207" i="11" s="1"/>
  <c r="FB190" i="11" a="1"/>
  <c r="FB190" i="11" s="1"/>
  <c r="FB166" i="11" a="1"/>
  <c r="FB166" i="11" s="1"/>
  <c r="FB211" i="11" a="1"/>
  <c r="FB211" i="11" s="1"/>
  <c r="FB155" i="11" a="1"/>
  <c r="FB155" i="11" s="1"/>
  <c r="FB189" i="11" a="1"/>
  <c r="FB189" i="11" s="1"/>
  <c r="FB171" i="11" a="1"/>
  <c r="FB171" i="11" s="1"/>
  <c r="FB140" i="11" a="1"/>
  <c r="FB140" i="11" s="1"/>
  <c r="FB119" i="11" a="1"/>
  <c r="FB119" i="11" s="1"/>
  <c r="FB169" i="11" a="1"/>
  <c r="FB169" i="11" s="1"/>
  <c r="FB141" i="11" a="1"/>
  <c r="FB141" i="11" s="1"/>
  <c r="FB136" i="11" a="1"/>
  <c r="FB136" i="11" s="1"/>
  <c r="FB154" i="11" a="1"/>
  <c r="FB154" i="11" s="1"/>
  <c r="FB133" i="11" a="1"/>
  <c r="FB133" i="11" s="1"/>
  <c r="FB120" i="11" a="1"/>
  <c r="FB120" i="11" s="1"/>
  <c r="FB129" i="11" a="1"/>
  <c r="FB129" i="11" s="1"/>
  <c r="FB173" i="11" a="1"/>
  <c r="FB173" i="11" s="1"/>
  <c r="FB206" i="11" a="1"/>
  <c r="FB206" i="11" s="1"/>
  <c r="FB143" i="11" a="1"/>
  <c r="FB143" i="11" s="1"/>
  <c r="FB186" i="11" a="1"/>
  <c r="FB186" i="11" s="1"/>
  <c r="FB172" i="11" a="1"/>
  <c r="FB172" i="11" s="1"/>
  <c r="FB204" i="11" a="1"/>
  <c r="FB204" i="11" s="1"/>
  <c r="FB181" i="11" a="1"/>
  <c r="FB181" i="11" s="1"/>
  <c r="FB145" i="11" a="1"/>
  <c r="FB145" i="11" s="1"/>
  <c r="FB157" i="11" a="1"/>
  <c r="FB157" i="11" s="1"/>
  <c r="FB125" i="11" a="1"/>
  <c r="FB125" i="11" s="1"/>
  <c r="FB215" i="11" a="1"/>
  <c r="FB215" i="11" s="1"/>
  <c r="FB179" i="11" a="1"/>
  <c r="FB179" i="11" s="1"/>
  <c r="FB156" i="11" a="1"/>
  <c r="FB156" i="11" s="1"/>
  <c r="FB197" i="11" a="1"/>
  <c r="FB197" i="11" s="1"/>
  <c r="FB152" i="11" a="1"/>
  <c r="FB152" i="11" s="1"/>
  <c r="FB165" i="11" a="1"/>
  <c r="FB165" i="11" s="1"/>
  <c r="FB160" i="11" a="1"/>
  <c r="FB160" i="11" s="1"/>
  <c r="FB185" i="11" a="1"/>
  <c r="FB185" i="11" s="1"/>
  <c r="FB195" i="11" a="1"/>
  <c r="FB195" i="11" s="1"/>
  <c r="FB188" i="11" a="1"/>
  <c r="FB188" i="11" s="1"/>
  <c r="FB176" i="11" a="1"/>
  <c r="FB176" i="11" s="1"/>
  <c r="FB203" i="11" a="1"/>
  <c r="FB203" i="11" s="1"/>
  <c r="FB121" i="11" a="1"/>
  <c r="FB121" i="11" s="1"/>
  <c r="FB217" i="11" a="1"/>
  <c r="FB217" i="11" s="1"/>
  <c r="FB2" i="11" a="1"/>
  <c r="FB2" i="11" s="1"/>
  <c r="FB47" i="11" s="1" a="1"/>
  <c r="FB47" i="11" s="1"/>
  <c r="FB137" i="11" s="1" a="1"/>
  <c r="FB137" i="11" s="1"/>
  <c r="FB59" i="11" l="1" a="1"/>
  <c r="FB59" i="11" s="1"/>
  <c r="FB163" i="11" s="1" a="1"/>
  <c r="FB163" i="11" s="1"/>
  <c r="FB142" i="11" a="1"/>
  <c r="FB142" i="11" s="1"/>
  <c r="FB201" i="11" a="1"/>
  <c r="FB201" i="11" s="1"/>
  <c r="FB150" i="11" a="1"/>
  <c r="FB150" i="11" s="1"/>
  <c r="FB209" i="11" a="1"/>
  <c r="FB209" i="11" s="1"/>
  <c r="FB153" i="11" a="1"/>
  <c r="FB153" i="11" s="1"/>
  <c r="FB130" i="11" a="1"/>
  <c r="FB130" i="11" s="1"/>
  <c r="FB159" i="11" a="1"/>
  <c r="FB159" i="11" s="1"/>
  <c r="FB149" i="11" a="1"/>
  <c r="FB149" i="11" s="1"/>
  <c r="FB212" i="11" a="1"/>
  <c r="FB212" i="11" s="1"/>
  <c r="FB148" i="11" a="1"/>
  <c r="FB148" i="11" s="1"/>
  <c r="FB58" i="11" a="1"/>
  <c r="FB58" i="11" s="1"/>
  <c r="FB11" i="11" s="1" a="1"/>
  <c r="FB11" i="11" s="1"/>
  <c r="FB151" i="11" a="1"/>
  <c r="FB151" i="11" s="1"/>
  <c r="FB187" i="11" a="1"/>
  <c r="FB187" i="11" s="1"/>
  <c r="FB122" i="11" a="1"/>
  <c r="FB122" i="11" s="1"/>
  <c r="FB182" i="11" a="1"/>
  <c r="FB182" i="11" s="1"/>
  <c r="FB199" i="11" a="1"/>
  <c r="FB199" i="11" s="1"/>
  <c r="FB200" i="11" a="1"/>
  <c r="FB200" i="11" s="1"/>
  <c r="FB177" i="11" a="1"/>
  <c r="FB177" i="11" s="1"/>
  <c r="FB126" i="11" a="1"/>
  <c r="FB126" i="11" s="1"/>
  <c r="FB193" i="11" a="1"/>
  <c r="FB193" i="11" s="1"/>
  <c r="FB162" i="11" l="1" a="1"/>
  <c r="FB162" i="11" s="1"/>
  <c r="FB202" i="11" a="1"/>
  <c r="FB202" i="11" s="1"/>
  <c r="FC14" i="11"/>
  <c r="FC118" i="11" l="1"/>
  <c r="FC13" i="11"/>
  <c r="FC12" i="11"/>
  <c r="FC9" i="11" l="1"/>
  <c r="FC5" i="11" s="1" a="1"/>
  <c r="FC5" i="11" s="1"/>
  <c r="FC7" i="11"/>
  <c r="FC3" i="11" s="1" a="1"/>
  <c r="FC3" i="11" s="1"/>
  <c r="FC6" i="11"/>
  <c r="FC8" i="11"/>
  <c r="FC4" i="11" s="1" a="1"/>
  <c r="FC4" i="11" s="1"/>
  <c r="FC47" i="11" l="1" a="1"/>
  <c r="FC47" i="11" s="1"/>
  <c r="FC101" i="11" a="1"/>
  <c r="FC101" i="11" s="1"/>
  <c r="FC45" i="11" a="1"/>
  <c r="FC45" i="11" s="1"/>
  <c r="FC95" i="11" a="1"/>
  <c r="FC95" i="11" s="1"/>
  <c r="FC68" i="11" a="1"/>
  <c r="FC68" i="11" s="1"/>
  <c r="FC172" i="11" s="1" a="1"/>
  <c r="FC172" i="11" s="1"/>
  <c r="FC96" i="11" a="1"/>
  <c r="FC96" i="11" s="1"/>
  <c r="FC84" i="11" a="1"/>
  <c r="FC84" i="11" s="1"/>
  <c r="FC188" i="11" s="1" a="1"/>
  <c r="FC188" i="11" s="1"/>
  <c r="FC93" i="11" a="1"/>
  <c r="FC93" i="11" s="1"/>
  <c r="FC35" i="11" a="1"/>
  <c r="FC35" i="11" s="1"/>
  <c r="FC112" i="11" a="1"/>
  <c r="FC112" i="11" s="1"/>
  <c r="FC89" i="11" a="1"/>
  <c r="FC89" i="11" s="1"/>
  <c r="FC62" i="11" a="1"/>
  <c r="FC62" i="11" s="1"/>
  <c r="FC166" i="11" s="1" a="1"/>
  <c r="FC166" i="11" s="1"/>
  <c r="FC109" i="11" a="1"/>
  <c r="FC109" i="11" s="1"/>
  <c r="FC20" i="11" a="1"/>
  <c r="FC20" i="11" s="1"/>
  <c r="FC124" i="11" s="1" a="1"/>
  <c r="FC124" i="11" s="1"/>
  <c r="FC108" i="11" a="1"/>
  <c r="FC108" i="11" s="1"/>
  <c r="FC38" i="11" a="1"/>
  <c r="FC38" i="11" s="1"/>
  <c r="FC43" i="11" a="1"/>
  <c r="FC43" i="11" s="1"/>
  <c r="FC99" i="11" a="1"/>
  <c r="FC99" i="11" s="1"/>
  <c r="FC40" i="11" a="1"/>
  <c r="FC40" i="11" s="1"/>
  <c r="FC91" i="11" a="1"/>
  <c r="FC91" i="11" s="1"/>
  <c r="FC195" i="11" s="1" a="1"/>
  <c r="FC195" i="11" s="1"/>
  <c r="FC55" i="11" a="1"/>
  <c r="FC55" i="11" s="1"/>
  <c r="FC50" i="11" a="1"/>
  <c r="FC50" i="11" s="1"/>
  <c r="FC154" i="11" s="1" a="1"/>
  <c r="FC154" i="11" s="1"/>
  <c r="FC90" i="11" a="1"/>
  <c r="FC90" i="11" s="1"/>
  <c r="FC194" i="11" s="1" a="1"/>
  <c r="FC194" i="11" s="1"/>
  <c r="FC16" i="11" a="1"/>
  <c r="FC16" i="11" s="1"/>
  <c r="FC83" i="11" a="1"/>
  <c r="FC83" i="11" s="1"/>
  <c r="FC114" i="11" a="1"/>
  <c r="FC114" i="11" s="1"/>
  <c r="FC79" i="11" a="1"/>
  <c r="FC79" i="11" s="1"/>
  <c r="FC64" i="11" a="1"/>
  <c r="FC64" i="11" s="1"/>
  <c r="FC75" i="11" a="1"/>
  <c r="FC75" i="11" s="1"/>
  <c r="FC179" i="11" s="1" a="1"/>
  <c r="FC179" i="11" s="1"/>
  <c r="FC53" i="11" a="1"/>
  <c r="FC53" i="11" s="1"/>
  <c r="FC70" i="11" a="1"/>
  <c r="FC70" i="11" s="1"/>
  <c r="FC174" i="11" s="1" a="1"/>
  <c r="FC174" i="11" s="1"/>
  <c r="FC26" i="11" a="1"/>
  <c r="FC26" i="11" s="1"/>
  <c r="FC52" i="11" a="1"/>
  <c r="FC52" i="11" s="1"/>
  <c r="FC33" i="11" a="1"/>
  <c r="FC33" i="11" s="1"/>
  <c r="FC63" i="11" a="1"/>
  <c r="FC63" i="11" s="1"/>
  <c r="FC85" i="11" a="1"/>
  <c r="FC85" i="11" s="1"/>
  <c r="FC189" i="11" s="1" a="1"/>
  <c r="FC189" i="11" s="1"/>
  <c r="FC57" i="11" a="1"/>
  <c r="FC57" i="11" s="1"/>
  <c r="FC102" i="11" a="1"/>
  <c r="FC102" i="11" s="1"/>
  <c r="FC92" i="11" a="1"/>
  <c r="FC92" i="11" s="1"/>
  <c r="FC196" i="11" s="1" a="1"/>
  <c r="FC196" i="11" s="1"/>
  <c r="FC34" i="11" a="1"/>
  <c r="FC34" i="11" s="1"/>
  <c r="FC54" i="11" a="1"/>
  <c r="FC54" i="11" s="1"/>
  <c r="FC39" i="11" a="1"/>
  <c r="FC39" i="11" s="1"/>
  <c r="FC44" i="11" a="1"/>
  <c r="FC44" i="11" s="1"/>
  <c r="FC27" i="11" a="1"/>
  <c r="FC27" i="11" s="1"/>
  <c r="FC131" i="11" s="1" a="1"/>
  <c r="FC131" i="11" s="1"/>
  <c r="FC37" i="11" a="1"/>
  <c r="FC37" i="11" s="1"/>
  <c r="FC110" i="11" a="1"/>
  <c r="FC110" i="11" s="1"/>
  <c r="FC88" i="11" a="1"/>
  <c r="FC88" i="11" s="1"/>
  <c r="FC192" i="11" s="1" a="1"/>
  <c r="FC192" i="11" s="1"/>
  <c r="FC22" i="11" a="1"/>
  <c r="FC22" i="11" s="1"/>
  <c r="FC126" i="11" s="1" a="1"/>
  <c r="FC126" i="11" s="1"/>
  <c r="FC23" i="11" a="1"/>
  <c r="FC23" i="11" s="1"/>
  <c r="FC80" i="11" a="1"/>
  <c r="FC80" i="11" s="1"/>
  <c r="FC184" i="11" s="1" a="1"/>
  <c r="FC184" i="11" s="1"/>
  <c r="FC65" i="11" a="1"/>
  <c r="FC65" i="11" s="1"/>
  <c r="FC106" i="11" a="1"/>
  <c r="FC106" i="11" s="1"/>
  <c r="FC210" i="11" s="1" a="1"/>
  <c r="FC210" i="11" s="1"/>
  <c r="FC100" i="11" a="1"/>
  <c r="FC100" i="11" s="1"/>
  <c r="FC74" i="11" a="1"/>
  <c r="FC74" i="11" s="1"/>
  <c r="FC17" i="11" a="1"/>
  <c r="FC17" i="11" s="1"/>
  <c r="FC121" i="11" s="1" a="1"/>
  <c r="FC121" i="11" s="1"/>
  <c r="FC66" i="11" a="1"/>
  <c r="FC66" i="11" s="1"/>
  <c r="FC56" i="11" a="1"/>
  <c r="FC56" i="11" s="1"/>
  <c r="FC49" i="11" a="1"/>
  <c r="FC49" i="11" s="1"/>
  <c r="FC153" i="11" s="1" a="1"/>
  <c r="FC153" i="11" s="1"/>
  <c r="FC28" i="11" a="1"/>
  <c r="FC28" i="11" s="1"/>
  <c r="FC58" i="11" a="1"/>
  <c r="FC58" i="11" s="1"/>
  <c r="FC162" i="11" s="1" a="1"/>
  <c r="FC162" i="11" s="1"/>
  <c r="FC31" i="11" a="1"/>
  <c r="FC31" i="11" s="1"/>
  <c r="FC97" i="11" a="1"/>
  <c r="FC97" i="11" s="1"/>
  <c r="FC201" i="11" s="1" a="1"/>
  <c r="FC201" i="11" s="1"/>
  <c r="FC59" i="11" a="1"/>
  <c r="FC59" i="11" s="1"/>
  <c r="FC163" i="11" s="1" a="1"/>
  <c r="FC163" i="11" s="1"/>
  <c r="FC113" i="11" a="1"/>
  <c r="FC113" i="11" s="1"/>
  <c r="FC217" i="11" s="1" a="1"/>
  <c r="FC217" i="11" s="1"/>
  <c r="FC42" i="11" a="1"/>
  <c r="FC42" i="11" s="1"/>
  <c r="FC107" i="11" a="1"/>
  <c r="FC107" i="11" s="1"/>
  <c r="FC71" i="11" a="1"/>
  <c r="FC71" i="11" s="1"/>
  <c r="FC25" i="11" a="1"/>
  <c r="FC25" i="11" s="1"/>
  <c r="FC129" i="11" s="1" a="1"/>
  <c r="FC129" i="11" s="1"/>
  <c r="FC103" i="11" a="1"/>
  <c r="FC103" i="11" s="1"/>
  <c r="FC82" i="11" a="1"/>
  <c r="FC82" i="11" s="1"/>
  <c r="FC186" i="11" s="1" a="1"/>
  <c r="FC186" i="11" s="1"/>
  <c r="FC72" i="11" a="1"/>
  <c r="FC72" i="11" s="1"/>
  <c r="FC176" i="11" s="1" a="1"/>
  <c r="FC176" i="11" s="1"/>
  <c r="FC51" i="11" a="1"/>
  <c r="FC51" i="11" s="1"/>
  <c r="FC155" i="11" s="1" a="1"/>
  <c r="FC155" i="11" s="1"/>
  <c r="FC67" i="11" a="1"/>
  <c r="FC67" i="11" s="1"/>
  <c r="FC32" i="11" a="1"/>
  <c r="FC32" i="11" s="1"/>
  <c r="FC94" i="11" a="1"/>
  <c r="FC94" i="11" s="1"/>
  <c r="FC87" i="11" a="1"/>
  <c r="FC87" i="11" s="1"/>
  <c r="FC191" i="11" s="1" a="1"/>
  <c r="FC191" i="11" s="1"/>
  <c r="FC111" i="11" a="1"/>
  <c r="FC111" i="11" s="1"/>
  <c r="FC21" i="11" a="1"/>
  <c r="FC21" i="11" s="1"/>
  <c r="FC125" i="11" s="1" a="1"/>
  <c r="FC125" i="11" s="1"/>
  <c r="FC46" i="11" a="1"/>
  <c r="FC46" i="11" s="1"/>
  <c r="FC150" i="11" s="1" a="1"/>
  <c r="FC150" i="11" s="1"/>
  <c r="FC29" i="11" a="1"/>
  <c r="FC29" i="11" s="1"/>
  <c r="FC78" i="11" a="1"/>
  <c r="FC78" i="11" s="1"/>
  <c r="FC41" i="11" a="1"/>
  <c r="FC41" i="11" s="1"/>
  <c r="FC145" i="11" s="1" a="1"/>
  <c r="FC145" i="11" s="1"/>
  <c r="FC19" i="11" a="1"/>
  <c r="FC19" i="11" s="1"/>
  <c r="FC30" i="11" a="1"/>
  <c r="FC30" i="11" s="1"/>
  <c r="FC134" i="11" s="1" a="1"/>
  <c r="FC134" i="11" s="1"/>
  <c r="FC98" i="11" a="1"/>
  <c r="FC98" i="11" s="1"/>
  <c r="FC77" i="11" a="1"/>
  <c r="FC77" i="11" s="1"/>
  <c r="FC181" i="11" s="1" a="1"/>
  <c r="FC181" i="11" s="1"/>
  <c r="FC76" i="11" a="1"/>
  <c r="FC76" i="11" s="1"/>
  <c r="FC180" i="11" s="1" a="1"/>
  <c r="FC180" i="11" s="1"/>
  <c r="FC86" i="11" a="1"/>
  <c r="FC86" i="11" s="1"/>
  <c r="FC190" i="11" s="1" a="1"/>
  <c r="FC190" i="11" s="1"/>
  <c r="FC18" i="11" a="1"/>
  <c r="FC18" i="11" s="1"/>
  <c r="FC24" i="11" a="1"/>
  <c r="FC24" i="11" s="1"/>
  <c r="FC128" i="11" s="1" a="1"/>
  <c r="FC128" i="11" s="1"/>
  <c r="FC73" i="11" a="1"/>
  <c r="FC73" i="11" s="1"/>
  <c r="FC36" i="11" a="1"/>
  <c r="FC36" i="11" s="1"/>
  <c r="FC104" i="11" a="1"/>
  <c r="FC104" i="11" s="1"/>
  <c r="FC208" i="11" s="1" a="1"/>
  <c r="FC208" i="11" s="1"/>
  <c r="FC61" i="11" a="1"/>
  <c r="FC61" i="11" s="1"/>
  <c r="FC177" i="11" s="1" a="1"/>
  <c r="FC177" i="11" s="1"/>
  <c r="FC48" i="11" a="1"/>
  <c r="FC48" i="11" s="1"/>
  <c r="FC152" i="11" s="1" a="1"/>
  <c r="FC152" i="11" s="1"/>
  <c r="FC81" i="11" a="1"/>
  <c r="FC81" i="11" s="1"/>
  <c r="FC185" i="11" s="1" a="1"/>
  <c r="FC185" i="11" s="1"/>
  <c r="FC15" i="11" a="1"/>
  <c r="FC15" i="11" s="1"/>
  <c r="FC119" i="11" s="1" a="1"/>
  <c r="FC119" i="11" s="1"/>
  <c r="FC122" i="11" a="1"/>
  <c r="FC122" i="11" s="1"/>
  <c r="FC193" i="11" a="1"/>
  <c r="FC193" i="11" s="1"/>
  <c r="FC158" i="11" a="1"/>
  <c r="FC158" i="11" s="1"/>
  <c r="FC144" i="11" a="1"/>
  <c r="FC144" i="11" s="1"/>
  <c r="FC199" i="11" a="1"/>
  <c r="FC199" i="11" s="1"/>
  <c r="FC159" i="11" a="1"/>
  <c r="FC159" i="11" s="1"/>
  <c r="FC127" i="11" a="1"/>
  <c r="FC127" i="11" s="1"/>
  <c r="FC142" i="11" a="1"/>
  <c r="FC142" i="11" s="1"/>
  <c r="FC137" i="11" a="1"/>
  <c r="FC137" i="11" s="1"/>
  <c r="FC147" i="11" a="1"/>
  <c r="FC147" i="11" s="1"/>
  <c r="FC160" i="11" a="1"/>
  <c r="FC160" i="11" s="1"/>
  <c r="FC183" i="11" a="1"/>
  <c r="FC183" i="11" s="1"/>
  <c r="FC198" i="11" a="1"/>
  <c r="FC198" i="11" s="1"/>
  <c r="FC123" i="11" a="1"/>
  <c r="FC123" i="11" s="1"/>
  <c r="FC171" i="11" a="1"/>
  <c r="FC171" i="11" s="1"/>
  <c r="FC139" i="11" a="1"/>
  <c r="FC139" i="11" s="1"/>
  <c r="FC151" i="11" a="1"/>
  <c r="FC151" i="11" s="1"/>
  <c r="FC120" i="11" a="1"/>
  <c r="FC120" i="11" s="1"/>
  <c r="FC156" i="11" a="1"/>
  <c r="FC156" i="11" s="1"/>
  <c r="FC167" i="11" a="1"/>
  <c r="FC167" i="11" s="1"/>
  <c r="FC207" i="11" a="1"/>
  <c r="FC207" i="11" s="1"/>
  <c r="FC132" i="11" a="1"/>
  <c r="FC132" i="11" s="1"/>
  <c r="FC130" i="11" a="1"/>
  <c r="FC130" i="11" s="1"/>
  <c r="FC146" i="11" a="1"/>
  <c r="FC146" i="11" s="1"/>
  <c r="FC175" i="11" a="1"/>
  <c r="FC175" i="11" s="1"/>
  <c r="FC168" i="11" a="1"/>
  <c r="FC168" i="11" s="1"/>
  <c r="FC148" i="11" a="1"/>
  <c r="FC148" i="11" s="1"/>
  <c r="FC216" i="11" a="1"/>
  <c r="FC216" i="11" s="1"/>
  <c r="FC204" i="11" a="1"/>
  <c r="FC204" i="11" s="1"/>
  <c r="FC2" i="11" a="1"/>
  <c r="FC2" i="11" s="1"/>
  <c r="FC69" i="11" s="1" a="1"/>
  <c r="FC69" i="11" s="1"/>
  <c r="FC60" i="11" l="1" a="1"/>
  <c r="FC60" i="11" s="1"/>
  <c r="FC164" i="11" s="1" a="1"/>
  <c r="FC164" i="11" s="1"/>
  <c r="FC141" i="11" a="1"/>
  <c r="FC141" i="11" s="1"/>
  <c r="FC213" i="11" a="1"/>
  <c r="FC213" i="11" s="1"/>
  <c r="FC202" i="11" a="1"/>
  <c r="FC202" i="11" s="1"/>
  <c r="FC211" i="11" a="1"/>
  <c r="FC211" i="11" s="1"/>
  <c r="FC182" i="11" a="1"/>
  <c r="FC182" i="11" s="1"/>
  <c r="FC143" i="11" a="1"/>
  <c r="FC143" i="11" s="1"/>
  <c r="FC203" i="11" a="1"/>
  <c r="FC203" i="11" s="1"/>
  <c r="FC133" i="11" a="1"/>
  <c r="FC133" i="11" s="1"/>
  <c r="FC170" i="11" a="1"/>
  <c r="FC170" i="11" s="1"/>
  <c r="FC212" i="11" a="1"/>
  <c r="FC212" i="11" s="1"/>
  <c r="FC140" i="11" a="1"/>
  <c r="FC140" i="11" s="1"/>
  <c r="FC135" i="11" a="1"/>
  <c r="FC135" i="11" s="1"/>
  <c r="FC105" i="11" a="1"/>
  <c r="FC105" i="11" s="1"/>
  <c r="FC209" i="11" s="1" a="1"/>
  <c r="FC209" i="11" s="1"/>
  <c r="FC161" i="11" a="1"/>
  <c r="FC161" i="11" s="1"/>
  <c r="FC200" i="11" a="1"/>
  <c r="FC200" i="11" s="1"/>
  <c r="FC138" i="11" a="1"/>
  <c r="FC138" i="11" s="1"/>
  <c r="FC215" i="11" a="1"/>
  <c r="FC215" i="11" s="1"/>
  <c r="FC214" i="11" a="1"/>
  <c r="FC214" i="11" s="1"/>
  <c r="FC206" i="11" a="1"/>
  <c r="FC206" i="11" s="1"/>
  <c r="FC157" i="11" a="1"/>
  <c r="FC157" i="11" s="1"/>
  <c r="FC165" i="11" a="1"/>
  <c r="FC165" i="11" s="1"/>
  <c r="FC205" i="11" a="1"/>
  <c r="FC205" i="11" s="1"/>
  <c r="FC149" i="11" a="1"/>
  <c r="FC149" i="11" s="1"/>
  <c r="FC218" i="11" a="1"/>
  <c r="FC218" i="11" s="1"/>
  <c r="FC136" i="11" a="1"/>
  <c r="FC136" i="11" s="1"/>
  <c r="FC197" i="11" a="1"/>
  <c r="FC197" i="11" s="1"/>
  <c r="FC187" i="11" a="1"/>
  <c r="FC187" i="11" s="1"/>
  <c r="FC173" i="11" a="1"/>
  <c r="FC173" i="11" s="1"/>
  <c r="FC178" i="11" a="1"/>
  <c r="FC178" i="11" s="1"/>
  <c r="FC11" i="11" l="1" a="1"/>
  <c r="FC11" i="11" s="1"/>
  <c r="FD14" i="11" s="1"/>
  <c r="FC169" i="11" a="1"/>
  <c r="FC169" i="11" s="1"/>
  <c r="FD12" i="11" l="1"/>
  <c r="FD118" i="11"/>
  <c r="FD13" i="11"/>
  <c r="FD7" i="11" l="1"/>
  <c r="FD3" i="11" s="1" a="1"/>
  <c r="FD3" i="11" s="1"/>
  <c r="FD9" i="11"/>
  <c r="FD5" i="11" s="1" a="1"/>
  <c r="FD5" i="11" s="1"/>
  <c r="FD6" i="11"/>
  <c r="FD8" i="11"/>
  <c r="FD4" i="11" s="1" a="1"/>
  <c r="FD4" i="11" s="1"/>
  <c r="FD15" i="11" l="1" a="1"/>
  <c r="FD15" i="11" s="1"/>
  <c r="FD69" i="11" a="1"/>
  <c r="FD69" i="11" s="1"/>
  <c r="FD100" i="11" a="1"/>
  <c r="FD100" i="11" s="1"/>
  <c r="FD73" i="11" a="1"/>
  <c r="FD73" i="11" s="1"/>
  <c r="FD64" i="11" a="1"/>
  <c r="FD64" i="11" s="1"/>
  <c r="FD32" i="11" a="1"/>
  <c r="FD32" i="11" s="1"/>
  <c r="FD136" i="11" s="1" a="1"/>
  <c r="FD136" i="11" s="1"/>
  <c r="FD56" i="11" a="1"/>
  <c r="FD56" i="11" s="1"/>
  <c r="FD103" i="11" a="1"/>
  <c r="FD103" i="11" s="1"/>
  <c r="FD23" i="11" a="1"/>
  <c r="FD23" i="11" s="1"/>
  <c r="FD84" i="11" a="1"/>
  <c r="FD84" i="11" s="1"/>
  <c r="FD34" i="11" a="1"/>
  <c r="FD34" i="11" s="1"/>
  <c r="FD50" i="11" a="1"/>
  <c r="FD50" i="11" s="1"/>
  <c r="FD88" i="11" a="1"/>
  <c r="FD88" i="11" s="1"/>
  <c r="FD111" i="11" a="1"/>
  <c r="FD111" i="11" s="1"/>
  <c r="FD215" i="11" s="1" a="1"/>
  <c r="FD215" i="11" s="1"/>
  <c r="FD37" i="11" a="1"/>
  <c r="FD37" i="11" s="1"/>
  <c r="FD19" i="11" a="1"/>
  <c r="FD19" i="11" s="1"/>
  <c r="FD55" i="11" a="1"/>
  <c r="FD55" i="11" s="1"/>
  <c r="FD107" i="11" a="1"/>
  <c r="FD107" i="11" s="1"/>
  <c r="FD95" i="11" a="1"/>
  <c r="FD95" i="11" s="1"/>
  <c r="FD80" i="11" a="1"/>
  <c r="FD80" i="11" s="1"/>
  <c r="FD108" i="11" a="1"/>
  <c r="FD108" i="11" s="1"/>
  <c r="FD212" i="11" s="1" a="1"/>
  <c r="FD212" i="11" s="1"/>
  <c r="FD54" i="11" a="1"/>
  <c r="FD54" i="11" s="1"/>
  <c r="FD48" i="11" a="1"/>
  <c r="FD48" i="11" s="1"/>
  <c r="FD26" i="11" a="1"/>
  <c r="FD26" i="11" s="1"/>
  <c r="FD92" i="11" a="1"/>
  <c r="FD92" i="11" s="1"/>
  <c r="FD53" i="11" a="1"/>
  <c r="FD53" i="11" s="1"/>
  <c r="FD57" i="11" a="1"/>
  <c r="FD57" i="11" s="1"/>
  <c r="FD94" i="11" a="1"/>
  <c r="FD94" i="11" s="1"/>
  <c r="FD109" i="11" a="1"/>
  <c r="FD109" i="11" s="1"/>
  <c r="FD49" i="11" a="1"/>
  <c r="FD49" i="11" s="1"/>
  <c r="FD98" i="11" a="1"/>
  <c r="FD98" i="11" s="1"/>
  <c r="FD39" i="11" a="1"/>
  <c r="FD39" i="11" s="1"/>
  <c r="FD81" i="11" a="1"/>
  <c r="FD81" i="11" s="1"/>
  <c r="FD52" i="11" a="1"/>
  <c r="FD52" i="11" s="1"/>
  <c r="FD76" i="11" a="1"/>
  <c r="FD76" i="11" s="1"/>
  <c r="FD16" i="11" a="1"/>
  <c r="FD16" i="11" s="1"/>
  <c r="FD70" i="11" a="1"/>
  <c r="FD70" i="11" s="1"/>
  <c r="FD96" i="11" a="1"/>
  <c r="FD96" i="11" s="1"/>
  <c r="FD24" i="11" a="1"/>
  <c r="FD24" i="11" s="1"/>
  <c r="FD67" i="11" a="1"/>
  <c r="FD67" i="11" s="1"/>
  <c r="FD113" i="11" a="1"/>
  <c r="FD113" i="11" s="1"/>
  <c r="FD17" i="11" a="1"/>
  <c r="FD17" i="11" s="1"/>
  <c r="FD121" i="11" s="1" a="1"/>
  <c r="FD121" i="11" s="1"/>
  <c r="FD82" i="11" a="1"/>
  <c r="FD82" i="11" s="1"/>
  <c r="FD36" i="11" a="1"/>
  <c r="FD36" i="11" s="1"/>
  <c r="FD75" i="11" a="1"/>
  <c r="FD75" i="11" s="1"/>
  <c r="FD179" i="11" s="1" a="1"/>
  <c r="FD179" i="11" s="1"/>
  <c r="FD71" i="11" a="1"/>
  <c r="FD71" i="11" s="1"/>
  <c r="FD175" i="11" s="1" a="1"/>
  <c r="FD175" i="11" s="1"/>
  <c r="FD68" i="11" a="1"/>
  <c r="FD68" i="11" s="1"/>
  <c r="FD65" i="11" a="1"/>
  <c r="FD65" i="11" s="1"/>
  <c r="FD102" i="11" a="1"/>
  <c r="FD102" i="11" s="1"/>
  <c r="FD33" i="11" a="1"/>
  <c r="FD33" i="11" s="1"/>
  <c r="FD137" i="11" s="1" a="1"/>
  <c r="FD137" i="11" s="1"/>
  <c r="FD86" i="11" a="1"/>
  <c r="FD86" i="11" s="1"/>
  <c r="FD83" i="11" a="1"/>
  <c r="FD83" i="11" s="1"/>
  <c r="FD46" i="11" a="1"/>
  <c r="FD46" i="11" s="1"/>
  <c r="FD150" i="11" s="1" a="1"/>
  <c r="FD150" i="11" s="1"/>
  <c r="FD43" i="11" a="1"/>
  <c r="FD43" i="11" s="1"/>
  <c r="FD147" i="11" s="1" a="1"/>
  <c r="FD147" i="11" s="1"/>
  <c r="FD90" i="11" a="1"/>
  <c r="FD90" i="11" s="1"/>
  <c r="FD194" i="11" s="1" a="1"/>
  <c r="FD194" i="11" s="1"/>
  <c r="FD30" i="11" a="1"/>
  <c r="FD30" i="11" s="1"/>
  <c r="FD134" i="11" s="1" a="1"/>
  <c r="FD134" i="11" s="1"/>
  <c r="FD105" i="11" a="1"/>
  <c r="FD105" i="11" s="1"/>
  <c r="FD28" i="11" a="1"/>
  <c r="FD28" i="11" s="1"/>
  <c r="FD132" i="11" s="1" a="1"/>
  <c r="FD132" i="11" s="1"/>
  <c r="FD110" i="11" a="1"/>
  <c r="FD110" i="11" s="1"/>
  <c r="FD44" i="11" a="1"/>
  <c r="FD44" i="11" s="1"/>
  <c r="FD18" i="11" a="1"/>
  <c r="FD18" i="11" s="1"/>
  <c r="FD114" i="11" a="1"/>
  <c r="FD114" i="11" s="1"/>
  <c r="FD29" i="11" a="1"/>
  <c r="FD29" i="11" s="1"/>
  <c r="FD99" i="11" a="1"/>
  <c r="FD99" i="11" s="1"/>
  <c r="FD203" i="11" s="1" a="1"/>
  <c r="FD203" i="11" s="1"/>
  <c r="FD72" i="11" a="1"/>
  <c r="FD72" i="11" s="1"/>
  <c r="FD176" i="11" s="1" a="1"/>
  <c r="FD176" i="11" s="1"/>
  <c r="FD35" i="11" a="1"/>
  <c r="FD35" i="11" s="1"/>
  <c r="FD77" i="11" a="1"/>
  <c r="FD77" i="11" s="1"/>
  <c r="FD38" i="11" a="1"/>
  <c r="FD38" i="11" s="1"/>
  <c r="FD142" i="11" s="1" a="1"/>
  <c r="FD142" i="11" s="1"/>
  <c r="FD63" i="11" a="1"/>
  <c r="FD63" i="11" s="1"/>
  <c r="FD167" i="11" s="1" a="1"/>
  <c r="FD167" i="11" s="1"/>
  <c r="FD40" i="11" a="1"/>
  <c r="FD40" i="11" s="1"/>
  <c r="FD144" i="11" s="1" a="1"/>
  <c r="FD144" i="11" s="1"/>
  <c r="FD51" i="11" a="1"/>
  <c r="FD51" i="11" s="1"/>
  <c r="FD155" i="11" s="1" a="1"/>
  <c r="FD155" i="11" s="1"/>
  <c r="FD59" i="11" a="1"/>
  <c r="FD59" i="11" s="1"/>
  <c r="FD21" i="11" a="1"/>
  <c r="FD21" i="11" s="1"/>
  <c r="FD125" i="11" s="1" a="1"/>
  <c r="FD125" i="11" s="1"/>
  <c r="FD87" i="11" a="1"/>
  <c r="FD87" i="11" s="1"/>
  <c r="FD191" i="11" s="1" a="1"/>
  <c r="FD191" i="11" s="1"/>
  <c r="FD20" i="11" a="1"/>
  <c r="FD20" i="11" s="1"/>
  <c r="FD106" i="11" a="1"/>
  <c r="FD106" i="11" s="1"/>
  <c r="FD78" i="11" a="1"/>
  <c r="FD78" i="11" s="1"/>
  <c r="FD112" i="11" a="1"/>
  <c r="FD112" i="11" s="1"/>
  <c r="FD60" i="11" a="1"/>
  <c r="FD60" i="11" s="1"/>
  <c r="FD164" i="11" s="1" a="1"/>
  <c r="FD164" i="11" s="1"/>
  <c r="FD93" i="11" a="1"/>
  <c r="FD93" i="11" s="1"/>
  <c r="FD197" i="11" s="1" a="1"/>
  <c r="FD197" i="11" s="1"/>
  <c r="FD25" i="11" a="1"/>
  <c r="FD25" i="11" s="1"/>
  <c r="FD129" i="11" s="1" a="1"/>
  <c r="FD129" i="11" s="1"/>
  <c r="FD27" i="11" a="1"/>
  <c r="FD27" i="11" s="1"/>
  <c r="FD79" i="11" a="1"/>
  <c r="FD79" i="11" s="1"/>
  <c r="FD89" i="11" a="1"/>
  <c r="FD89" i="11" s="1"/>
  <c r="FD193" i="11" s="1" a="1"/>
  <c r="FD193" i="11" s="1"/>
  <c r="FD101" i="11" a="1"/>
  <c r="FD101" i="11" s="1"/>
  <c r="FD205" i="11" s="1" a="1"/>
  <c r="FD205" i="11" s="1"/>
  <c r="FD104" i="11" a="1"/>
  <c r="FD104" i="11" s="1"/>
  <c r="FD47" i="11" a="1"/>
  <c r="FD47" i="11" s="1"/>
  <c r="FD151" i="11" s="1" a="1"/>
  <c r="FD151" i="11" s="1"/>
  <c r="FD58" i="11" a="1"/>
  <c r="FD58" i="11" s="1"/>
  <c r="FD162" i="11" s="1" a="1"/>
  <c r="FD162" i="11" s="1"/>
  <c r="FD85" i="11" a="1"/>
  <c r="FD85" i="11" s="1"/>
  <c r="FD189" i="11" s="1" a="1"/>
  <c r="FD189" i="11" s="1"/>
  <c r="FD41" i="11" a="1"/>
  <c r="FD41" i="11" s="1"/>
  <c r="FD145" i="11" s="1" a="1"/>
  <c r="FD145" i="11" s="1"/>
  <c r="FD91" i="11" a="1"/>
  <c r="FD91" i="11" s="1"/>
  <c r="FD45" i="11" a="1"/>
  <c r="FD45" i="11" s="1"/>
  <c r="FD149" i="11" s="1" a="1"/>
  <c r="FD149" i="11" s="1"/>
  <c r="FD66" i="11" a="1"/>
  <c r="FD66" i="11" s="1"/>
  <c r="FD170" i="11" s="1" a="1"/>
  <c r="FD170" i="11" s="1"/>
  <c r="FD74" i="11" a="1"/>
  <c r="FD74" i="11" s="1"/>
  <c r="FD178" i="11" s="1" a="1"/>
  <c r="FD178" i="11" s="1"/>
  <c r="FD22" i="11" a="1"/>
  <c r="FD22" i="11" s="1"/>
  <c r="FD126" i="11" s="1" a="1"/>
  <c r="FD126" i="11" s="1"/>
  <c r="FD31" i="11" a="1"/>
  <c r="FD31" i="11" s="1"/>
  <c r="FD135" i="11" s="1" a="1"/>
  <c r="FD135" i="11" s="1"/>
  <c r="FD97" i="11" a="1"/>
  <c r="FD97" i="11" s="1"/>
  <c r="FD206" i="11" a="1"/>
  <c r="FD206" i="11" s="1"/>
  <c r="FD138" i="11" a="1"/>
  <c r="FD138" i="11" s="1"/>
  <c r="FD154" i="11" a="1"/>
  <c r="FD154" i="11" s="1"/>
  <c r="FD120" i="11" a="1"/>
  <c r="FD120" i="11" s="1"/>
  <c r="FD119" i="11" a="1"/>
  <c r="FD119" i="11" s="1"/>
  <c r="FD187" i="11" a="1"/>
  <c r="FD187" i="11" s="1"/>
  <c r="FD163" i="11" a="1"/>
  <c r="FD163" i="11" s="1"/>
  <c r="FD190" i="11" a="1"/>
  <c r="FD190" i="11" s="1"/>
  <c r="FD188" i="11" a="1"/>
  <c r="FD188" i="11" s="1"/>
  <c r="FD174" i="11" a="1"/>
  <c r="FD174" i="11" s="1"/>
  <c r="FD156" i="11" a="1"/>
  <c r="FD156" i="11" s="1"/>
  <c r="FD159" i="11" a="1"/>
  <c r="FD159" i="11" s="1"/>
  <c r="FD168" i="11" a="1"/>
  <c r="FD168" i="11" s="1"/>
  <c r="FD161" i="11" a="1"/>
  <c r="FD161" i="11" s="1"/>
  <c r="FD177" i="11" a="1"/>
  <c r="FD177" i="11" s="1"/>
  <c r="FD140" i="11" a="1"/>
  <c r="FD140" i="11" s="1"/>
  <c r="FD180" i="11" a="1"/>
  <c r="FD180" i="11" s="1"/>
  <c r="FD198" i="11" a="1"/>
  <c r="FD198" i="11" s="1"/>
  <c r="FD214" i="11" a="1"/>
  <c r="FD214" i="11" s="1"/>
  <c r="FD192" i="11" a="1"/>
  <c r="FD192" i="11" s="1"/>
  <c r="FD213" i="11" a="1"/>
  <c r="FD213" i="11" s="1"/>
  <c r="FD124" i="11" a="1"/>
  <c r="FD124" i="11" s="1"/>
  <c r="FD173" i="11" a="1"/>
  <c r="FD173" i="11" s="1"/>
  <c r="FD183" i="11" a="1"/>
  <c r="FD183" i="11" s="1"/>
  <c r="FD186" i="11" a="1"/>
  <c r="FD186" i="11" s="1"/>
  <c r="FD158" i="11" a="1"/>
  <c r="FD158" i="11" s="1"/>
  <c r="FD196" i="11" a="1"/>
  <c r="FD196" i="11" s="1"/>
  <c r="FD217" i="11" a="1"/>
  <c r="FD217" i="11" s="1"/>
  <c r="FD184" i="11" a="1"/>
  <c r="FD184" i="11" s="1"/>
  <c r="FD195" i="11" a="1"/>
  <c r="FD195" i="11" s="1"/>
  <c r="FD209" i="11" a="1"/>
  <c r="FD209" i="11" s="1"/>
  <c r="FD2" i="11" a="1"/>
  <c r="FD2" i="11" s="1"/>
  <c r="FD62" i="11" s="1" a="1"/>
  <c r="FD62" i="11" s="1"/>
  <c r="FD185" i="11" s="1" a="1"/>
  <c r="FD185" i="11" s="1"/>
  <c r="FD61" i="11" l="1" a="1"/>
  <c r="FD61" i="11" s="1"/>
  <c r="FD210" i="11" a="1"/>
  <c r="FD210" i="11" s="1"/>
  <c r="FD182" i="11" a="1"/>
  <c r="FD182" i="11" s="1"/>
  <c r="FD200" i="11" a="1"/>
  <c r="FD200" i="11" s="1"/>
  <c r="FD131" i="11" a="1"/>
  <c r="FD131" i="11" s="1"/>
  <c r="FD169" i="11" a="1"/>
  <c r="FD169" i="11" s="1"/>
  <c r="FD143" i="11" a="1"/>
  <c r="FD143" i="11" s="1"/>
  <c r="FD202" i="11" a="1"/>
  <c r="FD202" i="11" s="1"/>
  <c r="FD139" i="11" a="1"/>
  <c r="FD139" i="11" s="1"/>
  <c r="FD211" i="11" a="1"/>
  <c r="FD211" i="11" s="1"/>
  <c r="FD130" i="11" a="1"/>
  <c r="FD130" i="11" s="1"/>
  <c r="FD123" i="11" a="1"/>
  <c r="FD123" i="11" s="1"/>
  <c r="FD207" i="11" a="1"/>
  <c r="FD207" i="11" s="1"/>
  <c r="FD216" i="11" a="1"/>
  <c r="FD216" i="11" s="1"/>
  <c r="FD128" i="11" a="1"/>
  <c r="FD128" i="11" s="1"/>
  <c r="FD152" i="11" a="1"/>
  <c r="FD152" i="11" s="1"/>
  <c r="FD160" i="11" a="1"/>
  <c r="FD160" i="11" s="1"/>
  <c r="FD42" i="11" a="1"/>
  <c r="FD42" i="11" s="1"/>
  <c r="FD146" i="11" s="1" a="1"/>
  <c r="FD146" i="11" s="1"/>
  <c r="FD204" i="11" a="1"/>
  <c r="FD204" i="11" s="1"/>
  <c r="FD166" i="11" a="1"/>
  <c r="FD166" i="11" s="1"/>
  <c r="FD141" i="11" a="1"/>
  <c r="FD141" i="11" s="1"/>
  <c r="FD208" i="11" a="1"/>
  <c r="FD208" i="11" s="1"/>
  <c r="FD172" i="11" a="1"/>
  <c r="FD172" i="11" s="1"/>
  <c r="FD165" i="11" a="1"/>
  <c r="FD165" i="11" s="1"/>
  <c r="FD218" i="11" a="1"/>
  <c r="FD218" i="11" s="1"/>
  <c r="FD148" i="11" a="1"/>
  <c r="FD148" i="11" s="1"/>
  <c r="FD171" i="11" a="1"/>
  <c r="FD171" i="11" s="1"/>
  <c r="FD157" i="11" a="1"/>
  <c r="FD157" i="11" s="1"/>
  <c r="FD127" i="11" a="1"/>
  <c r="FD127" i="11" s="1"/>
  <c r="FD201" i="11" a="1"/>
  <c r="FD201" i="11" s="1"/>
  <c r="FD122" i="11" a="1"/>
  <c r="FD122" i="11" s="1"/>
  <c r="FD199" i="11" a="1"/>
  <c r="FD199" i="11" s="1"/>
  <c r="FD153" i="11" a="1"/>
  <c r="FD153" i="11" s="1"/>
  <c r="FD133" i="11" a="1"/>
  <c r="FD133" i="11" s="1"/>
  <c r="FD181" i="11" a="1"/>
  <c r="FD181" i="11" s="1"/>
  <c r="FD11" i="11" l="1" a="1"/>
  <c r="FD11" i="11" s="1"/>
  <c r="FE14" i="11" l="1"/>
  <c r="FE118" i="11" l="1"/>
  <c r="FE12" i="11"/>
  <c r="FE13" i="11"/>
  <c r="FE9" i="11" l="1"/>
  <c r="FE5" i="11" s="1" a="1"/>
  <c r="FE5" i="11" s="1"/>
  <c r="FE7" i="11"/>
  <c r="FE3" i="11" s="1" a="1"/>
  <c r="FE3" i="11" s="1"/>
  <c r="FE6" i="11"/>
  <c r="FE8" i="11"/>
  <c r="FE4" i="11" s="1" a="1"/>
  <c r="FE4" i="11" s="1"/>
  <c r="FE15" i="11" l="1" a="1"/>
  <c r="FE15" i="11" s="1"/>
  <c r="FE18" i="11" a="1"/>
  <c r="FE18" i="11" s="1"/>
  <c r="FE37" i="11" a="1"/>
  <c r="FE37" i="11" s="1"/>
  <c r="FE70" i="11" a="1"/>
  <c r="FE70" i="11" s="1"/>
  <c r="FE174" i="11" s="1" a="1"/>
  <c r="FE174" i="11" s="1"/>
  <c r="FE79" i="11" a="1"/>
  <c r="FE79" i="11" s="1"/>
  <c r="FE80" i="11" a="1"/>
  <c r="FE80" i="11" s="1"/>
  <c r="FE87" i="11" a="1"/>
  <c r="FE87" i="11" s="1"/>
  <c r="FE34" i="11" a="1"/>
  <c r="FE34" i="11" s="1"/>
  <c r="FE21" i="11" a="1"/>
  <c r="FE21" i="11" s="1"/>
  <c r="FE125" i="11" s="1" a="1"/>
  <c r="FE125" i="11" s="1"/>
  <c r="FE84" i="11" a="1"/>
  <c r="FE84" i="11" s="1"/>
  <c r="FE59" i="11" a="1"/>
  <c r="FE59" i="11" s="1"/>
  <c r="FE23" i="11" a="1"/>
  <c r="FE23" i="11" s="1"/>
  <c r="FE127" i="11" s="1" a="1"/>
  <c r="FE127" i="11" s="1"/>
  <c r="FE51" i="11" a="1"/>
  <c r="FE51" i="11" s="1"/>
  <c r="FE103" i="11" a="1"/>
  <c r="FE103" i="11" s="1"/>
  <c r="FE207" i="11" s="1" a="1"/>
  <c r="FE207" i="11" s="1"/>
  <c r="FE43" i="11" a="1"/>
  <c r="FE43" i="11" s="1"/>
  <c r="FE147" i="11" s="1" a="1"/>
  <c r="FE147" i="11" s="1"/>
  <c r="FE42" i="11" a="1"/>
  <c r="FE42" i="11" s="1"/>
  <c r="FE146" i="11" s="1" a="1"/>
  <c r="FE146" i="11" s="1"/>
  <c r="FE109" i="11" a="1"/>
  <c r="FE109" i="11" s="1"/>
  <c r="FE213" i="11" s="1" a="1"/>
  <c r="FE213" i="11" s="1"/>
  <c r="FE20" i="11" a="1"/>
  <c r="FE20" i="11" s="1"/>
  <c r="FE50" i="11" a="1"/>
  <c r="FE50" i="11" s="1"/>
  <c r="FE35" i="11" a="1"/>
  <c r="FE35" i="11" s="1"/>
  <c r="FE73" i="11" a="1"/>
  <c r="FE73" i="11" s="1"/>
  <c r="FE72" i="11" a="1"/>
  <c r="FE72" i="11" s="1"/>
  <c r="FE100" i="11" a="1"/>
  <c r="FE100" i="11" s="1"/>
  <c r="FE204" i="11" s="1" a="1"/>
  <c r="FE204" i="11" s="1"/>
  <c r="FE99" i="11" a="1"/>
  <c r="FE99" i="11" s="1"/>
  <c r="FE203" i="11" s="1" a="1"/>
  <c r="FE203" i="11" s="1"/>
  <c r="FE69" i="11" a="1"/>
  <c r="FE69" i="11" s="1"/>
  <c r="FE29" i="11" a="1"/>
  <c r="FE29" i="11" s="1"/>
  <c r="FE66" i="11" a="1"/>
  <c r="FE66" i="11" s="1"/>
  <c r="FE71" i="11" a="1"/>
  <c r="FE71" i="11" s="1"/>
  <c r="FE89" i="11" a="1"/>
  <c r="FE89" i="11" s="1"/>
  <c r="FE108" i="11" a="1"/>
  <c r="FE108" i="11" s="1"/>
  <c r="FE77" i="11" a="1"/>
  <c r="FE77" i="11" s="1"/>
  <c r="FE181" i="11" s="1" a="1"/>
  <c r="FE181" i="11" s="1"/>
  <c r="FE64" i="11" a="1"/>
  <c r="FE64" i="11" s="1"/>
  <c r="FE168" i="11" s="1" a="1"/>
  <c r="FE168" i="11" s="1"/>
  <c r="FE28" i="11" a="1"/>
  <c r="FE28" i="11" s="1"/>
  <c r="FE132" i="11" s="1" a="1"/>
  <c r="FE132" i="11" s="1"/>
  <c r="FE112" i="11" a="1"/>
  <c r="FE112" i="11" s="1"/>
  <c r="FE105" i="11" a="1"/>
  <c r="FE105" i="11" s="1"/>
  <c r="FE61" i="11" a="1"/>
  <c r="FE61" i="11" s="1"/>
  <c r="FE165" i="11" s="1" a="1"/>
  <c r="FE165" i="11" s="1"/>
  <c r="FE30" i="11" a="1"/>
  <c r="FE30" i="11" s="1"/>
  <c r="FE40" i="11" a="1"/>
  <c r="FE40" i="11" s="1"/>
  <c r="FE90" i="11" a="1"/>
  <c r="FE90" i="11" s="1"/>
  <c r="FE194" i="11" s="1" a="1"/>
  <c r="FE194" i="11" s="1"/>
  <c r="FE48" i="11" a="1"/>
  <c r="FE48" i="11" s="1"/>
  <c r="FE113" i="11" a="1"/>
  <c r="FE113" i="11" s="1"/>
  <c r="FE217" i="11" s="1" a="1"/>
  <c r="FE217" i="11" s="1"/>
  <c r="FE98" i="11" a="1"/>
  <c r="FE98" i="11" s="1"/>
  <c r="FE96" i="11" a="1"/>
  <c r="FE96" i="11" s="1"/>
  <c r="FE106" i="11" a="1"/>
  <c r="FE106" i="11" s="1"/>
  <c r="FE88" i="11" a="1"/>
  <c r="FE88" i="11" s="1"/>
  <c r="FE110" i="11" a="1"/>
  <c r="FE110" i="11" s="1"/>
  <c r="FE214" i="11" s="1" a="1"/>
  <c r="FE214" i="11" s="1"/>
  <c r="FE114" i="11" a="1"/>
  <c r="FE114" i="11" s="1"/>
  <c r="FE218" i="11" s="1" a="1"/>
  <c r="FE218" i="11" s="1"/>
  <c r="FE86" i="11" a="1"/>
  <c r="FE86" i="11" s="1"/>
  <c r="FE190" i="11" s="1" a="1"/>
  <c r="FE190" i="11" s="1"/>
  <c r="FE33" i="11" a="1"/>
  <c r="FE33" i="11" s="1"/>
  <c r="FE137" i="11" s="1" a="1"/>
  <c r="FE137" i="11" s="1"/>
  <c r="FE65" i="11" a="1"/>
  <c r="FE65" i="11" s="1"/>
  <c r="FE45" i="11" a="1"/>
  <c r="FE45" i="11" s="1"/>
  <c r="FE49" i="11" a="1"/>
  <c r="FE49" i="11" s="1"/>
  <c r="FE38" i="11" a="1"/>
  <c r="FE38" i="11" s="1"/>
  <c r="FE32" i="11" a="1"/>
  <c r="FE32" i="11" s="1"/>
  <c r="FE136" i="11" s="1" a="1"/>
  <c r="FE136" i="11" s="1"/>
  <c r="FE83" i="11" a="1"/>
  <c r="FE83" i="11" s="1"/>
  <c r="FE187" i="11" s="1" a="1"/>
  <c r="FE187" i="11" s="1"/>
  <c r="FE24" i="11" a="1"/>
  <c r="FE24" i="11" s="1"/>
  <c r="FE128" i="11" s="1" a="1"/>
  <c r="FE128" i="11" s="1"/>
  <c r="FE82" i="11" a="1"/>
  <c r="FE82" i="11" s="1"/>
  <c r="FE186" i="11" s="1" a="1"/>
  <c r="FE186" i="11" s="1"/>
  <c r="FE17" i="11" a="1"/>
  <c r="FE17" i="11" s="1"/>
  <c r="FE67" i="11" a="1"/>
  <c r="FE67" i="11" s="1"/>
  <c r="FE101" i="11" a="1"/>
  <c r="FE101" i="11" s="1"/>
  <c r="FE205" i="11" s="1" a="1"/>
  <c r="FE205" i="11" s="1"/>
  <c r="FE54" i="11" a="1"/>
  <c r="FE54" i="11" s="1"/>
  <c r="FE44" i="11" a="1"/>
  <c r="FE44" i="11" s="1"/>
  <c r="FE148" i="11" s="1" a="1"/>
  <c r="FE148" i="11" s="1"/>
  <c r="FE36" i="11" a="1"/>
  <c r="FE36" i="11" s="1"/>
  <c r="FE140" i="11" s="1" a="1"/>
  <c r="FE140" i="11" s="1"/>
  <c r="FE97" i="11" a="1"/>
  <c r="FE97" i="11" s="1"/>
  <c r="FE201" i="11" s="1" a="1"/>
  <c r="FE201" i="11" s="1"/>
  <c r="FE76" i="11" a="1"/>
  <c r="FE76" i="11" s="1"/>
  <c r="FE180" i="11" s="1" a="1"/>
  <c r="FE180" i="11" s="1"/>
  <c r="FE31" i="11" a="1"/>
  <c r="FE31" i="11" s="1"/>
  <c r="FE52" i="11" a="1"/>
  <c r="FE52" i="11" s="1"/>
  <c r="FE22" i="11" a="1"/>
  <c r="FE22" i="11" s="1"/>
  <c r="FE81" i="11" a="1"/>
  <c r="FE81" i="11" s="1"/>
  <c r="FE74" i="11" a="1"/>
  <c r="FE74" i="11" s="1"/>
  <c r="FE178" i="11" s="1" a="1"/>
  <c r="FE178" i="11" s="1"/>
  <c r="FE39" i="11" a="1"/>
  <c r="FE39" i="11" s="1"/>
  <c r="FE143" i="11" s="1" a="1"/>
  <c r="FE143" i="11" s="1"/>
  <c r="FE78" i="11" a="1"/>
  <c r="FE78" i="11" s="1"/>
  <c r="FE182" i="11" s="1" a="1"/>
  <c r="FE182" i="11" s="1"/>
  <c r="FE111" i="11" a="1"/>
  <c r="FE111" i="11" s="1"/>
  <c r="FE215" i="11" s="1" a="1"/>
  <c r="FE215" i="11" s="1"/>
  <c r="FE46" i="11" a="1"/>
  <c r="FE46" i="11" s="1"/>
  <c r="FE16" i="11" a="1"/>
  <c r="FE16" i="11" s="1"/>
  <c r="FE120" i="11" s="1" a="1"/>
  <c r="FE120" i="11" s="1"/>
  <c r="FE41" i="11" a="1"/>
  <c r="FE41" i="11" s="1"/>
  <c r="FE170" i="11" s="1" a="1"/>
  <c r="FE170" i="11" s="1"/>
  <c r="FE57" i="11" a="1"/>
  <c r="FE57" i="11" s="1"/>
  <c r="FE85" i="11" a="1"/>
  <c r="FE85" i="11" s="1"/>
  <c r="FE189" i="11" s="1" a="1"/>
  <c r="FE189" i="11" s="1"/>
  <c r="FE53" i="11" a="1"/>
  <c r="FE53" i="11" s="1"/>
  <c r="FE157" i="11" s="1" a="1"/>
  <c r="FE157" i="11" s="1"/>
  <c r="FE58" i="11" a="1"/>
  <c r="FE58" i="11" s="1"/>
  <c r="FE162" i="11" s="1" a="1"/>
  <c r="FE162" i="11" s="1"/>
  <c r="FE92" i="11" a="1"/>
  <c r="FE92" i="11" s="1"/>
  <c r="FE196" i="11" s="1" a="1"/>
  <c r="FE196" i="11" s="1"/>
  <c r="FE47" i="11" a="1"/>
  <c r="FE47" i="11" s="1"/>
  <c r="FE26" i="11" a="1"/>
  <c r="FE26" i="11" s="1"/>
  <c r="FE102" i="11" a="1"/>
  <c r="FE102" i="11" s="1"/>
  <c r="FE206" i="11" s="1" a="1"/>
  <c r="FE206" i="11" s="1"/>
  <c r="FE63" i="11" a="1"/>
  <c r="FE63" i="11" s="1"/>
  <c r="FE104" i="11" a="1"/>
  <c r="FE104" i="11" s="1"/>
  <c r="FE208" i="11" s="1" a="1"/>
  <c r="FE208" i="11" s="1"/>
  <c r="FE75" i="11" a="1"/>
  <c r="FE75" i="11" s="1"/>
  <c r="FE179" i="11" s="1" a="1"/>
  <c r="FE179" i="11" s="1"/>
  <c r="FE91" i="11" a="1"/>
  <c r="FE91" i="11" s="1"/>
  <c r="FE195" i="11" s="1" a="1"/>
  <c r="FE195" i="11" s="1"/>
  <c r="FE94" i="11" a="1"/>
  <c r="FE94" i="11" s="1"/>
  <c r="FE198" i="11" s="1" a="1"/>
  <c r="FE198" i="11" s="1"/>
  <c r="FE27" i="11" a="1"/>
  <c r="FE27" i="11" s="1"/>
  <c r="FE95" i="11" a="1"/>
  <c r="FE95" i="11" s="1"/>
  <c r="FE25" i="11" a="1"/>
  <c r="FE25" i="11" s="1"/>
  <c r="FE139" i="11" s="1" a="1"/>
  <c r="FE139" i="11" s="1"/>
  <c r="FE107" i="11" a="1"/>
  <c r="FE107" i="11" s="1"/>
  <c r="FE211" i="11" s="1" a="1"/>
  <c r="FE211" i="11" s="1"/>
  <c r="FE93" i="11" a="1"/>
  <c r="FE93" i="11" s="1"/>
  <c r="FE197" i="11" s="1" a="1"/>
  <c r="FE197" i="11" s="1"/>
  <c r="FE55" i="11" a="1"/>
  <c r="FE55" i="11" s="1"/>
  <c r="FE159" i="11" s="1" a="1"/>
  <c r="FE159" i="11" s="1"/>
  <c r="FE60" i="11" a="1"/>
  <c r="FE60" i="11" s="1"/>
  <c r="FE164" i="11" s="1" a="1"/>
  <c r="FE164" i="11" s="1"/>
  <c r="FE19" i="11" a="1"/>
  <c r="FE19" i="11" s="1"/>
  <c r="FE123" i="11" s="1" a="1"/>
  <c r="FE123" i="11" s="1"/>
  <c r="FE149" i="11" a="1"/>
  <c r="FE149" i="11" s="1"/>
  <c r="FE171" i="11" a="1"/>
  <c r="FE171" i="11" s="1"/>
  <c r="FE133" i="11" a="1"/>
  <c r="FE133" i="11" s="1"/>
  <c r="FE135" i="11" a="1"/>
  <c r="FE135" i="11" s="1"/>
  <c r="FE131" i="11" a="1"/>
  <c r="FE131" i="11" s="1"/>
  <c r="FE153" i="11" a="1"/>
  <c r="FE153" i="11" s="1"/>
  <c r="FE119" i="11" a="1"/>
  <c r="FE119" i="11" s="1"/>
  <c r="FE155" i="11" a="1"/>
  <c r="FE155" i="11" s="1"/>
  <c r="FE124" i="11" a="1"/>
  <c r="FE124" i="11" s="1"/>
  <c r="FE175" i="11" a="1"/>
  <c r="FE175" i="11" s="1"/>
  <c r="FE134" i="11" a="1"/>
  <c r="FE134" i="11" s="1"/>
  <c r="FE185" i="11" a="1"/>
  <c r="FE185" i="11" s="1"/>
  <c r="FE141" i="11" a="1"/>
  <c r="FE141" i="11" s="1"/>
  <c r="FE193" i="11" a="1"/>
  <c r="FE193" i="11" s="1"/>
  <c r="FE150" i="11" a="1"/>
  <c r="FE150" i="11" s="1"/>
  <c r="FE177" i="11" a="1"/>
  <c r="FE177" i="11" s="1"/>
  <c r="FE188" i="11" a="1"/>
  <c r="FE188" i="11" s="1"/>
  <c r="FE167" i="11" a="1"/>
  <c r="FE167" i="11" s="1"/>
  <c r="FE130" i="11" a="1"/>
  <c r="FE130" i="11" s="1"/>
  <c r="FE156" i="11" a="1"/>
  <c r="FE156" i="11" s="1"/>
  <c r="FE183" i="11" a="1"/>
  <c r="FE183" i="11" s="1"/>
  <c r="FE154" i="11" a="1"/>
  <c r="FE154" i="11" s="1"/>
  <c r="FE121" i="11" a="1"/>
  <c r="FE121" i="11" s="1"/>
  <c r="FE216" i="11" a="1"/>
  <c r="FE216" i="11" s="1"/>
  <c r="FE210" i="11" a="1"/>
  <c r="FE210" i="11" s="1"/>
  <c r="FE209" i="11" a="1"/>
  <c r="FE209" i="11" s="1"/>
  <c r="FE161" i="11" a="1"/>
  <c r="FE161" i="11" s="1"/>
  <c r="FE122" i="11" a="1"/>
  <c r="FE122" i="11" s="1"/>
  <c r="FE202" i="11" a="1"/>
  <c r="FE202" i="11" s="1"/>
  <c r="FE2" i="11" a="1"/>
  <c r="FE2" i="11" s="1"/>
  <c r="FE56" i="11" s="1" a="1"/>
  <c r="FE56" i="11" s="1"/>
  <c r="FE138" i="11" l="1" a="1"/>
  <c r="FE138" i="11" s="1"/>
  <c r="FE62" i="11" a="1"/>
  <c r="FE62" i="11" s="1"/>
  <c r="FE166" i="11" s="1" a="1"/>
  <c r="FE166" i="11" s="1"/>
  <c r="FE169" i="11" a="1"/>
  <c r="FE169" i="11" s="1"/>
  <c r="FE145" i="11" a="1"/>
  <c r="FE145" i="11" s="1"/>
  <c r="FE151" i="11" a="1"/>
  <c r="FE151" i="11" s="1"/>
  <c r="FE200" i="11" a="1"/>
  <c r="FE200" i="11" s="1"/>
  <c r="FE199" i="11" a="1"/>
  <c r="FE199" i="11" s="1"/>
  <c r="FE191" i="11" a="1"/>
  <c r="FE191" i="11" s="1"/>
  <c r="FE212" i="11" a="1"/>
  <c r="FE212" i="11" s="1"/>
  <c r="FE163" i="11" a="1"/>
  <c r="FE163" i="11" s="1"/>
  <c r="FE173" i="11" a="1"/>
  <c r="FE173" i="11" s="1"/>
  <c r="FE192" i="11" a="1"/>
  <c r="FE192" i="11" s="1"/>
  <c r="FE152" i="11" a="1"/>
  <c r="FE152" i="11" s="1"/>
  <c r="FE68" i="11" a="1"/>
  <c r="FE68" i="11" s="1"/>
  <c r="FE172" i="11" s="1" a="1"/>
  <c r="FE172" i="11" s="1"/>
  <c r="FE184" i="11" a="1"/>
  <c r="FE184" i="11" s="1"/>
  <c r="FE160" i="11" a="1"/>
  <c r="FE160" i="11" s="1"/>
  <c r="FE176" i="11" a="1"/>
  <c r="FE176" i="11" s="1"/>
  <c r="FE129" i="11" a="1"/>
  <c r="FE129" i="11" s="1"/>
  <c r="FE158" i="11" a="1"/>
  <c r="FE158" i="11" s="1"/>
  <c r="FE144" i="11" a="1"/>
  <c r="FE144" i="11" s="1"/>
  <c r="FE126" i="11" a="1"/>
  <c r="FE126" i="11" s="1"/>
  <c r="FE142" i="11" a="1"/>
  <c r="FE142" i="11" s="1"/>
  <c r="FE11" i="11" l="1" a="1"/>
  <c r="FE11" i="11" s="1"/>
  <c r="FF14" i="11" s="1"/>
  <c r="FF12" i="11" l="1"/>
  <c r="FF118" i="11"/>
  <c r="FF13" i="11"/>
  <c r="FF9" i="11" l="1"/>
  <c r="FF5" i="11" s="1" a="1"/>
  <c r="FF5" i="11" s="1"/>
  <c r="FF7" i="11"/>
  <c r="FF3" i="11" s="1" a="1"/>
  <c r="FF3" i="11" s="1"/>
  <c r="FF6" i="11"/>
  <c r="FF8" i="11"/>
  <c r="FF4" i="11" s="1" a="1"/>
  <c r="FF4" i="11" s="1"/>
  <c r="FF56" i="11" l="1" a="1"/>
  <c r="FF56" i="11" s="1"/>
  <c r="FF114" i="11" a="1"/>
  <c r="FF114" i="11" s="1"/>
  <c r="FF95" i="11" a="1"/>
  <c r="FF95" i="11" s="1"/>
  <c r="FF89" i="11" a="1"/>
  <c r="FF89" i="11" s="1"/>
  <c r="FF67" i="11" a="1"/>
  <c r="FF67" i="11" s="1"/>
  <c r="FF25" i="11" a="1"/>
  <c r="FF25" i="11" s="1"/>
  <c r="FF111" i="11" a="1"/>
  <c r="FF111" i="11" s="1"/>
  <c r="FF215" i="11" s="1" a="1"/>
  <c r="FF215" i="11" s="1"/>
  <c r="FF59" i="11" a="1"/>
  <c r="FF59" i="11" s="1"/>
  <c r="FF91" i="11" a="1"/>
  <c r="FF91" i="11" s="1"/>
  <c r="FF195" i="11" s="1" a="1"/>
  <c r="FF195" i="11" s="1"/>
  <c r="FF29" i="11" a="1"/>
  <c r="FF29" i="11" s="1"/>
  <c r="FF55" i="11" a="1"/>
  <c r="FF55" i="11" s="1"/>
  <c r="FF85" i="11" a="1"/>
  <c r="FF85" i="11" s="1"/>
  <c r="FF42" i="11" a="1"/>
  <c r="FF42" i="11" s="1"/>
  <c r="FF90" i="11" a="1"/>
  <c r="FF90" i="11" s="1"/>
  <c r="FF26" i="11" a="1"/>
  <c r="FF26" i="11" s="1"/>
  <c r="FF73" i="11" a="1"/>
  <c r="FF73" i="11" s="1"/>
  <c r="FF177" i="11" s="1" a="1"/>
  <c r="FF177" i="11" s="1"/>
  <c r="FF45" i="11" a="1"/>
  <c r="FF45" i="11" s="1"/>
  <c r="FF38" i="11" a="1"/>
  <c r="FF38" i="11" s="1"/>
  <c r="FF76" i="11" a="1"/>
  <c r="FF76" i="11" s="1"/>
  <c r="FF37" i="11" a="1"/>
  <c r="FF37" i="11" s="1"/>
  <c r="FF20" i="11" a="1"/>
  <c r="FF20" i="11" s="1"/>
  <c r="FF75" i="11" a="1"/>
  <c r="FF75" i="11" s="1"/>
  <c r="FF179" i="11" s="1" a="1"/>
  <c r="FF179" i="11" s="1"/>
  <c r="FF109" i="11" a="1"/>
  <c r="FF109" i="11" s="1"/>
  <c r="FF74" i="11" a="1"/>
  <c r="FF74" i="11" s="1"/>
  <c r="FF178" i="11" s="1" a="1"/>
  <c r="FF178" i="11" s="1"/>
  <c r="FF34" i="11" a="1"/>
  <c r="FF34" i="11" s="1"/>
  <c r="FF138" i="11" s="1" a="1"/>
  <c r="FF138" i="11" s="1"/>
  <c r="FF97" i="11" a="1"/>
  <c r="FF97" i="11" s="1"/>
  <c r="FF39" i="11" a="1"/>
  <c r="FF39" i="11" s="1"/>
  <c r="FF143" i="11" s="1" a="1"/>
  <c r="FF143" i="11" s="1"/>
  <c r="FF83" i="11" a="1"/>
  <c r="FF83" i="11" s="1"/>
  <c r="FF48" i="11" a="1"/>
  <c r="FF48" i="11" s="1"/>
  <c r="FF22" i="11" a="1"/>
  <c r="FF22" i="11" s="1"/>
  <c r="FF126" i="11" s="1" a="1"/>
  <c r="FF126" i="11" s="1"/>
  <c r="FF94" i="11" a="1"/>
  <c r="FF94" i="11" s="1"/>
  <c r="FF198" i="11" s="1" a="1"/>
  <c r="FF198" i="11" s="1"/>
  <c r="FF103" i="11" a="1"/>
  <c r="FF103" i="11" s="1"/>
  <c r="FF207" i="11" s="1" a="1"/>
  <c r="FF207" i="11" s="1"/>
  <c r="FF32" i="11" a="1"/>
  <c r="FF32" i="11" s="1"/>
  <c r="FF136" i="11" s="1" a="1"/>
  <c r="FF136" i="11" s="1"/>
  <c r="FF70" i="11" a="1"/>
  <c r="FF70" i="11" s="1"/>
  <c r="FF174" i="11" s="1" a="1"/>
  <c r="FF174" i="11" s="1"/>
  <c r="FF112" i="11" a="1"/>
  <c r="FF112" i="11" s="1"/>
  <c r="FF99" i="11" a="1"/>
  <c r="FF99" i="11" s="1"/>
  <c r="FF58" i="11" a="1"/>
  <c r="FF58" i="11" s="1"/>
  <c r="FF40" i="11" a="1"/>
  <c r="FF40" i="11" s="1"/>
  <c r="FF144" i="11" s="1" a="1"/>
  <c r="FF144" i="11" s="1"/>
  <c r="FF62" i="11" a="1"/>
  <c r="FF62" i="11" s="1"/>
  <c r="FF166" i="11" s="1" a="1"/>
  <c r="FF166" i="11" s="1"/>
  <c r="FF107" i="11" a="1"/>
  <c r="FF107" i="11" s="1"/>
  <c r="FF77" i="11" a="1"/>
  <c r="FF77" i="11" s="1"/>
  <c r="FF16" i="11" a="1"/>
  <c r="FF16" i="11" s="1"/>
  <c r="FF120" i="11" s="1" a="1"/>
  <c r="FF120" i="11" s="1"/>
  <c r="FF51" i="11" a="1"/>
  <c r="FF51" i="11" s="1"/>
  <c r="FF106" i="11" a="1"/>
  <c r="FF106" i="11" s="1"/>
  <c r="FF72" i="11" a="1"/>
  <c r="FF72" i="11" s="1"/>
  <c r="FF176" i="11" s="1" a="1"/>
  <c r="FF176" i="11" s="1"/>
  <c r="FF17" i="11" a="1"/>
  <c r="FF17" i="11" s="1"/>
  <c r="FF54" i="11" a="1"/>
  <c r="FF54" i="11" s="1"/>
  <c r="FF158" i="11" s="1" a="1"/>
  <c r="FF158" i="11" s="1"/>
  <c r="FF78" i="11" a="1"/>
  <c r="FF78" i="11" s="1"/>
  <c r="FF182" i="11" s="1" a="1"/>
  <c r="FF182" i="11" s="1"/>
  <c r="FF84" i="11" a="1"/>
  <c r="FF84" i="11" s="1"/>
  <c r="FF188" i="11" s="1" a="1"/>
  <c r="FF188" i="11" s="1"/>
  <c r="FF53" i="11" a="1"/>
  <c r="FF53" i="11" s="1"/>
  <c r="FF157" i="11" s="1" a="1"/>
  <c r="FF157" i="11" s="1"/>
  <c r="FF21" i="11" a="1"/>
  <c r="FF21" i="11" s="1"/>
  <c r="FF68" i="11" a="1"/>
  <c r="FF68" i="11" s="1"/>
  <c r="FF46" i="11" a="1"/>
  <c r="FF46" i="11" s="1"/>
  <c r="FF93" i="11" a="1"/>
  <c r="FF93" i="11" s="1"/>
  <c r="FF197" i="11" s="1" a="1"/>
  <c r="FF197" i="11" s="1"/>
  <c r="FF30" i="11" a="1"/>
  <c r="FF30" i="11" s="1"/>
  <c r="FF134" i="11" s="1" a="1"/>
  <c r="FF134" i="11" s="1"/>
  <c r="FF92" i="11" a="1"/>
  <c r="FF92" i="11" s="1"/>
  <c r="FF100" i="11" a="1"/>
  <c r="FF100" i="11" s="1"/>
  <c r="FF204" i="11" s="1" a="1"/>
  <c r="FF204" i="11" s="1"/>
  <c r="FF52" i="11" a="1"/>
  <c r="FF52" i="11" s="1"/>
  <c r="FF156" i="11" s="1" a="1"/>
  <c r="FF156" i="11" s="1"/>
  <c r="FF79" i="11" a="1"/>
  <c r="FF79" i="11" s="1"/>
  <c r="FF61" i="11" a="1"/>
  <c r="FF61" i="11" s="1"/>
  <c r="FF165" i="11" s="1" a="1"/>
  <c r="FF165" i="11" s="1"/>
  <c r="FF18" i="11" a="1"/>
  <c r="FF18" i="11" s="1"/>
  <c r="FF122" i="11" s="1" a="1"/>
  <c r="FF122" i="11" s="1"/>
  <c r="FF88" i="11" a="1"/>
  <c r="FF88" i="11" s="1"/>
  <c r="FF57" i="11" a="1"/>
  <c r="FF57" i="11" s="1"/>
  <c r="FF43" i="11" a="1"/>
  <c r="FF43" i="11" s="1"/>
  <c r="FF147" i="11" s="1" a="1"/>
  <c r="FF147" i="11" s="1"/>
  <c r="FF101" i="11" a="1"/>
  <c r="FF101" i="11" s="1"/>
  <c r="FF27" i="11" a="1"/>
  <c r="FF27" i="11" s="1"/>
  <c r="FF71" i="11" a="1"/>
  <c r="FF71" i="11" s="1"/>
  <c r="FF96" i="11" a="1"/>
  <c r="FF96" i="11" s="1"/>
  <c r="FF200" i="11" s="1" a="1"/>
  <c r="FF200" i="11" s="1"/>
  <c r="FF80" i="11" a="1"/>
  <c r="FF80" i="11" s="1"/>
  <c r="FF184" i="11" s="1" a="1"/>
  <c r="FF184" i="11" s="1"/>
  <c r="FF82" i="11" a="1"/>
  <c r="FF82" i="11" s="1"/>
  <c r="FF186" i="11" s="1" a="1"/>
  <c r="FF186" i="11" s="1"/>
  <c r="FF41" i="11" a="1"/>
  <c r="FF41" i="11" s="1"/>
  <c r="FF145" i="11" s="1" a="1"/>
  <c r="FF145" i="11" s="1"/>
  <c r="FF36" i="11" a="1"/>
  <c r="FF36" i="11" s="1"/>
  <c r="FF140" i="11" s="1" a="1"/>
  <c r="FF140" i="11" s="1"/>
  <c r="FF102" i="11" a="1"/>
  <c r="FF102" i="11" s="1"/>
  <c r="FF206" i="11" s="1" a="1"/>
  <c r="FF206" i="11" s="1"/>
  <c r="FF86" i="11" a="1"/>
  <c r="FF86" i="11" s="1"/>
  <c r="FF33" i="11" a="1"/>
  <c r="FF33" i="11" s="1"/>
  <c r="FF110" i="11" a="1"/>
  <c r="FF110" i="11" s="1"/>
  <c r="FF214" i="11" s="1" a="1"/>
  <c r="FF214" i="11" s="1"/>
  <c r="FF24" i="11" a="1"/>
  <c r="FF24" i="11" s="1"/>
  <c r="FF128" i="11" s="1" a="1"/>
  <c r="FF128" i="11" s="1"/>
  <c r="FF44" i="11" a="1"/>
  <c r="FF44" i="11" s="1"/>
  <c r="FF148" i="11" s="1" a="1"/>
  <c r="FF148" i="11" s="1"/>
  <c r="FF23" i="11" a="1"/>
  <c r="FF23" i="11" s="1"/>
  <c r="FF98" i="11" a="1"/>
  <c r="FF98" i="11" s="1"/>
  <c r="FF202" i="11" s="1" a="1"/>
  <c r="FF202" i="11" s="1"/>
  <c r="FF64" i="11" a="1"/>
  <c r="FF64" i="11" s="1"/>
  <c r="FF168" i="11" s="1" a="1"/>
  <c r="FF168" i="11" s="1"/>
  <c r="FF31" i="11" a="1"/>
  <c r="FF31" i="11" s="1"/>
  <c r="FF60" i="11" a="1"/>
  <c r="FF60" i="11" s="1"/>
  <c r="FF104" i="11" a="1"/>
  <c r="FF104" i="11" s="1"/>
  <c r="FF208" i="11" s="1" a="1"/>
  <c r="FF208" i="11" s="1"/>
  <c r="FF81" i="11" a="1"/>
  <c r="FF81" i="11" s="1"/>
  <c r="FF185" i="11" s="1" a="1"/>
  <c r="FF185" i="11" s="1"/>
  <c r="FF87" i="11" a="1"/>
  <c r="FF87" i="11" s="1"/>
  <c r="FF191" i="11" s="1" a="1"/>
  <c r="FF191" i="11" s="1"/>
  <c r="FF49" i="11" a="1"/>
  <c r="FF49" i="11" s="1"/>
  <c r="FF153" i="11" s="1" a="1"/>
  <c r="FF153" i="11" s="1"/>
  <c r="FF47" i="11" a="1"/>
  <c r="FF47" i="11" s="1"/>
  <c r="FF151" i="11" s="1" a="1"/>
  <c r="FF151" i="11" s="1"/>
  <c r="FF35" i="11" a="1"/>
  <c r="FF35" i="11" s="1"/>
  <c r="FF159" i="11" s="1" a="1"/>
  <c r="FF159" i="11" s="1"/>
  <c r="FF19" i="11" a="1"/>
  <c r="FF19" i="11" s="1"/>
  <c r="FF123" i="11" s="1" a="1"/>
  <c r="FF123" i="11" s="1"/>
  <c r="FF105" i="11" a="1"/>
  <c r="FF105" i="11" s="1"/>
  <c r="FF66" i="11" a="1"/>
  <c r="FF66" i="11" s="1"/>
  <c r="FF113" i="11" a="1"/>
  <c r="FF113" i="11" s="1"/>
  <c r="FF217" i="11" s="1" a="1"/>
  <c r="FF217" i="11" s="1"/>
  <c r="FF108" i="11" a="1"/>
  <c r="FF108" i="11" s="1"/>
  <c r="FF212" i="11" s="1" a="1"/>
  <c r="FF212" i="11" s="1"/>
  <c r="FF50" i="11" a="1"/>
  <c r="FF50" i="11" s="1"/>
  <c r="FF154" i="11" s="1" a="1"/>
  <c r="FF154" i="11" s="1"/>
  <c r="FF28" i="11" a="1"/>
  <c r="FF28" i="11" s="1"/>
  <c r="FF132" i="11" s="1" a="1"/>
  <c r="FF132" i="11" s="1"/>
  <c r="FF15" i="11" a="1"/>
  <c r="FF15" i="11" s="1"/>
  <c r="FF119" i="11" s="1" a="1"/>
  <c r="FF119" i="11" s="1"/>
  <c r="FF171" i="11" a="1"/>
  <c r="FF171" i="11" s="1"/>
  <c r="FF125" i="11" a="1"/>
  <c r="FF125" i="11" s="1"/>
  <c r="FF194" i="11" a="1"/>
  <c r="FF194" i="11" s="1"/>
  <c r="FF129" i="11" a="1"/>
  <c r="FF129" i="11" s="1"/>
  <c r="FF189" i="11" a="1"/>
  <c r="FF189" i="11" s="1"/>
  <c r="FF193" i="11" a="1"/>
  <c r="FF193" i="11" s="1"/>
  <c r="FF131" i="11" a="1"/>
  <c r="FF131" i="11" s="1"/>
  <c r="FF210" i="11" a="1"/>
  <c r="FF210" i="11" s="1"/>
  <c r="FF175" i="11" a="1"/>
  <c r="FF175" i="11" s="1"/>
  <c r="FF172" i="11" a="1"/>
  <c r="FF172" i="11" s="1"/>
  <c r="FF216" i="11" a="1"/>
  <c r="FF216" i="11" s="1"/>
  <c r="FF149" i="11" a="1"/>
  <c r="FF149" i="11" s="1"/>
  <c r="FF121" i="11" a="1"/>
  <c r="FF121" i="11" s="1"/>
  <c r="FF155" i="11" a="1"/>
  <c r="FF155" i="11" s="1"/>
  <c r="FF190" i="11" a="1"/>
  <c r="FF190" i="11" s="1"/>
  <c r="FF218" i="11" a="1"/>
  <c r="FF218" i="11" s="1"/>
  <c r="FF180" i="11" a="1"/>
  <c r="FF180" i="11" s="1"/>
  <c r="FF141" i="11" a="1"/>
  <c r="FF141" i="11" s="1"/>
  <c r="FF162" i="11" a="1"/>
  <c r="FF162" i="11" s="1"/>
  <c r="FF137" i="11" a="1"/>
  <c r="FF137" i="11" s="1"/>
  <c r="FF164" i="11" a="1"/>
  <c r="FF164" i="11" s="1"/>
  <c r="FF203" i="11" a="1"/>
  <c r="FF203" i="11" s="1"/>
  <c r="FF187" i="11" a="1"/>
  <c r="FF187" i="11" s="1"/>
  <c r="FF146" i="11" a="1"/>
  <c r="FF146" i="11" s="1"/>
  <c r="FF209" i="11" a="1"/>
  <c r="FF209" i="11" s="1"/>
  <c r="FF2" i="11" a="1"/>
  <c r="FF2" i="11" s="1"/>
  <c r="FF65" i="11" s="1" a="1"/>
  <c r="FF65" i="11" s="1"/>
  <c r="FF63" i="11" l="1" a="1"/>
  <c r="FF63" i="11" s="1"/>
  <c r="FF167" i="11" s="1" a="1"/>
  <c r="FF167" i="11" s="1"/>
  <c r="FF139" i="11" a="1"/>
  <c r="FF139" i="11" s="1"/>
  <c r="FF211" i="11" a="1"/>
  <c r="FF211" i="11" s="1"/>
  <c r="FF192" i="11" a="1"/>
  <c r="FF192" i="11" s="1"/>
  <c r="FF163" i="11" a="1"/>
  <c r="FF163" i="11" s="1"/>
  <c r="FF213" i="11" a="1"/>
  <c r="FF213" i="11" s="1"/>
  <c r="FF130" i="11" a="1"/>
  <c r="FF130" i="11" s="1"/>
  <c r="FF150" i="11" a="1"/>
  <c r="FF150" i="11" s="1"/>
  <c r="FF152" i="11" a="1"/>
  <c r="FF152" i="11" s="1"/>
  <c r="FF170" i="11" a="1"/>
  <c r="FF170" i="11" s="1"/>
  <c r="FF181" i="11" a="1"/>
  <c r="FF181" i="11" s="1"/>
  <c r="FF183" i="11" a="1"/>
  <c r="FF183" i="11" s="1"/>
  <c r="FF201" i="11" a="1"/>
  <c r="FF201" i="11" s="1"/>
  <c r="FF142" i="11" a="1"/>
  <c r="FF142" i="11" s="1"/>
  <c r="FF133" i="11" a="1"/>
  <c r="FF133" i="11" s="1"/>
  <c r="FF160" i="11" a="1"/>
  <c r="FF160" i="11" s="1"/>
  <c r="FF69" i="11" a="1"/>
  <c r="FF69" i="11" s="1"/>
  <c r="FF173" i="11" s="1" a="1"/>
  <c r="FF173" i="11" s="1"/>
  <c r="FF169" i="11" a="1"/>
  <c r="FF169" i="11" s="1"/>
  <c r="FF124" i="11" a="1"/>
  <c r="FF124" i="11" s="1"/>
  <c r="FF161" i="11" a="1"/>
  <c r="FF161" i="11" s="1"/>
  <c r="FF127" i="11" a="1"/>
  <c r="FF127" i="11" s="1"/>
  <c r="FF196" i="11" a="1"/>
  <c r="FF196" i="11" s="1"/>
  <c r="FF135" i="11" a="1"/>
  <c r="FF135" i="11" s="1"/>
  <c r="FF205" i="11" a="1"/>
  <c r="FF205" i="11" s="1"/>
  <c r="FF199" i="11" a="1"/>
  <c r="FF199" i="11" s="1"/>
  <c r="FF11" i="11" l="1" a="1"/>
  <c r="FF11" i="11" s="1"/>
  <c r="FG14" i="11" s="1"/>
  <c r="FG13" i="11" l="1"/>
  <c r="FG118" i="11"/>
  <c r="FG12" i="11"/>
  <c r="FG6" i="11" l="1"/>
  <c r="FG8" i="11"/>
  <c r="FG4" i="11" s="1" a="1"/>
  <c r="FG4" i="11" s="1"/>
  <c r="FG9" i="11"/>
  <c r="FG5" i="11" s="1" a="1"/>
  <c r="FG5" i="11" s="1"/>
  <c r="FG7" i="11"/>
  <c r="FG3" i="11" s="1" a="1"/>
  <c r="FG3" i="11" s="1"/>
  <c r="FG65" i="11" l="1" a="1"/>
  <c r="FG65" i="11" s="1"/>
  <c r="FG17" i="11" a="1"/>
  <c r="FG17" i="11" s="1"/>
  <c r="FG110" i="11" a="1"/>
  <c r="FG110" i="11" s="1"/>
  <c r="FG90" i="11" a="1"/>
  <c r="FG90" i="11" s="1"/>
  <c r="FG86" i="11" a="1"/>
  <c r="FG86" i="11" s="1"/>
  <c r="FG85" i="11" a="1"/>
  <c r="FG85" i="11" s="1"/>
  <c r="FG16" i="11" a="1"/>
  <c r="FG16" i="11" s="1"/>
  <c r="FG120" i="11" s="1" a="1"/>
  <c r="FG120" i="11" s="1"/>
  <c r="FG98" i="11" a="1"/>
  <c r="FG98" i="11" s="1"/>
  <c r="FG55" i="11" a="1"/>
  <c r="FG55" i="11" s="1"/>
  <c r="FG87" i="11" a="1"/>
  <c r="FG87" i="11" s="1"/>
  <c r="FG74" i="11" a="1"/>
  <c r="FG74" i="11" s="1"/>
  <c r="FG67" i="11" a="1"/>
  <c r="FG67" i="11" s="1"/>
  <c r="FG95" i="11" a="1"/>
  <c r="FG95" i="11" s="1"/>
  <c r="FG73" i="11" a="1"/>
  <c r="FG73" i="11" s="1"/>
  <c r="FG40" i="11" a="1"/>
  <c r="FG40" i="11" s="1"/>
  <c r="FG144" i="11" s="1" a="1"/>
  <c r="FG144" i="11" s="1"/>
  <c r="FG96" i="11" a="1"/>
  <c r="FG96" i="11" s="1"/>
  <c r="FG111" i="11" a="1"/>
  <c r="FG111" i="11" s="1"/>
  <c r="FG99" i="11" a="1"/>
  <c r="FG99" i="11" s="1"/>
  <c r="FG27" i="11" a="1"/>
  <c r="FG27" i="11" s="1"/>
  <c r="FG70" i="11" a="1"/>
  <c r="FG70" i="11" s="1"/>
  <c r="FG36" i="11" a="1"/>
  <c r="FG36" i="11" s="1"/>
  <c r="FG44" i="11" a="1"/>
  <c r="FG44" i="11" s="1"/>
  <c r="FG113" i="11" a="1"/>
  <c r="FG113" i="11" s="1"/>
  <c r="FG217" i="11" s="1" a="1"/>
  <c r="FG217" i="11" s="1"/>
  <c r="FG22" i="11" a="1"/>
  <c r="FG22" i="11" s="1"/>
  <c r="FG61" i="11" a="1"/>
  <c r="FG61" i="11" s="1"/>
  <c r="FG105" i="11" a="1"/>
  <c r="FG105" i="11" s="1"/>
  <c r="FG83" i="11" a="1"/>
  <c r="FG83" i="11" s="1"/>
  <c r="FG52" i="11" a="1"/>
  <c r="FG52" i="11" s="1"/>
  <c r="FG35" i="11" a="1"/>
  <c r="FG35" i="11" s="1"/>
  <c r="FG97" i="11" a="1"/>
  <c r="FG97" i="11" s="1"/>
  <c r="FG43" i="11" a="1"/>
  <c r="FG43" i="11" s="1"/>
  <c r="FG147" i="11" s="1" a="1"/>
  <c r="FG147" i="11" s="1"/>
  <c r="FG50" i="11" a="1"/>
  <c r="FG50" i="11" s="1"/>
  <c r="FG154" i="11" s="1" a="1"/>
  <c r="FG154" i="11" s="1"/>
  <c r="FG103" i="11" a="1"/>
  <c r="FG103" i="11" s="1"/>
  <c r="FG82" i="11" a="1"/>
  <c r="FG82" i="11" s="1"/>
  <c r="FG91" i="11" a="1"/>
  <c r="FG91" i="11" s="1"/>
  <c r="FG81" i="11" a="1"/>
  <c r="FG81" i="11" s="1"/>
  <c r="FG109" i="11" a="1"/>
  <c r="FG109" i="11" s="1"/>
  <c r="FG46" i="11" a="1"/>
  <c r="FG46" i="11" s="1"/>
  <c r="FG60" i="11" a="1"/>
  <c r="FG60" i="11" s="1"/>
  <c r="FG164" i="11" s="1" a="1"/>
  <c r="FG164" i="11" s="1"/>
  <c r="FG20" i="11" a="1"/>
  <c r="FG20" i="11" s="1"/>
  <c r="FG124" i="11" s="1" a="1"/>
  <c r="FG124" i="11" s="1"/>
  <c r="FG21" i="11" a="1"/>
  <c r="FG21" i="11" s="1"/>
  <c r="FG76" i="11" a="1"/>
  <c r="FG76" i="11" s="1"/>
  <c r="FG63" i="11" a="1"/>
  <c r="FG63" i="11" s="1"/>
  <c r="FG49" i="11" a="1"/>
  <c r="FG49" i="11" s="1"/>
  <c r="FG34" i="11" a="1"/>
  <c r="FG34" i="11" s="1"/>
  <c r="FG88" i="11" a="1"/>
  <c r="FG88" i="11" s="1"/>
  <c r="FG192" i="11" s="1" a="1"/>
  <c r="FG192" i="11" s="1"/>
  <c r="FG56" i="11" a="1"/>
  <c r="FG56" i="11" s="1"/>
  <c r="FG160" i="11" s="1" a="1"/>
  <c r="FG160" i="11" s="1"/>
  <c r="FG24" i="11" a="1"/>
  <c r="FG24" i="11" s="1"/>
  <c r="FG128" i="11" s="1" a="1"/>
  <c r="FG128" i="11" s="1"/>
  <c r="FG26" i="11" a="1"/>
  <c r="FG26" i="11" s="1"/>
  <c r="FG72" i="11" a="1"/>
  <c r="FG72" i="11" s="1"/>
  <c r="FG33" i="11" a="1"/>
  <c r="FG33" i="11" s="1"/>
  <c r="FG42" i="11" a="1"/>
  <c r="FG42" i="11" s="1"/>
  <c r="FG51" i="11" a="1"/>
  <c r="FG51" i="11" s="1"/>
  <c r="FG102" i="11" a="1"/>
  <c r="FG102" i="11" s="1"/>
  <c r="FG206" i="11" s="1" a="1"/>
  <c r="FG206" i="11" s="1"/>
  <c r="FG69" i="11" a="1"/>
  <c r="FG69" i="11" s="1"/>
  <c r="FG173" i="11" s="1" a="1"/>
  <c r="FG173" i="11" s="1"/>
  <c r="FG84" i="11" a="1"/>
  <c r="FG84" i="11" s="1"/>
  <c r="FG23" i="11" a="1"/>
  <c r="FG23" i="11" s="1"/>
  <c r="FG45" i="11" a="1"/>
  <c r="FG45" i="11" s="1"/>
  <c r="FG30" i="11" a="1"/>
  <c r="FG30" i="11" s="1"/>
  <c r="FG107" i="11" a="1"/>
  <c r="FG107" i="11" s="1"/>
  <c r="FG80" i="11" a="1"/>
  <c r="FG80" i="11" s="1"/>
  <c r="FG59" i="11" a="1"/>
  <c r="FG59" i="11" s="1"/>
  <c r="FG58" i="11" a="1"/>
  <c r="FG58" i="11" s="1"/>
  <c r="FG162" i="11" s="1" a="1"/>
  <c r="FG162" i="11" s="1"/>
  <c r="FG71" i="11" a="1"/>
  <c r="FG71" i="11" s="1"/>
  <c r="FG25" i="11" a="1"/>
  <c r="FG25" i="11" s="1"/>
  <c r="FG112" i="11" a="1"/>
  <c r="FG112" i="11" s="1"/>
  <c r="FG101" i="11" a="1"/>
  <c r="FG101" i="11" s="1"/>
  <c r="FG89" i="11" a="1"/>
  <c r="FG89" i="11" s="1"/>
  <c r="FG77" i="11" a="1"/>
  <c r="FG77" i="11" s="1"/>
  <c r="FG41" i="11" a="1"/>
  <c r="FG41" i="11" s="1"/>
  <c r="FG145" i="11" s="1" a="1"/>
  <c r="FG145" i="11" s="1"/>
  <c r="FG29" i="11" a="1"/>
  <c r="FG29" i="11" s="1"/>
  <c r="FG133" i="11" s="1" a="1"/>
  <c r="FG133" i="11" s="1"/>
  <c r="FG54" i="11" a="1"/>
  <c r="FG54" i="11" s="1"/>
  <c r="FG158" i="11" s="1" a="1"/>
  <c r="FG158" i="11" s="1"/>
  <c r="FG18" i="11" a="1"/>
  <c r="FG18" i="11" s="1"/>
  <c r="FG66" i="11" a="1"/>
  <c r="FG66" i="11" s="1"/>
  <c r="FG48" i="11" a="1"/>
  <c r="FG48" i="11" s="1"/>
  <c r="FG79" i="11" a="1"/>
  <c r="FG79" i="11" s="1"/>
  <c r="FG19" i="11" a="1"/>
  <c r="FG19" i="11" s="1"/>
  <c r="FG39" i="11" a="1"/>
  <c r="FG39" i="11" s="1"/>
  <c r="FG143" i="11" s="1" a="1"/>
  <c r="FG143" i="11" s="1"/>
  <c r="FG100" i="11" a="1"/>
  <c r="FG100" i="11" s="1"/>
  <c r="FG204" i="11" s="1" a="1"/>
  <c r="FG204" i="11" s="1"/>
  <c r="FG28" i="11" a="1"/>
  <c r="FG28" i="11" s="1"/>
  <c r="FG132" i="11" s="1" a="1"/>
  <c r="FG132" i="11" s="1"/>
  <c r="FG32" i="11" a="1"/>
  <c r="FG32" i="11" s="1"/>
  <c r="FG57" i="11" a="1"/>
  <c r="FG57" i="11" s="1"/>
  <c r="FG114" i="11" a="1"/>
  <c r="FG114" i="11" s="1"/>
  <c r="FG62" i="11" a="1"/>
  <c r="FG62" i="11" s="1"/>
  <c r="FG93" i="11" a="1"/>
  <c r="FG93" i="11" s="1"/>
  <c r="FG104" i="11" a="1"/>
  <c r="FG104" i="11" s="1"/>
  <c r="FG208" i="11" s="1" a="1"/>
  <c r="FG208" i="11" s="1"/>
  <c r="FG75" i="11" a="1"/>
  <c r="FG75" i="11" s="1"/>
  <c r="FG179" i="11" s="1" a="1"/>
  <c r="FG179" i="11" s="1"/>
  <c r="FG68" i="11" a="1"/>
  <c r="FG68" i="11" s="1"/>
  <c r="FG172" i="11" s="1" a="1"/>
  <c r="FG172" i="11" s="1"/>
  <c r="FG31" i="11" a="1"/>
  <c r="FG31" i="11" s="1"/>
  <c r="FG37" i="11" a="1"/>
  <c r="FG37" i="11" s="1"/>
  <c r="FG53" i="11" a="1"/>
  <c r="FG53" i="11" s="1"/>
  <c r="FG157" i="11" s="1" a="1"/>
  <c r="FG157" i="11" s="1"/>
  <c r="FG47" i="11" a="1"/>
  <c r="FG47" i="11" s="1"/>
  <c r="FG38" i="11" a="1"/>
  <c r="FG38" i="11" s="1"/>
  <c r="FG92" i="11" a="1"/>
  <c r="FG92" i="11" s="1"/>
  <c r="FG196" i="11" s="1" a="1"/>
  <c r="FG196" i="11" s="1"/>
  <c r="FG108" i="11" a="1"/>
  <c r="FG108" i="11" s="1"/>
  <c r="FG212" i="11" s="1" a="1"/>
  <c r="FG212" i="11" s="1"/>
  <c r="FG94" i="11" a="1"/>
  <c r="FG94" i="11" s="1"/>
  <c r="FG198" i="11" s="1" a="1"/>
  <c r="FG198" i="11" s="1"/>
  <c r="FG15" i="11" a="1"/>
  <c r="FG15" i="11" s="1"/>
  <c r="FG211" i="11" a="1"/>
  <c r="FG211" i="11" s="1"/>
  <c r="FG174" i="11" a="1"/>
  <c r="FG174" i="11" s="1"/>
  <c r="FG195" i="11" a="1"/>
  <c r="FG195" i="11" s="1"/>
  <c r="FG180" i="11" a="1"/>
  <c r="FG180" i="11" s="1"/>
  <c r="FG153" i="11" a="1"/>
  <c r="FG153" i="11" s="1"/>
  <c r="FG134" i="11" a="1"/>
  <c r="FG134" i="11" s="1"/>
  <c r="FG127" i="11" a="1"/>
  <c r="FG127" i="11" s="1"/>
  <c r="FG193" i="11" a="1"/>
  <c r="FG193" i="11" s="1"/>
  <c r="FG194" i="11" a="1"/>
  <c r="FG194" i="11" s="1"/>
  <c r="FG152" i="11" a="1"/>
  <c r="FG152" i="11" s="1"/>
  <c r="FG122" i="11" a="1"/>
  <c r="FG122" i="11" s="1"/>
  <c r="FG131" i="11" a="1"/>
  <c r="FG131" i="11" s="1"/>
  <c r="FG146" i="11" a="1"/>
  <c r="FG146" i="11" s="1"/>
  <c r="FG119" i="11" a="1"/>
  <c r="FG119" i="11" s="1"/>
  <c r="FG184" i="11" a="1"/>
  <c r="FG184" i="11" s="1"/>
  <c r="FG166" i="11" a="1"/>
  <c r="FG166" i="11" s="1"/>
  <c r="FG205" i="11" a="1"/>
  <c r="FG205" i="11" s="1"/>
  <c r="FG189" i="11" a="1"/>
  <c r="FG189" i="11" s="1"/>
  <c r="FG185" i="11" a="1"/>
  <c r="FG185" i="11" s="1"/>
  <c r="FG129" i="11" a="1"/>
  <c r="FG129" i="11" s="1"/>
  <c r="FG199" i="11" a="1"/>
  <c r="FG199" i="11" s="1"/>
  <c r="FG186" i="11" a="1"/>
  <c r="FG186" i="11" s="1"/>
  <c r="FG139" i="11" a="1"/>
  <c r="FG139" i="11" s="1"/>
  <c r="FG190" i="11" a="1"/>
  <c r="FG190" i="11" s="1"/>
  <c r="FG141" i="11" a="1"/>
  <c r="FG141" i="11" s="1"/>
  <c r="FG130" i="11" a="1"/>
  <c r="FG130" i="11" s="1"/>
  <c r="FG137" i="11" a="1"/>
  <c r="FG137" i="11" s="1"/>
  <c r="FG169" i="11" a="1"/>
  <c r="FG169" i="11" s="1"/>
  <c r="FG178" i="11" a="1"/>
  <c r="FG178" i="11" s="1"/>
  <c r="FG151" i="11" a="1"/>
  <c r="FG151" i="11" s="1"/>
  <c r="FG121" i="11" a="1"/>
  <c r="FG121" i="11" s="1"/>
  <c r="FG140" i="11" a="1"/>
  <c r="FG140" i="11" s="1"/>
  <c r="FG123" i="11" a="1"/>
  <c r="FG123" i="11" s="1"/>
  <c r="FG148" i="11" a="1"/>
  <c r="FG148" i="11" s="1"/>
  <c r="FG176" i="11" a="1"/>
  <c r="FG176" i="11" s="1"/>
  <c r="FG213" i="11" a="1"/>
  <c r="FG213" i="11" s="1"/>
  <c r="FG149" i="11" a="1"/>
  <c r="FG149" i="11" s="1"/>
  <c r="FG216" i="11" a="1"/>
  <c r="FG216" i="11" s="1"/>
  <c r="FG214" i="11" a="1"/>
  <c r="FG214" i="11" s="1"/>
  <c r="FG181" i="11" a="1"/>
  <c r="FG181" i="11" s="1"/>
  <c r="FG177" i="11" a="1"/>
  <c r="FG177" i="11" s="1"/>
  <c r="FG187" i="11" a="1"/>
  <c r="FG187" i="11" s="1"/>
  <c r="FG197" i="11" a="1"/>
  <c r="FG197" i="11" s="1"/>
  <c r="FG209" i="11" a="1"/>
  <c r="FG209" i="11" s="1"/>
  <c r="FG156" i="11" a="1"/>
  <c r="FG156" i="11" s="1"/>
  <c r="FG167" i="11" a="1"/>
  <c r="FG167" i="11" s="1"/>
  <c r="FG135" i="11" a="1"/>
  <c r="FG135" i="11" s="1"/>
  <c r="FG201" i="11" a="1"/>
  <c r="FG201" i="11" s="1"/>
  <c r="FG150" i="11" a="1"/>
  <c r="FG150" i="11" s="1"/>
  <c r="FG203" i="11" a="1"/>
  <c r="FG203" i="11" s="1"/>
  <c r="FG218" i="11" a="1"/>
  <c r="FG218" i="11" s="1"/>
  <c r="FG155" i="11" a="1"/>
  <c r="FG155" i="11" s="1"/>
  <c r="FG2" i="11" a="1"/>
  <c r="FG2" i="11" s="1"/>
  <c r="FG78" i="11" s="1" a="1"/>
  <c r="FG78" i="11" s="1"/>
  <c r="FG170" i="11" s="1" a="1"/>
  <c r="FG170" i="11" s="1"/>
  <c r="FG64" i="11" l="1" a="1"/>
  <c r="FG64" i="11" s="1"/>
  <c r="FG168" i="11" s="1" a="1"/>
  <c r="FG168" i="11" s="1"/>
  <c r="FG200" i="11" a="1"/>
  <c r="FG200" i="11" s="1"/>
  <c r="FG202" i="11" a="1"/>
  <c r="FG202" i="11" s="1"/>
  <c r="FG163" i="11" a="1"/>
  <c r="FG163" i="11" s="1"/>
  <c r="FG142" i="11" a="1"/>
  <c r="FG142" i="11" s="1"/>
  <c r="FG161" i="11" a="1"/>
  <c r="FG161" i="11" s="1"/>
  <c r="FG106" i="11" a="1"/>
  <c r="FG106" i="11" s="1"/>
  <c r="FG210" i="11" s="1" a="1"/>
  <c r="FG210" i="11" s="1"/>
  <c r="FG125" i="11" a="1"/>
  <c r="FG125" i="11" s="1"/>
  <c r="FG165" i="11" a="1"/>
  <c r="FG165" i="11" s="1"/>
  <c r="FG182" i="11" a="1"/>
  <c r="FG182" i="11" s="1"/>
  <c r="FG188" i="11" a="1"/>
  <c r="FG188" i="11" s="1"/>
  <c r="FG215" i="11" a="1"/>
  <c r="FG215" i="11" s="1"/>
  <c r="FG207" i="11" a="1"/>
  <c r="FG207" i="11" s="1"/>
  <c r="FG183" i="11" a="1"/>
  <c r="FG183" i="11" s="1"/>
  <c r="FG191" i="11" a="1"/>
  <c r="FG191" i="11" s="1"/>
  <c r="FG175" i="11" a="1"/>
  <c r="FG175" i="11" s="1"/>
  <c r="FG126" i="11" a="1"/>
  <c r="FG126" i="11" s="1"/>
  <c r="FG171" i="11" a="1"/>
  <c r="FG171" i="11" s="1"/>
  <c r="FG136" i="11" a="1"/>
  <c r="FG136" i="11" s="1"/>
  <c r="FG159" i="11" a="1"/>
  <c r="FG159" i="11" s="1"/>
  <c r="FG138" i="11" a="1"/>
  <c r="FG138" i="11" s="1"/>
  <c r="FG11" i="11" l="1" a="1"/>
  <c r="FG11" i="11" s="1"/>
  <c r="FH14" i="11" s="1"/>
  <c r="FH118" i="11" l="1"/>
  <c r="FH13" i="11"/>
  <c r="FH12" i="11"/>
  <c r="FH9" i="11" l="1"/>
  <c r="FH5" i="11" s="1" a="1"/>
  <c r="FH5" i="11" s="1"/>
  <c r="FH7" i="11"/>
  <c r="FH3" i="11" s="1" a="1"/>
  <c r="FH3" i="11" s="1"/>
  <c r="FH6" i="11"/>
  <c r="FH8" i="11"/>
  <c r="FH4" i="11" s="1" a="1"/>
  <c r="FH4" i="11" s="1"/>
  <c r="FH78" i="11" l="1" a="1"/>
  <c r="FH78" i="11" s="1"/>
  <c r="FH80" i="11" a="1"/>
  <c r="FH80" i="11" s="1"/>
  <c r="FH68" i="11" a="1"/>
  <c r="FH68" i="11" s="1"/>
  <c r="FH109" i="11" a="1"/>
  <c r="FH109" i="11" s="1"/>
  <c r="FH101" i="11" a="1"/>
  <c r="FH101" i="11" s="1"/>
  <c r="FH86" i="11" a="1"/>
  <c r="FH86" i="11" s="1"/>
  <c r="FH76" i="11" a="1"/>
  <c r="FH76" i="11" s="1"/>
  <c r="FH18" i="11" a="1"/>
  <c r="FH18" i="11" s="1"/>
  <c r="FH122" i="11" s="1" a="1"/>
  <c r="FH122" i="11" s="1"/>
  <c r="FH87" i="11" a="1"/>
  <c r="FH87" i="11" s="1"/>
  <c r="FH103" i="11" a="1"/>
  <c r="FH103" i="11" s="1"/>
  <c r="FH56" i="11" a="1"/>
  <c r="FH56" i="11" s="1"/>
  <c r="FH21" i="11" a="1"/>
  <c r="FH21" i="11" s="1"/>
  <c r="FH60" i="11" a="1"/>
  <c r="FH60" i="11" s="1"/>
  <c r="FH30" i="11" a="1"/>
  <c r="FH30" i="11" s="1"/>
  <c r="FH25" i="11" a="1"/>
  <c r="FH25" i="11" s="1"/>
  <c r="FH51" i="11" a="1"/>
  <c r="FH51" i="11" s="1"/>
  <c r="FH155" i="11" s="1" a="1"/>
  <c r="FH155" i="11" s="1"/>
  <c r="FH47" i="11" a="1"/>
  <c r="FH47" i="11" s="1"/>
  <c r="FH35" i="11" a="1"/>
  <c r="FH35" i="11" s="1"/>
  <c r="FH94" i="11" a="1"/>
  <c r="FH94" i="11" s="1"/>
  <c r="FH91" i="11" a="1"/>
  <c r="FH91" i="11" s="1"/>
  <c r="FH90" i="11" a="1"/>
  <c r="FH90" i="11" s="1"/>
  <c r="FH20" i="11" a="1"/>
  <c r="FH20" i="11" s="1"/>
  <c r="FH43" i="11" a="1"/>
  <c r="FH43" i="11" s="1"/>
  <c r="FH147" i="11" s="1" a="1"/>
  <c r="FH147" i="11" s="1"/>
  <c r="FH84" i="11" a="1"/>
  <c r="FH84" i="11" s="1"/>
  <c r="FH188" i="11" s="1" a="1"/>
  <c r="FH188" i="11" s="1"/>
  <c r="FH34" i="11" a="1"/>
  <c r="FH34" i="11" s="1"/>
  <c r="FH62" i="11" a="1"/>
  <c r="FH62" i="11" s="1"/>
  <c r="FH36" i="11" a="1"/>
  <c r="FH36" i="11" s="1"/>
  <c r="FH33" i="11" a="1"/>
  <c r="FH33" i="11" s="1"/>
  <c r="FH37" i="11" a="1"/>
  <c r="FH37" i="11" s="1"/>
  <c r="FH83" i="11" a="1"/>
  <c r="FH83" i="11" s="1"/>
  <c r="FH23" i="11" a="1"/>
  <c r="FH23" i="11" s="1"/>
  <c r="FH54" i="11" a="1"/>
  <c r="FH54" i="11" s="1"/>
  <c r="FH158" i="11" s="1" a="1"/>
  <c r="FH158" i="11" s="1"/>
  <c r="FH108" i="11" a="1"/>
  <c r="FH108" i="11" s="1"/>
  <c r="FH50" i="11" a="1"/>
  <c r="FH50" i="11" s="1"/>
  <c r="FH104" i="11" a="1"/>
  <c r="FH104" i="11" s="1"/>
  <c r="FH113" i="11" a="1"/>
  <c r="FH113" i="11" s="1"/>
  <c r="FH217" i="11" s="1" a="1"/>
  <c r="FH217" i="11" s="1"/>
  <c r="FH95" i="11" a="1"/>
  <c r="FH95" i="11" s="1"/>
  <c r="FH57" i="11" a="1"/>
  <c r="FH57" i="11" s="1"/>
  <c r="FH161" i="11" s="1" a="1"/>
  <c r="FH161" i="11" s="1"/>
  <c r="FH26" i="11" a="1"/>
  <c r="FH26" i="11" s="1"/>
  <c r="FH130" i="11" s="1" a="1"/>
  <c r="FH130" i="11" s="1"/>
  <c r="FH75" i="11" a="1"/>
  <c r="FH75" i="11" s="1"/>
  <c r="FH22" i="11" a="1"/>
  <c r="FH22" i="11" s="1"/>
  <c r="FH40" i="11" a="1"/>
  <c r="FH40" i="11" s="1"/>
  <c r="FH92" i="11" a="1"/>
  <c r="FH92" i="11" s="1"/>
  <c r="FH46" i="11" a="1"/>
  <c r="FH46" i="11" s="1"/>
  <c r="FH79" i="11" a="1"/>
  <c r="FH79" i="11" s="1"/>
  <c r="FH63" i="11" a="1"/>
  <c r="FH63" i="11" s="1"/>
  <c r="FH27" i="11" a="1"/>
  <c r="FH27" i="11" s="1"/>
  <c r="FH131" i="11" s="1" a="1"/>
  <c r="FH131" i="11" s="1"/>
  <c r="FH24" i="11" a="1"/>
  <c r="FH24" i="11" s="1"/>
  <c r="FH128" i="11" s="1" a="1"/>
  <c r="FH128" i="11" s="1"/>
  <c r="FH38" i="11" a="1"/>
  <c r="FH38" i="11" s="1"/>
  <c r="FH97" i="11" a="1"/>
  <c r="FH97" i="11" s="1"/>
  <c r="FH201" i="11" s="1" a="1"/>
  <c r="FH201" i="11" s="1"/>
  <c r="FH89" i="11" a="1"/>
  <c r="FH89" i="11" s="1"/>
  <c r="FH85" i="11" a="1"/>
  <c r="FH85" i="11" s="1"/>
  <c r="FH81" i="11" a="1"/>
  <c r="FH81" i="11" s="1"/>
  <c r="FH185" i="11" s="1" a="1"/>
  <c r="FH185" i="11" s="1"/>
  <c r="FH66" i="11" a="1"/>
  <c r="FH66" i="11" s="1"/>
  <c r="FH170" i="11" s="1" a="1"/>
  <c r="FH170" i="11" s="1"/>
  <c r="FH74" i="11" a="1"/>
  <c r="FH74" i="11" s="1"/>
  <c r="FH64" i="11" a="1"/>
  <c r="FH64" i="11" s="1"/>
  <c r="FH168" i="11" s="1" a="1"/>
  <c r="FH168" i="11" s="1"/>
  <c r="FH61" i="11" a="1"/>
  <c r="FH61" i="11" s="1"/>
  <c r="FH100" i="11" a="1"/>
  <c r="FH100" i="11" s="1"/>
  <c r="FH96" i="11" a="1"/>
  <c r="FH96" i="11" s="1"/>
  <c r="FH41" i="11" a="1"/>
  <c r="FH41" i="11" s="1"/>
  <c r="FH145" i="11" s="1" a="1"/>
  <c r="FH145" i="11" s="1"/>
  <c r="FH98" i="11" a="1"/>
  <c r="FH98" i="11" s="1"/>
  <c r="FH93" i="11" a="1"/>
  <c r="FH93" i="11" s="1"/>
  <c r="FH197" i="11" s="1" a="1"/>
  <c r="FH197" i="11" s="1"/>
  <c r="FH44" i="11" a="1"/>
  <c r="FH44" i="11" s="1"/>
  <c r="FH148" i="11" s="1" a="1"/>
  <c r="FH148" i="11" s="1"/>
  <c r="FH107" i="11" a="1"/>
  <c r="FH107" i="11" s="1"/>
  <c r="FH211" i="11" s="1" a="1"/>
  <c r="FH211" i="11" s="1"/>
  <c r="FH53" i="11" a="1"/>
  <c r="FH53" i="11" s="1"/>
  <c r="FH52" i="11" a="1"/>
  <c r="FH52" i="11" s="1"/>
  <c r="FH156" i="11" s="1" a="1"/>
  <c r="FH156" i="11" s="1"/>
  <c r="FH112" i="11" a="1"/>
  <c r="FH112" i="11" s="1"/>
  <c r="FH106" i="11" a="1"/>
  <c r="FH106" i="11" s="1"/>
  <c r="FH82" i="11" a="1"/>
  <c r="FH82" i="11" s="1"/>
  <c r="FH111" i="11" a="1"/>
  <c r="FH111" i="11" s="1"/>
  <c r="FH215" i="11" s="1" a="1"/>
  <c r="FH215" i="11" s="1"/>
  <c r="FH29" i="11" a="1"/>
  <c r="FH29" i="11" s="1"/>
  <c r="FH55" i="11" a="1"/>
  <c r="FH55" i="11" s="1"/>
  <c r="FH199" i="11" s="1" a="1"/>
  <c r="FH199" i="11" s="1"/>
  <c r="FH59" i="11" a="1"/>
  <c r="FH59" i="11" s="1"/>
  <c r="FH19" i="11" a="1"/>
  <c r="FH19" i="11" s="1"/>
  <c r="FH73" i="11" a="1"/>
  <c r="FH73" i="11" s="1"/>
  <c r="FH42" i="11" a="1"/>
  <c r="FH42" i="11" s="1"/>
  <c r="FH114" i="11" a="1"/>
  <c r="FH114" i="11" s="1"/>
  <c r="FH218" i="11" s="1" a="1"/>
  <c r="FH218" i="11" s="1"/>
  <c r="FH70" i="11" a="1"/>
  <c r="FH70" i="11" s="1"/>
  <c r="FH174" i="11" s="1" a="1"/>
  <c r="FH174" i="11" s="1"/>
  <c r="FH45" i="11" a="1"/>
  <c r="FH45" i="11" s="1"/>
  <c r="FH149" i="11" s="1" a="1"/>
  <c r="FH149" i="11" s="1"/>
  <c r="FH31" i="11" a="1"/>
  <c r="FH31" i="11" s="1"/>
  <c r="FH105" i="11" a="1"/>
  <c r="FH105" i="11" s="1"/>
  <c r="FH209" i="11" s="1" a="1"/>
  <c r="FH209" i="11" s="1"/>
  <c r="FH110" i="11" a="1"/>
  <c r="FH110" i="11" s="1"/>
  <c r="FH58" i="11" a="1"/>
  <c r="FH58" i="11" s="1"/>
  <c r="FH17" i="11" a="1"/>
  <c r="FH17" i="11" s="1"/>
  <c r="FH121" i="11" s="1" a="1"/>
  <c r="FH121" i="11" s="1"/>
  <c r="FH102" i="11" a="1"/>
  <c r="FH102" i="11" s="1"/>
  <c r="FH77" i="11" a="1"/>
  <c r="FH77" i="11" s="1"/>
  <c r="FH181" i="11" s="1" a="1"/>
  <c r="FH181" i="11" s="1"/>
  <c r="FH16" i="11" a="1"/>
  <c r="FH16" i="11" s="1"/>
  <c r="FH120" i="11" s="1" a="1"/>
  <c r="FH120" i="11" s="1"/>
  <c r="FH49" i="11" a="1"/>
  <c r="FH49" i="11" s="1"/>
  <c r="FH153" i="11" s="1" a="1"/>
  <c r="FH153" i="11" s="1"/>
  <c r="FH67" i="11" a="1"/>
  <c r="FH67" i="11" s="1"/>
  <c r="FH171" i="11" s="1" a="1"/>
  <c r="FH171" i="11" s="1"/>
  <c r="FH72" i="11" a="1"/>
  <c r="FH72" i="11" s="1"/>
  <c r="FH32" i="11" a="1"/>
  <c r="FH32" i="11" s="1"/>
  <c r="FH99" i="11" a="1"/>
  <c r="FH99" i="11" s="1"/>
  <c r="FH203" i="11" s="1" a="1"/>
  <c r="FH203" i="11" s="1"/>
  <c r="FH71" i="11" a="1"/>
  <c r="FH71" i="11" s="1"/>
  <c r="FH175" i="11" s="1" a="1"/>
  <c r="FH175" i="11" s="1"/>
  <c r="FH69" i="11" a="1"/>
  <c r="FH69" i="11" s="1"/>
  <c r="FH173" i="11" s="1" a="1"/>
  <c r="FH173" i="11" s="1"/>
  <c r="FH28" i="11" a="1"/>
  <c r="FH28" i="11" s="1"/>
  <c r="FH132" i="11" s="1" a="1"/>
  <c r="FH132" i="11" s="1"/>
  <c r="FH88" i="11" a="1"/>
  <c r="FH88" i="11" s="1"/>
  <c r="FH192" i="11" s="1" a="1"/>
  <c r="FH192" i="11" s="1"/>
  <c r="FH15" i="11" a="1"/>
  <c r="FH15" i="11" s="1"/>
  <c r="FH119" i="11" s="1" a="1"/>
  <c r="FH119" i="11" s="1"/>
  <c r="FH172" i="11" a="1"/>
  <c r="FH172" i="11" s="1"/>
  <c r="FH166" i="11" a="1"/>
  <c r="FH166" i="11" s="1"/>
  <c r="FH212" i="11" a="1"/>
  <c r="FH212" i="11" s="1"/>
  <c r="FH206" i="11" a="1"/>
  <c r="FH206" i="11" s="1"/>
  <c r="FH207" i="11" a="1"/>
  <c r="FH207" i="11" s="1"/>
  <c r="FH144" i="11" a="1"/>
  <c r="FH144" i="11" s="1"/>
  <c r="FH196" i="11" a="1"/>
  <c r="FH196" i="11" s="1"/>
  <c r="FH137" i="11" a="1"/>
  <c r="FH137" i="11" s="1"/>
  <c r="FH139" i="11" a="1"/>
  <c r="FH139" i="11" s="1"/>
  <c r="FH141" i="11" a="1"/>
  <c r="FH141" i="11" s="1"/>
  <c r="FH183" i="11" a="1"/>
  <c r="FH183" i="11" s="1"/>
  <c r="FH154" i="11" a="1"/>
  <c r="FH154" i="11" s="1"/>
  <c r="FH177" i="11" a="1"/>
  <c r="FH177" i="11" s="1"/>
  <c r="FH126" i="11" a="1"/>
  <c r="FH126" i="11" s="1"/>
  <c r="FH164" i="11" a="1"/>
  <c r="FH164" i="11" s="1"/>
  <c r="FH165" i="11" a="1"/>
  <c r="FH165" i="11" s="1"/>
  <c r="FH146" i="11" a="1"/>
  <c r="FH146" i="11" s="1"/>
  <c r="FH125" i="11" a="1"/>
  <c r="FH125" i="11" s="1"/>
  <c r="FH195" i="11" a="1"/>
  <c r="FH195" i="11" s="1"/>
  <c r="FH214" i="11" a="1"/>
  <c r="FH214" i="11" s="1"/>
  <c r="FH138" i="11" a="1"/>
  <c r="FH138" i="11" s="1"/>
  <c r="FH187" i="11" a="1"/>
  <c r="FH187" i="11" s="1"/>
  <c r="FH189" i="11" a="1"/>
  <c r="FH189" i="11" s="1"/>
  <c r="FH191" i="11" a="1"/>
  <c r="FH191" i="11" s="1"/>
  <c r="FH213" i="11" a="1"/>
  <c r="FH213" i="11" s="1"/>
  <c r="FH176" i="11" a="1"/>
  <c r="FH176" i="11" s="1"/>
  <c r="FH200" i="11" a="1"/>
  <c r="FH200" i="11" s="1"/>
  <c r="FH216" i="11" a="1"/>
  <c r="FH216" i="11" s="1"/>
  <c r="FH151" i="11" a="1"/>
  <c r="FH151" i="11" s="1"/>
  <c r="FH150" i="11" a="1"/>
  <c r="FH150" i="11" s="1"/>
  <c r="FH134" i="11" a="1"/>
  <c r="FH134" i="11" s="1"/>
  <c r="FH124" i="11" a="1"/>
  <c r="FH124" i="11" s="1"/>
  <c r="FH167" i="11" a="1"/>
  <c r="FH167" i="11" s="1"/>
  <c r="FH186" i="11" a="1"/>
  <c r="FH186" i="11" s="1"/>
  <c r="FH157" i="11" a="1"/>
  <c r="FH157" i="11" s="1"/>
  <c r="FH194" i="11" a="1"/>
  <c r="FH194" i="11" s="1"/>
  <c r="FH193" i="11" a="1"/>
  <c r="FH193" i="11" s="1"/>
  <c r="FH205" i="11" a="1"/>
  <c r="FH205" i="11" s="1"/>
  <c r="FH198" i="11" a="1"/>
  <c r="FH198" i="11" s="1"/>
  <c r="FH123" i="11" a="1"/>
  <c r="FH123" i="11" s="1"/>
  <c r="FH140" i="11" a="1"/>
  <c r="FH140" i="11" s="1"/>
  <c r="FH208" i="11" a="1"/>
  <c r="FH208" i="11" s="1"/>
  <c r="FH2" i="11" a="1"/>
  <c r="FH2" i="11" s="1"/>
  <c r="FH39" i="11" s="1" a="1"/>
  <c r="FH39" i="11" s="1"/>
  <c r="FH65" i="11" l="1" a="1"/>
  <c r="FH65" i="11" s="1"/>
  <c r="FH169" i="11" s="1" a="1"/>
  <c r="FH169" i="11" s="1"/>
  <c r="FH179" i="11" a="1"/>
  <c r="FH179" i="11" s="1"/>
  <c r="FH133" i="11" a="1"/>
  <c r="FH133" i="11" s="1"/>
  <c r="FH142" i="11" a="1"/>
  <c r="FH142" i="11" s="1"/>
  <c r="FH163" i="11" a="1"/>
  <c r="FH163" i="11" s="1"/>
  <c r="FH135" i="11" a="1"/>
  <c r="FH135" i="11" s="1"/>
  <c r="FH178" i="11" a="1"/>
  <c r="FH178" i="11" s="1"/>
  <c r="FH180" i="11" a="1"/>
  <c r="FH180" i="11" s="1"/>
  <c r="FH48" i="11" a="1"/>
  <c r="FH48" i="11" s="1"/>
  <c r="FH143" i="11" a="1"/>
  <c r="FH143" i="11" s="1"/>
  <c r="FH184" i="11" a="1"/>
  <c r="FH184" i="11" s="1"/>
  <c r="FH204" i="11" a="1"/>
  <c r="FH204" i="11" s="1"/>
  <c r="FH162" i="11" a="1"/>
  <c r="FH162" i="11" s="1"/>
  <c r="FH129" i="11" a="1"/>
  <c r="FH129" i="11" s="1"/>
  <c r="FH127" i="11" a="1"/>
  <c r="FH127" i="11" s="1"/>
  <c r="FH159" i="11" a="1"/>
  <c r="FH159" i="11" s="1"/>
  <c r="FH210" i="11" a="1"/>
  <c r="FH210" i="11" s="1"/>
  <c r="FH190" i="11" a="1"/>
  <c r="FH190" i="11" s="1"/>
  <c r="FH136" i="11" a="1"/>
  <c r="FH136" i="11" s="1"/>
  <c r="FH202" i="11" a="1"/>
  <c r="FH202" i="11" s="1"/>
  <c r="FH152" i="11" l="1" a="1"/>
  <c r="FH152" i="11" s="1"/>
  <c r="FH182" i="11" a="1"/>
  <c r="FH182" i="11" s="1"/>
  <c r="FH11" i="11" a="1"/>
  <c r="FH11" i="11" s="1"/>
  <c r="FI14" i="11" s="1"/>
  <c r="FH160" i="11" a="1"/>
  <c r="FH160" i="11" s="1"/>
  <c r="FI118" i="11" l="1"/>
  <c r="FI12" i="11"/>
  <c r="FI13" i="11"/>
  <c r="FI7" i="11" l="1"/>
  <c r="FI3" i="11" s="1" a="1"/>
  <c r="FI3" i="11" s="1"/>
  <c r="FI9" i="11"/>
  <c r="FI5" i="11" s="1" a="1"/>
  <c r="FI5" i="11" s="1"/>
  <c r="FI8" i="11"/>
  <c r="FI4" i="11" s="1" a="1"/>
  <c r="FI4" i="11" s="1"/>
  <c r="FI6" i="11"/>
  <c r="FI15" i="11" l="1" a="1"/>
  <c r="FI15" i="11" s="1"/>
  <c r="FI39" i="11" a="1"/>
  <c r="FI39" i="11" s="1"/>
  <c r="FI24" i="11" a="1"/>
  <c r="FI24" i="11" s="1"/>
  <c r="FI114" i="11" a="1"/>
  <c r="FI114" i="11" s="1"/>
  <c r="FI25" i="11" a="1"/>
  <c r="FI25" i="11" s="1"/>
  <c r="FI73" i="11" a="1"/>
  <c r="FI73" i="11" s="1"/>
  <c r="FI60" i="11" a="1"/>
  <c r="FI60" i="11" s="1"/>
  <c r="FI164" i="11" s="1" a="1"/>
  <c r="FI164" i="11" s="1"/>
  <c r="FI46" i="11" a="1"/>
  <c r="FI46" i="11" s="1"/>
  <c r="FI105" i="11" a="1"/>
  <c r="FI105" i="11" s="1"/>
  <c r="FI94" i="11" a="1"/>
  <c r="FI94" i="11" s="1"/>
  <c r="FI61" i="11" a="1"/>
  <c r="FI61" i="11" s="1"/>
  <c r="FI69" i="11" a="1"/>
  <c r="FI69" i="11" s="1"/>
  <c r="FI34" i="11" a="1"/>
  <c r="FI34" i="11" s="1"/>
  <c r="FI138" i="11" s="1" a="1"/>
  <c r="FI138" i="11" s="1"/>
  <c r="FI75" i="11" a="1"/>
  <c r="FI75" i="11" s="1"/>
  <c r="FI111" i="11" a="1"/>
  <c r="FI111" i="11" s="1"/>
  <c r="FI215" i="11" s="1" a="1"/>
  <c r="FI215" i="11" s="1"/>
  <c r="FI76" i="11" a="1"/>
  <c r="FI76" i="11" s="1"/>
  <c r="FI180" i="11" s="1" a="1"/>
  <c r="FI180" i="11" s="1"/>
  <c r="FI57" i="11" a="1"/>
  <c r="FI57" i="11" s="1"/>
  <c r="FI106" i="11" a="1"/>
  <c r="FI106" i="11" s="1"/>
  <c r="FI101" i="11" a="1"/>
  <c r="FI101" i="11" s="1"/>
  <c r="FI113" i="11" a="1"/>
  <c r="FI113" i="11" s="1"/>
  <c r="FI65" i="11" a="1"/>
  <c r="FI65" i="11" s="1"/>
  <c r="FI169" i="11" s="1" a="1"/>
  <c r="FI169" i="11" s="1"/>
  <c r="FI56" i="11" a="1"/>
  <c r="FI56" i="11" s="1"/>
  <c r="FI38" i="11" a="1"/>
  <c r="FI38" i="11" s="1"/>
  <c r="FI47" i="11" a="1"/>
  <c r="FI47" i="11" s="1"/>
  <c r="FI71" i="11" a="1"/>
  <c r="FI71" i="11" s="1"/>
  <c r="FI54" i="11" a="1"/>
  <c r="FI54" i="11" s="1"/>
  <c r="FI93" i="11" a="1"/>
  <c r="FI93" i="11" s="1"/>
  <c r="FI32" i="11" a="1"/>
  <c r="FI32" i="11" s="1"/>
  <c r="FI83" i="11" a="1"/>
  <c r="FI83" i="11" s="1"/>
  <c r="FI187" i="11" s="1" a="1"/>
  <c r="FI187" i="11" s="1"/>
  <c r="FI41" i="11" a="1"/>
  <c r="FI41" i="11" s="1"/>
  <c r="FI67" i="11" a="1"/>
  <c r="FI67" i="11" s="1"/>
  <c r="FI33" i="11" a="1"/>
  <c r="FI33" i="11" s="1"/>
  <c r="FI137" i="11" s="1" a="1"/>
  <c r="FI137" i="11" s="1"/>
  <c r="FI52" i="11" a="1"/>
  <c r="FI52" i="11" s="1"/>
  <c r="FI156" i="11" s="1" a="1"/>
  <c r="FI156" i="11" s="1"/>
  <c r="FI68" i="11" a="1"/>
  <c r="FI68" i="11" s="1"/>
  <c r="FI40" i="11" a="1"/>
  <c r="FI40" i="11" s="1"/>
  <c r="FI45" i="11" a="1"/>
  <c r="FI45" i="11" s="1"/>
  <c r="FI87" i="11" a="1"/>
  <c r="FI87" i="11" s="1"/>
  <c r="FI191" i="11" s="1" a="1"/>
  <c r="FI191" i="11" s="1"/>
  <c r="FI77" i="11" a="1"/>
  <c r="FI77" i="11" s="1"/>
  <c r="FI181" i="11" s="1" a="1"/>
  <c r="FI181" i="11" s="1"/>
  <c r="FI84" i="11" a="1"/>
  <c r="FI84" i="11" s="1"/>
  <c r="FI188" i="11" s="1" a="1"/>
  <c r="FI188" i="11" s="1"/>
  <c r="FI17" i="11" a="1"/>
  <c r="FI17" i="11" s="1"/>
  <c r="FI121" i="11" s="1" a="1"/>
  <c r="FI121" i="11" s="1"/>
  <c r="FI20" i="11" a="1"/>
  <c r="FI20" i="11" s="1"/>
  <c r="FI85" i="11" a="1"/>
  <c r="FI85" i="11" s="1"/>
  <c r="FI110" i="11" a="1"/>
  <c r="FI110" i="11" s="1"/>
  <c r="FI91" i="11" a="1"/>
  <c r="FI91" i="11" s="1"/>
  <c r="FI100" i="11" a="1"/>
  <c r="FI100" i="11" s="1"/>
  <c r="FI204" i="11" s="1" a="1"/>
  <c r="FI204" i="11" s="1"/>
  <c r="FI28" i="11" a="1"/>
  <c r="FI28" i="11" s="1"/>
  <c r="FI50" i="11" a="1"/>
  <c r="FI50" i="11" s="1"/>
  <c r="FI154" i="11" s="1" a="1"/>
  <c r="FI154" i="11" s="1"/>
  <c r="FI55" i="11" a="1"/>
  <c r="FI55" i="11" s="1"/>
  <c r="FI159" i="11" s="1" a="1"/>
  <c r="FI159" i="11" s="1"/>
  <c r="FI78" i="11" a="1"/>
  <c r="FI78" i="11" s="1"/>
  <c r="FI70" i="11" a="1"/>
  <c r="FI70" i="11" s="1"/>
  <c r="FI27" i="11" a="1"/>
  <c r="FI27" i="11" s="1"/>
  <c r="FI42" i="11" a="1"/>
  <c r="FI42" i="11" s="1"/>
  <c r="FI146" i="11" s="1" a="1"/>
  <c r="FI146" i="11" s="1"/>
  <c r="FI30" i="11" a="1"/>
  <c r="FI30" i="11" s="1"/>
  <c r="FI134" i="11" s="1" a="1"/>
  <c r="FI134" i="11" s="1"/>
  <c r="FI79" i="11" a="1"/>
  <c r="FI79" i="11" s="1"/>
  <c r="FI183" i="11" s="1" a="1"/>
  <c r="FI183" i="11" s="1"/>
  <c r="FI19" i="11" a="1"/>
  <c r="FI19" i="11" s="1"/>
  <c r="FI123" i="11" s="1" a="1"/>
  <c r="FI123" i="11" s="1"/>
  <c r="FI21" i="11" a="1"/>
  <c r="FI21" i="11" s="1"/>
  <c r="FI125" i="11" s="1" a="1"/>
  <c r="FI125" i="11" s="1"/>
  <c r="FI97" i="11" a="1"/>
  <c r="FI97" i="11" s="1"/>
  <c r="FI201" i="11" s="1" a="1"/>
  <c r="FI201" i="11" s="1"/>
  <c r="FI49" i="11" a="1"/>
  <c r="FI49" i="11" s="1"/>
  <c r="FI62" i="11" a="1"/>
  <c r="FI62" i="11" s="1"/>
  <c r="FI166" i="11" s="1" a="1"/>
  <c r="FI166" i="11" s="1"/>
  <c r="FI107" i="11" a="1"/>
  <c r="FI107" i="11" s="1"/>
  <c r="FI211" i="11" s="1" a="1"/>
  <c r="FI211" i="11" s="1"/>
  <c r="FI29" i="11" a="1"/>
  <c r="FI29" i="11" s="1"/>
  <c r="FI18" i="11" a="1"/>
  <c r="FI18" i="11" s="1"/>
  <c r="FI122" i="11" s="1" a="1"/>
  <c r="FI122" i="11" s="1"/>
  <c r="FI26" i="11" a="1"/>
  <c r="FI26" i="11" s="1"/>
  <c r="FI130" i="11" s="1" a="1"/>
  <c r="FI130" i="11" s="1"/>
  <c r="FI82" i="11" a="1"/>
  <c r="FI82" i="11" s="1"/>
  <c r="FI186" i="11" s="1" a="1"/>
  <c r="FI186" i="11" s="1"/>
  <c r="FI86" i="11" a="1"/>
  <c r="FI86" i="11" s="1"/>
  <c r="FI95" i="11" a="1"/>
  <c r="FI95" i="11" s="1"/>
  <c r="FI199" i="11" s="1" a="1"/>
  <c r="FI199" i="11" s="1"/>
  <c r="FI112" i="11" a="1"/>
  <c r="FI112" i="11" s="1"/>
  <c r="FI216" i="11" s="1" a="1"/>
  <c r="FI216" i="11" s="1"/>
  <c r="FI109" i="11" a="1"/>
  <c r="FI109" i="11" s="1"/>
  <c r="FI213" i="11" s="1" a="1"/>
  <c r="FI213" i="11" s="1"/>
  <c r="FI92" i="11" a="1"/>
  <c r="FI92" i="11" s="1"/>
  <c r="FI196" i="11" s="1" a="1"/>
  <c r="FI196" i="11" s="1"/>
  <c r="FI31" i="11" a="1"/>
  <c r="FI31" i="11" s="1"/>
  <c r="FI135" i="11" s="1" a="1"/>
  <c r="FI135" i="11" s="1"/>
  <c r="FI35" i="11" a="1"/>
  <c r="FI35" i="11" s="1"/>
  <c r="FI139" i="11" s="1" a="1"/>
  <c r="FI139" i="11" s="1"/>
  <c r="FI64" i="11" a="1"/>
  <c r="FI64" i="11" s="1"/>
  <c r="FI168" i="11" s="1" a="1"/>
  <c r="FI168" i="11" s="1"/>
  <c r="FI44" i="11" a="1"/>
  <c r="FI44" i="11" s="1"/>
  <c r="FI99" i="11" a="1"/>
  <c r="FI99" i="11" s="1"/>
  <c r="FI23" i="11" a="1"/>
  <c r="FI23" i="11" s="1"/>
  <c r="FI127" i="11" s="1" a="1"/>
  <c r="FI127" i="11" s="1"/>
  <c r="FI98" i="11" a="1"/>
  <c r="FI98" i="11" s="1"/>
  <c r="FI202" i="11" s="1" a="1"/>
  <c r="FI202" i="11" s="1"/>
  <c r="FI72" i="11" a="1"/>
  <c r="FI72" i="11" s="1"/>
  <c r="FI176" i="11" s="1" a="1"/>
  <c r="FI176" i="11" s="1"/>
  <c r="FI37" i="11" a="1"/>
  <c r="FI37" i="11" s="1"/>
  <c r="FI141" i="11" s="1" a="1"/>
  <c r="FI141" i="11" s="1"/>
  <c r="FI96" i="11" a="1"/>
  <c r="FI96" i="11" s="1"/>
  <c r="FI200" i="11" s="1" a="1"/>
  <c r="FI200" i="11" s="1"/>
  <c r="FI88" i="11" a="1"/>
  <c r="FI88" i="11" s="1"/>
  <c r="FI104" i="11" a="1"/>
  <c r="FI104" i="11" s="1"/>
  <c r="FI208" i="11" s="1" a="1"/>
  <c r="FI208" i="11" s="1"/>
  <c r="FI59" i="11" a="1"/>
  <c r="FI59" i="11" s="1"/>
  <c r="FI163" i="11" s="1" a="1"/>
  <c r="FI163" i="11" s="1"/>
  <c r="FI103" i="11" a="1"/>
  <c r="FI103" i="11" s="1"/>
  <c r="FI207" i="11" s="1" a="1"/>
  <c r="FI207" i="11" s="1"/>
  <c r="FI22" i="11" a="1"/>
  <c r="FI22" i="11" s="1"/>
  <c r="FI126" i="11" s="1" a="1"/>
  <c r="FI126" i="11" s="1"/>
  <c r="FI74" i="11" a="1"/>
  <c r="FI74" i="11" s="1"/>
  <c r="FI102" i="11" a="1"/>
  <c r="FI102" i="11" s="1"/>
  <c r="FI206" i="11" s="1" a="1"/>
  <c r="FI206" i="11" s="1"/>
  <c r="FI43" i="11" a="1"/>
  <c r="FI43" i="11" s="1"/>
  <c r="FI81" i="11" a="1"/>
  <c r="FI81" i="11" s="1"/>
  <c r="FI185" i="11" s="1" a="1"/>
  <c r="FI185" i="11" s="1"/>
  <c r="FI58" i="11" a="1"/>
  <c r="FI58" i="11" s="1"/>
  <c r="FI162" i="11" s="1" a="1"/>
  <c r="FI162" i="11" s="1"/>
  <c r="FI90" i="11" a="1"/>
  <c r="FI90" i="11" s="1"/>
  <c r="FI194" i="11" s="1" a="1"/>
  <c r="FI194" i="11" s="1"/>
  <c r="FI89" i="11" a="1"/>
  <c r="FI89" i="11" s="1"/>
  <c r="FI193" i="11" s="1" a="1"/>
  <c r="FI193" i="11" s="1"/>
  <c r="FI48" i="11" a="1"/>
  <c r="FI48" i="11" s="1"/>
  <c r="FI152" i="11" s="1" a="1"/>
  <c r="FI152" i="11" s="1"/>
  <c r="FI36" i="11" a="1"/>
  <c r="FI36" i="11" s="1"/>
  <c r="FI160" i="11" s="1" a="1"/>
  <c r="FI160" i="11" s="1"/>
  <c r="FI53" i="11" a="1"/>
  <c r="FI53" i="11" s="1"/>
  <c r="FI157" i="11" s="1" a="1"/>
  <c r="FI157" i="11" s="1"/>
  <c r="FI80" i="11" a="1"/>
  <c r="FI80" i="11" s="1"/>
  <c r="FI184" i="11" s="1" a="1"/>
  <c r="FI184" i="11" s="1"/>
  <c r="FI108" i="11" a="1"/>
  <c r="FI108" i="11" s="1"/>
  <c r="FI16" i="11" a="1"/>
  <c r="FI16" i="11" s="1"/>
  <c r="FI120" i="11" s="1" a="1"/>
  <c r="FI120" i="11" s="1"/>
  <c r="FI209" i="11" a="1"/>
  <c r="FI209" i="11" s="1"/>
  <c r="FI189" i="11" a="1"/>
  <c r="FI189" i="11" s="1"/>
  <c r="FI205" i="11" a="1"/>
  <c r="FI205" i="11" s="1"/>
  <c r="FI218" i="11" a="1"/>
  <c r="FI218" i="11" s="1"/>
  <c r="FI177" i="11" a="1"/>
  <c r="FI177" i="11" s="1"/>
  <c r="FI173" i="11" a="1"/>
  <c r="FI173" i="11" s="1"/>
  <c r="FI119" i="11" a="1"/>
  <c r="FI119" i="11" s="1"/>
  <c r="FI210" i="11" a="1"/>
  <c r="FI210" i="11" s="1"/>
  <c r="FI217" i="11" a="1"/>
  <c r="FI217" i="11" s="1"/>
  <c r="FI158" i="11" a="1"/>
  <c r="FI158" i="11" s="1"/>
  <c r="FI128" i="11" a="1"/>
  <c r="FI128" i="11" s="1"/>
  <c r="FI145" i="11" a="1"/>
  <c r="FI145" i="11" s="1"/>
  <c r="FI144" i="11" a="1"/>
  <c r="FI144" i="11" s="1"/>
  <c r="FI165" i="11" a="1"/>
  <c r="FI165" i="11" s="1"/>
  <c r="FI174" i="11" a="1"/>
  <c r="FI174" i="11" s="1"/>
  <c r="FI136" i="11" a="1"/>
  <c r="FI136" i="11" s="1"/>
  <c r="FI172" i="11" a="1"/>
  <c r="FI172" i="11" s="1"/>
  <c r="FI143" i="11" a="1"/>
  <c r="FI143" i="11" s="1"/>
  <c r="FI198" i="11" a="1"/>
  <c r="FI198" i="11" s="1"/>
  <c r="FI197" i="11" a="1"/>
  <c r="FI197" i="11" s="1"/>
  <c r="FI148" i="11" a="1"/>
  <c r="FI148" i="11" s="1"/>
  <c r="FI153" i="11" a="1"/>
  <c r="FI153" i="11" s="1"/>
  <c r="FI124" i="11" a="1"/>
  <c r="FI124" i="11" s="1"/>
  <c r="FI175" i="11" a="1"/>
  <c r="FI175" i="11" s="1"/>
  <c r="FI149" i="11" a="1"/>
  <c r="FI149" i="11" s="1"/>
  <c r="FI2" i="11" a="1"/>
  <c r="FI2" i="11" s="1"/>
  <c r="FI63" i="11" s="1" a="1"/>
  <c r="FI63" i="11" s="1"/>
  <c r="FI66" i="11" l="1" a="1"/>
  <c r="FI66" i="11" s="1"/>
  <c r="FI170" i="11" s="1" a="1"/>
  <c r="FI170" i="11" s="1"/>
  <c r="FI132" i="11" a="1"/>
  <c r="FI132" i="11" s="1"/>
  <c r="FI192" i="11" a="1"/>
  <c r="FI192" i="11" s="1"/>
  <c r="FI142" i="11" a="1"/>
  <c r="FI142" i="11" s="1"/>
  <c r="FI212" i="11" a="1"/>
  <c r="FI212" i="11" s="1"/>
  <c r="FI203" i="11" a="1"/>
  <c r="FI203" i="11" s="1"/>
  <c r="FI182" i="11" a="1"/>
  <c r="FI182" i="11" s="1"/>
  <c r="FI161" i="11" a="1"/>
  <c r="FI161" i="11" s="1"/>
  <c r="FI151" i="11" a="1"/>
  <c r="FI151" i="11" s="1"/>
  <c r="FI150" i="11" a="1"/>
  <c r="FI150" i="11" s="1"/>
  <c r="FI131" i="11" a="1"/>
  <c r="FI131" i="11" s="1"/>
  <c r="FI195" i="11" a="1"/>
  <c r="FI195" i="11" s="1"/>
  <c r="FI129" i="11" a="1"/>
  <c r="FI129" i="11" s="1"/>
  <c r="FI51" i="11" a="1"/>
  <c r="FI51" i="11" s="1"/>
  <c r="FI214" i="11" a="1"/>
  <c r="FI214" i="11" s="1"/>
  <c r="FI147" i="11" a="1"/>
  <c r="FI147" i="11" s="1"/>
  <c r="FI167" i="11" a="1"/>
  <c r="FI167" i="11" s="1"/>
  <c r="FI140" i="11" a="1"/>
  <c r="FI140" i="11" s="1"/>
  <c r="FI171" i="11" a="1"/>
  <c r="FI171" i="11" s="1"/>
  <c r="FI178" i="11" a="1"/>
  <c r="FI178" i="11" s="1"/>
  <c r="FI133" i="11" a="1"/>
  <c r="FI133" i="11" s="1"/>
  <c r="FI155" i="11" l="1" a="1"/>
  <c r="FI155" i="11" s="1"/>
  <c r="FI190" i="11" a="1"/>
  <c r="FI190" i="11" s="1"/>
  <c r="FI11" i="11" a="1"/>
  <c r="FI11" i="11" s="1"/>
  <c r="FJ14" i="11" s="1"/>
  <c r="FI179" i="11" a="1"/>
  <c r="FI179" i="11" s="1"/>
  <c r="FJ13" i="11" l="1"/>
  <c r="FJ118" i="11"/>
  <c r="FJ12" i="11"/>
  <c r="FJ8" i="11" l="1"/>
  <c r="FJ4" i="11" s="1" a="1"/>
  <c r="FJ4" i="11" s="1"/>
  <c r="FJ6" i="11"/>
  <c r="FJ9" i="11"/>
  <c r="FJ5" i="11" s="1" a="1"/>
  <c r="FJ5" i="11" s="1"/>
  <c r="FJ7" i="11"/>
  <c r="FJ3" i="11" s="1" a="1"/>
  <c r="FJ3" i="11" s="1"/>
  <c r="FJ63" i="11" l="1" a="1"/>
  <c r="FJ63" i="11" s="1"/>
  <c r="FJ28" i="11" a="1"/>
  <c r="FJ28" i="11" s="1"/>
  <c r="FJ98" i="11" a="1"/>
  <c r="FJ98" i="11" s="1"/>
  <c r="FJ91" i="11" a="1"/>
  <c r="FJ91" i="11" s="1"/>
  <c r="FJ99" i="11" a="1"/>
  <c r="FJ99" i="11" s="1"/>
  <c r="FJ69" i="11" a="1"/>
  <c r="FJ69" i="11" s="1"/>
  <c r="FJ70" i="11" a="1"/>
  <c r="FJ70" i="11" s="1"/>
  <c r="FJ174" i="11" s="1" a="1"/>
  <c r="FJ174" i="11" s="1"/>
  <c r="FJ108" i="11" a="1"/>
  <c r="FJ108" i="11" s="1"/>
  <c r="FJ68" i="11" a="1"/>
  <c r="FJ68" i="11" s="1"/>
  <c r="FJ43" i="11" a="1"/>
  <c r="FJ43" i="11" s="1"/>
  <c r="FJ71" i="11" a="1"/>
  <c r="FJ71" i="11" s="1"/>
  <c r="FJ18" i="11" a="1"/>
  <c r="FJ18" i="11" s="1"/>
  <c r="FJ84" i="11" a="1"/>
  <c r="FJ84" i="11" s="1"/>
  <c r="FJ109" i="11" a="1"/>
  <c r="FJ109" i="11" s="1"/>
  <c r="FJ73" i="11" a="1"/>
  <c r="FJ73" i="11" s="1"/>
  <c r="FJ177" i="11" s="1" a="1"/>
  <c r="FJ177" i="11" s="1"/>
  <c r="FJ87" i="11" a="1"/>
  <c r="FJ87" i="11" s="1"/>
  <c r="FJ95" i="11" a="1"/>
  <c r="FJ95" i="11" s="1"/>
  <c r="FJ25" i="11" a="1"/>
  <c r="FJ25" i="11" s="1"/>
  <c r="FJ57" i="11" a="1"/>
  <c r="FJ57" i="11" s="1"/>
  <c r="FJ36" i="11" a="1"/>
  <c r="FJ36" i="11" s="1"/>
  <c r="FJ107" i="11" a="1"/>
  <c r="FJ107" i="11" s="1"/>
  <c r="FJ89" i="11" a="1"/>
  <c r="FJ89" i="11" s="1"/>
  <c r="FJ83" i="11" a="1"/>
  <c r="FJ83" i="11" s="1"/>
  <c r="FJ187" i="11" s="1" a="1"/>
  <c r="FJ187" i="11" s="1"/>
  <c r="FJ49" i="11" a="1"/>
  <c r="FJ49" i="11" s="1"/>
  <c r="FJ153" i="11" s="1" a="1"/>
  <c r="FJ153" i="11" s="1"/>
  <c r="FJ16" i="11" a="1"/>
  <c r="FJ16" i="11" s="1"/>
  <c r="FJ40" i="11" a="1"/>
  <c r="FJ40" i="11" s="1"/>
  <c r="FJ88" i="11" a="1"/>
  <c r="FJ88" i="11" s="1"/>
  <c r="FJ106" i="11" a="1"/>
  <c r="FJ106" i="11" s="1"/>
  <c r="FJ210" i="11" s="1" a="1"/>
  <c r="FJ210" i="11" s="1"/>
  <c r="FJ35" i="11" a="1"/>
  <c r="FJ35" i="11" s="1"/>
  <c r="FJ139" i="11" s="1" a="1"/>
  <c r="FJ139" i="11" s="1"/>
  <c r="FJ105" i="11" a="1"/>
  <c r="FJ105" i="11" s="1"/>
  <c r="FJ209" i="11" s="1" a="1"/>
  <c r="FJ209" i="11" s="1"/>
  <c r="FJ50" i="11" a="1"/>
  <c r="FJ50" i="11" s="1"/>
  <c r="FJ154" i="11" s="1" a="1"/>
  <c r="FJ154" i="11" s="1"/>
  <c r="FJ61" i="11" a="1"/>
  <c r="FJ61" i="11" s="1"/>
  <c r="FJ165" i="11" s="1" a="1"/>
  <c r="FJ165" i="11" s="1"/>
  <c r="FJ21" i="11" a="1"/>
  <c r="FJ21" i="11" s="1"/>
  <c r="FJ47" i="11" a="1"/>
  <c r="FJ47" i="11" s="1"/>
  <c r="FJ37" i="11" a="1"/>
  <c r="FJ37" i="11" s="1"/>
  <c r="FJ20" i="11" a="1"/>
  <c r="FJ20" i="11" s="1"/>
  <c r="FJ31" i="11" a="1"/>
  <c r="FJ31" i="11" s="1"/>
  <c r="FJ135" i="11" s="1" a="1"/>
  <c r="FJ135" i="11" s="1"/>
  <c r="FJ85" i="11" a="1"/>
  <c r="FJ85" i="11" s="1"/>
  <c r="FJ189" i="11" s="1" a="1"/>
  <c r="FJ189" i="11" s="1"/>
  <c r="FJ96" i="11" a="1"/>
  <c r="FJ96" i="11" s="1"/>
  <c r="FJ74" i="11" a="1"/>
  <c r="FJ74" i="11" s="1"/>
  <c r="FJ38" i="11" a="1"/>
  <c r="FJ38" i="11" s="1"/>
  <c r="FJ42" i="11" a="1"/>
  <c r="FJ42" i="11" s="1"/>
  <c r="FJ103" i="11" a="1"/>
  <c r="FJ103" i="11" s="1"/>
  <c r="FJ65" i="11" a="1"/>
  <c r="FJ65" i="11" s="1"/>
  <c r="FJ51" i="11" a="1"/>
  <c r="FJ51" i="11" s="1"/>
  <c r="FJ155" i="11" s="1" a="1"/>
  <c r="FJ155" i="11" s="1"/>
  <c r="FJ58" i="11" a="1"/>
  <c r="FJ58" i="11" s="1"/>
  <c r="FJ162" i="11" s="1" a="1"/>
  <c r="FJ162" i="11" s="1"/>
  <c r="FJ93" i="11" a="1"/>
  <c r="FJ93" i="11" s="1"/>
  <c r="FJ197" i="11" s="1" a="1"/>
  <c r="FJ197" i="11" s="1"/>
  <c r="FJ64" i="11" a="1"/>
  <c r="FJ64" i="11" s="1"/>
  <c r="FJ168" i="11" s="1" a="1"/>
  <c r="FJ168" i="11" s="1"/>
  <c r="FJ94" i="11" a="1"/>
  <c r="FJ94" i="11" s="1"/>
  <c r="FJ26" i="11" a="1"/>
  <c r="FJ26" i="11" s="1"/>
  <c r="FJ130" i="11" s="1" a="1"/>
  <c r="FJ130" i="11" s="1"/>
  <c r="FJ39" i="11" a="1"/>
  <c r="FJ39" i="11" s="1"/>
  <c r="FJ66" i="11" a="1"/>
  <c r="FJ66" i="11" s="1"/>
  <c r="FJ44" i="11" a="1"/>
  <c r="FJ44" i="11" s="1"/>
  <c r="FJ148" i="11" s="1" a="1"/>
  <c r="FJ148" i="11" s="1"/>
  <c r="FJ55" i="11" a="1"/>
  <c r="FJ55" i="11" s="1"/>
  <c r="FJ17" i="11" a="1"/>
  <c r="FJ17" i="11" s="1"/>
  <c r="FJ121" i="11" s="1" a="1"/>
  <c r="FJ121" i="11" s="1"/>
  <c r="FJ76" i="11" a="1"/>
  <c r="FJ76" i="11" s="1"/>
  <c r="FJ80" i="11" a="1"/>
  <c r="FJ80" i="11" s="1"/>
  <c r="FJ52" i="11" a="1"/>
  <c r="FJ52" i="11" s="1"/>
  <c r="FJ81" i="11" a="1"/>
  <c r="FJ81" i="11" s="1"/>
  <c r="FJ72" i="11" a="1"/>
  <c r="FJ72" i="11" s="1"/>
  <c r="FJ111" i="11" a="1"/>
  <c r="FJ111" i="11" s="1"/>
  <c r="FJ215" i="11" s="1" a="1"/>
  <c r="FJ215" i="11" s="1"/>
  <c r="FJ100" i="11" a="1"/>
  <c r="FJ100" i="11" s="1"/>
  <c r="FJ204" i="11" s="1" a="1"/>
  <c r="FJ204" i="11" s="1"/>
  <c r="FJ23" i="11" a="1"/>
  <c r="FJ23" i="11" s="1"/>
  <c r="FJ127" i="11" s="1" a="1"/>
  <c r="FJ127" i="11" s="1"/>
  <c r="FJ34" i="11" a="1"/>
  <c r="FJ34" i="11" s="1"/>
  <c r="FJ138" i="11" s="1" a="1"/>
  <c r="FJ138" i="11" s="1"/>
  <c r="FJ110" i="11" a="1"/>
  <c r="FJ110" i="11" s="1"/>
  <c r="FJ104" i="11" a="1"/>
  <c r="FJ104" i="11" s="1"/>
  <c r="FJ208" i="11" s="1" a="1"/>
  <c r="FJ208" i="11" s="1"/>
  <c r="FJ101" i="11" a="1"/>
  <c r="FJ101" i="11" s="1"/>
  <c r="FJ82" i="11" a="1"/>
  <c r="FJ82" i="11" s="1"/>
  <c r="FJ24" i="11" a="1"/>
  <c r="FJ24" i="11" s="1"/>
  <c r="FJ128" i="11" s="1" a="1"/>
  <c r="FJ128" i="11" s="1"/>
  <c r="FJ19" i="11" a="1"/>
  <c r="FJ19" i="11" s="1"/>
  <c r="FJ123" i="11" s="1" a="1"/>
  <c r="FJ123" i="11" s="1"/>
  <c r="FJ53" i="11" a="1"/>
  <c r="FJ53" i="11" s="1"/>
  <c r="FJ157" i="11" s="1" a="1"/>
  <c r="FJ157" i="11" s="1"/>
  <c r="FJ33" i="11" a="1"/>
  <c r="FJ33" i="11" s="1"/>
  <c r="FJ137" i="11" s="1" a="1"/>
  <c r="FJ137" i="11" s="1"/>
  <c r="FJ45" i="11" a="1"/>
  <c r="FJ45" i="11" s="1"/>
  <c r="FJ92" i="11" a="1"/>
  <c r="FJ92" i="11" s="1"/>
  <c r="FJ196" i="11" s="1" a="1"/>
  <c r="FJ196" i="11" s="1"/>
  <c r="FJ60" i="11" a="1"/>
  <c r="FJ60" i="11" s="1"/>
  <c r="FJ77" i="11" a="1"/>
  <c r="FJ77" i="11" s="1"/>
  <c r="FJ112" i="11" a="1"/>
  <c r="FJ112" i="11" s="1"/>
  <c r="FJ216" i="11" s="1" a="1"/>
  <c r="FJ216" i="11" s="1"/>
  <c r="FJ102" i="11" a="1"/>
  <c r="FJ102" i="11" s="1"/>
  <c r="FJ206" i="11" s="1" a="1"/>
  <c r="FJ206" i="11" s="1"/>
  <c r="FJ46" i="11" a="1"/>
  <c r="FJ46" i="11" s="1"/>
  <c r="FJ150" i="11" s="1" a="1"/>
  <c r="FJ150" i="11" s="1"/>
  <c r="FJ54" i="11" a="1"/>
  <c r="FJ54" i="11" s="1"/>
  <c r="FJ158" i="11" s="1" a="1"/>
  <c r="FJ158" i="11" s="1"/>
  <c r="FJ29" i="11" a="1"/>
  <c r="FJ29" i="11" s="1"/>
  <c r="FJ48" i="11" a="1"/>
  <c r="FJ48" i="11" s="1"/>
  <c r="FJ152" i="11" s="1" a="1"/>
  <c r="FJ152" i="11" s="1"/>
  <c r="FJ41" i="11" a="1"/>
  <c r="FJ41" i="11" s="1"/>
  <c r="FJ62" i="11" a="1"/>
  <c r="FJ62" i="11" s="1"/>
  <c r="FJ166" i="11" s="1" a="1"/>
  <c r="FJ166" i="11" s="1"/>
  <c r="FJ90" i="11" a="1"/>
  <c r="FJ90" i="11" s="1"/>
  <c r="FJ194" i="11" s="1" a="1"/>
  <c r="FJ194" i="11" s="1"/>
  <c r="FJ32" i="11" a="1"/>
  <c r="FJ32" i="11" s="1"/>
  <c r="FJ136" i="11" s="1" a="1"/>
  <c r="FJ136" i="11" s="1"/>
  <c r="FJ86" i="11" a="1"/>
  <c r="FJ86" i="11" s="1"/>
  <c r="FJ190" i="11" s="1" a="1"/>
  <c r="FJ190" i="11" s="1"/>
  <c r="FJ114" i="11" a="1"/>
  <c r="FJ114" i="11" s="1"/>
  <c r="FJ218" i="11" s="1" a="1"/>
  <c r="FJ218" i="11" s="1"/>
  <c r="FJ78" i="11" a="1"/>
  <c r="FJ78" i="11" s="1"/>
  <c r="FJ30" i="11" a="1"/>
  <c r="FJ30" i="11" s="1"/>
  <c r="FJ134" i="11" s="1" a="1"/>
  <c r="FJ134" i="11" s="1"/>
  <c r="FJ22" i="11" a="1"/>
  <c r="FJ22" i="11" s="1"/>
  <c r="FJ56" i="11" a="1"/>
  <c r="FJ56" i="11" s="1"/>
  <c r="FJ160" i="11" s="1" a="1"/>
  <c r="FJ160" i="11" s="1"/>
  <c r="FJ27" i="11" a="1"/>
  <c r="FJ27" i="11" s="1"/>
  <c r="FJ131" i="11" s="1" a="1"/>
  <c r="FJ131" i="11" s="1"/>
  <c r="FJ59" i="11" a="1"/>
  <c r="FJ59" i="11" s="1"/>
  <c r="FJ163" i="11" s="1" a="1"/>
  <c r="FJ163" i="11" s="1"/>
  <c r="FJ113" i="11" a="1"/>
  <c r="FJ113" i="11" s="1"/>
  <c r="FJ217" i="11" s="1" a="1"/>
  <c r="FJ217" i="11" s="1"/>
  <c r="FJ97" i="11" a="1"/>
  <c r="FJ97" i="11" s="1"/>
  <c r="FJ201" i="11" s="1" a="1"/>
  <c r="FJ201" i="11" s="1"/>
  <c r="FJ15" i="11" a="1"/>
  <c r="FJ15" i="11" s="1"/>
  <c r="FJ119" i="11" s="1" a="1"/>
  <c r="FJ119" i="11" s="1"/>
  <c r="FJ144" i="11" a="1"/>
  <c r="FJ144" i="11" s="1"/>
  <c r="FJ164" i="11" a="1"/>
  <c r="FJ164" i="11" s="1"/>
  <c r="FJ181" i="11" a="1"/>
  <c r="FJ181" i="11" s="1"/>
  <c r="FJ140" i="11" a="1"/>
  <c r="FJ140" i="11" s="1"/>
  <c r="FJ170" i="11" a="1"/>
  <c r="FJ170" i="11" s="1"/>
  <c r="FJ207" i="11" a="1"/>
  <c r="FJ207" i="11" s="1"/>
  <c r="FJ169" i="11" a="1"/>
  <c r="FJ169" i="11" s="1"/>
  <c r="FJ198" i="11" a="1"/>
  <c r="FJ198" i="11" s="1"/>
  <c r="FJ133" i="11" a="1"/>
  <c r="FJ133" i="11" s="1"/>
  <c r="FJ173" i="11" a="1"/>
  <c r="FJ173" i="11" s="1"/>
  <c r="FJ188" i="11" a="1"/>
  <c r="FJ188" i="11" s="1"/>
  <c r="FJ143" i="11" a="1"/>
  <c r="FJ143" i="11" s="1"/>
  <c r="FJ145" i="11" a="1"/>
  <c r="FJ145" i="11" s="1"/>
  <c r="FJ149" i="11" a="1"/>
  <c r="FJ149" i="11" s="1"/>
  <c r="FJ199" i="11" a="1"/>
  <c r="FJ199" i="11" s="1"/>
  <c r="FJ125" i="11" a="1"/>
  <c r="FJ125" i="11" s="1"/>
  <c r="FJ132" i="11" a="1"/>
  <c r="FJ132" i="11" s="1"/>
  <c r="FJ172" i="11" a="1"/>
  <c r="FJ172" i="11" s="1"/>
  <c r="FJ176" i="11" a="1"/>
  <c r="FJ176" i="11" s="1"/>
  <c r="FJ161" i="11" a="1"/>
  <c r="FJ161" i="11" s="1"/>
  <c r="FJ167" i="11" a="1"/>
  <c r="FJ167" i="11" s="1"/>
  <c r="FJ175" i="11" a="1"/>
  <c r="FJ175" i="11" s="1"/>
  <c r="FJ124" i="11" a="1"/>
  <c r="FJ124" i="11" s="1"/>
  <c r="FJ202" i="11" a="1"/>
  <c r="FJ202" i="11" s="1"/>
  <c r="FJ122" i="11" a="1"/>
  <c r="FJ122" i="11" s="1"/>
  <c r="FJ214" i="11" a="1"/>
  <c r="FJ214" i="11" s="1"/>
  <c r="FJ185" i="11" a="1"/>
  <c r="FJ185" i="11" s="1"/>
  <c r="FJ120" i="11" a="1"/>
  <c r="FJ120" i="11" s="1"/>
  <c r="FJ205" i="11" a="1"/>
  <c r="FJ205" i="11" s="1"/>
  <c r="FJ195" i="11" a="1"/>
  <c r="FJ195" i="11" s="1"/>
  <c r="FJ147" i="11" a="1"/>
  <c r="FJ147" i="11" s="1"/>
  <c r="FJ142" i="11" a="1"/>
  <c r="FJ142" i="11" s="1"/>
  <c r="FJ186" i="11" a="1"/>
  <c r="FJ186" i="11" s="1"/>
  <c r="FJ126" i="11" a="1"/>
  <c r="FJ126" i="11" s="1"/>
  <c r="FJ178" i="11" a="1"/>
  <c r="FJ178" i="11" s="1"/>
  <c r="FJ184" i="11" a="1"/>
  <c r="FJ184" i="11" s="1"/>
  <c r="FJ2" i="11" a="1"/>
  <c r="FJ2" i="11" s="1"/>
  <c r="FJ75" i="11" s="1" a="1"/>
  <c r="FJ75" i="11" s="1"/>
  <c r="FJ146" i="11" s="1" a="1"/>
  <c r="FJ146" i="11" s="1"/>
  <c r="FJ67" i="11" l="1" a="1"/>
  <c r="FJ67" i="11" s="1"/>
  <c r="FJ171" i="11" s="1" a="1"/>
  <c r="FJ171" i="11" s="1"/>
  <c r="FJ203" i="11" a="1"/>
  <c r="FJ203" i="11" s="1"/>
  <c r="FJ200" i="11" a="1"/>
  <c r="FJ200" i="11" s="1"/>
  <c r="FJ193" i="11" a="1"/>
  <c r="FJ193" i="11" s="1"/>
  <c r="FJ211" i="11" a="1"/>
  <c r="FJ211" i="11" s="1"/>
  <c r="FJ213" i="11" a="1"/>
  <c r="FJ213" i="11" s="1"/>
  <c r="FJ192" i="11" a="1"/>
  <c r="FJ192" i="11" s="1"/>
  <c r="FJ180" i="11" a="1"/>
  <c r="FJ180" i="11" s="1"/>
  <c r="FJ151" i="11" a="1"/>
  <c r="FJ151" i="11" s="1"/>
  <c r="FJ182" i="11" a="1"/>
  <c r="FJ182" i="11" s="1"/>
  <c r="FJ141" i="11" a="1"/>
  <c r="FJ141" i="11" s="1"/>
  <c r="FJ191" i="11" a="1"/>
  <c r="FJ191" i="11" s="1"/>
  <c r="FJ212" i="11" a="1"/>
  <c r="FJ212" i="11" s="1"/>
  <c r="FJ129" i="11" a="1"/>
  <c r="FJ129" i="11" s="1"/>
  <c r="FJ79" i="11" a="1"/>
  <c r="FJ79" i="11" s="1"/>
  <c r="FJ156" i="11" a="1"/>
  <c r="FJ156" i="11" s="1"/>
  <c r="FJ159" i="11" a="1"/>
  <c r="FJ159" i="11" s="1"/>
  <c r="FJ179" i="11" a="1"/>
  <c r="FJ179" i="11" s="1"/>
  <c r="FJ11" i="11" l="1" a="1"/>
  <c r="FJ11" i="11" s="1"/>
  <c r="FK14" i="11" s="1"/>
  <c r="FJ183" i="11" a="1"/>
  <c r="FJ183" i="11" s="1"/>
  <c r="FK118" i="11" l="1"/>
  <c r="FK13" i="11"/>
  <c r="FK12" i="11"/>
  <c r="FK6" i="11" l="1"/>
  <c r="FK8" i="11"/>
  <c r="FK4" i="11" s="1" a="1"/>
  <c r="FK4" i="11" s="1"/>
  <c r="FK7" i="11"/>
  <c r="FK3" i="11" s="1" a="1"/>
  <c r="FK3" i="11" s="1"/>
  <c r="FK9" i="11"/>
  <c r="FK5" i="11" s="1" a="1"/>
  <c r="FK5" i="11" s="1"/>
  <c r="FK75" i="11" l="1" a="1"/>
  <c r="FK75" i="11" s="1"/>
  <c r="FK58" i="11" a="1"/>
  <c r="FK58" i="11" s="1"/>
  <c r="FK162" i="11" s="1" a="1"/>
  <c r="FK162" i="11" s="1"/>
  <c r="FK77" i="11" a="1"/>
  <c r="FK77" i="11" s="1"/>
  <c r="FK109" i="11" a="1"/>
  <c r="FK109" i="11" s="1"/>
  <c r="FK65" i="11" a="1"/>
  <c r="FK65" i="11" s="1"/>
  <c r="FK92" i="11" a="1"/>
  <c r="FK92" i="11" s="1"/>
  <c r="FK18" i="11" a="1"/>
  <c r="FK18" i="11" s="1"/>
  <c r="FK42" i="11" a="1"/>
  <c r="FK42" i="11" s="1"/>
  <c r="FK146" i="11" s="1" a="1"/>
  <c r="FK146" i="11" s="1"/>
  <c r="FK33" i="11" a="1"/>
  <c r="FK33" i="11" s="1"/>
  <c r="FK43" i="11" a="1"/>
  <c r="FK43" i="11" s="1"/>
  <c r="FK147" i="11" s="1" a="1"/>
  <c r="FK147" i="11" s="1"/>
  <c r="FK64" i="11" a="1"/>
  <c r="FK64" i="11" s="1"/>
  <c r="FK32" i="11" a="1"/>
  <c r="FK32" i="11" s="1"/>
  <c r="FK136" i="11" s="1" a="1"/>
  <c r="FK136" i="11" s="1"/>
  <c r="FK83" i="11" a="1"/>
  <c r="FK83" i="11" s="1"/>
  <c r="FK85" i="11" a="1"/>
  <c r="FK85" i="11" s="1"/>
  <c r="FK189" i="11" s="1" a="1"/>
  <c r="FK189" i="11" s="1"/>
  <c r="FK82" i="11" a="1"/>
  <c r="FK82" i="11" s="1"/>
  <c r="FK69" i="11" a="1"/>
  <c r="FK69" i="11" s="1"/>
  <c r="FK104" i="11" a="1"/>
  <c r="FK104" i="11" s="1"/>
  <c r="FK47" i="11" a="1"/>
  <c r="FK47" i="11" s="1"/>
  <c r="FK151" i="11" s="1" a="1"/>
  <c r="FK151" i="11" s="1"/>
  <c r="FK98" i="11" a="1"/>
  <c r="FK98" i="11" s="1"/>
  <c r="FK102" i="11" a="1"/>
  <c r="FK102" i="11" s="1"/>
  <c r="FK206" i="11" s="1" a="1"/>
  <c r="FK206" i="11" s="1"/>
  <c r="FK28" i="11" a="1"/>
  <c r="FK28" i="11" s="1"/>
  <c r="FK27" i="11" a="1"/>
  <c r="FK27" i="11" s="1"/>
  <c r="FK131" i="11" s="1" a="1"/>
  <c r="FK131" i="11" s="1"/>
  <c r="FK105" i="11" a="1"/>
  <c r="FK105" i="11" s="1"/>
  <c r="FK72" i="11" a="1"/>
  <c r="FK72" i="11" s="1"/>
  <c r="FK176" i="11" s="1" a="1"/>
  <c r="FK176" i="11" s="1"/>
  <c r="FK22" i="11" a="1"/>
  <c r="FK22" i="11" s="1"/>
  <c r="FK106" i="11" a="1"/>
  <c r="FK106" i="11" s="1"/>
  <c r="FK210" i="11" s="1" a="1"/>
  <c r="FK210" i="11" s="1"/>
  <c r="FK81" i="11" a="1"/>
  <c r="FK81" i="11" s="1"/>
  <c r="FK78" i="11" a="1"/>
  <c r="FK78" i="11" s="1"/>
  <c r="FK182" i="11" s="1" a="1"/>
  <c r="FK182" i="11" s="1"/>
  <c r="FK40" i="11" a="1"/>
  <c r="FK40" i="11" s="1"/>
  <c r="FK144" i="11" s="1" a="1"/>
  <c r="FK144" i="11" s="1"/>
  <c r="FK80" i="11" a="1"/>
  <c r="FK80" i="11" s="1"/>
  <c r="FK184" i="11" s="1" a="1"/>
  <c r="FK184" i="11" s="1"/>
  <c r="FK113" i="11" a="1"/>
  <c r="FK113" i="11" s="1"/>
  <c r="FK217" i="11" s="1" a="1"/>
  <c r="FK217" i="11" s="1"/>
  <c r="FK61" i="11" a="1"/>
  <c r="FK61" i="11" s="1"/>
  <c r="FK165" i="11" s="1" a="1"/>
  <c r="FK165" i="11" s="1"/>
  <c r="FK19" i="11" a="1"/>
  <c r="FK19" i="11" s="1"/>
  <c r="FK108" i="11" a="1"/>
  <c r="FK108" i="11" s="1"/>
  <c r="FK212" i="11" s="1" a="1"/>
  <c r="FK212" i="11" s="1"/>
  <c r="FK63" i="11" a="1"/>
  <c r="FK63" i="11" s="1"/>
  <c r="FK35" i="11" a="1"/>
  <c r="FK35" i="11" s="1"/>
  <c r="FK139" i="11" s="1" a="1"/>
  <c r="FK139" i="11" s="1"/>
  <c r="FK88" i="11" a="1"/>
  <c r="FK88" i="11" s="1"/>
  <c r="FK114" i="11" a="1"/>
  <c r="FK114" i="11" s="1"/>
  <c r="FK96" i="11" a="1"/>
  <c r="FK96" i="11" s="1"/>
  <c r="FK200" i="11" s="1" a="1"/>
  <c r="FK200" i="11" s="1"/>
  <c r="FK90" i="11" a="1"/>
  <c r="FK90" i="11" s="1"/>
  <c r="FK194" i="11" s="1" a="1"/>
  <c r="FK194" i="11" s="1"/>
  <c r="FK89" i="11" a="1"/>
  <c r="FK89" i="11" s="1"/>
  <c r="FK44" i="11" a="1"/>
  <c r="FK44" i="11" s="1"/>
  <c r="FK148" i="11" s="1" a="1"/>
  <c r="FK148" i="11" s="1"/>
  <c r="FK41" i="11" a="1"/>
  <c r="FK41" i="11" s="1"/>
  <c r="FK39" i="11" a="1"/>
  <c r="FK39" i="11" s="1"/>
  <c r="FK29" i="11" a="1"/>
  <c r="FK29" i="11" s="1"/>
  <c r="FK57" i="11" a="1"/>
  <c r="FK57" i="11" s="1"/>
  <c r="FK161" i="11" s="1" a="1"/>
  <c r="FK161" i="11" s="1"/>
  <c r="FK94" i="11" a="1"/>
  <c r="FK94" i="11" s="1"/>
  <c r="FK198" i="11" s="1" a="1"/>
  <c r="FK198" i="11" s="1"/>
  <c r="FK86" i="11" a="1"/>
  <c r="FK86" i="11" s="1"/>
  <c r="FK49" i="11" a="1"/>
  <c r="FK49" i="11" s="1"/>
  <c r="FK100" i="11" a="1"/>
  <c r="FK100" i="11" s="1"/>
  <c r="FK204" i="11" s="1" a="1"/>
  <c r="FK204" i="11" s="1"/>
  <c r="FK56" i="11" a="1"/>
  <c r="FK56" i="11" s="1"/>
  <c r="FK30" i="11" a="1"/>
  <c r="FK30" i="11" s="1"/>
  <c r="FK134" i="11" s="1" a="1"/>
  <c r="FK134" i="11" s="1"/>
  <c r="FK16" i="11" a="1"/>
  <c r="FK16" i="11" s="1"/>
  <c r="FK120" i="11" s="1" a="1"/>
  <c r="FK120" i="11" s="1"/>
  <c r="FK112" i="11" a="1"/>
  <c r="FK112" i="11" s="1"/>
  <c r="FK216" i="11" s="1" a="1"/>
  <c r="FK216" i="11" s="1"/>
  <c r="FK73" i="11" a="1"/>
  <c r="FK73" i="11" s="1"/>
  <c r="FK177" i="11" s="1" a="1"/>
  <c r="FK177" i="11" s="1"/>
  <c r="FK51" i="11" a="1"/>
  <c r="FK51" i="11" s="1"/>
  <c r="FK155" i="11" s="1" a="1"/>
  <c r="FK155" i="11" s="1"/>
  <c r="FK60" i="11" a="1"/>
  <c r="FK60" i="11" s="1"/>
  <c r="FK84" i="11" a="1"/>
  <c r="FK84" i="11" s="1"/>
  <c r="FK188" i="11" s="1" a="1"/>
  <c r="FK188" i="11" s="1"/>
  <c r="FK103" i="11" a="1"/>
  <c r="FK103" i="11" s="1"/>
  <c r="FK45" i="11" a="1"/>
  <c r="FK45" i="11" s="1"/>
  <c r="FK149" i="11" s="1" a="1"/>
  <c r="FK149" i="11" s="1"/>
  <c r="FK71" i="11" a="1"/>
  <c r="FK71" i="11" s="1"/>
  <c r="FK175" i="11" s="1" a="1"/>
  <c r="FK175" i="11" s="1"/>
  <c r="FK38" i="11" a="1"/>
  <c r="FK38" i="11" s="1"/>
  <c r="FK142" i="11" s="1" a="1"/>
  <c r="FK142" i="11" s="1"/>
  <c r="FK46" i="11" a="1"/>
  <c r="FK46" i="11" s="1"/>
  <c r="FK150" i="11" s="1" a="1"/>
  <c r="FK150" i="11" s="1"/>
  <c r="FK95" i="11" a="1"/>
  <c r="FK95" i="11" s="1"/>
  <c r="FK199" i="11" s="1" a="1"/>
  <c r="FK199" i="11" s="1"/>
  <c r="FK17" i="11" a="1"/>
  <c r="FK17" i="11" s="1"/>
  <c r="FK24" i="11" a="1"/>
  <c r="FK24" i="11" s="1"/>
  <c r="FK128" i="11" s="1" a="1"/>
  <c r="FK128" i="11" s="1"/>
  <c r="FK70" i="11" a="1"/>
  <c r="FK70" i="11" s="1"/>
  <c r="FK31" i="11" a="1"/>
  <c r="FK31" i="11" s="1"/>
  <c r="FK135" i="11" s="1" a="1"/>
  <c r="FK135" i="11" s="1"/>
  <c r="FK101" i="11" a="1"/>
  <c r="FK101" i="11" s="1"/>
  <c r="FK99" i="11" a="1"/>
  <c r="FK99" i="11" s="1"/>
  <c r="FK203" i="11" s="1" a="1"/>
  <c r="FK203" i="11" s="1"/>
  <c r="FK37" i="11" a="1"/>
  <c r="FK37" i="11" s="1"/>
  <c r="FK141" i="11" s="1" a="1"/>
  <c r="FK141" i="11" s="1"/>
  <c r="FK110" i="11" a="1"/>
  <c r="FK110" i="11" s="1"/>
  <c r="FK214" i="11" s="1" a="1"/>
  <c r="FK214" i="11" s="1"/>
  <c r="FK97" i="11" a="1"/>
  <c r="FK97" i="11" s="1"/>
  <c r="FK21" i="11" a="1"/>
  <c r="FK21" i="11" s="1"/>
  <c r="FK125" i="11" s="1" a="1"/>
  <c r="FK125" i="11" s="1"/>
  <c r="FK53" i="11" a="1"/>
  <c r="FK53" i="11" s="1"/>
  <c r="FK93" i="11" a="1"/>
  <c r="FK93" i="11" s="1"/>
  <c r="FK197" i="11" s="1" a="1"/>
  <c r="FK197" i="11" s="1"/>
  <c r="FK111" i="11" a="1"/>
  <c r="FK111" i="11" s="1"/>
  <c r="FK215" i="11" s="1" a="1"/>
  <c r="FK215" i="11" s="1"/>
  <c r="FK79" i="11" a="1"/>
  <c r="FK79" i="11" s="1"/>
  <c r="FK183" i="11" s="1" a="1"/>
  <c r="FK183" i="11" s="1"/>
  <c r="FK52" i="11" a="1"/>
  <c r="FK52" i="11" s="1"/>
  <c r="FK156" i="11" s="1" a="1"/>
  <c r="FK156" i="11" s="1"/>
  <c r="FK23" i="11" a="1"/>
  <c r="FK23" i="11" s="1"/>
  <c r="FK127" i="11" s="1" a="1"/>
  <c r="FK127" i="11" s="1"/>
  <c r="FK55" i="11" a="1"/>
  <c r="FK55" i="11" s="1"/>
  <c r="FK159" i="11" s="1" a="1"/>
  <c r="FK159" i="11" s="1"/>
  <c r="FK62" i="11" a="1"/>
  <c r="FK62" i="11" s="1"/>
  <c r="FK166" i="11" s="1" a="1"/>
  <c r="FK166" i="11" s="1"/>
  <c r="FK107" i="11" a="1"/>
  <c r="FK107" i="11" s="1"/>
  <c r="FK66" i="11" a="1"/>
  <c r="FK66" i="11" s="1"/>
  <c r="FK170" i="11" s="1" a="1"/>
  <c r="FK170" i="11" s="1"/>
  <c r="FK48" i="11" a="1"/>
  <c r="FK48" i="11" s="1"/>
  <c r="FK36" i="11" a="1"/>
  <c r="FK36" i="11" s="1"/>
  <c r="FK26" i="11" a="1"/>
  <c r="FK26" i="11" s="1"/>
  <c r="FK130" i="11" s="1" a="1"/>
  <c r="FK130" i="11" s="1"/>
  <c r="FK54" i="11" a="1"/>
  <c r="FK54" i="11" s="1"/>
  <c r="FK158" i="11" s="1" a="1"/>
  <c r="FK158" i="11" s="1"/>
  <c r="FK25" i="11" a="1"/>
  <c r="FK25" i="11" s="1"/>
  <c r="FK76" i="11" a="1"/>
  <c r="FK76" i="11" s="1"/>
  <c r="FK180" i="11" s="1" a="1"/>
  <c r="FK180" i="11" s="1"/>
  <c r="FK59" i="11" a="1"/>
  <c r="FK59" i="11" s="1"/>
  <c r="FK163" i="11" s="1" a="1"/>
  <c r="FK163" i="11" s="1"/>
  <c r="FK50" i="11" a="1"/>
  <c r="FK50" i="11" s="1"/>
  <c r="FK154" i="11" s="1" a="1"/>
  <c r="FK154" i="11" s="1"/>
  <c r="FK20" i="11" a="1"/>
  <c r="FK20" i="11" s="1"/>
  <c r="FK124" i="11" s="1" a="1"/>
  <c r="FK124" i="11" s="1"/>
  <c r="FK91" i="11" a="1"/>
  <c r="FK91" i="11" s="1"/>
  <c r="FK195" i="11" s="1" a="1"/>
  <c r="FK195" i="11" s="1"/>
  <c r="FK34" i="11" a="1"/>
  <c r="FK34" i="11" s="1"/>
  <c r="FK138" i="11" s="1" a="1"/>
  <c r="FK138" i="11" s="1"/>
  <c r="FK74" i="11" a="1"/>
  <c r="FK74" i="11" s="1"/>
  <c r="FK178" i="11" s="1" a="1"/>
  <c r="FK178" i="11" s="1"/>
  <c r="FK15" i="11" a="1"/>
  <c r="FK15" i="11" s="1"/>
  <c r="FK119" i="11" s="1" a="1"/>
  <c r="FK119" i="11" s="1"/>
  <c r="FK123" i="11" a="1"/>
  <c r="FK123" i="11" s="1"/>
  <c r="FK213" i="11" a="1"/>
  <c r="FK213" i="11" s="1"/>
  <c r="FK145" i="11" a="1"/>
  <c r="FK145" i="11" s="1"/>
  <c r="FK207" i="11" a="1"/>
  <c r="FK207" i="11" s="1"/>
  <c r="FK187" i="11" a="1"/>
  <c r="FK187" i="11" s="1"/>
  <c r="FK208" i="11" a="1"/>
  <c r="FK208" i="11" s="1"/>
  <c r="FK181" i="11" a="1"/>
  <c r="FK181" i="11" s="1"/>
  <c r="FK218" i="11" a="1"/>
  <c r="FK218" i="11" s="1"/>
  <c r="FK137" i="11" a="1"/>
  <c r="FK137" i="11" s="1"/>
  <c r="FK157" i="11" a="1"/>
  <c r="FK157" i="11" s="1"/>
  <c r="FK143" i="11" a="1"/>
  <c r="FK143" i="11" s="1"/>
  <c r="FK121" i="11" a="1"/>
  <c r="FK121" i="11" s="1"/>
  <c r="FK167" i="11" a="1"/>
  <c r="FK167" i="11" s="1"/>
  <c r="FK205" i="11" a="1"/>
  <c r="FK205" i="11" s="1"/>
  <c r="FK196" i="11" a="1"/>
  <c r="FK196" i="11" s="1"/>
  <c r="FK202" i="11" a="1"/>
  <c r="FK202" i="11" s="1"/>
  <c r="FK211" i="11" a="1"/>
  <c r="FK211" i="11" s="1"/>
  <c r="FK126" i="11" a="1"/>
  <c r="FK126" i="11" s="1"/>
  <c r="FK164" i="11" a="1"/>
  <c r="FK164" i="11" s="1"/>
  <c r="FK185" i="11" a="1"/>
  <c r="FK185" i="11" s="1"/>
  <c r="FK193" i="11" a="1"/>
  <c r="FK193" i="11" s="1"/>
  <c r="FK168" i="11" a="1"/>
  <c r="FK168" i="11" s="1"/>
  <c r="FK133" i="11" a="1"/>
  <c r="FK133" i="11" s="1"/>
  <c r="FK174" i="11" a="1"/>
  <c r="FK174" i="11" s="1"/>
  <c r="FK2" i="11" a="1"/>
  <c r="FK2" i="11" s="1"/>
  <c r="FK67" i="11" s="1" a="1"/>
  <c r="FK67" i="11" s="1"/>
  <c r="FK68" i="11" l="1" a="1"/>
  <c r="FK68" i="11" s="1"/>
  <c r="FK172" i="11" s="1" a="1"/>
  <c r="FK172" i="11" s="1"/>
  <c r="FK152" i="11" a="1"/>
  <c r="FK152" i="11" s="1"/>
  <c r="FK173" i="11" a="1"/>
  <c r="FK173" i="11" s="1"/>
  <c r="FK129" i="11" a="1"/>
  <c r="FK129" i="11" s="1"/>
  <c r="FK190" i="11" a="1"/>
  <c r="FK190" i="11" s="1"/>
  <c r="FK140" i="11" a="1"/>
  <c r="FK140" i="11" s="1"/>
  <c r="FK153" i="11" a="1"/>
  <c r="FK153" i="11" s="1"/>
  <c r="FK160" i="11" a="1"/>
  <c r="FK160" i="11" s="1"/>
  <c r="FK192" i="11" a="1"/>
  <c r="FK192" i="11" s="1"/>
  <c r="FK169" i="11" a="1"/>
  <c r="FK169" i="11" s="1"/>
  <c r="FK209" i="11" a="1"/>
  <c r="FK209" i="11" s="1"/>
  <c r="FK186" i="11" a="1"/>
  <c r="FK186" i="11" s="1"/>
  <c r="FK122" i="11" a="1"/>
  <c r="FK122" i="11" s="1"/>
  <c r="FK132" i="11" a="1"/>
  <c r="FK132" i="11" s="1"/>
  <c r="FK201" i="11" a="1"/>
  <c r="FK201" i="11" s="1"/>
  <c r="FK179" i="11" a="1"/>
  <c r="FK179" i="11" s="1"/>
  <c r="FK87" i="11" a="1"/>
  <c r="FK87" i="11" s="1"/>
  <c r="FK191" i="11" s="1" a="1"/>
  <c r="FK191" i="11" s="1"/>
  <c r="FK171" i="11" a="1"/>
  <c r="FK171" i="11" s="1"/>
  <c r="FK11" i="11" l="1" a="1"/>
  <c r="FK11" i="11" s="1"/>
  <c r="FL14" i="11" s="1"/>
  <c r="FL12" i="11" l="1"/>
  <c r="FL13" i="11"/>
  <c r="FL118" i="11"/>
  <c r="FL9" i="11" l="1"/>
  <c r="FL5" i="11" s="1" a="1"/>
  <c r="FL5" i="11" s="1"/>
  <c r="FL7" i="11"/>
  <c r="FL3" i="11" s="1" a="1"/>
  <c r="FL3" i="11" s="1"/>
  <c r="FL6" i="11"/>
  <c r="FL8" i="11"/>
  <c r="FL4" i="11" s="1" a="1"/>
  <c r="FL4" i="11" s="1"/>
  <c r="FL15" i="11" l="1" a="1"/>
  <c r="FL15" i="11" s="1"/>
  <c r="FL67" i="11" a="1"/>
  <c r="FL67" i="11" s="1"/>
  <c r="FL94" i="11" a="1"/>
  <c r="FL94" i="11" s="1"/>
  <c r="FL111" i="11" a="1"/>
  <c r="FL111" i="11" s="1"/>
  <c r="FL82" i="11" a="1"/>
  <c r="FL82" i="11" s="1"/>
  <c r="FL29" i="11" a="1"/>
  <c r="FL29" i="11" s="1"/>
  <c r="FL68" i="11" a="1"/>
  <c r="FL68" i="11" s="1"/>
  <c r="FL83" i="11" a="1"/>
  <c r="FL83" i="11" s="1"/>
  <c r="FL35" i="11" a="1"/>
  <c r="FL35" i="11" s="1"/>
  <c r="FL21" i="11" a="1"/>
  <c r="FL21" i="11" s="1"/>
  <c r="FL64" i="11" a="1"/>
  <c r="FL64" i="11" s="1"/>
  <c r="FL49" i="11" a="1"/>
  <c r="FL49" i="11" s="1"/>
  <c r="FL26" i="11" a="1"/>
  <c r="FL26" i="11" s="1"/>
  <c r="FL22" i="11" a="1"/>
  <c r="FL22" i="11" s="1"/>
  <c r="FL126" i="11" s="1" a="1"/>
  <c r="FL126" i="11" s="1"/>
  <c r="FL90" i="11" a="1"/>
  <c r="FL90" i="11" s="1"/>
  <c r="FL194" i="11" s="1" a="1"/>
  <c r="FL194" i="11" s="1"/>
  <c r="FL99" i="11" a="1"/>
  <c r="FL99" i="11" s="1"/>
  <c r="FL18" i="11" a="1"/>
  <c r="FL18" i="11" s="1"/>
  <c r="FL24" i="11" a="1"/>
  <c r="FL24" i="11" s="1"/>
  <c r="FL91" i="11" a="1"/>
  <c r="FL91" i="11" s="1"/>
  <c r="FL61" i="11" a="1"/>
  <c r="FL61" i="11" s="1"/>
  <c r="FL38" i="11" a="1"/>
  <c r="FL38" i="11" s="1"/>
  <c r="FL50" i="11" a="1"/>
  <c r="FL50" i="11" s="1"/>
  <c r="FL80" i="11" a="1"/>
  <c r="FL80" i="11" s="1"/>
  <c r="FL184" i="11" s="1" a="1"/>
  <c r="FL184" i="11" s="1"/>
  <c r="FL45" i="11" a="1"/>
  <c r="FL45" i="11" s="1"/>
  <c r="FL76" i="11" a="1"/>
  <c r="FL76" i="11" s="1"/>
  <c r="FL102" i="11" a="1"/>
  <c r="FL102" i="11" s="1"/>
  <c r="FL84" i="11" a="1"/>
  <c r="FL84" i="11" s="1"/>
  <c r="FL74" i="11" a="1"/>
  <c r="FL74" i="11" s="1"/>
  <c r="FL108" i="11" a="1"/>
  <c r="FL108" i="11" s="1"/>
  <c r="FL110" i="11" a="1"/>
  <c r="FL110" i="11" s="1"/>
  <c r="FL214" i="11" s="1" a="1"/>
  <c r="FL214" i="11" s="1"/>
  <c r="FL33" i="11" a="1"/>
  <c r="FL33" i="11" s="1"/>
  <c r="FL137" i="11" s="1" a="1"/>
  <c r="FL137" i="11" s="1"/>
  <c r="FL89" i="11" a="1"/>
  <c r="FL89" i="11" s="1"/>
  <c r="FL31" i="11" a="1"/>
  <c r="FL31" i="11" s="1"/>
  <c r="FL104" i="11" a="1"/>
  <c r="FL104" i="11" s="1"/>
  <c r="FL36" i="11" a="1"/>
  <c r="FL36" i="11" s="1"/>
  <c r="FL72" i="11" a="1"/>
  <c r="FL72" i="11" s="1"/>
  <c r="FL112" i="11" a="1"/>
  <c r="FL112" i="11" s="1"/>
  <c r="FL216" i="11" s="1" a="1"/>
  <c r="FL216" i="11" s="1"/>
  <c r="FL66" i="11" a="1"/>
  <c r="FL66" i="11" s="1"/>
  <c r="FL27" i="11" a="1"/>
  <c r="FL27" i="11" s="1"/>
  <c r="FL30" i="11" a="1"/>
  <c r="FL30" i="11" s="1"/>
  <c r="FL134" i="11" s="1" a="1"/>
  <c r="FL134" i="11" s="1"/>
  <c r="FL62" i="11" a="1"/>
  <c r="FL62" i="11" s="1"/>
  <c r="FL32" i="11" a="1"/>
  <c r="FL32" i="11" s="1"/>
  <c r="FL100" i="11" a="1"/>
  <c r="FL100" i="11" s="1"/>
  <c r="FL54" i="11" a="1"/>
  <c r="FL54" i="11" s="1"/>
  <c r="FL106" i="11" a="1"/>
  <c r="FL106" i="11" s="1"/>
  <c r="FL95" i="11" a="1"/>
  <c r="FL95" i="11" s="1"/>
  <c r="FL75" i="11" a="1"/>
  <c r="FL75" i="11" s="1"/>
  <c r="FL65" i="11" a="1"/>
  <c r="FL65" i="11" s="1"/>
  <c r="FL52" i="11" a="1"/>
  <c r="FL52" i="11" s="1"/>
  <c r="FL79" i="11" a="1"/>
  <c r="FL79" i="11" s="1"/>
  <c r="FL57" i="11" a="1"/>
  <c r="FL57" i="11" s="1"/>
  <c r="FL93" i="11" a="1"/>
  <c r="FL93" i="11" s="1"/>
  <c r="FL197" i="11" s="1" a="1"/>
  <c r="FL197" i="11" s="1"/>
  <c r="FL85" i="11" a="1"/>
  <c r="FL85" i="11" s="1"/>
  <c r="FL189" i="11" s="1" a="1"/>
  <c r="FL189" i="11" s="1"/>
  <c r="FL39" i="11" a="1"/>
  <c r="FL39" i="11" s="1"/>
  <c r="FL143" i="11" s="1" a="1"/>
  <c r="FL143" i="11" s="1"/>
  <c r="FL53" i="11" a="1"/>
  <c r="FL53" i="11" s="1"/>
  <c r="FL157" i="11" s="1" a="1"/>
  <c r="FL157" i="11" s="1"/>
  <c r="FL109" i="11" a="1"/>
  <c r="FL109" i="11" s="1"/>
  <c r="FL41" i="11" a="1"/>
  <c r="FL41" i="11" s="1"/>
  <c r="FL23" i="11" a="1"/>
  <c r="FL23" i="11" s="1"/>
  <c r="FL127" i="11" s="1" a="1"/>
  <c r="FL127" i="11" s="1"/>
  <c r="FL47" i="11" a="1"/>
  <c r="FL47" i="11" s="1"/>
  <c r="FL51" i="11" a="1"/>
  <c r="FL51" i="11" s="1"/>
  <c r="FL155" i="11" s="1" a="1"/>
  <c r="FL155" i="11" s="1"/>
  <c r="FL37" i="11" a="1"/>
  <c r="FL37" i="11" s="1"/>
  <c r="FL141" i="11" s="1" a="1"/>
  <c r="FL141" i="11" s="1"/>
  <c r="FL42" i="11" a="1"/>
  <c r="FL42" i="11" s="1"/>
  <c r="FL146" i="11" s="1" a="1"/>
  <c r="FL146" i="11" s="1"/>
  <c r="FL96" i="11" a="1"/>
  <c r="FL96" i="11" s="1"/>
  <c r="FL200" i="11" s="1" a="1"/>
  <c r="FL200" i="11" s="1"/>
  <c r="FL101" i="11" a="1"/>
  <c r="FL101" i="11" s="1"/>
  <c r="FL92" i="11" a="1"/>
  <c r="FL92" i="11" s="1"/>
  <c r="FL88" i="11" a="1"/>
  <c r="FL88" i="11" s="1"/>
  <c r="FL70" i="11" a="1"/>
  <c r="FL70" i="11" s="1"/>
  <c r="FL87" i="11" a="1"/>
  <c r="FL87" i="11" s="1"/>
  <c r="FL191" i="11" s="1" a="1"/>
  <c r="FL191" i="11" s="1"/>
  <c r="FL63" i="11" a="1"/>
  <c r="FL63" i="11" s="1"/>
  <c r="FL167" i="11" s="1" a="1"/>
  <c r="FL167" i="11" s="1"/>
  <c r="FL97" i="11" a="1"/>
  <c r="FL97" i="11" s="1"/>
  <c r="FL201" i="11" s="1" a="1"/>
  <c r="FL201" i="11" s="1"/>
  <c r="FL43" i="11" a="1"/>
  <c r="FL43" i="11" s="1"/>
  <c r="FL147" i="11" s="1" a="1"/>
  <c r="FL147" i="11" s="1"/>
  <c r="FL114" i="11" a="1"/>
  <c r="FL114" i="11" s="1"/>
  <c r="FL44" i="11" a="1"/>
  <c r="FL44" i="11" s="1"/>
  <c r="FL148" i="11" s="1" a="1"/>
  <c r="FL148" i="11" s="1"/>
  <c r="FL46" i="11" a="1"/>
  <c r="FL46" i="11" s="1"/>
  <c r="FL150" i="11" s="1" a="1"/>
  <c r="FL150" i="11" s="1"/>
  <c r="FL20" i="11" a="1"/>
  <c r="FL20" i="11" s="1"/>
  <c r="FL113" i="11" a="1"/>
  <c r="FL113" i="11" s="1"/>
  <c r="FL71" i="11" a="1"/>
  <c r="FL71" i="11" s="1"/>
  <c r="FL175" i="11" s="1" a="1"/>
  <c r="FL175" i="11" s="1"/>
  <c r="FL59" i="11" a="1"/>
  <c r="FL59" i="11" s="1"/>
  <c r="FL163" i="11" s="1" a="1"/>
  <c r="FL163" i="11" s="1"/>
  <c r="FL40" i="11" a="1"/>
  <c r="FL40" i="11" s="1"/>
  <c r="FL144" i="11" s="1" a="1"/>
  <c r="FL144" i="11" s="1"/>
  <c r="FL103" i="11" a="1"/>
  <c r="FL103" i="11" s="1"/>
  <c r="FL207" i="11" s="1" a="1"/>
  <c r="FL207" i="11" s="1"/>
  <c r="FL25" i="11" a="1"/>
  <c r="FL25" i="11" s="1"/>
  <c r="FL129" i="11" s="1" a="1"/>
  <c r="FL129" i="11" s="1"/>
  <c r="FL81" i="11" a="1"/>
  <c r="FL81" i="11" s="1"/>
  <c r="FL17" i="11" a="1"/>
  <c r="FL17" i="11" s="1"/>
  <c r="FL58" i="11" a="1"/>
  <c r="FL58" i="11" s="1"/>
  <c r="FL78" i="11" a="1"/>
  <c r="FL78" i="11" s="1"/>
  <c r="FL73" i="11" a="1"/>
  <c r="FL73" i="11" s="1"/>
  <c r="FL177" i="11" s="1" a="1"/>
  <c r="FL177" i="11" s="1"/>
  <c r="FL48" i="11" a="1"/>
  <c r="FL48" i="11" s="1"/>
  <c r="FL152" i="11" s="1" a="1"/>
  <c r="FL152" i="11" s="1"/>
  <c r="FL105" i="11" a="1"/>
  <c r="FL105" i="11" s="1"/>
  <c r="FL16" i="11" a="1"/>
  <c r="FL16" i="11" s="1"/>
  <c r="FL120" i="11" s="1" a="1"/>
  <c r="FL120" i="11" s="1"/>
  <c r="FL28" i="11" a="1"/>
  <c r="FL28" i="11" s="1"/>
  <c r="FL132" i="11" s="1" a="1"/>
  <c r="FL132" i="11" s="1"/>
  <c r="FL56" i="11" a="1"/>
  <c r="FL56" i="11" s="1"/>
  <c r="FL160" i="11" s="1" a="1"/>
  <c r="FL160" i="11" s="1"/>
  <c r="FL55" i="11" a="1"/>
  <c r="FL55" i="11" s="1"/>
  <c r="FL159" i="11" s="1" a="1"/>
  <c r="FL159" i="11" s="1"/>
  <c r="FL98" i="11" a="1"/>
  <c r="FL98" i="11" s="1"/>
  <c r="FL202" i="11" s="1" a="1"/>
  <c r="FL202" i="11" s="1"/>
  <c r="FL60" i="11" a="1"/>
  <c r="FL60" i="11" s="1"/>
  <c r="FL164" i="11" s="1" a="1"/>
  <c r="FL164" i="11" s="1"/>
  <c r="FL34" i="11" a="1"/>
  <c r="FL34" i="11" s="1"/>
  <c r="FL153" i="11" s="1" a="1"/>
  <c r="FL153" i="11" s="1"/>
  <c r="FL19" i="11" a="1"/>
  <c r="FL19" i="11" s="1"/>
  <c r="FL123" i="11" s="1" a="1"/>
  <c r="FL123" i="11" s="1"/>
  <c r="FL77" i="11" a="1"/>
  <c r="FL77" i="11" s="1"/>
  <c r="FL181" i="11" s="1" a="1"/>
  <c r="FL181" i="11" s="1"/>
  <c r="FL128" i="11" a="1"/>
  <c r="FL128" i="11" s="1"/>
  <c r="FL198" i="11" a="1"/>
  <c r="FL198" i="11" s="1"/>
  <c r="FL170" i="11" a="1"/>
  <c r="FL170" i="11" s="1"/>
  <c r="FL205" i="11" a="1"/>
  <c r="FL205" i="11" s="1"/>
  <c r="FL122" i="11" a="1"/>
  <c r="FL122" i="11" s="1"/>
  <c r="FL171" i="11" a="1"/>
  <c r="FL171" i="11" s="1"/>
  <c r="FL218" i="11" a="1"/>
  <c r="FL218" i="11" s="1"/>
  <c r="FL145" i="11" a="1"/>
  <c r="FL145" i="11" s="1"/>
  <c r="FL119" i="11" a="1"/>
  <c r="FL119" i="11" s="1"/>
  <c r="FL210" i="11" a="1"/>
  <c r="FL210" i="11" s="1"/>
  <c r="FL208" i="11" a="1"/>
  <c r="FL208" i="11" s="1"/>
  <c r="FL139" i="11" a="1"/>
  <c r="FL139" i="11" s="1"/>
  <c r="FL161" i="11" a="1"/>
  <c r="FL161" i="11" s="1"/>
  <c r="FL124" i="11" a="1"/>
  <c r="FL124" i="11" s="1"/>
  <c r="FL206" i="11" a="1"/>
  <c r="FL206" i="11" s="1"/>
  <c r="FL136" i="11" a="1"/>
  <c r="FL136" i="11" s="1"/>
  <c r="FL204" i="11" a="1"/>
  <c r="FL204" i="11" s="1"/>
  <c r="FL185" i="11" a="1"/>
  <c r="FL185" i="11" s="1"/>
  <c r="FL215" i="11" a="1"/>
  <c r="FL215" i="11" s="1"/>
  <c r="FL176" i="11" a="1"/>
  <c r="FL176" i="11" s="1"/>
  <c r="FL156" i="11" a="1"/>
  <c r="FL156" i="11" s="1"/>
  <c r="FL195" i="11" a="1"/>
  <c r="FL195" i="11" s="1"/>
  <c r="FL174" i="11" a="1"/>
  <c r="FL174" i="11" s="1"/>
  <c r="FL158" i="11" a="1"/>
  <c r="FL158" i="11" s="1"/>
  <c r="FL125" i="11" a="1"/>
  <c r="FL125" i="11" s="1"/>
  <c r="FL135" i="11" a="1"/>
  <c r="FL135" i="11" s="1"/>
  <c r="FL188" i="11" a="1"/>
  <c r="FL188" i="11" s="1"/>
  <c r="FL140" i="11" a="1"/>
  <c r="FL140" i="11" s="1"/>
  <c r="FL180" i="11" a="1"/>
  <c r="FL180" i="11" s="1"/>
  <c r="FL151" i="11" a="1"/>
  <c r="FL151" i="11" s="1"/>
  <c r="FL217" i="11" a="1"/>
  <c r="FL217" i="11" s="1"/>
  <c r="FL213" i="11" a="1"/>
  <c r="FL213" i="11" s="1"/>
  <c r="FL186" i="11" a="1"/>
  <c r="FL186" i="11" s="1"/>
  <c r="FL212" i="11" a="1"/>
  <c r="FL212" i="11" s="1"/>
  <c r="FL165" i="11" a="1"/>
  <c r="FL165" i="11" s="1"/>
  <c r="FL183" i="11" a="1"/>
  <c r="FL183" i="11" s="1"/>
  <c r="FL121" i="11" a="1"/>
  <c r="FL121" i="11" s="1"/>
  <c r="FL2" i="11" a="1"/>
  <c r="FL2" i="11" s="1"/>
  <c r="FL86" i="11" s="1" a="1"/>
  <c r="FL86" i="11" s="1"/>
  <c r="FL69" i="11" l="1" a="1"/>
  <c r="FL69" i="11" s="1"/>
  <c r="FL173" i="11" s="1" a="1"/>
  <c r="FL173" i="11" s="1"/>
  <c r="FL192" i="11" a="1"/>
  <c r="FL192" i="11" s="1"/>
  <c r="FL193" i="11" a="1"/>
  <c r="FL193" i="11" s="1"/>
  <c r="FL169" i="11" a="1"/>
  <c r="FL169" i="11" s="1"/>
  <c r="FL149" i="11" a="1"/>
  <c r="FL149" i="11" s="1"/>
  <c r="FL172" i="11" a="1"/>
  <c r="FL172" i="11" s="1"/>
  <c r="FL182" i="11" a="1"/>
  <c r="FL182" i="11" s="1"/>
  <c r="FL199" i="11" a="1"/>
  <c r="FL199" i="11" s="1"/>
  <c r="FL209" i="11" a="1"/>
  <c r="FL209" i="11" s="1"/>
  <c r="FL203" i="11" a="1"/>
  <c r="FL203" i="11" s="1"/>
  <c r="FL187" i="11" a="1"/>
  <c r="FL187" i="11" s="1"/>
  <c r="FL168" i="11" a="1"/>
  <c r="FL168" i="11" s="1"/>
  <c r="FL142" i="11" a="1"/>
  <c r="FL142" i="11" s="1"/>
  <c r="FL130" i="11" a="1"/>
  <c r="FL130" i="11" s="1"/>
  <c r="FL107" i="11" a="1"/>
  <c r="FL107" i="11" s="1"/>
  <c r="FL211" i="11" s="1" a="1"/>
  <c r="FL211" i="11" s="1"/>
  <c r="FL138" i="11" a="1"/>
  <c r="FL138" i="11" s="1"/>
  <c r="FL190" i="11" a="1"/>
  <c r="FL190" i="11" s="1"/>
  <c r="FL196" i="11" a="1"/>
  <c r="FL196" i="11" s="1"/>
  <c r="FL162" i="11" a="1"/>
  <c r="FL162" i="11" s="1"/>
  <c r="FL166" i="11" a="1"/>
  <c r="FL166" i="11" s="1"/>
  <c r="FL178" i="11" a="1"/>
  <c r="FL178" i="11" s="1"/>
  <c r="FL179" i="11" a="1"/>
  <c r="FL179" i="11" s="1"/>
  <c r="FL131" i="11" a="1"/>
  <c r="FL131" i="11" s="1"/>
  <c r="FL154" i="11" a="1"/>
  <c r="FL154" i="11" s="1"/>
  <c r="FL133" i="11" a="1"/>
  <c r="FL133" i="11" s="1"/>
  <c r="FL11" i="11" a="1"/>
  <c r="FL11" i="11" s="1"/>
  <c r="FM14" i="11" l="1"/>
  <c r="FM12" i="11" l="1"/>
  <c r="FM118" i="11"/>
  <c r="FM13" i="11"/>
  <c r="FM7" i="11" l="1"/>
  <c r="FM3" i="11" s="1" a="1"/>
  <c r="FM3" i="11" s="1"/>
  <c r="FM9" i="11"/>
  <c r="FM5" i="11" s="1" a="1"/>
  <c r="FM5" i="11" s="1"/>
  <c r="FM8" i="11"/>
  <c r="FM4" i="11" s="1" a="1"/>
  <c r="FM4" i="11" s="1"/>
  <c r="FM6" i="11"/>
  <c r="FM15" i="11" l="1" a="1"/>
  <c r="FM15" i="11" s="1"/>
  <c r="FM86" i="11" a="1"/>
  <c r="FM86" i="11" s="1"/>
  <c r="FM30" i="11" a="1"/>
  <c r="FM30" i="11" s="1"/>
  <c r="FM63" i="11" a="1"/>
  <c r="FM63" i="11" s="1"/>
  <c r="FM167" i="11" s="1" a="1"/>
  <c r="FM167" i="11" s="1"/>
  <c r="FM68" i="11" a="1"/>
  <c r="FM68" i="11" s="1"/>
  <c r="FM66" i="11" a="1"/>
  <c r="FM66" i="11" s="1"/>
  <c r="FM170" i="11" s="1" a="1"/>
  <c r="FM170" i="11" s="1"/>
  <c r="FM82" i="11" a="1"/>
  <c r="FM82" i="11" s="1"/>
  <c r="FM186" i="11" s="1" a="1"/>
  <c r="FM186" i="11" s="1"/>
  <c r="FM54" i="11" a="1"/>
  <c r="FM54" i="11" s="1"/>
  <c r="FM25" i="11" a="1"/>
  <c r="FM25" i="11" s="1"/>
  <c r="FM91" i="11" a="1"/>
  <c r="FM91" i="11" s="1"/>
  <c r="FM109" i="11" a="1"/>
  <c r="FM109" i="11" s="1"/>
  <c r="FM60" i="11" a="1"/>
  <c r="FM60" i="11" s="1"/>
  <c r="FM31" i="11" a="1"/>
  <c r="FM31" i="11" s="1"/>
  <c r="FM135" i="11" s="1" a="1"/>
  <c r="FM135" i="11" s="1"/>
  <c r="FM89" i="11" a="1"/>
  <c r="FM89" i="11" s="1"/>
  <c r="FM37" i="11" a="1"/>
  <c r="FM37" i="11" s="1"/>
  <c r="FM56" i="11" a="1"/>
  <c r="FM56" i="11" s="1"/>
  <c r="FM110" i="11" a="1"/>
  <c r="FM110" i="11" s="1"/>
  <c r="FM77" i="11" a="1"/>
  <c r="FM77" i="11" s="1"/>
  <c r="FM72" i="11" a="1"/>
  <c r="FM72" i="11" s="1"/>
  <c r="FM64" i="11" a="1"/>
  <c r="FM64" i="11" s="1"/>
  <c r="FM76" i="11" a="1"/>
  <c r="FM76" i="11" s="1"/>
  <c r="FM98" i="11" a="1"/>
  <c r="FM98" i="11" s="1"/>
  <c r="FM45" i="11" a="1"/>
  <c r="FM45" i="11" s="1"/>
  <c r="FM85" i="11" a="1"/>
  <c r="FM85" i="11" s="1"/>
  <c r="FM58" i="11" a="1"/>
  <c r="FM58" i="11" s="1"/>
  <c r="FM50" i="11" a="1"/>
  <c r="FM50" i="11" s="1"/>
  <c r="FM57" i="11" a="1"/>
  <c r="FM57" i="11" s="1"/>
  <c r="FM107" i="11" a="1"/>
  <c r="FM107" i="11" s="1"/>
  <c r="FM74" i="11" a="1"/>
  <c r="FM74" i="11" s="1"/>
  <c r="FM92" i="11" a="1"/>
  <c r="FM92" i="11" s="1"/>
  <c r="FM196" i="11" s="1" a="1"/>
  <c r="FM196" i="11" s="1"/>
  <c r="FM94" i="11" a="1"/>
  <c r="FM94" i="11" s="1"/>
  <c r="FM198" i="11" s="1" a="1"/>
  <c r="FM198" i="11" s="1"/>
  <c r="FM32" i="11" a="1"/>
  <c r="FM32" i="11" s="1"/>
  <c r="FM40" i="11" a="1"/>
  <c r="FM40" i="11" s="1"/>
  <c r="FM18" i="11" a="1"/>
  <c r="FM18" i="11" s="1"/>
  <c r="FM73" i="11" a="1"/>
  <c r="FM73" i="11" s="1"/>
  <c r="FM99" i="11" a="1"/>
  <c r="FM99" i="11" s="1"/>
  <c r="FM75" i="11" a="1"/>
  <c r="FM75" i="11" s="1"/>
  <c r="FM113" i="11" a="1"/>
  <c r="FM113" i="11" s="1"/>
  <c r="FM217" i="11" s="1" a="1"/>
  <c r="FM217" i="11" s="1"/>
  <c r="FM22" i="11" a="1"/>
  <c r="FM22" i="11" s="1"/>
  <c r="FM126" i="11" s="1" a="1"/>
  <c r="FM126" i="11" s="1"/>
  <c r="FM106" i="11" a="1"/>
  <c r="FM106" i="11" s="1"/>
  <c r="FM81" i="11" a="1"/>
  <c r="FM81" i="11" s="1"/>
  <c r="FM61" i="11" a="1"/>
  <c r="FM61" i="11" s="1"/>
  <c r="FM41" i="11" a="1"/>
  <c r="FM41" i="11" s="1"/>
  <c r="FM145" i="11" s="1" a="1"/>
  <c r="FM145" i="11" s="1"/>
  <c r="FM34" i="11" a="1"/>
  <c r="FM34" i="11" s="1"/>
  <c r="FM104" i="11" a="1"/>
  <c r="FM104" i="11" s="1"/>
  <c r="FM43" i="11" a="1"/>
  <c r="FM43" i="11" s="1"/>
  <c r="FM147" i="11" s="1" a="1"/>
  <c r="FM147" i="11" s="1"/>
  <c r="FM35" i="11" a="1"/>
  <c r="FM35" i="11" s="1"/>
  <c r="FM59" i="11" a="1"/>
  <c r="FM59" i="11" s="1"/>
  <c r="FM83" i="11" a="1"/>
  <c r="FM83" i="11" s="1"/>
  <c r="FM27" i="11" a="1"/>
  <c r="FM27" i="11" s="1"/>
  <c r="FM87" i="11" a="1"/>
  <c r="FM87" i="11" s="1"/>
  <c r="FM29" i="11" a="1"/>
  <c r="FM29" i="11" s="1"/>
  <c r="FM112" i="11" a="1"/>
  <c r="FM112" i="11" s="1"/>
  <c r="FM216" i="11" s="1" a="1"/>
  <c r="FM216" i="11" s="1"/>
  <c r="FM46" i="11" a="1"/>
  <c r="FM46" i="11" s="1"/>
  <c r="FM150" i="11" s="1" a="1"/>
  <c r="FM150" i="11" s="1"/>
  <c r="FM49" i="11" a="1"/>
  <c r="FM49" i="11" s="1"/>
  <c r="FM153" i="11" s="1" a="1"/>
  <c r="FM153" i="11" s="1"/>
  <c r="FM79" i="11" a="1"/>
  <c r="FM79" i="11" s="1"/>
  <c r="FM105" i="11" a="1"/>
  <c r="FM105" i="11" s="1"/>
  <c r="FM102" i="11" a="1"/>
  <c r="FM102" i="11" s="1"/>
  <c r="FM96" i="11" a="1"/>
  <c r="FM96" i="11" s="1"/>
  <c r="FM97" i="11" a="1"/>
  <c r="FM97" i="11" s="1"/>
  <c r="FM55" i="11" a="1"/>
  <c r="FM55" i="11" s="1"/>
  <c r="FM33" i="11" a="1"/>
  <c r="FM33" i="11" s="1"/>
  <c r="FM137" i="11" s="1" a="1"/>
  <c r="FM137" i="11" s="1"/>
  <c r="FM51" i="11" a="1"/>
  <c r="FM51" i="11" s="1"/>
  <c r="FM190" i="11" s="1" a="1"/>
  <c r="FM190" i="11" s="1"/>
  <c r="FM28" i="11" a="1"/>
  <c r="FM28" i="11" s="1"/>
  <c r="FM108" i="11" a="1"/>
  <c r="FM108" i="11" s="1"/>
  <c r="FM88" i="11" a="1"/>
  <c r="FM88" i="11" s="1"/>
  <c r="FM111" i="11" a="1"/>
  <c r="FM111" i="11" s="1"/>
  <c r="FM215" i="11" s="1" a="1"/>
  <c r="FM215" i="11" s="1"/>
  <c r="FM100" i="11" a="1"/>
  <c r="FM100" i="11" s="1"/>
  <c r="FM103" i="11" a="1"/>
  <c r="FM103" i="11" s="1"/>
  <c r="FM207" i="11" s="1" a="1"/>
  <c r="FM207" i="11" s="1"/>
  <c r="FM24" i="11" a="1"/>
  <c r="FM24" i="11" s="1"/>
  <c r="FM128" i="11" s="1" a="1"/>
  <c r="FM128" i="11" s="1"/>
  <c r="FM53" i="11" a="1"/>
  <c r="FM53" i="11" s="1"/>
  <c r="FM157" i="11" s="1" a="1"/>
  <c r="FM157" i="11" s="1"/>
  <c r="FM42" i="11" a="1"/>
  <c r="FM42" i="11" s="1"/>
  <c r="FM78" i="11" a="1"/>
  <c r="FM78" i="11" s="1"/>
  <c r="FM80" i="11" a="1"/>
  <c r="FM80" i="11" s="1"/>
  <c r="FM184" i="11" s="1" a="1"/>
  <c r="FM184" i="11" s="1"/>
  <c r="FM93" i="11" a="1"/>
  <c r="FM93" i="11" s="1"/>
  <c r="FM197" i="11" s="1" a="1"/>
  <c r="FM197" i="11" s="1"/>
  <c r="FM17" i="11" a="1"/>
  <c r="FM17" i="11" s="1"/>
  <c r="FM38" i="11" a="1"/>
  <c r="FM38" i="11" s="1"/>
  <c r="FM23" i="11" a="1"/>
  <c r="FM23" i="11" s="1"/>
  <c r="FM127" i="11" s="1" a="1"/>
  <c r="FM127" i="11" s="1"/>
  <c r="FM19" i="11" a="1"/>
  <c r="FM19" i="11" s="1"/>
  <c r="FM123" i="11" s="1" a="1"/>
  <c r="FM123" i="11" s="1"/>
  <c r="FM36" i="11" a="1"/>
  <c r="FM36" i="11" s="1"/>
  <c r="FM114" i="11" a="1"/>
  <c r="FM114" i="11" s="1"/>
  <c r="FM21" i="11" a="1"/>
  <c r="FM21" i="11" s="1"/>
  <c r="FM65" i="11" a="1"/>
  <c r="FM65" i="11" s="1"/>
  <c r="FM169" i="11" s="1" a="1"/>
  <c r="FM169" i="11" s="1"/>
  <c r="FM47" i="11" a="1"/>
  <c r="FM47" i="11" s="1"/>
  <c r="FM44" i="11" a="1"/>
  <c r="FM44" i="11" s="1"/>
  <c r="FM148" i="11" s="1" a="1"/>
  <c r="FM148" i="11" s="1"/>
  <c r="FM52" i="11" a="1"/>
  <c r="FM52" i="11" s="1"/>
  <c r="FM156" i="11" s="1" a="1"/>
  <c r="FM156" i="11" s="1"/>
  <c r="FM39" i="11" a="1"/>
  <c r="FM39" i="11" s="1"/>
  <c r="FM71" i="11" a="1"/>
  <c r="FM71" i="11" s="1"/>
  <c r="FM90" i="11" a="1"/>
  <c r="FM90" i="11" s="1"/>
  <c r="FM95" i="11" a="1"/>
  <c r="FM95" i="11" s="1"/>
  <c r="FM20" i="11" a="1"/>
  <c r="FM20" i="11" s="1"/>
  <c r="FM124" i="11" s="1" a="1"/>
  <c r="FM124" i="11" s="1"/>
  <c r="FM26" i="11" a="1"/>
  <c r="FM26" i="11" s="1"/>
  <c r="FM69" i="11" a="1"/>
  <c r="FM69" i="11" s="1"/>
  <c r="FM173" i="11" s="1" a="1"/>
  <c r="FM173" i="11" s="1"/>
  <c r="FM16" i="11" a="1"/>
  <c r="FM16" i="11" s="1"/>
  <c r="FM120" i="11" s="1" a="1"/>
  <c r="FM120" i="11" s="1"/>
  <c r="FM84" i="11" a="1"/>
  <c r="FM84" i="11" s="1"/>
  <c r="FM188" i="11" s="1" a="1"/>
  <c r="FM188" i="11" s="1"/>
  <c r="FM101" i="11" a="1"/>
  <c r="FM101" i="11" s="1"/>
  <c r="FM62" i="11" a="1"/>
  <c r="FM62" i="11" s="1"/>
  <c r="FM166" i="11" s="1" a="1"/>
  <c r="FM166" i="11" s="1"/>
  <c r="FM189" i="11" a="1"/>
  <c r="FM189" i="11" s="1"/>
  <c r="FM209" i="11" a="1"/>
  <c r="FM209" i="11" s="1"/>
  <c r="FM163" i="11" a="1"/>
  <c r="FM163" i="11" s="1"/>
  <c r="FM142" i="11" a="1"/>
  <c r="FM142" i="11" s="1"/>
  <c r="FM201" i="11" a="1"/>
  <c r="FM201" i="11" s="1"/>
  <c r="FM138" i="11" a="1"/>
  <c r="FM138" i="11" s="1"/>
  <c r="FM119" i="11" a="1"/>
  <c r="FM119" i="11" s="1"/>
  <c r="FM121" i="11" a="1"/>
  <c r="FM121" i="11" s="1"/>
  <c r="FM200" i="11" a="1"/>
  <c r="FM200" i="11" s="1"/>
  <c r="FM211" i="11" a="1"/>
  <c r="FM211" i="11" s="1"/>
  <c r="FM185" i="11" a="1"/>
  <c r="FM185" i="11" s="1"/>
  <c r="FM208" i="11" a="1"/>
  <c r="FM208" i="11" s="1"/>
  <c r="FM160" i="11" a="1"/>
  <c r="FM160" i="11" s="1"/>
  <c r="FM146" i="11" a="1"/>
  <c r="FM146" i="11" s="1"/>
  <c r="FM140" i="11" a="1"/>
  <c r="FM140" i="11" s="1"/>
  <c r="FM195" i="11" a="1"/>
  <c r="FM195" i="11" s="1"/>
  <c r="FM206" i="11" a="1"/>
  <c r="FM206" i="11" s="1"/>
  <c r="FM187" i="11" a="1"/>
  <c r="FM187" i="11" s="1"/>
  <c r="FM136" i="11" a="1"/>
  <c r="FM136" i="11" s="1"/>
  <c r="FM210" i="11" a="1"/>
  <c r="FM210" i="11" s="1"/>
  <c r="FM199" i="11" a="1"/>
  <c r="FM199" i="11" s="1"/>
  <c r="FM154" i="11" a="1"/>
  <c r="FM154" i="11" s="1"/>
  <c r="FM212" i="11" a="1"/>
  <c r="FM212" i="11" s="1"/>
  <c r="FM181" i="11" a="1"/>
  <c r="FM181" i="11" s="1"/>
  <c r="FM175" i="11" a="1"/>
  <c r="FM175" i="11" s="1"/>
  <c r="FM194" i="11" a="1"/>
  <c r="FM194" i="11" s="1"/>
  <c r="FM218" i="11" a="1"/>
  <c r="FM218" i="11" s="1"/>
  <c r="FM164" i="11" a="1"/>
  <c r="FM164" i="11" s="1"/>
  <c r="FM205" i="11" a="1"/>
  <c r="FM205" i="11" s="1"/>
  <c r="FM165" i="11" a="1"/>
  <c r="FM165" i="11" s="1"/>
  <c r="FM122" i="11" a="1"/>
  <c r="FM122" i="11" s="1"/>
  <c r="FM134" i="11" a="1"/>
  <c r="FM134" i="11" s="1"/>
  <c r="FM129" i="11" a="1"/>
  <c r="FM129" i="11" s="1"/>
  <c r="FM172" i="11" a="1"/>
  <c r="FM172" i="11" s="1"/>
  <c r="FM125" i="11" a="1"/>
  <c r="FM125" i="11" s="1"/>
  <c r="FM168" i="11" a="1"/>
  <c r="FM168" i="11" s="1"/>
  <c r="FM130" i="11" a="1"/>
  <c r="FM130" i="11" s="1"/>
  <c r="FM203" i="11" a="1"/>
  <c r="FM203" i="11" s="1"/>
  <c r="FM133" i="11" a="1"/>
  <c r="FM133" i="11" s="1"/>
  <c r="FM177" i="11" a="1"/>
  <c r="FM177" i="11" s="1"/>
  <c r="FM214" i="11" a="1"/>
  <c r="FM214" i="11" s="1"/>
  <c r="FM162" i="11" a="1"/>
  <c r="FM162" i="11" s="1"/>
  <c r="FM204" i="11" a="1"/>
  <c r="FM204" i="11" s="1"/>
  <c r="FM2" i="11" a="1"/>
  <c r="FM2" i="11" s="1"/>
  <c r="FM48" i="11" s="1" a="1"/>
  <c r="FM48" i="11" s="1"/>
  <c r="FM182" i="11" s="1" a="1"/>
  <c r="FM182" i="11" s="1"/>
  <c r="FM70" i="11" l="1" a="1"/>
  <c r="FM70" i="11" s="1"/>
  <c r="FM161" i="11" a="1"/>
  <c r="FM161" i="11" s="1"/>
  <c r="FM159" i="11" a="1"/>
  <c r="FM159" i="11" s="1"/>
  <c r="FM179" i="11" a="1"/>
  <c r="FM179" i="11" s="1"/>
  <c r="FM202" i="11" a="1"/>
  <c r="FM202" i="11" s="1"/>
  <c r="FM193" i="11" a="1"/>
  <c r="FM193" i="11" s="1"/>
  <c r="FM132" i="11" a="1"/>
  <c r="FM132" i="11" s="1"/>
  <c r="FM151" i="11" a="1"/>
  <c r="FM151" i="11" s="1"/>
  <c r="FM131" i="11" a="1"/>
  <c r="FM131" i="11" s="1"/>
  <c r="FM141" i="11" a="1"/>
  <c r="FM141" i="11" s="1"/>
  <c r="FM191" i="11" a="1"/>
  <c r="FM191" i="11" s="1"/>
  <c r="FM180" i="11" a="1"/>
  <c r="FM180" i="11" s="1"/>
  <c r="FM192" i="11" a="1"/>
  <c r="FM192" i="11" s="1"/>
  <c r="FM183" i="11" a="1"/>
  <c r="FM183" i="11" s="1"/>
  <c r="FM143" i="11" a="1"/>
  <c r="FM143" i="11" s="1"/>
  <c r="FM155" i="11" a="1"/>
  <c r="FM155" i="11" s="1"/>
  <c r="FM139" i="11" a="1"/>
  <c r="FM139" i="11" s="1"/>
  <c r="FM174" i="11" a="1"/>
  <c r="FM174" i="11" s="1"/>
  <c r="FM67" i="11" a="1"/>
  <c r="FM67" i="11" s="1"/>
  <c r="FM171" i="11" s="1" a="1"/>
  <c r="FM171" i="11" s="1"/>
  <c r="FM176" i="11" a="1"/>
  <c r="FM176" i="11" s="1"/>
  <c r="FM144" i="11" a="1"/>
  <c r="FM144" i="11" s="1"/>
  <c r="FM158" i="11" a="1"/>
  <c r="FM158" i="11" s="1"/>
  <c r="FM152" i="11" a="1"/>
  <c r="FM152" i="11" s="1"/>
  <c r="FM149" i="11" a="1"/>
  <c r="FM149" i="11" s="1"/>
  <c r="FM213" i="11" a="1"/>
  <c r="FM213" i="11" s="1"/>
  <c r="FM178" i="11" a="1"/>
  <c r="FM178" i="11" s="1"/>
  <c r="FM11" i="11" l="1" a="1"/>
  <c r="FM11" i="11" s="1"/>
  <c r="FN14" i="11" s="1"/>
  <c r="FN13" i="11" l="1"/>
  <c r="FN118" i="11"/>
  <c r="FN12" i="11"/>
  <c r="FN8" i="11" l="1"/>
  <c r="FN4" i="11" s="1" a="1"/>
  <c r="FN4" i="11" s="1"/>
  <c r="FN6" i="11"/>
  <c r="FN9" i="11"/>
  <c r="FN5" i="11" s="1" a="1"/>
  <c r="FN5" i="11" s="1"/>
  <c r="FN7" i="11"/>
  <c r="FN3" i="11" s="1" a="1"/>
  <c r="FN3" i="11" s="1"/>
  <c r="FN15" i="11" l="1" a="1"/>
  <c r="FN15" i="11" s="1"/>
  <c r="FN48" i="11" a="1"/>
  <c r="FN48" i="11" s="1"/>
  <c r="FN94" i="11" a="1"/>
  <c r="FN94" i="11" s="1"/>
  <c r="FN33" i="11" a="1"/>
  <c r="FN33" i="11" s="1"/>
  <c r="FN26" i="11" a="1"/>
  <c r="FN26" i="11" s="1"/>
  <c r="FN74" i="11" a="1"/>
  <c r="FN74" i="11" s="1"/>
  <c r="FN178" i="11" s="1" a="1"/>
  <c r="FN178" i="11" s="1"/>
  <c r="FN97" i="11" a="1"/>
  <c r="FN97" i="11" s="1"/>
  <c r="FN62" i="11" a="1"/>
  <c r="FN62" i="11" s="1"/>
  <c r="FN166" i="11" s="1" a="1"/>
  <c r="FN166" i="11" s="1"/>
  <c r="FN80" i="11" a="1"/>
  <c r="FN80" i="11" s="1"/>
  <c r="FN91" i="11" a="1"/>
  <c r="FN91" i="11" s="1"/>
  <c r="FN83" i="11" a="1"/>
  <c r="FN83" i="11" s="1"/>
  <c r="FN39" i="11" a="1"/>
  <c r="FN39" i="11" s="1"/>
  <c r="FN85" i="11" a="1"/>
  <c r="FN85" i="11" s="1"/>
  <c r="FN16" i="11" a="1"/>
  <c r="FN16" i="11" s="1"/>
  <c r="FN45" i="11" a="1"/>
  <c r="FN45" i="11" s="1"/>
  <c r="FN46" i="11" a="1"/>
  <c r="FN46" i="11" s="1"/>
  <c r="FN44" i="11" a="1"/>
  <c r="FN44" i="11" s="1"/>
  <c r="FN76" i="11" a="1"/>
  <c r="FN76" i="11" s="1"/>
  <c r="FN29" i="11" a="1"/>
  <c r="FN29" i="11" s="1"/>
  <c r="FN95" i="11" a="1"/>
  <c r="FN95" i="11" s="1"/>
  <c r="FN57" i="11" a="1"/>
  <c r="FN57" i="11" s="1"/>
  <c r="FN88" i="11" a="1"/>
  <c r="FN88" i="11" s="1"/>
  <c r="FN30" i="11" a="1"/>
  <c r="FN30" i="11" s="1"/>
  <c r="FN81" i="11" a="1"/>
  <c r="FN81" i="11" s="1"/>
  <c r="FN185" i="11" s="1" a="1"/>
  <c r="FN185" i="11" s="1"/>
  <c r="FN36" i="11" a="1"/>
  <c r="FN36" i="11" s="1"/>
  <c r="FN56" i="11" a="1"/>
  <c r="FN56" i="11" s="1"/>
  <c r="FN19" i="11" a="1"/>
  <c r="FN19" i="11" s="1"/>
  <c r="FN37" i="11" a="1"/>
  <c r="FN37" i="11" s="1"/>
  <c r="FN43" i="11" a="1"/>
  <c r="FN43" i="11" s="1"/>
  <c r="FN38" i="11" a="1"/>
  <c r="FN38" i="11" s="1"/>
  <c r="FN142" i="11" s="1" a="1"/>
  <c r="FN142" i="11" s="1"/>
  <c r="FN31" i="11" a="1"/>
  <c r="FN31" i="11" s="1"/>
  <c r="FN135" i="11" s="1" a="1"/>
  <c r="FN135" i="11" s="1"/>
  <c r="FN34" i="11" a="1"/>
  <c r="FN34" i="11" s="1"/>
  <c r="FN138" i="11" s="1" a="1"/>
  <c r="FN138" i="11" s="1"/>
  <c r="FN65" i="11" a="1"/>
  <c r="FN65" i="11" s="1"/>
  <c r="FN169" i="11" s="1" a="1"/>
  <c r="FN169" i="11" s="1"/>
  <c r="FN72" i="11" a="1"/>
  <c r="FN72" i="11" s="1"/>
  <c r="FN102" i="11" a="1"/>
  <c r="FN102" i="11" s="1"/>
  <c r="FN101" i="11" a="1"/>
  <c r="FN101" i="11" s="1"/>
  <c r="FN40" i="11" a="1"/>
  <c r="FN40" i="11" s="1"/>
  <c r="FN42" i="11" a="1"/>
  <c r="FN42" i="11" s="1"/>
  <c r="FN54" i="11" a="1"/>
  <c r="FN54" i="11" s="1"/>
  <c r="FN53" i="11" a="1"/>
  <c r="FN53" i="11" s="1"/>
  <c r="FN82" i="11" a="1"/>
  <c r="FN82" i="11" s="1"/>
  <c r="FN186" i="11" s="1" a="1"/>
  <c r="FN186" i="11" s="1"/>
  <c r="FN113" i="11" a="1"/>
  <c r="FN113" i="11" s="1"/>
  <c r="FN103" i="11" a="1"/>
  <c r="FN103" i="11" s="1"/>
  <c r="FN66" i="11" a="1"/>
  <c r="FN66" i="11" s="1"/>
  <c r="FN99" i="11" a="1"/>
  <c r="FN99" i="11" s="1"/>
  <c r="FN93" i="11" a="1"/>
  <c r="FN93" i="11" s="1"/>
  <c r="FN109" i="11" a="1"/>
  <c r="FN109" i="11" s="1"/>
  <c r="FN213" i="11" s="1" a="1"/>
  <c r="FN213" i="11" s="1"/>
  <c r="FN27" i="11" a="1"/>
  <c r="FN27" i="11" s="1"/>
  <c r="FN58" i="11" a="1"/>
  <c r="FN58" i="11" s="1"/>
  <c r="FN28" i="11" a="1"/>
  <c r="FN28" i="11" s="1"/>
  <c r="FN51" i="11" a="1"/>
  <c r="FN51" i="11" s="1"/>
  <c r="FN69" i="11" a="1"/>
  <c r="FN69" i="11" s="1"/>
  <c r="FN92" i="11" a="1"/>
  <c r="FN92" i="11" s="1"/>
  <c r="FN55" i="11" a="1"/>
  <c r="FN55" i="11" s="1"/>
  <c r="FN159" i="11" s="1" a="1"/>
  <c r="FN159" i="11" s="1"/>
  <c r="FN20" i="11" a="1"/>
  <c r="FN20" i="11" s="1"/>
  <c r="FN124" i="11" s="1" a="1"/>
  <c r="FN124" i="11" s="1"/>
  <c r="FN107" i="11" a="1"/>
  <c r="FN107" i="11" s="1"/>
  <c r="FN211" i="11" s="1" a="1"/>
  <c r="FN211" i="11" s="1"/>
  <c r="FN111" i="11" a="1"/>
  <c r="FN111" i="11" s="1"/>
  <c r="FN63" i="11" a="1"/>
  <c r="FN63" i="11" s="1"/>
  <c r="FN167" i="11" s="1" a="1"/>
  <c r="FN167" i="11" s="1"/>
  <c r="FN114" i="11" a="1"/>
  <c r="FN114" i="11" s="1"/>
  <c r="FN110" i="11" a="1"/>
  <c r="FN110" i="11" s="1"/>
  <c r="FN79" i="11" a="1"/>
  <c r="FN79" i="11" s="1"/>
  <c r="FN49" i="11" a="1"/>
  <c r="FN49" i="11" s="1"/>
  <c r="FN153" i="11" s="1" a="1"/>
  <c r="FN153" i="11" s="1"/>
  <c r="FN52" i="11" a="1"/>
  <c r="FN52" i="11" s="1"/>
  <c r="FN98" i="11" a="1"/>
  <c r="FN98" i="11" s="1"/>
  <c r="FN202" i="11" s="1" a="1"/>
  <c r="FN202" i="11" s="1"/>
  <c r="FN112" i="11" a="1"/>
  <c r="FN112" i="11" s="1"/>
  <c r="FN47" i="11" a="1"/>
  <c r="FN47" i="11" s="1"/>
  <c r="FN64" i="11" a="1"/>
  <c r="FN64" i="11" s="1"/>
  <c r="FN96" i="11" a="1"/>
  <c r="FN96" i="11" s="1"/>
  <c r="FN200" i="11" s="1" a="1"/>
  <c r="FN200" i="11" s="1"/>
  <c r="FN67" i="11" a="1"/>
  <c r="FN67" i="11" s="1"/>
  <c r="FN171" i="11" s="1" a="1"/>
  <c r="FN171" i="11" s="1"/>
  <c r="FN18" i="11" a="1"/>
  <c r="FN18" i="11" s="1"/>
  <c r="FN122" i="11" s="1" a="1"/>
  <c r="FN122" i="11" s="1"/>
  <c r="FN78" i="11" a="1"/>
  <c r="FN78" i="11" s="1"/>
  <c r="FN25" i="11" a="1"/>
  <c r="FN25" i="11" s="1"/>
  <c r="FN129" i="11" s="1" a="1"/>
  <c r="FN129" i="11" s="1"/>
  <c r="FN59" i="11" a="1"/>
  <c r="FN59" i="11" s="1"/>
  <c r="FN35" i="11" a="1"/>
  <c r="FN35" i="11" s="1"/>
  <c r="FN23" i="11" a="1"/>
  <c r="FN23" i="11" s="1"/>
  <c r="FN89" i="11" a="1"/>
  <c r="FN89" i="11" s="1"/>
  <c r="FN104" i="11" a="1"/>
  <c r="FN104" i="11" s="1"/>
  <c r="FN208" i="11" s="1" a="1"/>
  <c r="FN208" i="11" s="1"/>
  <c r="FN17" i="11" a="1"/>
  <c r="FN17" i="11" s="1"/>
  <c r="FN121" i="11" s="1" a="1"/>
  <c r="FN121" i="11" s="1"/>
  <c r="FN60" i="11" a="1"/>
  <c r="FN60" i="11" s="1"/>
  <c r="FN164" i="11" s="1" a="1"/>
  <c r="FN164" i="11" s="1"/>
  <c r="FN87" i="11" a="1"/>
  <c r="FN87" i="11" s="1"/>
  <c r="FN90" i="11" a="1"/>
  <c r="FN90" i="11" s="1"/>
  <c r="FN50" i="11" a="1"/>
  <c r="FN50" i="11" s="1"/>
  <c r="FN154" i="11" s="1" a="1"/>
  <c r="FN154" i="11" s="1"/>
  <c r="FN108" i="11" a="1"/>
  <c r="FN108" i="11" s="1"/>
  <c r="FN86" i="11" a="1"/>
  <c r="FN86" i="11" s="1"/>
  <c r="FN190" i="11" s="1" a="1"/>
  <c r="FN190" i="11" s="1"/>
  <c r="FN106" i="11" a="1"/>
  <c r="FN106" i="11" s="1"/>
  <c r="FN22" i="11" a="1"/>
  <c r="FN22" i="11" s="1"/>
  <c r="FN126" i="11" s="1" a="1"/>
  <c r="FN126" i="11" s="1"/>
  <c r="FN24" i="11" a="1"/>
  <c r="FN24" i="11" s="1"/>
  <c r="FN128" i="11" s="1" a="1"/>
  <c r="FN128" i="11" s="1"/>
  <c r="FN70" i="11" a="1"/>
  <c r="FN70" i="11" s="1"/>
  <c r="FN174" i="11" s="1" a="1"/>
  <c r="FN174" i="11" s="1"/>
  <c r="FN75" i="11" a="1"/>
  <c r="FN75" i="11" s="1"/>
  <c r="FN100" i="11" a="1"/>
  <c r="FN100" i="11" s="1"/>
  <c r="FN204" i="11" s="1" a="1"/>
  <c r="FN204" i="11" s="1"/>
  <c r="FN68" i="11" a="1"/>
  <c r="FN68" i="11" s="1"/>
  <c r="FN41" i="11" a="1"/>
  <c r="FN41" i="11" s="1"/>
  <c r="FN21" i="11" a="1"/>
  <c r="FN21" i="11" s="1"/>
  <c r="FN125" i="11" s="1" a="1"/>
  <c r="FN125" i="11" s="1"/>
  <c r="FN77" i="11" a="1"/>
  <c r="FN77" i="11" s="1"/>
  <c r="FN181" i="11" s="1" a="1"/>
  <c r="FN181" i="11" s="1"/>
  <c r="FN105" i="11" a="1"/>
  <c r="FN105" i="11" s="1"/>
  <c r="FN84" i="11" a="1"/>
  <c r="FN84" i="11" s="1"/>
  <c r="FN188" i="11" s="1" a="1"/>
  <c r="FN188" i="11" s="1"/>
  <c r="FN32" i="11" a="1"/>
  <c r="FN32" i="11" s="1"/>
  <c r="FN173" i="11" a="1"/>
  <c r="FN173" i="11" s="1"/>
  <c r="FN212" i="11" a="1"/>
  <c r="FN212" i="11" s="1"/>
  <c r="FN119" i="11" a="1"/>
  <c r="FN119" i="11" s="1"/>
  <c r="FN189" i="11" a="1"/>
  <c r="FN189" i="11" s="1"/>
  <c r="FN155" i="11" a="1"/>
  <c r="FN155" i="11" s="1"/>
  <c r="FN218" i="11" a="1"/>
  <c r="FN218" i="11" s="1"/>
  <c r="FN187" i="11" a="1"/>
  <c r="FN187" i="11" s="1"/>
  <c r="FN203" i="11" a="1"/>
  <c r="FN203" i="11" s="1"/>
  <c r="FN148" i="11" a="1"/>
  <c r="FN148" i="11" s="1"/>
  <c r="FN207" i="11" a="1"/>
  <c r="FN207" i="11" s="1"/>
  <c r="FN205" i="11" a="1"/>
  <c r="FN205" i="11" s="1"/>
  <c r="FN215" i="11" a="1"/>
  <c r="FN215" i="11" s="1"/>
  <c r="FN137" i="11" a="1"/>
  <c r="FN137" i="11" s="1"/>
  <c r="FN144" i="11" a="1"/>
  <c r="FN144" i="11" s="1"/>
  <c r="FN163" i="11" a="1"/>
  <c r="FN163" i="11" s="1"/>
  <c r="FN141" i="11" a="1"/>
  <c r="FN141" i="11" s="1"/>
  <c r="FN206" i="11" a="1"/>
  <c r="FN206" i="11" s="1"/>
  <c r="FN132" i="11" a="1"/>
  <c r="FN132" i="11" s="1"/>
  <c r="FN172" i="11" a="1"/>
  <c r="FN172" i="11" s="1"/>
  <c r="FN195" i="11" a="1"/>
  <c r="FN195" i="11" s="1"/>
  <c r="FN194" i="11" a="1"/>
  <c r="FN194" i="11" s="1"/>
  <c r="FN161" i="11" a="1"/>
  <c r="FN161" i="11" s="1"/>
  <c r="FN217" i="11" a="1"/>
  <c r="FN217" i="11" s="1"/>
  <c r="FN136" i="11" a="1"/>
  <c r="FN136" i="11" s="1"/>
  <c r="FN147" i="11" a="1"/>
  <c r="FN147" i="11" s="1"/>
  <c r="FN162" i="11" a="1"/>
  <c r="FN162" i="11" s="1"/>
  <c r="FN151" i="11" a="1"/>
  <c r="FN151" i="11" s="1"/>
  <c r="FN170" i="11" a="1"/>
  <c r="FN170" i="11" s="1"/>
  <c r="FN123" i="11" a="1"/>
  <c r="FN123" i="11" s="1"/>
  <c r="FN139" i="11" a="1"/>
  <c r="FN139" i="11" s="1"/>
  <c r="FN180" i="11" a="1"/>
  <c r="FN180" i="11" s="1"/>
  <c r="FN176" i="11" a="1"/>
  <c r="FN176" i="11" s="1"/>
  <c r="FN168" i="11" a="1"/>
  <c r="FN168" i="11" s="1"/>
  <c r="FN143" i="11" a="1"/>
  <c r="FN143" i="11" s="1"/>
  <c r="FN184" i="11" a="1"/>
  <c r="FN184" i="11" s="1"/>
  <c r="FN2" i="11" a="1"/>
  <c r="FN2" i="11" s="1"/>
  <c r="FN73" i="11" s="1" a="1"/>
  <c r="FN73" i="11" s="1"/>
  <c r="FN71" i="11" l="1" a="1"/>
  <c r="FN71" i="11" s="1"/>
  <c r="FN175" i="11" s="1" a="1"/>
  <c r="FN175" i="11" s="1"/>
  <c r="FN191" i="11" a="1"/>
  <c r="FN191" i="11" s="1"/>
  <c r="FN201" i="11" a="1"/>
  <c r="FN201" i="11" s="1"/>
  <c r="FN133" i="11" a="1"/>
  <c r="FN133" i="11" s="1"/>
  <c r="FN209" i="11" a="1"/>
  <c r="FN209" i="11" s="1"/>
  <c r="FN199" i="11" a="1"/>
  <c r="FN199" i="11" s="1"/>
  <c r="FN131" i="11" a="1"/>
  <c r="FN131" i="11" s="1"/>
  <c r="FN150" i="11" a="1"/>
  <c r="FN150" i="11" s="1"/>
  <c r="FN149" i="11" a="1"/>
  <c r="FN149" i="11" s="1"/>
  <c r="FN183" i="11" a="1"/>
  <c r="FN183" i="11" s="1"/>
  <c r="FN130" i="11" a="1"/>
  <c r="FN130" i="11" s="1"/>
  <c r="FN156" i="11" a="1"/>
  <c r="FN156" i="11" s="1"/>
  <c r="FN158" i="11" a="1"/>
  <c r="FN158" i="11" s="1"/>
  <c r="FN140" i="11" a="1"/>
  <c r="FN140" i="11" s="1"/>
  <c r="FN216" i="11" a="1"/>
  <c r="FN216" i="11" s="1"/>
  <c r="FN61" i="11" a="1"/>
  <c r="FN61" i="11" s="1"/>
  <c r="FN210" i="11" s="1" a="1"/>
  <c r="FN210" i="11" s="1"/>
  <c r="FN179" i="11" a="1"/>
  <c r="FN179" i="11" s="1"/>
  <c r="FN182" i="11" a="1"/>
  <c r="FN182" i="11" s="1"/>
  <c r="FN152" i="11" a="1"/>
  <c r="FN152" i="11" s="1"/>
  <c r="FN146" i="11" a="1"/>
  <c r="FN146" i="11" s="1"/>
  <c r="FN214" i="11" a="1"/>
  <c r="FN214" i="11" s="1"/>
  <c r="FN197" i="11" a="1"/>
  <c r="FN197" i="11" s="1"/>
  <c r="FN196" i="11" a="1"/>
  <c r="FN196" i="11" s="1"/>
  <c r="FN192" i="11" a="1"/>
  <c r="FN192" i="11" s="1"/>
  <c r="FN145" i="11" a="1"/>
  <c r="FN145" i="11" s="1"/>
  <c r="FN193" i="11" a="1"/>
  <c r="FN193" i="11" s="1"/>
  <c r="FN120" i="11" a="1"/>
  <c r="FN120" i="11" s="1"/>
  <c r="FN134" i="11" a="1"/>
  <c r="FN134" i="11" s="1"/>
  <c r="FN127" i="11" a="1"/>
  <c r="FN127" i="11" s="1"/>
  <c r="FN160" i="11" a="1"/>
  <c r="FN160" i="11" s="1"/>
  <c r="FN198" i="11" a="1"/>
  <c r="FN198" i="11" s="1"/>
  <c r="FN157" i="11" a="1"/>
  <c r="FN157" i="11" s="1"/>
  <c r="FN11" i="11" l="1" a="1"/>
  <c r="FN11" i="11" s="1"/>
  <c r="FO14" i="11" s="1"/>
  <c r="FN177" i="11" a="1"/>
  <c r="FN177" i="11" s="1"/>
  <c r="FN165" i="11" a="1"/>
  <c r="FN165" i="11" s="1"/>
  <c r="FO118" i="11" l="1"/>
  <c r="FO13" i="11"/>
  <c r="FO12" i="11"/>
  <c r="FO9" i="11" l="1"/>
  <c r="FO5" i="11" s="1" a="1"/>
  <c r="FO5" i="11" s="1"/>
  <c r="FO7" i="11"/>
  <c r="FO3" i="11" s="1" a="1"/>
  <c r="FO3" i="11" s="1"/>
  <c r="FO6" i="11"/>
  <c r="FO8" i="11"/>
  <c r="FO4" i="11" s="1" a="1"/>
  <c r="FO4" i="11" s="1"/>
  <c r="FO15" i="11" l="1" a="1"/>
  <c r="FO15" i="11" s="1"/>
  <c r="FO73" i="11" a="1"/>
  <c r="FO73" i="11" s="1"/>
  <c r="FO109" i="11" a="1"/>
  <c r="FO109" i="11" s="1"/>
  <c r="FO42" i="11" a="1"/>
  <c r="FO42" i="11" s="1"/>
  <c r="FO108" i="11" a="1"/>
  <c r="FO108" i="11" s="1"/>
  <c r="FO212" i="11" s="1" a="1"/>
  <c r="FO212" i="11" s="1"/>
  <c r="FO57" i="11" a="1"/>
  <c r="FO57" i="11" s="1"/>
  <c r="FO35" i="11" a="1"/>
  <c r="FO35" i="11" s="1"/>
  <c r="FO39" i="11" a="1"/>
  <c r="FO39" i="11" s="1"/>
  <c r="FO63" i="11" a="1"/>
  <c r="FO63" i="11" s="1"/>
  <c r="FO86" i="11" a="1"/>
  <c r="FO86" i="11" s="1"/>
  <c r="FO113" i="11" a="1"/>
  <c r="FO113" i="11" s="1"/>
  <c r="FO105" i="11" a="1"/>
  <c r="FO105" i="11" s="1"/>
  <c r="FO65" i="11" a="1"/>
  <c r="FO65" i="11" s="1"/>
  <c r="FO53" i="11" a="1"/>
  <c r="FO53" i="11" s="1"/>
  <c r="FO103" i="11" a="1"/>
  <c r="FO103" i="11" s="1"/>
  <c r="FO70" i="11" a="1"/>
  <c r="FO70" i="11" s="1"/>
  <c r="FO174" i="11" s="1" a="1"/>
  <c r="FO174" i="11" s="1"/>
  <c r="FO22" i="11" a="1"/>
  <c r="FO22" i="11" s="1"/>
  <c r="FO81" i="11" a="1"/>
  <c r="FO81" i="11" s="1"/>
  <c r="FO20" i="11" a="1"/>
  <c r="FO20" i="11" s="1"/>
  <c r="FO54" i="11" a="1"/>
  <c r="FO54" i="11" s="1"/>
  <c r="FO38" i="11" a="1"/>
  <c r="FO38" i="11" s="1"/>
  <c r="FO142" i="11" s="1" a="1"/>
  <c r="FO142" i="11" s="1"/>
  <c r="FO23" i="11" a="1"/>
  <c r="FO23" i="11" s="1"/>
  <c r="FO85" i="11" a="1"/>
  <c r="FO85" i="11" s="1"/>
  <c r="FO47" i="11" a="1"/>
  <c r="FO47" i="11" s="1"/>
  <c r="FO151" i="11" s="1" a="1"/>
  <c r="FO151" i="11" s="1"/>
  <c r="FO26" i="11" a="1"/>
  <c r="FO26" i="11" s="1"/>
  <c r="FO28" i="11" a="1"/>
  <c r="FO28" i="11" s="1"/>
  <c r="FO84" i="11" a="1"/>
  <c r="FO84" i="11" s="1"/>
  <c r="FO24" i="11" a="1"/>
  <c r="FO24" i="11" s="1"/>
  <c r="FO128" i="11" s="1" a="1"/>
  <c r="FO128" i="11" s="1"/>
  <c r="FO36" i="11" a="1"/>
  <c r="FO36" i="11" s="1"/>
  <c r="FO77" i="11" a="1"/>
  <c r="FO77" i="11" s="1"/>
  <c r="FO34" i="11" a="1"/>
  <c r="FO34" i="11" s="1"/>
  <c r="FO138" i="11" s="1" a="1"/>
  <c r="FO138" i="11" s="1"/>
  <c r="FO21" i="11" a="1"/>
  <c r="FO21" i="11" s="1"/>
  <c r="FO125" i="11" s="1" a="1"/>
  <c r="FO125" i="11" s="1"/>
  <c r="FO31" i="11" a="1"/>
  <c r="FO31" i="11" s="1"/>
  <c r="FO88" i="11" a="1"/>
  <c r="FO88" i="11" s="1"/>
  <c r="FO74" i="11" a="1"/>
  <c r="FO74" i="11" s="1"/>
  <c r="FO61" i="11" a="1"/>
  <c r="FO61" i="11" s="1"/>
  <c r="FO165" i="11" s="1" a="1"/>
  <c r="FO165" i="11" s="1"/>
  <c r="FO56" i="11" a="1"/>
  <c r="FO56" i="11" s="1"/>
  <c r="FO44" i="11" a="1"/>
  <c r="FO44" i="11" s="1"/>
  <c r="FO106" i="11" a="1"/>
  <c r="FO106" i="11" s="1"/>
  <c r="FO210" i="11" s="1" a="1"/>
  <c r="FO210" i="11" s="1"/>
  <c r="FO30" i="11" a="1"/>
  <c r="FO30" i="11" s="1"/>
  <c r="FO134" i="11" s="1" a="1"/>
  <c r="FO134" i="11" s="1"/>
  <c r="FO16" i="11" a="1"/>
  <c r="FO16" i="11" s="1"/>
  <c r="FO114" i="11" a="1"/>
  <c r="FO114" i="11" s="1"/>
  <c r="FO96" i="11" a="1"/>
  <c r="FO96" i="11" s="1"/>
  <c r="FO51" i="11" a="1"/>
  <c r="FO51" i="11" s="1"/>
  <c r="FO155" i="11" s="1" a="1"/>
  <c r="FO155" i="11" s="1"/>
  <c r="FO32" i="11" a="1"/>
  <c r="FO32" i="11" s="1"/>
  <c r="FO102" i="11" a="1"/>
  <c r="FO102" i="11" s="1"/>
  <c r="FO206" i="11" s="1" a="1"/>
  <c r="FO206" i="11" s="1"/>
  <c r="FO87" i="11" a="1"/>
  <c r="FO87" i="11" s="1"/>
  <c r="FO191" i="11" s="1" a="1"/>
  <c r="FO191" i="11" s="1"/>
  <c r="FO76" i="11" a="1"/>
  <c r="FO76" i="11" s="1"/>
  <c r="FO78" i="11" a="1"/>
  <c r="FO78" i="11" s="1"/>
  <c r="FO80" i="11" a="1"/>
  <c r="FO80" i="11" s="1"/>
  <c r="FO184" i="11" s="1" a="1"/>
  <c r="FO184" i="11" s="1"/>
  <c r="FO17" i="11" a="1"/>
  <c r="FO17" i="11" s="1"/>
  <c r="FO46" i="11" a="1"/>
  <c r="FO46" i="11" s="1"/>
  <c r="FO150" i="11" s="1" a="1"/>
  <c r="FO150" i="11" s="1"/>
  <c r="FO66" i="11" a="1"/>
  <c r="FO66" i="11" s="1"/>
  <c r="FO75" i="11" a="1"/>
  <c r="FO75" i="11" s="1"/>
  <c r="FO179" i="11" s="1" a="1"/>
  <c r="FO179" i="11" s="1"/>
  <c r="FO19" i="11" a="1"/>
  <c r="FO19" i="11" s="1"/>
  <c r="FO123" i="11" s="1" a="1"/>
  <c r="FO123" i="11" s="1"/>
  <c r="FO25" i="11" a="1"/>
  <c r="FO25" i="11" s="1"/>
  <c r="FO129" i="11" s="1" a="1"/>
  <c r="FO129" i="11" s="1"/>
  <c r="FO91" i="11" a="1"/>
  <c r="FO91" i="11" s="1"/>
  <c r="FO52" i="11" a="1"/>
  <c r="FO52" i="11" s="1"/>
  <c r="FO48" i="11" a="1"/>
  <c r="FO48" i="11" s="1"/>
  <c r="FO18" i="11" a="1"/>
  <c r="FO18" i="11" s="1"/>
  <c r="FO122" i="11" s="1" a="1"/>
  <c r="FO122" i="11" s="1"/>
  <c r="FO101" i="11" a="1"/>
  <c r="FO101" i="11" s="1"/>
  <c r="FO98" i="11" a="1"/>
  <c r="FO98" i="11" s="1"/>
  <c r="FO107" i="11" a="1"/>
  <c r="FO107" i="11" s="1"/>
  <c r="FO211" i="11" s="1" a="1"/>
  <c r="FO211" i="11" s="1"/>
  <c r="FO49" i="11" a="1"/>
  <c r="FO49" i="11" s="1"/>
  <c r="FO104" i="11" a="1"/>
  <c r="FO104" i="11" s="1"/>
  <c r="FO45" i="11" a="1"/>
  <c r="FO45" i="11" s="1"/>
  <c r="FO97" i="11" a="1"/>
  <c r="FO97" i="11" s="1"/>
  <c r="FO69" i="11" a="1"/>
  <c r="FO69" i="11" s="1"/>
  <c r="FO173" i="11" s="1" a="1"/>
  <c r="FO173" i="11" s="1"/>
  <c r="FO90" i="11" a="1"/>
  <c r="FO90" i="11" s="1"/>
  <c r="FO94" i="11" a="1"/>
  <c r="FO94" i="11" s="1"/>
  <c r="FO198" i="11" s="1" a="1"/>
  <c r="FO198" i="11" s="1"/>
  <c r="FO41" i="11" a="1"/>
  <c r="FO41" i="11" s="1"/>
  <c r="FO145" i="11" s="1" a="1"/>
  <c r="FO145" i="11" s="1"/>
  <c r="FO27" i="11" a="1"/>
  <c r="FO27" i="11" s="1"/>
  <c r="FO131" i="11" s="1" a="1"/>
  <c r="FO131" i="11" s="1"/>
  <c r="FO67" i="11" a="1"/>
  <c r="FO67" i="11" s="1"/>
  <c r="FO171" i="11" s="1" a="1"/>
  <c r="FO171" i="11" s="1"/>
  <c r="FO62" i="11" a="1"/>
  <c r="FO62" i="11" s="1"/>
  <c r="FO92" i="11" a="1"/>
  <c r="FO92" i="11" s="1"/>
  <c r="FO99" i="11" a="1"/>
  <c r="FO99" i="11" s="1"/>
  <c r="FO203" i="11" s="1" a="1"/>
  <c r="FO203" i="11" s="1"/>
  <c r="FO29" i="11" a="1"/>
  <c r="FO29" i="11" s="1"/>
  <c r="FO79" i="11" a="1"/>
  <c r="FO79" i="11" s="1"/>
  <c r="FO183" i="11" s="1" a="1"/>
  <c r="FO183" i="11" s="1"/>
  <c r="FO110" i="11" a="1"/>
  <c r="FO110" i="11" s="1"/>
  <c r="FO214" i="11" s="1" a="1"/>
  <c r="FO214" i="11" s="1"/>
  <c r="FO40" i="11" a="1"/>
  <c r="FO40" i="11" s="1"/>
  <c r="FO144" i="11" s="1" a="1"/>
  <c r="FO144" i="11" s="1"/>
  <c r="FO100" i="11" a="1"/>
  <c r="FO100" i="11" s="1"/>
  <c r="FO37" i="11" a="1"/>
  <c r="FO37" i="11" s="1"/>
  <c r="FO59" i="11" a="1"/>
  <c r="FO59" i="11" s="1"/>
  <c r="FO83" i="11" a="1"/>
  <c r="FO83" i="11" s="1"/>
  <c r="FO187" i="11" s="1" a="1"/>
  <c r="FO187" i="11" s="1"/>
  <c r="FO111" i="11" a="1"/>
  <c r="FO111" i="11" s="1"/>
  <c r="FO89" i="11" a="1"/>
  <c r="FO89" i="11" s="1"/>
  <c r="FO193" i="11" s="1" a="1"/>
  <c r="FO193" i="11" s="1"/>
  <c r="FO71" i="11" a="1"/>
  <c r="FO71" i="11" s="1"/>
  <c r="FO175" i="11" s="1" a="1"/>
  <c r="FO175" i="11" s="1"/>
  <c r="FO55" i="11" a="1"/>
  <c r="FO55" i="11" s="1"/>
  <c r="FO159" i="11" s="1" a="1"/>
  <c r="FO159" i="11" s="1"/>
  <c r="FO93" i="11" a="1"/>
  <c r="FO93" i="11" s="1"/>
  <c r="FO68" i="11" a="1"/>
  <c r="FO68" i="11" s="1"/>
  <c r="FO43" i="11" a="1"/>
  <c r="FO43" i="11" s="1"/>
  <c r="FO147" i="11" s="1" a="1"/>
  <c r="FO147" i="11" s="1"/>
  <c r="FO50" i="11" a="1"/>
  <c r="FO50" i="11" s="1"/>
  <c r="FO154" i="11" s="1" a="1"/>
  <c r="FO154" i="11" s="1"/>
  <c r="FO95" i="11" a="1"/>
  <c r="FO95" i="11" s="1"/>
  <c r="FO112" i="11" a="1"/>
  <c r="FO112" i="11" s="1"/>
  <c r="FO216" i="11" s="1" a="1"/>
  <c r="FO216" i="11" s="1"/>
  <c r="FO33" i="11" a="1"/>
  <c r="FO33" i="11" s="1"/>
  <c r="FO137" i="11" s="1" a="1"/>
  <c r="FO137" i="11" s="1"/>
  <c r="FO58" i="11" a="1"/>
  <c r="FO58" i="11" s="1"/>
  <c r="FO162" i="11" s="1" a="1"/>
  <c r="FO162" i="11" s="1"/>
  <c r="FO82" i="11" a="1"/>
  <c r="FO82" i="11" s="1"/>
  <c r="FO186" i="11" s="1" a="1"/>
  <c r="FO186" i="11" s="1"/>
  <c r="FO156" i="11" a="1"/>
  <c r="FO156" i="11" s="1"/>
  <c r="FO132" i="11" a="1"/>
  <c r="FO132" i="11" s="1"/>
  <c r="FO124" i="11" a="1"/>
  <c r="FO124" i="11" s="1"/>
  <c r="FO195" i="11" a="1"/>
  <c r="FO195" i="11" s="1"/>
  <c r="FO167" i="11" a="1"/>
  <c r="FO167" i="11" s="1"/>
  <c r="FO119" i="11" a="1"/>
  <c r="FO119" i="11" s="1"/>
  <c r="FO177" i="11" a="1"/>
  <c r="FO177" i="11" s="1"/>
  <c r="FO140" i="11" a="1"/>
  <c r="FO140" i="11" s="1"/>
  <c r="FO208" i="11" a="1"/>
  <c r="FO208" i="11" s="1"/>
  <c r="FO196" i="11" a="1"/>
  <c r="FO196" i="11" s="1"/>
  <c r="FO158" i="11" a="1"/>
  <c r="FO158" i="11" s="1"/>
  <c r="FO121" i="11" a="1"/>
  <c r="FO121" i="11" s="1"/>
  <c r="FO182" i="11" a="1"/>
  <c r="FO182" i="11" s="1"/>
  <c r="FO201" i="11" a="1"/>
  <c r="FO201" i="11" s="1"/>
  <c r="FO135" i="11" a="1"/>
  <c r="FO135" i="11" s="1"/>
  <c r="FO146" i="11" a="1"/>
  <c r="FO146" i="11" s="1"/>
  <c r="FO204" i="11" a="1"/>
  <c r="FO204" i="11" s="1"/>
  <c r="FO218" i="11" a="1"/>
  <c r="FO218" i="11" s="1"/>
  <c r="FO149" i="11" a="1"/>
  <c r="FO149" i="11" s="1"/>
  <c r="FO136" i="11" a="1"/>
  <c r="FO136" i="11" s="1"/>
  <c r="FO178" i="11" a="1"/>
  <c r="FO178" i="11" s="1"/>
  <c r="FO163" i="11" a="1"/>
  <c r="FO163" i="11" s="1"/>
  <c r="FO126" i="11" a="1"/>
  <c r="FO126" i="11" s="1"/>
  <c r="FO190" i="11" a="1"/>
  <c r="FO190" i="11" s="1"/>
  <c r="FO205" i="11" a="1"/>
  <c r="FO205" i="11" s="1"/>
  <c r="FO160" i="11" a="1"/>
  <c r="FO160" i="11" s="1"/>
  <c r="FO197" i="11" a="1"/>
  <c r="FO197" i="11" s="1"/>
  <c r="FO185" i="11" a="1"/>
  <c r="FO185" i="11" s="1"/>
  <c r="FO194" i="11" a="1"/>
  <c r="FO194" i="11" s="1"/>
  <c r="FO157" i="11" a="1"/>
  <c r="FO157" i="11" s="1"/>
  <c r="FO161" i="11" a="1"/>
  <c r="FO161" i="11" s="1"/>
  <c r="FO200" i="11" a="1"/>
  <c r="FO200" i="11" s="1"/>
  <c r="FO166" i="11" a="1"/>
  <c r="FO166" i="11" s="1"/>
  <c r="FO133" i="11" a="1"/>
  <c r="FO133" i="11" s="1"/>
  <c r="FO172" i="11" a="1"/>
  <c r="FO172" i="11" s="1"/>
  <c r="FO192" i="11" a="1"/>
  <c r="FO192" i="11" s="1"/>
  <c r="FO120" i="11" a="1"/>
  <c r="FO120" i="11" s="1"/>
  <c r="FO2" i="11" a="1"/>
  <c r="FO2" i="11" s="1"/>
  <c r="FO64" i="11" s="1" a="1"/>
  <c r="FO64" i="11" s="1"/>
  <c r="FO213" i="11" s="1" a="1"/>
  <c r="FO213" i="11" s="1"/>
  <c r="FO72" i="11" l="1" a="1"/>
  <c r="FO72" i="11" s="1"/>
  <c r="FO176" i="11" s="1" a="1"/>
  <c r="FO176" i="11" s="1"/>
  <c r="FO143" i="11" a="1"/>
  <c r="FO143" i="11" s="1"/>
  <c r="FO152" i="11" a="1"/>
  <c r="FO152" i="11" s="1"/>
  <c r="FO202" i="11" a="1"/>
  <c r="FO202" i="11" s="1"/>
  <c r="FO181" i="11" a="1"/>
  <c r="FO181" i="11" s="1"/>
  <c r="FO189" i="11" a="1"/>
  <c r="FO189" i="11" s="1"/>
  <c r="FO139" i="11" a="1"/>
  <c r="FO139" i="11" s="1"/>
  <c r="FO170" i="11" a="1"/>
  <c r="FO170" i="11" s="1"/>
  <c r="FO199" i="11" a="1"/>
  <c r="FO199" i="11" s="1"/>
  <c r="FO169" i="11" a="1"/>
  <c r="FO169" i="11" s="1"/>
  <c r="FO180" i="11" a="1"/>
  <c r="FO180" i="11" s="1"/>
  <c r="FO130" i="11" a="1"/>
  <c r="FO130" i="11" s="1"/>
  <c r="FO215" i="11" a="1"/>
  <c r="FO215" i="11" s="1"/>
  <c r="FO60" i="11" a="1"/>
  <c r="FO60" i="11" s="1"/>
  <c r="FO11" i="11" s="1" a="1"/>
  <c r="FO11" i="11" s="1"/>
  <c r="FO168" i="11" a="1"/>
  <c r="FO168" i="11" s="1"/>
  <c r="FO217" i="11" a="1"/>
  <c r="FO217" i="11" s="1"/>
  <c r="FO207" i="11" a="1"/>
  <c r="FO207" i="11" s="1"/>
  <c r="FO153" i="11" a="1"/>
  <c r="FO153" i="11" s="1"/>
  <c r="FO141" i="11" a="1"/>
  <c r="FO141" i="11" s="1"/>
  <c r="FO127" i="11" a="1"/>
  <c r="FO127" i="11" s="1"/>
  <c r="FO148" i="11" a="1"/>
  <c r="FO148" i="11" s="1"/>
  <c r="FO188" i="11" a="1"/>
  <c r="FO188" i="11" s="1"/>
  <c r="FO164" i="11" l="1" a="1"/>
  <c r="FO164" i="11" s="1"/>
  <c r="FO209" i="11" a="1"/>
  <c r="FO209" i="11" s="1"/>
  <c r="FP14" i="11"/>
  <c r="FP118" i="11" l="1"/>
  <c r="FP13" i="11"/>
  <c r="FP12" i="11"/>
  <c r="FP6" i="11" l="1"/>
  <c r="FP8" i="11"/>
  <c r="FP4" i="11" s="1" a="1"/>
  <c r="FP4" i="11" s="1"/>
  <c r="FP7" i="11"/>
  <c r="FP3" i="11" s="1" a="1"/>
  <c r="FP3" i="11" s="1"/>
  <c r="FP9" i="11"/>
  <c r="FP5" i="11" s="1" a="1"/>
  <c r="FP5" i="11" s="1"/>
  <c r="FP64" i="11" l="1" a="1"/>
  <c r="FP64" i="11" s="1"/>
  <c r="FP32" i="11" a="1"/>
  <c r="FP32" i="11" s="1"/>
  <c r="FP99" i="11" a="1"/>
  <c r="FP99" i="11" s="1"/>
  <c r="FP103" i="11" a="1"/>
  <c r="FP103" i="11" s="1"/>
  <c r="FP96" i="11" a="1"/>
  <c r="FP96" i="11" s="1"/>
  <c r="FP108" i="11" a="1"/>
  <c r="FP108" i="11" s="1"/>
  <c r="FP16" i="11" a="1"/>
  <c r="FP16" i="11" s="1"/>
  <c r="FP120" i="11" s="1" a="1"/>
  <c r="FP120" i="11" s="1"/>
  <c r="FP40" i="11" a="1"/>
  <c r="FP40" i="11" s="1"/>
  <c r="FP144" i="11" s="1" a="1"/>
  <c r="FP144" i="11" s="1"/>
  <c r="FP19" i="11" a="1"/>
  <c r="FP19" i="11" s="1"/>
  <c r="FP112" i="11" a="1"/>
  <c r="FP112" i="11" s="1"/>
  <c r="FP34" i="11" a="1"/>
  <c r="FP34" i="11" s="1"/>
  <c r="FP56" i="11" a="1"/>
  <c r="FP56" i="11" s="1"/>
  <c r="FP69" i="11" a="1"/>
  <c r="FP69" i="11" s="1"/>
  <c r="FP45" i="11" a="1"/>
  <c r="FP45" i="11" s="1"/>
  <c r="FP82" i="11" a="1"/>
  <c r="FP82" i="11" s="1"/>
  <c r="FP186" i="11" s="1" a="1"/>
  <c r="FP186" i="11" s="1"/>
  <c r="FP88" i="11" a="1"/>
  <c r="FP88" i="11" s="1"/>
  <c r="FP87" i="11" a="1"/>
  <c r="FP87" i="11" s="1"/>
  <c r="FP47" i="11" a="1"/>
  <c r="FP47" i="11" s="1"/>
  <c r="FP109" i="11" a="1"/>
  <c r="FP109" i="11" s="1"/>
  <c r="FP79" i="11" a="1"/>
  <c r="FP79" i="11" s="1"/>
  <c r="FP95" i="11" a="1"/>
  <c r="FP95" i="11" s="1"/>
  <c r="FP77" i="11" a="1"/>
  <c r="FP77" i="11" s="1"/>
  <c r="FP18" i="11" a="1"/>
  <c r="FP18" i="11" s="1"/>
  <c r="FP43" i="11" a="1"/>
  <c r="FP43" i="11" s="1"/>
  <c r="FP147" i="11" s="1" a="1"/>
  <c r="FP147" i="11" s="1"/>
  <c r="FP24" i="11" a="1"/>
  <c r="FP24" i="11" s="1"/>
  <c r="FP52" i="11" a="1"/>
  <c r="FP52" i="11" s="1"/>
  <c r="FP93" i="11" a="1"/>
  <c r="FP93" i="11" s="1"/>
  <c r="FP84" i="11" a="1"/>
  <c r="FP84" i="11" s="1"/>
  <c r="FP111" i="11" a="1"/>
  <c r="FP111" i="11" s="1"/>
  <c r="FP85" i="11" a="1"/>
  <c r="FP85" i="11" s="1"/>
  <c r="FP46" i="11" a="1"/>
  <c r="FP46" i="11" s="1"/>
  <c r="FP59" i="11" a="1"/>
  <c r="FP59" i="11" s="1"/>
  <c r="FP163" i="11" s="1" a="1"/>
  <c r="FP163" i="11" s="1"/>
  <c r="FP38" i="11" a="1"/>
  <c r="FP38" i="11" s="1"/>
  <c r="FP80" i="11" a="1"/>
  <c r="FP80" i="11" s="1"/>
  <c r="FP100" i="11" a="1"/>
  <c r="FP100" i="11" s="1"/>
  <c r="FP20" i="11" a="1"/>
  <c r="FP20" i="11" s="1"/>
  <c r="FP25" i="11" a="1"/>
  <c r="FP25" i="11" s="1"/>
  <c r="FP33" i="11" a="1"/>
  <c r="FP33" i="11" s="1"/>
  <c r="FP21" i="11" a="1"/>
  <c r="FP21" i="11" s="1"/>
  <c r="FP125" i="11" s="1" a="1"/>
  <c r="FP125" i="11" s="1"/>
  <c r="FP94" i="11" a="1"/>
  <c r="FP94" i="11" s="1"/>
  <c r="FP63" i="11" a="1"/>
  <c r="FP63" i="11" s="1"/>
  <c r="FP35" i="11" a="1"/>
  <c r="FP35" i="11" s="1"/>
  <c r="FP113" i="11" a="1"/>
  <c r="FP113" i="11" s="1"/>
  <c r="FP29" i="11" a="1"/>
  <c r="FP29" i="11" s="1"/>
  <c r="FP70" i="11" a="1"/>
  <c r="FP70" i="11" s="1"/>
  <c r="FP51" i="11" a="1"/>
  <c r="FP51" i="11" s="1"/>
  <c r="FP155" i="11" s="1" a="1"/>
  <c r="FP155" i="11" s="1"/>
  <c r="FP92" i="11" a="1"/>
  <c r="FP92" i="11" s="1"/>
  <c r="FP196" i="11" s="1" a="1"/>
  <c r="FP196" i="11" s="1"/>
  <c r="FP53" i="11" a="1"/>
  <c r="FP53" i="11" s="1"/>
  <c r="FP157" i="11" s="1" a="1"/>
  <c r="FP157" i="11" s="1"/>
  <c r="FP114" i="11" a="1"/>
  <c r="FP114" i="11" s="1"/>
  <c r="FP67" i="11" a="1"/>
  <c r="FP67" i="11" s="1"/>
  <c r="FP105" i="11" a="1"/>
  <c r="FP105" i="11" s="1"/>
  <c r="FP76" i="11" a="1"/>
  <c r="FP76" i="11" s="1"/>
  <c r="FP71" i="11" a="1"/>
  <c r="FP71" i="11" s="1"/>
  <c r="FP26" i="11" a="1"/>
  <c r="FP26" i="11" s="1"/>
  <c r="FP130" i="11" s="1" a="1"/>
  <c r="FP130" i="11" s="1"/>
  <c r="FP98" i="11" a="1"/>
  <c r="FP98" i="11" s="1"/>
  <c r="FP202" i="11" s="1" a="1"/>
  <c r="FP202" i="11" s="1"/>
  <c r="FP90" i="11" a="1"/>
  <c r="FP90" i="11" s="1"/>
  <c r="FP39" i="11" a="1"/>
  <c r="FP39" i="11" s="1"/>
  <c r="FP61" i="11" a="1"/>
  <c r="FP61" i="11" s="1"/>
  <c r="FP97" i="11" a="1"/>
  <c r="FP97" i="11" s="1"/>
  <c r="FP57" i="11" a="1"/>
  <c r="FP57" i="11" s="1"/>
  <c r="FP72" i="11" a="1"/>
  <c r="FP72" i="11" s="1"/>
  <c r="FP104" i="11" a="1"/>
  <c r="FP104" i="11" s="1"/>
  <c r="FP208" i="11" s="1" a="1"/>
  <c r="FP208" i="11" s="1"/>
  <c r="FP42" i="11" a="1"/>
  <c r="FP42" i="11" s="1"/>
  <c r="FP30" i="11" a="1"/>
  <c r="FP30" i="11" s="1"/>
  <c r="FP134" i="11" s="1" a="1"/>
  <c r="FP134" i="11" s="1"/>
  <c r="FP110" i="11" a="1"/>
  <c r="FP110" i="11" s="1"/>
  <c r="FP22" i="11" a="1"/>
  <c r="FP22" i="11" s="1"/>
  <c r="FP75" i="11" a="1"/>
  <c r="FP75" i="11" s="1"/>
  <c r="FP179" i="11" s="1" a="1"/>
  <c r="FP179" i="11" s="1"/>
  <c r="FP101" i="11" a="1"/>
  <c r="FP101" i="11" s="1"/>
  <c r="FP50" i="11" a="1"/>
  <c r="FP50" i="11" s="1"/>
  <c r="FP36" i="11" a="1"/>
  <c r="FP36" i="11" s="1"/>
  <c r="FP140" i="11" s="1" a="1"/>
  <c r="FP140" i="11" s="1"/>
  <c r="FP48" i="11" a="1"/>
  <c r="FP48" i="11" s="1"/>
  <c r="FP68" i="11" a="1"/>
  <c r="FP68" i="11" s="1"/>
  <c r="FP172" i="11" s="1" a="1"/>
  <c r="FP172" i="11" s="1"/>
  <c r="FP54" i="11" a="1"/>
  <c r="FP54" i="11" s="1"/>
  <c r="FP91" i="11" a="1"/>
  <c r="FP91" i="11" s="1"/>
  <c r="FP58" i="11" a="1"/>
  <c r="FP58" i="11" s="1"/>
  <c r="FP162" i="11" s="1" a="1"/>
  <c r="FP162" i="11" s="1"/>
  <c r="FP31" i="11" a="1"/>
  <c r="FP31" i="11" s="1"/>
  <c r="FP41" i="11" a="1"/>
  <c r="FP41" i="11" s="1"/>
  <c r="FP86" i="11" a="1"/>
  <c r="FP86" i="11" s="1"/>
  <c r="FP190" i="11" s="1" a="1"/>
  <c r="FP190" i="11" s="1"/>
  <c r="FP102" i="11" a="1"/>
  <c r="FP102" i="11" s="1"/>
  <c r="FP206" i="11" s="1" a="1"/>
  <c r="FP206" i="11" s="1"/>
  <c r="FP66" i="11" a="1"/>
  <c r="FP66" i="11" s="1"/>
  <c r="FP83" i="11" a="1"/>
  <c r="FP83" i="11" s="1"/>
  <c r="FP23" i="11" a="1"/>
  <c r="FP23" i="11" s="1"/>
  <c r="FP17" i="11" a="1"/>
  <c r="FP17" i="11" s="1"/>
  <c r="FP121" i="11" s="1" a="1"/>
  <c r="FP121" i="11" s="1"/>
  <c r="FP37" i="11" a="1"/>
  <c r="FP37" i="11" s="1"/>
  <c r="FP65" i="11" a="1"/>
  <c r="FP65" i="11" s="1"/>
  <c r="FP78" i="11" a="1"/>
  <c r="FP78" i="11" s="1"/>
  <c r="FP182" i="11" s="1" a="1"/>
  <c r="FP182" i="11" s="1"/>
  <c r="FP55" i="11" a="1"/>
  <c r="FP55" i="11" s="1"/>
  <c r="FP159" i="11" s="1" a="1"/>
  <c r="FP159" i="11" s="1"/>
  <c r="FP28" i="11" a="1"/>
  <c r="FP28" i="11" s="1"/>
  <c r="FP132" i="11" s="1" a="1"/>
  <c r="FP132" i="11" s="1"/>
  <c r="FP107" i="11" a="1"/>
  <c r="FP107" i="11" s="1"/>
  <c r="FP44" i="11" a="1"/>
  <c r="FP44" i="11" s="1"/>
  <c r="FP148" i="11" s="1" a="1"/>
  <c r="FP148" i="11" s="1"/>
  <c r="FP74" i="11" a="1"/>
  <c r="FP74" i="11" s="1"/>
  <c r="FP178" i="11" s="1" a="1"/>
  <c r="FP178" i="11" s="1"/>
  <c r="FP27" i="11" a="1"/>
  <c r="FP27" i="11" s="1"/>
  <c r="FP89" i="11" a="1"/>
  <c r="FP89" i="11" s="1"/>
  <c r="FP193" i="11" s="1" a="1"/>
  <c r="FP193" i="11" s="1"/>
  <c r="FP49" i="11" a="1"/>
  <c r="FP49" i="11" s="1"/>
  <c r="FP153" i="11" s="1" a="1"/>
  <c r="FP153" i="11" s="1"/>
  <c r="FP106" i="11" a="1"/>
  <c r="FP106" i="11" s="1"/>
  <c r="FP210" i="11" s="1" a="1"/>
  <c r="FP210" i="11" s="1"/>
  <c r="FP60" i="11" a="1"/>
  <c r="FP60" i="11" s="1"/>
  <c r="FP164" i="11" s="1" a="1"/>
  <c r="FP164" i="11" s="1"/>
  <c r="FP15" i="11" a="1"/>
  <c r="FP15" i="11" s="1"/>
  <c r="FP119" i="11" s="1" a="1"/>
  <c r="FP119" i="11" s="1"/>
  <c r="FP217" i="11" a="1"/>
  <c r="FP217" i="11" s="1"/>
  <c r="FP218" i="11" a="1"/>
  <c r="FP218" i="11" s="1"/>
  <c r="FP161" i="11" a="1"/>
  <c r="FP161" i="11" s="1"/>
  <c r="FP167" i="11" a="1"/>
  <c r="FP167" i="11" s="1"/>
  <c r="FP183" i="11" a="1"/>
  <c r="FP183" i="11" s="1"/>
  <c r="FP133" i="11" a="1"/>
  <c r="FP133" i="11" s="1"/>
  <c r="FP128" i="11" a="1"/>
  <c r="FP128" i="11" s="1"/>
  <c r="FP165" i="11" a="1"/>
  <c r="FP165" i="11" s="1"/>
  <c r="FP203" i="11" a="1"/>
  <c r="FP203" i="11" s="1"/>
  <c r="FP173" i="11" a="1"/>
  <c r="FP173" i="11" s="1"/>
  <c r="FP207" i="11" a="1"/>
  <c r="FP207" i="11" s="1"/>
  <c r="FP214" i="11" a="1"/>
  <c r="FP214" i="11" s="1"/>
  <c r="FP201" i="11" a="1"/>
  <c r="FP201" i="11" s="1"/>
  <c r="FP136" i="11" a="1"/>
  <c r="FP136" i="11" s="1"/>
  <c r="FP139" i="11" a="1"/>
  <c r="FP139" i="11" s="1"/>
  <c r="FP123" i="11" a="1"/>
  <c r="FP123" i="11" s="1"/>
  <c r="FP127" i="11" a="1"/>
  <c r="FP127" i="11" s="1"/>
  <c r="FP174" i="11" a="1"/>
  <c r="FP174" i="11" s="1"/>
  <c r="FP175" i="11" a="1"/>
  <c r="FP175" i="11" s="1"/>
  <c r="FP143" i="11" a="1"/>
  <c r="FP143" i="11" s="1"/>
  <c r="FP156" i="11" a="1"/>
  <c r="FP156" i="11" s="1"/>
  <c r="FP138" i="11" a="1"/>
  <c r="FP138" i="11" s="1"/>
  <c r="FP131" i="11" a="1"/>
  <c r="FP131" i="11" s="1"/>
  <c r="FP184" i="11" a="1"/>
  <c r="FP184" i="11" s="1"/>
  <c r="FP176" i="11" a="1"/>
  <c r="FP176" i="11" s="1"/>
  <c r="FP160" i="11" a="1"/>
  <c r="FP160" i="11" s="1"/>
  <c r="FP195" i="11" a="1"/>
  <c r="FP195" i="11" s="1"/>
  <c r="FP135" i="11" a="1"/>
  <c r="FP135" i="11" s="1"/>
  <c r="FP124" i="11" a="1"/>
  <c r="FP124" i="11" s="1"/>
  <c r="FP126" i="11" a="1"/>
  <c r="FP126" i="11" s="1"/>
  <c r="FP197" i="11" a="1"/>
  <c r="FP197" i="11" s="1"/>
  <c r="FP145" i="11" a="1"/>
  <c r="FP145" i="11" s="1"/>
  <c r="FP154" i="11" a="1"/>
  <c r="FP154" i="11" s="1"/>
  <c r="FP151" i="11" a="1"/>
  <c r="FP151" i="11" s="1"/>
  <c r="FP171" i="11" a="1"/>
  <c r="FP171" i="11" s="1"/>
  <c r="FP200" i="11" a="1"/>
  <c r="FP200" i="11" s="1"/>
  <c r="FP213" i="11" a="1"/>
  <c r="FP213" i="11" s="1"/>
  <c r="FP205" i="11" a="1"/>
  <c r="FP205" i="11" s="1"/>
  <c r="FP209" i="11" a="1"/>
  <c r="FP209" i="11" s="1"/>
  <c r="FP187" i="11" a="1"/>
  <c r="FP187" i="11" s="1"/>
  <c r="FP191" i="11" a="1"/>
  <c r="FP191" i="11" s="1"/>
  <c r="FP169" i="11" a="1"/>
  <c r="FP169" i="11" s="1"/>
  <c r="FP158" i="11" a="1"/>
  <c r="FP158" i="11" s="1"/>
  <c r="FP216" i="11" a="1"/>
  <c r="FP216" i="11" s="1"/>
  <c r="FP204" i="11" a="1"/>
  <c r="FP204" i="11" s="1"/>
  <c r="FP2" i="11" a="1"/>
  <c r="FP2" i="11" s="1"/>
  <c r="FP81" i="11" s="1" a="1"/>
  <c r="FP81" i="11" s="1"/>
  <c r="FP73" i="11" l="1" a="1"/>
  <c r="FP73" i="11" s="1"/>
  <c r="FP177" i="11" s="1" a="1"/>
  <c r="FP177" i="11" s="1"/>
  <c r="FP141" i="11" a="1"/>
  <c r="FP141" i="11" s="1"/>
  <c r="FP150" i="11" a="1"/>
  <c r="FP150" i="11" s="1"/>
  <c r="FP189" i="11" a="1"/>
  <c r="FP189" i="11" s="1"/>
  <c r="FP149" i="11" a="1"/>
  <c r="FP149" i="11" s="1"/>
  <c r="FP142" i="11" a="1"/>
  <c r="FP142" i="11" s="1"/>
  <c r="FP194" i="11" a="1"/>
  <c r="FP194" i="11" s="1"/>
  <c r="FP170" i="11" a="1"/>
  <c r="FP170" i="11" s="1"/>
  <c r="FP146" i="11" a="1"/>
  <c r="FP146" i="11" s="1"/>
  <c r="FP122" i="11" a="1"/>
  <c r="FP122" i="11" s="1"/>
  <c r="FP181" i="11" a="1"/>
  <c r="FP181" i="11" s="1"/>
  <c r="FP212" i="11" a="1"/>
  <c r="FP212" i="11" s="1"/>
  <c r="FP62" i="11" a="1"/>
  <c r="FP62" i="11" s="1"/>
  <c r="FP211" i="11" s="1" a="1"/>
  <c r="FP211" i="11" s="1"/>
  <c r="FP188" i="11" a="1"/>
  <c r="FP188" i="11" s="1"/>
  <c r="FP215" i="11" a="1"/>
  <c r="FP215" i="11" s="1"/>
  <c r="FP192" i="11" a="1"/>
  <c r="FP192" i="11" s="1"/>
  <c r="FP152" i="11" a="1"/>
  <c r="FP152" i="11" s="1"/>
  <c r="FP129" i="11" a="1"/>
  <c r="FP129" i="11" s="1"/>
  <c r="FP199" i="11" a="1"/>
  <c r="FP199" i="11" s="1"/>
  <c r="FP180" i="11" a="1"/>
  <c r="FP180" i="11" s="1"/>
  <c r="FP168" i="11" a="1"/>
  <c r="FP168" i="11" s="1"/>
  <c r="FP137" i="11" a="1"/>
  <c r="FP137" i="11" s="1"/>
  <c r="FP198" i="11" a="1"/>
  <c r="FP198" i="11" s="1"/>
  <c r="FP11" i="11" a="1"/>
  <c r="FP11" i="11" s="1"/>
  <c r="FP185" i="11" l="1" a="1"/>
  <c r="FP185" i="11" s="1"/>
  <c r="FP166" i="11" a="1"/>
  <c r="FP166" i="11" s="1"/>
  <c r="FQ14" i="11"/>
  <c r="FQ13" i="11" l="1"/>
  <c r="FQ118" i="11"/>
  <c r="FQ12" i="11"/>
  <c r="FQ8" i="11" l="1"/>
  <c r="FQ4" i="11" s="1" a="1"/>
  <c r="FQ4" i="11" s="1"/>
  <c r="FQ6" i="11"/>
  <c r="FQ7" i="11"/>
  <c r="FQ3" i="11" s="1" a="1"/>
  <c r="FQ3" i="11" s="1"/>
  <c r="FQ9" i="11"/>
  <c r="FQ5" i="11" s="1" a="1"/>
  <c r="FQ5" i="11" s="1"/>
  <c r="FQ15" i="11" l="1" a="1"/>
  <c r="FQ15" i="11" s="1"/>
  <c r="FQ81" i="11" a="1"/>
  <c r="FQ81" i="11" s="1"/>
  <c r="FQ51" i="11" a="1"/>
  <c r="FQ51" i="11" s="1"/>
  <c r="FQ41" i="11" a="1"/>
  <c r="FQ41" i="11" s="1"/>
  <c r="FQ145" i="11" s="1" a="1"/>
  <c r="FQ145" i="11" s="1"/>
  <c r="FQ69" i="11" a="1"/>
  <c r="FQ69" i="11" s="1"/>
  <c r="FQ29" i="11" a="1"/>
  <c r="FQ29" i="11" s="1"/>
  <c r="FQ133" i="11" s="1" a="1"/>
  <c r="FQ133" i="11" s="1"/>
  <c r="FQ58" i="11" a="1"/>
  <c r="FQ58" i="11" s="1"/>
  <c r="FQ34" i="11" a="1"/>
  <c r="FQ34" i="11" s="1"/>
  <c r="FQ138" i="11" s="1" a="1"/>
  <c r="FQ138" i="11" s="1"/>
  <c r="FQ35" i="11" a="1"/>
  <c r="FQ35" i="11" s="1"/>
  <c r="FQ83" i="11" a="1"/>
  <c r="FQ83" i="11" s="1"/>
  <c r="FQ87" i="11" a="1"/>
  <c r="FQ87" i="11" s="1"/>
  <c r="FQ90" i="11" a="1"/>
  <c r="FQ90" i="11" s="1"/>
  <c r="FQ194" i="11" s="1" a="1"/>
  <c r="FQ194" i="11" s="1"/>
  <c r="FQ55" i="11" a="1"/>
  <c r="FQ55" i="11" s="1"/>
  <c r="FQ18" i="11" a="1"/>
  <c r="FQ18" i="11" s="1"/>
  <c r="FQ33" i="11" a="1"/>
  <c r="FQ33" i="11" s="1"/>
  <c r="FQ50" i="11" a="1"/>
  <c r="FQ50" i="11" s="1"/>
  <c r="FQ154" i="11" s="1" a="1"/>
  <c r="FQ154" i="11" s="1"/>
  <c r="FQ108" i="11" a="1"/>
  <c r="FQ108" i="11" s="1"/>
  <c r="FQ20" i="11" a="1"/>
  <c r="FQ20" i="11" s="1"/>
  <c r="FQ75" i="11" a="1"/>
  <c r="FQ75" i="11" s="1"/>
  <c r="FQ96" i="11" a="1"/>
  <c r="FQ96" i="11" s="1"/>
  <c r="FQ80" i="11" a="1"/>
  <c r="FQ80" i="11" s="1"/>
  <c r="FQ184" i="11" s="1" a="1"/>
  <c r="FQ184" i="11" s="1"/>
  <c r="FQ54" i="11" a="1"/>
  <c r="FQ54" i="11" s="1"/>
  <c r="FQ158" i="11" s="1" a="1"/>
  <c r="FQ158" i="11" s="1"/>
  <c r="FQ19" i="11" a="1"/>
  <c r="FQ19" i="11" s="1"/>
  <c r="FQ102" i="11" a="1"/>
  <c r="FQ102" i="11" s="1"/>
  <c r="FQ206" i="11" s="1" a="1"/>
  <c r="FQ206" i="11" s="1"/>
  <c r="FQ89" i="11" a="1"/>
  <c r="FQ89" i="11" s="1"/>
  <c r="FQ85" i="11" a="1"/>
  <c r="FQ85" i="11" s="1"/>
  <c r="FQ72" i="11" a="1"/>
  <c r="FQ72" i="11" s="1"/>
  <c r="FQ84" i="11" a="1"/>
  <c r="FQ84" i="11" s="1"/>
  <c r="FQ97" i="11" a="1"/>
  <c r="FQ97" i="11" s="1"/>
  <c r="FQ73" i="11" a="1"/>
  <c r="FQ73" i="11" s="1"/>
  <c r="FQ52" i="11" a="1"/>
  <c r="FQ52" i="11" s="1"/>
  <c r="FQ156" i="11" s="1" a="1"/>
  <c r="FQ156" i="11" s="1"/>
  <c r="FQ110" i="11" a="1"/>
  <c r="FQ110" i="11" s="1"/>
  <c r="FQ99" i="11" a="1"/>
  <c r="FQ99" i="11" s="1"/>
  <c r="FQ94" i="11" a="1"/>
  <c r="FQ94" i="11" s="1"/>
  <c r="FQ48" i="11" a="1"/>
  <c r="FQ48" i="11" s="1"/>
  <c r="FQ40" i="11" a="1"/>
  <c r="FQ40" i="11" s="1"/>
  <c r="FQ144" i="11" s="1" a="1"/>
  <c r="FQ144" i="11" s="1"/>
  <c r="FQ78" i="11" a="1"/>
  <c r="FQ78" i="11" s="1"/>
  <c r="FQ182" i="11" s="1" a="1"/>
  <c r="FQ182" i="11" s="1"/>
  <c r="FQ77" i="11" a="1"/>
  <c r="FQ77" i="11" s="1"/>
  <c r="FQ37" i="11" a="1"/>
  <c r="FQ37" i="11" s="1"/>
  <c r="FQ141" i="11" s="1" a="1"/>
  <c r="FQ141" i="11" s="1"/>
  <c r="FQ79" i="11" a="1"/>
  <c r="FQ79" i="11" s="1"/>
  <c r="FQ105" i="11" a="1"/>
  <c r="FQ105" i="11" s="1"/>
  <c r="FQ23" i="11" a="1"/>
  <c r="FQ23" i="11" s="1"/>
  <c r="FQ47" i="11" a="1"/>
  <c r="FQ47" i="11" s="1"/>
  <c r="FQ151" i="11" s="1" a="1"/>
  <c r="FQ151" i="11" s="1"/>
  <c r="FQ39" i="11" a="1"/>
  <c r="FQ39" i="11" s="1"/>
  <c r="FQ106" i="11" a="1"/>
  <c r="FQ106" i="11" s="1"/>
  <c r="FQ59" i="11" a="1"/>
  <c r="FQ59" i="11" s="1"/>
  <c r="FQ163" i="11" s="1" a="1"/>
  <c r="FQ163" i="11" s="1"/>
  <c r="FQ42" i="11" a="1"/>
  <c r="FQ42" i="11" s="1"/>
  <c r="FQ146" i="11" s="1" a="1"/>
  <c r="FQ146" i="11" s="1"/>
  <c r="FQ64" i="11" a="1"/>
  <c r="FQ64" i="11" s="1"/>
  <c r="FQ86" i="11" a="1"/>
  <c r="FQ86" i="11" s="1"/>
  <c r="FQ190" i="11" s="1" a="1"/>
  <c r="FQ190" i="11" s="1"/>
  <c r="FQ45" i="11" a="1"/>
  <c r="FQ45" i="11" s="1"/>
  <c r="FQ70" i="11" a="1"/>
  <c r="FQ70" i="11" s="1"/>
  <c r="FQ174" i="11" s="1" a="1"/>
  <c r="FQ174" i="11" s="1"/>
  <c r="FQ31" i="11" a="1"/>
  <c r="FQ31" i="11" s="1"/>
  <c r="FQ135" i="11" s="1" a="1"/>
  <c r="FQ135" i="11" s="1"/>
  <c r="FQ56" i="11" a="1"/>
  <c r="FQ56" i="11" s="1"/>
  <c r="FQ113" i="11" a="1"/>
  <c r="FQ113" i="11" s="1"/>
  <c r="FQ217" i="11" s="1" a="1"/>
  <c r="FQ217" i="11" s="1"/>
  <c r="FQ91" i="11" a="1"/>
  <c r="FQ91" i="11" s="1"/>
  <c r="FQ195" i="11" s="1" a="1"/>
  <c r="FQ195" i="11" s="1"/>
  <c r="FQ112" i="11" a="1"/>
  <c r="FQ112" i="11" s="1"/>
  <c r="FQ114" i="11" a="1"/>
  <c r="FQ114" i="11" s="1"/>
  <c r="FQ28" i="11" a="1"/>
  <c r="FQ28" i="11" s="1"/>
  <c r="FQ43" i="11" a="1"/>
  <c r="FQ43" i="11" s="1"/>
  <c r="FQ147" i="11" s="1" a="1"/>
  <c r="FQ147" i="11" s="1"/>
  <c r="FQ98" i="11" a="1"/>
  <c r="FQ98" i="11" s="1"/>
  <c r="FQ202" i="11" s="1" a="1"/>
  <c r="FQ202" i="11" s="1"/>
  <c r="FQ36" i="11" a="1"/>
  <c r="FQ36" i="11" s="1"/>
  <c r="FQ16" i="11" a="1"/>
  <c r="FQ16" i="11" s="1"/>
  <c r="FQ120" i="11" s="1" a="1"/>
  <c r="FQ120" i="11" s="1"/>
  <c r="FQ25" i="11" a="1"/>
  <c r="FQ25" i="11" s="1"/>
  <c r="FQ129" i="11" s="1" a="1"/>
  <c r="FQ129" i="11" s="1"/>
  <c r="FQ101" i="11" a="1"/>
  <c r="FQ101" i="11" s="1"/>
  <c r="FQ62" i="11" a="1"/>
  <c r="FQ62" i="11" s="1"/>
  <c r="FQ166" i="11" s="1" a="1"/>
  <c r="FQ166" i="11" s="1"/>
  <c r="FQ100" i="11" a="1"/>
  <c r="FQ100" i="11" s="1"/>
  <c r="FQ22" i="11" a="1"/>
  <c r="FQ22" i="11" s="1"/>
  <c r="FQ126" i="11" s="1" a="1"/>
  <c r="FQ126" i="11" s="1"/>
  <c r="FQ103" i="11" a="1"/>
  <c r="FQ103" i="11" s="1"/>
  <c r="FQ63" i="11" a="1"/>
  <c r="FQ63" i="11" s="1"/>
  <c r="FQ167" i="11" s="1" a="1"/>
  <c r="FQ167" i="11" s="1"/>
  <c r="FQ66" i="11" a="1"/>
  <c r="FQ66" i="11" s="1"/>
  <c r="FQ170" i="11" s="1" a="1"/>
  <c r="FQ170" i="11" s="1"/>
  <c r="FQ88" i="11" a="1"/>
  <c r="FQ88" i="11" s="1"/>
  <c r="FQ192" i="11" s="1" a="1"/>
  <c r="FQ192" i="11" s="1"/>
  <c r="FQ92" i="11" a="1"/>
  <c r="FQ92" i="11" s="1"/>
  <c r="FQ104" i="11" a="1"/>
  <c r="FQ104" i="11" s="1"/>
  <c r="FQ208" i="11" s="1" a="1"/>
  <c r="FQ208" i="11" s="1"/>
  <c r="FQ27" i="11" a="1"/>
  <c r="FQ27" i="11" s="1"/>
  <c r="FQ131" i="11" s="1" a="1"/>
  <c r="FQ131" i="11" s="1"/>
  <c r="FQ111" i="11" a="1"/>
  <c r="FQ111" i="11" s="1"/>
  <c r="FQ215" i="11" s="1" a="1"/>
  <c r="FQ215" i="11" s="1"/>
  <c r="FQ57" i="11" a="1"/>
  <c r="FQ57" i="11" s="1"/>
  <c r="FQ44" i="11" a="1"/>
  <c r="FQ44" i="11" s="1"/>
  <c r="FQ148" i="11" s="1" a="1"/>
  <c r="FQ148" i="11" s="1"/>
  <c r="FQ93" i="11" a="1"/>
  <c r="FQ93" i="11" s="1"/>
  <c r="FQ197" i="11" s="1" a="1"/>
  <c r="FQ197" i="11" s="1"/>
  <c r="FQ61" i="11" a="1"/>
  <c r="FQ61" i="11" s="1"/>
  <c r="FQ165" i="11" s="1" a="1"/>
  <c r="FQ165" i="11" s="1"/>
  <c r="FQ60" i="11" a="1"/>
  <c r="FQ60" i="11" s="1"/>
  <c r="FQ38" i="11" a="1"/>
  <c r="FQ38" i="11" s="1"/>
  <c r="FQ142" i="11" s="1" a="1"/>
  <c r="FQ142" i="11" s="1"/>
  <c r="FQ68" i="11" a="1"/>
  <c r="FQ68" i="11" s="1"/>
  <c r="FQ32" i="11" a="1"/>
  <c r="FQ32" i="11" s="1"/>
  <c r="FQ136" i="11" s="1" a="1"/>
  <c r="FQ136" i="11" s="1"/>
  <c r="FQ21" i="11" a="1"/>
  <c r="FQ21" i="11" s="1"/>
  <c r="FQ125" i="11" s="1" a="1"/>
  <c r="FQ125" i="11" s="1"/>
  <c r="FQ26" i="11" a="1"/>
  <c r="FQ26" i="11" s="1"/>
  <c r="FQ130" i="11" s="1" a="1"/>
  <c r="FQ130" i="11" s="1"/>
  <c r="FQ65" i="11" a="1"/>
  <c r="FQ65" i="11" s="1"/>
  <c r="FQ169" i="11" s="1" a="1"/>
  <c r="FQ169" i="11" s="1"/>
  <c r="FQ95" i="11" a="1"/>
  <c r="FQ95" i="11" s="1"/>
  <c r="FQ199" i="11" s="1" a="1"/>
  <c r="FQ199" i="11" s="1"/>
  <c r="FQ76" i="11" a="1"/>
  <c r="FQ76" i="11" s="1"/>
  <c r="FQ180" i="11" s="1" a="1"/>
  <c r="FQ180" i="11" s="1"/>
  <c r="FQ17" i="11" a="1"/>
  <c r="FQ17" i="11" s="1"/>
  <c r="FQ121" i="11" s="1" a="1"/>
  <c r="FQ121" i="11" s="1"/>
  <c r="FQ109" i="11" a="1"/>
  <c r="FQ109" i="11" s="1"/>
  <c r="FQ213" i="11" s="1" a="1"/>
  <c r="FQ213" i="11" s="1"/>
  <c r="FQ67" i="11" a="1"/>
  <c r="FQ67" i="11" s="1"/>
  <c r="FQ107" i="11" a="1"/>
  <c r="FQ107" i="11" s="1"/>
  <c r="FQ24" i="11" a="1"/>
  <c r="FQ24" i="11" s="1"/>
  <c r="FQ128" i="11" s="1" a="1"/>
  <c r="FQ128" i="11" s="1"/>
  <c r="FQ30" i="11" a="1"/>
  <c r="FQ30" i="11" s="1"/>
  <c r="FQ134" i="11" s="1" a="1"/>
  <c r="FQ134" i="11" s="1"/>
  <c r="FQ49" i="11" a="1"/>
  <c r="FQ49" i="11" s="1"/>
  <c r="FQ153" i="11" s="1" a="1"/>
  <c r="FQ153" i="11" s="1"/>
  <c r="FQ46" i="11" a="1"/>
  <c r="FQ46" i="11" s="1"/>
  <c r="FQ53" i="11" a="1"/>
  <c r="FQ53" i="11" s="1"/>
  <c r="FQ157" i="11" s="1" a="1"/>
  <c r="FQ157" i="11" s="1"/>
  <c r="FQ214" i="11" a="1"/>
  <c r="FQ214" i="11" s="1"/>
  <c r="FQ205" i="11" a="1"/>
  <c r="FQ205" i="11" s="1"/>
  <c r="FQ155" i="11" a="1"/>
  <c r="FQ155" i="11" s="1"/>
  <c r="FQ159" i="11" a="1"/>
  <c r="FQ159" i="11" s="1"/>
  <c r="FQ176" i="11" a="1"/>
  <c r="FQ176" i="11" s="1"/>
  <c r="FQ212" i="11" a="1"/>
  <c r="FQ212" i="11" s="1"/>
  <c r="FQ143" i="11" a="1"/>
  <c r="FQ143" i="11" s="1"/>
  <c r="FQ152" i="11" a="1"/>
  <c r="FQ152" i="11" s="1"/>
  <c r="FQ204" i="11" a="1"/>
  <c r="FQ204" i="11" s="1"/>
  <c r="FQ119" i="11" a="1"/>
  <c r="FQ119" i="11" s="1"/>
  <c r="FQ193" i="11" a="1"/>
  <c r="FQ193" i="11" s="1"/>
  <c r="FQ172" i="11" a="1"/>
  <c r="FQ172" i="11" s="1"/>
  <c r="FQ132" i="11" a="1"/>
  <c r="FQ132" i="11" s="1"/>
  <c r="FQ185" i="11" a="1"/>
  <c r="FQ185" i="11" s="1"/>
  <c r="FQ124" i="11" a="1"/>
  <c r="FQ124" i="11" s="1"/>
  <c r="FQ127" i="11" a="1"/>
  <c r="FQ127" i="11" s="1"/>
  <c r="FQ216" i="11" a="1"/>
  <c r="FQ216" i="11" s="1"/>
  <c r="FQ198" i="11" a="1"/>
  <c r="FQ198" i="11" s="1"/>
  <c r="FQ218" i="11" a="1"/>
  <c r="FQ218" i="11" s="1"/>
  <c r="FQ168" i="11" a="1"/>
  <c r="FQ168" i="11" s="1"/>
  <c r="FQ188" i="11" a="1"/>
  <c r="FQ188" i="11" s="1"/>
  <c r="FQ150" i="11" a="1"/>
  <c r="FQ150" i="11" s="1"/>
  <c r="FQ201" i="11" a="1"/>
  <c r="FQ201" i="11" s="1"/>
  <c r="FQ179" i="11" a="1"/>
  <c r="FQ179" i="11" s="1"/>
  <c r="FQ196" i="11" a="1"/>
  <c r="FQ196" i="11" s="1"/>
  <c r="FQ187" i="11" a="1"/>
  <c r="FQ187" i="11" s="1"/>
  <c r="FQ122" i="11" a="1"/>
  <c r="FQ122" i="11" s="1"/>
  <c r="FQ207" i="11" a="1"/>
  <c r="FQ207" i="11" s="1"/>
  <c r="FQ2" i="11" a="1"/>
  <c r="FQ2" i="11" s="1"/>
  <c r="FQ82" i="11" s="1" a="1"/>
  <c r="FQ82" i="11" s="1"/>
  <c r="FQ200" i="11" s="1" a="1"/>
  <c r="FQ200" i="11" s="1"/>
  <c r="FQ74" i="11" l="1" a="1"/>
  <c r="FQ74" i="11" s="1"/>
  <c r="FQ178" i="11" s="1" a="1"/>
  <c r="FQ178" i="11" s="1"/>
  <c r="FQ139" i="11" a="1"/>
  <c r="FQ139" i="11" s="1"/>
  <c r="FQ161" i="11" a="1"/>
  <c r="FQ161" i="11" s="1"/>
  <c r="FQ191" i="11" a="1"/>
  <c r="FQ191" i="11" s="1"/>
  <c r="FQ181" i="11" a="1"/>
  <c r="FQ181" i="11" s="1"/>
  <c r="FQ171" i="11" a="1"/>
  <c r="FQ171" i="11" s="1"/>
  <c r="FQ140" i="11" a="1"/>
  <c r="FQ140" i="11" s="1"/>
  <c r="FQ160" i="11" a="1"/>
  <c r="FQ160" i="11" s="1"/>
  <c r="FQ210" i="11" a="1"/>
  <c r="FQ210" i="11" s="1"/>
  <c r="FQ183" i="11" a="1"/>
  <c r="FQ183" i="11" s="1"/>
  <c r="FQ149" i="11" a="1"/>
  <c r="FQ149" i="11" s="1"/>
  <c r="FQ211" i="11" a="1"/>
  <c r="FQ211" i="11" s="1"/>
  <c r="FQ209" i="11" a="1"/>
  <c r="FQ209" i="11" s="1"/>
  <c r="FQ203" i="11" a="1"/>
  <c r="FQ203" i="11" s="1"/>
  <c r="FQ189" i="11" a="1"/>
  <c r="FQ189" i="11" s="1"/>
  <c r="FQ173" i="11" a="1"/>
  <c r="FQ173" i="11" s="1"/>
  <c r="FQ71" i="11" a="1"/>
  <c r="FQ71" i="11" s="1"/>
  <c r="FQ175" i="11" s="1" a="1"/>
  <c r="FQ175" i="11" s="1"/>
  <c r="FQ123" i="11" a="1"/>
  <c r="FQ123" i="11" s="1"/>
  <c r="FQ137" i="11" a="1"/>
  <c r="FQ137" i="11" s="1"/>
  <c r="FQ162" i="11" a="1"/>
  <c r="FQ162" i="11" s="1"/>
  <c r="FQ164" i="11" a="1"/>
  <c r="FQ164" i="11" s="1"/>
  <c r="FQ186" i="11" a="1"/>
  <c r="FQ186" i="11" s="1"/>
  <c r="FQ177" i="11" a="1"/>
  <c r="FQ177" i="11" s="1"/>
  <c r="FQ11" i="11" l="1" a="1"/>
  <c r="FQ11" i="11" s="1"/>
  <c r="FR14" i="11" s="1"/>
  <c r="FR118" i="11" l="1"/>
  <c r="FR12" i="11"/>
  <c r="FR13" i="11"/>
  <c r="FR6" i="11" l="1"/>
  <c r="FR8" i="11"/>
  <c r="FR4" i="11" s="1" a="1"/>
  <c r="FR4" i="11" s="1"/>
  <c r="FR7" i="11"/>
  <c r="FR3" i="11" s="1" a="1"/>
  <c r="FR3" i="11" s="1"/>
  <c r="FR9" i="11"/>
  <c r="FR5" i="11" s="1" a="1"/>
  <c r="FR5" i="11" s="1"/>
  <c r="FR82" i="11" l="1" a="1"/>
  <c r="FR82" i="11" s="1"/>
  <c r="FR59" i="11" a="1"/>
  <c r="FR59" i="11" s="1"/>
  <c r="FR44" i="11" a="1"/>
  <c r="FR44" i="11" s="1"/>
  <c r="FR33" i="11" a="1"/>
  <c r="FR33" i="11" s="1"/>
  <c r="FR39" i="11" a="1"/>
  <c r="FR39" i="11" s="1"/>
  <c r="FR111" i="11" a="1"/>
  <c r="FR111" i="11" s="1"/>
  <c r="FR55" i="11" a="1"/>
  <c r="FR55" i="11" s="1"/>
  <c r="FR23" i="11" a="1"/>
  <c r="FR23" i="11" s="1"/>
  <c r="FR38" i="11" a="1"/>
  <c r="FR38" i="11" s="1"/>
  <c r="FR112" i="11" a="1"/>
  <c r="FR112" i="11" s="1"/>
  <c r="FR49" i="11" a="1"/>
  <c r="FR49" i="11" s="1"/>
  <c r="FR110" i="11" a="1"/>
  <c r="FR110" i="11" s="1"/>
  <c r="FR71" i="11" a="1"/>
  <c r="FR71" i="11" s="1"/>
  <c r="FR63" i="11" a="1"/>
  <c r="FR63" i="11" s="1"/>
  <c r="FR58" i="11" a="1"/>
  <c r="FR58" i="11" s="1"/>
  <c r="FR162" i="11" s="1" a="1"/>
  <c r="FR162" i="11" s="1"/>
  <c r="FR78" i="11" a="1"/>
  <c r="FR78" i="11" s="1"/>
  <c r="FR69" i="11" a="1"/>
  <c r="FR69" i="11" s="1"/>
  <c r="FR173" i="11" s="1" a="1"/>
  <c r="FR173" i="11" s="1"/>
  <c r="FR64" i="11" a="1"/>
  <c r="FR64" i="11" s="1"/>
  <c r="FR30" i="11" a="1"/>
  <c r="FR30" i="11" s="1"/>
  <c r="FR52" i="11" a="1"/>
  <c r="FR52" i="11" s="1"/>
  <c r="FR36" i="11" a="1"/>
  <c r="FR36" i="11" s="1"/>
  <c r="FR140" i="11" s="1" a="1"/>
  <c r="FR140" i="11" s="1"/>
  <c r="FR107" i="11" a="1"/>
  <c r="FR107" i="11" s="1"/>
  <c r="FR97" i="11" a="1"/>
  <c r="FR97" i="11" s="1"/>
  <c r="FR43" i="11" a="1"/>
  <c r="FR43" i="11" s="1"/>
  <c r="FR109" i="11" a="1"/>
  <c r="FR109" i="11" s="1"/>
  <c r="FR74" i="11" a="1"/>
  <c r="FR74" i="11" s="1"/>
  <c r="FR178" i="11" s="1" a="1"/>
  <c r="FR178" i="11" s="1"/>
  <c r="FR62" i="11" a="1"/>
  <c r="FR62" i="11" s="1"/>
  <c r="FR51" i="11" a="1"/>
  <c r="FR51" i="11" s="1"/>
  <c r="FR79" i="11" a="1"/>
  <c r="FR79" i="11" s="1"/>
  <c r="FR183" i="11" s="1" a="1"/>
  <c r="FR183" i="11" s="1"/>
  <c r="FR61" i="11" a="1"/>
  <c r="FR61" i="11" s="1"/>
  <c r="FR165" i="11" s="1" a="1"/>
  <c r="FR165" i="11" s="1"/>
  <c r="FR108" i="11" a="1"/>
  <c r="FR108" i="11" s="1"/>
  <c r="FR212" i="11" s="1" a="1"/>
  <c r="FR212" i="11" s="1"/>
  <c r="FR22" i="11" a="1"/>
  <c r="FR22" i="11" s="1"/>
  <c r="FR95" i="11" a="1"/>
  <c r="FR95" i="11" s="1"/>
  <c r="FR65" i="11" a="1"/>
  <c r="FR65" i="11" s="1"/>
  <c r="FR102" i="11" a="1"/>
  <c r="FR102" i="11" s="1"/>
  <c r="FR56" i="11" a="1"/>
  <c r="FR56" i="11" s="1"/>
  <c r="FR21" i="11" a="1"/>
  <c r="FR21" i="11" s="1"/>
  <c r="FR125" i="11" s="1" a="1"/>
  <c r="FR125" i="11" s="1"/>
  <c r="FR54" i="11" a="1"/>
  <c r="FR54" i="11" s="1"/>
  <c r="FR158" i="11" s="1" a="1"/>
  <c r="FR158" i="11" s="1"/>
  <c r="FR70" i="11" a="1"/>
  <c r="FR70" i="11" s="1"/>
  <c r="FR68" i="11" a="1"/>
  <c r="FR68" i="11" s="1"/>
  <c r="FR96" i="11" a="1"/>
  <c r="FR96" i="11" s="1"/>
  <c r="FR114" i="11" a="1"/>
  <c r="FR114" i="11" s="1"/>
  <c r="FR46" i="11" a="1"/>
  <c r="FR46" i="11" s="1"/>
  <c r="FR99" i="11" a="1"/>
  <c r="FR99" i="11" s="1"/>
  <c r="FR88" i="11" a="1"/>
  <c r="FR88" i="11" s="1"/>
  <c r="FR35" i="11" a="1"/>
  <c r="FR35" i="11" s="1"/>
  <c r="FR139" i="11" s="1" a="1"/>
  <c r="FR139" i="11" s="1"/>
  <c r="FR37" i="11" a="1"/>
  <c r="FR37" i="11" s="1"/>
  <c r="FR48" i="11" a="1"/>
  <c r="FR48" i="11" s="1"/>
  <c r="FR152" i="11" s="1" a="1"/>
  <c r="FR152" i="11" s="1"/>
  <c r="FR93" i="11" a="1"/>
  <c r="FR93" i="11" s="1"/>
  <c r="FR50" i="11" a="1"/>
  <c r="FR50" i="11" s="1"/>
  <c r="FR106" i="11" a="1"/>
  <c r="FR106" i="11" s="1"/>
  <c r="FR57" i="11" a="1"/>
  <c r="FR57" i="11" s="1"/>
  <c r="FR18" i="11" a="1"/>
  <c r="FR18" i="11" s="1"/>
  <c r="FR122" i="11" s="1" a="1"/>
  <c r="FR122" i="11" s="1"/>
  <c r="FR47" i="11" a="1"/>
  <c r="FR47" i="11" s="1"/>
  <c r="FR151" i="11" s="1" a="1"/>
  <c r="FR151" i="11" s="1"/>
  <c r="FR27" i="11" a="1"/>
  <c r="FR27" i="11" s="1"/>
  <c r="FR131" i="11" s="1" a="1"/>
  <c r="FR131" i="11" s="1"/>
  <c r="FR90" i="11" a="1"/>
  <c r="FR90" i="11" s="1"/>
  <c r="FR86" i="11" a="1"/>
  <c r="FR86" i="11" s="1"/>
  <c r="FR76" i="11" a="1"/>
  <c r="FR76" i="11" s="1"/>
  <c r="FR85" i="11" a="1"/>
  <c r="FR85" i="11" s="1"/>
  <c r="FR25" i="11" a="1"/>
  <c r="FR25" i="11" s="1"/>
  <c r="FR66" i="11" a="1"/>
  <c r="FR66" i="11" s="1"/>
  <c r="FR34" i="11" a="1"/>
  <c r="FR34" i="11" s="1"/>
  <c r="FR138" i="11" s="1" a="1"/>
  <c r="FR138" i="11" s="1"/>
  <c r="FR77" i="11" a="1"/>
  <c r="FR77" i="11" s="1"/>
  <c r="FR103" i="11" a="1"/>
  <c r="FR103" i="11" s="1"/>
  <c r="FR29" i="11" a="1"/>
  <c r="FR29" i="11" s="1"/>
  <c r="FR40" i="11" a="1"/>
  <c r="FR40" i="11" s="1"/>
  <c r="FR144" i="11" s="1" a="1"/>
  <c r="FR144" i="11" s="1"/>
  <c r="FR100" i="11" a="1"/>
  <c r="FR100" i="11" s="1"/>
  <c r="FR41" i="11" a="1"/>
  <c r="FR41" i="11" s="1"/>
  <c r="FR105" i="11" a="1"/>
  <c r="FR105" i="11" s="1"/>
  <c r="FR60" i="11" a="1"/>
  <c r="FR60" i="11" s="1"/>
  <c r="FR164" i="11" s="1" a="1"/>
  <c r="FR164" i="11" s="1"/>
  <c r="FR20" i="11" a="1"/>
  <c r="FR20" i="11" s="1"/>
  <c r="FR124" i="11" s="1" a="1"/>
  <c r="FR124" i="11" s="1"/>
  <c r="FR91" i="11" a="1"/>
  <c r="FR91" i="11" s="1"/>
  <c r="FR87" i="11" a="1"/>
  <c r="FR87" i="11" s="1"/>
  <c r="FR89" i="11" a="1"/>
  <c r="FR89" i="11" s="1"/>
  <c r="FR16" i="11" a="1"/>
  <c r="FR16" i="11" s="1"/>
  <c r="FR24" i="11" a="1"/>
  <c r="FR24" i="11" s="1"/>
  <c r="FR73" i="11" a="1"/>
  <c r="FR73" i="11" s="1"/>
  <c r="FR177" i="11" s="1" a="1"/>
  <c r="FR177" i="11" s="1"/>
  <c r="FR98" i="11" a="1"/>
  <c r="FR98" i="11" s="1"/>
  <c r="FR202" i="11" s="1" a="1"/>
  <c r="FR202" i="11" s="1"/>
  <c r="FR67" i="11" a="1"/>
  <c r="FR67" i="11" s="1"/>
  <c r="FR171" i="11" s="1" a="1"/>
  <c r="FR171" i="11" s="1"/>
  <c r="FR84" i="11" a="1"/>
  <c r="FR84" i="11" s="1"/>
  <c r="FR28" i="11" a="1"/>
  <c r="FR28" i="11" s="1"/>
  <c r="FR53" i="11" a="1"/>
  <c r="FR53" i="11" s="1"/>
  <c r="FR157" i="11" s="1" a="1"/>
  <c r="FR157" i="11" s="1"/>
  <c r="FR94" i="11" a="1"/>
  <c r="FR94" i="11" s="1"/>
  <c r="FR92" i="11" a="1"/>
  <c r="FR92" i="11" s="1"/>
  <c r="FR42" i="11" a="1"/>
  <c r="FR42" i="11" s="1"/>
  <c r="FR146" i="11" s="1" a="1"/>
  <c r="FR146" i="11" s="1"/>
  <c r="FR104" i="11" a="1"/>
  <c r="FR104" i="11" s="1"/>
  <c r="FR208" i="11" s="1" a="1"/>
  <c r="FR208" i="11" s="1"/>
  <c r="FR113" i="11" a="1"/>
  <c r="FR113" i="11" s="1"/>
  <c r="FR26" i="11" a="1"/>
  <c r="FR26" i="11" s="1"/>
  <c r="FR19" i="11" a="1"/>
  <c r="FR19" i="11" s="1"/>
  <c r="FR123" i="11" s="1" a="1"/>
  <c r="FR123" i="11" s="1"/>
  <c r="FR31" i="11" a="1"/>
  <c r="FR31" i="11" s="1"/>
  <c r="FR150" i="11" s="1" a="1"/>
  <c r="FR150" i="11" s="1"/>
  <c r="FR32" i="11" a="1"/>
  <c r="FR32" i="11" s="1"/>
  <c r="FR45" i="11" a="1"/>
  <c r="FR45" i="11" s="1"/>
  <c r="FR149" i="11" s="1" a="1"/>
  <c r="FR149" i="11" s="1"/>
  <c r="FR17" i="11" a="1"/>
  <c r="FR17" i="11" s="1"/>
  <c r="FR121" i="11" s="1" a="1"/>
  <c r="FR121" i="11" s="1"/>
  <c r="FR72" i="11" a="1"/>
  <c r="FR72" i="11" s="1"/>
  <c r="FR176" i="11" s="1" a="1"/>
  <c r="FR176" i="11" s="1"/>
  <c r="FR101" i="11" a="1"/>
  <c r="FR101" i="11" s="1"/>
  <c r="FR81" i="11" a="1"/>
  <c r="FR81" i="11" s="1"/>
  <c r="FR185" i="11" s="1" a="1"/>
  <c r="FR185" i="11" s="1"/>
  <c r="FR15" i="11" a="1"/>
  <c r="FR15" i="11" s="1"/>
  <c r="FR119" i="11" s="1" a="1"/>
  <c r="FR119" i="11" s="1"/>
  <c r="FR215" i="11" a="1"/>
  <c r="FR215" i="11" s="1"/>
  <c r="FR196" i="11" a="1"/>
  <c r="FR196" i="11" s="1"/>
  <c r="FR155" i="11" a="1"/>
  <c r="FR155" i="11" s="1"/>
  <c r="FR168" i="11" a="1"/>
  <c r="FR168" i="11" s="1"/>
  <c r="FR214" i="11" a="1"/>
  <c r="FR214" i="11" s="1"/>
  <c r="FR132" i="11" a="1"/>
  <c r="FR132" i="11" s="1"/>
  <c r="FR134" i="11" a="1"/>
  <c r="FR134" i="11" s="1"/>
  <c r="FR163" i="11" a="1"/>
  <c r="FR163" i="11" s="1"/>
  <c r="FR128" i="11" a="1"/>
  <c r="FR128" i="11" s="1"/>
  <c r="FR191" i="11" a="1"/>
  <c r="FR191" i="11" s="1"/>
  <c r="FR218" i="11" a="1"/>
  <c r="FR218" i="11" s="1"/>
  <c r="FR213" i="11" a="1"/>
  <c r="FR213" i="11" s="1"/>
  <c r="FR126" i="11" a="1"/>
  <c r="FR126" i="11" s="1"/>
  <c r="FR160" i="11" a="1"/>
  <c r="FR160" i="11" s="1"/>
  <c r="FR142" i="11" a="1"/>
  <c r="FR142" i="11" s="1"/>
  <c r="FR216" i="11" a="1"/>
  <c r="FR216" i="11" s="1"/>
  <c r="FR136" i="11" a="1"/>
  <c r="FR136" i="11" s="1"/>
  <c r="FR166" i="11" a="1"/>
  <c r="FR166" i="11" s="1"/>
  <c r="FR147" i="11" a="1"/>
  <c r="FR147" i="11" s="1"/>
  <c r="FR188" i="11" a="1"/>
  <c r="FR188" i="11" s="1"/>
  <c r="FR154" i="11" a="1"/>
  <c r="FR154" i="11" s="1"/>
  <c r="FR180" i="11" a="1"/>
  <c r="FR180" i="11" s="1"/>
  <c r="FR194" i="11" a="1"/>
  <c r="FR194" i="11" s="1"/>
  <c r="FR137" i="11" a="1"/>
  <c r="FR137" i="11" s="1"/>
  <c r="FR148" i="11" a="1"/>
  <c r="FR148" i="11" s="1"/>
  <c r="FR204" i="11" a="1"/>
  <c r="FR204" i="11" s="1"/>
  <c r="FR206" i="11" a="1"/>
  <c r="FR206" i="11" s="1"/>
  <c r="FR198" i="11" a="1"/>
  <c r="FR198" i="11" s="1"/>
  <c r="FR130" i="11" a="1"/>
  <c r="FR130" i="11" s="1"/>
  <c r="FR175" i="11" a="1"/>
  <c r="FR175" i="11" s="1"/>
  <c r="FR182" i="11" a="1"/>
  <c r="FR182" i="11" s="1"/>
  <c r="FR195" i="11" a="1"/>
  <c r="FR195" i="11" s="1"/>
  <c r="FR190" i="11" a="1"/>
  <c r="FR190" i="11" s="1"/>
  <c r="FR197" i="11" a="1"/>
  <c r="FR197" i="11" s="1"/>
  <c r="FR199" i="11" a="1"/>
  <c r="FR199" i="11" s="1"/>
  <c r="FR156" i="11" a="1"/>
  <c r="FR156" i="11" s="1"/>
  <c r="FR170" i="11" a="1"/>
  <c r="FR170" i="11" s="1"/>
  <c r="FR203" i="11" a="1"/>
  <c r="FR203" i="11" s="1"/>
  <c r="FR145" i="11" a="1"/>
  <c r="FR145" i="11" s="1"/>
  <c r="FR200" i="11" a="1"/>
  <c r="FR200" i="11" s="1"/>
  <c r="FR120" i="11" a="1"/>
  <c r="FR120" i="11" s="1"/>
  <c r="FR143" i="11" a="1"/>
  <c r="FR143" i="11" s="1"/>
  <c r="FR169" i="11" a="1"/>
  <c r="FR169" i="11" s="1"/>
  <c r="FR2" i="11" a="1"/>
  <c r="FR2" i="11" s="1"/>
  <c r="FR83" i="11" s="1" a="1"/>
  <c r="FR83" i="11" s="1"/>
  <c r="FR75" i="11" l="1" a="1"/>
  <c r="FR75" i="11" s="1"/>
  <c r="FR179" i="11" s="1" a="1"/>
  <c r="FR179" i="11" s="1"/>
  <c r="FR181" i="11" a="1"/>
  <c r="FR181" i="11" s="1"/>
  <c r="FR201" i="11" a="1"/>
  <c r="FR201" i="11" s="1"/>
  <c r="FR141" i="11" a="1"/>
  <c r="FR141" i="11" s="1"/>
  <c r="FR161" i="11" a="1"/>
  <c r="FR161" i="11" s="1"/>
  <c r="FR209" i="11" a="1"/>
  <c r="FR209" i="11" s="1"/>
  <c r="FR210" i="11" a="1"/>
  <c r="FR210" i="11" s="1"/>
  <c r="FR129" i="11" a="1"/>
  <c r="FR129" i="11" s="1"/>
  <c r="FR192" i="11" a="1"/>
  <c r="FR192" i="11" s="1"/>
  <c r="FR205" i="11" a="1"/>
  <c r="FR205" i="11" s="1"/>
  <c r="FR174" i="11" a="1"/>
  <c r="FR174" i="11" s="1"/>
  <c r="FR127" i="11" a="1"/>
  <c r="FR127" i="11" s="1"/>
  <c r="FR211" i="11" a="1"/>
  <c r="FR211" i="11" s="1"/>
  <c r="FR167" i="11" a="1"/>
  <c r="FR167" i="11" s="1"/>
  <c r="FR80" i="11" a="1"/>
  <c r="FR80" i="11" s="1"/>
  <c r="FR184" i="11" s="1" a="1"/>
  <c r="FR184" i="11" s="1"/>
  <c r="FR189" i="11" a="1"/>
  <c r="FR189" i="11" s="1"/>
  <c r="FR187" i="11" a="1"/>
  <c r="FR187" i="11" s="1"/>
  <c r="FR159" i="11" a="1"/>
  <c r="FR159" i="11" s="1"/>
  <c r="FR193" i="11" a="1"/>
  <c r="FR193" i="11" s="1"/>
  <c r="FR172" i="11" a="1"/>
  <c r="FR172" i="11" s="1"/>
  <c r="FR186" i="11" a="1"/>
  <c r="FR186" i="11" s="1"/>
  <c r="FR135" i="11" a="1"/>
  <c r="FR135" i="11" s="1"/>
  <c r="FR217" i="11" a="1"/>
  <c r="FR217" i="11" s="1"/>
  <c r="FR133" i="11" a="1"/>
  <c r="FR133" i="11" s="1"/>
  <c r="FR153" i="11" a="1"/>
  <c r="FR153" i="11" s="1"/>
  <c r="FR207" i="11" a="1"/>
  <c r="FR207" i="11" s="1"/>
  <c r="FR11" i="11" l="1" a="1"/>
  <c r="FR11" i="11" s="1"/>
  <c r="FS14" i="11" s="1"/>
  <c r="FS118" i="11" l="1"/>
  <c r="FS13" i="11"/>
  <c r="FS12" i="11"/>
  <c r="FS6" i="11" l="1"/>
  <c r="FS8" i="11"/>
  <c r="FS4" i="11" s="1" a="1"/>
  <c r="FS4" i="11" s="1"/>
  <c r="FS7" i="11"/>
  <c r="FS3" i="11" s="1" a="1"/>
  <c r="FS3" i="11" s="1"/>
  <c r="FS9" i="11"/>
  <c r="FS5" i="11" s="1" a="1"/>
  <c r="FS5" i="11" s="1"/>
  <c r="FS83" i="11" l="1" a="1"/>
  <c r="FS83" i="11" s="1"/>
  <c r="FS37" i="11" a="1"/>
  <c r="FS37" i="11" s="1"/>
  <c r="FS98" i="11" a="1"/>
  <c r="FS98" i="11" s="1"/>
  <c r="FS63" i="11" a="1"/>
  <c r="FS63" i="11" s="1"/>
  <c r="FS21" i="11" a="1"/>
  <c r="FS21" i="11" s="1"/>
  <c r="FS41" i="11" a="1"/>
  <c r="FS41" i="11" s="1"/>
  <c r="FS39" i="11" a="1"/>
  <c r="FS39" i="11" s="1"/>
  <c r="FS102" i="11" a="1"/>
  <c r="FS102" i="11" s="1"/>
  <c r="FS206" i="11" s="1" a="1"/>
  <c r="FS206" i="11" s="1"/>
  <c r="FS112" i="11" a="1"/>
  <c r="FS112" i="11" s="1"/>
  <c r="FS93" i="11" a="1"/>
  <c r="FS93" i="11" s="1"/>
  <c r="FS113" i="11" a="1"/>
  <c r="FS113" i="11" s="1"/>
  <c r="FS43" i="11" a="1"/>
  <c r="FS43" i="11" s="1"/>
  <c r="FS55" i="11" a="1"/>
  <c r="FS55" i="11" s="1"/>
  <c r="FS31" i="11" a="1"/>
  <c r="FS31" i="11" s="1"/>
  <c r="FS40" i="11" a="1"/>
  <c r="FS40" i="11" s="1"/>
  <c r="FS96" i="11" a="1"/>
  <c r="FS96" i="11" s="1"/>
  <c r="FS70" i="11" a="1"/>
  <c r="FS70" i="11" s="1"/>
  <c r="FS60" i="11" a="1"/>
  <c r="FS60" i="11" s="1"/>
  <c r="FS79" i="11" a="1"/>
  <c r="FS79" i="11" s="1"/>
  <c r="FS25" i="11" a="1"/>
  <c r="FS25" i="11" s="1"/>
  <c r="FS62" i="11" a="1"/>
  <c r="FS62" i="11" s="1"/>
  <c r="FS44" i="11" a="1"/>
  <c r="FS44" i="11" s="1"/>
  <c r="FS78" i="11" a="1"/>
  <c r="FS78" i="11" s="1"/>
  <c r="FS17" i="11" a="1"/>
  <c r="FS17" i="11" s="1"/>
  <c r="FS121" i="11" s="1" a="1"/>
  <c r="FS121" i="11" s="1"/>
  <c r="FS108" i="11" a="1"/>
  <c r="FS108" i="11" s="1"/>
  <c r="FS34" i="11" a="1"/>
  <c r="FS34" i="11" s="1"/>
  <c r="FS138" i="11" s="1" a="1"/>
  <c r="FS138" i="11" s="1"/>
  <c r="FS80" i="11" a="1"/>
  <c r="FS80" i="11" s="1"/>
  <c r="FS36" i="11" a="1"/>
  <c r="FS36" i="11" s="1"/>
  <c r="FS57" i="11" a="1"/>
  <c r="FS57" i="11" s="1"/>
  <c r="FS94" i="11" a="1"/>
  <c r="FS94" i="11" s="1"/>
  <c r="FS30" i="11" a="1"/>
  <c r="FS30" i="11" s="1"/>
  <c r="FS101" i="11" a="1"/>
  <c r="FS101" i="11" s="1"/>
  <c r="FS205" i="11" s="1" a="1"/>
  <c r="FS205" i="11" s="1"/>
  <c r="FS95" i="11" a="1"/>
  <c r="FS95" i="11" s="1"/>
  <c r="FS91" i="11" a="1"/>
  <c r="FS91" i="11" s="1"/>
  <c r="FS38" i="11" a="1"/>
  <c r="FS38" i="11" s="1"/>
  <c r="FS142" i="11" s="1" a="1"/>
  <c r="FS142" i="11" s="1"/>
  <c r="FS104" i="11" a="1"/>
  <c r="FS104" i="11" s="1"/>
  <c r="FS97" i="11" a="1"/>
  <c r="FS97" i="11" s="1"/>
  <c r="FS47" i="11" a="1"/>
  <c r="FS47" i="11" s="1"/>
  <c r="FS73" i="11" a="1"/>
  <c r="FS73" i="11" s="1"/>
  <c r="FS177" i="11" s="1" a="1"/>
  <c r="FS177" i="11" s="1"/>
  <c r="FS71" i="11" a="1"/>
  <c r="FS71" i="11" s="1"/>
  <c r="FS99" i="11" a="1"/>
  <c r="FS99" i="11" s="1"/>
  <c r="FS16" i="11" a="1"/>
  <c r="FS16" i="11" s="1"/>
  <c r="FS49" i="11" a="1"/>
  <c r="FS49" i="11" s="1"/>
  <c r="FS50" i="11" a="1"/>
  <c r="FS50" i="11" s="1"/>
  <c r="FS26" i="11" a="1"/>
  <c r="FS26" i="11" s="1"/>
  <c r="FS109" i="11" a="1"/>
  <c r="FS109" i="11" s="1"/>
  <c r="FS103" i="11" a="1"/>
  <c r="FS103" i="11" s="1"/>
  <c r="FS82" i="11" a="1"/>
  <c r="FS82" i="11" s="1"/>
  <c r="FS186" i="11" s="1" a="1"/>
  <c r="FS186" i="11" s="1"/>
  <c r="FS67" i="11" a="1"/>
  <c r="FS67" i="11" s="1"/>
  <c r="FS58" i="11" a="1"/>
  <c r="FS58" i="11" s="1"/>
  <c r="FS162" i="11" s="1" a="1"/>
  <c r="FS162" i="11" s="1"/>
  <c r="FS35" i="11" a="1"/>
  <c r="FS35" i="11" s="1"/>
  <c r="FS139" i="11" s="1" a="1"/>
  <c r="FS139" i="11" s="1"/>
  <c r="FS105" i="11" a="1"/>
  <c r="FS105" i="11" s="1"/>
  <c r="FS111" i="11" a="1"/>
  <c r="FS111" i="11" s="1"/>
  <c r="FS56" i="11" a="1"/>
  <c r="FS56" i="11" s="1"/>
  <c r="FS100" i="11" a="1"/>
  <c r="FS100" i="11" s="1"/>
  <c r="FS204" i="11" s="1" a="1"/>
  <c r="FS204" i="11" s="1"/>
  <c r="FS33" i="11" a="1"/>
  <c r="FS33" i="11" s="1"/>
  <c r="FS137" i="11" s="1" a="1"/>
  <c r="FS137" i="11" s="1"/>
  <c r="FS114" i="11" a="1"/>
  <c r="FS114" i="11" s="1"/>
  <c r="FS218" i="11" s="1" a="1"/>
  <c r="FS218" i="11" s="1"/>
  <c r="FS28" i="11" a="1"/>
  <c r="FS28" i="11" s="1"/>
  <c r="FS132" i="11" s="1" a="1"/>
  <c r="FS132" i="11" s="1"/>
  <c r="FS69" i="11" a="1"/>
  <c r="FS69" i="11" s="1"/>
  <c r="FS90" i="11" a="1"/>
  <c r="FS90" i="11" s="1"/>
  <c r="FS20" i="11" a="1"/>
  <c r="FS20" i="11" s="1"/>
  <c r="FS124" i="11" s="1" a="1"/>
  <c r="FS124" i="11" s="1"/>
  <c r="FS23" i="11" a="1"/>
  <c r="FS23" i="11" s="1"/>
  <c r="FS127" i="11" s="1" a="1"/>
  <c r="FS127" i="11" s="1"/>
  <c r="FS54" i="11" a="1"/>
  <c r="FS54" i="11" s="1"/>
  <c r="FS158" i="11" s="1" a="1"/>
  <c r="FS158" i="11" s="1"/>
  <c r="FS66" i="11" a="1"/>
  <c r="FS66" i="11" s="1"/>
  <c r="FS170" i="11" s="1" a="1"/>
  <c r="FS170" i="11" s="1"/>
  <c r="FS32" i="11" a="1"/>
  <c r="FS32" i="11" s="1"/>
  <c r="FS136" i="11" s="1" a="1"/>
  <c r="FS136" i="11" s="1"/>
  <c r="FS51" i="11" a="1"/>
  <c r="FS51" i="11" s="1"/>
  <c r="FS155" i="11" s="1" a="1"/>
  <c r="FS155" i="11" s="1"/>
  <c r="FS85" i="11" a="1"/>
  <c r="FS85" i="11" s="1"/>
  <c r="FS189" i="11" s="1" a="1"/>
  <c r="FS189" i="11" s="1"/>
  <c r="FS81" i="11" a="1"/>
  <c r="FS81" i="11" s="1"/>
  <c r="FS65" i="11" a="1"/>
  <c r="FS65" i="11" s="1"/>
  <c r="FS169" i="11" s="1" a="1"/>
  <c r="FS169" i="11" s="1"/>
  <c r="FS87" i="11" a="1"/>
  <c r="FS87" i="11" s="1"/>
  <c r="FS75" i="11" a="1"/>
  <c r="FS75" i="11" s="1"/>
  <c r="FS179" i="11" s="1" a="1"/>
  <c r="FS179" i="11" s="1"/>
  <c r="FS48" i="11" a="1"/>
  <c r="FS48" i="11" s="1"/>
  <c r="FS152" i="11" s="1" a="1"/>
  <c r="FS152" i="11" s="1"/>
  <c r="FS77" i="11" a="1"/>
  <c r="FS77" i="11" s="1"/>
  <c r="FS45" i="11" a="1"/>
  <c r="FS45" i="11" s="1"/>
  <c r="FS61" i="11" a="1"/>
  <c r="FS61" i="11" s="1"/>
  <c r="FS165" i="11" s="1" a="1"/>
  <c r="FS165" i="11" s="1"/>
  <c r="FS18" i="11" a="1"/>
  <c r="FS18" i="11" s="1"/>
  <c r="FS92" i="11" a="1"/>
  <c r="FS92" i="11" s="1"/>
  <c r="FS52" i="11" a="1"/>
  <c r="FS52" i="11" s="1"/>
  <c r="FS156" i="11" s="1" a="1"/>
  <c r="FS156" i="11" s="1"/>
  <c r="FS106" i="11" a="1"/>
  <c r="FS106" i="11" s="1"/>
  <c r="FS210" i="11" s="1" a="1"/>
  <c r="FS210" i="11" s="1"/>
  <c r="FS19" i="11" a="1"/>
  <c r="FS19" i="11" s="1"/>
  <c r="FS123" i="11" s="1" a="1"/>
  <c r="FS123" i="11" s="1"/>
  <c r="FS74" i="11" a="1"/>
  <c r="FS74" i="11" s="1"/>
  <c r="FS178" i="11" s="1" a="1"/>
  <c r="FS178" i="11" s="1"/>
  <c r="FS29" i="11" a="1"/>
  <c r="FS29" i="11" s="1"/>
  <c r="FS59" i="11" a="1"/>
  <c r="FS59" i="11" s="1"/>
  <c r="FS163" i="11" s="1" a="1"/>
  <c r="FS163" i="11" s="1"/>
  <c r="FS68" i="11" a="1"/>
  <c r="FS68" i="11" s="1"/>
  <c r="FS27" i="11" a="1"/>
  <c r="FS27" i="11" s="1"/>
  <c r="FS42" i="11" a="1"/>
  <c r="FS42" i="11" s="1"/>
  <c r="FS146" i="11" s="1" a="1"/>
  <c r="FS146" i="11" s="1"/>
  <c r="FS107" i="11" a="1"/>
  <c r="FS107" i="11" s="1"/>
  <c r="FS211" i="11" s="1" a="1"/>
  <c r="FS211" i="11" s="1"/>
  <c r="FS88" i="11" a="1"/>
  <c r="FS88" i="11" s="1"/>
  <c r="FS192" i="11" s="1" a="1"/>
  <c r="FS192" i="11" s="1"/>
  <c r="FS24" i="11" a="1"/>
  <c r="FS24" i="11" s="1"/>
  <c r="FS110" i="11" a="1"/>
  <c r="FS110" i="11" s="1"/>
  <c r="FS214" i="11" s="1" a="1"/>
  <c r="FS214" i="11" s="1"/>
  <c r="FS46" i="11" a="1"/>
  <c r="FS46" i="11" s="1"/>
  <c r="FS53" i="11" a="1"/>
  <c r="FS53" i="11" s="1"/>
  <c r="FS157" i="11" s="1" a="1"/>
  <c r="FS157" i="11" s="1"/>
  <c r="FS64" i="11" a="1"/>
  <c r="FS64" i="11" s="1"/>
  <c r="FS86" i="11" a="1"/>
  <c r="FS86" i="11" s="1"/>
  <c r="FS190" i="11" s="1" a="1"/>
  <c r="FS190" i="11" s="1"/>
  <c r="FS72" i="11" a="1"/>
  <c r="FS72" i="11" s="1"/>
  <c r="FS176" i="11" s="1" a="1"/>
  <c r="FS176" i="11" s="1"/>
  <c r="FS22" i="11" a="1"/>
  <c r="FS22" i="11" s="1"/>
  <c r="FS126" i="11" s="1" a="1"/>
  <c r="FS126" i="11" s="1"/>
  <c r="FS15" i="11" a="1"/>
  <c r="FS15" i="11" s="1"/>
  <c r="FS119" i="11" s="1" a="1"/>
  <c r="FS119" i="11" s="1"/>
  <c r="FS148" i="11" a="1"/>
  <c r="FS148" i="11" s="1"/>
  <c r="FS167" i="11" a="1"/>
  <c r="FS167" i="11" s="1"/>
  <c r="FS187" i="11" a="1"/>
  <c r="FS187" i="11" s="1"/>
  <c r="FS125" i="11" a="1"/>
  <c r="FS125" i="11" s="1"/>
  <c r="FS173" i="11" a="1"/>
  <c r="FS173" i="11" s="1"/>
  <c r="FS141" i="11" a="1"/>
  <c r="FS141" i="11" s="1"/>
  <c r="FS175" i="11" a="1"/>
  <c r="FS175" i="11" s="1"/>
  <c r="FS161" i="11" a="1"/>
  <c r="FS161" i="11" s="1"/>
  <c r="FS202" i="11" a="1"/>
  <c r="FS202" i="11" s="1"/>
  <c r="FS212" i="11" a="1"/>
  <c r="FS212" i="11" s="1"/>
  <c r="FS174" i="11" a="1"/>
  <c r="FS174" i="11" s="1"/>
  <c r="FS120" i="11" a="1"/>
  <c r="FS120" i="11" s="1"/>
  <c r="FS217" i="11" a="1"/>
  <c r="FS217" i="11" s="1"/>
  <c r="FS185" i="11" a="1"/>
  <c r="FS185" i="11" s="1"/>
  <c r="FS122" i="11" a="1"/>
  <c r="FS122" i="11" s="1"/>
  <c r="FS201" i="11" a="1"/>
  <c r="FS201" i="11" s="1"/>
  <c r="FS159" i="11" a="1"/>
  <c r="FS159" i="11" s="1"/>
  <c r="FS208" i="11" a="1"/>
  <c r="FS208" i="11" s="1"/>
  <c r="FS216" i="11" a="1"/>
  <c r="FS216" i="11" s="1"/>
  <c r="FS135" i="11" a="1"/>
  <c r="FS135" i="11" s="1"/>
  <c r="FS183" i="11" a="1"/>
  <c r="FS183" i="11" s="1"/>
  <c r="FS145" i="11" a="1"/>
  <c r="FS145" i="11" s="1"/>
  <c r="FS172" i="11" a="1"/>
  <c r="FS172" i="11" s="1"/>
  <c r="FS154" i="11" a="1"/>
  <c r="FS154" i="11" s="1"/>
  <c r="FS194" i="11" a="1"/>
  <c r="FS194" i="11" s="1"/>
  <c r="FS198" i="11" a="1"/>
  <c r="FS198" i="11" s="1"/>
  <c r="FS184" i="11" a="1"/>
  <c r="FS184" i="11" s="1"/>
  <c r="FS140" i="11" a="1"/>
  <c r="FS140" i="11" s="1"/>
  <c r="FS197" i="11" a="1"/>
  <c r="FS197" i="11" s="1"/>
  <c r="FS195" i="11" a="1"/>
  <c r="FS195" i="11" s="1"/>
  <c r="FS164" i="11" a="1"/>
  <c r="FS164" i="11" s="1"/>
  <c r="FS147" i="11" a="1"/>
  <c r="FS147" i="11" s="1"/>
  <c r="FS2" i="11" a="1"/>
  <c r="FS2" i="11" s="1"/>
  <c r="FS84" i="11" s="1" a="1"/>
  <c r="FS84" i="11" s="1"/>
  <c r="FS209" i="11" s="1" a="1"/>
  <c r="FS209" i="11" s="1"/>
  <c r="FS76" i="11" l="1" a="1"/>
  <c r="FS76" i="11" s="1"/>
  <c r="FS133" i="11" a="1"/>
  <c r="FS133" i="11" s="1"/>
  <c r="FS200" i="11" a="1"/>
  <c r="FS200" i="11" s="1"/>
  <c r="FS191" i="11" a="1"/>
  <c r="FS191" i="11" s="1"/>
  <c r="FS213" i="11" a="1"/>
  <c r="FS213" i="11" s="1"/>
  <c r="FS151" i="11" a="1"/>
  <c r="FS151" i="11" s="1"/>
  <c r="FS143" i="11" a="1"/>
  <c r="FS143" i="11" s="1"/>
  <c r="FS203" i="11" a="1"/>
  <c r="FS203" i="11" s="1"/>
  <c r="FS160" i="11" a="1"/>
  <c r="FS160" i="11" s="1"/>
  <c r="FS134" i="11" a="1"/>
  <c r="FS134" i="11" s="1"/>
  <c r="FS182" i="11" a="1"/>
  <c r="FS182" i="11" s="1"/>
  <c r="FS166" i="11" a="1"/>
  <c r="FS166" i="11" s="1"/>
  <c r="FS89" i="11" a="1"/>
  <c r="FS89" i="11" s="1"/>
  <c r="FS193" i="11" s="1" a="1"/>
  <c r="FS193" i="11" s="1"/>
  <c r="FS188" i="11" a="1"/>
  <c r="FS188" i="11" s="1"/>
  <c r="FS131" i="11" a="1"/>
  <c r="FS131" i="11" s="1"/>
  <c r="FS196" i="11" a="1"/>
  <c r="FS196" i="11" s="1"/>
  <c r="FS199" i="11" a="1"/>
  <c r="FS199" i="11" s="1"/>
  <c r="FS168" i="11" a="1"/>
  <c r="FS168" i="11" s="1"/>
  <c r="FS128" i="11" a="1"/>
  <c r="FS128" i="11" s="1"/>
  <c r="FS181" i="11" a="1"/>
  <c r="FS181" i="11" s="1"/>
  <c r="FS130" i="11" a="1"/>
  <c r="FS130" i="11" s="1"/>
  <c r="FS150" i="11" a="1"/>
  <c r="FS150" i="11" s="1"/>
  <c r="FS129" i="11" a="1"/>
  <c r="FS129" i="11" s="1"/>
  <c r="FS207" i="11" a="1"/>
  <c r="FS207" i="11" s="1"/>
  <c r="FS215" i="11" a="1"/>
  <c r="FS215" i="11" s="1"/>
  <c r="FS144" i="11" a="1"/>
  <c r="FS144" i="11" s="1"/>
  <c r="FS149" i="11" a="1"/>
  <c r="FS149" i="11" s="1"/>
  <c r="FS180" i="11" a="1"/>
  <c r="FS180" i="11" s="1"/>
  <c r="FS171" i="11" a="1"/>
  <c r="FS171" i="11" s="1"/>
  <c r="FS153" i="11" a="1"/>
  <c r="FS153" i="11" s="1"/>
  <c r="FS11" i="11" l="1" a="1"/>
  <c r="FS11" i="11" s="1"/>
  <c r="FT14" i="11" s="1"/>
  <c r="FT13" i="11" l="1"/>
  <c r="FT118" i="11"/>
  <c r="FT12" i="11"/>
  <c r="FT6" i="11" l="1"/>
  <c r="FT8" i="11"/>
  <c r="FT4" i="11" s="1" a="1"/>
  <c r="FT4" i="11" s="1"/>
  <c r="FT9" i="11"/>
  <c r="FT5" i="11" s="1" a="1"/>
  <c r="FT5" i="11" s="1"/>
  <c r="FT7" i="11"/>
  <c r="FT3" i="11" s="1" a="1"/>
  <c r="FT3" i="11" s="1"/>
  <c r="FT84" i="11" l="1" a="1"/>
  <c r="FT84" i="11" s="1"/>
  <c r="FT97" i="11" a="1"/>
  <c r="FT97" i="11" s="1"/>
  <c r="FT81" i="11" a="1"/>
  <c r="FT81" i="11" s="1"/>
  <c r="FT39" i="11" a="1"/>
  <c r="FT39" i="11" s="1"/>
  <c r="FT35" i="11" a="1"/>
  <c r="FT35" i="11" s="1"/>
  <c r="FT139" i="11" s="1" a="1"/>
  <c r="FT139" i="11" s="1"/>
  <c r="FT110" i="11" a="1"/>
  <c r="FT110" i="11" s="1"/>
  <c r="FT80" i="11" a="1"/>
  <c r="FT80" i="11" s="1"/>
  <c r="FT184" i="11" s="1" a="1"/>
  <c r="FT184" i="11" s="1"/>
  <c r="FT34" i="11" a="1"/>
  <c r="FT34" i="11" s="1"/>
  <c r="FT138" i="11" s="1" a="1"/>
  <c r="FT138" i="11" s="1"/>
  <c r="FT88" i="11" a="1"/>
  <c r="FT88" i="11" s="1"/>
  <c r="FT108" i="11" a="1"/>
  <c r="FT108" i="11" s="1"/>
  <c r="FT107" i="11" a="1"/>
  <c r="FT107" i="11" s="1"/>
  <c r="FT17" i="11" a="1"/>
  <c r="FT17" i="11" s="1"/>
  <c r="FT52" i="11" a="1"/>
  <c r="FT52" i="11" s="1"/>
  <c r="FT156" i="11" s="1" a="1"/>
  <c r="FT156" i="11" s="1"/>
  <c r="FT96" i="11" a="1"/>
  <c r="FT96" i="11" s="1"/>
  <c r="FT29" i="11" a="1"/>
  <c r="FT29" i="11" s="1"/>
  <c r="FT70" i="11" a="1"/>
  <c r="FT70" i="11" s="1"/>
  <c r="FT174" i="11" s="1" a="1"/>
  <c r="FT174" i="11" s="1"/>
  <c r="FT112" i="11" a="1"/>
  <c r="FT112" i="11" s="1"/>
  <c r="FT87" i="11" a="1"/>
  <c r="FT87" i="11" s="1"/>
  <c r="FT94" i="11" a="1"/>
  <c r="FT94" i="11" s="1"/>
  <c r="FT90" i="11" a="1"/>
  <c r="FT90" i="11" s="1"/>
  <c r="FT64" i="11" a="1"/>
  <c r="FT64" i="11" s="1"/>
  <c r="FT168" i="11" s="1" a="1"/>
  <c r="FT168" i="11" s="1"/>
  <c r="FT49" i="11" a="1"/>
  <c r="FT49" i="11" s="1"/>
  <c r="FT79" i="11" a="1"/>
  <c r="FT79" i="11" s="1"/>
  <c r="FT60" i="11" a="1"/>
  <c r="FT60" i="11" s="1"/>
  <c r="FT164" i="11" s="1" a="1"/>
  <c r="FT164" i="11" s="1"/>
  <c r="FT19" i="11" a="1"/>
  <c r="FT19" i="11" s="1"/>
  <c r="FT106" i="11" a="1"/>
  <c r="FT106" i="11" s="1"/>
  <c r="FT210" i="11" s="1" a="1"/>
  <c r="FT210" i="11" s="1"/>
  <c r="FT89" i="11" a="1"/>
  <c r="FT89" i="11" s="1"/>
  <c r="FT109" i="11" a="1"/>
  <c r="FT109" i="11" s="1"/>
  <c r="FT27" i="11" a="1"/>
  <c r="FT27" i="11" s="1"/>
  <c r="FT131" i="11" s="1" a="1"/>
  <c r="FT131" i="11" s="1"/>
  <c r="FT105" i="11" a="1"/>
  <c r="FT105" i="11" s="1"/>
  <c r="FT38" i="11" a="1"/>
  <c r="FT38" i="11" s="1"/>
  <c r="FT45" i="11" a="1"/>
  <c r="FT45" i="11" s="1"/>
  <c r="FT149" i="11" s="1" a="1"/>
  <c r="FT149" i="11" s="1"/>
  <c r="FT43" i="11" a="1"/>
  <c r="FT43" i="11" s="1"/>
  <c r="FT113" i="11" a="1"/>
  <c r="FT113" i="11" s="1"/>
  <c r="FT48" i="11" a="1"/>
  <c r="FT48" i="11" s="1"/>
  <c r="FT93" i="11" a="1"/>
  <c r="FT93" i="11" s="1"/>
  <c r="FT75" i="11" a="1"/>
  <c r="FT75" i="11" s="1"/>
  <c r="FT179" i="11" s="1" a="1"/>
  <c r="FT179" i="11" s="1"/>
  <c r="FT37" i="11" a="1"/>
  <c r="FT37" i="11" s="1"/>
  <c r="FT23" i="11" a="1"/>
  <c r="FT23" i="11" s="1"/>
  <c r="FT155" i="11" s="1" a="1"/>
  <c r="FT155" i="11" s="1"/>
  <c r="FT83" i="11" a="1"/>
  <c r="FT83" i="11" s="1"/>
  <c r="FT92" i="11" a="1"/>
  <c r="FT92" i="11" s="1"/>
  <c r="FT40" i="11" a="1"/>
  <c r="FT40" i="11" s="1"/>
  <c r="FT144" i="11" s="1" a="1"/>
  <c r="FT144" i="11" s="1"/>
  <c r="FT50" i="11" a="1"/>
  <c r="FT50" i="11" s="1"/>
  <c r="FT46" i="11" a="1"/>
  <c r="FT46" i="11" s="1"/>
  <c r="FT36" i="11" a="1"/>
  <c r="FT36" i="11" s="1"/>
  <c r="FT51" i="11" a="1"/>
  <c r="FT51" i="11" s="1"/>
  <c r="FT21" i="11" a="1"/>
  <c r="FT21" i="11" s="1"/>
  <c r="FT63" i="11" a="1"/>
  <c r="FT63" i="11" s="1"/>
  <c r="FT167" i="11" s="1" a="1"/>
  <c r="FT167" i="11" s="1"/>
  <c r="FT66" i="11" a="1"/>
  <c r="FT66" i="11" s="1"/>
  <c r="FT98" i="11" a="1"/>
  <c r="FT98" i="11" s="1"/>
  <c r="FT202" i="11" s="1" a="1"/>
  <c r="FT202" i="11" s="1"/>
  <c r="FT54" i="11" a="1"/>
  <c r="FT54" i="11" s="1"/>
  <c r="FT114" i="11" a="1"/>
  <c r="FT114" i="11" s="1"/>
  <c r="FT56" i="11" a="1"/>
  <c r="FT56" i="11" s="1"/>
  <c r="FT65" i="11" a="1"/>
  <c r="FT65" i="11" s="1"/>
  <c r="FT102" i="11" a="1"/>
  <c r="FT102" i="11" s="1"/>
  <c r="FT211" i="11" s="1" a="1"/>
  <c r="FT211" i="11" s="1"/>
  <c r="FT104" i="11" a="1"/>
  <c r="FT104" i="11" s="1"/>
  <c r="FT208" i="11" s="1" a="1"/>
  <c r="FT208" i="11" s="1"/>
  <c r="FT59" i="11" a="1"/>
  <c r="FT59" i="11" s="1"/>
  <c r="FT25" i="11" a="1"/>
  <c r="FT25" i="11" s="1"/>
  <c r="FT129" i="11" s="1" a="1"/>
  <c r="FT129" i="11" s="1"/>
  <c r="FT28" i="11" a="1"/>
  <c r="FT28" i="11" s="1"/>
  <c r="FT24" i="11" a="1"/>
  <c r="FT24" i="11" s="1"/>
  <c r="FT33" i="11" a="1"/>
  <c r="FT33" i="11" s="1"/>
  <c r="FT74" i="11" a="1"/>
  <c r="FT74" i="11" s="1"/>
  <c r="FT178" i="11" s="1" a="1"/>
  <c r="FT178" i="11" s="1"/>
  <c r="FT100" i="11" a="1"/>
  <c r="FT100" i="11" s="1"/>
  <c r="FT20" i="11" a="1"/>
  <c r="FT20" i="11" s="1"/>
  <c r="FT124" i="11" s="1" a="1"/>
  <c r="FT124" i="11" s="1"/>
  <c r="FT53" i="11" a="1"/>
  <c r="FT53" i="11" s="1"/>
  <c r="FT57" i="11" a="1"/>
  <c r="FT57" i="11" s="1"/>
  <c r="FT61" i="11" a="1"/>
  <c r="FT61" i="11" s="1"/>
  <c r="FT165" i="11" s="1" a="1"/>
  <c r="FT165" i="11" s="1"/>
  <c r="FT55" i="11" a="1"/>
  <c r="FT55" i="11" s="1"/>
  <c r="FT159" i="11" s="1" a="1"/>
  <c r="FT159" i="11" s="1"/>
  <c r="FT58" i="11" a="1"/>
  <c r="FT58" i="11" s="1"/>
  <c r="FT32" i="11" a="1"/>
  <c r="FT32" i="11" s="1"/>
  <c r="FT82" i="11" a="1"/>
  <c r="FT82" i="11" s="1"/>
  <c r="FT67" i="11" a="1"/>
  <c r="FT67" i="11" s="1"/>
  <c r="FT103" i="11" a="1"/>
  <c r="FT103" i="11" s="1"/>
  <c r="FT47" i="11" a="1"/>
  <c r="FT47" i="11" s="1"/>
  <c r="FT111" i="11" a="1"/>
  <c r="FT111" i="11" s="1"/>
  <c r="FT68" i="11" a="1"/>
  <c r="FT68" i="11" s="1"/>
  <c r="FT172" i="11" s="1" a="1"/>
  <c r="FT172" i="11" s="1"/>
  <c r="FT62" i="11" a="1"/>
  <c r="FT62" i="11" s="1"/>
  <c r="FT85" i="11" a="1"/>
  <c r="FT85" i="11" s="1"/>
  <c r="FT154" i="11" s="1" a="1"/>
  <c r="FT154" i="11" s="1"/>
  <c r="FT41" i="11" a="1"/>
  <c r="FT41" i="11" s="1"/>
  <c r="FT145" i="11" s="1" a="1"/>
  <c r="FT145" i="11" s="1"/>
  <c r="FT16" i="11" a="1"/>
  <c r="FT16" i="11" s="1"/>
  <c r="FT120" i="11" s="1" a="1"/>
  <c r="FT120" i="11" s="1"/>
  <c r="FT99" i="11" a="1"/>
  <c r="FT99" i="11" s="1"/>
  <c r="FT71" i="11" a="1"/>
  <c r="FT71" i="11" s="1"/>
  <c r="FT175" i="11" s="1" a="1"/>
  <c r="FT175" i="11" s="1"/>
  <c r="FT73" i="11" a="1"/>
  <c r="FT73" i="11" s="1"/>
  <c r="FT86" i="11" a="1"/>
  <c r="FT86" i="11" s="1"/>
  <c r="FT190" i="11" s="1" a="1"/>
  <c r="FT190" i="11" s="1"/>
  <c r="FT30" i="11" a="1"/>
  <c r="FT30" i="11" s="1"/>
  <c r="FT26" i="11" a="1"/>
  <c r="FT26" i="11" s="1"/>
  <c r="FT123" i="11" s="1" a="1"/>
  <c r="FT123" i="11" s="1"/>
  <c r="FT18" i="11" a="1"/>
  <c r="FT18" i="11" s="1"/>
  <c r="FT122" i="11" s="1" a="1"/>
  <c r="FT122" i="11" s="1"/>
  <c r="FT69" i="11" a="1"/>
  <c r="FT69" i="11" s="1"/>
  <c r="FT91" i="11" a="1"/>
  <c r="FT91" i="11" s="1"/>
  <c r="FT95" i="11" a="1"/>
  <c r="FT95" i="11" s="1"/>
  <c r="FT199" i="11" s="1" a="1"/>
  <c r="FT199" i="11" s="1"/>
  <c r="FT22" i="11" a="1"/>
  <c r="FT22" i="11" s="1"/>
  <c r="FT126" i="11" s="1" a="1"/>
  <c r="FT126" i="11" s="1"/>
  <c r="FT101" i="11" a="1"/>
  <c r="FT101" i="11" s="1"/>
  <c r="FT205" i="11" s="1" a="1"/>
  <c r="FT205" i="11" s="1"/>
  <c r="FT72" i="11" a="1"/>
  <c r="FT72" i="11" s="1"/>
  <c r="FT193" i="11" s="1" a="1"/>
  <c r="FT193" i="11" s="1"/>
  <c r="FT76" i="11" a="1"/>
  <c r="FT76" i="11" s="1"/>
  <c r="FT180" i="11" s="1" a="1"/>
  <c r="FT180" i="11" s="1"/>
  <c r="FT42" i="11" a="1"/>
  <c r="FT42" i="11" s="1"/>
  <c r="FT146" i="11" s="1" a="1"/>
  <c r="FT146" i="11" s="1"/>
  <c r="FT78" i="11" a="1"/>
  <c r="FT78" i="11" s="1"/>
  <c r="FT182" i="11" s="1" a="1"/>
  <c r="FT182" i="11" s="1"/>
  <c r="FT15" i="11" a="1"/>
  <c r="FT15" i="11" s="1"/>
  <c r="FT161" i="11" a="1"/>
  <c r="FT161" i="11" s="1"/>
  <c r="FT185" i="11" a="1"/>
  <c r="FT185" i="11" s="1"/>
  <c r="FT163" i="11" a="1"/>
  <c r="FT163" i="11" s="1"/>
  <c r="FT141" i="11" a="1"/>
  <c r="FT141" i="11" s="1"/>
  <c r="FT200" i="11" a="1"/>
  <c r="FT200" i="11" s="1"/>
  <c r="FT152" i="11" a="1"/>
  <c r="FT152" i="11" s="1"/>
  <c r="FT214" i="11" a="1"/>
  <c r="FT214" i="11" s="1"/>
  <c r="FT166" i="11" a="1"/>
  <c r="FT166" i="11" s="1"/>
  <c r="FT203" i="11" a="1"/>
  <c r="FT203" i="11" s="1"/>
  <c r="FT153" i="11" a="1"/>
  <c r="FT153" i="11" s="1"/>
  <c r="FT128" i="11" a="1"/>
  <c r="FT128" i="11" s="1"/>
  <c r="FT121" i="11" a="1"/>
  <c r="FT121" i="11" s="1"/>
  <c r="FT195" i="11" a="1"/>
  <c r="FT195" i="11" s="1"/>
  <c r="FT215" i="11" a="1"/>
  <c r="FT215" i="11" s="1"/>
  <c r="FT119" i="11" a="1"/>
  <c r="FT119" i="11" s="1"/>
  <c r="FT198" i="11" a="1"/>
  <c r="FT198" i="11" s="1"/>
  <c r="FT169" i="11" a="1"/>
  <c r="FT169" i="11" s="1"/>
  <c r="FT194" i="11" a="1"/>
  <c r="FT194" i="11" s="1"/>
  <c r="FT213" i="11" a="1"/>
  <c r="FT213" i="11" s="1"/>
  <c r="FT132" i="11" a="1"/>
  <c r="FT132" i="11" s="1"/>
  <c r="FT176" i="11" a="1"/>
  <c r="FT176" i="11" s="1"/>
  <c r="FT147" i="11" a="1"/>
  <c r="FT147" i="11" s="1"/>
  <c r="FT162" i="11" a="1"/>
  <c r="FT162" i="11" s="1"/>
  <c r="FT192" i="11" a="1"/>
  <c r="FT192" i="11" s="1"/>
  <c r="FT160" i="11" a="1"/>
  <c r="FT160" i="11" s="1"/>
  <c r="FT196" i="11" a="1"/>
  <c r="FT196" i="11" s="1"/>
  <c r="FT158" i="11" a="1"/>
  <c r="FT158" i="11" s="1"/>
  <c r="FT216" i="11" a="1"/>
  <c r="FT216" i="11" s="1"/>
  <c r="FT218" i="11" a="1"/>
  <c r="FT218" i="11" s="1"/>
  <c r="FT134" i="11" a="1"/>
  <c r="FT134" i="11" s="1"/>
  <c r="FT143" i="11" a="1"/>
  <c r="FT143" i="11" s="1"/>
  <c r="FT188" i="11" a="1"/>
  <c r="FT188" i="11" s="1"/>
  <c r="FT177" i="11" a="1"/>
  <c r="FT177" i="11" s="1"/>
  <c r="FT137" i="11" a="1"/>
  <c r="FT137" i="11" s="1"/>
  <c r="FT157" i="11" a="1"/>
  <c r="FT157" i="11" s="1"/>
  <c r="FT197" i="11" a="1"/>
  <c r="FT197" i="11" s="1"/>
  <c r="FT207" i="11" a="1"/>
  <c r="FT207" i="11" s="1"/>
  <c r="FT217" i="11" a="1"/>
  <c r="FT217" i="11" s="1"/>
  <c r="FT191" i="11" a="1"/>
  <c r="FT191" i="11" s="1"/>
  <c r="FT201" i="11" a="1"/>
  <c r="FT201" i="11" s="1"/>
  <c r="FT2" i="11" a="1"/>
  <c r="FT2" i="11" s="1"/>
  <c r="FT44" i="11" s="1" a="1"/>
  <c r="FT44" i="11" s="1"/>
  <c r="FT77" i="11" l="1" a="1"/>
  <c r="FT77" i="11" s="1"/>
  <c r="FT181" i="11" s="1" a="1"/>
  <c r="FT181" i="11" s="1"/>
  <c r="FT151" i="11" a="1"/>
  <c r="FT151" i="11" s="1"/>
  <c r="FT209" i="11" a="1"/>
  <c r="FT209" i="11" s="1"/>
  <c r="FT212" i="11" a="1"/>
  <c r="FT212" i="11" s="1"/>
  <c r="FT140" i="11" a="1"/>
  <c r="FT140" i="11" s="1"/>
  <c r="FT142" i="11" a="1"/>
  <c r="FT142" i="11" s="1"/>
  <c r="FT133" i="11" a="1"/>
  <c r="FT133" i="11" s="1"/>
  <c r="FT170" i="11" a="1"/>
  <c r="FT170" i="11" s="1"/>
  <c r="FT171" i="11" a="1"/>
  <c r="FT171" i="11" s="1"/>
  <c r="FT173" i="11" a="1"/>
  <c r="FT173" i="11" s="1"/>
  <c r="FT183" i="11" a="1"/>
  <c r="FT183" i="11" s="1"/>
  <c r="FT125" i="11" a="1"/>
  <c r="FT125" i="11" s="1"/>
  <c r="FT130" i="11" a="1"/>
  <c r="FT130" i="11" s="1"/>
  <c r="FT204" i="11" a="1"/>
  <c r="FT204" i="11" s="1"/>
  <c r="FT206" i="11" a="1"/>
  <c r="FT206" i="11" s="1"/>
  <c r="FT127" i="11" a="1"/>
  <c r="FT127" i="11" s="1"/>
  <c r="FT136" i="11" a="1"/>
  <c r="FT136" i="11" s="1"/>
  <c r="FT187" i="11" a="1"/>
  <c r="FT187" i="11" s="1"/>
  <c r="FT189" i="11" a="1"/>
  <c r="FT189" i="11" s="1"/>
  <c r="FT31" i="11" a="1"/>
  <c r="FT31" i="11" s="1"/>
  <c r="FT148" i="11" l="1" a="1"/>
  <c r="FT148" i="11" s="1"/>
  <c r="FT150" i="11" a="1"/>
  <c r="FT150" i="11" s="1"/>
  <c r="FT135" i="11" a="1"/>
  <c r="FT135" i="11" s="1"/>
  <c r="FT11" i="11" a="1"/>
  <c r="FT11" i="11" s="1"/>
  <c r="FU14" i="11" s="1"/>
  <c r="FT186" i="11" a="1"/>
  <c r="FT186" i="11" s="1"/>
  <c r="FU13" i="11" l="1"/>
  <c r="FU12" i="11"/>
  <c r="FU118" i="11"/>
  <c r="FU6" i="11" l="1"/>
  <c r="FU8" i="11"/>
  <c r="FU4" i="11" s="1" a="1"/>
  <c r="FU4" i="11" s="1"/>
  <c r="FU7" i="11"/>
  <c r="FU3" i="11" s="1" a="1"/>
  <c r="FU3" i="11" s="1"/>
  <c r="FU9" i="11"/>
  <c r="FU5" i="11" s="1" a="1"/>
  <c r="FU5" i="11" s="1"/>
  <c r="FU15" i="11" l="1" a="1"/>
  <c r="FU15" i="11" s="1"/>
  <c r="FU44" i="11" a="1"/>
  <c r="FU44" i="11" s="1"/>
  <c r="FU21" i="11" a="1"/>
  <c r="FU21" i="11" s="1"/>
  <c r="FU62" i="11" a="1"/>
  <c r="FU62" i="11" s="1"/>
  <c r="FU29" i="11" a="1"/>
  <c r="FU29" i="11" s="1"/>
  <c r="FU36" i="11" a="1"/>
  <c r="FU36" i="11" s="1"/>
  <c r="FU61" i="11" a="1"/>
  <c r="FU61" i="11" s="1"/>
  <c r="FU35" i="11" a="1"/>
  <c r="FU35" i="11" s="1"/>
  <c r="FU48" i="11" a="1"/>
  <c r="FU48" i="11" s="1"/>
  <c r="FU103" i="11" a="1"/>
  <c r="FU103" i="11" s="1"/>
  <c r="FU107" i="11" a="1"/>
  <c r="FU107" i="11" s="1"/>
  <c r="FU66" i="11" a="1"/>
  <c r="FU66" i="11" s="1"/>
  <c r="FU18" i="11" a="1"/>
  <c r="FU18" i="11" s="1"/>
  <c r="FU19" i="11" a="1"/>
  <c r="FU19" i="11" s="1"/>
  <c r="FU80" i="11" a="1"/>
  <c r="FU80" i="11" s="1"/>
  <c r="FU24" i="11" a="1"/>
  <c r="FU24" i="11" s="1"/>
  <c r="FU133" i="11" s="1" a="1"/>
  <c r="FU133" i="11" s="1"/>
  <c r="FU109" i="11" a="1"/>
  <c r="FU109" i="11" s="1"/>
  <c r="FU53" i="11" a="1"/>
  <c r="FU53" i="11" s="1"/>
  <c r="FU157" i="11" s="1" a="1"/>
  <c r="FU157" i="11" s="1"/>
  <c r="FU92" i="11" a="1"/>
  <c r="FU92" i="11" s="1"/>
  <c r="FU112" i="11" a="1"/>
  <c r="FU112" i="11" s="1"/>
  <c r="FU99" i="11" a="1"/>
  <c r="FU99" i="11" s="1"/>
  <c r="FU23" i="11" a="1"/>
  <c r="FU23" i="11" s="1"/>
  <c r="FU58" i="11" a="1"/>
  <c r="FU58" i="11" s="1"/>
  <c r="FU162" i="11" s="1" a="1"/>
  <c r="FU162" i="11" s="1"/>
  <c r="FU75" i="11" a="1"/>
  <c r="FU75" i="11" s="1"/>
  <c r="FU91" i="11" a="1"/>
  <c r="FU91" i="11" s="1"/>
  <c r="FU195" i="11" s="1" a="1"/>
  <c r="FU195" i="11" s="1"/>
  <c r="FU81" i="11" a="1"/>
  <c r="FU81" i="11" s="1"/>
  <c r="FU185" i="11" s="1" a="1"/>
  <c r="FU185" i="11" s="1"/>
  <c r="FU41" i="11" a="1"/>
  <c r="FU41" i="11" s="1"/>
  <c r="FU50" i="11" a="1"/>
  <c r="FU50" i="11" s="1"/>
  <c r="FU154" i="11" s="1" a="1"/>
  <c r="FU154" i="11" s="1"/>
  <c r="FU72" i="11" a="1"/>
  <c r="FU72" i="11" s="1"/>
  <c r="FU38" i="11" a="1"/>
  <c r="FU38" i="11" s="1"/>
  <c r="FU142" i="11" s="1" a="1"/>
  <c r="FU142" i="11" s="1"/>
  <c r="FU33" i="11" a="1"/>
  <c r="FU33" i="11" s="1"/>
  <c r="FU137" i="11" s="1" a="1"/>
  <c r="FU137" i="11" s="1"/>
  <c r="FU22" i="11" a="1"/>
  <c r="FU22" i="11" s="1"/>
  <c r="FU126" i="11" s="1" a="1"/>
  <c r="FU126" i="11" s="1"/>
  <c r="FU49" i="11" a="1"/>
  <c r="FU49" i="11" s="1"/>
  <c r="FU153" i="11" s="1" a="1"/>
  <c r="FU153" i="11" s="1"/>
  <c r="FU114" i="11" a="1"/>
  <c r="FU114" i="11" s="1"/>
  <c r="FU218" i="11" s="1" a="1"/>
  <c r="FU218" i="11" s="1"/>
  <c r="FU71" i="11" a="1"/>
  <c r="FU71" i="11" s="1"/>
  <c r="FU90" i="11" a="1"/>
  <c r="FU90" i="11" s="1"/>
  <c r="FU25" i="11" a="1"/>
  <c r="FU25" i="11" s="1"/>
  <c r="FU42" i="11" a="1"/>
  <c r="FU42" i="11" s="1"/>
  <c r="FU146" i="11" s="1" a="1"/>
  <c r="FU146" i="11" s="1"/>
  <c r="FU43" i="11" a="1"/>
  <c r="FU43" i="11" s="1"/>
  <c r="FU147" i="11" s="1" a="1"/>
  <c r="FU147" i="11" s="1"/>
  <c r="FU82" i="11" a="1"/>
  <c r="FU82" i="11" s="1"/>
  <c r="FU186" i="11" s="1" a="1"/>
  <c r="FU186" i="11" s="1"/>
  <c r="FU100" i="11" a="1"/>
  <c r="FU100" i="11" s="1"/>
  <c r="FU56" i="11" a="1"/>
  <c r="FU56" i="11" s="1"/>
  <c r="FU160" i="11" s="1" a="1"/>
  <c r="FU160" i="11" s="1"/>
  <c r="FU59" i="11" a="1"/>
  <c r="FU59" i="11" s="1"/>
  <c r="FU26" i="11" a="1"/>
  <c r="FU26" i="11" s="1"/>
  <c r="FU60" i="11" a="1"/>
  <c r="FU60" i="11" s="1"/>
  <c r="FU65" i="11" a="1"/>
  <c r="FU65" i="11" s="1"/>
  <c r="FU86" i="11" a="1"/>
  <c r="FU86" i="11" s="1"/>
  <c r="FU190" i="11" s="1" a="1"/>
  <c r="FU190" i="11" s="1"/>
  <c r="FU96" i="11" a="1"/>
  <c r="FU96" i="11" s="1"/>
  <c r="FU200" i="11" s="1" a="1"/>
  <c r="FU200" i="11" s="1"/>
  <c r="FU46" i="11" a="1"/>
  <c r="FU46" i="11" s="1"/>
  <c r="FU150" i="11" s="1" a="1"/>
  <c r="FU150" i="11" s="1"/>
  <c r="FU47" i="11" a="1"/>
  <c r="FU47" i="11" s="1"/>
  <c r="FU151" i="11" s="1" a="1"/>
  <c r="FU151" i="11" s="1"/>
  <c r="FU17" i="11" a="1"/>
  <c r="FU17" i="11" s="1"/>
  <c r="FU121" i="11" s="1" a="1"/>
  <c r="FU121" i="11" s="1"/>
  <c r="FU98" i="11" a="1"/>
  <c r="FU98" i="11" s="1"/>
  <c r="FU31" i="11" a="1"/>
  <c r="FU31" i="11" s="1"/>
  <c r="FU106" i="11" a="1"/>
  <c r="FU106" i="11" s="1"/>
  <c r="FU210" i="11" s="1" a="1"/>
  <c r="FU210" i="11" s="1"/>
  <c r="FU84" i="11" a="1"/>
  <c r="FU84" i="11" s="1"/>
  <c r="FU111" i="11" a="1"/>
  <c r="FU111" i="11" s="1"/>
  <c r="FU215" i="11" s="1" a="1"/>
  <c r="FU215" i="11" s="1"/>
  <c r="FU76" i="11" a="1"/>
  <c r="FU76" i="11" s="1"/>
  <c r="FU85" i="11" a="1"/>
  <c r="FU85" i="11" s="1"/>
  <c r="FU189" i="11" s="1" a="1"/>
  <c r="FU189" i="11" s="1"/>
  <c r="FU70" i="11" a="1"/>
  <c r="FU70" i="11" s="1"/>
  <c r="FU174" i="11" s="1" a="1"/>
  <c r="FU174" i="11" s="1"/>
  <c r="FU51" i="11" a="1"/>
  <c r="FU51" i="11" s="1"/>
  <c r="FU68" i="11" a="1"/>
  <c r="FU68" i="11" s="1"/>
  <c r="FU110" i="11" a="1"/>
  <c r="FU110" i="11" s="1"/>
  <c r="FU214" i="11" s="1" a="1"/>
  <c r="FU214" i="11" s="1"/>
  <c r="FU93" i="11" a="1"/>
  <c r="FU93" i="11" s="1"/>
  <c r="FU197" i="11" s="1" a="1"/>
  <c r="FU197" i="11" s="1"/>
  <c r="FU57" i="11" a="1"/>
  <c r="FU57" i="11" s="1"/>
  <c r="FU201" i="11" s="1" a="1"/>
  <c r="FU201" i="11" s="1"/>
  <c r="FU39" i="11" a="1"/>
  <c r="FU39" i="11" s="1"/>
  <c r="FU40" i="11" a="1"/>
  <c r="FU40" i="11" s="1"/>
  <c r="FU144" i="11" s="1" a="1"/>
  <c r="FU144" i="11" s="1"/>
  <c r="FU16" i="11" a="1"/>
  <c r="FU16" i="11" s="1"/>
  <c r="FU120" i="11" s="1" a="1"/>
  <c r="FU120" i="11" s="1"/>
  <c r="FU87" i="11" a="1"/>
  <c r="FU87" i="11" s="1"/>
  <c r="FU104" i="11" a="1"/>
  <c r="FU104" i="11" s="1"/>
  <c r="FU32" i="11" a="1"/>
  <c r="FU32" i="11" s="1"/>
  <c r="FU136" i="11" s="1" a="1"/>
  <c r="FU136" i="11" s="1"/>
  <c r="FU34" i="11" a="1"/>
  <c r="FU34" i="11" s="1"/>
  <c r="FU138" i="11" s="1" a="1"/>
  <c r="FU138" i="11" s="1"/>
  <c r="FU37" i="11" a="1"/>
  <c r="FU37" i="11" s="1"/>
  <c r="FU141" i="11" s="1" a="1"/>
  <c r="FU141" i="11" s="1"/>
  <c r="FU55" i="11" a="1"/>
  <c r="FU55" i="11" s="1"/>
  <c r="FU95" i="11" a="1"/>
  <c r="FU95" i="11" s="1"/>
  <c r="FU199" i="11" s="1" a="1"/>
  <c r="FU199" i="11" s="1"/>
  <c r="FU27" i="11" a="1"/>
  <c r="FU27" i="11" s="1"/>
  <c r="FU28" i="11" a="1"/>
  <c r="FU28" i="11" s="1"/>
  <c r="FU113" i="11" a="1"/>
  <c r="FU113" i="11" s="1"/>
  <c r="FU217" i="11" s="1" a="1"/>
  <c r="FU217" i="11" s="1"/>
  <c r="FU67" i="11" a="1"/>
  <c r="FU67" i="11" s="1"/>
  <c r="FU171" i="11" s="1" a="1"/>
  <c r="FU171" i="11" s="1"/>
  <c r="FU108" i="11" a="1"/>
  <c r="FU108" i="11" s="1"/>
  <c r="FU79" i="11" a="1"/>
  <c r="FU79" i="11" s="1"/>
  <c r="FU183" i="11" s="1" a="1"/>
  <c r="FU183" i="11" s="1"/>
  <c r="FU94" i="11" a="1"/>
  <c r="FU94" i="11" s="1"/>
  <c r="FU198" i="11" s="1" a="1"/>
  <c r="FU198" i="11" s="1"/>
  <c r="FU74" i="11" a="1"/>
  <c r="FU74" i="11" s="1"/>
  <c r="FU178" i="11" s="1" a="1"/>
  <c r="FU178" i="11" s="1"/>
  <c r="FU101" i="11" a="1"/>
  <c r="FU101" i="11" s="1"/>
  <c r="FU105" i="11" a="1"/>
  <c r="FU105" i="11" s="1"/>
  <c r="FU77" i="11" a="1"/>
  <c r="FU77" i="11" s="1"/>
  <c r="FU181" i="11" s="1" a="1"/>
  <c r="FU181" i="11" s="1"/>
  <c r="FU73" i="11" a="1"/>
  <c r="FU73" i="11" s="1"/>
  <c r="FU177" i="11" s="1" a="1"/>
  <c r="FU177" i="11" s="1"/>
  <c r="FU64" i="11" a="1"/>
  <c r="FU64" i="11" s="1"/>
  <c r="FU168" i="11" s="1" a="1"/>
  <c r="FU168" i="11" s="1"/>
  <c r="FU54" i="11" a="1"/>
  <c r="FU54" i="11" s="1"/>
  <c r="FU158" i="11" s="1" a="1"/>
  <c r="FU158" i="11" s="1"/>
  <c r="FU69" i="11" a="1"/>
  <c r="FU69" i="11" s="1"/>
  <c r="FU173" i="11" s="1" a="1"/>
  <c r="FU173" i="11" s="1"/>
  <c r="FU89" i="11" a="1"/>
  <c r="FU89" i="11" s="1"/>
  <c r="FU193" i="11" s="1" a="1"/>
  <c r="FU193" i="11" s="1"/>
  <c r="FU20" i="11" a="1"/>
  <c r="FU20" i="11" s="1"/>
  <c r="FU97" i="11" a="1"/>
  <c r="FU97" i="11" s="1"/>
  <c r="FU83" i="11" a="1"/>
  <c r="FU83" i="11" s="1"/>
  <c r="FU187" i="11" s="1" a="1"/>
  <c r="FU187" i="11" s="1"/>
  <c r="FU102" i="11" a="1"/>
  <c r="FU102" i="11" s="1"/>
  <c r="FU206" i="11" s="1" a="1"/>
  <c r="FU206" i="11" s="1"/>
  <c r="FU30" i="11" a="1"/>
  <c r="FU30" i="11" s="1"/>
  <c r="FU134" i="11" s="1" a="1"/>
  <c r="FU134" i="11" s="1"/>
  <c r="FU52" i="11" a="1"/>
  <c r="FU52" i="11" s="1"/>
  <c r="FU45" i="11" a="1"/>
  <c r="FU45" i="11" s="1"/>
  <c r="FU129" i="11" a="1"/>
  <c r="FU129" i="11" s="1"/>
  <c r="FU175" i="11" a="1"/>
  <c r="FU175" i="11" s="1"/>
  <c r="FU125" i="11" a="1"/>
  <c r="FU125" i="11" s="1"/>
  <c r="FU207" i="11" a="1"/>
  <c r="FU207" i="11" s="1"/>
  <c r="FU209" i="11" a="1"/>
  <c r="FU209" i="11" s="1"/>
  <c r="FU211" i="11" a="1"/>
  <c r="FU211" i="11" s="1"/>
  <c r="FU176" i="11" a="1"/>
  <c r="FU176" i="11" s="1"/>
  <c r="FU132" i="11" a="1"/>
  <c r="FU132" i="11" s="1"/>
  <c r="FU208" i="11" a="1"/>
  <c r="FU208" i="11" s="1"/>
  <c r="FU124" i="11" a="1"/>
  <c r="FU124" i="11" s="1"/>
  <c r="FU145" i="11" a="1"/>
  <c r="FU145" i="11" s="1"/>
  <c r="FU130" i="11" a="1"/>
  <c r="FU130" i="11" s="1"/>
  <c r="FU119" i="11" a="1"/>
  <c r="FU119" i="11" s="1"/>
  <c r="FU143" i="11" a="1"/>
  <c r="FU143" i="11" s="1"/>
  <c r="FU203" i="11" a="1"/>
  <c r="FU203" i="11" s="1"/>
  <c r="FU140" i="11" a="1"/>
  <c r="FU140" i="11" s="1"/>
  <c r="FU127" i="11" a="1"/>
  <c r="FU127" i="11" s="1"/>
  <c r="FU202" i="11" a="1"/>
  <c r="FU202" i="11" s="1"/>
  <c r="FU135" i="11" a="1"/>
  <c r="FU135" i="11" s="1"/>
  <c r="FU155" i="11" a="1"/>
  <c r="FU155" i="11" s="1"/>
  <c r="FU191" i="11" a="1"/>
  <c r="FU191" i="11" s="1"/>
  <c r="FU194" i="11" a="1"/>
  <c r="FU194" i="11" s="1"/>
  <c r="FU123" i="11" a="1"/>
  <c r="FU123" i="11" s="1"/>
  <c r="FU152" i="11" a="1"/>
  <c r="FU152" i="11" s="1"/>
  <c r="FU122" i="11" a="1"/>
  <c r="FU122" i="11" s="1"/>
  <c r="FU172" i="11" a="1"/>
  <c r="FU172" i="11" s="1"/>
  <c r="FU164" i="11" a="1"/>
  <c r="FU164" i="11" s="1"/>
  <c r="FU196" i="11" a="1"/>
  <c r="FU196" i="11" s="1"/>
  <c r="FU148" i="11" a="1"/>
  <c r="FU148" i="11" s="1"/>
  <c r="FU180" i="11" a="1"/>
  <c r="FU180" i="11" s="1"/>
  <c r="FU2" i="11" a="1"/>
  <c r="FU2" i="11" s="1"/>
  <c r="FU88" i="11" s="1" a="1"/>
  <c r="FU88" i="11" s="1"/>
  <c r="FU78" i="11" l="1" a="1"/>
  <c r="FU78" i="11" s="1"/>
  <c r="FU182" i="11" s="1" a="1"/>
  <c r="FU182" i="11" s="1"/>
  <c r="FU128" i="11" a="1"/>
  <c r="FU128" i="11" s="1"/>
  <c r="FU179" i="11" a="1"/>
  <c r="FU179" i="11" s="1"/>
  <c r="FU139" i="11" a="1"/>
  <c r="FU139" i="11" s="1"/>
  <c r="FU169" i="11" a="1"/>
  <c r="FU169" i="11" s="1"/>
  <c r="FU213" i="11" a="1"/>
  <c r="FU213" i="11" s="1"/>
  <c r="FU131" i="11" a="1"/>
  <c r="FU131" i="11" s="1"/>
  <c r="FU163" i="11" a="1"/>
  <c r="FU163" i="11" s="1"/>
  <c r="FU149" i="11" a="1"/>
  <c r="FU149" i="11" s="1"/>
  <c r="FU159" i="11" a="1"/>
  <c r="FU159" i="11" s="1"/>
  <c r="FU156" i="11" a="1"/>
  <c r="FU156" i="11" s="1"/>
  <c r="FU184" i="11" a="1"/>
  <c r="FU184" i="11" s="1"/>
  <c r="FU165" i="11" a="1"/>
  <c r="FU165" i="11" s="1"/>
  <c r="FU205" i="11" a="1"/>
  <c r="FU205" i="11" s="1"/>
  <c r="FU204" i="11" a="1"/>
  <c r="FU204" i="11" s="1"/>
  <c r="FU216" i="11" a="1"/>
  <c r="FU216" i="11" s="1"/>
  <c r="FU170" i="11" a="1"/>
  <c r="FU170" i="11" s="1"/>
  <c r="FU166" i="11" a="1"/>
  <c r="FU166" i="11" s="1"/>
  <c r="FU188" i="11" a="1"/>
  <c r="FU188" i="11" s="1"/>
  <c r="FU63" i="11" a="1"/>
  <c r="FU63" i="11" s="1"/>
  <c r="FU212" i="11" s="1" a="1"/>
  <c r="FU212" i="11" s="1"/>
  <c r="FU161" i="11" a="1"/>
  <c r="FU161" i="11" s="1"/>
  <c r="FU192" i="11" l="1" a="1"/>
  <c r="FU192" i="11" s="1"/>
  <c r="FU167" i="11" a="1"/>
  <c r="FU167" i="11" s="1"/>
  <c r="FU11" i="11" a="1"/>
  <c r="FU11" i="11" s="1"/>
  <c r="FV14" i="11" s="1"/>
  <c r="FV118" i="11" l="1"/>
  <c r="FV13" i="11"/>
  <c r="FV12" i="11"/>
  <c r="FV7" i="11" l="1"/>
  <c r="FV3" i="11" s="1" a="1"/>
  <c r="FV3" i="11" s="1"/>
  <c r="FV9" i="11"/>
  <c r="FV5" i="11" s="1" a="1"/>
  <c r="FV5" i="11" s="1"/>
  <c r="FV6" i="11"/>
  <c r="FV8" i="11"/>
  <c r="FV4" i="11" s="1" a="1"/>
  <c r="FV4" i="11" s="1"/>
  <c r="FV15" i="11" l="1" a="1"/>
  <c r="FV15" i="11" s="1"/>
  <c r="FV88" i="11" a="1"/>
  <c r="FV88" i="11" s="1"/>
  <c r="FV65" i="11" a="1"/>
  <c r="FV65" i="11" s="1"/>
  <c r="FV78" i="11" a="1"/>
  <c r="FV78" i="11" s="1"/>
  <c r="FV80" i="11" a="1"/>
  <c r="FV80" i="11" s="1"/>
  <c r="FV26" i="11" a="1"/>
  <c r="FV26" i="11" s="1"/>
  <c r="FV27" i="11" a="1"/>
  <c r="FV27" i="11" s="1"/>
  <c r="FV18" i="11" a="1"/>
  <c r="FV18" i="11" s="1"/>
  <c r="FV122" i="11" s="1" a="1"/>
  <c r="FV122" i="11" s="1"/>
  <c r="FV47" i="11" a="1"/>
  <c r="FV47" i="11" s="1"/>
  <c r="FV54" i="11" a="1"/>
  <c r="FV54" i="11" s="1"/>
  <c r="FV41" i="11" a="1"/>
  <c r="FV41" i="11" s="1"/>
  <c r="FV57" i="11" a="1"/>
  <c r="FV57" i="11" s="1"/>
  <c r="FV44" i="11" a="1"/>
  <c r="FV44" i="11" s="1"/>
  <c r="FV148" i="11" s="1" a="1"/>
  <c r="FV148" i="11" s="1"/>
  <c r="FV49" i="11" a="1"/>
  <c r="FV49" i="11" s="1"/>
  <c r="FV82" i="11" a="1"/>
  <c r="FV82" i="11" s="1"/>
  <c r="FV186" i="11" s="1" a="1"/>
  <c r="FV186" i="11" s="1"/>
  <c r="FV104" i="11" a="1"/>
  <c r="FV104" i="11" s="1"/>
  <c r="FV208" i="11" s="1" a="1"/>
  <c r="FV208" i="11" s="1"/>
  <c r="FV61" i="11" a="1"/>
  <c r="FV61" i="11" s="1"/>
  <c r="FV42" i="11" a="1"/>
  <c r="FV42" i="11" s="1"/>
  <c r="FV92" i="11" a="1"/>
  <c r="FV92" i="11" s="1"/>
  <c r="FV83" i="11" a="1"/>
  <c r="FV83" i="11" s="1"/>
  <c r="FV22" i="11" a="1"/>
  <c r="FV22" i="11" s="1"/>
  <c r="FV126" i="11" s="1" a="1"/>
  <c r="FV126" i="11" s="1"/>
  <c r="FV68" i="11" a="1"/>
  <c r="FV68" i="11" s="1"/>
  <c r="FV20" i="11" a="1"/>
  <c r="FV20" i="11" s="1"/>
  <c r="FV124" i="11" s="1" a="1"/>
  <c r="FV124" i="11" s="1"/>
  <c r="FV38" i="11" a="1"/>
  <c r="FV38" i="11" s="1"/>
  <c r="FV70" i="11" a="1"/>
  <c r="FV70" i="11" s="1"/>
  <c r="FV45" i="11" a="1"/>
  <c r="FV45" i="11" s="1"/>
  <c r="FV55" i="11" a="1"/>
  <c r="FV55" i="11" s="1"/>
  <c r="FV107" i="11" a="1"/>
  <c r="FV107" i="11" s="1"/>
  <c r="FV96" i="11" a="1"/>
  <c r="FV96" i="11" s="1"/>
  <c r="FV73" i="11" a="1"/>
  <c r="FV73" i="11" s="1"/>
  <c r="FV109" i="11" a="1"/>
  <c r="FV109" i="11" s="1"/>
  <c r="FV29" i="11" a="1"/>
  <c r="FV29" i="11" s="1"/>
  <c r="FV77" i="11" a="1"/>
  <c r="FV77" i="11" s="1"/>
  <c r="FV75" i="11" a="1"/>
  <c r="FV75" i="11" s="1"/>
  <c r="FV31" i="11" a="1"/>
  <c r="FV31" i="11" s="1"/>
  <c r="FV101" i="11" a="1"/>
  <c r="FV101" i="11" s="1"/>
  <c r="FV23" i="11" a="1"/>
  <c r="FV23" i="11" s="1"/>
  <c r="FV127" i="11" s="1" a="1"/>
  <c r="FV127" i="11" s="1"/>
  <c r="FV17" i="11" a="1"/>
  <c r="FV17" i="11" s="1"/>
  <c r="FV69" i="11" a="1"/>
  <c r="FV69" i="11" s="1"/>
  <c r="FV173" i="11" s="1" a="1"/>
  <c r="FV173" i="11" s="1"/>
  <c r="FV50" i="11" a="1"/>
  <c r="FV50" i="11" s="1"/>
  <c r="FV154" i="11" s="1" a="1"/>
  <c r="FV154" i="11" s="1"/>
  <c r="FV39" i="11" a="1"/>
  <c r="FV39" i="11" s="1"/>
  <c r="FV21" i="11" a="1"/>
  <c r="FV21" i="11" s="1"/>
  <c r="FV125" i="11" s="1" a="1"/>
  <c r="FV125" i="11" s="1"/>
  <c r="FV100" i="11" a="1"/>
  <c r="FV100" i="11" s="1"/>
  <c r="FV67" i="11" a="1"/>
  <c r="FV67" i="11" s="1"/>
  <c r="FV48" i="11" a="1"/>
  <c r="FV48" i="11" s="1"/>
  <c r="FV152" i="11" s="1" a="1"/>
  <c r="FV152" i="11" s="1"/>
  <c r="FV16" i="11" a="1"/>
  <c r="FV16" i="11" s="1"/>
  <c r="FV113" i="11" a="1"/>
  <c r="FV113" i="11" s="1"/>
  <c r="FV217" i="11" s="1" a="1"/>
  <c r="FV217" i="11" s="1"/>
  <c r="FV24" i="11" a="1"/>
  <c r="FV24" i="11" s="1"/>
  <c r="FV128" i="11" s="1" a="1"/>
  <c r="FV128" i="11" s="1"/>
  <c r="FV60" i="11" a="1"/>
  <c r="FV60" i="11" s="1"/>
  <c r="FV28" i="11" a="1"/>
  <c r="FV28" i="11" s="1"/>
  <c r="FV19" i="11" a="1"/>
  <c r="FV19" i="11" s="1"/>
  <c r="FV59" i="11" a="1"/>
  <c r="FV59" i="11" s="1"/>
  <c r="FV94" i="11" a="1"/>
  <c r="FV94" i="11" s="1"/>
  <c r="FV198" i="11" s="1" a="1"/>
  <c r="FV198" i="11" s="1"/>
  <c r="FV112" i="11" a="1"/>
  <c r="FV112" i="11" s="1"/>
  <c r="FV76" i="11" a="1"/>
  <c r="FV76" i="11" s="1"/>
  <c r="FV30" i="11" a="1"/>
  <c r="FV30" i="11" s="1"/>
  <c r="FV134" i="11" s="1" a="1"/>
  <c r="FV134" i="11" s="1"/>
  <c r="FV114" i="11" a="1"/>
  <c r="FV114" i="11" s="1"/>
  <c r="FV34" i="11" a="1"/>
  <c r="FV34" i="11" s="1"/>
  <c r="FV32" i="11" a="1"/>
  <c r="FV32" i="11" s="1"/>
  <c r="FV136" i="11" s="1" a="1"/>
  <c r="FV136" i="11" s="1"/>
  <c r="FV35" i="11" a="1"/>
  <c r="FV35" i="11" s="1"/>
  <c r="FV43" i="11" a="1"/>
  <c r="FV43" i="11" s="1"/>
  <c r="FV147" i="11" s="1" a="1"/>
  <c r="FV147" i="11" s="1"/>
  <c r="FV87" i="11" a="1"/>
  <c r="FV87" i="11" s="1"/>
  <c r="FV36" i="11" a="1"/>
  <c r="FV36" i="11" s="1"/>
  <c r="FV140" i="11" s="1" a="1"/>
  <c r="FV140" i="11" s="1"/>
  <c r="FV25" i="11" a="1"/>
  <c r="FV25" i="11" s="1"/>
  <c r="FV121" i="11" s="1" a="1"/>
  <c r="FV121" i="11" s="1"/>
  <c r="FV95" i="11" a="1"/>
  <c r="FV95" i="11" s="1"/>
  <c r="FV66" i="11" a="1"/>
  <c r="FV66" i="11" s="1"/>
  <c r="FV170" i="11" s="1" a="1"/>
  <c r="FV170" i="11" s="1"/>
  <c r="FV46" i="11" a="1"/>
  <c r="FV46" i="11" s="1"/>
  <c r="FV64" i="11" a="1"/>
  <c r="FV64" i="11" s="1"/>
  <c r="FV81" i="11" a="1"/>
  <c r="FV81" i="11" s="1"/>
  <c r="FV185" i="11" s="1" a="1"/>
  <c r="FV185" i="11" s="1"/>
  <c r="FV93" i="11" a="1"/>
  <c r="FV93" i="11" s="1"/>
  <c r="FV111" i="11" a="1"/>
  <c r="FV111" i="11" s="1"/>
  <c r="FV215" i="11" s="1" a="1"/>
  <c r="FV215" i="11" s="1"/>
  <c r="FV110" i="11" a="1"/>
  <c r="FV110" i="11" s="1"/>
  <c r="FV214" i="11" s="1" a="1"/>
  <c r="FV214" i="11" s="1"/>
  <c r="FV97" i="11" a="1"/>
  <c r="FV97" i="11" s="1"/>
  <c r="FV33" i="11" a="1"/>
  <c r="FV33" i="11" s="1"/>
  <c r="FV137" i="11" s="1" a="1"/>
  <c r="FV137" i="11" s="1"/>
  <c r="FV51" i="11" a="1"/>
  <c r="FV51" i="11" s="1"/>
  <c r="FV155" i="11" s="1" a="1"/>
  <c r="FV155" i="11" s="1"/>
  <c r="FV89" i="11" a="1"/>
  <c r="FV89" i="11" s="1"/>
  <c r="FV72" i="11" a="1"/>
  <c r="FV72" i="11" s="1"/>
  <c r="FV193" i="11" s="1" a="1"/>
  <c r="FV193" i="11" s="1"/>
  <c r="FV40" i="11" a="1"/>
  <c r="FV40" i="11" s="1"/>
  <c r="FV62" i="11" a="1"/>
  <c r="FV62" i="11" s="1"/>
  <c r="FV166" i="11" s="1" a="1"/>
  <c r="FV166" i="11" s="1"/>
  <c r="FV63" i="11" a="1"/>
  <c r="FV63" i="11" s="1"/>
  <c r="FV167" i="11" s="1" a="1"/>
  <c r="FV167" i="11" s="1"/>
  <c r="FV108" i="11" a="1"/>
  <c r="FV108" i="11" s="1"/>
  <c r="FV53" i="11" a="1"/>
  <c r="FV53" i="11" s="1"/>
  <c r="FV157" i="11" s="1" a="1"/>
  <c r="FV157" i="11" s="1"/>
  <c r="FV84" i="11" a="1"/>
  <c r="FV84" i="11" s="1"/>
  <c r="FV188" i="11" s="1" a="1"/>
  <c r="FV188" i="11" s="1"/>
  <c r="FV102" i="11" a="1"/>
  <c r="FV102" i="11" s="1"/>
  <c r="FV206" i="11" s="1" a="1"/>
  <c r="FV206" i="11" s="1"/>
  <c r="FV106" i="11" a="1"/>
  <c r="FV106" i="11" s="1"/>
  <c r="FV105" i="11" a="1"/>
  <c r="FV105" i="11" s="1"/>
  <c r="FV209" i="11" s="1" a="1"/>
  <c r="FV209" i="11" s="1"/>
  <c r="FV58" i="11" a="1"/>
  <c r="FV58" i="11" s="1"/>
  <c r="FV162" i="11" s="1" a="1"/>
  <c r="FV162" i="11" s="1"/>
  <c r="FV98" i="11" a="1"/>
  <c r="FV98" i="11" s="1"/>
  <c r="FV74" i="11" a="1"/>
  <c r="FV74" i="11" s="1"/>
  <c r="FV178" i="11" s="1" a="1"/>
  <c r="FV178" i="11" s="1"/>
  <c r="FV99" i="11" a="1"/>
  <c r="FV99" i="11" s="1"/>
  <c r="FV85" i="11" a="1"/>
  <c r="FV85" i="11" s="1"/>
  <c r="FV52" i="11" a="1"/>
  <c r="FV52" i="11" s="1"/>
  <c r="FV71" i="11" a="1"/>
  <c r="FV71" i="11" s="1"/>
  <c r="FV175" i="11" s="1" a="1"/>
  <c r="FV175" i="11" s="1"/>
  <c r="FV37" i="11" a="1"/>
  <c r="FV37" i="11" s="1"/>
  <c r="FV141" i="11" s="1" a="1"/>
  <c r="FV141" i="11" s="1"/>
  <c r="FV103" i="11" a="1"/>
  <c r="FV103" i="11" s="1"/>
  <c r="FV207" i="11" s="1" a="1"/>
  <c r="FV207" i="11" s="1"/>
  <c r="FV86" i="11" a="1"/>
  <c r="FV86" i="11" s="1"/>
  <c r="FV190" i="11" s="1" a="1"/>
  <c r="FV190" i="11" s="1"/>
  <c r="FV56" i="11" a="1"/>
  <c r="FV56" i="11" s="1"/>
  <c r="FV160" i="11" s="1" a="1"/>
  <c r="FV160" i="11" s="1"/>
  <c r="FV205" i="11" a="1"/>
  <c r="FV205" i="11" s="1"/>
  <c r="FV199" i="11" a="1"/>
  <c r="FV199" i="11" s="1"/>
  <c r="FV172" i="11" a="1"/>
  <c r="FV172" i="11" s="1"/>
  <c r="FV191" i="11" a="1"/>
  <c r="FV191" i="11" s="1"/>
  <c r="FV119" i="11" a="1"/>
  <c r="FV119" i="11" s="1"/>
  <c r="FV210" i="11" a="1"/>
  <c r="FV210" i="11" s="1"/>
  <c r="FV182" i="11" a="1"/>
  <c r="FV182" i="11" s="1"/>
  <c r="FV168" i="11" a="1"/>
  <c r="FV168" i="11" s="1"/>
  <c r="FV174" i="11" a="1"/>
  <c r="FV174" i="11" s="1"/>
  <c r="FV216" i="11" a="1"/>
  <c r="FV216" i="11" s="1"/>
  <c r="FV159" i="11" a="1"/>
  <c r="FV159" i="11" s="1"/>
  <c r="FV130" i="11" a="1"/>
  <c r="FV130" i="11" s="1"/>
  <c r="FV150" i="11" a="1"/>
  <c r="FV150" i="11" s="1"/>
  <c r="FV158" i="11" a="1"/>
  <c r="FV158" i="11" s="1"/>
  <c r="FV218" i="11" a="1"/>
  <c r="FV218" i="11" s="1"/>
  <c r="FV151" i="11" a="1"/>
  <c r="FV151" i="11" s="1"/>
  <c r="FV177" i="11" a="1"/>
  <c r="FV177" i="11" s="1"/>
  <c r="FV153" i="11" a="1"/>
  <c r="FV153" i="11" s="1"/>
  <c r="FV187" i="11" a="1"/>
  <c r="FV187" i="11" s="1"/>
  <c r="FV120" i="11" a="1"/>
  <c r="FV120" i="11" s="1"/>
  <c r="FV204" i="11" a="1"/>
  <c r="FV204" i="11" s="1"/>
  <c r="FV123" i="11" a="1"/>
  <c r="FV123" i="11" s="1"/>
  <c r="FV144" i="11" a="1"/>
  <c r="FV144" i="11" s="1"/>
  <c r="FV164" i="11" a="1"/>
  <c r="FV164" i="11" s="1"/>
  <c r="FV211" i="11" a="1"/>
  <c r="FV211" i="11" s="1"/>
  <c r="FV171" i="11" a="1"/>
  <c r="FV171" i="11" s="1"/>
  <c r="FV2" i="11" a="1"/>
  <c r="FV2" i="11" s="1"/>
  <c r="FV91" i="11" s="1" a="1"/>
  <c r="FV91" i="11" s="1"/>
  <c r="FV201" i="11" s="1" a="1"/>
  <c r="FV201" i="11" s="1"/>
  <c r="FV176" i="11" l="1" a="1"/>
  <c r="FV176" i="11" s="1"/>
  <c r="FV79" i="11" a="1"/>
  <c r="FV79" i="11" s="1"/>
  <c r="FV183" i="11" s="1" a="1"/>
  <c r="FV183" i="11" s="1"/>
  <c r="FV197" i="11" a="1"/>
  <c r="FV197" i="11" s="1"/>
  <c r="FV156" i="11" a="1"/>
  <c r="FV156" i="11" s="1"/>
  <c r="FV142" i="11" a="1"/>
  <c r="FV142" i="11" s="1"/>
  <c r="FV180" i="11" a="1"/>
  <c r="FV180" i="11" s="1"/>
  <c r="FV202" i="11" a="1"/>
  <c r="FV202" i="11" s="1"/>
  <c r="FV212" i="11" a="1"/>
  <c r="FV212" i="11" s="1"/>
  <c r="FV131" i="11" a="1"/>
  <c r="FV131" i="11" s="1"/>
  <c r="FV133" i="11" a="1"/>
  <c r="FV133" i="11" s="1"/>
  <c r="FV200" i="11" a="1"/>
  <c r="FV200" i="11" s="1"/>
  <c r="FV143" i="11" a="1"/>
  <c r="FV143" i="11" s="1"/>
  <c r="FV189" i="11" a="1"/>
  <c r="FV189" i="11" s="1"/>
  <c r="FV139" i="11" a="1"/>
  <c r="FV139" i="11" s="1"/>
  <c r="FV149" i="11" a="1"/>
  <c r="FV149" i="11" s="1"/>
  <c r="FV161" i="11" a="1"/>
  <c r="FV161" i="11" s="1"/>
  <c r="FV129" i="11" a="1"/>
  <c r="FV129" i="11" s="1"/>
  <c r="FV165" i="11" a="1"/>
  <c r="FV165" i="11" s="1"/>
  <c r="FV179" i="11" a="1"/>
  <c r="FV179" i="11" s="1"/>
  <c r="FV90" i="11" a="1"/>
  <c r="FV90" i="11" s="1"/>
  <c r="FV194" i="11" s="1" a="1"/>
  <c r="FV194" i="11" s="1"/>
  <c r="FV196" i="11" a="1"/>
  <c r="FV196" i="11" s="1"/>
  <c r="FV145" i="11" a="1"/>
  <c r="FV145" i="11" s="1"/>
  <c r="FV169" i="11" a="1"/>
  <c r="FV169" i="11" s="1"/>
  <c r="FV184" i="11" a="1"/>
  <c r="FV184" i="11" s="1"/>
  <c r="FV213" i="11" a="1"/>
  <c r="FV213" i="11" s="1"/>
  <c r="FV192" i="11" a="1"/>
  <c r="FV192" i="11" s="1"/>
  <c r="FV163" i="11" a="1"/>
  <c r="FV163" i="11" s="1"/>
  <c r="FV195" i="11" a="1"/>
  <c r="FV195" i="11" s="1"/>
  <c r="FV135" i="11" a="1"/>
  <c r="FV135" i="11" s="1"/>
  <c r="FV203" i="11" a="1"/>
  <c r="FV203" i="11" s="1"/>
  <c r="FV138" i="11" a="1"/>
  <c r="FV138" i="11" s="1"/>
  <c r="FV146" i="11" a="1"/>
  <c r="FV146" i="11" s="1"/>
  <c r="FV132" i="11" a="1"/>
  <c r="FV132" i="11" s="1"/>
  <c r="FV181" i="11" a="1"/>
  <c r="FV181" i="11" s="1"/>
  <c r="FV11" i="11" l="1" a="1"/>
  <c r="FV11" i="11" s="1"/>
  <c r="FW14" i="11" s="1"/>
  <c r="FW13" i="11" l="1"/>
  <c r="FW12" i="11"/>
  <c r="FW118" i="11"/>
  <c r="FW8" i="11" l="1"/>
  <c r="FW4" i="11" s="1" a="1"/>
  <c r="FW4" i="11" s="1"/>
  <c r="FW6" i="11"/>
  <c r="FW9" i="11"/>
  <c r="FW5" i="11" s="1" a="1"/>
  <c r="FW5" i="11" s="1"/>
  <c r="FW7" i="11"/>
  <c r="FW3" i="11" s="1" a="1"/>
  <c r="FW3" i="11" s="1"/>
  <c r="FW91" i="11" l="1" a="1"/>
  <c r="FW91" i="11" s="1"/>
  <c r="FW69" i="11" a="1"/>
  <c r="FW69" i="11" s="1"/>
  <c r="FW93" i="11" a="1"/>
  <c r="FW93" i="11" s="1"/>
  <c r="FW27" i="11" a="1"/>
  <c r="FW27" i="11" s="1"/>
  <c r="FW23" i="11" a="1"/>
  <c r="FW23" i="11" s="1"/>
  <c r="FW127" i="11" s="1" a="1"/>
  <c r="FW127" i="11" s="1"/>
  <c r="FW64" i="11" a="1"/>
  <c r="FW64" i="11" s="1"/>
  <c r="FW168" i="11" s="1" a="1"/>
  <c r="FW168" i="11" s="1"/>
  <c r="FW31" i="11" a="1"/>
  <c r="FW31" i="11" s="1"/>
  <c r="FW33" i="11" a="1"/>
  <c r="FW33" i="11" s="1"/>
  <c r="FW137" i="11" s="1" a="1"/>
  <c r="FW137" i="11" s="1"/>
  <c r="FW41" i="11" a="1"/>
  <c r="FW41" i="11" s="1"/>
  <c r="FW60" i="11" a="1"/>
  <c r="FW60" i="11" s="1"/>
  <c r="FW58" i="11" a="1"/>
  <c r="FW58" i="11" s="1"/>
  <c r="FW70" i="11" a="1"/>
  <c r="FW70" i="11" s="1"/>
  <c r="FW74" i="11" a="1"/>
  <c r="FW74" i="11" s="1"/>
  <c r="FW37" i="11" a="1"/>
  <c r="FW37" i="11" s="1"/>
  <c r="FW141" i="11" s="1" a="1"/>
  <c r="FW141" i="11" s="1"/>
  <c r="FW109" i="11" a="1"/>
  <c r="FW109" i="11" s="1"/>
  <c r="FW213" i="11" s="1" a="1"/>
  <c r="FW213" i="11" s="1"/>
  <c r="FW87" i="11" a="1"/>
  <c r="FW87" i="11" s="1"/>
  <c r="FW191" i="11" s="1" a="1"/>
  <c r="FW191" i="11" s="1"/>
  <c r="FW52" i="11" a="1"/>
  <c r="FW52" i="11" s="1"/>
  <c r="FW96" i="11" a="1"/>
  <c r="FW96" i="11" s="1"/>
  <c r="FW35" i="11" a="1"/>
  <c r="FW35" i="11" s="1"/>
  <c r="FW99" i="11" a="1"/>
  <c r="FW99" i="11" s="1"/>
  <c r="FW203" i="11" s="1" a="1"/>
  <c r="FW203" i="11" s="1"/>
  <c r="FW55" i="11" a="1"/>
  <c r="FW55" i="11" s="1"/>
  <c r="FW159" i="11" s="1" a="1"/>
  <c r="FW159" i="11" s="1"/>
  <c r="FW66" i="11" a="1"/>
  <c r="FW66" i="11" s="1"/>
  <c r="FW170" i="11" s="1" a="1"/>
  <c r="FW170" i="11" s="1"/>
  <c r="FW65" i="11" a="1"/>
  <c r="FW65" i="11" s="1"/>
  <c r="FW39" i="11" a="1"/>
  <c r="FW39" i="11" s="1"/>
  <c r="FW63" i="11" a="1"/>
  <c r="FW63" i="11" s="1"/>
  <c r="FW61" i="11" a="1"/>
  <c r="FW61" i="11" s="1"/>
  <c r="FW105" i="11" a="1"/>
  <c r="FW105" i="11" s="1"/>
  <c r="FW38" i="11" a="1"/>
  <c r="FW38" i="11" s="1"/>
  <c r="FW142" i="11" s="1" a="1"/>
  <c r="FW142" i="11" s="1"/>
  <c r="FW112" i="11" a="1"/>
  <c r="FW112" i="11" s="1"/>
  <c r="FW102" i="11" a="1"/>
  <c r="FW102" i="11" s="1"/>
  <c r="FW68" i="11" a="1"/>
  <c r="FW68" i="11" s="1"/>
  <c r="FW59" i="11" a="1"/>
  <c r="FW59" i="11" s="1"/>
  <c r="FW163" i="11" s="1" a="1"/>
  <c r="FW163" i="11" s="1"/>
  <c r="FW84" i="11" a="1"/>
  <c r="FW84" i="11" s="1"/>
  <c r="FW83" i="11" a="1"/>
  <c r="FW83" i="11" s="1"/>
  <c r="FW34" i="11" a="1"/>
  <c r="FW34" i="11" s="1"/>
  <c r="FW86" i="11" a="1"/>
  <c r="FW86" i="11" s="1"/>
  <c r="FW110" i="11" a="1"/>
  <c r="FW110" i="11" s="1"/>
  <c r="FW47" i="11" a="1"/>
  <c r="FW47" i="11" s="1"/>
  <c r="FW76" i="11" a="1"/>
  <c r="FW76" i="11" s="1"/>
  <c r="FW180" i="11" s="1" a="1"/>
  <c r="FW180" i="11" s="1"/>
  <c r="FW106" i="11" a="1"/>
  <c r="FW106" i="11" s="1"/>
  <c r="FW210" i="11" s="1" a="1"/>
  <c r="FW210" i="11" s="1"/>
  <c r="FW20" i="11" a="1"/>
  <c r="FW20" i="11" s="1"/>
  <c r="FW79" i="11" a="1"/>
  <c r="FW79" i="11" s="1"/>
  <c r="FW19" i="11" a="1"/>
  <c r="FW19" i="11" s="1"/>
  <c r="FW123" i="11" s="1" a="1"/>
  <c r="FW123" i="11" s="1"/>
  <c r="FW90" i="11" a="1"/>
  <c r="FW90" i="11" s="1"/>
  <c r="FW195" i="11" s="1" a="1"/>
  <c r="FW195" i="11" s="1"/>
  <c r="FW50" i="11" a="1"/>
  <c r="FW50" i="11" s="1"/>
  <c r="FW154" i="11" s="1" a="1"/>
  <c r="FW154" i="11" s="1"/>
  <c r="FW62" i="11" a="1"/>
  <c r="FW62" i="11" s="1"/>
  <c r="FW104" i="11" a="1"/>
  <c r="FW104" i="11" s="1"/>
  <c r="FW208" i="11" s="1" a="1"/>
  <c r="FW208" i="11" s="1"/>
  <c r="FW16" i="11" a="1"/>
  <c r="FW16" i="11" s="1"/>
  <c r="FW120" i="11" s="1" a="1"/>
  <c r="FW120" i="11" s="1"/>
  <c r="FW72" i="11" a="1"/>
  <c r="FW72" i="11" s="1"/>
  <c r="FW49" i="11" a="1"/>
  <c r="FW49" i="11" s="1"/>
  <c r="FW67" i="11" a="1"/>
  <c r="FW67" i="11" s="1"/>
  <c r="FW51" i="11" a="1"/>
  <c r="FW51" i="11" s="1"/>
  <c r="FW167" i="11" s="1" a="1"/>
  <c r="FW167" i="11" s="1"/>
  <c r="FW57" i="11" a="1"/>
  <c r="FW57" i="11" s="1"/>
  <c r="FW28" i="11" a="1"/>
  <c r="FW28" i="11" s="1"/>
  <c r="FW132" i="11" s="1" a="1"/>
  <c r="FW132" i="11" s="1"/>
  <c r="FW98" i="11" a="1"/>
  <c r="FW98" i="11" s="1"/>
  <c r="FW202" i="11" s="1" a="1"/>
  <c r="FW202" i="11" s="1"/>
  <c r="FW45" i="11" a="1"/>
  <c r="FW45" i="11" s="1"/>
  <c r="FW149" i="11" s="1" a="1"/>
  <c r="FW149" i="11" s="1"/>
  <c r="FW25" i="11" a="1"/>
  <c r="FW25" i="11" s="1"/>
  <c r="FW111" i="11" a="1"/>
  <c r="FW111" i="11" s="1"/>
  <c r="FW18" i="11" a="1"/>
  <c r="FW18" i="11" s="1"/>
  <c r="FW17" i="11" a="1"/>
  <c r="FW17" i="11" s="1"/>
  <c r="FW121" i="11" s="1" a="1"/>
  <c r="FW121" i="11" s="1"/>
  <c r="FW81" i="11" a="1"/>
  <c r="FW81" i="11" s="1"/>
  <c r="FW185" i="11" s="1" a="1"/>
  <c r="FW185" i="11" s="1"/>
  <c r="FW26" i="11" a="1"/>
  <c r="FW26" i="11" s="1"/>
  <c r="FW130" i="11" s="1" a="1"/>
  <c r="FW130" i="11" s="1"/>
  <c r="FW101" i="11" a="1"/>
  <c r="FW101" i="11" s="1"/>
  <c r="FW205" i="11" s="1" a="1"/>
  <c r="FW205" i="11" s="1"/>
  <c r="FW46" i="11" a="1"/>
  <c r="FW46" i="11" s="1"/>
  <c r="FW78" i="11" a="1"/>
  <c r="FW78" i="11" s="1"/>
  <c r="FW21" i="11" a="1"/>
  <c r="FW21" i="11" s="1"/>
  <c r="FW108" i="11" a="1"/>
  <c r="FW108" i="11" s="1"/>
  <c r="FW42" i="11" a="1"/>
  <c r="FW42" i="11" s="1"/>
  <c r="FW146" i="11" s="1" a="1"/>
  <c r="FW146" i="11" s="1"/>
  <c r="FW30" i="11" a="1"/>
  <c r="FW30" i="11" s="1"/>
  <c r="FW134" i="11" s="1" a="1"/>
  <c r="FW134" i="11" s="1"/>
  <c r="FW36" i="11" a="1"/>
  <c r="FW36" i="11" s="1"/>
  <c r="FW140" i="11" s="1" a="1"/>
  <c r="FW140" i="11" s="1"/>
  <c r="FW71" i="11" a="1"/>
  <c r="FW71" i="11" s="1"/>
  <c r="FW175" i="11" s="1" a="1"/>
  <c r="FW175" i="11" s="1"/>
  <c r="FW73" i="11" a="1"/>
  <c r="FW73" i="11" s="1"/>
  <c r="FW177" i="11" s="1" a="1"/>
  <c r="FW177" i="11" s="1"/>
  <c r="FW43" i="11" a="1"/>
  <c r="FW43" i="11" s="1"/>
  <c r="FW85" i="11" a="1"/>
  <c r="FW85" i="11" s="1"/>
  <c r="FW107" i="11" a="1"/>
  <c r="FW107" i="11" s="1"/>
  <c r="FW32" i="11" a="1"/>
  <c r="FW32" i="11" s="1"/>
  <c r="FW156" i="11" s="1" a="1"/>
  <c r="FW156" i="11" s="1"/>
  <c r="FW56" i="11" a="1"/>
  <c r="FW56" i="11" s="1"/>
  <c r="FW200" i="11" s="1" a="1"/>
  <c r="FW200" i="11" s="1"/>
  <c r="FW75" i="11" a="1"/>
  <c r="FW75" i="11" s="1"/>
  <c r="FW179" i="11" s="1" a="1"/>
  <c r="FW179" i="11" s="1"/>
  <c r="FW54" i="11" a="1"/>
  <c r="FW54" i="11" s="1"/>
  <c r="FW158" i="11" s="1" a="1"/>
  <c r="FW158" i="11" s="1"/>
  <c r="FW24" i="11" a="1"/>
  <c r="FW24" i="11" s="1"/>
  <c r="FW128" i="11" s="1" a="1"/>
  <c r="FW128" i="11" s="1"/>
  <c r="FW22" i="11" a="1"/>
  <c r="FW22" i="11" s="1"/>
  <c r="FW88" i="11" a="1"/>
  <c r="FW88" i="11" s="1"/>
  <c r="FW113" i="11" a="1"/>
  <c r="FW113" i="11" s="1"/>
  <c r="FW217" i="11" s="1" a="1"/>
  <c r="FW217" i="11" s="1"/>
  <c r="FW40" i="11" a="1"/>
  <c r="FW40" i="11" s="1"/>
  <c r="FW144" i="11" s="1" a="1"/>
  <c r="FW144" i="11" s="1"/>
  <c r="FW82" i="11" a="1"/>
  <c r="FW82" i="11" s="1"/>
  <c r="FW48" i="11" a="1"/>
  <c r="FW48" i="11" s="1"/>
  <c r="FW152" i="11" s="1" a="1"/>
  <c r="FW152" i="11" s="1"/>
  <c r="FW89" i="11" a="1"/>
  <c r="FW89" i="11" s="1"/>
  <c r="FW193" i="11" s="1" a="1"/>
  <c r="FW193" i="11" s="1"/>
  <c r="FW44" i="11" a="1"/>
  <c r="FW44" i="11" s="1"/>
  <c r="FW100" i="11" a="1"/>
  <c r="FW100" i="11" s="1"/>
  <c r="FW204" i="11" s="1" a="1"/>
  <c r="FW204" i="11" s="1"/>
  <c r="FW53" i="11" a="1"/>
  <c r="FW53" i="11" s="1"/>
  <c r="FW157" i="11" s="1" a="1"/>
  <c r="FW157" i="11" s="1"/>
  <c r="FW92" i="11" a="1"/>
  <c r="FW92" i="11" s="1"/>
  <c r="FW196" i="11" s="1" a="1"/>
  <c r="FW196" i="11" s="1"/>
  <c r="FW114" i="11" a="1"/>
  <c r="FW114" i="11" s="1"/>
  <c r="FW218" i="11" s="1" a="1"/>
  <c r="FW218" i="11" s="1"/>
  <c r="FW103" i="11" a="1"/>
  <c r="FW103" i="11" s="1"/>
  <c r="FW29" i="11" a="1"/>
  <c r="FW29" i="11" s="1"/>
  <c r="FW133" i="11" s="1" a="1"/>
  <c r="FW133" i="11" s="1"/>
  <c r="FW94" i="11" a="1"/>
  <c r="FW94" i="11" s="1"/>
  <c r="FW198" i="11" s="1" a="1"/>
  <c r="FW198" i="11" s="1"/>
  <c r="FW95" i="11" a="1"/>
  <c r="FW95" i="11" s="1"/>
  <c r="FW199" i="11" s="1" a="1"/>
  <c r="FW199" i="11" s="1"/>
  <c r="FW15" i="11" a="1"/>
  <c r="FW15" i="11" s="1"/>
  <c r="FW119" i="11" s="1" a="1"/>
  <c r="FW119" i="11" s="1"/>
  <c r="FW129" i="11" a="1"/>
  <c r="FW129" i="11" s="1"/>
  <c r="FW215" i="11" a="1"/>
  <c r="FW215" i="11" s="1"/>
  <c r="FW171" i="11" a="1"/>
  <c r="FW171" i="11" s="1"/>
  <c r="FW131" i="11" a="1"/>
  <c r="FW131" i="11" s="1"/>
  <c r="FW164" i="11" a="1"/>
  <c r="FW164" i="11" s="1"/>
  <c r="FW138" i="11" a="1"/>
  <c r="FW138" i="11" s="1"/>
  <c r="FW183" i="11" a="1"/>
  <c r="FW183" i="11" s="1"/>
  <c r="FW192" i="11" a="1"/>
  <c r="FW192" i="11" s="1"/>
  <c r="FW212" i="11" a="1"/>
  <c r="FW212" i="11" s="1"/>
  <c r="FW209" i="11" a="1"/>
  <c r="FW209" i="11" s="1"/>
  <c r="FW188" i="11" a="1"/>
  <c r="FW188" i="11" s="1"/>
  <c r="FW126" i="11" a="1"/>
  <c r="FW126" i="11" s="1"/>
  <c r="FW187" i="11" a="1"/>
  <c r="FW187" i="11" s="1"/>
  <c r="FW147" i="11" a="1"/>
  <c r="FW147" i="11" s="1"/>
  <c r="FW174" i="11" a="1"/>
  <c r="FW174" i="11" s="1"/>
  <c r="FW214" i="11" a="1"/>
  <c r="FW214" i="11" s="1"/>
  <c r="FW176" i="11" a="1"/>
  <c r="FW176" i="11" s="1"/>
  <c r="FW190" i="11" a="1"/>
  <c r="FW190" i="11" s="1"/>
  <c r="FW165" i="11" a="1"/>
  <c r="FW165" i="11" s="1"/>
  <c r="FW162" i="11" a="1"/>
  <c r="FW162" i="11" s="1"/>
  <c r="FW197" i="11" a="1"/>
  <c r="FW197" i="11" s="1"/>
  <c r="FW182" i="11" a="1"/>
  <c r="FW182" i="11" s="1"/>
  <c r="FW124" i="11" a="1"/>
  <c r="FW124" i="11" s="1"/>
  <c r="FW178" i="11" a="1"/>
  <c r="FW178" i="11" s="1"/>
  <c r="FW125" i="11" a="1"/>
  <c r="FW125" i="11" s="1"/>
  <c r="FW173" i="11" a="1"/>
  <c r="FW173" i="11" s="1"/>
  <c r="FW145" i="11" a="1"/>
  <c r="FW145" i="11" s="1"/>
  <c r="FW2" i="11" a="1"/>
  <c r="FW2" i="11" s="1"/>
  <c r="FW77" i="11" s="1" a="1"/>
  <c r="FW77" i="11" s="1"/>
  <c r="FW80" i="11" l="1" a="1"/>
  <c r="FW80" i="11" s="1"/>
  <c r="FW184" i="11" s="1" a="1"/>
  <c r="FW184" i="11" s="1"/>
  <c r="FW161" i="11" a="1"/>
  <c r="FW161" i="11" s="1"/>
  <c r="FW150" i="11" a="1"/>
  <c r="FW150" i="11" s="1"/>
  <c r="FW172" i="11" a="1"/>
  <c r="FW172" i="11" s="1"/>
  <c r="FW169" i="11" a="1"/>
  <c r="FW169" i="11" s="1"/>
  <c r="FW151" i="11" a="1"/>
  <c r="FW151" i="11" s="1"/>
  <c r="FW211" i="11" a="1"/>
  <c r="FW211" i="11" s="1"/>
  <c r="FW122" i="11" a="1"/>
  <c r="FW122" i="11" s="1"/>
  <c r="FW194" i="11" a="1"/>
  <c r="FW194" i="11" s="1"/>
  <c r="FW166" i="11" a="1"/>
  <c r="FW166" i="11" s="1"/>
  <c r="FW148" i="11" a="1"/>
  <c r="FW148" i="11" s="1"/>
  <c r="FW136" i="11" a="1"/>
  <c r="FW136" i="11" s="1"/>
  <c r="FW155" i="11" a="1"/>
  <c r="FW155" i="11" s="1"/>
  <c r="FW153" i="11" a="1"/>
  <c r="FW153" i="11" s="1"/>
  <c r="FW143" i="11" a="1"/>
  <c r="FW143" i="11" s="1"/>
  <c r="FW160" i="11" a="1"/>
  <c r="FW160" i="11" s="1"/>
  <c r="FW186" i="11" a="1"/>
  <c r="FW186" i="11" s="1"/>
  <c r="FW189" i="11" a="1"/>
  <c r="FW189" i="11" s="1"/>
  <c r="FW206" i="11" a="1"/>
  <c r="FW206" i="11" s="1"/>
  <c r="FW135" i="11" a="1"/>
  <c r="FW135" i="11" s="1"/>
  <c r="FW139" i="11" a="1"/>
  <c r="FW139" i="11" s="1"/>
  <c r="FW97" i="11" a="1"/>
  <c r="FW97" i="11" s="1"/>
  <c r="FW201" i="11" s="1" a="1"/>
  <c r="FW201" i="11" s="1"/>
  <c r="FW207" i="11" a="1"/>
  <c r="FW207" i="11" s="1"/>
  <c r="FW216" i="11" a="1"/>
  <c r="FW216" i="11" s="1"/>
  <c r="FW181" i="11" a="1"/>
  <c r="FW181" i="11" s="1"/>
  <c r="FW11" i="11" l="1" a="1"/>
  <c r="FW11" i="11" s="1"/>
  <c r="FX14" i="11" s="1"/>
  <c r="FX13" i="11" l="1"/>
  <c r="FX12" i="11"/>
  <c r="FX118" i="11"/>
  <c r="FX8" i="11" l="1"/>
  <c r="FX4" i="11" s="1" a="1"/>
  <c r="FX4" i="11" s="1"/>
  <c r="FX6" i="11"/>
  <c r="FX9" i="11"/>
  <c r="FX5" i="11" s="1" a="1"/>
  <c r="FX5" i="11" s="1"/>
  <c r="FX7" i="11"/>
  <c r="FX3" i="11" s="1" a="1"/>
  <c r="FX3" i="11" s="1"/>
  <c r="FX77" i="11" l="1" a="1"/>
  <c r="FX77" i="11" s="1"/>
  <c r="FX62" i="11" a="1"/>
  <c r="FX62" i="11" s="1"/>
  <c r="FX56" i="11" a="1"/>
  <c r="FX56" i="11" s="1"/>
  <c r="FX37" i="11" a="1"/>
  <c r="FX37" i="11" s="1"/>
  <c r="FX90" i="11" a="1"/>
  <c r="FX90" i="11" s="1"/>
  <c r="FX108" i="11" a="1"/>
  <c r="FX108" i="11" s="1"/>
  <c r="FX23" i="11" a="1"/>
  <c r="FX23" i="11" s="1"/>
  <c r="FX34" i="11" a="1"/>
  <c r="FX34" i="11" s="1"/>
  <c r="FX138" i="11" s="1" a="1"/>
  <c r="FX138" i="11" s="1"/>
  <c r="FX43" i="11" a="1"/>
  <c r="FX43" i="11" s="1"/>
  <c r="FX60" i="11" a="1"/>
  <c r="FX60" i="11" s="1"/>
  <c r="FX16" i="11" a="1"/>
  <c r="FX16" i="11" s="1"/>
  <c r="FX48" i="11" a="1"/>
  <c r="FX48" i="11" s="1"/>
  <c r="FX39" i="11" a="1"/>
  <c r="FX39" i="11" s="1"/>
  <c r="FX47" i="11" a="1"/>
  <c r="FX47" i="11" s="1"/>
  <c r="FX30" i="11" a="1"/>
  <c r="FX30" i="11" s="1"/>
  <c r="FX134" i="11" s="1" a="1"/>
  <c r="FX134" i="11" s="1"/>
  <c r="FX112" i="11" a="1"/>
  <c r="FX112" i="11" s="1"/>
  <c r="FX216" i="11" s="1" a="1"/>
  <c r="FX216" i="11" s="1"/>
  <c r="FX100" i="11" a="1"/>
  <c r="FX100" i="11" s="1"/>
  <c r="FX87" i="11" a="1"/>
  <c r="FX87" i="11" s="1"/>
  <c r="FX103" i="11" a="1"/>
  <c r="FX103" i="11" s="1"/>
  <c r="FX68" i="11" a="1"/>
  <c r="FX68" i="11" s="1"/>
  <c r="FX92" i="11" a="1"/>
  <c r="FX92" i="11" s="1"/>
  <c r="FX55" i="11" a="1"/>
  <c r="FX55" i="11" s="1"/>
  <c r="FX159" i="11" s="1" a="1"/>
  <c r="FX159" i="11" s="1"/>
  <c r="FX67" i="11" a="1"/>
  <c r="FX67" i="11" s="1"/>
  <c r="FX171" i="11" s="1" a="1"/>
  <c r="FX171" i="11" s="1"/>
  <c r="FX22" i="11" a="1"/>
  <c r="FX22" i="11" s="1"/>
  <c r="FX126" i="11" s="1" a="1"/>
  <c r="FX126" i="11" s="1"/>
  <c r="FX35" i="11" a="1"/>
  <c r="FX35" i="11" s="1"/>
  <c r="FX25" i="11" a="1"/>
  <c r="FX25" i="11" s="1"/>
  <c r="FX94" i="11" a="1"/>
  <c r="FX94" i="11" s="1"/>
  <c r="FX84" i="11" a="1"/>
  <c r="FX84" i="11" s="1"/>
  <c r="FX71" i="11" a="1"/>
  <c r="FX71" i="11" s="1"/>
  <c r="FX175" i="11" s="1" a="1"/>
  <c r="FX175" i="11" s="1"/>
  <c r="FX33" i="11" a="1"/>
  <c r="FX33" i="11" s="1"/>
  <c r="FX137" i="11" s="1" a="1"/>
  <c r="FX137" i="11" s="1"/>
  <c r="FX104" i="11" a="1"/>
  <c r="FX104" i="11" s="1"/>
  <c r="FX208" i="11" s="1" a="1"/>
  <c r="FX208" i="11" s="1"/>
  <c r="FX105" i="11" a="1"/>
  <c r="FX105" i="11" s="1"/>
  <c r="FX209" i="11" s="1" a="1"/>
  <c r="FX209" i="11" s="1"/>
  <c r="FX82" i="11" a="1"/>
  <c r="FX82" i="11" s="1"/>
  <c r="FX65" i="11" a="1"/>
  <c r="FX65" i="11" s="1"/>
  <c r="FX57" i="11" a="1"/>
  <c r="FX57" i="11" s="1"/>
  <c r="FX113" i="11" a="1"/>
  <c r="FX113" i="11" s="1"/>
  <c r="FX74" i="11" a="1"/>
  <c r="FX74" i="11" s="1"/>
  <c r="FX19" i="11" a="1"/>
  <c r="FX19" i="11" s="1"/>
  <c r="FX123" i="11" s="1" a="1"/>
  <c r="FX123" i="11" s="1"/>
  <c r="FX85" i="11" a="1"/>
  <c r="FX85" i="11" s="1"/>
  <c r="FX189" i="11" s="1" a="1"/>
  <c r="FX189" i="11" s="1"/>
  <c r="FX58" i="11" a="1"/>
  <c r="FX58" i="11" s="1"/>
  <c r="FX162" i="11" s="1" a="1"/>
  <c r="FX162" i="11" s="1"/>
  <c r="FX72" i="11" a="1"/>
  <c r="FX72" i="11" s="1"/>
  <c r="FX89" i="11" a="1"/>
  <c r="FX89" i="11" s="1"/>
  <c r="FX63" i="11" a="1"/>
  <c r="FX63" i="11" s="1"/>
  <c r="FX101" i="11" a="1"/>
  <c r="FX101" i="11" s="1"/>
  <c r="FX205" i="11" s="1" a="1"/>
  <c r="FX205" i="11" s="1"/>
  <c r="FX91" i="11" a="1"/>
  <c r="FX91" i="11" s="1"/>
  <c r="FX80" i="11" a="1"/>
  <c r="FX80" i="11" s="1"/>
  <c r="FX184" i="11" s="1" a="1"/>
  <c r="FX184" i="11" s="1"/>
  <c r="FX106" i="11" a="1"/>
  <c r="FX106" i="11" s="1"/>
  <c r="FX75" i="11" a="1"/>
  <c r="FX75" i="11" s="1"/>
  <c r="FX179" i="11" s="1" a="1"/>
  <c r="FX179" i="11" s="1"/>
  <c r="FX109" i="11" a="1"/>
  <c r="FX109" i="11" s="1"/>
  <c r="FX50" i="11" a="1"/>
  <c r="FX50" i="11" s="1"/>
  <c r="FX32" i="11" a="1"/>
  <c r="FX32" i="11" s="1"/>
  <c r="FX64" i="11" a="1"/>
  <c r="FX64" i="11" s="1"/>
  <c r="FX168" i="11" s="1" a="1"/>
  <c r="FX168" i="11" s="1"/>
  <c r="FX86" i="11" a="1"/>
  <c r="FX86" i="11" s="1"/>
  <c r="FX27" i="11" a="1"/>
  <c r="FX27" i="11" s="1"/>
  <c r="FX131" i="11" s="1" a="1"/>
  <c r="FX131" i="11" s="1"/>
  <c r="FX20" i="11" a="1"/>
  <c r="FX20" i="11" s="1"/>
  <c r="FX124" i="11" s="1" a="1"/>
  <c r="FX124" i="11" s="1"/>
  <c r="FX54" i="11" a="1"/>
  <c r="FX54" i="11" s="1"/>
  <c r="FX158" i="11" s="1" a="1"/>
  <c r="FX158" i="11" s="1"/>
  <c r="FX52" i="11" a="1"/>
  <c r="FX52" i="11" s="1"/>
  <c r="FX98" i="11" a="1"/>
  <c r="FX98" i="11" s="1"/>
  <c r="FX31" i="11" a="1"/>
  <c r="FX31" i="11" s="1"/>
  <c r="FX110" i="11" a="1"/>
  <c r="FX110" i="11" s="1"/>
  <c r="FX42" i="11" a="1"/>
  <c r="FX42" i="11" s="1"/>
  <c r="FX53" i="11" a="1"/>
  <c r="FX53" i="11" s="1"/>
  <c r="FX157" i="11" s="1" a="1"/>
  <c r="FX157" i="11" s="1"/>
  <c r="FX38" i="11" a="1"/>
  <c r="FX38" i="11" s="1"/>
  <c r="FX142" i="11" s="1" a="1"/>
  <c r="FX142" i="11" s="1"/>
  <c r="FX111" i="11" a="1"/>
  <c r="FX111" i="11" s="1"/>
  <c r="FX215" i="11" s="1" a="1"/>
  <c r="FX215" i="11" s="1"/>
  <c r="FX95" i="11" a="1"/>
  <c r="FX95" i="11" s="1"/>
  <c r="FX83" i="11" a="1"/>
  <c r="FX83" i="11" s="1"/>
  <c r="FX73" i="11" a="1"/>
  <c r="FX73" i="11" s="1"/>
  <c r="FX41" i="11" a="1"/>
  <c r="FX41" i="11" s="1"/>
  <c r="FX145" i="11" s="1" a="1"/>
  <c r="FX145" i="11" s="1"/>
  <c r="FX18" i="11" a="1"/>
  <c r="FX18" i="11" s="1"/>
  <c r="FX97" i="11" a="1"/>
  <c r="FX97" i="11" s="1"/>
  <c r="FX201" i="11" s="1" a="1"/>
  <c r="FX201" i="11" s="1"/>
  <c r="FX26" i="11" a="1"/>
  <c r="FX26" i="11" s="1"/>
  <c r="FX114" i="11" a="1"/>
  <c r="FX114" i="11" s="1"/>
  <c r="FX218" i="11" s="1" a="1"/>
  <c r="FX218" i="11" s="1"/>
  <c r="FX102" i="11" a="1"/>
  <c r="FX102" i="11" s="1"/>
  <c r="FX17" i="11" a="1"/>
  <c r="FX17" i="11" s="1"/>
  <c r="FX88" i="11" a="1"/>
  <c r="FX88" i="11" s="1"/>
  <c r="FX99" i="11" a="1"/>
  <c r="FX99" i="11" s="1"/>
  <c r="FX49" i="11" a="1"/>
  <c r="FX49" i="11" s="1"/>
  <c r="FX44" i="11" a="1"/>
  <c r="FX44" i="11" s="1"/>
  <c r="FX148" i="11" s="1" a="1"/>
  <c r="FX148" i="11" s="1"/>
  <c r="FX61" i="11" a="1"/>
  <c r="FX61" i="11" s="1"/>
  <c r="FX165" i="11" s="1" a="1"/>
  <c r="FX165" i="11" s="1"/>
  <c r="FX46" i="11" a="1"/>
  <c r="FX46" i="11" s="1"/>
  <c r="FX69" i="11" a="1"/>
  <c r="FX69" i="11" s="1"/>
  <c r="FX76" i="11" a="1"/>
  <c r="FX76" i="11" s="1"/>
  <c r="FX180" i="11" s="1" a="1"/>
  <c r="FX180" i="11" s="1"/>
  <c r="FX93" i="11" a="1"/>
  <c r="FX93" i="11" s="1"/>
  <c r="FX28" i="11" a="1"/>
  <c r="FX28" i="11" s="1"/>
  <c r="FX132" i="11" s="1" a="1"/>
  <c r="FX132" i="11" s="1"/>
  <c r="FX40" i="11" a="1"/>
  <c r="FX40" i="11" s="1"/>
  <c r="FX144" i="11" s="1" a="1"/>
  <c r="FX144" i="11" s="1"/>
  <c r="FX66" i="11" a="1"/>
  <c r="FX66" i="11" s="1"/>
  <c r="FX51" i="11" a="1"/>
  <c r="FX51" i="11" s="1"/>
  <c r="FX155" i="11" s="1" a="1"/>
  <c r="FX155" i="11" s="1"/>
  <c r="FX107" i="11" a="1"/>
  <c r="FX107" i="11" s="1"/>
  <c r="FX211" i="11" s="1" a="1"/>
  <c r="FX211" i="11" s="1"/>
  <c r="FX70" i="11" a="1"/>
  <c r="FX70" i="11" s="1"/>
  <c r="FX79" i="11" a="1"/>
  <c r="FX79" i="11" s="1"/>
  <c r="FX183" i="11" s="1" a="1"/>
  <c r="FX183" i="11" s="1"/>
  <c r="FX24" i="11" a="1"/>
  <c r="FX24" i="11" s="1"/>
  <c r="FX128" i="11" s="1" a="1"/>
  <c r="FX128" i="11" s="1"/>
  <c r="FX96" i="11" a="1"/>
  <c r="FX96" i="11" s="1"/>
  <c r="FX200" i="11" s="1" a="1"/>
  <c r="FX200" i="11" s="1"/>
  <c r="FX45" i="11" a="1"/>
  <c r="FX45" i="11" s="1"/>
  <c r="FX149" i="11" s="1" a="1"/>
  <c r="FX149" i="11" s="1"/>
  <c r="FX29" i="11" a="1"/>
  <c r="FX29" i="11" s="1"/>
  <c r="FX133" i="11" s="1" a="1"/>
  <c r="FX133" i="11" s="1"/>
  <c r="FX59" i="11" a="1"/>
  <c r="FX59" i="11" s="1"/>
  <c r="FX163" i="11" s="1" a="1"/>
  <c r="FX163" i="11" s="1"/>
  <c r="FX78" i="11" a="1"/>
  <c r="FX78" i="11" s="1"/>
  <c r="FX15" i="11" a="1"/>
  <c r="FX15" i="11" s="1"/>
  <c r="FX119" i="11" s="1" a="1"/>
  <c r="FX119" i="11" s="1"/>
  <c r="FX166" i="11" a="1"/>
  <c r="FX166" i="11" s="1"/>
  <c r="FX167" i="11" a="1"/>
  <c r="FX167" i="11" s="1"/>
  <c r="FX181" i="11" a="1"/>
  <c r="FX181" i="11" s="1"/>
  <c r="FX136" i="11" a="1"/>
  <c r="FX136" i="11" s="1"/>
  <c r="FX161" i="11" a="1"/>
  <c r="FX161" i="11" s="1"/>
  <c r="FX217" i="11" a="1"/>
  <c r="FX217" i="11" s="1"/>
  <c r="FX188" i="11" a="1"/>
  <c r="FX188" i="11" s="1"/>
  <c r="FX151" i="11" a="1"/>
  <c r="FX151" i="11" s="1"/>
  <c r="FX194" i="11" a="1"/>
  <c r="FX194" i="11" s="1"/>
  <c r="FX187" i="11" a="1"/>
  <c r="FX187" i="11" s="1"/>
  <c r="FX196" i="11" a="1"/>
  <c r="FX196" i="11" s="1"/>
  <c r="FX192" i="11" a="1"/>
  <c r="FX192" i="11" s="1"/>
  <c r="FX146" i="11" a="1"/>
  <c r="FX146" i="11" s="1"/>
  <c r="FX193" i="11" a="1"/>
  <c r="FX193" i="11" s="1"/>
  <c r="FX135" i="11" a="1"/>
  <c r="FX135" i="11" s="1"/>
  <c r="FX186" i="11" a="1"/>
  <c r="FX186" i="11" s="1"/>
  <c r="FX202" i="11" a="1"/>
  <c r="FX202" i="11" s="1"/>
  <c r="FX172" i="11" a="1"/>
  <c r="FX172" i="11" s="1"/>
  <c r="FX206" i="11" a="1"/>
  <c r="FX206" i="11" s="1"/>
  <c r="FX199" i="11" a="1"/>
  <c r="FX199" i="11" s="1"/>
  <c r="FX198" i="11" a="1"/>
  <c r="FX198" i="11" s="1"/>
  <c r="FX147" i="11" a="1"/>
  <c r="FX147" i="11" s="1"/>
  <c r="FX191" i="11" a="1"/>
  <c r="FX191" i="11" s="1"/>
  <c r="FX197" i="11" a="1"/>
  <c r="FX197" i="11" s="1"/>
  <c r="FX141" i="11" a="1"/>
  <c r="FX141" i="11" s="1"/>
  <c r="FX122" i="11" a="1"/>
  <c r="FX122" i="11" s="1"/>
  <c r="FX169" i="11" a="1"/>
  <c r="FX169" i="11" s="1"/>
  <c r="FX214" i="11" a="1"/>
  <c r="FX214" i="11" s="1"/>
  <c r="FX121" i="11" a="1"/>
  <c r="FX121" i="11" s="1"/>
  <c r="FX212" i="11" a="1"/>
  <c r="FX212" i="11" s="1"/>
  <c r="FX178" i="11" a="1"/>
  <c r="FX178" i="11" s="1"/>
  <c r="FX164" i="11" a="1"/>
  <c r="FX164" i="11" s="1"/>
  <c r="FX153" i="11" a="1"/>
  <c r="FX153" i="11" s="1"/>
  <c r="FX176" i="11" a="1"/>
  <c r="FX176" i="11" s="1"/>
  <c r="FX204" i="11" a="1"/>
  <c r="FX204" i="11" s="1"/>
  <c r="FX152" i="11" a="1"/>
  <c r="FX152" i="11" s="1"/>
  <c r="FX139" i="11" a="1"/>
  <c r="FX139" i="11" s="1"/>
  <c r="FX213" i="11" a="1"/>
  <c r="FX213" i="11" s="1"/>
  <c r="FX195" i="11" a="1"/>
  <c r="FX195" i="11" s="1"/>
  <c r="FX174" i="11" a="1"/>
  <c r="FX174" i="11" s="1"/>
  <c r="FX156" i="11" a="1"/>
  <c r="FX156" i="11" s="1"/>
  <c r="FX177" i="11" a="1"/>
  <c r="FX177" i="11" s="1"/>
  <c r="FX207" i="11" a="1"/>
  <c r="FX207" i="11" s="1"/>
  <c r="FX120" i="11" a="1"/>
  <c r="FX120" i="11" s="1"/>
  <c r="FX2" i="11" a="1"/>
  <c r="FX2" i="11" s="1"/>
  <c r="FX36" i="11" s="1" a="1"/>
  <c r="FX36" i="11" s="1"/>
  <c r="FX160" i="11" s="1" a="1"/>
  <c r="FX160" i="11" s="1"/>
  <c r="FX81" i="11" l="1" a="1"/>
  <c r="FX81" i="11" s="1"/>
  <c r="FX185" i="11" s="1" a="1"/>
  <c r="FX185" i="11" s="1"/>
  <c r="FX143" i="11" a="1"/>
  <c r="FX143" i="11" s="1"/>
  <c r="FX129" i="11" a="1"/>
  <c r="FX129" i="11" s="1"/>
  <c r="FX210" i="11" a="1"/>
  <c r="FX210" i="11" s="1"/>
  <c r="FX203" i="11" a="1"/>
  <c r="FX203" i="11" s="1"/>
  <c r="FX190" i="11" a="1"/>
  <c r="FX190" i="11" s="1"/>
  <c r="FX173" i="11" a="1"/>
  <c r="FX173" i="11" s="1"/>
  <c r="FX127" i="11" a="1"/>
  <c r="FX127" i="11" s="1"/>
  <c r="FX170" i="11" a="1"/>
  <c r="FX170" i="11" s="1"/>
  <c r="FX21" i="11" a="1"/>
  <c r="FX21" i="11" s="1"/>
  <c r="FX130" i="11" s="1" a="1"/>
  <c r="FX130" i="11" s="1"/>
  <c r="FX182" i="11" a="1"/>
  <c r="FX182" i="11" s="1"/>
  <c r="FX154" i="11" a="1"/>
  <c r="FX154" i="11" s="1"/>
  <c r="FX150" i="11" a="1"/>
  <c r="FX150" i="11" s="1"/>
  <c r="FX140" i="11" l="1" a="1"/>
  <c r="FX140" i="11" s="1"/>
  <c r="FX125" i="11" a="1"/>
  <c r="FX125" i="11" s="1"/>
  <c r="FX11" i="11" a="1"/>
  <c r="FX11" i="11" s="1"/>
  <c r="FY14" i="11" s="1"/>
  <c r="FY12" i="11" l="1"/>
  <c r="FY118" i="11"/>
  <c r="FY13" i="11"/>
  <c r="FY7" i="11" l="1"/>
  <c r="FY3" i="11" s="1" a="1"/>
  <c r="FY3" i="11" s="1"/>
  <c r="FY9" i="11"/>
  <c r="FY5" i="11" s="1" a="1"/>
  <c r="FY5" i="11" s="1"/>
  <c r="FY8" i="11"/>
  <c r="FY4" i="11" s="1" a="1"/>
  <c r="FY4" i="11" s="1"/>
  <c r="FY6" i="11"/>
  <c r="FY15" i="11" l="1" a="1"/>
  <c r="FY15" i="11" s="1"/>
  <c r="FY36" i="11" a="1"/>
  <c r="FY36" i="11" s="1"/>
  <c r="FY106" i="11" a="1"/>
  <c r="FY106" i="11" s="1"/>
  <c r="FY99" i="11" a="1"/>
  <c r="FY99" i="11" s="1"/>
  <c r="FY30" i="11" a="1"/>
  <c r="FY30" i="11" s="1"/>
  <c r="FY134" i="11" s="1" a="1"/>
  <c r="FY134" i="11" s="1"/>
  <c r="FY86" i="11" a="1"/>
  <c r="FY86" i="11" s="1"/>
  <c r="FY76" i="11" a="1"/>
  <c r="FY76" i="11" s="1"/>
  <c r="FY39" i="11" a="1"/>
  <c r="FY39" i="11" s="1"/>
  <c r="FY32" i="11" a="1"/>
  <c r="FY32" i="11" s="1"/>
  <c r="FY114" i="11" a="1"/>
  <c r="FY114" i="11" s="1"/>
  <c r="FY16" i="11" a="1"/>
  <c r="FY16" i="11" s="1"/>
  <c r="FY54" i="11" a="1"/>
  <c r="FY54" i="11" s="1"/>
  <c r="FY85" i="11" a="1"/>
  <c r="FY85" i="11" s="1"/>
  <c r="FY41" i="11" a="1"/>
  <c r="FY41" i="11" s="1"/>
  <c r="FY23" i="11" a="1"/>
  <c r="FY23" i="11" s="1"/>
  <c r="FY127" i="11" s="1" a="1"/>
  <c r="FY127" i="11" s="1"/>
  <c r="FY91" i="11" a="1"/>
  <c r="FY91" i="11" s="1"/>
  <c r="FY195" i="11" s="1" a="1"/>
  <c r="FY195" i="11" s="1"/>
  <c r="FY17" i="11" a="1"/>
  <c r="FY17" i="11" s="1"/>
  <c r="FY90" i="11" a="1"/>
  <c r="FY90" i="11" s="1"/>
  <c r="FY63" i="11" a="1"/>
  <c r="FY63" i="11" s="1"/>
  <c r="FY111" i="11" a="1"/>
  <c r="FY111" i="11" s="1"/>
  <c r="FY58" i="11" a="1"/>
  <c r="FY58" i="11" s="1"/>
  <c r="FY162" i="11" s="1" a="1"/>
  <c r="FY162" i="11" s="1"/>
  <c r="FY29" i="11" a="1"/>
  <c r="FY29" i="11" s="1"/>
  <c r="FY45" i="11" a="1"/>
  <c r="FY45" i="11" s="1"/>
  <c r="FY149" i="11" s="1" a="1"/>
  <c r="FY149" i="11" s="1"/>
  <c r="FY104" i="11" a="1"/>
  <c r="FY104" i="11" s="1"/>
  <c r="FY208" i="11" s="1" a="1"/>
  <c r="FY208" i="11" s="1"/>
  <c r="FY110" i="11" a="1"/>
  <c r="FY110" i="11" s="1"/>
  <c r="FY78" i="11" a="1"/>
  <c r="FY78" i="11" s="1"/>
  <c r="FY74" i="11" a="1"/>
  <c r="FY74" i="11" s="1"/>
  <c r="FY83" i="11" a="1"/>
  <c r="FY83" i="11" s="1"/>
  <c r="FY40" i="11" a="1"/>
  <c r="FY40" i="11" s="1"/>
  <c r="FY144" i="11" s="1" a="1"/>
  <c r="FY144" i="11" s="1"/>
  <c r="FY67" i="11" a="1"/>
  <c r="FY67" i="11" s="1"/>
  <c r="FY21" i="11" a="1"/>
  <c r="FY21" i="11" s="1"/>
  <c r="FY125" i="11" s="1" a="1"/>
  <c r="FY125" i="11" s="1"/>
  <c r="FY24" i="11" a="1"/>
  <c r="FY24" i="11" s="1"/>
  <c r="FY128" i="11" s="1" a="1"/>
  <c r="FY128" i="11" s="1"/>
  <c r="FY71" i="11" a="1"/>
  <c r="FY71" i="11" s="1"/>
  <c r="FY64" i="11" a="1"/>
  <c r="FY64" i="11" s="1"/>
  <c r="FY70" i="11" a="1"/>
  <c r="FY70" i="11" s="1"/>
  <c r="FY174" i="11" s="1" a="1"/>
  <c r="FY174" i="11" s="1"/>
  <c r="FY94" i="11" a="1"/>
  <c r="FY94" i="11" s="1"/>
  <c r="FY50" i="11" a="1"/>
  <c r="FY50" i="11" s="1"/>
  <c r="FY154" i="11" s="1" a="1"/>
  <c r="FY154" i="11" s="1"/>
  <c r="FY59" i="11" a="1"/>
  <c r="FY59" i="11" s="1"/>
  <c r="FY66" i="11" a="1"/>
  <c r="FY66" i="11" s="1"/>
  <c r="FY170" i="11" s="1" a="1"/>
  <c r="FY170" i="11" s="1"/>
  <c r="FY22" i="11" a="1"/>
  <c r="FY22" i="11" s="1"/>
  <c r="FY126" i="11" s="1" a="1"/>
  <c r="FY126" i="11" s="1"/>
  <c r="FY53" i="11" a="1"/>
  <c r="FY53" i="11" s="1"/>
  <c r="FY75" i="11" a="1"/>
  <c r="FY75" i="11" s="1"/>
  <c r="FY57" i="11" a="1"/>
  <c r="FY57" i="11" s="1"/>
  <c r="FY72" i="11" a="1"/>
  <c r="FY72" i="11" s="1"/>
  <c r="FY49" i="11" a="1"/>
  <c r="FY49" i="11" s="1"/>
  <c r="FY112" i="11" a="1"/>
  <c r="FY112" i="11" s="1"/>
  <c r="FY216" i="11" s="1" a="1"/>
  <c r="FY216" i="11" s="1"/>
  <c r="FY80" i="11" a="1"/>
  <c r="FY80" i="11" s="1"/>
  <c r="FY184" i="11" s="1" a="1"/>
  <c r="FY184" i="11" s="1"/>
  <c r="FY93" i="11" a="1"/>
  <c r="FY93" i="11" s="1"/>
  <c r="FY197" i="11" s="1" a="1"/>
  <c r="FY197" i="11" s="1"/>
  <c r="FY92" i="11" a="1"/>
  <c r="FY92" i="11" s="1"/>
  <c r="FY101" i="11" a="1"/>
  <c r="FY101" i="11" s="1"/>
  <c r="FY69" i="11" a="1"/>
  <c r="FY69" i="11" s="1"/>
  <c r="FY89" i="11" a="1"/>
  <c r="FY89" i="11" s="1"/>
  <c r="FY193" i="11" s="1" a="1"/>
  <c r="FY193" i="11" s="1"/>
  <c r="FY51" i="11" a="1"/>
  <c r="FY51" i="11" s="1"/>
  <c r="FY35" i="11" a="1"/>
  <c r="FY35" i="11" s="1"/>
  <c r="FY139" i="11" s="1" a="1"/>
  <c r="FY139" i="11" s="1"/>
  <c r="FY44" i="11" a="1"/>
  <c r="FY44" i="11" s="1"/>
  <c r="FY148" i="11" s="1" a="1"/>
  <c r="FY148" i="11" s="1"/>
  <c r="FY100" i="11" a="1"/>
  <c r="FY100" i="11" s="1"/>
  <c r="FY204" i="11" s="1" a="1"/>
  <c r="FY204" i="11" s="1"/>
  <c r="FY97" i="11" a="1"/>
  <c r="FY97" i="11" s="1"/>
  <c r="FY43" i="11" a="1"/>
  <c r="FY43" i="11" s="1"/>
  <c r="FY20" i="11" a="1"/>
  <c r="FY20" i="11" s="1"/>
  <c r="FY18" i="11" a="1"/>
  <c r="FY18" i="11" s="1"/>
  <c r="FY122" i="11" s="1" a="1"/>
  <c r="FY122" i="11" s="1"/>
  <c r="FY34" i="11" a="1"/>
  <c r="FY34" i="11" s="1"/>
  <c r="FY19" i="11" a="1"/>
  <c r="FY19" i="11" s="1"/>
  <c r="FY123" i="11" s="1" a="1"/>
  <c r="FY123" i="11" s="1"/>
  <c r="FY88" i="11" a="1"/>
  <c r="FY88" i="11" s="1"/>
  <c r="FY192" i="11" s="1" a="1"/>
  <c r="FY192" i="11" s="1"/>
  <c r="FY47" i="11" a="1"/>
  <c r="FY47" i="11" s="1"/>
  <c r="FY151" i="11" s="1" a="1"/>
  <c r="FY151" i="11" s="1"/>
  <c r="FY113" i="11" a="1"/>
  <c r="FY113" i="11" s="1"/>
  <c r="FY102" i="11" a="1"/>
  <c r="FY102" i="11" s="1"/>
  <c r="FY48" i="11" a="1"/>
  <c r="FY48" i="11" s="1"/>
  <c r="FY152" i="11" s="1" a="1"/>
  <c r="FY152" i="11" s="1"/>
  <c r="FY65" i="11" a="1"/>
  <c r="FY65" i="11" s="1"/>
  <c r="FY169" i="11" s="1" a="1"/>
  <c r="FY169" i="11" s="1"/>
  <c r="FY61" i="11" a="1"/>
  <c r="FY61" i="11" s="1"/>
  <c r="FY87" i="11" a="1"/>
  <c r="FY87" i="11" s="1"/>
  <c r="FY191" i="11" s="1" a="1"/>
  <c r="FY191" i="11" s="1"/>
  <c r="FY77" i="11" a="1"/>
  <c r="FY77" i="11" s="1"/>
  <c r="FY181" i="11" s="1" a="1"/>
  <c r="FY181" i="11" s="1"/>
  <c r="FY109" i="11" a="1"/>
  <c r="FY109" i="11" s="1"/>
  <c r="FY213" i="11" s="1" a="1"/>
  <c r="FY213" i="11" s="1"/>
  <c r="FY52" i="11" a="1"/>
  <c r="FY52" i="11" s="1"/>
  <c r="FY156" i="11" s="1" a="1"/>
  <c r="FY156" i="11" s="1"/>
  <c r="FY42" i="11" a="1"/>
  <c r="FY42" i="11" s="1"/>
  <c r="FY33" i="11" a="1"/>
  <c r="FY33" i="11" s="1"/>
  <c r="FY137" i="11" s="1" a="1"/>
  <c r="FY137" i="11" s="1"/>
  <c r="FY73" i="11" a="1"/>
  <c r="FY73" i="11" s="1"/>
  <c r="FY177" i="11" s="1" a="1"/>
  <c r="FY177" i="11" s="1"/>
  <c r="FY108" i="11" a="1"/>
  <c r="FY108" i="11" s="1"/>
  <c r="FY212" i="11" s="1" a="1"/>
  <c r="FY212" i="11" s="1"/>
  <c r="FY84" i="11" a="1"/>
  <c r="FY84" i="11" s="1"/>
  <c r="FY188" i="11" s="1" a="1"/>
  <c r="FY188" i="11" s="1"/>
  <c r="FY95" i="11" a="1"/>
  <c r="FY95" i="11" s="1"/>
  <c r="FY199" i="11" s="1" a="1"/>
  <c r="FY199" i="11" s="1"/>
  <c r="FY37" i="11" a="1"/>
  <c r="FY37" i="11" s="1"/>
  <c r="FY25" i="11" a="1"/>
  <c r="FY25" i="11" s="1"/>
  <c r="FY26" i="11" a="1"/>
  <c r="FY26" i="11" s="1"/>
  <c r="FY60" i="11" a="1"/>
  <c r="FY60" i="11" s="1"/>
  <c r="FY164" i="11" s="1" a="1"/>
  <c r="FY164" i="11" s="1"/>
  <c r="FY56" i="11" a="1"/>
  <c r="FY56" i="11" s="1"/>
  <c r="FY107" i="11" a="1"/>
  <c r="FY107" i="11" s="1"/>
  <c r="FY105" i="11" a="1"/>
  <c r="FY105" i="11" s="1"/>
  <c r="FY209" i="11" s="1" a="1"/>
  <c r="FY209" i="11" s="1"/>
  <c r="FY27" i="11" a="1"/>
  <c r="FY27" i="11" s="1"/>
  <c r="FY131" i="11" s="1" a="1"/>
  <c r="FY131" i="11" s="1"/>
  <c r="FY28" i="11" a="1"/>
  <c r="FY28" i="11" s="1"/>
  <c r="FY132" i="11" s="1" a="1"/>
  <c r="FY132" i="11" s="1"/>
  <c r="FY55" i="11" a="1"/>
  <c r="FY55" i="11" s="1"/>
  <c r="FY31" i="11" a="1"/>
  <c r="FY31" i="11" s="1"/>
  <c r="FY79" i="11" a="1"/>
  <c r="FY79" i="11" s="1"/>
  <c r="FY81" i="11" a="1"/>
  <c r="FY81" i="11" s="1"/>
  <c r="FY185" i="11" s="1" a="1"/>
  <c r="FY185" i="11" s="1"/>
  <c r="FY98" i="11" a="1"/>
  <c r="FY98" i="11" s="1"/>
  <c r="FY202" i="11" s="1" a="1"/>
  <c r="FY202" i="11" s="1"/>
  <c r="FY46" i="11" a="1"/>
  <c r="FY46" i="11" s="1"/>
  <c r="FY150" i="11" s="1" a="1"/>
  <c r="FY150" i="11" s="1"/>
  <c r="FY103" i="11" a="1"/>
  <c r="FY103" i="11" s="1"/>
  <c r="FY207" i="11" s="1" a="1"/>
  <c r="FY207" i="11" s="1"/>
  <c r="FY38" i="11" a="1"/>
  <c r="FY38" i="11" s="1"/>
  <c r="FY142" i="11" s="1" a="1"/>
  <c r="FY142" i="11" s="1"/>
  <c r="FY62" i="11" a="1"/>
  <c r="FY62" i="11" s="1"/>
  <c r="FY215" i="11" a="1"/>
  <c r="FY215" i="11" s="1"/>
  <c r="FY146" i="11" a="1"/>
  <c r="FY146" i="11" s="1"/>
  <c r="FY158" i="11" a="1"/>
  <c r="FY158" i="11" s="1"/>
  <c r="FY171" i="11" a="1"/>
  <c r="FY171" i="11" s="1"/>
  <c r="FY205" i="11" a="1"/>
  <c r="FY205" i="11" s="1"/>
  <c r="FY138" i="11" a="1"/>
  <c r="FY138" i="11" s="1"/>
  <c r="FY147" i="11" a="1"/>
  <c r="FY147" i="11" s="1"/>
  <c r="FY119" i="11" a="1"/>
  <c r="FY119" i="11" s="1"/>
  <c r="FY178" i="11" a="1"/>
  <c r="FY178" i="11" s="1"/>
  <c r="FY165" i="11" a="1"/>
  <c r="FY165" i="11" s="1"/>
  <c r="FY120" i="11" a="1"/>
  <c r="FY120" i="11" s="1"/>
  <c r="FY190" i="11" a="1"/>
  <c r="FY190" i="11" s="1"/>
  <c r="FY153" i="11" a="1"/>
  <c r="FY153" i="11" s="1"/>
  <c r="FY214" i="11" a="1"/>
  <c r="FY214" i="11" s="1"/>
  <c r="FY161" i="11" a="1"/>
  <c r="FY161" i="11" s="1"/>
  <c r="FY206" i="11" a="1"/>
  <c r="FY206" i="11" s="1"/>
  <c r="FY145" i="11" a="1"/>
  <c r="FY145" i="11" s="1"/>
  <c r="FY140" i="11" a="1"/>
  <c r="FY140" i="11" s="1"/>
  <c r="FY157" i="11" a="1"/>
  <c r="FY157" i="11" s="1"/>
  <c r="FY167" i="11" a="1"/>
  <c r="FY167" i="11" s="1"/>
  <c r="FY155" i="11" a="1"/>
  <c r="FY155" i="11" s="1"/>
  <c r="FY201" i="11" a="1"/>
  <c r="FY201" i="11" s="1"/>
  <c r="FY129" i="11" a="1"/>
  <c r="FY129" i="11" s="1"/>
  <c r="FY196" i="11" a="1"/>
  <c r="FY196" i="11" s="1"/>
  <c r="FY203" i="11" a="1"/>
  <c r="FY203" i="11" s="1"/>
  <c r="FY218" i="11" a="1"/>
  <c r="FY218" i="11" s="1"/>
  <c r="FY166" i="11" a="1"/>
  <c r="FY166" i="11" s="1"/>
  <c r="FY183" i="11" a="1"/>
  <c r="FY183" i="11" s="1"/>
  <c r="FY182" i="11" a="1"/>
  <c r="FY182" i="11" s="1"/>
  <c r="FY124" i="11" a="1"/>
  <c r="FY124" i="11" s="1"/>
  <c r="FY168" i="11" a="1"/>
  <c r="FY168" i="11" s="1"/>
  <c r="FY175" i="11" a="1"/>
  <c r="FY175" i="11" s="1"/>
  <c r="FY179" i="11" a="1"/>
  <c r="FY179" i="11" s="1"/>
  <c r="FY121" i="11" a="1"/>
  <c r="FY121" i="11" s="1"/>
  <c r="FY130" i="11" a="1"/>
  <c r="FY130" i="11" s="1"/>
  <c r="FY135" i="11" a="1"/>
  <c r="FY135" i="11" s="1"/>
  <c r="FY136" i="11" a="1"/>
  <c r="FY136" i="11" s="1"/>
  <c r="FY194" i="11" a="1"/>
  <c r="FY194" i="11" s="1"/>
  <c r="FY189" i="11" a="1"/>
  <c r="FY189" i="11" s="1"/>
  <c r="FY217" i="11" a="1"/>
  <c r="FY217" i="11" s="1"/>
  <c r="FY187" i="11" a="1"/>
  <c r="FY187" i="11" s="1"/>
  <c r="FY176" i="11" a="1"/>
  <c r="FY176" i="11" s="1"/>
  <c r="FY210" i="11" a="1"/>
  <c r="FY210" i="11" s="1"/>
  <c r="FY198" i="11" a="1"/>
  <c r="FY198" i="11" s="1"/>
  <c r="FY2" i="11" a="1"/>
  <c r="FY2" i="11" s="1"/>
  <c r="FY68" i="11" s="1" a="1"/>
  <c r="FY68" i="11" s="1"/>
  <c r="FY160" i="11" s="1" a="1"/>
  <c r="FY160" i="11" s="1"/>
  <c r="FY82" i="11" l="1" a="1"/>
  <c r="FY82" i="11" s="1"/>
  <c r="FY186" i="11" s="1" a="1"/>
  <c r="FY186" i="11" s="1"/>
  <c r="FY163" i="11" a="1"/>
  <c r="FY163" i="11" s="1"/>
  <c r="FY211" i="11" a="1"/>
  <c r="FY211" i="11" s="1"/>
  <c r="FY133" i="11" a="1"/>
  <c r="FY133" i="11" s="1"/>
  <c r="FY141" i="11" a="1"/>
  <c r="FY141" i="11" s="1"/>
  <c r="FY159" i="11" a="1"/>
  <c r="FY159" i="11" s="1"/>
  <c r="FY143" i="11" a="1"/>
  <c r="FY143" i="11" s="1"/>
  <c r="FY180" i="11" a="1"/>
  <c r="FY180" i="11" s="1"/>
  <c r="FY173" i="11" a="1"/>
  <c r="FY173" i="11" s="1"/>
  <c r="FY96" i="11" a="1"/>
  <c r="FY96" i="11" s="1"/>
  <c r="FY172" i="11" a="1"/>
  <c r="FY172" i="11" s="1"/>
  <c r="FY11" i="11" l="1" a="1"/>
  <c r="FY11" i="11" s="1"/>
  <c r="FZ14" i="11" s="1"/>
  <c r="FY200" i="11" a="1"/>
  <c r="FY200" i="11" s="1"/>
  <c r="FZ13" i="11" l="1"/>
  <c r="FZ12" i="11"/>
  <c r="FZ118" i="11"/>
  <c r="FZ6" i="11" l="1"/>
  <c r="FZ8" i="11"/>
  <c r="FZ4" i="11" s="1" a="1"/>
  <c r="FZ4" i="11" s="1"/>
  <c r="FZ9" i="11"/>
  <c r="FZ5" i="11" s="1" a="1"/>
  <c r="FZ5" i="11" s="1"/>
  <c r="FZ7" i="11"/>
  <c r="FZ3" i="11" s="1" a="1"/>
  <c r="FZ3" i="11" s="1"/>
  <c r="FZ15" i="11" l="1" a="1"/>
  <c r="FZ15" i="11" s="1"/>
  <c r="FZ68" i="11" a="1"/>
  <c r="FZ68" i="11" s="1"/>
  <c r="FZ80" i="11" a="1"/>
  <c r="FZ80" i="11" s="1"/>
  <c r="FZ73" i="11" a="1"/>
  <c r="FZ73" i="11" s="1"/>
  <c r="FZ23" i="11" a="1"/>
  <c r="FZ23" i="11" s="1"/>
  <c r="FZ127" i="11" s="1" a="1"/>
  <c r="FZ127" i="11" s="1"/>
  <c r="FZ49" i="11" a="1"/>
  <c r="FZ49" i="11" s="1"/>
  <c r="FZ96" i="11" a="1"/>
  <c r="FZ96" i="11" s="1"/>
  <c r="FZ200" i="11" s="1" a="1"/>
  <c r="FZ200" i="11" s="1"/>
  <c r="FZ30" i="11" a="1"/>
  <c r="FZ30" i="11" s="1"/>
  <c r="FZ134" i="11" s="1" a="1"/>
  <c r="FZ134" i="11" s="1"/>
  <c r="FZ57" i="11" a="1"/>
  <c r="FZ57" i="11" s="1"/>
  <c r="FZ37" i="11" a="1"/>
  <c r="FZ37" i="11" s="1"/>
  <c r="FZ63" i="11" a="1"/>
  <c r="FZ63" i="11" s="1"/>
  <c r="FZ100" i="11" a="1"/>
  <c r="FZ100" i="11" s="1"/>
  <c r="FZ46" i="11" a="1"/>
  <c r="FZ46" i="11" s="1"/>
  <c r="FZ71" i="11" a="1"/>
  <c r="FZ71" i="11" s="1"/>
  <c r="FZ175" i="11" s="1" a="1"/>
  <c r="FZ175" i="11" s="1"/>
  <c r="FZ66" i="11" a="1"/>
  <c r="FZ66" i="11" s="1"/>
  <c r="FZ61" i="11" a="1"/>
  <c r="FZ61" i="11" s="1"/>
  <c r="FZ165" i="11" s="1" a="1"/>
  <c r="FZ165" i="11" s="1"/>
  <c r="FZ59" i="11" a="1"/>
  <c r="FZ59" i="11" s="1"/>
  <c r="FZ16" i="11" a="1"/>
  <c r="FZ16" i="11" s="1"/>
  <c r="FZ98" i="11" a="1"/>
  <c r="FZ98" i="11" s="1"/>
  <c r="FZ24" i="11" a="1"/>
  <c r="FZ24" i="11" s="1"/>
  <c r="FZ34" i="11" a="1"/>
  <c r="FZ34" i="11" s="1"/>
  <c r="FZ138" i="11" s="1" a="1"/>
  <c r="FZ138" i="11" s="1"/>
  <c r="FZ79" i="11" a="1"/>
  <c r="FZ79" i="11" s="1"/>
  <c r="FZ183" i="11" s="1" a="1"/>
  <c r="FZ183" i="11" s="1"/>
  <c r="FZ67" i="11" a="1"/>
  <c r="FZ67" i="11" s="1"/>
  <c r="FZ20" i="11" a="1"/>
  <c r="FZ20" i="11" s="1"/>
  <c r="FZ124" i="11" s="1" a="1"/>
  <c r="FZ124" i="11" s="1"/>
  <c r="FZ55" i="11" a="1"/>
  <c r="FZ55" i="11" s="1"/>
  <c r="FZ113" i="11" a="1"/>
  <c r="FZ113" i="11" s="1"/>
  <c r="FZ106" i="11" a="1"/>
  <c r="FZ106" i="11" s="1"/>
  <c r="FZ53" i="11" a="1"/>
  <c r="FZ53" i="11" s="1"/>
  <c r="FZ157" i="11" s="1" a="1"/>
  <c r="FZ157" i="11" s="1"/>
  <c r="FZ84" i="11" a="1"/>
  <c r="FZ84" i="11" s="1"/>
  <c r="FZ188" i="11" s="1" a="1"/>
  <c r="FZ188" i="11" s="1"/>
  <c r="FZ17" i="11" a="1"/>
  <c r="FZ17" i="11" s="1"/>
  <c r="FZ121" i="11" s="1" a="1"/>
  <c r="FZ121" i="11" s="1"/>
  <c r="FZ93" i="11" a="1"/>
  <c r="FZ93" i="11" s="1"/>
  <c r="FZ197" i="11" s="1" a="1"/>
  <c r="FZ197" i="11" s="1"/>
  <c r="FZ52" i="11" a="1"/>
  <c r="FZ52" i="11" s="1"/>
  <c r="FZ156" i="11" s="1" a="1"/>
  <c r="FZ156" i="11" s="1"/>
  <c r="FZ107" i="11" a="1"/>
  <c r="FZ107" i="11" s="1"/>
  <c r="FZ104" i="11" a="1"/>
  <c r="FZ104" i="11" s="1"/>
  <c r="FZ51" i="11" a="1"/>
  <c r="FZ51" i="11" s="1"/>
  <c r="FZ60" i="11" a="1"/>
  <c r="FZ60" i="11" s="1"/>
  <c r="FZ164" i="11" s="1" a="1"/>
  <c r="FZ164" i="11" s="1"/>
  <c r="FZ29" i="11" a="1"/>
  <c r="FZ29" i="11" s="1"/>
  <c r="FZ72" i="11" a="1"/>
  <c r="FZ72" i="11" s="1"/>
  <c r="FZ176" i="11" s="1" a="1"/>
  <c r="FZ176" i="11" s="1"/>
  <c r="FZ25" i="11" a="1"/>
  <c r="FZ25" i="11" s="1"/>
  <c r="FZ129" i="11" s="1" a="1"/>
  <c r="FZ129" i="11" s="1"/>
  <c r="FZ111" i="11" a="1"/>
  <c r="FZ111" i="11" s="1"/>
  <c r="FZ215" i="11" s="1" a="1"/>
  <c r="FZ215" i="11" s="1"/>
  <c r="FZ97" i="11" a="1"/>
  <c r="FZ97" i="11" s="1"/>
  <c r="FZ103" i="11" a="1"/>
  <c r="FZ103" i="11" s="1"/>
  <c r="FZ64" i="11" a="1"/>
  <c r="FZ64" i="11" s="1"/>
  <c r="FZ77" i="11" a="1"/>
  <c r="FZ77" i="11" s="1"/>
  <c r="FZ32" i="11" a="1"/>
  <c r="FZ32" i="11" s="1"/>
  <c r="FZ136" i="11" s="1" a="1"/>
  <c r="FZ136" i="11" s="1"/>
  <c r="FZ44" i="11" a="1"/>
  <c r="FZ44" i="11" s="1"/>
  <c r="FZ148" i="11" s="1" a="1"/>
  <c r="FZ148" i="11" s="1"/>
  <c r="FZ94" i="11" a="1"/>
  <c r="FZ94" i="11" s="1"/>
  <c r="FZ198" i="11" s="1" a="1"/>
  <c r="FZ198" i="11" s="1"/>
  <c r="FZ108" i="11" a="1"/>
  <c r="FZ108" i="11" s="1"/>
  <c r="FZ212" i="11" s="1" a="1"/>
  <c r="FZ212" i="11" s="1"/>
  <c r="FZ91" i="11" a="1"/>
  <c r="FZ91" i="11" s="1"/>
  <c r="FZ112" i="11" a="1"/>
  <c r="FZ112" i="11" s="1"/>
  <c r="FZ33" i="11" a="1"/>
  <c r="FZ33" i="11" s="1"/>
  <c r="FZ41" i="11" a="1"/>
  <c r="FZ41" i="11" s="1"/>
  <c r="FZ145" i="11" s="1" a="1"/>
  <c r="FZ145" i="11" s="1"/>
  <c r="FZ50" i="11" a="1"/>
  <c r="FZ50" i="11" s="1"/>
  <c r="FZ154" i="11" s="1" a="1"/>
  <c r="FZ154" i="11" s="1"/>
  <c r="FZ42" i="11" a="1"/>
  <c r="FZ42" i="11" s="1"/>
  <c r="FZ146" i="11" s="1" a="1"/>
  <c r="FZ146" i="11" s="1"/>
  <c r="FZ54" i="11" a="1"/>
  <c r="FZ54" i="11" s="1"/>
  <c r="FZ158" i="11" s="1" a="1"/>
  <c r="FZ158" i="11" s="1"/>
  <c r="FZ101" i="11" a="1"/>
  <c r="FZ101" i="11" s="1"/>
  <c r="FZ205" i="11" s="1" a="1"/>
  <c r="FZ205" i="11" s="1"/>
  <c r="FZ27" i="11" a="1"/>
  <c r="FZ27" i="11" s="1"/>
  <c r="FZ78" i="11" a="1"/>
  <c r="FZ78" i="11" s="1"/>
  <c r="FZ87" i="11" a="1"/>
  <c r="FZ87" i="11" s="1"/>
  <c r="FZ39" i="11" a="1"/>
  <c r="FZ39" i="11" s="1"/>
  <c r="FZ82" i="11" a="1"/>
  <c r="FZ82" i="11" s="1"/>
  <c r="FZ186" i="11" s="1" a="1"/>
  <c r="FZ186" i="11" s="1"/>
  <c r="FZ65" i="11" a="1"/>
  <c r="FZ65" i="11" s="1"/>
  <c r="FZ169" i="11" s="1" a="1"/>
  <c r="FZ169" i="11" s="1"/>
  <c r="FZ86" i="11" a="1"/>
  <c r="FZ86" i="11" s="1"/>
  <c r="FZ190" i="11" s="1" a="1"/>
  <c r="FZ190" i="11" s="1"/>
  <c r="FZ40" i="11" a="1"/>
  <c r="FZ40" i="11" s="1"/>
  <c r="FZ144" i="11" s="1" a="1"/>
  <c r="FZ144" i="11" s="1"/>
  <c r="FZ102" i="11" a="1"/>
  <c r="FZ102" i="11" s="1"/>
  <c r="FZ206" i="11" s="1" a="1"/>
  <c r="FZ206" i="11" s="1"/>
  <c r="FZ99" i="11" a="1"/>
  <c r="FZ99" i="11" s="1"/>
  <c r="FZ75" i="11" a="1"/>
  <c r="FZ75" i="11" s="1"/>
  <c r="FZ95" i="11" a="1"/>
  <c r="FZ95" i="11" s="1"/>
  <c r="FZ199" i="11" s="1" a="1"/>
  <c r="FZ199" i="11" s="1"/>
  <c r="FZ90" i="11" a="1"/>
  <c r="FZ90" i="11" s="1"/>
  <c r="FZ194" i="11" s="1" a="1"/>
  <c r="FZ194" i="11" s="1"/>
  <c r="FZ48" i="11" a="1"/>
  <c r="FZ48" i="11" s="1"/>
  <c r="FZ152" i="11" s="1" a="1"/>
  <c r="FZ152" i="11" s="1"/>
  <c r="FZ105" i="11" a="1"/>
  <c r="FZ105" i="11" s="1"/>
  <c r="FZ209" i="11" s="1" a="1"/>
  <c r="FZ209" i="11" s="1"/>
  <c r="FZ19" i="11" a="1"/>
  <c r="FZ19" i="11" s="1"/>
  <c r="FZ81" i="11" a="1"/>
  <c r="FZ81" i="11" s="1"/>
  <c r="FZ185" i="11" s="1" a="1"/>
  <c r="FZ185" i="11" s="1"/>
  <c r="FZ21" i="11" a="1"/>
  <c r="FZ21" i="11" s="1"/>
  <c r="FZ18" i="11" a="1"/>
  <c r="FZ18" i="11" s="1"/>
  <c r="FZ31" i="11" a="1"/>
  <c r="FZ31" i="11" s="1"/>
  <c r="FZ150" i="11" s="1" a="1"/>
  <c r="FZ150" i="11" s="1"/>
  <c r="FZ58" i="11" a="1"/>
  <c r="FZ58" i="11" s="1"/>
  <c r="FZ43" i="11" a="1"/>
  <c r="FZ43" i="11" s="1"/>
  <c r="FZ172" i="11" s="1" a="1"/>
  <c r="FZ172" i="11" s="1"/>
  <c r="FZ38" i="11" a="1"/>
  <c r="FZ38" i="11" s="1"/>
  <c r="FZ142" i="11" s="1" a="1"/>
  <c r="FZ142" i="11" s="1"/>
  <c r="FZ70" i="11" a="1"/>
  <c r="FZ70" i="11" s="1"/>
  <c r="FZ174" i="11" s="1" a="1"/>
  <c r="FZ174" i="11" s="1"/>
  <c r="FZ109" i="11" a="1"/>
  <c r="FZ109" i="11" s="1"/>
  <c r="FZ213" i="11" s="1" a="1"/>
  <c r="FZ213" i="11" s="1"/>
  <c r="FZ114" i="11" a="1"/>
  <c r="FZ114" i="11" s="1"/>
  <c r="FZ62" i="11" a="1"/>
  <c r="FZ62" i="11" s="1"/>
  <c r="FZ110" i="11" a="1"/>
  <c r="FZ110" i="11" s="1"/>
  <c r="FZ214" i="11" s="1" a="1"/>
  <c r="FZ214" i="11" s="1"/>
  <c r="FZ35" i="11" a="1"/>
  <c r="FZ35" i="11" s="1"/>
  <c r="FZ56" i="11" a="1"/>
  <c r="FZ56" i="11" s="1"/>
  <c r="FZ45" i="11" a="1"/>
  <c r="FZ45" i="11" s="1"/>
  <c r="FZ149" i="11" s="1" a="1"/>
  <c r="FZ149" i="11" s="1"/>
  <c r="FZ89" i="11" a="1"/>
  <c r="FZ89" i="11" s="1"/>
  <c r="FZ26" i="11" a="1"/>
  <c r="FZ26" i="11" s="1"/>
  <c r="FZ85" i="11" a="1"/>
  <c r="FZ85" i="11" s="1"/>
  <c r="FZ189" i="11" s="1" a="1"/>
  <c r="FZ189" i="11" s="1"/>
  <c r="FZ69" i="11" a="1"/>
  <c r="FZ69" i="11" s="1"/>
  <c r="FZ28" i="11" a="1"/>
  <c r="FZ28" i="11" s="1"/>
  <c r="FZ132" i="11" s="1" a="1"/>
  <c r="FZ132" i="11" s="1"/>
  <c r="FZ74" i="11" a="1"/>
  <c r="FZ74" i="11" s="1"/>
  <c r="FZ204" i="11" s="1" a="1"/>
  <c r="FZ204" i="11" s="1"/>
  <c r="FZ47" i="11" a="1"/>
  <c r="FZ47" i="11" s="1"/>
  <c r="FZ36" i="11" a="1"/>
  <c r="FZ36" i="11" s="1"/>
  <c r="FZ22" i="11" a="1"/>
  <c r="FZ22" i="11" s="1"/>
  <c r="FZ126" i="11" s="1" a="1"/>
  <c r="FZ126" i="11" s="1"/>
  <c r="FZ92" i="11" a="1"/>
  <c r="FZ92" i="11" s="1"/>
  <c r="FZ196" i="11" s="1" a="1"/>
  <c r="FZ196" i="11" s="1"/>
  <c r="FZ211" i="11" a="1"/>
  <c r="FZ211" i="11" s="1"/>
  <c r="FZ191" i="11" a="1"/>
  <c r="FZ191" i="11" s="1"/>
  <c r="FZ208" i="11" a="1"/>
  <c r="FZ208" i="11" s="1"/>
  <c r="FZ120" i="11" a="1"/>
  <c r="FZ120" i="11" s="1"/>
  <c r="FZ210" i="11" a="1"/>
  <c r="FZ210" i="11" s="1"/>
  <c r="FZ184" i="11" a="1"/>
  <c r="FZ184" i="11" s="1"/>
  <c r="FZ218" i="11" a="1"/>
  <c r="FZ218" i="11" s="1"/>
  <c r="FZ119" i="11" a="1"/>
  <c r="FZ119" i="11" s="1"/>
  <c r="FZ137" i="11" a="1"/>
  <c r="FZ137" i="11" s="1"/>
  <c r="FZ177" i="11" a="1"/>
  <c r="FZ177" i="11" s="1"/>
  <c r="FZ122" i="11" a="1"/>
  <c r="FZ122" i="11" s="1"/>
  <c r="FZ159" i="11" a="1"/>
  <c r="FZ159" i="11" s="1"/>
  <c r="FZ125" i="11" a="1"/>
  <c r="FZ125" i="11" s="1"/>
  <c r="FZ155" i="11" a="1"/>
  <c r="FZ155" i="11" s="1"/>
  <c r="FZ161" i="11" a="1"/>
  <c r="FZ161" i="11" s="1"/>
  <c r="FZ141" i="11" a="1"/>
  <c r="FZ141" i="11" s="1"/>
  <c r="FZ202" i="11" a="1"/>
  <c r="FZ202" i="11" s="1"/>
  <c r="FZ167" i="11" a="1"/>
  <c r="FZ167" i="11" s="1"/>
  <c r="FZ133" i="11" a="1"/>
  <c r="FZ133" i="11" s="1"/>
  <c r="FZ128" i="11" a="1"/>
  <c r="FZ128" i="11" s="1"/>
  <c r="FZ143" i="11" a="1"/>
  <c r="FZ143" i="11" s="1"/>
  <c r="FZ163" i="11" a="1"/>
  <c r="FZ163" i="11" s="1"/>
  <c r="FZ166" i="11" a="1"/>
  <c r="FZ166" i="11" s="1"/>
  <c r="FZ203" i="11" a="1"/>
  <c r="FZ203" i="11" s="1"/>
  <c r="FZ201" i="11" a="1"/>
  <c r="FZ201" i="11" s="1"/>
  <c r="FZ216" i="11" a="1"/>
  <c r="FZ216" i="11" s="1"/>
  <c r="FZ207" i="11" a="1"/>
  <c r="FZ207" i="11" s="1"/>
  <c r="FZ217" i="11" a="1"/>
  <c r="FZ217" i="11" s="1"/>
  <c r="FZ168" i="11" a="1"/>
  <c r="FZ168" i="11" s="1"/>
  <c r="FZ2" i="11" a="1"/>
  <c r="FZ2" i="11" s="1"/>
  <c r="FZ76" i="11" s="1" a="1"/>
  <c r="FZ76" i="11" s="1"/>
  <c r="FZ123" i="11" l="1" a="1"/>
  <c r="FZ123" i="11" s="1"/>
  <c r="FZ153" i="11" a="1"/>
  <c r="FZ153" i="11" s="1"/>
  <c r="FZ83" i="11" a="1"/>
  <c r="FZ83" i="11" s="1"/>
  <c r="FZ187" i="11" s="1" a="1"/>
  <c r="FZ187" i="11" s="1"/>
  <c r="FZ135" i="11" a="1"/>
  <c r="FZ135" i="11" s="1"/>
  <c r="FZ139" i="11" a="1"/>
  <c r="FZ139" i="11" s="1"/>
  <c r="FZ182" i="11" a="1"/>
  <c r="FZ182" i="11" s="1"/>
  <c r="FZ173" i="11" a="1"/>
  <c r="FZ173" i="11" s="1"/>
  <c r="FZ160" i="11" a="1"/>
  <c r="FZ160" i="11" s="1"/>
  <c r="FZ179" i="11" a="1"/>
  <c r="FZ179" i="11" s="1"/>
  <c r="FZ162" i="11" a="1"/>
  <c r="FZ162" i="11" s="1"/>
  <c r="FZ181" i="11" a="1"/>
  <c r="FZ181" i="11" s="1"/>
  <c r="FZ131" i="11" a="1"/>
  <c r="FZ131" i="11" s="1"/>
  <c r="FZ193" i="11" a="1"/>
  <c r="FZ193" i="11" s="1"/>
  <c r="FZ178" i="11" a="1"/>
  <c r="FZ178" i="11" s="1"/>
  <c r="FZ147" i="11" a="1"/>
  <c r="FZ147" i="11" s="1"/>
  <c r="FZ171" i="11" a="1"/>
  <c r="FZ171" i="11" s="1"/>
  <c r="FZ170" i="11" a="1"/>
  <c r="FZ170" i="11" s="1"/>
  <c r="FZ151" i="11" a="1"/>
  <c r="FZ151" i="11" s="1"/>
  <c r="FZ88" i="11" a="1"/>
  <c r="FZ88" i="11" s="1"/>
  <c r="FZ192" i="11" s="1" a="1"/>
  <c r="FZ192" i="11" s="1"/>
  <c r="FZ195" i="11" a="1"/>
  <c r="FZ195" i="11" s="1"/>
  <c r="FZ180" i="11" a="1"/>
  <c r="FZ180" i="11" s="1"/>
  <c r="FZ140" i="11" a="1"/>
  <c r="FZ140" i="11" s="1"/>
  <c r="FZ130" i="11" a="1"/>
  <c r="FZ130" i="11" s="1"/>
  <c r="FZ11" i="11" l="1" a="1"/>
  <c r="FZ11" i="11" s="1"/>
  <c r="GA14" i="11" s="1"/>
  <c r="GA12" i="11" l="1"/>
  <c r="GA13" i="11"/>
  <c r="GA118" i="11"/>
  <c r="GA7" i="11" l="1"/>
  <c r="GA3" i="11" s="1" a="1"/>
  <c r="GA3" i="11" s="1"/>
  <c r="GA9" i="11"/>
  <c r="GA5" i="11" s="1" a="1"/>
  <c r="GA5" i="11" s="1"/>
  <c r="GA6" i="11"/>
  <c r="GA8" i="11"/>
  <c r="GA4" i="11" s="1" a="1"/>
  <c r="GA4" i="11" s="1"/>
  <c r="GA15" i="11" l="1" a="1"/>
  <c r="GA15" i="11" s="1"/>
  <c r="GA76" i="11" a="1"/>
  <c r="GA76" i="11" s="1"/>
  <c r="GA44" i="11" a="1"/>
  <c r="GA44" i="11" s="1"/>
  <c r="GA31" i="11" a="1"/>
  <c r="GA31" i="11" s="1"/>
  <c r="GA66" i="11" a="1"/>
  <c r="GA66" i="11" s="1"/>
  <c r="GA77" i="11" a="1"/>
  <c r="GA77" i="11" s="1"/>
  <c r="GA21" i="11" a="1"/>
  <c r="GA21" i="11" s="1"/>
  <c r="GA46" i="11" a="1"/>
  <c r="GA46" i="11" s="1"/>
  <c r="GA150" i="11" s="1" a="1"/>
  <c r="GA150" i="11" s="1"/>
  <c r="GA112" i="11" a="1"/>
  <c r="GA112" i="11" s="1"/>
  <c r="GA89" i="11" a="1"/>
  <c r="GA89" i="11" s="1"/>
  <c r="GA193" i="11" s="1" a="1"/>
  <c r="GA193" i="11" s="1"/>
  <c r="GA83" i="11" a="1"/>
  <c r="GA83" i="11" s="1"/>
  <c r="GA86" i="11" a="1"/>
  <c r="GA86" i="11" s="1"/>
  <c r="GA68" i="11" a="1"/>
  <c r="GA68" i="11" s="1"/>
  <c r="GA172" i="11" s="1" a="1"/>
  <c r="GA172" i="11" s="1"/>
  <c r="GA54" i="11" a="1"/>
  <c r="GA54" i="11" s="1"/>
  <c r="GA158" i="11" s="1" a="1"/>
  <c r="GA158" i="11" s="1"/>
  <c r="GA94" i="11" a="1"/>
  <c r="GA94" i="11" s="1"/>
  <c r="GA49" i="11" a="1"/>
  <c r="GA49" i="11" s="1"/>
  <c r="GA91" i="11" a="1"/>
  <c r="GA91" i="11" s="1"/>
  <c r="GA43" i="11" a="1"/>
  <c r="GA43" i="11" s="1"/>
  <c r="GA147" i="11" s="1" a="1"/>
  <c r="GA147" i="11" s="1"/>
  <c r="GA102" i="11" a="1"/>
  <c r="GA102" i="11" s="1"/>
  <c r="GA48" i="11" a="1"/>
  <c r="GA48" i="11" s="1"/>
  <c r="GA41" i="11" a="1"/>
  <c r="GA41" i="11" s="1"/>
  <c r="GA78" i="11" a="1"/>
  <c r="GA78" i="11" s="1"/>
  <c r="GA37" i="11" a="1"/>
  <c r="GA37" i="11" s="1"/>
  <c r="GA72" i="11" a="1"/>
  <c r="GA72" i="11" s="1"/>
  <c r="GA95" i="11" a="1"/>
  <c r="GA95" i="11" s="1"/>
  <c r="GA96" i="11" a="1"/>
  <c r="GA96" i="11" s="1"/>
  <c r="GA200" i="11" s="1" a="1"/>
  <c r="GA200" i="11" s="1"/>
  <c r="GA60" i="11" a="1"/>
  <c r="GA60" i="11" s="1"/>
  <c r="GA99" i="11" a="1"/>
  <c r="GA99" i="11" s="1"/>
  <c r="GA203" i="11" s="1" a="1"/>
  <c r="GA203" i="11" s="1"/>
  <c r="GA23" i="11" a="1"/>
  <c r="GA23" i="11" s="1"/>
  <c r="GA103" i="11" a="1"/>
  <c r="GA103" i="11" s="1"/>
  <c r="GA70" i="11" a="1"/>
  <c r="GA70" i="11" s="1"/>
  <c r="GA174" i="11" s="1" a="1"/>
  <c r="GA174" i="11" s="1"/>
  <c r="GA16" i="11" a="1"/>
  <c r="GA16" i="11" s="1"/>
  <c r="GA101" i="11" a="1"/>
  <c r="GA101" i="11" s="1"/>
  <c r="GA106" i="11" a="1"/>
  <c r="GA106" i="11" s="1"/>
  <c r="GA210" i="11" s="1" a="1"/>
  <c r="GA210" i="11" s="1"/>
  <c r="GA59" i="11" a="1"/>
  <c r="GA59" i="11" s="1"/>
  <c r="GA110" i="11" a="1"/>
  <c r="GA110" i="11" s="1"/>
  <c r="GA22" i="11" a="1"/>
  <c r="GA22" i="11" s="1"/>
  <c r="GA126" i="11" s="1" a="1"/>
  <c r="GA126" i="11" s="1"/>
  <c r="GA65" i="11" a="1"/>
  <c r="GA65" i="11" s="1"/>
  <c r="GA74" i="11" a="1"/>
  <c r="GA74" i="11" s="1"/>
  <c r="GA178" i="11" s="1" a="1"/>
  <c r="GA178" i="11" s="1"/>
  <c r="GA17" i="11" a="1"/>
  <c r="GA17" i="11" s="1"/>
  <c r="GA39" i="11" a="1"/>
  <c r="GA39" i="11" s="1"/>
  <c r="GA143" i="11" s="1" a="1"/>
  <c r="GA143" i="11" s="1"/>
  <c r="GA69" i="11" a="1"/>
  <c r="GA69" i="11" s="1"/>
  <c r="GA173" i="11" s="1" a="1"/>
  <c r="GA173" i="11" s="1"/>
  <c r="GA53" i="11" a="1"/>
  <c r="GA53" i="11" s="1"/>
  <c r="GA88" i="11" a="1"/>
  <c r="GA88" i="11" s="1"/>
  <c r="GA192" i="11" s="1" a="1"/>
  <c r="GA192" i="11" s="1"/>
  <c r="GA92" i="11" a="1"/>
  <c r="GA92" i="11" s="1"/>
  <c r="GA196" i="11" s="1" a="1"/>
  <c r="GA196" i="11" s="1"/>
  <c r="GA104" i="11" a="1"/>
  <c r="GA104" i="11" s="1"/>
  <c r="GA19" i="11" a="1"/>
  <c r="GA19" i="11" s="1"/>
  <c r="GA123" i="11" s="1" a="1"/>
  <c r="GA123" i="11" s="1"/>
  <c r="GA63" i="11" a="1"/>
  <c r="GA63" i="11" s="1"/>
  <c r="GA108" i="11" a="1"/>
  <c r="GA108" i="11" s="1"/>
  <c r="GA25" i="11" a="1"/>
  <c r="GA25" i="11" s="1"/>
  <c r="GA129" i="11" s="1" a="1"/>
  <c r="GA129" i="11" s="1"/>
  <c r="GA67" i="11" a="1"/>
  <c r="GA67" i="11" s="1"/>
  <c r="GA50" i="11" a="1"/>
  <c r="GA50" i="11" s="1"/>
  <c r="GA62" i="11" a="1"/>
  <c r="GA62" i="11" s="1"/>
  <c r="GA34" i="11" a="1"/>
  <c r="GA34" i="11" s="1"/>
  <c r="GA33" i="11" a="1"/>
  <c r="GA33" i="11" s="1"/>
  <c r="GA137" i="11" s="1" a="1"/>
  <c r="GA137" i="11" s="1"/>
  <c r="GA26" i="11" a="1"/>
  <c r="GA26" i="11" s="1"/>
  <c r="GA130" i="11" s="1" a="1"/>
  <c r="GA130" i="11" s="1"/>
  <c r="GA113" i="11" a="1"/>
  <c r="GA113" i="11" s="1"/>
  <c r="GA217" i="11" s="1" a="1"/>
  <c r="GA217" i="11" s="1"/>
  <c r="GA40" i="11" a="1"/>
  <c r="GA40" i="11" s="1"/>
  <c r="GA80" i="11" a="1"/>
  <c r="GA80" i="11" s="1"/>
  <c r="GA111" i="11" a="1"/>
  <c r="GA111" i="11" s="1"/>
  <c r="GA215" i="11" s="1" a="1"/>
  <c r="GA215" i="11" s="1"/>
  <c r="GA47" i="11" a="1"/>
  <c r="GA47" i="11" s="1"/>
  <c r="GA151" i="11" s="1" a="1"/>
  <c r="GA151" i="11" s="1"/>
  <c r="GA93" i="11" a="1"/>
  <c r="GA93" i="11" s="1"/>
  <c r="GA51" i="11" a="1"/>
  <c r="GA51" i="11" s="1"/>
  <c r="GA155" i="11" s="1" a="1"/>
  <c r="GA155" i="11" s="1"/>
  <c r="GA55" i="11" a="1"/>
  <c r="GA55" i="11" s="1"/>
  <c r="GA82" i="11" a="1"/>
  <c r="GA82" i="11" s="1"/>
  <c r="GA186" i="11" s="1" a="1"/>
  <c r="GA186" i="11" s="1"/>
  <c r="GA87" i="11" a="1"/>
  <c r="GA87" i="11" s="1"/>
  <c r="GA191" i="11" s="1" a="1"/>
  <c r="GA191" i="11" s="1"/>
  <c r="GA97" i="11" a="1"/>
  <c r="GA97" i="11" s="1"/>
  <c r="GA42" i="11" a="1"/>
  <c r="GA42" i="11" s="1"/>
  <c r="GA146" i="11" s="1" a="1"/>
  <c r="GA146" i="11" s="1"/>
  <c r="GA114" i="11" a="1"/>
  <c r="GA114" i="11" s="1"/>
  <c r="GA218" i="11" s="1" a="1"/>
  <c r="GA218" i="11" s="1"/>
  <c r="GA107" i="11" a="1"/>
  <c r="GA107" i="11" s="1"/>
  <c r="GA35" i="11" a="1"/>
  <c r="GA35" i="11" s="1"/>
  <c r="GA139" i="11" s="1" a="1"/>
  <c r="GA139" i="11" s="1"/>
  <c r="GA58" i="11" a="1"/>
  <c r="GA58" i="11" s="1"/>
  <c r="GA162" i="11" s="1" a="1"/>
  <c r="GA162" i="11" s="1"/>
  <c r="GA61" i="11" a="1"/>
  <c r="GA61" i="11" s="1"/>
  <c r="GA32" i="11" a="1"/>
  <c r="GA32" i="11" s="1"/>
  <c r="GA136" i="11" s="1" a="1"/>
  <c r="GA136" i="11" s="1"/>
  <c r="GA18" i="11" a="1"/>
  <c r="GA18" i="11" s="1"/>
  <c r="GA71" i="11" a="1"/>
  <c r="GA71" i="11" s="1"/>
  <c r="GA64" i="11" a="1"/>
  <c r="GA64" i="11" s="1"/>
  <c r="GA168" i="11" s="1" a="1"/>
  <c r="GA168" i="11" s="1"/>
  <c r="GA109" i="11" a="1"/>
  <c r="GA109" i="11" s="1"/>
  <c r="GA27" i="11" a="1"/>
  <c r="GA27" i="11" s="1"/>
  <c r="GA131" i="11" s="1" a="1"/>
  <c r="GA131" i="11" s="1"/>
  <c r="GA36" i="11" a="1"/>
  <c r="GA36" i="11" s="1"/>
  <c r="GA140" i="11" s="1" a="1"/>
  <c r="GA140" i="11" s="1"/>
  <c r="GA52" i="11" a="1"/>
  <c r="GA52" i="11" s="1"/>
  <c r="GA56" i="11" a="1"/>
  <c r="GA56" i="11" s="1"/>
  <c r="GA160" i="11" s="1" a="1"/>
  <c r="GA160" i="11" s="1"/>
  <c r="GA20" i="11" a="1"/>
  <c r="GA20" i="11" s="1"/>
  <c r="GA30" i="11" a="1"/>
  <c r="GA30" i="11" s="1"/>
  <c r="GA134" i="11" s="1" a="1"/>
  <c r="GA134" i="11" s="1"/>
  <c r="GA75" i="11" a="1"/>
  <c r="GA75" i="11" s="1"/>
  <c r="GA81" i="11" a="1"/>
  <c r="GA81" i="11" s="1"/>
  <c r="GA185" i="11" s="1" a="1"/>
  <c r="GA185" i="11" s="1"/>
  <c r="GA45" i="11" a="1"/>
  <c r="GA45" i="11" s="1"/>
  <c r="GA149" i="11" s="1" a="1"/>
  <c r="GA149" i="11" s="1"/>
  <c r="GA57" i="11" a="1"/>
  <c r="GA57" i="11" s="1"/>
  <c r="GA28" i="11" a="1"/>
  <c r="GA28" i="11" s="1"/>
  <c r="GA132" i="11" s="1" a="1"/>
  <c r="GA132" i="11" s="1"/>
  <c r="GA73" i="11" a="1"/>
  <c r="GA73" i="11" s="1"/>
  <c r="GA199" i="11" s="1" a="1"/>
  <c r="GA199" i="11" s="1"/>
  <c r="GA90" i="11" a="1"/>
  <c r="GA90" i="11" s="1"/>
  <c r="GA29" i="11" a="1"/>
  <c r="GA29" i="11" s="1"/>
  <c r="GA133" i="11" s="1" a="1"/>
  <c r="GA133" i="11" s="1"/>
  <c r="GA100" i="11" a="1"/>
  <c r="GA100" i="11" s="1"/>
  <c r="GA38" i="11" a="1"/>
  <c r="GA38" i="11" s="1"/>
  <c r="GA79" i="11" a="1"/>
  <c r="GA79" i="11" s="1"/>
  <c r="GA24" i="11" a="1"/>
  <c r="GA24" i="11" s="1"/>
  <c r="GA128" i="11" s="1" a="1"/>
  <c r="GA128" i="11" s="1"/>
  <c r="GA105" i="11" a="1"/>
  <c r="GA105" i="11" s="1"/>
  <c r="GA209" i="11" s="1" a="1"/>
  <c r="GA209" i="11" s="1"/>
  <c r="GA121" i="11" a="1"/>
  <c r="GA121" i="11" s="1"/>
  <c r="GA148" i="11" a="1"/>
  <c r="GA148" i="11" s="1"/>
  <c r="GA171" i="11" a="1"/>
  <c r="GA171" i="11" s="1"/>
  <c r="GA163" i="11" a="1"/>
  <c r="GA163" i="11" s="1"/>
  <c r="GA165" i="11" a="1"/>
  <c r="GA165" i="11" s="1"/>
  <c r="GA205" i="11" a="1"/>
  <c r="GA205" i="11" s="1"/>
  <c r="GA157" i="11" a="1"/>
  <c r="GA157" i="11" s="1"/>
  <c r="GA119" i="11" a="1"/>
  <c r="GA119" i="11" s="1"/>
  <c r="GA216" i="11" a="1"/>
  <c r="GA216" i="11" s="1"/>
  <c r="GA122" i="11" a="1"/>
  <c r="GA122" i="11" s="1"/>
  <c r="GA187" i="11" a="1"/>
  <c r="GA187" i="11" s="1"/>
  <c r="GA206" i="11" a="1"/>
  <c r="GA206" i="11" s="1"/>
  <c r="GA194" i="11" a="1"/>
  <c r="GA194" i="11" s="1"/>
  <c r="GA124" i="11" a="1"/>
  <c r="GA124" i="11" s="1"/>
  <c r="GA135" i="11" a="1"/>
  <c r="GA135" i="11" s="1"/>
  <c r="GA156" i="11" a="1"/>
  <c r="GA156" i="11" s="1"/>
  <c r="GA201" i="11" a="1"/>
  <c r="GA201" i="11" s="1"/>
  <c r="GA164" i="11" a="1"/>
  <c r="GA164" i="11" s="1"/>
  <c r="GA170" i="11" a="1"/>
  <c r="GA170" i="11" s="1"/>
  <c r="GA167" i="11" a="1"/>
  <c r="GA167" i="11" s="1"/>
  <c r="GA214" i="11" a="1"/>
  <c r="GA214" i="11" s="1"/>
  <c r="GA120" i="11" a="1"/>
  <c r="GA120" i="11" s="1"/>
  <c r="GA145" i="11" a="1"/>
  <c r="GA145" i="11" s="1"/>
  <c r="GA184" i="11" a="1"/>
  <c r="GA184" i="11" s="1"/>
  <c r="GA2" i="11" a="1"/>
  <c r="GA2" i="11" s="1"/>
  <c r="GA85" i="11" s="1" a="1"/>
  <c r="GA85" i="11" s="1"/>
  <c r="GA176" i="11" l="1" a="1"/>
  <c r="GA176" i="11" s="1"/>
  <c r="GA84" i="11" a="1"/>
  <c r="GA84" i="11" s="1"/>
  <c r="GA188" i="11" s="1" a="1"/>
  <c r="GA188" i="11" s="1"/>
  <c r="GA177" i="11" a="1"/>
  <c r="GA177" i="11" s="1"/>
  <c r="GA144" i="11" a="1"/>
  <c r="GA144" i="11" s="1"/>
  <c r="GA154" i="11" a="1"/>
  <c r="GA154" i="11" s="1"/>
  <c r="GA161" i="11" a="1"/>
  <c r="GA161" i="11" s="1"/>
  <c r="GA180" i="11" a="1"/>
  <c r="GA180" i="11" s="1"/>
  <c r="GA190" i="11" a="1"/>
  <c r="GA190" i="11" s="1"/>
  <c r="GA152" i="11" a="1"/>
  <c r="GA152" i="11" s="1"/>
  <c r="GA159" i="11" a="1"/>
  <c r="GA159" i="11" s="1"/>
  <c r="GA141" i="11" a="1"/>
  <c r="GA141" i="11" s="1"/>
  <c r="GA153" i="11" a="1"/>
  <c r="GA153" i="11" s="1"/>
  <c r="GA142" i="11" a="1"/>
  <c r="GA142" i="11" s="1"/>
  <c r="GA211" i="11" a="1"/>
  <c r="GA211" i="11" s="1"/>
  <c r="GA181" i="11" a="1"/>
  <c r="GA181" i="11" s="1"/>
  <c r="GA127" i="11" a="1"/>
  <c r="GA127" i="11" s="1"/>
  <c r="GA98" i="11" a="1"/>
  <c r="GA98" i="11" s="1"/>
  <c r="GA202" i="11" s="1" a="1"/>
  <c r="GA202" i="11" s="1"/>
  <c r="GA125" i="11" a="1"/>
  <c r="GA125" i="11" s="1"/>
  <c r="GA166" i="11" a="1"/>
  <c r="GA166" i="11" s="1"/>
  <c r="GA189" i="11" a="1"/>
  <c r="GA189" i="11" s="1"/>
  <c r="GA182" i="11" a="1"/>
  <c r="GA182" i="11" s="1"/>
  <c r="GA179" i="11" a="1"/>
  <c r="GA179" i="11" s="1"/>
  <c r="GA198" i="11" a="1"/>
  <c r="GA198" i="11" s="1"/>
  <c r="GA213" i="11" a="1"/>
  <c r="GA213" i="11" s="1"/>
  <c r="GA197" i="11" a="1"/>
  <c r="GA197" i="11" s="1"/>
  <c r="GA207" i="11" a="1"/>
  <c r="GA207" i="11" s="1"/>
  <c r="GA169" i="11" a="1"/>
  <c r="GA169" i="11" s="1"/>
  <c r="GA208" i="11" a="1"/>
  <c r="GA208" i="11" s="1"/>
  <c r="GA204" i="11" a="1"/>
  <c r="GA204" i="11" s="1"/>
  <c r="GA138" i="11" a="1"/>
  <c r="GA138" i="11" s="1"/>
  <c r="GA183" i="11" a="1"/>
  <c r="GA183" i="11" s="1"/>
  <c r="GA212" i="11" a="1"/>
  <c r="GA212" i="11" s="1"/>
  <c r="GA195" i="11" a="1"/>
  <c r="GA195" i="11" s="1"/>
  <c r="GA175" i="11" a="1"/>
  <c r="GA175" i="11" s="1"/>
  <c r="GA11" i="11" l="1" a="1"/>
  <c r="GA11" i="11" s="1"/>
  <c r="GB14" i="11" s="1"/>
  <c r="GB12" i="11" l="1"/>
  <c r="GB13" i="11"/>
  <c r="GB118" i="11"/>
  <c r="GB7" i="11" l="1"/>
  <c r="GB3" i="11" s="1" a="1"/>
  <c r="GB3" i="11" s="1"/>
  <c r="GB9" i="11"/>
  <c r="GB5" i="11" s="1" a="1"/>
  <c r="GB5" i="11" s="1"/>
  <c r="GB8" i="11"/>
  <c r="GB4" i="11" s="1" a="1"/>
  <c r="GB4" i="11" s="1"/>
  <c r="GB6" i="11"/>
  <c r="GB15" i="11" l="1" a="1"/>
  <c r="GB15" i="11" s="1"/>
  <c r="GB33" i="11" a="1"/>
  <c r="GB33" i="11" s="1"/>
  <c r="GB103" i="11" a="1"/>
  <c r="GB103" i="11" s="1"/>
  <c r="GB92" i="11" a="1"/>
  <c r="GB92" i="11" s="1"/>
  <c r="GB78" i="11" a="1"/>
  <c r="GB78" i="11" s="1"/>
  <c r="GB42" i="11" a="1"/>
  <c r="GB42" i="11" s="1"/>
  <c r="GB146" i="11" s="1" a="1"/>
  <c r="GB146" i="11" s="1"/>
  <c r="GB66" i="11" a="1"/>
  <c r="GB66" i="11" s="1"/>
  <c r="GB67" i="11" a="1"/>
  <c r="GB67" i="11" s="1"/>
  <c r="GB65" i="11" a="1"/>
  <c r="GB65" i="11" s="1"/>
  <c r="GB40" i="11" a="1"/>
  <c r="GB40" i="11" s="1"/>
  <c r="GB104" i="11" a="1"/>
  <c r="GB104" i="11" s="1"/>
  <c r="GB61" i="11" a="1"/>
  <c r="GB61" i="11" s="1"/>
  <c r="GB89" i="11" a="1"/>
  <c r="GB89" i="11" s="1"/>
  <c r="GB26" i="11" a="1"/>
  <c r="GB26" i="11" s="1"/>
  <c r="GB130" i="11" s="1" a="1"/>
  <c r="GB130" i="11" s="1"/>
  <c r="GB111" i="11" a="1"/>
  <c r="GB111" i="11" s="1"/>
  <c r="GB107" i="11" a="1"/>
  <c r="GB107" i="11" s="1"/>
  <c r="GB53" i="11" a="1"/>
  <c r="GB53" i="11" s="1"/>
  <c r="GB19" i="11" a="1"/>
  <c r="GB19" i="11" s="1"/>
  <c r="GB21" i="11" a="1"/>
  <c r="GB21" i="11" s="1"/>
  <c r="GB22" i="11" a="1"/>
  <c r="GB22" i="11" s="1"/>
  <c r="GB82" i="11" a="1"/>
  <c r="GB82" i="11" s="1"/>
  <c r="GB186" i="11" s="1" a="1"/>
  <c r="GB186" i="11" s="1"/>
  <c r="GB76" i="11" a="1"/>
  <c r="GB76" i="11" s="1"/>
  <c r="GB63" i="11" a="1"/>
  <c r="GB63" i="11" s="1"/>
  <c r="GB93" i="11" a="1"/>
  <c r="GB93" i="11" s="1"/>
  <c r="GB74" i="11" a="1"/>
  <c r="GB74" i="11" s="1"/>
  <c r="GB29" i="11" a="1"/>
  <c r="GB29" i="11" s="1"/>
  <c r="GB23" i="11" a="1"/>
  <c r="GB23" i="11" s="1"/>
  <c r="GB50" i="11" a="1"/>
  <c r="GB50" i="11" s="1"/>
  <c r="GB105" i="11" a="1"/>
  <c r="GB105" i="11" s="1"/>
  <c r="GB59" i="11" a="1"/>
  <c r="GB59" i="11" s="1"/>
  <c r="GB163" i="11" s="1" a="1"/>
  <c r="GB163" i="11" s="1"/>
  <c r="GB69" i="11" a="1"/>
  <c r="GB69" i="11" s="1"/>
  <c r="GB94" i="11" a="1"/>
  <c r="GB94" i="11" s="1"/>
  <c r="GB70" i="11" a="1"/>
  <c r="GB70" i="11" s="1"/>
  <c r="GB30" i="11" a="1"/>
  <c r="GB30" i="11" s="1"/>
  <c r="GB41" i="11" a="1"/>
  <c r="GB41" i="11" s="1"/>
  <c r="GB88" i="11" a="1"/>
  <c r="GB88" i="11" s="1"/>
  <c r="GB73" i="11" a="1"/>
  <c r="GB73" i="11" s="1"/>
  <c r="GB177" i="11" s="1" a="1"/>
  <c r="GB177" i="11" s="1"/>
  <c r="GB60" i="11" a="1"/>
  <c r="GB60" i="11" s="1"/>
  <c r="GB164" i="11" s="1" a="1"/>
  <c r="GB164" i="11" s="1"/>
  <c r="GB24" i="11" a="1"/>
  <c r="GB24" i="11" s="1"/>
  <c r="GB128" i="11" s="1" a="1"/>
  <c r="GB128" i="11" s="1"/>
  <c r="GB106" i="11" a="1"/>
  <c r="GB106" i="11" s="1"/>
  <c r="GB108" i="11" a="1"/>
  <c r="GB108" i="11" s="1"/>
  <c r="GB212" i="11" s="1" a="1"/>
  <c r="GB212" i="11" s="1"/>
  <c r="GB38" i="11" a="1"/>
  <c r="GB38" i="11" s="1"/>
  <c r="GB16" i="11" a="1"/>
  <c r="GB16" i="11" s="1"/>
  <c r="GB39" i="11" a="1"/>
  <c r="GB39" i="11" s="1"/>
  <c r="GB45" i="11" a="1"/>
  <c r="GB45" i="11" s="1"/>
  <c r="GB149" i="11" s="1" a="1"/>
  <c r="GB149" i="11" s="1"/>
  <c r="GB97" i="11" a="1"/>
  <c r="GB97" i="11" s="1"/>
  <c r="GB31" i="11" a="1"/>
  <c r="GB31" i="11" s="1"/>
  <c r="GB135" i="11" s="1" a="1"/>
  <c r="GB135" i="11" s="1"/>
  <c r="GB32" i="11" a="1"/>
  <c r="GB32" i="11" s="1"/>
  <c r="GB83" i="11" a="1"/>
  <c r="GB83" i="11" s="1"/>
  <c r="GB187" i="11" s="1" a="1"/>
  <c r="GB187" i="11" s="1"/>
  <c r="GB95" i="11" a="1"/>
  <c r="GB95" i="11" s="1"/>
  <c r="GB112" i="11" a="1"/>
  <c r="GB112" i="11" s="1"/>
  <c r="GB113" i="11" a="1"/>
  <c r="GB113" i="11" s="1"/>
  <c r="GB81" i="11" a="1"/>
  <c r="GB81" i="11" s="1"/>
  <c r="GB185" i="11" s="1" a="1"/>
  <c r="GB185" i="11" s="1"/>
  <c r="GB37" i="11" a="1"/>
  <c r="GB37" i="11" s="1"/>
  <c r="GB141" i="11" s="1" a="1"/>
  <c r="GB141" i="11" s="1"/>
  <c r="GB64" i="11" a="1"/>
  <c r="GB64" i="11" s="1"/>
  <c r="GB168" i="11" s="1" a="1"/>
  <c r="GB168" i="11" s="1"/>
  <c r="GB54" i="11" a="1"/>
  <c r="GB54" i="11" s="1"/>
  <c r="GB158" i="11" s="1" a="1"/>
  <c r="GB158" i="11" s="1"/>
  <c r="GB110" i="11" a="1"/>
  <c r="GB110" i="11" s="1"/>
  <c r="GB56" i="11" a="1"/>
  <c r="GB56" i="11" s="1"/>
  <c r="GB102" i="11" a="1"/>
  <c r="GB102" i="11" s="1"/>
  <c r="GB28" i="11" a="1"/>
  <c r="GB28" i="11" s="1"/>
  <c r="GB96" i="11" a="1"/>
  <c r="GB96" i="11" s="1"/>
  <c r="GB200" i="11" s="1" a="1"/>
  <c r="GB200" i="11" s="1"/>
  <c r="GB57" i="11" a="1"/>
  <c r="GB57" i="11" s="1"/>
  <c r="GB161" i="11" s="1" a="1"/>
  <c r="GB161" i="11" s="1"/>
  <c r="GB58" i="11" a="1"/>
  <c r="GB58" i="11" s="1"/>
  <c r="GB98" i="11" a="1"/>
  <c r="GB98" i="11" s="1"/>
  <c r="GB49" i="11" a="1"/>
  <c r="GB49" i="11" s="1"/>
  <c r="GB114" i="11" a="1"/>
  <c r="GB114" i="11" s="1"/>
  <c r="GB77" i="11" a="1"/>
  <c r="GB77" i="11" s="1"/>
  <c r="GB90" i="11" a="1"/>
  <c r="GB90" i="11" s="1"/>
  <c r="GB99" i="11" a="1"/>
  <c r="GB99" i="11" s="1"/>
  <c r="GB203" i="11" s="1" a="1"/>
  <c r="GB203" i="11" s="1"/>
  <c r="GB18" i="11" a="1"/>
  <c r="GB18" i="11" s="1"/>
  <c r="GB122" i="11" s="1" a="1"/>
  <c r="GB122" i="11" s="1"/>
  <c r="GB86" i="11" a="1"/>
  <c r="GB86" i="11" s="1"/>
  <c r="GB190" i="11" s="1" a="1"/>
  <c r="GB190" i="11" s="1"/>
  <c r="GB84" i="11" a="1"/>
  <c r="GB84" i="11" s="1"/>
  <c r="GB188" i="11" s="1" a="1"/>
  <c r="GB188" i="11" s="1"/>
  <c r="GB79" i="11" a="1"/>
  <c r="GB79" i="11" s="1"/>
  <c r="GB183" i="11" s="1" a="1"/>
  <c r="GB183" i="11" s="1"/>
  <c r="GB101" i="11" a="1"/>
  <c r="GB101" i="11" s="1"/>
  <c r="GB27" i="11" a="1"/>
  <c r="GB27" i="11" s="1"/>
  <c r="GB91" i="11" a="1"/>
  <c r="GB91" i="11" s="1"/>
  <c r="GB35" i="11" a="1"/>
  <c r="GB35" i="11" s="1"/>
  <c r="GB139" i="11" s="1" a="1"/>
  <c r="GB139" i="11" s="1"/>
  <c r="GB46" i="11" a="1"/>
  <c r="GB46" i="11" s="1"/>
  <c r="GB150" i="11" s="1" a="1"/>
  <c r="GB150" i="11" s="1"/>
  <c r="GB47" i="11" a="1"/>
  <c r="GB47" i="11" s="1"/>
  <c r="GB151" i="11" s="1" a="1"/>
  <c r="GB151" i="11" s="1"/>
  <c r="GB75" i="11" a="1"/>
  <c r="GB75" i="11" s="1"/>
  <c r="GB20" i="11" a="1"/>
  <c r="GB20" i="11" s="1"/>
  <c r="GB124" i="11" s="1" a="1"/>
  <c r="GB124" i="11" s="1"/>
  <c r="GB48" i="11" a="1"/>
  <c r="GB48" i="11" s="1"/>
  <c r="GB51" i="11" a="1"/>
  <c r="GB51" i="11" s="1"/>
  <c r="GB109" i="11" a="1"/>
  <c r="GB109" i="11" s="1"/>
  <c r="GB62" i="11" a="1"/>
  <c r="GB62" i="11" s="1"/>
  <c r="GB166" i="11" s="1" a="1"/>
  <c r="GB166" i="11" s="1"/>
  <c r="GB34" i="11" a="1"/>
  <c r="GB34" i="11" s="1"/>
  <c r="GB138" i="11" s="1" a="1"/>
  <c r="GB138" i="11" s="1"/>
  <c r="GB71" i="11" a="1"/>
  <c r="GB71" i="11" s="1"/>
  <c r="GB68" i="11" a="1"/>
  <c r="GB68" i="11" s="1"/>
  <c r="GB80" i="11" a="1"/>
  <c r="GB80" i="11" s="1"/>
  <c r="GB184" i="11" s="1" a="1"/>
  <c r="GB184" i="11" s="1"/>
  <c r="GB100" i="11" a="1"/>
  <c r="GB100" i="11" s="1"/>
  <c r="GB87" i="11" a="1"/>
  <c r="GB87" i="11" s="1"/>
  <c r="GB44" i="11" a="1"/>
  <c r="GB44" i="11" s="1"/>
  <c r="GB36" i="11" a="1"/>
  <c r="GB36" i="11" s="1"/>
  <c r="GB140" i="11" s="1" a="1"/>
  <c r="GB140" i="11" s="1"/>
  <c r="GB43" i="11" a="1"/>
  <c r="GB43" i="11" s="1"/>
  <c r="GB147" i="11" s="1" a="1"/>
  <c r="GB147" i="11" s="1"/>
  <c r="GB55" i="11" a="1"/>
  <c r="GB55" i="11" s="1"/>
  <c r="GB159" i="11" s="1" a="1"/>
  <c r="GB159" i="11" s="1"/>
  <c r="GB25" i="11" a="1"/>
  <c r="GB25" i="11" s="1"/>
  <c r="GB17" i="11" a="1"/>
  <c r="GB17" i="11" s="1"/>
  <c r="GB197" i="11" a="1"/>
  <c r="GB197" i="11" s="1"/>
  <c r="GB192" i="11" a="1"/>
  <c r="GB192" i="11" s="1"/>
  <c r="GB207" i="11" a="1"/>
  <c r="GB207" i="11" s="1"/>
  <c r="GB195" i="11" a="1"/>
  <c r="GB195" i="11" s="1"/>
  <c r="GB208" i="11" a="1"/>
  <c r="GB208" i="11" s="1"/>
  <c r="GB133" i="11" a="1"/>
  <c r="GB133" i="11" s="1"/>
  <c r="GB171" i="11" a="1"/>
  <c r="GB171" i="11" s="1"/>
  <c r="GB169" i="11" a="1"/>
  <c r="GB169" i="11" s="1"/>
  <c r="GB194" i="11" a="1"/>
  <c r="GB194" i="11" s="1"/>
  <c r="GB178" i="11" a="1"/>
  <c r="GB178" i="11" s="1"/>
  <c r="GB213" i="11" a="1"/>
  <c r="GB213" i="11" s="1"/>
  <c r="GB137" i="11" a="1"/>
  <c r="GB137" i="11" s="1"/>
  <c r="GB131" i="11" a="1"/>
  <c r="GB131" i="11" s="1"/>
  <c r="GB127" i="11" a="1"/>
  <c r="GB127" i="11" s="1"/>
  <c r="GB119" i="11" a="1"/>
  <c r="GB119" i="11" s="1"/>
  <c r="GB204" i="11" a="1"/>
  <c r="GB204" i="11" s="1"/>
  <c r="GB134" i="11" a="1"/>
  <c r="GB134" i="11" s="1"/>
  <c r="GB165" i="11" a="1"/>
  <c r="GB165" i="11" s="1"/>
  <c r="GB210" i="11" a="1"/>
  <c r="GB210" i="11" s="1"/>
  <c r="GB214" i="11" a="1"/>
  <c r="GB214" i="11" s="1"/>
  <c r="GB145" i="11" a="1"/>
  <c r="GB145" i="11" s="1"/>
  <c r="GB216" i="11" a="1"/>
  <c r="GB216" i="11" s="1"/>
  <c r="GB125" i="11" a="1"/>
  <c r="GB125" i="11" s="1"/>
  <c r="GB202" i="11" a="1"/>
  <c r="GB202" i="11" s="1"/>
  <c r="GB123" i="11" a="1"/>
  <c r="GB123" i="11" s="1"/>
  <c r="GB198" i="11" a="1"/>
  <c r="GB198" i="11" s="1"/>
  <c r="GB157" i="11" a="1"/>
  <c r="GB157" i="11" s="1"/>
  <c r="GB142" i="11" a="1"/>
  <c r="GB142" i="11" s="1"/>
  <c r="GB155" i="11" a="1"/>
  <c r="GB155" i="11" s="1"/>
  <c r="GB136" i="11" a="1"/>
  <c r="GB136" i="11" s="1"/>
  <c r="GB154" i="11" a="1"/>
  <c r="GB154" i="11" s="1"/>
  <c r="GB206" i="11" a="1"/>
  <c r="GB206" i="11" s="1"/>
  <c r="GB126" i="11" a="1"/>
  <c r="GB126" i="11" s="1"/>
  <c r="GB181" i="11" a="1"/>
  <c r="GB181" i="11" s="1"/>
  <c r="GB144" i="11" a="1"/>
  <c r="GB144" i="11" s="1"/>
  <c r="GB152" i="11" a="1"/>
  <c r="GB152" i="11" s="1"/>
  <c r="GB196" i="11" a="1"/>
  <c r="GB196" i="11" s="1"/>
  <c r="GB120" i="11" a="1"/>
  <c r="GB120" i="11" s="1"/>
  <c r="GB205" i="11" a="1"/>
  <c r="GB205" i="11" s="1"/>
  <c r="GB218" i="11" a="1"/>
  <c r="GB218" i="11" s="1"/>
  <c r="GB143" i="11" a="1"/>
  <c r="GB143" i="11" s="1"/>
  <c r="GB132" i="11" a="1"/>
  <c r="GB132" i="11" s="1"/>
  <c r="GB148" i="11" a="1"/>
  <c r="GB148" i="11" s="1"/>
  <c r="GB217" i="11" a="1"/>
  <c r="GB217" i="11" s="1"/>
  <c r="GB2" i="11" a="1"/>
  <c r="GB2" i="11" s="1"/>
  <c r="GB72" i="11" s="1" a="1"/>
  <c r="GB72" i="11" s="1"/>
  <c r="GB193" i="11" s="1" a="1"/>
  <c r="GB193" i="11" s="1"/>
  <c r="GB85" i="11" l="1" a="1"/>
  <c r="GB85" i="11" s="1"/>
  <c r="GB189" i="11" s="1" a="1"/>
  <c r="GB189" i="11" s="1"/>
  <c r="GB173" i="11" a="1"/>
  <c r="GB173" i="11" s="1"/>
  <c r="GB170" i="11" a="1"/>
  <c r="GB170" i="11" s="1"/>
  <c r="GB201" i="11" a="1"/>
  <c r="GB201" i="11" s="1"/>
  <c r="GB180" i="11" a="1"/>
  <c r="GB180" i="11" s="1"/>
  <c r="GB209" i="11" a="1"/>
  <c r="GB209" i="11" s="1"/>
  <c r="GB182" i="11" a="1"/>
  <c r="GB182" i="11" s="1"/>
  <c r="GB211" i="11" a="1"/>
  <c r="GB211" i="11" s="1"/>
  <c r="GB199" i="11" a="1"/>
  <c r="GB199" i="11" s="1"/>
  <c r="GB160" i="11" a="1"/>
  <c r="GB160" i="11" s="1"/>
  <c r="GB153" i="11" a="1"/>
  <c r="GB153" i="11" s="1"/>
  <c r="GB129" i="11" a="1"/>
  <c r="GB129" i="11" s="1"/>
  <c r="GB172" i="11" a="1"/>
  <c r="GB172" i="11" s="1"/>
  <c r="GB179" i="11" a="1"/>
  <c r="GB179" i="11" s="1"/>
  <c r="GB121" i="11" a="1"/>
  <c r="GB121" i="11" s="1"/>
  <c r="GB162" i="11" a="1"/>
  <c r="GB162" i="11" s="1"/>
  <c r="GB167" i="11" a="1"/>
  <c r="GB167" i="11" s="1"/>
  <c r="GB215" i="11" a="1"/>
  <c r="GB215" i="11" s="1"/>
  <c r="GB174" i="11" a="1"/>
  <c r="GB174" i="11" s="1"/>
  <c r="GB175" i="11" a="1"/>
  <c r="GB175" i="11" s="1"/>
  <c r="GB52" i="11" a="1"/>
  <c r="GB52" i="11" s="1"/>
  <c r="GB191" i="11" s="1" a="1"/>
  <c r="GB191" i="11" s="1"/>
  <c r="GB176" i="11" l="1" a="1"/>
  <c r="GB176" i="11" s="1"/>
  <c r="GB156" i="11" a="1"/>
  <c r="GB156" i="11" s="1"/>
  <c r="GB11" i="11" a="1"/>
  <c r="GB11" i="11" s="1"/>
  <c r="GC14" i="11" s="1"/>
  <c r="GC13" i="11" l="1"/>
  <c r="GC12" i="11"/>
  <c r="GC118" i="11"/>
  <c r="GC6" i="11" l="1"/>
  <c r="GC8" i="11"/>
  <c r="GC4" i="11" s="1" a="1"/>
  <c r="GC4" i="11" s="1"/>
  <c r="GC7" i="11"/>
  <c r="GC3" i="11" s="1" a="1"/>
  <c r="GC3" i="11" s="1"/>
  <c r="GC9" i="11"/>
  <c r="GC5" i="11" s="1" a="1"/>
  <c r="GC5" i="11" s="1"/>
  <c r="GC97" i="11" l="1" a="1"/>
  <c r="GC97" i="11" s="1"/>
  <c r="GC91" i="11" a="1"/>
  <c r="GC91" i="11" s="1"/>
  <c r="GC42" i="11" a="1"/>
  <c r="GC42" i="11" s="1"/>
  <c r="GC73" i="11" a="1"/>
  <c r="GC73" i="11" s="1"/>
  <c r="GC77" i="11" a="1"/>
  <c r="GC77" i="11" s="1"/>
  <c r="GC92" i="11" a="1"/>
  <c r="GC92" i="11" s="1"/>
  <c r="GC16" i="11" a="1"/>
  <c r="GC16" i="11" s="1"/>
  <c r="GC120" i="11" s="1" a="1"/>
  <c r="GC120" i="11" s="1"/>
  <c r="GC75" i="11" a="1"/>
  <c r="GC75" i="11" s="1"/>
  <c r="GC19" i="11" a="1"/>
  <c r="GC19" i="11" s="1"/>
  <c r="GC54" i="11" a="1"/>
  <c r="GC54" i="11" s="1"/>
  <c r="GC43" i="11" a="1"/>
  <c r="GC43" i="11" s="1"/>
  <c r="GC94" i="11" a="1"/>
  <c r="GC94" i="11" s="1"/>
  <c r="GC24" i="11" a="1"/>
  <c r="GC24" i="11" s="1"/>
  <c r="GC99" i="11" a="1"/>
  <c r="GC99" i="11" s="1"/>
  <c r="GC87" i="11" a="1"/>
  <c r="GC87" i="11" s="1"/>
  <c r="GC102" i="11" a="1"/>
  <c r="GC102" i="11" s="1"/>
  <c r="GC206" i="11" s="1" a="1"/>
  <c r="GC206" i="11" s="1"/>
  <c r="GC34" i="11" a="1"/>
  <c r="GC34" i="11" s="1"/>
  <c r="GC40" i="11" a="1"/>
  <c r="GC40" i="11" s="1"/>
  <c r="GC36" i="11" a="1"/>
  <c r="GC36" i="11" s="1"/>
  <c r="GC69" i="11" a="1"/>
  <c r="GC69" i="11" s="1"/>
  <c r="GC96" i="11" a="1"/>
  <c r="GC96" i="11" s="1"/>
  <c r="GC51" i="11" a="1"/>
  <c r="GC51" i="11" s="1"/>
  <c r="GC155" i="11" s="1" a="1"/>
  <c r="GC155" i="11" s="1"/>
  <c r="GC82" i="11" a="1"/>
  <c r="GC82" i="11" s="1"/>
  <c r="GC186" i="11" s="1" a="1"/>
  <c r="GC186" i="11" s="1"/>
  <c r="GC112" i="11" a="1"/>
  <c r="GC112" i="11" s="1"/>
  <c r="GC216" i="11" s="1" a="1"/>
  <c r="GC216" i="11" s="1"/>
  <c r="GC80" i="11" a="1"/>
  <c r="GC80" i="11" s="1"/>
  <c r="GC23" i="11" a="1"/>
  <c r="GC23" i="11" s="1"/>
  <c r="GC49" i="11" a="1"/>
  <c r="GC49" i="11" s="1"/>
  <c r="GC33" i="11" a="1"/>
  <c r="GC33" i="11" s="1"/>
  <c r="GC108" i="11" a="1"/>
  <c r="GC108" i="11" s="1"/>
  <c r="GC46" i="11" a="1"/>
  <c r="GC46" i="11" s="1"/>
  <c r="GC107" i="11" a="1"/>
  <c r="GC107" i="11" s="1"/>
  <c r="GC211" i="11" s="1" a="1"/>
  <c r="GC211" i="11" s="1"/>
  <c r="GC64" i="11" a="1"/>
  <c r="GC64" i="11" s="1"/>
  <c r="GC168" i="11" s="1" a="1"/>
  <c r="GC168" i="11" s="1"/>
  <c r="GC32" i="11" a="1"/>
  <c r="GC32" i="11" s="1"/>
  <c r="GC62" i="11" a="1"/>
  <c r="GC62" i="11" s="1"/>
  <c r="GC63" i="11" a="1"/>
  <c r="GC63" i="11" s="1"/>
  <c r="GC81" i="11" a="1"/>
  <c r="GC81" i="11" s="1"/>
  <c r="GC27" i="11" a="1"/>
  <c r="GC27" i="11" s="1"/>
  <c r="GC39" i="11" a="1"/>
  <c r="GC39" i="11" s="1"/>
  <c r="GC20" i="11" a="1"/>
  <c r="GC20" i="11" s="1"/>
  <c r="GC124" i="11" s="1" a="1"/>
  <c r="GC124" i="11" s="1"/>
  <c r="GC21" i="11" a="1"/>
  <c r="GC21" i="11" s="1"/>
  <c r="GC125" i="11" s="1" a="1"/>
  <c r="GC125" i="11" s="1"/>
  <c r="GC110" i="11" a="1"/>
  <c r="GC110" i="11" s="1"/>
  <c r="GC55" i="11" a="1"/>
  <c r="GC55" i="11" s="1"/>
  <c r="GC70" i="11" a="1"/>
  <c r="GC70" i="11" s="1"/>
  <c r="GC67" i="11" a="1"/>
  <c r="GC67" i="11" s="1"/>
  <c r="GC105" i="11" a="1"/>
  <c r="GC105" i="11" s="1"/>
  <c r="GC209" i="11" s="1" a="1"/>
  <c r="GC209" i="11" s="1"/>
  <c r="GC93" i="11" a="1"/>
  <c r="GC93" i="11" s="1"/>
  <c r="GC197" i="11" s="1" a="1"/>
  <c r="GC197" i="11" s="1"/>
  <c r="GC35" i="11" a="1"/>
  <c r="GC35" i="11" s="1"/>
  <c r="GC159" i="11" s="1" a="1"/>
  <c r="GC159" i="11" s="1"/>
  <c r="GC111" i="11" a="1"/>
  <c r="GC111" i="11" s="1"/>
  <c r="GC60" i="11" a="1"/>
  <c r="GC60" i="11" s="1"/>
  <c r="GC90" i="11" a="1"/>
  <c r="GC90" i="11" s="1"/>
  <c r="GC78" i="11" a="1"/>
  <c r="GC78" i="11" s="1"/>
  <c r="GC88" i="11" a="1"/>
  <c r="GC88" i="11" s="1"/>
  <c r="GC79" i="11" a="1"/>
  <c r="GC79" i="11" s="1"/>
  <c r="GC104" i="11" a="1"/>
  <c r="GC104" i="11" s="1"/>
  <c r="GC208" i="11" s="1" a="1"/>
  <c r="GC208" i="11" s="1"/>
  <c r="GC83" i="11" a="1"/>
  <c r="GC83" i="11" s="1"/>
  <c r="GC187" i="11" s="1" a="1"/>
  <c r="GC187" i="11" s="1"/>
  <c r="GC71" i="11" a="1"/>
  <c r="GC71" i="11" s="1"/>
  <c r="GC175" i="11" s="1" a="1"/>
  <c r="GC175" i="11" s="1"/>
  <c r="GC74" i="11" a="1"/>
  <c r="GC74" i="11" s="1"/>
  <c r="GC58" i="11" a="1"/>
  <c r="GC58" i="11" s="1"/>
  <c r="GC18" i="11" a="1"/>
  <c r="GC18" i="11" s="1"/>
  <c r="GC66" i="11" a="1"/>
  <c r="GC66" i="11" s="1"/>
  <c r="GC59" i="11" a="1"/>
  <c r="GC59" i="11" s="1"/>
  <c r="GC163" i="11" s="1" a="1"/>
  <c r="GC163" i="11" s="1"/>
  <c r="GC28" i="11" a="1"/>
  <c r="GC28" i="11" s="1"/>
  <c r="GC132" i="11" s="1" a="1"/>
  <c r="GC132" i="11" s="1"/>
  <c r="GC100" i="11" a="1"/>
  <c r="GC100" i="11" s="1"/>
  <c r="GC204" i="11" s="1" a="1"/>
  <c r="GC204" i="11" s="1"/>
  <c r="GC50" i="11" a="1"/>
  <c r="GC50" i="11" s="1"/>
  <c r="GC154" i="11" s="1" a="1"/>
  <c r="GC154" i="11" s="1"/>
  <c r="GC114" i="11" a="1"/>
  <c r="GC114" i="11" s="1"/>
  <c r="GC103" i="11" a="1"/>
  <c r="GC103" i="11" s="1"/>
  <c r="GC38" i="11" a="1"/>
  <c r="GC38" i="11" s="1"/>
  <c r="GC47" i="11" a="1"/>
  <c r="GC47" i="11" s="1"/>
  <c r="GC53" i="11" a="1"/>
  <c r="GC53" i="11" s="1"/>
  <c r="GC84" i="11" a="1"/>
  <c r="GC84" i="11" s="1"/>
  <c r="GC57" i="11" a="1"/>
  <c r="GC57" i="11" s="1"/>
  <c r="GC161" i="11" s="1" a="1"/>
  <c r="GC161" i="11" s="1"/>
  <c r="GC44" i="11" a="1"/>
  <c r="GC44" i="11" s="1"/>
  <c r="GC76" i="11" a="1"/>
  <c r="GC76" i="11" s="1"/>
  <c r="GC113" i="11" a="1"/>
  <c r="GC113" i="11" s="1"/>
  <c r="GC48" i="11" a="1"/>
  <c r="GC48" i="11" s="1"/>
  <c r="GC22" i="11" a="1"/>
  <c r="GC22" i="11" s="1"/>
  <c r="GC56" i="11" a="1"/>
  <c r="GC56" i="11" s="1"/>
  <c r="GC160" i="11" s="1" a="1"/>
  <c r="GC160" i="11" s="1"/>
  <c r="GC25" i="11" a="1"/>
  <c r="GC25" i="11" s="1"/>
  <c r="GC129" i="11" s="1" a="1"/>
  <c r="GC129" i="11" s="1"/>
  <c r="GC30" i="11" a="1"/>
  <c r="GC30" i="11" s="1"/>
  <c r="GC134" i="11" s="1" a="1"/>
  <c r="GC134" i="11" s="1"/>
  <c r="GC52" i="11" a="1"/>
  <c r="GC52" i="11" s="1"/>
  <c r="GC156" i="11" s="1" a="1"/>
  <c r="GC156" i="11" s="1"/>
  <c r="GC65" i="11" a="1"/>
  <c r="GC65" i="11" s="1"/>
  <c r="GC169" i="11" s="1" a="1"/>
  <c r="GC169" i="11" s="1"/>
  <c r="GC31" i="11" a="1"/>
  <c r="GC31" i="11" s="1"/>
  <c r="GC135" i="11" s="1" a="1"/>
  <c r="GC135" i="11" s="1"/>
  <c r="GC41" i="11" a="1"/>
  <c r="GC41" i="11" s="1"/>
  <c r="GC37" i="11" a="1"/>
  <c r="GC37" i="11" s="1"/>
  <c r="GC109" i="11" a="1"/>
  <c r="GC109" i="11" s="1"/>
  <c r="GC26" i="11" a="1"/>
  <c r="GC26" i="11" s="1"/>
  <c r="GC130" i="11" s="1" a="1"/>
  <c r="GC130" i="11" s="1"/>
  <c r="GC45" i="11" a="1"/>
  <c r="GC45" i="11" s="1"/>
  <c r="GC149" i="11" s="1" a="1"/>
  <c r="GC149" i="11" s="1"/>
  <c r="GC101" i="11" a="1"/>
  <c r="GC101" i="11" s="1"/>
  <c r="GC205" i="11" s="1" a="1"/>
  <c r="GC205" i="11" s="1"/>
  <c r="GC61" i="11" a="1"/>
  <c r="GC61" i="11" s="1"/>
  <c r="GC165" i="11" s="1" a="1"/>
  <c r="GC165" i="11" s="1"/>
  <c r="GC95" i="11" a="1"/>
  <c r="GC95" i="11" s="1"/>
  <c r="GC199" i="11" s="1" a="1"/>
  <c r="GC199" i="11" s="1"/>
  <c r="GC68" i="11" a="1"/>
  <c r="GC68" i="11" s="1"/>
  <c r="GC29" i="11" a="1"/>
  <c r="GC29" i="11" s="1"/>
  <c r="GC98" i="11" a="1"/>
  <c r="GC98" i="11" s="1"/>
  <c r="GC85" i="11" a="1"/>
  <c r="GC85" i="11" s="1"/>
  <c r="GC106" i="11" a="1"/>
  <c r="GC106" i="11" s="1"/>
  <c r="GC210" i="11" s="1" a="1"/>
  <c r="GC210" i="11" s="1"/>
  <c r="GC17" i="11" a="1"/>
  <c r="GC17" i="11" s="1"/>
  <c r="GC121" i="11" s="1" a="1"/>
  <c r="GC121" i="11" s="1"/>
  <c r="GC15" i="11" a="1"/>
  <c r="GC15" i="11" s="1"/>
  <c r="GC119" i="11" s="1" a="1"/>
  <c r="GC119" i="11" s="1"/>
  <c r="GC123" i="11" a="1"/>
  <c r="GC123" i="11" s="1"/>
  <c r="GC152" i="11" a="1"/>
  <c r="GC152" i="11" s="1"/>
  <c r="GC153" i="11" a="1"/>
  <c r="GC153" i="11" s="1"/>
  <c r="GC136" i="11" a="1"/>
  <c r="GC136" i="11" s="1"/>
  <c r="GC144" i="11" a="1"/>
  <c r="GC144" i="11" s="1"/>
  <c r="GC147" i="11" a="1"/>
  <c r="GC147" i="11" s="1"/>
  <c r="GC172" i="11" a="1"/>
  <c r="GC172" i="11" s="1"/>
  <c r="GC181" i="11" a="1"/>
  <c r="GC181" i="11" s="1"/>
  <c r="GC217" i="11" a="1"/>
  <c r="GC217" i="11" s="1"/>
  <c r="GC131" i="11" a="1"/>
  <c r="GC131" i="11" s="1"/>
  <c r="GC127" i="11" a="1"/>
  <c r="GC127" i="11" s="1"/>
  <c r="GC171" i="11" a="1"/>
  <c r="GC171" i="11" s="1"/>
  <c r="GC212" i="11" a="1"/>
  <c r="GC212" i="11" s="1"/>
  <c r="GC167" i="11" a="1"/>
  <c r="GC167" i="11" s="1"/>
  <c r="GC170" i="11" a="1"/>
  <c r="GC170" i="11" s="1"/>
  <c r="GC128" i="11" a="1"/>
  <c r="GC128" i="11" s="1"/>
  <c r="GC164" i="11" a="1"/>
  <c r="GC164" i="11" s="1"/>
  <c r="GC146" i="11" a="1"/>
  <c r="GC146" i="11" s="1"/>
  <c r="GC145" i="11" a="1"/>
  <c r="GC145" i="11" s="1"/>
  <c r="GC158" i="11" a="1"/>
  <c r="GC158" i="11" s="1"/>
  <c r="GC166" i="11" a="1"/>
  <c r="GC166" i="11" s="1"/>
  <c r="GC195" i="11" a="1"/>
  <c r="GC195" i="11" s="1"/>
  <c r="GC173" i="11" a="1"/>
  <c r="GC173" i="11" s="1"/>
  <c r="GC137" i="11" a="1"/>
  <c r="GC137" i="11" s="1"/>
  <c r="GC177" i="11" a="1"/>
  <c r="GC177" i="11" s="1"/>
  <c r="GC200" i="11" a="1"/>
  <c r="GC200" i="11" s="1"/>
  <c r="GC218" i="11" a="1"/>
  <c r="GC218" i="11" s="1"/>
  <c r="GC214" i="11" a="1"/>
  <c r="GC214" i="11" s="1"/>
  <c r="GC178" i="11" a="1"/>
  <c r="GC178" i="11" s="1"/>
  <c r="GC192" i="11" a="1"/>
  <c r="GC192" i="11" s="1"/>
  <c r="GC194" i="11" a="1"/>
  <c r="GC194" i="11" s="1"/>
  <c r="GC126" i="11" a="1"/>
  <c r="GC126" i="11" s="1"/>
  <c r="GC207" i="11" a="1"/>
  <c r="GC207" i="11" s="1"/>
  <c r="GC174" i="11" a="1"/>
  <c r="GC174" i="11" s="1"/>
  <c r="GC162" i="11" a="1"/>
  <c r="GC162" i="11" s="1"/>
  <c r="GC215" i="11" a="1"/>
  <c r="GC215" i="11" s="1"/>
  <c r="GC122" i="11" a="1"/>
  <c r="GC122" i="11" s="1"/>
  <c r="GC133" i="11" a="1"/>
  <c r="GC133" i="11" s="1"/>
  <c r="GC141" i="11" a="1"/>
  <c r="GC141" i="11" s="1"/>
  <c r="GC151" i="11" a="1"/>
  <c r="GC151" i="11" s="1"/>
  <c r="GC198" i="11" a="1"/>
  <c r="GC198" i="11" s="1"/>
  <c r="GC182" i="11" a="1"/>
  <c r="GC182" i="11" s="1"/>
  <c r="GC185" i="11" a="1"/>
  <c r="GC185" i="11" s="1"/>
  <c r="GC184" i="11" a="1"/>
  <c r="GC184" i="11" s="1"/>
  <c r="GC142" i="11" a="1"/>
  <c r="GC142" i="11" s="1"/>
  <c r="GC180" i="11" a="1"/>
  <c r="GC180" i="11" s="1"/>
  <c r="GC148" i="11" a="1"/>
  <c r="GC148" i="11" s="1"/>
  <c r="GC2" i="11" a="1"/>
  <c r="GC2" i="11" s="1"/>
  <c r="GC89" i="11" s="1" a="1"/>
  <c r="GC89" i="11" s="1"/>
  <c r="GC86" i="11" l="1" a="1"/>
  <c r="GC86" i="11" s="1"/>
  <c r="GC190" i="11" s="1" a="1"/>
  <c r="GC190" i="11" s="1"/>
  <c r="GC139" i="11" a="1"/>
  <c r="GC139" i="11" s="1"/>
  <c r="GC179" i="11" a="1"/>
  <c r="GC179" i="11" s="1"/>
  <c r="GC191" i="11" a="1"/>
  <c r="GC191" i="11" s="1"/>
  <c r="GC143" i="11" a="1"/>
  <c r="GC143" i="11" s="1"/>
  <c r="GC150" i="11" a="1"/>
  <c r="GC150" i="11" s="1"/>
  <c r="GC140" i="11" a="1"/>
  <c r="GC140" i="11" s="1"/>
  <c r="GC201" i="11" a="1"/>
  <c r="GC201" i="11" s="1"/>
  <c r="GC189" i="11" a="1"/>
  <c r="GC189" i="11" s="1"/>
  <c r="GC188" i="11" a="1"/>
  <c r="GC188" i="11" s="1"/>
  <c r="GC203" i="11" a="1"/>
  <c r="GC203" i="11" s="1"/>
  <c r="GC196" i="11" a="1"/>
  <c r="GC196" i="11" s="1"/>
  <c r="GC138" i="11" a="1"/>
  <c r="GC138" i="11" s="1"/>
  <c r="GC72" i="11" a="1"/>
  <c r="GC72" i="11" s="1"/>
  <c r="GC176" i="11" s="1" a="1"/>
  <c r="GC176" i="11" s="1"/>
  <c r="GC193" i="11" a="1"/>
  <c r="GC193" i="11" s="1"/>
  <c r="GC183" i="11" a="1"/>
  <c r="GC183" i="11" s="1"/>
  <c r="GC213" i="11" a="1"/>
  <c r="GC213" i="11" s="1"/>
  <c r="GC202" i="11" a="1"/>
  <c r="GC202" i="11" s="1"/>
  <c r="GC157" i="11" a="1"/>
  <c r="GC157" i="11" s="1"/>
  <c r="GC11" i="11" a="1"/>
  <c r="GC11" i="11" s="1"/>
  <c r="GD14" i="11" l="1"/>
  <c r="GD12" i="11" l="1"/>
  <c r="GD13" i="11"/>
  <c r="GD118" i="11"/>
  <c r="GD9" i="11" l="1"/>
  <c r="GD5" i="11" s="1" a="1"/>
  <c r="GD5" i="11" s="1"/>
  <c r="GD7" i="11"/>
  <c r="GD3" i="11" s="1" a="1"/>
  <c r="GD3" i="11" s="1"/>
  <c r="GD6" i="11"/>
  <c r="GD8" i="11"/>
  <c r="GD4" i="11" s="1" a="1"/>
  <c r="GD4" i="11" s="1"/>
  <c r="GD15" i="11" l="1" a="1"/>
  <c r="GD15" i="11" s="1"/>
  <c r="GD89" i="11" a="1"/>
  <c r="GD89" i="11" s="1"/>
  <c r="GD16" i="11" a="1"/>
  <c r="GD16" i="11" s="1"/>
  <c r="GD88" i="11" a="1"/>
  <c r="GD88" i="11" s="1"/>
  <c r="GD68" i="11" a="1"/>
  <c r="GD68" i="11" s="1"/>
  <c r="GD108" i="11" a="1"/>
  <c r="GD108" i="11" s="1"/>
  <c r="GD103" i="11" a="1"/>
  <c r="GD103" i="11" s="1"/>
  <c r="GD207" i="11" s="1" a="1"/>
  <c r="GD207" i="11" s="1"/>
  <c r="GD73" i="11" a="1"/>
  <c r="GD73" i="11" s="1"/>
  <c r="GD55" i="11" a="1"/>
  <c r="GD55" i="11" s="1"/>
  <c r="GD101" i="11" a="1"/>
  <c r="GD101" i="11" s="1"/>
  <c r="GD205" i="11" s="1" a="1"/>
  <c r="GD205" i="11" s="1"/>
  <c r="GD23" i="11" a="1"/>
  <c r="GD23" i="11" s="1"/>
  <c r="GD57" i="11" a="1"/>
  <c r="GD57" i="11" s="1"/>
  <c r="GD19" i="11" a="1"/>
  <c r="GD19" i="11" s="1"/>
  <c r="GD123" i="11" s="1" a="1"/>
  <c r="GD123" i="11" s="1"/>
  <c r="GD104" i="11" a="1"/>
  <c r="GD104" i="11" s="1"/>
  <c r="GD75" i="11" a="1"/>
  <c r="GD75" i="11" s="1"/>
  <c r="GD179" i="11" s="1" a="1"/>
  <c r="GD179" i="11" s="1"/>
  <c r="GD41" i="11" a="1"/>
  <c r="GD41" i="11" s="1"/>
  <c r="GD63" i="11" a="1"/>
  <c r="GD63" i="11" s="1"/>
  <c r="GD100" i="11" a="1"/>
  <c r="GD100" i="11" s="1"/>
  <c r="GD204" i="11" s="1" a="1"/>
  <c r="GD204" i="11" s="1"/>
  <c r="GD93" i="11" a="1"/>
  <c r="GD93" i="11" s="1"/>
  <c r="GD45" i="11" a="1"/>
  <c r="GD45" i="11" s="1"/>
  <c r="GD79" i="11" a="1"/>
  <c r="GD79" i="11" s="1"/>
  <c r="GD53" i="11" a="1"/>
  <c r="GD53" i="11" s="1"/>
  <c r="GD46" i="11" a="1"/>
  <c r="GD46" i="11" s="1"/>
  <c r="GD48" i="11" a="1"/>
  <c r="GD48" i="11" s="1"/>
  <c r="GD24" i="11" a="1"/>
  <c r="GD24" i="11" s="1"/>
  <c r="GD90" i="11" a="1"/>
  <c r="GD90" i="11" s="1"/>
  <c r="GD61" i="11" a="1"/>
  <c r="GD61" i="11" s="1"/>
  <c r="GD165" i="11" s="1" a="1"/>
  <c r="GD165" i="11" s="1"/>
  <c r="GD49" i="11" a="1"/>
  <c r="GD49" i="11" s="1"/>
  <c r="GD44" i="11" a="1"/>
  <c r="GD44" i="11" s="1"/>
  <c r="GD148" i="11" s="1" a="1"/>
  <c r="GD148" i="11" s="1"/>
  <c r="GD54" i="11" a="1"/>
  <c r="GD54" i="11" s="1"/>
  <c r="GD83" i="11" a="1"/>
  <c r="GD83" i="11" s="1"/>
  <c r="GD187" i="11" s="1" a="1"/>
  <c r="GD187" i="11" s="1"/>
  <c r="GD105" i="11" a="1"/>
  <c r="GD105" i="11" s="1"/>
  <c r="GD29" i="11" a="1"/>
  <c r="GD29" i="11" s="1"/>
  <c r="GD51" i="11" a="1"/>
  <c r="GD51" i="11" s="1"/>
  <c r="GD38" i="11" a="1"/>
  <c r="GD38" i="11" s="1"/>
  <c r="GD77" i="11" a="1"/>
  <c r="GD77" i="11" s="1"/>
  <c r="GD70" i="11" a="1"/>
  <c r="GD70" i="11" s="1"/>
  <c r="GD65" i="11" a="1"/>
  <c r="GD65" i="11" s="1"/>
  <c r="GD36" i="11" a="1"/>
  <c r="GD36" i="11" s="1"/>
  <c r="GD140" i="11" s="1" a="1"/>
  <c r="GD140" i="11" s="1"/>
  <c r="GD50" i="11" a="1"/>
  <c r="GD50" i="11" s="1"/>
  <c r="GD154" i="11" s="1" a="1"/>
  <c r="GD154" i="11" s="1"/>
  <c r="GD91" i="11" a="1"/>
  <c r="GD91" i="11" s="1"/>
  <c r="GD35" i="11" a="1"/>
  <c r="GD35" i="11" s="1"/>
  <c r="GD85" i="11" a="1"/>
  <c r="GD85" i="11" s="1"/>
  <c r="GD189" i="11" s="1" a="1"/>
  <c r="GD189" i="11" s="1"/>
  <c r="GD64" i="11" a="1"/>
  <c r="GD64" i="11" s="1"/>
  <c r="GD81" i="11" a="1"/>
  <c r="GD81" i="11" s="1"/>
  <c r="GD76" i="11" a="1"/>
  <c r="GD76" i="11" s="1"/>
  <c r="GD43" i="11" a="1"/>
  <c r="GD43" i="11" s="1"/>
  <c r="GD147" i="11" s="1" a="1"/>
  <c r="GD147" i="11" s="1"/>
  <c r="GD71" i="11" a="1"/>
  <c r="GD71" i="11" s="1"/>
  <c r="GD39" i="11" a="1"/>
  <c r="GD39" i="11" s="1"/>
  <c r="GD37" i="11" a="1"/>
  <c r="GD37" i="11" s="1"/>
  <c r="GD141" i="11" s="1" a="1"/>
  <c r="GD141" i="11" s="1"/>
  <c r="GD18" i="11" a="1"/>
  <c r="GD18" i="11" s="1"/>
  <c r="GD21" i="11" a="1"/>
  <c r="GD21" i="11" s="1"/>
  <c r="GD26" i="11" a="1"/>
  <c r="GD26" i="11" s="1"/>
  <c r="GD112" i="11" a="1"/>
  <c r="GD112" i="11" s="1"/>
  <c r="GD216" i="11" s="1" a="1"/>
  <c r="GD216" i="11" s="1"/>
  <c r="GD84" i="11" a="1"/>
  <c r="GD84" i="11" s="1"/>
  <c r="GD188" i="11" s="1" a="1"/>
  <c r="GD188" i="11" s="1"/>
  <c r="GD107" i="11" a="1"/>
  <c r="GD107" i="11" s="1"/>
  <c r="GD211" i="11" s="1" a="1"/>
  <c r="GD211" i="11" s="1"/>
  <c r="GD22" i="11" a="1"/>
  <c r="GD22" i="11" s="1"/>
  <c r="GD78" i="11" a="1"/>
  <c r="GD78" i="11" s="1"/>
  <c r="GD182" i="11" s="1" a="1"/>
  <c r="GD182" i="11" s="1"/>
  <c r="GD95" i="11" a="1"/>
  <c r="GD95" i="11" s="1"/>
  <c r="GD199" i="11" s="1" a="1"/>
  <c r="GD199" i="11" s="1"/>
  <c r="GD33" i="11" a="1"/>
  <c r="GD33" i="11" s="1"/>
  <c r="GD114" i="11" a="1"/>
  <c r="GD114" i="11" s="1"/>
  <c r="GD218" i="11" s="1" a="1"/>
  <c r="GD218" i="11" s="1"/>
  <c r="GD42" i="11" a="1"/>
  <c r="GD42" i="11" s="1"/>
  <c r="GD111" i="11" a="1"/>
  <c r="GD111" i="11" s="1"/>
  <c r="GD215" i="11" s="1" a="1"/>
  <c r="GD215" i="11" s="1"/>
  <c r="GD106" i="11" a="1"/>
  <c r="GD106" i="11" s="1"/>
  <c r="GD210" i="11" s="1" a="1"/>
  <c r="GD210" i="11" s="1"/>
  <c r="GD32" i="11" a="1"/>
  <c r="GD32" i="11" s="1"/>
  <c r="GD25" i="11" a="1"/>
  <c r="GD25" i="11" s="1"/>
  <c r="GD102" i="11" a="1"/>
  <c r="GD102" i="11" s="1"/>
  <c r="GD82" i="11" a="1"/>
  <c r="GD82" i="11" s="1"/>
  <c r="GD47" i="11" a="1"/>
  <c r="GD47" i="11" s="1"/>
  <c r="GD151" i="11" s="1" a="1"/>
  <c r="GD151" i="11" s="1"/>
  <c r="GD56" i="11" a="1"/>
  <c r="GD56" i="11" s="1"/>
  <c r="GD86" i="11" a="1"/>
  <c r="GD86" i="11" s="1"/>
  <c r="GD190" i="11" s="1" a="1"/>
  <c r="GD190" i="11" s="1"/>
  <c r="GD31" i="11" a="1"/>
  <c r="GD31" i="11" s="1"/>
  <c r="GD135" i="11" s="1" a="1"/>
  <c r="GD135" i="11" s="1"/>
  <c r="GD69" i="11" a="1"/>
  <c r="GD69" i="11" s="1"/>
  <c r="GD74" i="11" a="1"/>
  <c r="GD74" i="11" s="1"/>
  <c r="GD178" i="11" s="1" a="1"/>
  <c r="GD178" i="11" s="1"/>
  <c r="GD66" i="11" a="1"/>
  <c r="GD66" i="11" s="1"/>
  <c r="GD59" i="11" a="1"/>
  <c r="GD59" i="11" s="1"/>
  <c r="GD163" i="11" s="1" a="1"/>
  <c r="GD163" i="11" s="1"/>
  <c r="GD27" i="11" a="1"/>
  <c r="GD27" i="11" s="1"/>
  <c r="GD113" i="11" a="1"/>
  <c r="GD113" i="11" s="1"/>
  <c r="GD217" i="11" s="1" a="1"/>
  <c r="GD217" i="11" s="1"/>
  <c r="GD94" i="11" a="1"/>
  <c r="GD94" i="11" s="1"/>
  <c r="GD198" i="11" s="1" a="1"/>
  <c r="GD198" i="11" s="1"/>
  <c r="GD60" i="11" a="1"/>
  <c r="GD60" i="11" s="1"/>
  <c r="GD164" i="11" s="1" a="1"/>
  <c r="GD164" i="11" s="1"/>
  <c r="GD17" i="11" a="1"/>
  <c r="GD17" i="11" s="1"/>
  <c r="GD121" i="11" s="1" a="1"/>
  <c r="GD121" i="11" s="1"/>
  <c r="GD62" i="11" a="1"/>
  <c r="GD62" i="11" s="1"/>
  <c r="GD166" i="11" s="1" a="1"/>
  <c r="GD166" i="11" s="1"/>
  <c r="GD30" i="11" a="1"/>
  <c r="GD30" i="11" s="1"/>
  <c r="GD134" i="11" s="1" a="1"/>
  <c r="GD134" i="11" s="1"/>
  <c r="GD34" i="11" a="1"/>
  <c r="GD34" i="11" s="1"/>
  <c r="GD138" i="11" s="1" a="1"/>
  <c r="GD138" i="11" s="1"/>
  <c r="GD28" i="11" a="1"/>
  <c r="GD28" i="11" s="1"/>
  <c r="GD72" i="11" a="1"/>
  <c r="GD72" i="11" s="1"/>
  <c r="GD176" i="11" s="1" a="1"/>
  <c r="GD176" i="11" s="1"/>
  <c r="GD109" i="11" a="1"/>
  <c r="GD109" i="11" s="1"/>
  <c r="GD213" i="11" s="1" a="1"/>
  <c r="GD213" i="11" s="1"/>
  <c r="GD67" i="11" a="1"/>
  <c r="GD67" i="11" s="1"/>
  <c r="GD171" i="11" s="1" a="1"/>
  <c r="GD171" i="11" s="1"/>
  <c r="GD96" i="11" a="1"/>
  <c r="GD96" i="11" s="1"/>
  <c r="GD200" i="11" s="1" a="1"/>
  <c r="GD200" i="11" s="1"/>
  <c r="GD58" i="11" a="1"/>
  <c r="GD58" i="11" s="1"/>
  <c r="GD98" i="11" a="1"/>
  <c r="GD98" i="11" s="1"/>
  <c r="GD52" i="11" a="1"/>
  <c r="GD52" i="11" s="1"/>
  <c r="GD156" i="11" s="1" a="1"/>
  <c r="GD156" i="11" s="1"/>
  <c r="GD40" i="11" a="1"/>
  <c r="GD40" i="11" s="1"/>
  <c r="GD97" i="11" a="1"/>
  <c r="GD97" i="11" s="1"/>
  <c r="GD201" i="11" s="1" a="1"/>
  <c r="GD201" i="11" s="1"/>
  <c r="GD20" i="11" a="1"/>
  <c r="GD20" i="11" s="1"/>
  <c r="GD124" i="11" s="1" a="1"/>
  <c r="GD124" i="11" s="1"/>
  <c r="GD110" i="11" a="1"/>
  <c r="GD110" i="11" s="1"/>
  <c r="GD214" i="11" s="1" a="1"/>
  <c r="GD214" i="11" s="1"/>
  <c r="GD80" i="11" a="1"/>
  <c r="GD80" i="11" s="1"/>
  <c r="GD184" i="11" s="1" a="1"/>
  <c r="GD184" i="11" s="1"/>
  <c r="GD126" i="11" a="1"/>
  <c r="GD126" i="11" s="1"/>
  <c r="GD183" i="11" a="1"/>
  <c r="GD183" i="11" s="1"/>
  <c r="GD153" i="11" a="1"/>
  <c r="GD153" i="11" s="1"/>
  <c r="GD159" i="11" a="1"/>
  <c r="GD159" i="11" s="1"/>
  <c r="GD192" i="11" a="1"/>
  <c r="GD192" i="11" s="1"/>
  <c r="GD186" i="11" a="1"/>
  <c r="GD186" i="11" s="1"/>
  <c r="GD208" i="11" a="1"/>
  <c r="GD208" i="11" s="1"/>
  <c r="GD137" i="11" a="1"/>
  <c r="GD137" i="11" s="1"/>
  <c r="GD168" i="11" a="1"/>
  <c r="GD168" i="11" s="1"/>
  <c r="GD133" i="11" a="1"/>
  <c r="GD133" i="11" s="1"/>
  <c r="GD174" i="11" a="1"/>
  <c r="GD174" i="11" s="1"/>
  <c r="GD155" i="11" a="1"/>
  <c r="GD155" i="11" s="1"/>
  <c r="GD180" i="11" a="1"/>
  <c r="GD180" i="11" s="1"/>
  <c r="GD119" i="11" a="1"/>
  <c r="GD119" i="11" s="1"/>
  <c r="GD212" i="11" a="1"/>
  <c r="GD212" i="11" s="1"/>
  <c r="GD139" i="11" a="1"/>
  <c r="GD139" i="11" s="1"/>
  <c r="GD167" i="11" a="1"/>
  <c r="GD167" i="11" s="1"/>
  <c r="GD194" i="11" a="1"/>
  <c r="GD194" i="11" s="1"/>
  <c r="GD197" i="11" a="1"/>
  <c r="GD197" i="11" s="1"/>
  <c r="GD127" i="11" a="1"/>
  <c r="GD127" i="11" s="1"/>
  <c r="GD128" i="11" a="1"/>
  <c r="GD128" i="11" s="1"/>
  <c r="GD149" i="11" a="1"/>
  <c r="GD149" i="11" s="1"/>
  <c r="GD169" i="11" a="1"/>
  <c r="GD169" i="11" s="1"/>
  <c r="GD172" i="11" a="1"/>
  <c r="GD172" i="11" s="1"/>
  <c r="GD120" i="11" a="1"/>
  <c r="GD120" i="11" s="1"/>
  <c r="GD195" i="11" a="1"/>
  <c r="GD195" i="11" s="1"/>
  <c r="GD161" i="11" a="1"/>
  <c r="GD161" i="11" s="1"/>
  <c r="GD130" i="11" a="1"/>
  <c r="GD130" i="11" s="1"/>
  <c r="GD146" i="11" a="1"/>
  <c r="GD146" i="11" s="1"/>
  <c r="GD143" i="11" a="1"/>
  <c r="GD143" i="11" s="1"/>
  <c r="GD181" i="11" a="1"/>
  <c r="GD181" i="11" s="1"/>
  <c r="GD157" i="11" a="1"/>
  <c r="GD157" i="11" s="1"/>
  <c r="GD170" i="11" a="1"/>
  <c r="GD170" i="11" s="1"/>
  <c r="GD158" i="11" a="1"/>
  <c r="GD158" i="11" s="1"/>
  <c r="GD185" i="11" a="1"/>
  <c r="GD185" i="11" s="1"/>
  <c r="GD136" i="11" a="1"/>
  <c r="GD136" i="11" s="1"/>
  <c r="GD131" i="11" a="1"/>
  <c r="GD131" i="11" s="1"/>
  <c r="GD122" i="11" a="1"/>
  <c r="GD122" i="11" s="1"/>
  <c r="GD202" i="11" a="1"/>
  <c r="GD202" i="11" s="1"/>
  <c r="GD173" i="11" a="1"/>
  <c r="GD173" i="11" s="1"/>
  <c r="GD125" i="11" a="1"/>
  <c r="GD125" i="11" s="1"/>
  <c r="GD2" i="11" a="1"/>
  <c r="GD2" i="11" s="1"/>
  <c r="GD92" i="11" s="1" a="1"/>
  <c r="GD92" i="11" s="1"/>
  <c r="GD206" i="11" s="1" a="1"/>
  <c r="GD206" i="11" s="1"/>
  <c r="GD87" i="11" l="1" a="1"/>
  <c r="GD87" i="11" s="1"/>
  <c r="GD142" i="11" a="1"/>
  <c r="GD142" i="11" s="1"/>
  <c r="GD209" i="11" a="1"/>
  <c r="GD209" i="11" s="1"/>
  <c r="GD150" i="11" a="1"/>
  <c r="GD150" i="11" s="1"/>
  <c r="GD129" i="11" a="1"/>
  <c r="GD129" i="11" s="1"/>
  <c r="GD191" i="11" a="1"/>
  <c r="GD191" i="11" s="1"/>
  <c r="GD152" i="11" a="1"/>
  <c r="GD152" i="11" s="1"/>
  <c r="GD177" i="11" a="1"/>
  <c r="GD177" i="11" s="1"/>
  <c r="GD193" i="11" a="1"/>
  <c r="GD193" i="11" s="1"/>
  <c r="GD162" i="11" a="1"/>
  <c r="GD162" i="11" s="1"/>
  <c r="GD99" i="11" a="1"/>
  <c r="GD99" i="11" s="1"/>
  <c r="GD203" i="11" s="1" a="1"/>
  <c r="GD203" i="11" s="1"/>
  <c r="GD196" i="11" a="1"/>
  <c r="GD196" i="11" s="1"/>
  <c r="GD144" i="11" a="1"/>
  <c r="GD144" i="11" s="1"/>
  <c r="GD132" i="11" a="1"/>
  <c r="GD132" i="11" s="1"/>
  <c r="GD160" i="11" a="1"/>
  <c r="GD160" i="11" s="1"/>
  <c r="GD175" i="11" a="1"/>
  <c r="GD175" i="11" s="1"/>
  <c r="GD145" i="11" a="1"/>
  <c r="GD145" i="11" s="1"/>
  <c r="GD11" i="11" l="1" a="1"/>
  <c r="GD11" i="11" s="1"/>
  <c r="GE14" i="11" s="1"/>
  <c r="GE13" i="11" l="1"/>
  <c r="GE118" i="11"/>
  <c r="GE12" i="11"/>
  <c r="GE8" i="11" l="1"/>
  <c r="GE4" i="11" s="1" a="1"/>
  <c r="GE4" i="11" s="1"/>
  <c r="GE6" i="11"/>
  <c r="GE7" i="11"/>
  <c r="GE3" i="11" s="1" a="1"/>
  <c r="GE3" i="11" s="1"/>
  <c r="GE9" i="11"/>
  <c r="GE5" i="11" s="1" a="1"/>
  <c r="GE5" i="11" s="1"/>
  <c r="GE92" i="11" l="1" a="1"/>
  <c r="GE92" i="11" s="1"/>
  <c r="GE71" i="11" a="1"/>
  <c r="GE71" i="11" s="1"/>
  <c r="GE34" i="11" a="1"/>
  <c r="GE34" i="11" s="1"/>
  <c r="GE46" i="11" a="1"/>
  <c r="GE46" i="11" s="1"/>
  <c r="GE26" i="11" a="1"/>
  <c r="GE26" i="11" s="1"/>
  <c r="GE58" i="11" a="1"/>
  <c r="GE58" i="11" s="1"/>
  <c r="GE44" i="11" a="1"/>
  <c r="GE44" i="11" s="1"/>
  <c r="GE148" i="11" s="1" a="1"/>
  <c r="GE148" i="11" s="1"/>
  <c r="GE25" i="11" a="1"/>
  <c r="GE25" i="11" s="1"/>
  <c r="GE99" i="11" a="1"/>
  <c r="GE99" i="11" s="1"/>
  <c r="GE109" i="11" a="1"/>
  <c r="GE109" i="11" s="1"/>
  <c r="GE90" i="11" a="1"/>
  <c r="GE90" i="11" s="1"/>
  <c r="GE86" i="11" a="1"/>
  <c r="GE86" i="11" s="1"/>
  <c r="GE55" i="11" a="1"/>
  <c r="GE55" i="11" s="1"/>
  <c r="GE50" i="11" a="1"/>
  <c r="GE50" i="11" s="1"/>
  <c r="GE154" i="11" s="1" a="1"/>
  <c r="GE154" i="11" s="1"/>
  <c r="GE59" i="11" a="1"/>
  <c r="GE59" i="11" s="1"/>
  <c r="GE75" i="11" a="1"/>
  <c r="GE75" i="11" s="1"/>
  <c r="GE76" i="11" a="1"/>
  <c r="GE76" i="11" s="1"/>
  <c r="GE62" i="11" a="1"/>
  <c r="GE62" i="11" s="1"/>
  <c r="GE79" i="11" a="1"/>
  <c r="GE79" i="11" s="1"/>
  <c r="GE78" i="11" a="1"/>
  <c r="GE78" i="11" s="1"/>
  <c r="GE40" i="11" a="1"/>
  <c r="GE40" i="11" s="1"/>
  <c r="GE105" i="11" a="1"/>
  <c r="GE105" i="11" s="1"/>
  <c r="GE47" i="11" a="1"/>
  <c r="GE47" i="11" s="1"/>
  <c r="GE103" i="11" a="1"/>
  <c r="GE103" i="11" s="1"/>
  <c r="GE65" i="11" a="1"/>
  <c r="GE65" i="11" s="1"/>
  <c r="GE87" i="11" a="1"/>
  <c r="GE87" i="11" s="1"/>
  <c r="GE19" i="11" a="1"/>
  <c r="GE19" i="11" s="1"/>
  <c r="GE18" i="11" a="1"/>
  <c r="GE18" i="11" s="1"/>
  <c r="GE122" i="11" s="1" a="1"/>
  <c r="GE122" i="11" s="1"/>
  <c r="GE38" i="11" a="1"/>
  <c r="GE38" i="11" s="1"/>
  <c r="GE31" i="11" a="1"/>
  <c r="GE31" i="11" s="1"/>
  <c r="GE135" i="11" s="1" a="1"/>
  <c r="GE135" i="11" s="1"/>
  <c r="GE28" i="11" a="1"/>
  <c r="GE28" i="11" s="1"/>
  <c r="GE48" i="11" a="1"/>
  <c r="GE48" i="11" s="1"/>
  <c r="GE114" i="11" a="1"/>
  <c r="GE114" i="11" s="1"/>
  <c r="GE98" i="11" a="1"/>
  <c r="GE98" i="11" s="1"/>
  <c r="GE54" i="11" a="1"/>
  <c r="GE54" i="11" s="1"/>
  <c r="GE102" i="11" a="1"/>
  <c r="GE102" i="11" s="1"/>
  <c r="GE206" i="11" s="1" a="1"/>
  <c r="GE206" i="11" s="1"/>
  <c r="GE68" i="11" a="1"/>
  <c r="GE68" i="11" s="1"/>
  <c r="GE64" i="11" a="1"/>
  <c r="GE64" i="11" s="1"/>
  <c r="GE168" i="11" s="1" a="1"/>
  <c r="GE168" i="11" s="1"/>
  <c r="GE110" i="11" a="1"/>
  <c r="GE110" i="11" s="1"/>
  <c r="GE214" i="11" s="1" a="1"/>
  <c r="GE214" i="11" s="1"/>
  <c r="GE61" i="11" a="1"/>
  <c r="GE61" i="11" s="1"/>
  <c r="GE106" i="11" a="1"/>
  <c r="GE106" i="11" s="1"/>
  <c r="GE89" i="11" a="1"/>
  <c r="GE89" i="11" s="1"/>
  <c r="GE39" i="11" a="1"/>
  <c r="GE39" i="11" s="1"/>
  <c r="GE22" i="11" a="1"/>
  <c r="GE22" i="11" s="1"/>
  <c r="GE126" i="11" s="1" a="1"/>
  <c r="GE126" i="11" s="1"/>
  <c r="GE91" i="11" a="1"/>
  <c r="GE91" i="11" s="1"/>
  <c r="GE29" i="11" a="1"/>
  <c r="GE29" i="11" s="1"/>
  <c r="GE133" i="11" s="1" a="1"/>
  <c r="GE133" i="11" s="1"/>
  <c r="GE82" i="11" a="1"/>
  <c r="GE82" i="11" s="1"/>
  <c r="GE186" i="11" s="1" a="1"/>
  <c r="GE186" i="11" s="1"/>
  <c r="GE108" i="11" a="1"/>
  <c r="GE108" i="11" s="1"/>
  <c r="GE17" i="11" a="1"/>
  <c r="GE17" i="11" s="1"/>
  <c r="GE69" i="11" a="1"/>
  <c r="GE69" i="11" s="1"/>
  <c r="GE35" i="11" a="1"/>
  <c r="GE35" i="11" s="1"/>
  <c r="GE24" i="11" a="1"/>
  <c r="GE24" i="11" s="1"/>
  <c r="GE128" i="11" s="1" a="1"/>
  <c r="GE128" i="11" s="1"/>
  <c r="GE74" i="11" a="1"/>
  <c r="GE74" i="11" s="1"/>
  <c r="GE113" i="11" a="1"/>
  <c r="GE113" i="11" s="1"/>
  <c r="GE217" i="11" s="1" a="1"/>
  <c r="GE217" i="11" s="1"/>
  <c r="GE85" i="11" a="1"/>
  <c r="GE85" i="11" s="1"/>
  <c r="GE189" i="11" s="1" a="1"/>
  <c r="GE189" i="11" s="1"/>
  <c r="GE100" i="11" a="1"/>
  <c r="GE100" i="11" s="1"/>
  <c r="GE107" i="11" a="1"/>
  <c r="GE107" i="11" s="1"/>
  <c r="GE27" i="11" a="1"/>
  <c r="GE27" i="11" s="1"/>
  <c r="GE41" i="11" a="1"/>
  <c r="GE41" i="11" s="1"/>
  <c r="GE112" i="11" a="1"/>
  <c r="GE112" i="11" s="1"/>
  <c r="GE216" i="11" s="1" a="1"/>
  <c r="GE216" i="11" s="1"/>
  <c r="GE30" i="11" a="1"/>
  <c r="GE30" i="11" s="1"/>
  <c r="GE53" i="11" a="1"/>
  <c r="GE53" i="11" s="1"/>
  <c r="GE157" i="11" s="1" a="1"/>
  <c r="GE157" i="11" s="1"/>
  <c r="GE95" i="11" a="1"/>
  <c r="GE95" i="11" s="1"/>
  <c r="GE199" i="11" s="1" a="1"/>
  <c r="GE199" i="11" s="1"/>
  <c r="GE80" i="11" a="1"/>
  <c r="GE80" i="11" s="1"/>
  <c r="GE77" i="11" a="1"/>
  <c r="GE77" i="11" s="1"/>
  <c r="GE67" i="11" a="1"/>
  <c r="GE67" i="11" s="1"/>
  <c r="GE171" i="11" s="1" a="1"/>
  <c r="GE171" i="11" s="1"/>
  <c r="GE93" i="11" a="1"/>
  <c r="GE93" i="11" s="1"/>
  <c r="GE56" i="11" a="1"/>
  <c r="GE56" i="11" s="1"/>
  <c r="GE160" i="11" s="1" a="1"/>
  <c r="GE160" i="11" s="1"/>
  <c r="GE73" i="11" a="1"/>
  <c r="GE73" i="11" s="1"/>
  <c r="GE43" i="11" a="1"/>
  <c r="GE43" i="11" s="1"/>
  <c r="GE175" i="11" s="1" a="1"/>
  <c r="GE175" i="11" s="1"/>
  <c r="GE66" i="11" a="1"/>
  <c r="GE66" i="11" s="1"/>
  <c r="GE170" i="11" s="1" a="1"/>
  <c r="GE170" i="11" s="1"/>
  <c r="GE104" i="11" a="1"/>
  <c r="GE104" i="11" s="1"/>
  <c r="GE208" i="11" s="1" a="1"/>
  <c r="GE208" i="11" s="1"/>
  <c r="GE21" i="11" a="1"/>
  <c r="GE21" i="11" s="1"/>
  <c r="GE96" i="11" a="1"/>
  <c r="GE96" i="11" s="1"/>
  <c r="GE49" i="11" a="1"/>
  <c r="GE49" i="11" s="1"/>
  <c r="GE60" i="11" a="1"/>
  <c r="GE60" i="11" s="1"/>
  <c r="GE164" i="11" s="1" a="1"/>
  <c r="GE164" i="11" s="1"/>
  <c r="GE23" i="11" a="1"/>
  <c r="GE23" i="11" s="1"/>
  <c r="GE37" i="11" a="1"/>
  <c r="GE37" i="11" s="1"/>
  <c r="GE141" i="11" s="1" a="1"/>
  <c r="GE141" i="11" s="1"/>
  <c r="GE97" i="11" a="1"/>
  <c r="GE97" i="11" s="1"/>
  <c r="GE36" i="11" a="1"/>
  <c r="GE36" i="11" s="1"/>
  <c r="GE81" i="11" a="1"/>
  <c r="GE81" i="11" s="1"/>
  <c r="GE45" i="11" a="1"/>
  <c r="GE45" i="11" s="1"/>
  <c r="GE149" i="11" s="1" a="1"/>
  <c r="GE149" i="11" s="1"/>
  <c r="GE16" i="11" a="1"/>
  <c r="GE16" i="11" s="1"/>
  <c r="GE72" i="11" a="1"/>
  <c r="GE72" i="11" s="1"/>
  <c r="GE70" i="11" a="1"/>
  <c r="GE70" i="11" s="1"/>
  <c r="GE57" i="11" a="1"/>
  <c r="GE57" i="11" s="1"/>
  <c r="GE161" i="11" s="1" a="1"/>
  <c r="GE161" i="11" s="1"/>
  <c r="GE20" i="11" a="1"/>
  <c r="GE20" i="11" s="1"/>
  <c r="GE124" i="11" s="1" a="1"/>
  <c r="GE124" i="11" s="1"/>
  <c r="GE63" i="11" a="1"/>
  <c r="GE63" i="11" s="1"/>
  <c r="GE94" i="11" a="1"/>
  <c r="GE94" i="11" s="1"/>
  <c r="GE111" i="11" a="1"/>
  <c r="GE111" i="11" s="1"/>
  <c r="GE42" i="11" a="1"/>
  <c r="GE42" i="11" s="1"/>
  <c r="GE146" i="11" s="1" a="1"/>
  <c r="GE146" i="11" s="1"/>
  <c r="GE84" i="11" a="1"/>
  <c r="GE84" i="11" s="1"/>
  <c r="GE188" i="11" s="1" a="1"/>
  <c r="GE188" i="11" s="1"/>
  <c r="GE83" i="11" a="1"/>
  <c r="GE83" i="11" s="1"/>
  <c r="GE33" i="11" a="1"/>
  <c r="GE33" i="11" s="1"/>
  <c r="GE137" i="11" s="1" a="1"/>
  <c r="GE137" i="11" s="1"/>
  <c r="GE51" i="11" a="1"/>
  <c r="GE51" i="11" s="1"/>
  <c r="GE155" i="11" s="1" a="1"/>
  <c r="GE155" i="11" s="1"/>
  <c r="GE101" i="11" a="1"/>
  <c r="GE101" i="11" s="1"/>
  <c r="GE15" i="11" a="1"/>
  <c r="GE15" i="11" s="1"/>
  <c r="GE119" i="11" s="1" a="1"/>
  <c r="GE119" i="11" s="1"/>
  <c r="GE196" i="11" a="1"/>
  <c r="GE196" i="11" s="1"/>
  <c r="GE203" i="11" a="1"/>
  <c r="GE203" i="11" s="1"/>
  <c r="GE218" i="11" a="1"/>
  <c r="GE218" i="11" s="1"/>
  <c r="GE177" i="11" a="1"/>
  <c r="GE177" i="11" s="1"/>
  <c r="GE202" i="11" a="1"/>
  <c r="GE202" i="11" s="1"/>
  <c r="GE159" i="11" a="1"/>
  <c r="GE159" i="11" s="1"/>
  <c r="GE211" i="11" a="1"/>
  <c r="GE211" i="11" s="1"/>
  <c r="GE145" i="11" a="1"/>
  <c r="GE145" i="11" s="1"/>
  <c r="GE207" i="11" a="1"/>
  <c r="GE207" i="11" s="1"/>
  <c r="GE179" i="11" a="1"/>
  <c r="GE179" i="11" s="1"/>
  <c r="GE166" i="11" a="1"/>
  <c r="GE166" i="11" s="1"/>
  <c r="GE178" i="11" a="1"/>
  <c r="GE178" i="11" s="1"/>
  <c r="GE197" i="11" a="1"/>
  <c r="GE197" i="11" s="1"/>
  <c r="GE215" i="11" a="1"/>
  <c r="GE215" i="11" s="1"/>
  <c r="GE180" i="11" a="1"/>
  <c r="GE180" i="11" s="1"/>
  <c r="GE138" i="11" a="1"/>
  <c r="GE138" i="11" s="1"/>
  <c r="GE187" i="11" a="1"/>
  <c r="GE187" i="11" s="1"/>
  <c r="GE150" i="11" a="1"/>
  <c r="GE150" i="11" s="1"/>
  <c r="GE174" i="11" a="1"/>
  <c r="GE174" i="11" s="1"/>
  <c r="GE195" i="11" a="1"/>
  <c r="GE195" i="11" s="1"/>
  <c r="GE172" i="11" a="1"/>
  <c r="GE172" i="11" s="1"/>
  <c r="GE169" i="11" a="1"/>
  <c r="GE169" i="11" s="1"/>
  <c r="GE139" i="11" a="1"/>
  <c r="GE139" i="11" s="1"/>
  <c r="GE173" i="11" a="1"/>
  <c r="GE173" i="11" s="1"/>
  <c r="GE120" i="11" a="1"/>
  <c r="GE120" i="11" s="1"/>
  <c r="GE183" i="11" a="1"/>
  <c r="GE183" i="11" s="1"/>
  <c r="GE131" i="11" a="1"/>
  <c r="GE131" i="11" s="1"/>
  <c r="GE198" i="11" a="1"/>
  <c r="GE198" i="11" s="1"/>
  <c r="GE121" i="11" a="1"/>
  <c r="GE121" i="11" s="1"/>
  <c r="GE162" i="11" a="1"/>
  <c r="GE162" i="11" s="1"/>
  <c r="GE213" i="11" a="1"/>
  <c r="GE213" i="11" s="1"/>
  <c r="GE142" i="11" a="1"/>
  <c r="GE142" i="11" s="1"/>
  <c r="GE123" i="11" a="1"/>
  <c r="GE123" i="11" s="1"/>
  <c r="GE127" i="11" a="1"/>
  <c r="GE127" i="11" s="1"/>
  <c r="GE158" i="11" a="1"/>
  <c r="GE158" i="11" s="1"/>
  <c r="GE193" i="11" a="1"/>
  <c r="GE193" i="11" s="1"/>
  <c r="GE167" i="11" a="1"/>
  <c r="GE167" i="11" s="1"/>
  <c r="GE181" i="11" a="1"/>
  <c r="GE181" i="11" s="1"/>
  <c r="GE210" i="11" a="1"/>
  <c r="GE210" i="11" s="1"/>
  <c r="GE153" i="11" a="1"/>
  <c r="GE153" i="11" s="1"/>
  <c r="GE125" i="11" a="1"/>
  <c r="GE125" i="11" s="1"/>
  <c r="GE185" i="11" a="1"/>
  <c r="GE185" i="11" s="1"/>
  <c r="GE194" i="11" a="1"/>
  <c r="GE194" i="11" s="1"/>
  <c r="GE200" i="11" a="1"/>
  <c r="GE200" i="11" s="1"/>
  <c r="GE204" i="11" a="1"/>
  <c r="GE204" i="11" s="1"/>
  <c r="GE212" i="11" a="1"/>
  <c r="GE212" i="11" s="1"/>
  <c r="GE205" i="11" a="1"/>
  <c r="GE205" i="11" s="1"/>
  <c r="GE2" i="11" a="1"/>
  <c r="GE2" i="11" s="1"/>
  <c r="GE52" i="11" s="1" a="1"/>
  <c r="GE52" i="11" s="1"/>
  <c r="GE191" i="11" s="1" a="1"/>
  <c r="GE191" i="11" s="1"/>
  <c r="GE88" i="11" l="1" a="1"/>
  <c r="GE88" i="11" s="1"/>
  <c r="GE182" i="11" a="1"/>
  <c r="GE182" i="11" s="1"/>
  <c r="GE201" i="11" a="1"/>
  <c r="GE201" i="11" s="1"/>
  <c r="GE132" i="11" a="1"/>
  <c r="GE132" i="11" s="1"/>
  <c r="GE209" i="11" a="1"/>
  <c r="GE209" i="11" s="1"/>
  <c r="GE152" i="11" a="1"/>
  <c r="GE152" i="11" s="1"/>
  <c r="GE190" i="11" a="1"/>
  <c r="GE190" i="11" s="1"/>
  <c r="GE130" i="11" a="1"/>
  <c r="GE130" i="11" s="1"/>
  <c r="GE192" i="11" a="1"/>
  <c r="GE192" i="11" s="1"/>
  <c r="GE143" i="11" a="1"/>
  <c r="GE143" i="11" s="1"/>
  <c r="GE176" i="11" a="1"/>
  <c r="GE176" i="11" s="1"/>
  <c r="GE147" i="11" a="1"/>
  <c r="GE147" i="11" s="1"/>
  <c r="GE163" i="11" a="1"/>
  <c r="GE163" i="11" s="1"/>
  <c r="GE129" i="11" a="1"/>
  <c r="GE129" i="11" s="1"/>
  <c r="GE184" i="11" a="1"/>
  <c r="GE184" i="11" s="1"/>
  <c r="GE134" i="11" a="1"/>
  <c r="GE134" i="11" s="1"/>
  <c r="GE32" i="11" a="1"/>
  <c r="GE32" i="11" s="1"/>
  <c r="GE151" i="11" s="1" a="1"/>
  <c r="GE151" i="11" s="1"/>
  <c r="GE165" i="11" a="1"/>
  <c r="GE165" i="11" s="1"/>
  <c r="GE144" i="11" a="1"/>
  <c r="GE144" i="11" s="1"/>
  <c r="GE140" i="11" a="1"/>
  <c r="GE140" i="11" s="1"/>
  <c r="GE11" i="11" l="1" a="1"/>
  <c r="GE11" i="11" s="1"/>
  <c r="GF14" i="11" s="1"/>
  <c r="GE136" i="11" a="1"/>
  <c r="GE136" i="11" s="1"/>
  <c r="GE156" i="11" a="1"/>
  <c r="GE156" i="11" s="1"/>
  <c r="GF13" i="11" l="1"/>
  <c r="GF118" i="11"/>
  <c r="GF12" i="11"/>
  <c r="GF8" i="11" l="1"/>
  <c r="GF4" i="11" s="1" a="1"/>
  <c r="GF4" i="11" s="1"/>
  <c r="GF6" i="11"/>
  <c r="GF7" i="11"/>
  <c r="GF3" i="11" s="1" a="1"/>
  <c r="GF3" i="11" s="1"/>
  <c r="GF9" i="11"/>
  <c r="GF5" i="11" s="1" a="1"/>
  <c r="GF5" i="11" s="1"/>
  <c r="GF52" i="11" l="1" a="1"/>
  <c r="GF52" i="11" s="1"/>
  <c r="GF82" i="11" a="1"/>
  <c r="GF82" i="11" s="1"/>
  <c r="GF73" i="11" a="1"/>
  <c r="GF73" i="11" s="1"/>
  <c r="GF44" i="11" a="1"/>
  <c r="GF44" i="11" s="1"/>
  <c r="GF68" i="11" a="1"/>
  <c r="GF68" i="11" s="1"/>
  <c r="GF93" i="11" a="1"/>
  <c r="GF93" i="11" s="1"/>
  <c r="GF26" i="11" a="1"/>
  <c r="GF26" i="11" s="1"/>
  <c r="GF54" i="11" a="1"/>
  <c r="GF54" i="11" s="1"/>
  <c r="GF21" i="11" a="1"/>
  <c r="GF21" i="11" s="1"/>
  <c r="GF109" i="11" a="1"/>
  <c r="GF109" i="11" s="1"/>
  <c r="GF213" i="11" s="1" a="1"/>
  <c r="GF213" i="11" s="1"/>
  <c r="GF17" i="11" a="1"/>
  <c r="GF17" i="11" s="1"/>
  <c r="GF20" i="11" a="1"/>
  <c r="GF20" i="11" s="1"/>
  <c r="GF103" i="11" a="1"/>
  <c r="GF103" i="11" s="1"/>
  <c r="GF207" i="11" s="1" a="1"/>
  <c r="GF207" i="11" s="1"/>
  <c r="GF84" i="11" a="1"/>
  <c r="GF84" i="11" s="1"/>
  <c r="GF41" i="11" a="1"/>
  <c r="GF41" i="11" s="1"/>
  <c r="GF145" i="11" s="1" a="1"/>
  <c r="GF145" i="11" s="1"/>
  <c r="GF19" i="11" a="1"/>
  <c r="GF19" i="11" s="1"/>
  <c r="GF123" i="11" s="1" a="1"/>
  <c r="GF123" i="11" s="1"/>
  <c r="GF110" i="11" a="1"/>
  <c r="GF110" i="11" s="1"/>
  <c r="GF30" i="11" a="1"/>
  <c r="GF30" i="11" s="1"/>
  <c r="GF134" i="11" s="1" a="1"/>
  <c r="GF134" i="11" s="1"/>
  <c r="GF38" i="11" a="1"/>
  <c r="GF38" i="11" s="1"/>
  <c r="GF111" i="11" a="1"/>
  <c r="GF111" i="11" s="1"/>
  <c r="GF34" i="11" a="1"/>
  <c r="GF34" i="11" s="1"/>
  <c r="GF83" i="11" a="1"/>
  <c r="GF83" i="11" s="1"/>
  <c r="GF28" i="11" a="1"/>
  <c r="GF28" i="11" s="1"/>
  <c r="GF32" i="11" a="1"/>
  <c r="GF32" i="11" s="1"/>
  <c r="GF136" i="11" s="1" a="1"/>
  <c r="GF136" i="11" s="1"/>
  <c r="GF72" i="11" a="1"/>
  <c r="GF72" i="11" s="1"/>
  <c r="GF40" i="11" a="1"/>
  <c r="GF40" i="11" s="1"/>
  <c r="GF24" i="11" a="1"/>
  <c r="GF24" i="11" s="1"/>
  <c r="GF45" i="11" a="1"/>
  <c r="GF45" i="11" s="1"/>
  <c r="GF79" i="11" a="1"/>
  <c r="GF79" i="11" s="1"/>
  <c r="GF107" i="11" a="1"/>
  <c r="GF107" i="11" s="1"/>
  <c r="GF51" i="11" a="1"/>
  <c r="GF51" i="11" s="1"/>
  <c r="GF114" i="11" a="1"/>
  <c r="GF114" i="11" s="1"/>
  <c r="GF218" i="11" s="1" a="1"/>
  <c r="GF218" i="11" s="1"/>
  <c r="GF66" i="11" a="1"/>
  <c r="GF66" i="11" s="1"/>
  <c r="GF88" i="11" a="1"/>
  <c r="GF88" i="11" s="1"/>
  <c r="GF47" i="11" a="1"/>
  <c r="GF47" i="11" s="1"/>
  <c r="GF29" i="11" a="1"/>
  <c r="GF29" i="11" s="1"/>
  <c r="GF60" i="11" a="1"/>
  <c r="GF60" i="11" s="1"/>
  <c r="GF164" i="11" s="1" a="1"/>
  <c r="GF164" i="11" s="1"/>
  <c r="GF55" i="11" a="1"/>
  <c r="GF55" i="11" s="1"/>
  <c r="GF22" i="11" a="1"/>
  <c r="GF22" i="11" s="1"/>
  <c r="GF126" i="11" s="1" a="1"/>
  <c r="GF126" i="11" s="1"/>
  <c r="GF96" i="11" a="1"/>
  <c r="GF96" i="11" s="1"/>
  <c r="GF200" i="11" s="1" a="1"/>
  <c r="GF200" i="11" s="1"/>
  <c r="GF90" i="11" a="1"/>
  <c r="GF90" i="11" s="1"/>
  <c r="GF69" i="11" a="1"/>
  <c r="GF69" i="11" s="1"/>
  <c r="GF173" i="11" s="1" a="1"/>
  <c r="GF173" i="11" s="1"/>
  <c r="GF63" i="11" a="1"/>
  <c r="GF63" i="11" s="1"/>
  <c r="GF65" i="11" a="1"/>
  <c r="GF65" i="11" s="1"/>
  <c r="GF95" i="11" a="1"/>
  <c r="GF95" i="11" s="1"/>
  <c r="GF199" i="11" s="1" a="1"/>
  <c r="GF199" i="11" s="1"/>
  <c r="GF92" i="11" a="1"/>
  <c r="GF92" i="11" s="1"/>
  <c r="GF108" i="11" a="1"/>
  <c r="GF108" i="11" s="1"/>
  <c r="GF212" i="11" s="1" a="1"/>
  <c r="GF212" i="11" s="1"/>
  <c r="GF106" i="11" a="1"/>
  <c r="GF106" i="11" s="1"/>
  <c r="GF210" i="11" s="1" a="1"/>
  <c r="GF210" i="11" s="1"/>
  <c r="GF37" i="11" a="1"/>
  <c r="GF37" i="11" s="1"/>
  <c r="GF59" i="11" a="1"/>
  <c r="GF59" i="11" s="1"/>
  <c r="GF64" i="11" a="1"/>
  <c r="GF64" i="11" s="1"/>
  <c r="GF56" i="11" a="1"/>
  <c r="GF56" i="11" s="1"/>
  <c r="GF58" i="11" a="1"/>
  <c r="GF58" i="11" s="1"/>
  <c r="GF102" i="11" a="1"/>
  <c r="GF102" i="11" s="1"/>
  <c r="GF67" i="11" a="1"/>
  <c r="GF67" i="11" s="1"/>
  <c r="GF46" i="11" a="1"/>
  <c r="GF46" i="11" s="1"/>
  <c r="GF150" i="11" s="1" a="1"/>
  <c r="GF150" i="11" s="1"/>
  <c r="GF36" i="11" a="1"/>
  <c r="GF36" i="11" s="1"/>
  <c r="GF140" i="11" s="1" a="1"/>
  <c r="GF140" i="11" s="1"/>
  <c r="GF76" i="11" a="1"/>
  <c r="GF76" i="11" s="1"/>
  <c r="GF85" i="11" a="1"/>
  <c r="GF85" i="11" s="1"/>
  <c r="GF43" i="11" a="1"/>
  <c r="GF43" i="11" s="1"/>
  <c r="GF147" i="11" s="1" a="1"/>
  <c r="GF147" i="11" s="1"/>
  <c r="GF25" i="11" a="1"/>
  <c r="GF25" i="11" s="1"/>
  <c r="GF31" i="11" a="1"/>
  <c r="GF31" i="11" s="1"/>
  <c r="GF135" i="11" s="1" a="1"/>
  <c r="GF135" i="11" s="1"/>
  <c r="GF112" i="11" a="1"/>
  <c r="GF112" i="11" s="1"/>
  <c r="GF216" i="11" s="1" a="1"/>
  <c r="GF216" i="11" s="1"/>
  <c r="GF42" i="11" a="1"/>
  <c r="GF42" i="11" s="1"/>
  <c r="GF18" i="11" a="1"/>
  <c r="GF18" i="11" s="1"/>
  <c r="GF122" i="11" s="1" a="1"/>
  <c r="GF122" i="11" s="1"/>
  <c r="GF27" i="11" a="1"/>
  <c r="GF27" i="11" s="1"/>
  <c r="GF131" i="11" s="1" a="1"/>
  <c r="GF131" i="11" s="1"/>
  <c r="GF101" i="11" a="1"/>
  <c r="GF101" i="11" s="1"/>
  <c r="GF205" i="11" s="1" a="1"/>
  <c r="GF205" i="11" s="1"/>
  <c r="GF98" i="11" a="1"/>
  <c r="GF98" i="11" s="1"/>
  <c r="GF202" i="11" s="1" a="1"/>
  <c r="GF202" i="11" s="1"/>
  <c r="GF104" i="11" a="1"/>
  <c r="GF104" i="11" s="1"/>
  <c r="GF99" i="11" a="1"/>
  <c r="GF99" i="11" s="1"/>
  <c r="GF53" i="11" a="1"/>
  <c r="GF53" i="11" s="1"/>
  <c r="GF157" i="11" s="1" a="1"/>
  <c r="GF157" i="11" s="1"/>
  <c r="GF70" i="11" a="1"/>
  <c r="GF70" i="11" s="1"/>
  <c r="GF174" i="11" s="1" a="1"/>
  <c r="GF174" i="11" s="1"/>
  <c r="GF105" i="11" a="1"/>
  <c r="GF105" i="11" s="1"/>
  <c r="GF209" i="11" s="1" a="1"/>
  <c r="GF209" i="11" s="1"/>
  <c r="GF74" i="11" a="1"/>
  <c r="GF74" i="11" s="1"/>
  <c r="GF16" i="11" a="1"/>
  <c r="GF16" i="11" s="1"/>
  <c r="GF78" i="11" a="1"/>
  <c r="GF78" i="11" s="1"/>
  <c r="GF35" i="11" a="1"/>
  <c r="GF35" i="11" s="1"/>
  <c r="GF94" i="11" a="1"/>
  <c r="GF94" i="11" s="1"/>
  <c r="GF198" i="11" s="1" a="1"/>
  <c r="GF198" i="11" s="1"/>
  <c r="GF87" i="11" a="1"/>
  <c r="GF87" i="11" s="1"/>
  <c r="GF191" i="11" s="1" a="1"/>
  <c r="GF191" i="11" s="1"/>
  <c r="GF80" i="11" a="1"/>
  <c r="GF80" i="11" s="1"/>
  <c r="GF71" i="11" a="1"/>
  <c r="GF71" i="11" s="1"/>
  <c r="GF175" i="11" s="1" a="1"/>
  <c r="GF175" i="11" s="1"/>
  <c r="GF61" i="11" a="1"/>
  <c r="GF61" i="11" s="1"/>
  <c r="GF75" i="11" a="1"/>
  <c r="GF75" i="11" s="1"/>
  <c r="GF113" i="11" a="1"/>
  <c r="GF113" i="11" s="1"/>
  <c r="GF217" i="11" s="1" a="1"/>
  <c r="GF217" i="11" s="1"/>
  <c r="GF23" i="11" a="1"/>
  <c r="GF23" i="11" s="1"/>
  <c r="GF50" i="11" a="1"/>
  <c r="GF50" i="11" s="1"/>
  <c r="GF154" i="11" s="1" a="1"/>
  <c r="GF154" i="11" s="1"/>
  <c r="GF91" i="11" a="1"/>
  <c r="GF91" i="11" s="1"/>
  <c r="GF195" i="11" s="1" a="1"/>
  <c r="GF195" i="11" s="1"/>
  <c r="GF49" i="11" a="1"/>
  <c r="GF49" i="11" s="1"/>
  <c r="GF153" i="11" s="1" a="1"/>
  <c r="GF153" i="11" s="1"/>
  <c r="GF86" i="11" a="1"/>
  <c r="GF86" i="11" s="1"/>
  <c r="GF190" i="11" s="1" a="1"/>
  <c r="GF190" i="11" s="1"/>
  <c r="GF39" i="11" a="1"/>
  <c r="GF39" i="11" s="1"/>
  <c r="GF143" i="11" s="1" a="1"/>
  <c r="GF143" i="11" s="1"/>
  <c r="GF81" i="11" a="1"/>
  <c r="GF81" i="11" s="1"/>
  <c r="GF185" i="11" s="1" a="1"/>
  <c r="GF185" i="11" s="1"/>
  <c r="GF62" i="11" a="1"/>
  <c r="GF62" i="11" s="1"/>
  <c r="GF166" i="11" s="1" a="1"/>
  <c r="GF166" i="11" s="1"/>
  <c r="GF100" i="11" a="1"/>
  <c r="GF100" i="11" s="1"/>
  <c r="GF204" i="11" s="1" a="1"/>
  <c r="GF204" i="11" s="1"/>
  <c r="GF33" i="11" a="1"/>
  <c r="GF33" i="11" s="1"/>
  <c r="GF137" i="11" s="1" a="1"/>
  <c r="GF137" i="11" s="1"/>
  <c r="GF48" i="11" a="1"/>
  <c r="GF48" i="11" s="1"/>
  <c r="GF152" i="11" s="1" a="1"/>
  <c r="GF152" i="11" s="1"/>
  <c r="GF97" i="11" a="1"/>
  <c r="GF97" i="11" s="1"/>
  <c r="GF15" i="11" a="1"/>
  <c r="GF15" i="11" s="1"/>
  <c r="GF119" i="11" s="1" a="1"/>
  <c r="GF119" i="11" s="1"/>
  <c r="GF146" i="11" a="1"/>
  <c r="GF146" i="11" s="1"/>
  <c r="GF120" i="11" a="1"/>
  <c r="GF120" i="11" s="1"/>
  <c r="GF211" i="11" a="1"/>
  <c r="GF211" i="11" s="1"/>
  <c r="GF124" i="11" a="1"/>
  <c r="GF124" i="11" s="1"/>
  <c r="GF156" i="11" a="1"/>
  <c r="GF156" i="11" s="1"/>
  <c r="GF176" i="11" a="1"/>
  <c r="GF176" i="11" s="1"/>
  <c r="GF208" i="11" a="1"/>
  <c r="GF208" i="11" s="1"/>
  <c r="GF159" i="11" a="1"/>
  <c r="GF159" i="11" s="1"/>
  <c r="GF160" i="11" a="1"/>
  <c r="GF160" i="11" s="1"/>
  <c r="GF129" i="11" a="1"/>
  <c r="GF129" i="11" s="1"/>
  <c r="GF142" i="11" a="1"/>
  <c r="GF142" i="11" s="1"/>
  <c r="GF121" i="11" a="1"/>
  <c r="GF121" i="11" s="1"/>
  <c r="GF194" i="11" a="1"/>
  <c r="GF194" i="11" s="1"/>
  <c r="GF196" i="11" a="1"/>
  <c r="GF196" i="11" s="1"/>
  <c r="GF133" i="11" a="1"/>
  <c r="GF133" i="11" s="1"/>
  <c r="GF179" i="11" a="1"/>
  <c r="GF179" i="11" s="1"/>
  <c r="GF215" i="11" a="1"/>
  <c r="GF215" i="11" s="1"/>
  <c r="GF149" i="11" a="1"/>
  <c r="GF149" i="11" s="1"/>
  <c r="GF125" i="11" a="1"/>
  <c r="GF125" i="11" s="1"/>
  <c r="GF169" i="11" a="1"/>
  <c r="GF169" i="11" s="1"/>
  <c r="GF141" i="11" a="1"/>
  <c r="GF141" i="11" s="1"/>
  <c r="GF167" i="11" a="1"/>
  <c r="GF167" i="11" s="1"/>
  <c r="GF197" i="11" a="1"/>
  <c r="GF197" i="11" s="1"/>
  <c r="GF177" i="11" a="1"/>
  <c r="GF177" i="11" s="1"/>
  <c r="GF128" i="11" a="1"/>
  <c r="GF128" i="11" s="1"/>
  <c r="GF206" i="11" a="1"/>
  <c r="GF206" i="11" s="1"/>
  <c r="GF162" i="11" a="1"/>
  <c r="GF162" i="11" s="1"/>
  <c r="GF148" i="11" a="1"/>
  <c r="GF148" i="11" s="1"/>
  <c r="GF184" i="11" a="1"/>
  <c r="GF184" i="11" s="1"/>
  <c r="GF168" i="11" a="1"/>
  <c r="GF168" i="11" s="1"/>
  <c r="GF151" i="11" a="1"/>
  <c r="GF151" i="11" s="1"/>
  <c r="GF183" i="11" a="1"/>
  <c r="GF183" i="11" s="1"/>
  <c r="GF187" i="11" a="1"/>
  <c r="GF187" i="11" s="1"/>
  <c r="GF188" i="11" a="1"/>
  <c r="GF188" i="11" s="1"/>
  <c r="GF139" i="11" a="1"/>
  <c r="GF139" i="11" s="1"/>
  <c r="GF178" i="11" a="1"/>
  <c r="GF178" i="11" s="1"/>
  <c r="GF138" i="11" a="1"/>
  <c r="GF138" i="11" s="1"/>
  <c r="GF172" i="11" a="1"/>
  <c r="GF172" i="11" s="1"/>
  <c r="GF127" i="11" a="1"/>
  <c r="GF127" i="11" s="1"/>
  <c r="GF186" i="11" a="1"/>
  <c r="GF186" i="11" s="1"/>
  <c r="GF214" i="11" a="1"/>
  <c r="GF214" i="11" s="1"/>
  <c r="GF170" i="11" a="1"/>
  <c r="GF170" i="11" s="1"/>
  <c r="GF2" i="11" a="1"/>
  <c r="GF2" i="11" s="1"/>
  <c r="GF57" i="11" s="1" a="1"/>
  <c r="GF57" i="11" s="1"/>
  <c r="GF144" i="11" s="1" a="1"/>
  <c r="GF144" i="11" s="1"/>
  <c r="GF89" i="11" l="1" a="1"/>
  <c r="GF89" i="11" s="1"/>
  <c r="GF193" i="11" s="1" a="1"/>
  <c r="GF193" i="11" s="1"/>
  <c r="GF192" i="11" a="1"/>
  <c r="GF192" i="11" s="1"/>
  <c r="GF132" i="11" a="1"/>
  <c r="GF132" i="11" s="1"/>
  <c r="GF130" i="11" a="1"/>
  <c r="GF130" i="11" s="1"/>
  <c r="GF182" i="11" a="1"/>
  <c r="GF182" i="11" s="1"/>
  <c r="GF201" i="11" a="1"/>
  <c r="GF201" i="11" s="1"/>
  <c r="GF189" i="11" a="1"/>
  <c r="GF189" i="11" s="1"/>
  <c r="GF163" i="11" a="1"/>
  <c r="GF163" i="11" s="1"/>
  <c r="GF180" i="11" a="1"/>
  <c r="GF180" i="11" s="1"/>
  <c r="GF171" i="11" a="1"/>
  <c r="GF171" i="11" s="1"/>
  <c r="GF155" i="11" a="1"/>
  <c r="GF155" i="11" s="1"/>
  <c r="GF158" i="11" a="1"/>
  <c r="GF158" i="11" s="1"/>
  <c r="GF165" i="11" a="1"/>
  <c r="GF165" i="11" s="1"/>
  <c r="GF77" i="11" a="1"/>
  <c r="GF77" i="11" s="1"/>
  <c r="GF181" i="11" s="1" a="1"/>
  <c r="GF181" i="11" s="1"/>
  <c r="GF161" i="11" a="1"/>
  <c r="GF161" i="11" s="1"/>
  <c r="GF203" i="11" a="1"/>
  <c r="GF203" i="11" s="1"/>
  <c r="GF11" i="11" l="1" a="1"/>
  <c r="GF11" i="11" s="1"/>
  <c r="GG14" i="11" s="1"/>
  <c r="GG12" i="11" l="1"/>
  <c r="GG13" i="11"/>
  <c r="GG118" i="11"/>
  <c r="GG9" i="11" l="1"/>
  <c r="GG5" i="11" s="1" a="1"/>
  <c r="GG5" i="11" s="1"/>
  <c r="GG7" i="11"/>
  <c r="GG3" i="11" s="1" a="1"/>
  <c r="GG3" i="11" s="1"/>
  <c r="GG8" i="11"/>
  <c r="GG4" i="11" s="1" a="1"/>
  <c r="GG4" i="11" s="1"/>
  <c r="GG6" i="11"/>
  <c r="GG15" i="11" l="1" a="1"/>
  <c r="GG15" i="11" s="1"/>
  <c r="GG57" i="11" a="1"/>
  <c r="GG57" i="11" s="1"/>
  <c r="GG92" i="11" a="1"/>
  <c r="GG92" i="11" s="1"/>
  <c r="GG78" i="11" a="1"/>
  <c r="GG78" i="11" s="1"/>
  <c r="GG41" i="11" a="1"/>
  <c r="GG41" i="11" s="1"/>
  <c r="GG145" i="11" s="1" a="1"/>
  <c r="GG145" i="11" s="1"/>
  <c r="GG65" i="11" a="1"/>
  <c r="GG65" i="11" s="1"/>
  <c r="GG169" i="11" s="1" a="1"/>
  <c r="GG169" i="11" s="1"/>
  <c r="GG74" i="11" a="1"/>
  <c r="GG74" i="11" s="1"/>
  <c r="GG178" i="11" s="1" a="1"/>
  <c r="GG178" i="11" s="1"/>
  <c r="GG103" i="11" a="1"/>
  <c r="GG103" i="11" s="1"/>
  <c r="GG69" i="11" a="1"/>
  <c r="GG69" i="11" s="1"/>
  <c r="GG70" i="11" a="1"/>
  <c r="GG70" i="11" s="1"/>
  <c r="GG17" i="11" a="1"/>
  <c r="GG17" i="11" s="1"/>
  <c r="GG106" i="11" a="1"/>
  <c r="GG106" i="11" s="1"/>
  <c r="GG50" i="11" a="1"/>
  <c r="GG50" i="11" s="1"/>
  <c r="GG32" i="11" a="1"/>
  <c r="GG32" i="11" s="1"/>
  <c r="GG55" i="11" a="1"/>
  <c r="GG55" i="11" s="1"/>
  <c r="GG98" i="11" a="1"/>
  <c r="GG98" i="11" s="1"/>
  <c r="GG26" i="11" a="1"/>
  <c r="GG26" i="11" s="1"/>
  <c r="GG29" i="11" a="1"/>
  <c r="GG29" i="11" s="1"/>
  <c r="GG96" i="11" a="1"/>
  <c r="GG96" i="11" s="1"/>
  <c r="GG100" i="11" a="1"/>
  <c r="GG100" i="11" s="1"/>
  <c r="GG51" i="11" a="1"/>
  <c r="GG51" i="11" s="1"/>
  <c r="GG43" i="11" a="1"/>
  <c r="GG43" i="11" s="1"/>
  <c r="GG147" i="11" s="1" a="1"/>
  <c r="GG147" i="11" s="1"/>
  <c r="GG79" i="11" a="1"/>
  <c r="GG79" i="11" s="1"/>
  <c r="GG76" i="11" a="1"/>
  <c r="GG76" i="11" s="1"/>
  <c r="GG86" i="11" a="1"/>
  <c r="GG86" i="11" s="1"/>
  <c r="GG38" i="11" a="1"/>
  <c r="GG38" i="11" s="1"/>
  <c r="GG89" i="11" a="1"/>
  <c r="GG89" i="11" s="1"/>
  <c r="GG48" i="11" a="1"/>
  <c r="GG48" i="11" s="1"/>
  <c r="GG66" i="11" a="1"/>
  <c r="GG66" i="11" s="1"/>
  <c r="GG170" i="11" s="1" a="1"/>
  <c r="GG170" i="11" s="1"/>
  <c r="GG99" i="11" a="1"/>
  <c r="GG99" i="11" s="1"/>
  <c r="GG21" i="11" a="1"/>
  <c r="GG21" i="11" s="1"/>
  <c r="GG125" i="11" s="1" a="1"/>
  <c r="GG125" i="11" s="1"/>
  <c r="GG22" i="11" a="1"/>
  <c r="GG22" i="11" s="1"/>
  <c r="GG126" i="11" s="1" a="1"/>
  <c r="GG126" i="11" s="1"/>
  <c r="GG73" i="11" a="1"/>
  <c r="GG73" i="11" s="1"/>
  <c r="GG23" i="11" a="1"/>
  <c r="GG23" i="11" s="1"/>
  <c r="GG28" i="11" a="1"/>
  <c r="GG28" i="11" s="1"/>
  <c r="GG58" i="11" a="1"/>
  <c r="GG58" i="11" s="1"/>
  <c r="GG75" i="11" a="1"/>
  <c r="GG75" i="11" s="1"/>
  <c r="GG34" i="11" a="1"/>
  <c r="GG34" i="11" s="1"/>
  <c r="GG138" i="11" s="1" a="1"/>
  <c r="GG138" i="11" s="1"/>
  <c r="GG64" i="11" a="1"/>
  <c r="GG64" i="11" s="1"/>
  <c r="GG71" i="11" a="1"/>
  <c r="GG71" i="11" s="1"/>
  <c r="GG175" i="11" s="1" a="1"/>
  <c r="GG175" i="11" s="1"/>
  <c r="GG20" i="11" a="1"/>
  <c r="GG20" i="11" s="1"/>
  <c r="GG37" i="11" a="1"/>
  <c r="GG37" i="11" s="1"/>
  <c r="GG91" i="11" a="1"/>
  <c r="GG91" i="11" s="1"/>
  <c r="GG72" i="11" a="1"/>
  <c r="GG72" i="11" s="1"/>
  <c r="GG176" i="11" s="1" a="1"/>
  <c r="GG176" i="11" s="1"/>
  <c r="GG31" i="11" a="1"/>
  <c r="GG31" i="11" s="1"/>
  <c r="GG135" i="11" s="1" a="1"/>
  <c r="GG135" i="11" s="1"/>
  <c r="GG52" i="11" a="1"/>
  <c r="GG52" i="11" s="1"/>
  <c r="GG156" i="11" s="1" a="1"/>
  <c r="GG156" i="11" s="1"/>
  <c r="GG114" i="11" a="1"/>
  <c r="GG114" i="11" s="1"/>
  <c r="GG218" i="11" s="1" a="1"/>
  <c r="GG218" i="11" s="1"/>
  <c r="GG42" i="11" a="1"/>
  <c r="GG42" i="11" s="1"/>
  <c r="GG146" i="11" s="1" a="1"/>
  <c r="GG146" i="11" s="1"/>
  <c r="GG35" i="11" a="1"/>
  <c r="GG35" i="11" s="1"/>
  <c r="GG19" i="11" a="1"/>
  <c r="GG19" i="11" s="1"/>
  <c r="GG123" i="11" s="1" a="1"/>
  <c r="GG123" i="11" s="1"/>
  <c r="GG95" i="11" a="1"/>
  <c r="GG95" i="11" s="1"/>
  <c r="GG16" i="11" a="1"/>
  <c r="GG16" i="11" s="1"/>
  <c r="GG84" i="11" a="1"/>
  <c r="GG84" i="11" s="1"/>
  <c r="GG63" i="11" a="1"/>
  <c r="GG63" i="11" s="1"/>
  <c r="GG167" i="11" s="1" a="1"/>
  <c r="GG167" i="11" s="1"/>
  <c r="GG105" i="11" a="1"/>
  <c r="GG105" i="11" s="1"/>
  <c r="GG209" i="11" s="1" a="1"/>
  <c r="GG209" i="11" s="1"/>
  <c r="GG44" i="11" a="1"/>
  <c r="GG44" i="11" s="1"/>
  <c r="GG148" i="11" s="1" a="1"/>
  <c r="GG148" i="11" s="1"/>
  <c r="GG87" i="11" a="1"/>
  <c r="GG87" i="11" s="1"/>
  <c r="GG110" i="11" a="1"/>
  <c r="GG110" i="11" s="1"/>
  <c r="GG67" i="11" a="1"/>
  <c r="GG67" i="11" s="1"/>
  <c r="GG104" i="11" a="1"/>
  <c r="GG104" i="11" s="1"/>
  <c r="GG54" i="11" a="1"/>
  <c r="GG54" i="11" s="1"/>
  <c r="GG158" i="11" s="1" a="1"/>
  <c r="GG158" i="11" s="1"/>
  <c r="GG60" i="11" a="1"/>
  <c r="GG60" i="11" s="1"/>
  <c r="GG164" i="11" s="1" a="1"/>
  <c r="GG164" i="11" s="1"/>
  <c r="GG101" i="11" a="1"/>
  <c r="GG101" i="11" s="1"/>
  <c r="GG205" i="11" s="1" a="1"/>
  <c r="GG205" i="11" s="1"/>
  <c r="GG93" i="11" a="1"/>
  <c r="GG93" i="11" s="1"/>
  <c r="GG47" i="11" a="1"/>
  <c r="GG47" i="11" s="1"/>
  <c r="GG18" i="11" a="1"/>
  <c r="GG18" i="11" s="1"/>
  <c r="GG122" i="11" s="1" a="1"/>
  <c r="GG122" i="11" s="1"/>
  <c r="GG97" i="11" a="1"/>
  <c r="GG97" i="11" s="1"/>
  <c r="GG88" i="11" a="1"/>
  <c r="GG88" i="11" s="1"/>
  <c r="GG53" i="11" a="1"/>
  <c r="GG53" i="11" s="1"/>
  <c r="GG157" i="11" s="1" a="1"/>
  <c r="GG157" i="11" s="1"/>
  <c r="GG109" i="11" a="1"/>
  <c r="GG109" i="11" s="1"/>
  <c r="GG213" i="11" s="1" a="1"/>
  <c r="GG213" i="11" s="1"/>
  <c r="GG108" i="11" a="1"/>
  <c r="GG108" i="11" s="1"/>
  <c r="GG212" i="11" s="1" a="1"/>
  <c r="GG212" i="11" s="1"/>
  <c r="GG27" i="11" a="1"/>
  <c r="GG27" i="11" s="1"/>
  <c r="GG131" i="11" s="1" a="1"/>
  <c r="GG131" i="11" s="1"/>
  <c r="GG25" i="11" a="1"/>
  <c r="GG25" i="11" s="1"/>
  <c r="GG62" i="11" a="1"/>
  <c r="GG62" i="11" s="1"/>
  <c r="GG166" i="11" s="1" a="1"/>
  <c r="GG166" i="11" s="1"/>
  <c r="GG107" i="11" a="1"/>
  <c r="GG107" i="11" s="1"/>
  <c r="GG85" i="11" a="1"/>
  <c r="GG85" i="11" s="1"/>
  <c r="GG39" i="11" a="1"/>
  <c r="GG39" i="11" s="1"/>
  <c r="GG143" i="11" s="1" a="1"/>
  <c r="GG143" i="11" s="1"/>
  <c r="GG45" i="11" a="1"/>
  <c r="GG45" i="11" s="1"/>
  <c r="GG36" i="11" a="1"/>
  <c r="GG36" i="11" s="1"/>
  <c r="GG140" i="11" s="1" a="1"/>
  <c r="GG140" i="11" s="1"/>
  <c r="GG49" i="11" a="1"/>
  <c r="GG49" i="11" s="1"/>
  <c r="GG153" i="11" s="1" a="1"/>
  <c r="GG153" i="11" s="1"/>
  <c r="GG40" i="11" a="1"/>
  <c r="GG40" i="11" s="1"/>
  <c r="GG112" i="11" a="1"/>
  <c r="GG112" i="11" s="1"/>
  <c r="GG216" i="11" s="1" a="1"/>
  <c r="GG216" i="11" s="1"/>
  <c r="GG82" i="11" a="1"/>
  <c r="GG82" i="11" s="1"/>
  <c r="GG68" i="11" a="1"/>
  <c r="GG68" i="11" s="1"/>
  <c r="GG77" i="11" a="1"/>
  <c r="GG77" i="11" s="1"/>
  <c r="GG181" i="11" s="1" a="1"/>
  <c r="GG181" i="11" s="1"/>
  <c r="GG102" i="11" a="1"/>
  <c r="GG102" i="11" s="1"/>
  <c r="GG206" i="11" s="1" a="1"/>
  <c r="GG206" i="11" s="1"/>
  <c r="GG113" i="11" a="1"/>
  <c r="GG113" i="11" s="1"/>
  <c r="GG217" i="11" s="1" a="1"/>
  <c r="GG217" i="11" s="1"/>
  <c r="GG83" i="11" a="1"/>
  <c r="GG83" i="11" s="1"/>
  <c r="GG56" i="11" a="1"/>
  <c r="GG56" i="11" s="1"/>
  <c r="GG61" i="11" a="1"/>
  <c r="GG61" i="11" s="1"/>
  <c r="GG111" i="11" a="1"/>
  <c r="GG111" i="11" s="1"/>
  <c r="GG59" i="11" a="1"/>
  <c r="GG59" i="11" s="1"/>
  <c r="GG80" i="11" a="1"/>
  <c r="GG80" i="11" s="1"/>
  <c r="GG184" i="11" s="1" a="1"/>
  <c r="GG184" i="11" s="1"/>
  <c r="GG30" i="11" a="1"/>
  <c r="GG30" i="11" s="1"/>
  <c r="GG134" i="11" s="1" a="1"/>
  <c r="GG134" i="11" s="1"/>
  <c r="GG46" i="11" a="1"/>
  <c r="GG46" i="11" s="1"/>
  <c r="GG150" i="11" s="1" a="1"/>
  <c r="GG150" i="11" s="1"/>
  <c r="GG33" i="11" a="1"/>
  <c r="GG33" i="11" s="1"/>
  <c r="GG137" i="11" s="1" a="1"/>
  <c r="GG137" i="11" s="1"/>
  <c r="GG24" i="11" a="1"/>
  <c r="GG24" i="11" s="1"/>
  <c r="GG94" i="11" a="1"/>
  <c r="GG94" i="11" s="1"/>
  <c r="GG201" i="11" a="1"/>
  <c r="GG201" i="11" s="1"/>
  <c r="GG130" i="11" a="1"/>
  <c r="GG130" i="11" s="1"/>
  <c r="GG173" i="11" a="1"/>
  <c r="GG173" i="11" s="1"/>
  <c r="GG179" i="11" a="1"/>
  <c r="GG179" i="11" s="1"/>
  <c r="GG204" i="11" a="1"/>
  <c r="GG204" i="11" s="1"/>
  <c r="GG119" i="11" a="1"/>
  <c r="GG119" i="11" s="1"/>
  <c r="GG174" i="11" a="1"/>
  <c r="GG174" i="11" s="1"/>
  <c r="GG214" i="11" a="1"/>
  <c r="GG214" i="11" s="1"/>
  <c r="GG161" i="11" a="1"/>
  <c r="GG161" i="11" s="1"/>
  <c r="GG191" i="11" a="1"/>
  <c r="GG191" i="11" s="1"/>
  <c r="GG120" i="11" a="1"/>
  <c r="GG120" i="11" s="1"/>
  <c r="GG200" i="11" a="1"/>
  <c r="GG200" i="11" s="1"/>
  <c r="GG124" i="11" a="1"/>
  <c r="GG124" i="11" s="1"/>
  <c r="GG196" i="11" a="1"/>
  <c r="GG196" i="11" s="1"/>
  <c r="GG132" i="11" a="1"/>
  <c r="GG132" i="11" s="1"/>
  <c r="GG177" i="11" a="1"/>
  <c r="GG177" i="11" s="1"/>
  <c r="GG139" i="11" a="1"/>
  <c r="GG139" i="11" s="1"/>
  <c r="GG144" i="11" a="1"/>
  <c r="GG144" i="11" s="1"/>
  <c r="GG190" i="11" a="1"/>
  <c r="GG190" i="11" s="1"/>
  <c r="GG129" i="11" a="1"/>
  <c r="GG129" i="11" s="1"/>
  <c r="GG171" i="11" a="1"/>
  <c r="GG171" i="11" s="1"/>
  <c r="GG142" i="11" a="1"/>
  <c r="GG142" i="11" s="1"/>
  <c r="GG121" i="11" a="1"/>
  <c r="GG121" i="11" s="1"/>
  <c r="GG154" i="11" a="1"/>
  <c r="GG154" i="11" s="1"/>
  <c r="GG182" i="11" a="1"/>
  <c r="GG182" i="11" s="1"/>
  <c r="GG186" i="11" a="1"/>
  <c r="GG186" i="11" s="1"/>
  <c r="GG199" i="11" a="1"/>
  <c r="GG199" i="11" s="1"/>
  <c r="GG208" i="11" a="1"/>
  <c r="GG208" i="11" s="1"/>
  <c r="GG155" i="11" a="1"/>
  <c r="GG155" i="11" s="1"/>
  <c r="GG162" i="11" a="1"/>
  <c r="GG162" i="11" s="1"/>
  <c r="GG133" i="11" a="1"/>
  <c r="GG133" i="11" s="1"/>
  <c r="GG172" i="11" a="1"/>
  <c r="GG172" i="11" s="1"/>
  <c r="GG151" i="11" a="1"/>
  <c r="GG151" i="11" s="1"/>
  <c r="GG136" i="11" a="1"/>
  <c r="GG136" i="11" s="1"/>
  <c r="GG188" i="11" a="1"/>
  <c r="GG188" i="11" s="1"/>
  <c r="GG210" i="11" a="1"/>
  <c r="GG210" i="11" s="1"/>
  <c r="GG189" i="11" a="1"/>
  <c r="GG189" i="11" s="1"/>
  <c r="GG128" i="11" a="1"/>
  <c r="GG128" i="11" s="1"/>
  <c r="GG215" i="11" a="1"/>
  <c r="GG215" i="11" s="1"/>
  <c r="GG2" i="11" a="1"/>
  <c r="GG2" i="11" s="1"/>
  <c r="GG90" i="11" s="1" a="1"/>
  <c r="GG90" i="11" s="1"/>
  <c r="GG195" i="11" s="1" a="1"/>
  <c r="GG195" i="11" s="1"/>
  <c r="GG163" i="11" l="1" a="1"/>
  <c r="GG163" i="11" s="1"/>
  <c r="GG180" i="11" a="1"/>
  <c r="GG180" i="11" s="1"/>
  <c r="GG202" i="11" a="1"/>
  <c r="GG202" i="11" s="1"/>
  <c r="GG149" i="11" a="1"/>
  <c r="GG149" i="11" s="1"/>
  <c r="GG152" i="11" a="1"/>
  <c r="GG152" i="11" s="1"/>
  <c r="GG160" i="11" a="1"/>
  <c r="GG160" i="11" s="1"/>
  <c r="GG193" i="11" a="1"/>
  <c r="GG193" i="11" s="1"/>
  <c r="GG197" i="11" a="1"/>
  <c r="GG197" i="11" s="1"/>
  <c r="GG187" i="11" a="1"/>
  <c r="GG187" i="11" s="1"/>
  <c r="GG168" i="11" a="1"/>
  <c r="GG168" i="11" s="1"/>
  <c r="GG183" i="11" a="1"/>
  <c r="GG183" i="11" s="1"/>
  <c r="GG207" i="11" a="1"/>
  <c r="GG207" i="11" s="1"/>
  <c r="GG203" i="11" a="1"/>
  <c r="GG203" i="11" s="1"/>
  <c r="GG81" i="11" a="1"/>
  <c r="GG81" i="11" s="1"/>
  <c r="GG185" i="11" s="1" a="1"/>
  <c r="GG185" i="11" s="1"/>
  <c r="GG159" i="11" a="1"/>
  <c r="GG159" i="11" s="1"/>
  <c r="GG192" i="11" a="1"/>
  <c r="GG192" i="11" s="1"/>
  <c r="GG127" i="11" a="1"/>
  <c r="GG127" i="11" s="1"/>
  <c r="GG211" i="11" a="1"/>
  <c r="GG211" i="11" s="1"/>
  <c r="GG141" i="11" a="1"/>
  <c r="GG141" i="11" s="1"/>
  <c r="GG194" i="11" a="1"/>
  <c r="GG194" i="11" s="1"/>
  <c r="GG198" i="11" a="1"/>
  <c r="GG198" i="11" s="1"/>
  <c r="GG165" i="11" a="1"/>
  <c r="GG165" i="11" s="1"/>
  <c r="GG11" i="11" l="1" a="1"/>
  <c r="GG11" i="11" s="1"/>
  <c r="GH14" i="11" l="1"/>
  <c r="GH12" i="11" l="1"/>
  <c r="GH118" i="11"/>
  <c r="GH13" i="11"/>
  <c r="GH7" i="11" l="1"/>
  <c r="GH3" i="11" s="1" a="1"/>
  <c r="GH3" i="11" s="1"/>
  <c r="GH9" i="11"/>
  <c r="GH5" i="11" s="1" a="1"/>
  <c r="GH5" i="11" s="1"/>
  <c r="GH6" i="11"/>
  <c r="GH8" i="11"/>
  <c r="GH4" i="11" s="1" a="1"/>
  <c r="GH4" i="11" s="1"/>
  <c r="GH90" i="11" l="1" a="1"/>
  <c r="GH90" i="11" s="1"/>
  <c r="GH114" i="11" a="1"/>
  <c r="GH114" i="11" s="1"/>
  <c r="GH39" i="11" a="1"/>
  <c r="GH39" i="11" s="1"/>
  <c r="GH55" i="11" a="1"/>
  <c r="GH55" i="11" s="1"/>
  <c r="GH31" i="11" a="1"/>
  <c r="GH31" i="11" s="1"/>
  <c r="GH135" i="11" s="1" a="1"/>
  <c r="GH135" i="11" s="1"/>
  <c r="GH107" i="11" a="1"/>
  <c r="GH107" i="11" s="1"/>
  <c r="GH50" i="11" a="1"/>
  <c r="GH50" i="11" s="1"/>
  <c r="GH154" i="11" s="1" a="1"/>
  <c r="GH154" i="11" s="1"/>
  <c r="GH95" i="11" a="1"/>
  <c r="GH95" i="11" s="1"/>
  <c r="GH56" i="11" a="1"/>
  <c r="GH56" i="11" s="1"/>
  <c r="GH38" i="11" a="1"/>
  <c r="GH38" i="11" s="1"/>
  <c r="GH93" i="11" a="1"/>
  <c r="GH93" i="11" s="1"/>
  <c r="GH30" i="11" a="1"/>
  <c r="GH30" i="11" s="1"/>
  <c r="GH21" i="11" a="1"/>
  <c r="GH21" i="11" s="1"/>
  <c r="GH125" i="11" s="1" a="1"/>
  <c r="GH125" i="11" s="1"/>
  <c r="GH54" i="11" a="1"/>
  <c r="GH54" i="11" s="1"/>
  <c r="GH59" i="11" a="1"/>
  <c r="GH59" i="11" s="1"/>
  <c r="GH163" i="11" s="1" a="1"/>
  <c r="GH163" i="11" s="1"/>
  <c r="GH66" i="11" a="1"/>
  <c r="GH66" i="11" s="1"/>
  <c r="GH67" i="11" a="1"/>
  <c r="GH67" i="11" s="1"/>
  <c r="GH94" i="11" a="1"/>
  <c r="GH94" i="11" s="1"/>
  <c r="GH28" i="11" a="1"/>
  <c r="GH28" i="11" s="1"/>
  <c r="GH25" i="11" a="1"/>
  <c r="GH25" i="11" s="1"/>
  <c r="GH17" i="11" a="1"/>
  <c r="GH17" i="11" s="1"/>
  <c r="GH121" i="11" s="1" a="1"/>
  <c r="GH121" i="11" s="1"/>
  <c r="GH20" i="11" a="1"/>
  <c r="GH20" i="11" s="1"/>
  <c r="GH113" i="11" a="1"/>
  <c r="GH113" i="11" s="1"/>
  <c r="GH217" i="11" s="1" a="1"/>
  <c r="GH217" i="11" s="1"/>
  <c r="GH76" i="11" a="1"/>
  <c r="GH76" i="11" s="1"/>
  <c r="GH97" i="11" a="1"/>
  <c r="GH97" i="11" s="1"/>
  <c r="GH35" i="11" a="1"/>
  <c r="GH35" i="11" s="1"/>
  <c r="GH102" i="11" a="1"/>
  <c r="GH102" i="11" s="1"/>
  <c r="GH79" i="11" a="1"/>
  <c r="GH79" i="11" s="1"/>
  <c r="GH63" i="11" a="1"/>
  <c r="GH63" i="11" s="1"/>
  <c r="GH68" i="11" a="1"/>
  <c r="GH68" i="11" s="1"/>
  <c r="GH16" i="11" a="1"/>
  <c r="GH16" i="11" s="1"/>
  <c r="GH120" i="11" s="1" a="1"/>
  <c r="GH120" i="11" s="1"/>
  <c r="GH61" i="11" a="1"/>
  <c r="GH61" i="11" s="1"/>
  <c r="GH165" i="11" s="1" a="1"/>
  <c r="GH165" i="11" s="1"/>
  <c r="GH89" i="11" a="1"/>
  <c r="GH89" i="11" s="1"/>
  <c r="GH47" i="11" a="1"/>
  <c r="GH47" i="11" s="1"/>
  <c r="GH92" i="11" a="1"/>
  <c r="GH92" i="11" s="1"/>
  <c r="GH73" i="11" a="1"/>
  <c r="GH73" i="11" s="1"/>
  <c r="GH36" i="11" a="1"/>
  <c r="GH36" i="11" s="1"/>
  <c r="GH140" i="11" s="1" a="1"/>
  <c r="GH140" i="11" s="1"/>
  <c r="GH26" i="11" a="1"/>
  <c r="GH26" i="11" s="1"/>
  <c r="GH64" i="11" a="1"/>
  <c r="GH64" i="11" s="1"/>
  <c r="GH168" i="11" s="1" a="1"/>
  <c r="GH168" i="11" s="1"/>
  <c r="GH41" i="11" a="1"/>
  <c r="GH41" i="11" s="1"/>
  <c r="GH145" i="11" s="1" a="1"/>
  <c r="GH145" i="11" s="1"/>
  <c r="GH22" i="11" a="1"/>
  <c r="GH22" i="11" s="1"/>
  <c r="GH126" i="11" s="1" a="1"/>
  <c r="GH126" i="11" s="1"/>
  <c r="GH45" i="11" a="1"/>
  <c r="GH45" i="11" s="1"/>
  <c r="GH149" i="11" s="1" a="1"/>
  <c r="GH149" i="11" s="1"/>
  <c r="GH98" i="11" a="1"/>
  <c r="GH98" i="11" s="1"/>
  <c r="GH52" i="11" a="1"/>
  <c r="GH52" i="11" s="1"/>
  <c r="GH85" i="11" a="1"/>
  <c r="GH85" i="11" s="1"/>
  <c r="GH189" i="11" s="1" a="1"/>
  <c r="GH189" i="11" s="1"/>
  <c r="GH32" i="11" a="1"/>
  <c r="GH32" i="11" s="1"/>
  <c r="GH136" i="11" s="1" a="1"/>
  <c r="GH136" i="11" s="1"/>
  <c r="GH72" i="11" a="1"/>
  <c r="GH72" i="11" s="1"/>
  <c r="GH176" i="11" s="1" a="1"/>
  <c r="GH176" i="11" s="1"/>
  <c r="GH112" i="11" a="1"/>
  <c r="GH112" i="11" s="1"/>
  <c r="GH216" i="11" s="1" a="1"/>
  <c r="GH216" i="11" s="1"/>
  <c r="GH100" i="11" a="1"/>
  <c r="GH100" i="11" s="1"/>
  <c r="GH204" i="11" s="1" a="1"/>
  <c r="GH204" i="11" s="1"/>
  <c r="GH87" i="11" a="1"/>
  <c r="GH87" i="11" s="1"/>
  <c r="GH191" i="11" s="1" a="1"/>
  <c r="GH191" i="11" s="1"/>
  <c r="GH33" i="11" a="1"/>
  <c r="GH33" i="11" s="1"/>
  <c r="GH86" i="11" a="1"/>
  <c r="GH86" i="11" s="1"/>
  <c r="GH108" i="11" a="1"/>
  <c r="GH108" i="11" s="1"/>
  <c r="GH212" i="11" s="1" a="1"/>
  <c r="GH212" i="11" s="1"/>
  <c r="GH69" i="11" a="1"/>
  <c r="GH69" i="11" s="1"/>
  <c r="GH173" i="11" s="1" a="1"/>
  <c r="GH173" i="11" s="1"/>
  <c r="GH109" i="11" a="1"/>
  <c r="GH109" i="11" s="1"/>
  <c r="GH213" i="11" s="1" a="1"/>
  <c r="GH213" i="11" s="1"/>
  <c r="GH103" i="11" a="1"/>
  <c r="GH103" i="11" s="1"/>
  <c r="GH207" i="11" s="1" a="1"/>
  <c r="GH207" i="11" s="1"/>
  <c r="GH34" i="11" a="1"/>
  <c r="GH34" i="11" s="1"/>
  <c r="GH138" i="11" s="1" a="1"/>
  <c r="GH138" i="11" s="1"/>
  <c r="GH88" i="11" a="1"/>
  <c r="GH88" i="11" s="1"/>
  <c r="GH192" i="11" s="1" a="1"/>
  <c r="GH192" i="11" s="1"/>
  <c r="GH65" i="11" a="1"/>
  <c r="GH65" i="11" s="1"/>
  <c r="GH58" i="11" a="1"/>
  <c r="GH58" i="11" s="1"/>
  <c r="GH62" i="11" a="1"/>
  <c r="GH62" i="11" s="1"/>
  <c r="GH166" i="11" s="1" a="1"/>
  <c r="GH166" i="11" s="1"/>
  <c r="GH106" i="11" a="1"/>
  <c r="GH106" i="11" s="1"/>
  <c r="GH210" i="11" s="1" a="1"/>
  <c r="GH210" i="11" s="1"/>
  <c r="GH19" i="11" a="1"/>
  <c r="GH19" i="11" s="1"/>
  <c r="GH123" i="11" s="1" a="1"/>
  <c r="GH123" i="11" s="1"/>
  <c r="GH83" i="11" a="1"/>
  <c r="GH83" i="11" s="1"/>
  <c r="GH187" i="11" s="1" a="1"/>
  <c r="GH187" i="11" s="1"/>
  <c r="GH29" i="11" a="1"/>
  <c r="GH29" i="11" s="1"/>
  <c r="GH133" i="11" s="1" a="1"/>
  <c r="GH133" i="11" s="1"/>
  <c r="GH101" i="11" a="1"/>
  <c r="GH101" i="11" s="1"/>
  <c r="GH205" i="11" s="1" a="1"/>
  <c r="GH205" i="11" s="1"/>
  <c r="GH53" i="11" a="1"/>
  <c r="GH53" i="11" s="1"/>
  <c r="GH46" i="11" a="1"/>
  <c r="GH46" i="11" s="1"/>
  <c r="GH60" i="11" a="1"/>
  <c r="GH60" i="11" s="1"/>
  <c r="GH80" i="11" a="1"/>
  <c r="GH80" i="11" s="1"/>
  <c r="GH184" i="11" s="1" a="1"/>
  <c r="GH184" i="11" s="1"/>
  <c r="GH99" i="11" a="1"/>
  <c r="GH99" i="11" s="1"/>
  <c r="GH203" i="11" s="1" a="1"/>
  <c r="GH203" i="11" s="1"/>
  <c r="GH104" i="11" a="1"/>
  <c r="GH104" i="11" s="1"/>
  <c r="GH111" i="11" a="1"/>
  <c r="GH111" i="11" s="1"/>
  <c r="GH215" i="11" s="1" a="1"/>
  <c r="GH215" i="11" s="1"/>
  <c r="GH48" i="11" a="1"/>
  <c r="GH48" i="11" s="1"/>
  <c r="GH152" i="11" s="1" a="1"/>
  <c r="GH152" i="11" s="1"/>
  <c r="GH18" i="11" a="1"/>
  <c r="GH18" i="11" s="1"/>
  <c r="GH78" i="11" a="1"/>
  <c r="GH78" i="11" s="1"/>
  <c r="GH182" i="11" s="1" a="1"/>
  <c r="GH182" i="11" s="1"/>
  <c r="GH37" i="11" a="1"/>
  <c r="GH37" i="11" s="1"/>
  <c r="GH49" i="11" a="1"/>
  <c r="GH49" i="11" s="1"/>
  <c r="GH70" i="11" a="1"/>
  <c r="GH70" i="11" s="1"/>
  <c r="GH174" i="11" s="1" a="1"/>
  <c r="GH174" i="11" s="1"/>
  <c r="GH44" i="11" a="1"/>
  <c r="GH44" i="11" s="1"/>
  <c r="GH148" i="11" s="1" a="1"/>
  <c r="GH148" i="11" s="1"/>
  <c r="GH75" i="11" a="1"/>
  <c r="GH75" i="11" s="1"/>
  <c r="GH179" i="11" s="1" a="1"/>
  <c r="GH179" i="11" s="1"/>
  <c r="GH40" i="11" a="1"/>
  <c r="GH40" i="11" s="1"/>
  <c r="GH105" i="11" a="1"/>
  <c r="GH105" i="11" s="1"/>
  <c r="GH77" i="11" a="1"/>
  <c r="GH77" i="11" s="1"/>
  <c r="GH181" i="11" s="1" a="1"/>
  <c r="GH181" i="11" s="1"/>
  <c r="GH81" i="11" a="1"/>
  <c r="GH81" i="11" s="1"/>
  <c r="GH185" i="11" s="1" a="1"/>
  <c r="GH185" i="11" s="1"/>
  <c r="GH84" i="11" a="1"/>
  <c r="GH84" i="11" s="1"/>
  <c r="GH188" i="11" s="1" a="1"/>
  <c r="GH188" i="11" s="1"/>
  <c r="GH82" i="11" a="1"/>
  <c r="GH82" i="11" s="1"/>
  <c r="GH51" i="11" a="1"/>
  <c r="GH51" i="11" s="1"/>
  <c r="GH155" i="11" s="1" a="1"/>
  <c r="GH155" i="11" s="1"/>
  <c r="GH110" i="11" a="1"/>
  <c r="GH110" i="11" s="1"/>
  <c r="GH214" i="11" s="1" a="1"/>
  <c r="GH214" i="11" s="1"/>
  <c r="GH24" i="11" a="1"/>
  <c r="GH24" i="11" s="1"/>
  <c r="GH128" i="11" s="1" a="1"/>
  <c r="GH128" i="11" s="1"/>
  <c r="GH23" i="11" a="1"/>
  <c r="GH23" i="11" s="1"/>
  <c r="GH127" i="11" s="1" a="1"/>
  <c r="GH127" i="11" s="1"/>
  <c r="GH27" i="11" a="1"/>
  <c r="GH27" i="11" s="1"/>
  <c r="GH131" i="11" s="1" a="1"/>
  <c r="GH131" i="11" s="1"/>
  <c r="GH57" i="11" a="1"/>
  <c r="GH57" i="11" s="1"/>
  <c r="GH161" i="11" s="1" a="1"/>
  <c r="GH161" i="11" s="1"/>
  <c r="GH42" i="11" a="1"/>
  <c r="GH42" i="11" s="1"/>
  <c r="GH146" i="11" s="1" a="1"/>
  <c r="GH146" i="11" s="1"/>
  <c r="GH74" i="11" a="1"/>
  <c r="GH74" i="11" s="1"/>
  <c r="GH178" i="11" s="1" a="1"/>
  <c r="GH178" i="11" s="1"/>
  <c r="GH96" i="11" a="1"/>
  <c r="GH96" i="11" s="1"/>
  <c r="GH200" i="11" s="1" a="1"/>
  <c r="GH200" i="11" s="1"/>
  <c r="GH15" i="11" a="1"/>
  <c r="GH15" i="11" s="1"/>
  <c r="GH119" i="11" s="1" a="1"/>
  <c r="GH119" i="11" s="1"/>
  <c r="GH139" i="11" a="1"/>
  <c r="GH139" i="11" s="1"/>
  <c r="GH151" i="11" a="1"/>
  <c r="GH151" i="11" s="1"/>
  <c r="GH183" i="11" a="1"/>
  <c r="GH183" i="11" s="1"/>
  <c r="GH218" i="11" a="1"/>
  <c r="GH218" i="11" s="1"/>
  <c r="GH157" i="11" a="1"/>
  <c r="GH157" i="11" s="1"/>
  <c r="GH143" i="11" a="1"/>
  <c r="GH143" i="11" s="1"/>
  <c r="GH211" i="11" a="1"/>
  <c r="GH211" i="11" s="1"/>
  <c r="GH202" i="11" a="1"/>
  <c r="GH202" i="11" s="1"/>
  <c r="GH156" i="11" a="1"/>
  <c r="GH156" i="11" s="1"/>
  <c r="GH164" i="11" a="1"/>
  <c r="GH164" i="11" s="1"/>
  <c r="GH132" i="11" a="1"/>
  <c r="GH132" i="11" s="1"/>
  <c r="GH167" i="11" a="1"/>
  <c r="GH167" i="11" s="1"/>
  <c r="GH206" i="11" a="1"/>
  <c r="GH206" i="11" s="1"/>
  <c r="GH197" i="11" a="1"/>
  <c r="GH197" i="11" s="1"/>
  <c r="GH194" i="11" a="1"/>
  <c r="GH194" i="11" s="1"/>
  <c r="GH134" i="11" a="1"/>
  <c r="GH134" i="11" s="1"/>
  <c r="GH137" i="11" a="1"/>
  <c r="GH137" i="11" s="1"/>
  <c r="GH130" i="11" a="1"/>
  <c r="GH130" i="11" s="1"/>
  <c r="GH198" i="11" a="1"/>
  <c r="GH198" i="11" s="1"/>
  <c r="GH209" i="11" a="1"/>
  <c r="GH209" i="11" s="1"/>
  <c r="GH201" i="11" a="1"/>
  <c r="GH201" i="11" s="1"/>
  <c r="GH129" i="11" a="1"/>
  <c r="GH129" i="11" s="1"/>
  <c r="GH122" i="11" a="1"/>
  <c r="GH122" i="11" s="1"/>
  <c r="GH124" i="11" a="1"/>
  <c r="GH124" i="11" s="1"/>
  <c r="GH160" i="11" a="1"/>
  <c r="GH160" i="11" s="1"/>
  <c r="GH169" i="11" a="1"/>
  <c r="GH169" i="11" s="1"/>
  <c r="GH159" i="11" a="1"/>
  <c r="GH159" i="11" s="1"/>
  <c r="GH193" i="11" a="1"/>
  <c r="GH193" i="11" s="1"/>
  <c r="GH177" i="11" a="1"/>
  <c r="GH177" i="11" s="1"/>
  <c r="GH162" i="11" a="1"/>
  <c r="GH162" i="11" s="1"/>
  <c r="GH158" i="11" a="1"/>
  <c r="GH158" i="11" s="1"/>
  <c r="GH142" i="11" a="1"/>
  <c r="GH142" i="11" s="1"/>
  <c r="GH196" i="11" a="1"/>
  <c r="GH196" i="11" s="1"/>
  <c r="GH190" i="11" a="1"/>
  <c r="GH190" i="11" s="1"/>
  <c r="GH144" i="11" a="1"/>
  <c r="GH144" i="11" s="1"/>
  <c r="GH208" i="11" a="1"/>
  <c r="GH208" i="11" s="1"/>
  <c r="GH2" i="11" a="1"/>
  <c r="GH2" i="11" s="1"/>
  <c r="GH71" i="11" s="1" a="1"/>
  <c r="GH71" i="11" s="1"/>
  <c r="GH91" i="11" l="1" a="1"/>
  <c r="GH91" i="11" s="1"/>
  <c r="GH195" i="11" s="1" a="1"/>
  <c r="GH195" i="11" s="1"/>
  <c r="GH171" i="11" a="1"/>
  <c r="GH171" i="11" s="1"/>
  <c r="GH141" i="11" a="1"/>
  <c r="GH141" i="11" s="1"/>
  <c r="GH150" i="11" a="1"/>
  <c r="GH150" i="11" s="1"/>
  <c r="GH153" i="11" a="1"/>
  <c r="GH153" i="11" s="1"/>
  <c r="GH186" i="11" a="1"/>
  <c r="GH186" i="11" s="1"/>
  <c r="GH180" i="11" a="1"/>
  <c r="GH180" i="11" s="1"/>
  <c r="GH170" i="11" a="1"/>
  <c r="GH170" i="11" s="1"/>
  <c r="GH199" i="11" a="1"/>
  <c r="GH199" i="11" s="1"/>
  <c r="GH43" i="11" a="1"/>
  <c r="GH43" i="11" s="1"/>
  <c r="GH172" i="11" s="1" a="1"/>
  <c r="GH172" i="11" s="1"/>
  <c r="GH175" i="11" l="1" a="1"/>
  <c r="GH175" i="11" s="1"/>
  <c r="GH147" i="11" a="1"/>
  <c r="GH147" i="11" s="1"/>
  <c r="GH11" i="11" a="1"/>
  <c r="GH11" i="11" s="1"/>
  <c r="GI14" i="11" s="1"/>
  <c r="GI13" i="11" l="1"/>
  <c r="GI12" i="11"/>
  <c r="GI118" i="11"/>
  <c r="GI6" i="11" l="1"/>
  <c r="GI8" i="11"/>
  <c r="GI4" i="11" s="1" a="1"/>
  <c r="GI4" i="11" s="1"/>
  <c r="GI9" i="11"/>
  <c r="GI5" i="11" s="1" a="1"/>
  <c r="GI5" i="11" s="1"/>
  <c r="GI7" i="11"/>
  <c r="GI3" i="11" s="1" a="1"/>
  <c r="GI3" i="11" s="1"/>
  <c r="GI71" i="11" l="1" a="1"/>
  <c r="GI71" i="11" s="1"/>
  <c r="GI32" i="11" a="1"/>
  <c r="GI32" i="11" s="1"/>
  <c r="GI78" i="11" a="1"/>
  <c r="GI78" i="11" s="1"/>
  <c r="GI59" i="11" a="1"/>
  <c r="GI59" i="11" s="1"/>
  <c r="GI52" i="11" a="1"/>
  <c r="GI52" i="11" s="1"/>
  <c r="GI48" i="11" a="1"/>
  <c r="GI48" i="11" s="1"/>
  <c r="GI21" i="11" a="1"/>
  <c r="GI21" i="11" s="1"/>
  <c r="GI125" i="11" s="1" a="1"/>
  <c r="GI125" i="11" s="1"/>
  <c r="GI45" i="11" a="1"/>
  <c r="GI45" i="11" s="1"/>
  <c r="GI44" i="11" a="1"/>
  <c r="GI44" i="11" s="1"/>
  <c r="GI28" i="11" a="1"/>
  <c r="GI28" i="11" s="1"/>
  <c r="GI103" i="11" a="1"/>
  <c r="GI103" i="11" s="1"/>
  <c r="GI42" i="11" a="1"/>
  <c r="GI42" i="11" s="1"/>
  <c r="GI16" i="11" a="1"/>
  <c r="GI16" i="11" s="1"/>
  <c r="GI26" i="11" a="1"/>
  <c r="GI26" i="11" s="1"/>
  <c r="GI130" i="11" s="1" a="1"/>
  <c r="GI130" i="11" s="1"/>
  <c r="GI46" i="11" a="1"/>
  <c r="GI46" i="11" s="1"/>
  <c r="GI150" i="11" s="1" a="1"/>
  <c r="GI150" i="11" s="1"/>
  <c r="GI50" i="11" a="1"/>
  <c r="GI50" i="11" s="1"/>
  <c r="GI31" i="11" a="1"/>
  <c r="GI31" i="11" s="1"/>
  <c r="GI84" i="11" a="1"/>
  <c r="GI84" i="11" s="1"/>
  <c r="GI73" i="11" a="1"/>
  <c r="GI73" i="11" s="1"/>
  <c r="GI67" i="11" a="1"/>
  <c r="GI67" i="11" s="1"/>
  <c r="GI57" i="11" a="1"/>
  <c r="GI57" i="11" s="1"/>
  <c r="GI43" i="11" a="1"/>
  <c r="GI43" i="11" s="1"/>
  <c r="GI147" i="11" s="1" a="1"/>
  <c r="GI147" i="11" s="1"/>
  <c r="GI62" i="11" a="1"/>
  <c r="GI62" i="11" s="1"/>
  <c r="GI166" i="11" s="1" a="1"/>
  <c r="GI166" i="11" s="1"/>
  <c r="GI23" i="11" a="1"/>
  <c r="GI23" i="11" s="1"/>
  <c r="GI63" i="11" a="1"/>
  <c r="GI63" i="11" s="1"/>
  <c r="GI65" i="11" a="1"/>
  <c r="GI65" i="11" s="1"/>
  <c r="GI110" i="11" a="1"/>
  <c r="GI110" i="11" s="1"/>
  <c r="GI102" i="11" a="1"/>
  <c r="GI102" i="11" s="1"/>
  <c r="GI29" i="11" a="1"/>
  <c r="GI29" i="11" s="1"/>
  <c r="GI39" i="11" a="1"/>
  <c r="GI39" i="11" s="1"/>
  <c r="GI143" i="11" s="1" a="1"/>
  <c r="GI143" i="11" s="1"/>
  <c r="GI41" i="11" a="1"/>
  <c r="GI41" i="11" s="1"/>
  <c r="GI145" i="11" s="1" a="1"/>
  <c r="GI145" i="11" s="1"/>
  <c r="GI49" i="11" a="1"/>
  <c r="GI49" i="11" s="1"/>
  <c r="GI56" i="11" a="1"/>
  <c r="GI56" i="11" s="1"/>
  <c r="GI47" i="11" a="1"/>
  <c r="GI47" i="11" s="1"/>
  <c r="GI81" i="11" a="1"/>
  <c r="GI81" i="11" s="1"/>
  <c r="GI76" i="11" a="1"/>
  <c r="GI76" i="11" s="1"/>
  <c r="GI108" i="11" a="1"/>
  <c r="GI108" i="11" s="1"/>
  <c r="GI105" i="11" a="1"/>
  <c r="GI105" i="11" s="1"/>
  <c r="GI20" i="11" a="1"/>
  <c r="GI20" i="11" s="1"/>
  <c r="GI124" i="11" s="1" a="1"/>
  <c r="GI124" i="11" s="1"/>
  <c r="GI33" i="11" a="1"/>
  <c r="GI33" i="11" s="1"/>
  <c r="GI75" i="11" a="1"/>
  <c r="GI75" i="11" s="1"/>
  <c r="GI25" i="11" a="1"/>
  <c r="GI25" i="11" s="1"/>
  <c r="GI34" i="11" a="1"/>
  <c r="GI34" i="11" s="1"/>
  <c r="GI61" i="11" a="1"/>
  <c r="GI61" i="11" s="1"/>
  <c r="GI80" i="11" a="1"/>
  <c r="GI80" i="11" s="1"/>
  <c r="GI90" i="11" a="1"/>
  <c r="GI90" i="11" s="1"/>
  <c r="GI194" i="11" s="1" a="1"/>
  <c r="GI194" i="11" s="1"/>
  <c r="GI53" i="11" a="1"/>
  <c r="GI53" i="11" s="1"/>
  <c r="GI37" i="11" a="1"/>
  <c r="GI37" i="11" s="1"/>
  <c r="GI66" i="11" a="1"/>
  <c r="GI66" i="11" s="1"/>
  <c r="GI85" i="11" a="1"/>
  <c r="GI85" i="11" s="1"/>
  <c r="GI18" i="11" a="1"/>
  <c r="GI18" i="11" s="1"/>
  <c r="GI54" i="11" a="1"/>
  <c r="GI54" i="11" s="1"/>
  <c r="GI98" i="11" a="1"/>
  <c r="GI98" i="11" s="1"/>
  <c r="GI111" i="11" a="1"/>
  <c r="GI111" i="11" s="1"/>
  <c r="GI30" i="11" a="1"/>
  <c r="GI30" i="11" s="1"/>
  <c r="GI100" i="11" a="1"/>
  <c r="GI100" i="11" s="1"/>
  <c r="GI82" i="11" a="1"/>
  <c r="GI82" i="11" s="1"/>
  <c r="GI97" i="11" a="1"/>
  <c r="GI97" i="11" s="1"/>
  <c r="GI19" i="11" a="1"/>
  <c r="GI19" i="11" s="1"/>
  <c r="GI123" i="11" s="1" a="1"/>
  <c r="GI123" i="11" s="1"/>
  <c r="GI60" i="11" a="1"/>
  <c r="GI60" i="11" s="1"/>
  <c r="GI95" i="11" a="1"/>
  <c r="GI95" i="11" s="1"/>
  <c r="GI36" i="11" a="1"/>
  <c r="GI36" i="11" s="1"/>
  <c r="GI140" i="11" s="1" a="1"/>
  <c r="GI140" i="11" s="1"/>
  <c r="GI91" i="11" a="1"/>
  <c r="GI91" i="11" s="1"/>
  <c r="GI195" i="11" s="1" a="1"/>
  <c r="GI195" i="11" s="1"/>
  <c r="GI107" i="11" a="1"/>
  <c r="GI107" i="11" s="1"/>
  <c r="GI211" i="11" s="1" a="1"/>
  <c r="GI211" i="11" s="1"/>
  <c r="GI101" i="11" a="1"/>
  <c r="GI101" i="11" s="1"/>
  <c r="GI55" i="11" a="1"/>
  <c r="GI55" i="11" s="1"/>
  <c r="GI22" i="11" a="1"/>
  <c r="GI22" i="11" s="1"/>
  <c r="GI126" i="11" s="1" a="1"/>
  <c r="GI126" i="11" s="1"/>
  <c r="GI94" i="11" a="1"/>
  <c r="GI94" i="11" s="1"/>
  <c r="GI109" i="11" a="1"/>
  <c r="GI109" i="11" s="1"/>
  <c r="GI112" i="11" a="1"/>
  <c r="GI112" i="11" s="1"/>
  <c r="GI216" i="11" s="1" a="1"/>
  <c r="GI216" i="11" s="1"/>
  <c r="GI106" i="11" a="1"/>
  <c r="GI106" i="11" s="1"/>
  <c r="GI210" i="11" s="1" a="1"/>
  <c r="GI210" i="11" s="1"/>
  <c r="GI27" i="11" a="1"/>
  <c r="GI27" i="11" s="1"/>
  <c r="GI68" i="11" a="1"/>
  <c r="GI68" i="11" s="1"/>
  <c r="GI58" i="11" a="1"/>
  <c r="GI58" i="11" s="1"/>
  <c r="GI24" i="11" a="1"/>
  <c r="GI24" i="11" s="1"/>
  <c r="GI128" i="11" s="1" a="1"/>
  <c r="GI128" i="11" s="1"/>
  <c r="GI79" i="11" a="1"/>
  <c r="GI79" i="11" s="1"/>
  <c r="GI88" i="11" a="1"/>
  <c r="GI88" i="11" s="1"/>
  <c r="GI96" i="11" a="1"/>
  <c r="GI96" i="11" s="1"/>
  <c r="GI200" i="11" s="1" a="1"/>
  <c r="GI200" i="11" s="1"/>
  <c r="GI89" i="11" a="1"/>
  <c r="GI89" i="11" s="1"/>
  <c r="GI193" i="11" s="1" a="1"/>
  <c r="GI193" i="11" s="1"/>
  <c r="GI99" i="11" a="1"/>
  <c r="GI99" i="11" s="1"/>
  <c r="GI38" i="11" a="1"/>
  <c r="GI38" i="11" s="1"/>
  <c r="GI72" i="11" a="1"/>
  <c r="GI72" i="11" s="1"/>
  <c r="GI93" i="11" a="1"/>
  <c r="GI93" i="11" s="1"/>
  <c r="GI197" i="11" s="1" a="1"/>
  <c r="GI197" i="11" s="1"/>
  <c r="GI69" i="11" a="1"/>
  <c r="GI69" i="11" s="1"/>
  <c r="GI77" i="11" a="1"/>
  <c r="GI77" i="11" s="1"/>
  <c r="GI181" i="11" s="1" a="1"/>
  <c r="GI181" i="11" s="1"/>
  <c r="GI113" i="11" a="1"/>
  <c r="GI113" i="11" s="1"/>
  <c r="GI217" i="11" s="1" a="1"/>
  <c r="GI217" i="11" s="1"/>
  <c r="GI86" i="11" a="1"/>
  <c r="GI86" i="11" s="1"/>
  <c r="GI40" i="11" a="1"/>
  <c r="GI40" i="11" s="1"/>
  <c r="GI144" i="11" s="1" a="1"/>
  <c r="GI144" i="11" s="1"/>
  <c r="GI17" i="11" a="1"/>
  <c r="GI17" i="11" s="1"/>
  <c r="GI87" i="11" a="1"/>
  <c r="GI87" i="11" s="1"/>
  <c r="GI51" i="11" a="1"/>
  <c r="GI51" i="11" s="1"/>
  <c r="GI155" i="11" s="1" a="1"/>
  <c r="GI155" i="11" s="1"/>
  <c r="GI35" i="11" a="1"/>
  <c r="GI35" i="11" s="1"/>
  <c r="GI83" i="11" a="1"/>
  <c r="GI83" i="11" s="1"/>
  <c r="GI187" i="11" s="1" a="1"/>
  <c r="GI187" i="11" s="1"/>
  <c r="GI114" i="11" a="1"/>
  <c r="GI114" i="11" s="1"/>
  <c r="GI218" i="11" s="1" a="1"/>
  <c r="GI218" i="11" s="1"/>
  <c r="GI64" i="11" a="1"/>
  <c r="GI64" i="11" s="1"/>
  <c r="GI168" i="11" s="1" a="1"/>
  <c r="GI168" i="11" s="1"/>
  <c r="GI104" i="11" a="1"/>
  <c r="GI104" i="11" s="1"/>
  <c r="GI208" i="11" s="1" a="1"/>
  <c r="GI208" i="11" s="1"/>
  <c r="GI15" i="11" a="1"/>
  <c r="GI15" i="11" s="1"/>
  <c r="GI212" i="11" a="1"/>
  <c r="GI212" i="11" s="1"/>
  <c r="GI167" i="11" a="1"/>
  <c r="GI167" i="11" s="1"/>
  <c r="GI188" i="11" a="1"/>
  <c r="GI188" i="11" s="1"/>
  <c r="GI173" i="11" a="1"/>
  <c r="GI173" i="11" s="1"/>
  <c r="GI119" i="11" a="1"/>
  <c r="GI119" i="11" s="1"/>
  <c r="GI136" i="11" a="1"/>
  <c r="GI136" i="11" s="1"/>
  <c r="GI214" i="11" a="1"/>
  <c r="GI214" i="11" s="1"/>
  <c r="GI165" i="11" a="1"/>
  <c r="GI165" i="11" s="1"/>
  <c r="GI132" i="11" a="1"/>
  <c r="GI132" i="11" s="1"/>
  <c r="GI180" i="11" a="1"/>
  <c r="GI180" i="11" s="1"/>
  <c r="GI120" i="11" a="1"/>
  <c r="GI120" i="11" s="1"/>
  <c r="GI170" i="11" a="1"/>
  <c r="GI170" i="11" s="1"/>
  <c r="GI161" i="11" a="1"/>
  <c r="GI161" i="11" s="1"/>
  <c r="GI186" i="11" a="1"/>
  <c r="GI186" i="11" s="1"/>
  <c r="GI189" i="11" a="1"/>
  <c r="GI189" i="11" s="1"/>
  <c r="GI201" i="11" a="1"/>
  <c r="GI201" i="11" s="1"/>
  <c r="GI158" i="11" a="1"/>
  <c r="GI158" i="11" s="1"/>
  <c r="GI169" i="11" a="1"/>
  <c r="GI169" i="11" s="1"/>
  <c r="GI191" i="11" a="1"/>
  <c r="GI191" i="11" s="1"/>
  <c r="GI142" i="11" a="1"/>
  <c r="GI142" i="11" s="1"/>
  <c r="GI185" i="11" a="1"/>
  <c r="GI185" i="11" s="1"/>
  <c r="GI163" i="11" a="1"/>
  <c r="GI163" i="11" s="1"/>
  <c r="GI184" i="11" a="1"/>
  <c r="GI184" i="11" s="1"/>
  <c r="GI177" i="11" a="1"/>
  <c r="GI177" i="11" s="1"/>
  <c r="GI139" i="11" a="1"/>
  <c r="GI139" i="11" s="1"/>
  <c r="GI206" i="11" a="1"/>
  <c r="GI206" i="11" s="1"/>
  <c r="GI182" i="11" a="1"/>
  <c r="GI182" i="11" s="1"/>
  <c r="GI133" i="11" a="1"/>
  <c r="GI133" i="11" s="1"/>
  <c r="GI162" i="11" a="1"/>
  <c r="GI162" i="11" s="1"/>
  <c r="GI183" i="11" a="1"/>
  <c r="GI183" i="11" s="1"/>
  <c r="GI176" i="11" a="1"/>
  <c r="GI176" i="11" s="1"/>
  <c r="GI199" i="11" a="1"/>
  <c r="GI199" i="11" s="1"/>
  <c r="GI202" i="11" a="1"/>
  <c r="GI202" i="11" s="1"/>
  <c r="GI160" i="11" a="1"/>
  <c r="GI160" i="11" s="1"/>
  <c r="GI121" i="11" a="1"/>
  <c r="GI121" i="11" s="1"/>
  <c r="GI171" i="11" a="1"/>
  <c r="GI171" i="11" s="1"/>
  <c r="GI138" i="11" a="1"/>
  <c r="GI138" i="11" s="1"/>
  <c r="GI122" i="11" a="1"/>
  <c r="GI122" i="11" s="1"/>
  <c r="GI172" i="11" a="1"/>
  <c r="GI172" i="11" s="1"/>
  <c r="GI159" i="11" a="1"/>
  <c r="GI159" i="11" s="1"/>
  <c r="GI215" i="11" a="1"/>
  <c r="GI215" i="11" s="1"/>
  <c r="GI131" i="11" a="1"/>
  <c r="GI131" i="11" s="1"/>
  <c r="GI175" i="11" a="1"/>
  <c r="GI175" i="11" s="1"/>
  <c r="GI198" i="11" a="1"/>
  <c r="GI198" i="11" s="1"/>
  <c r="GI148" i="11" a="1"/>
  <c r="GI148" i="11" s="1"/>
  <c r="GI203" i="11" a="1"/>
  <c r="GI203" i="11" s="1"/>
  <c r="GI209" i="11" a="1"/>
  <c r="GI209" i="11" s="1"/>
  <c r="GI129" i="11" a="1"/>
  <c r="GI129" i="11" s="1"/>
  <c r="GI164" i="11" a="1"/>
  <c r="GI164" i="11" s="1"/>
  <c r="GI151" i="11" a="1"/>
  <c r="GI151" i="11" s="1"/>
  <c r="GI207" i="11" a="1"/>
  <c r="GI207" i="11" s="1"/>
  <c r="GI135" i="11" a="1"/>
  <c r="GI135" i="11" s="1"/>
  <c r="GI179" i="11" a="1"/>
  <c r="GI179" i="11" s="1"/>
  <c r="GI146" i="11" a="1"/>
  <c r="GI146" i="11" s="1"/>
  <c r="GI205" i="11" a="1"/>
  <c r="GI205" i="11" s="1"/>
  <c r="GI156" i="11" a="1"/>
  <c r="GI156" i="11" s="1"/>
  <c r="GI2" i="11" a="1"/>
  <c r="GI2" i="11" s="1"/>
  <c r="GI74" i="11" s="1" a="1"/>
  <c r="GI74" i="11" s="1"/>
  <c r="GI92" i="11" l="1" a="1"/>
  <c r="GI92" i="11" s="1"/>
  <c r="GI196" i="11" s="1" a="1"/>
  <c r="GI196" i="11" s="1"/>
  <c r="GI190" i="11" a="1"/>
  <c r="GI190" i="11" s="1"/>
  <c r="GI141" i="11" a="1"/>
  <c r="GI141" i="11" s="1"/>
  <c r="GI153" i="11" a="1"/>
  <c r="GI153" i="11" s="1"/>
  <c r="GI213" i="11" a="1"/>
  <c r="GI213" i="11" s="1"/>
  <c r="GI152" i="11" a="1"/>
  <c r="GI152" i="11" s="1"/>
  <c r="GI204" i="11" a="1"/>
  <c r="GI204" i="11" s="1"/>
  <c r="GI149" i="11" a="1"/>
  <c r="GI149" i="11" s="1"/>
  <c r="GI70" i="11" a="1"/>
  <c r="GI70" i="11" s="1"/>
  <c r="GI174" i="11" s="1" a="1"/>
  <c r="GI174" i="11" s="1"/>
  <c r="GI178" i="11" a="1"/>
  <c r="GI178" i="11" s="1"/>
  <c r="GI134" i="11" a="1"/>
  <c r="GI134" i="11" s="1"/>
  <c r="GI137" i="11" a="1"/>
  <c r="GI137" i="11" s="1"/>
  <c r="GI157" i="11" a="1"/>
  <c r="GI157" i="11" s="1"/>
  <c r="GI127" i="11" a="1"/>
  <c r="GI127" i="11" s="1"/>
  <c r="GI192" i="11" a="1"/>
  <c r="GI192" i="11" s="1"/>
  <c r="GI154" i="11" a="1"/>
  <c r="GI154" i="11" s="1"/>
  <c r="GI11" i="11" l="1" a="1"/>
  <c r="GI11" i="11" s="1"/>
  <c r="GJ14" i="11" s="1"/>
  <c r="GJ12" i="11" l="1"/>
  <c r="GJ118" i="11"/>
  <c r="GJ13" i="11"/>
  <c r="GJ6" i="11" l="1"/>
  <c r="GJ7" i="11"/>
  <c r="GJ3" i="11" s="1" a="1"/>
  <c r="GJ3" i="11" s="1"/>
  <c r="GJ9" i="11"/>
  <c r="GJ5" i="11" s="1" a="1"/>
  <c r="GJ5" i="11" s="1"/>
  <c r="GJ8" i="11"/>
  <c r="GJ4" i="11" s="1" a="1"/>
  <c r="GJ4" i="11" s="1"/>
  <c r="GJ74" i="11" l="1" a="1"/>
  <c r="GJ74" i="11" s="1"/>
  <c r="GJ178" i="11" s="1" a="1"/>
  <c r="GJ178" i="11" s="1"/>
  <c r="GJ94" i="11" a="1"/>
  <c r="GJ94" i="11" s="1"/>
  <c r="GJ21" i="11" a="1"/>
  <c r="GJ21" i="11" s="1"/>
  <c r="GJ98" i="11" a="1"/>
  <c r="GJ98" i="11" s="1"/>
  <c r="GJ30" i="11" a="1"/>
  <c r="GJ30" i="11" s="1"/>
  <c r="GJ54" i="11" a="1"/>
  <c r="GJ54" i="11" s="1"/>
  <c r="GJ53" i="11" a="1"/>
  <c r="GJ53" i="11" s="1"/>
  <c r="GJ157" i="11" s="1" a="1"/>
  <c r="GJ157" i="11" s="1"/>
  <c r="GJ18" i="11" a="1"/>
  <c r="GJ18" i="11" s="1"/>
  <c r="GJ122" i="11" s="1" a="1"/>
  <c r="GJ122" i="11" s="1"/>
  <c r="GJ40" i="11" a="1"/>
  <c r="GJ40" i="11" s="1"/>
  <c r="GJ144" i="11" s="1" a="1"/>
  <c r="GJ144" i="11" s="1"/>
  <c r="GJ110" i="11" a="1"/>
  <c r="GJ110" i="11" s="1"/>
  <c r="GJ89" i="11" a="1"/>
  <c r="GJ89" i="11" s="1"/>
  <c r="GJ84" i="11" a="1"/>
  <c r="GJ84" i="11" s="1"/>
  <c r="GJ112" i="11" a="1"/>
  <c r="GJ112" i="11" s="1"/>
  <c r="GJ44" i="11" a="1"/>
  <c r="GJ44" i="11" s="1"/>
  <c r="GJ148" i="11" s="1" a="1"/>
  <c r="GJ148" i="11" s="1"/>
  <c r="GJ36" i="11" a="1"/>
  <c r="GJ36" i="11" s="1"/>
  <c r="GJ88" i="11" a="1"/>
  <c r="GJ88" i="11" s="1"/>
  <c r="GJ192" i="11" s="1" a="1"/>
  <c r="GJ192" i="11" s="1"/>
  <c r="GJ80" i="11" a="1"/>
  <c r="GJ80" i="11" s="1"/>
  <c r="GJ23" i="11" a="1"/>
  <c r="GJ23" i="11" s="1"/>
  <c r="GJ61" i="11" a="1"/>
  <c r="GJ61" i="11" s="1"/>
  <c r="GJ50" i="11" a="1"/>
  <c r="GJ50" i="11" s="1"/>
  <c r="GJ76" i="11" a="1"/>
  <c r="GJ76" i="11" s="1"/>
  <c r="GJ73" i="11" a="1"/>
  <c r="GJ73" i="11" s="1"/>
  <c r="GJ177" i="11" s="1" a="1"/>
  <c r="GJ177" i="11" s="1"/>
  <c r="GJ28" i="11" a="1"/>
  <c r="GJ28" i="11" s="1"/>
  <c r="GJ71" i="11" a="1"/>
  <c r="GJ71" i="11" s="1"/>
  <c r="GJ175" i="11" s="1" a="1"/>
  <c r="GJ175" i="11" s="1"/>
  <c r="GJ27" i="11" a="1"/>
  <c r="GJ27" i="11" s="1"/>
  <c r="GJ131" i="11" s="1" a="1"/>
  <c r="GJ131" i="11" s="1"/>
  <c r="GJ92" i="11" a="1"/>
  <c r="GJ92" i="11" s="1"/>
  <c r="GJ100" i="11" a="1"/>
  <c r="GJ100" i="11" s="1"/>
  <c r="GJ75" i="11" a="1"/>
  <c r="GJ75" i="11" s="1"/>
  <c r="GJ114" i="11" a="1"/>
  <c r="GJ114" i="11" s="1"/>
  <c r="GJ69" i="11" a="1"/>
  <c r="GJ69" i="11" s="1"/>
  <c r="GJ173" i="11" s="1" a="1"/>
  <c r="GJ173" i="11" s="1"/>
  <c r="GJ70" i="11" a="1"/>
  <c r="GJ70" i="11" s="1"/>
  <c r="GJ22" i="11" a="1"/>
  <c r="GJ22" i="11" s="1"/>
  <c r="GJ126" i="11" s="1" a="1"/>
  <c r="GJ126" i="11" s="1"/>
  <c r="GJ34" i="11" a="1"/>
  <c r="GJ34" i="11" s="1"/>
  <c r="GJ47" i="11" a="1"/>
  <c r="GJ47" i="11" s="1"/>
  <c r="GJ99" i="11" a="1"/>
  <c r="GJ99" i="11" s="1"/>
  <c r="GJ91" i="11" a="1"/>
  <c r="GJ91" i="11" s="1"/>
  <c r="GJ111" i="11" a="1"/>
  <c r="GJ111" i="11" s="1"/>
  <c r="GJ33" i="11" a="1"/>
  <c r="GJ33" i="11" s="1"/>
  <c r="GJ137" i="11" s="1" a="1"/>
  <c r="GJ137" i="11" s="1"/>
  <c r="GJ105" i="11" a="1"/>
  <c r="GJ105" i="11" s="1"/>
  <c r="GJ108" i="11" a="1"/>
  <c r="GJ108" i="11" s="1"/>
  <c r="GJ212" i="11" s="1" a="1"/>
  <c r="GJ212" i="11" s="1"/>
  <c r="GJ52" i="11" a="1"/>
  <c r="GJ52" i="11" s="1"/>
  <c r="GJ64" i="11" a="1"/>
  <c r="GJ64" i="11" s="1"/>
  <c r="GJ63" i="11" a="1"/>
  <c r="GJ63" i="11" s="1"/>
  <c r="GJ49" i="11" a="1"/>
  <c r="GJ49" i="11" s="1"/>
  <c r="GJ90" i="11" a="1"/>
  <c r="GJ90" i="11" s="1"/>
  <c r="GJ51" i="11" a="1"/>
  <c r="GJ51" i="11" s="1"/>
  <c r="GJ39" i="11" a="1"/>
  <c r="GJ39" i="11" s="1"/>
  <c r="GJ87" i="11" a="1"/>
  <c r="GJ87" i="11" s="1"/>
  <c r="GJ191" i="11" s="1" a="1"/>
  <c r="GJ191" i="11" s="1"/>
  <c r="GJ29" i="11" a="1"/>
  <c r="GJ29" i="11" s="1"/>
  <c r="GJ133" i="11" s="1" a="1"/>
  <c r="GJ133" i="11" s="1"/>
  <c r="GJ17" i="11" a="1"/>
  <c r="GJ17" i="11" s="1"/>
  <c r="GJ67" i="11" a="1"/>
  <c r="GJ67" i="11" s="1"/>
  <c r="GJ101" i="11" a="1"/>
  <c r="GJ101" i="11" s="1"/>
  <c r="GJ78" i="11" a="1"/>
  <c r="GJ78" i="11" s="1"/>
  <c r="GJ45" i="11" a="1"/>
  <c r="GJ45" i="11" s="1"/>
  <c r="GJ20" i="11" a="1"/>
  <c r="GJ20" i="11" s="1"/>
  <c r="GJ124" i="11" s="1" a="1"/>
  <c r="GJ124" i="11" s="1"/>
  <c r="GJ43" i="11" a="1"/>
  <c r="GJ43" i="11" s="1"/>
  <c r="GJ147" i="11" s="1" a="1"/>
  <c r="GJ147" i="11" s="1"/>
  <c r="GJ72" i="11" a="1"/>
  <c r="GJ72" i="11" s="1"/>
  <c r="GJ176" i="11" s="1" a="1"/>
  <c r="GJ176" i="11" s="1"/>
  <c r="GJ57" i="11" a="1"/>
  <c r="GJ57" i="11" s="1"/>
  <c r="GJ38" i="11" a="1"/>
  <c r="GJ38" i="11" s="1"/>
  <c r="GJ42" i="11" a="1"/>
  <c r="GJ42" i="11" s="1"/>
  <c r="GJ97" i="11" a="1"/>
  <c r="GJ97" i="11" s="1"/>
  <c r="GJ201" i="11" s="1" a="1"/>
  <c r="GJ201" i="11" s="1"/>
  <c r="GJ109" i="11" a="1"/>
  <c r="GJ109" i="11" s="1"/>
  <c r="GJ213" i="11" s="1" a="1"/>
  <c r="GJ213" i="11" s="1"/>
  <c r="GJ66" i="11" a="1"/>
  <c r="GJ66" i="11" s="1"/>
  <c r="GJ170" i="11" s="1" a="1"/>
  <c r="GJ170" i="11" s="1"/>
  <c r="GJ35" i="11" a="1"/>
  <c r="GJ35" i="11" s="1"/>
  <c r="GJ41" i="11" a="1"/>
  <c r="GJ41" i="11" s="1"/>
  <c r="GJ24" i="11" a="1"/>
  <c r="GJ24" i="11" s="1"/>
  <c r="GJ128" i="11" s="1" a="1"/>
  <c r="GJ128" i="11" s="1"/>
  <c r="GJ26" i="11" a="1"/>
  <c r="GJ26" i="11" s="1"/>
  <c r="GJ58" i="11" a="1"/>
  <c r="GJ58" i="11" s="1"/>
  <c r="GJ16" i="11" a="1"/>
  <c r="GJ16" i="11" s="1"/>
  <c r="GJ68" i="11" a="1"/>
  <c r="GJ68" i="11" s="1"/>
  <c r="GJ59" i="11" a="1"/>
  <c r="GJ59" i="11" s="1"/>
  <c r="GJ163" i="11" s="1" a="1"/>
  <c r="GJ163" i="11" s="1"/>
  <c r="GJ85" i="11" a="1"/>
  <c r="GJ85" i="11" s="1"/>
  <c r="GJ189" i="11" s="1" a="1"/>
  <c r="GJ189" i="11" s="1"/>
  <c r="GJ55" i="11" a="1"/>
  <c r="GJ55" i="11" s="1"/>
  <c r="GJ113" i="11" a="1"/>
  <c r="GJ113" i="11" s="1"/>
  <c r="GJ79" i="11" a="1"/>
  <c r="GJ79" i="11" s="1"/>
  <c r="GJ46" i="11" a="1"/>
  <c r="GJ46" i="11" s="1"/>
  <c r="GJ95" i="11" a="1"/>
  <c r="GJ95" i="11" s="1"/>
  <c r="GJ199" i="11" s="1" a="1"/>
  <c r="GJ199" i="11" s="1"/>
  <c r="GJ83" i="11" a="1"/>
  <c r="GJ83" i="11" s="1"/>
  <c r="GJ187" i="11" s="1" a="1"/>
  <c r="GJ187" i="11" s="1"/>
  <c r="GJ60" i="11" a="1"/>
  <c r="GJ60" i="11" s="1"/>
  <c r="GJ164" i="11" s="1" a="1"/>
  <c r="GJ164" i="11" s="1"/>
  <c r="GJ77" i="11" a="1"/>
  <c r="GJ77" i="11" s="1"/>
  <c r="GJ181" i="11" s="1" a="1"/>
  <c r="GJ181" i="11" s="1"/>
  <c r="GJ19" i="11" a="1"/>
  <c r="GJ19" i="11" s="1"/>
  <c r="GJ104" i="11" a="1"/>
  <c r="GJ104" i="11" s="1"/>
  <c r="GJ81" i="11" a="1"/>
  <c r="GJ81" i="11" s="1"/>
  <c r="GJ86" i="11" a="1"/>
  <c r="GJ86" i="11" s="1"/>
  <c r="GJ65" i="11" a="1"/>
  <c r="GJ65" i="11" s="1"/>
  <c r="GJ169" i="11" s="1" a="1"/>
  <c r="GJ169" i="11" s="1"/>
  <c r="GJ31" i="11" a="1"/>
  <c r="GJ31" i="11" s="1"/>
  <c r="GJ135" i="11" s="1" a="1"/>
  <c r="GJ135" i="11" s="1"/>
  <c r="GJ106" i="11" a="1"/>
  <c r="GJ106" i="11" s="1"/>
  <c r="GJ210" i="11" s="1" a="1"/>
  <c r="GJ210" i="11" s="1"/>
  <c r="GJ107" i="11" a="1"/>
  <c r="GJ107" i="11" s="1"/>
  <c r="GJ102" i="11" a="1"/>
  <c r="GJ102" i="11" s="1"/>
  <c r="GJ103" i="11" a="1"/>
  <c r="GJ103" i="11" s="1"/>
  <c r="GJ207" i="11" s="1" a="1"/>
  <c r="GJ207" i="11" s="1"/>
  <c r="GJ32" i="11" a="1"/>
  <c r="GJ32" i="11" s="1"/>
  <c r="GJ37" i="11" a="1"/>
  <c r="GJ37" i="11" s="1"/>
  <c r="GJ25" i="11" a="1"/>
  <c r="GJ25" i="11" s="1"/>
  <c r="GJ129" i="11" s="1" a="1"/>
  <c r="GJ129" i="11" s="1"/>
  <c r="GJ56" i="11" a="1"/>
  <c r="GJ56" i="11" s="1"/>
  <c r="GJ160" i="11" s="1" a="1"/>
  <c r="GJ160" i="11" s="1"/>
  <c r="GJ62" i="11" a="1"/>
  <c r="GJ62" i="11" s="1"/>
  <c r="GJ166" i="11" s="1" a="1"/>
  <c r="GJ166" i="11" s="1"/>
  <c r="GJ48" i="11" a="1"/>
  <c r="GJ48" i="11" s="1"/>
  <c r="GJ152" i="11" s="1" a="1"/>
  <c r="GJ152" i="11" s="1"/>
  <c r="GJ15" i="11" a="1"/>
  <c r="GJ15" i="11" s="1"/>
  <c r="GJ119" i="11" s="1" a="1"/>
  <c r="GJ119" i="11" s="1"/>
  <c r="GJ195" i="11" a="1"/>
  <c r="GJ195" i="11" s="1"/>
  <c r="GJ165" i="11" a="1"/>
  <c r="GJ165" i="11" s="1"/>
  <c r="GJ196" i="11" a="1"/>
  <c r="GJ196" i="11" s="1"/>
  <c r="GJ202" i="11" a="1"/>
  <c r="GJ202" i="11" s="1"/>
  <c r="GJ214" i="11" a="1"/>
  <c r="GJ214" i="11" s="1"/>
  <c r="GJ134" i="11" a="1"/>
  <c r="GJ134" i="11" s="1"/>
  <c r="GJ216" i="11" a="1"/>
  <c r="GJ216" i="11" s="1"/>
  <c r="GJ215" i="11" a="1"/>
  <c r="GJ215" i="11" s="1"/>
  <c r="GJ130" i="11" a="1"/>
  <c r="GJ130" i="11" s="1"/>
  <c r="GJ159" i="11" a="1"/>
  <c r="GJ159" i="11" s="1"/>
  <c r="GJ188" i="11" a="1"/>
  <c r="GJ188" i="11" s="1"/>
  <c r="GJ161" i="11" a="1"/>
  <c r="GJ161" i="11" s="1"/>
  <c r="GJ180" i="11" a="1"/>
  <c r="GJ180" i="11" s="1"/>
  <c r="GJ206" i="11" a="1"/>
  <c r="GJ206" i="11" s="1"/>
  <c r="GJ136" i="11" a="1"/>
  <c r="GJ136" i="11" s="1"/>
  <c r="GJ204" i="11" a="1"/>
  <c r="GJ204" i="11" s="1"/>
  <c r="GJ194" i="11" a="1"/>
  <c r="GJ194" i="11" s="1"/>
  <c r="GJ121" i="11" a="1"/>
  <c r="GJ121" i="11" s="1"/>
  <c r="GJ198" i="11" a="1"/>
  <c r="GJ198" i="11" s="1"/>
  <c r="GJ217" i="11" a="1"/>
  <c r="GJ217" i="11" s="1"/>
  <c r="GJ208" i="11" a="1"/>
  <c r="GJ208" i="11" s="1"/>
  <c r="GJ182" i="11" a="1"/>
  <c r="GJ182" i="11" s="1"/>
  <c r="GJ179" i="11" a="1"/>
  <c r="GJ179" i="11" s="1"/>
  <c r="GJ168" i="11" a="1"/>
  <c r="GJ168" i="11" s="1"/>
  <c r="GJ127" i="11" a="1"/>
  <c r="GJ127" i="11" s="1"/>
  <c r="GJ145" i="11" a="1"/>
  <c r="GJ145" i="11" s="1"/>
  <c r="GJ138" i="11" a="1"/>
  <c r="GJ138" i="11" s="1"/>
  <c r="GJ151" i="11" a="1"/>
  <c r="GJ151" i="11" s="1"/>
  <c r="GJ171" i="11" a="1"/>
  <c r="GJ171" i="11" s="1"/>
  <c r="GJ183" i="11" a="1"/>
  <c r="GJ183" i="11" s="1"/>
  <c r="GJ185" i="11" a="1"/>
  <c r="GJ185" i="11" s="1"/>
  <c r="GJ125" i="11" a="1"/>
  <c r="GJ125" i="11" s="1"/>
  <c r="GJ184" i="11" a="1"/>
  <c r="GJ184" i="11" s="1"/>
  <c r="GJ142" i="11" a="1"/>
  <c r="GJ142" i="11" s="1"/>
  <c r="GJ158" i="11" a="1"/>
  <c r="GJ158" i="11" s="1"/>
  <c r="GJ154" i="11" a="1"/>
  <c r="GJ154" i="11" s="1"/>
  <c r="GJ205" i="11" a="1"/>
  <c r="GJ205" i="11" s="1"/>
  <c r="GJ193" i="11" a="1"/>
  <c r="GJ193" i="11" s="1"/>
  <c r="GJ156" i="11" a="1"/>
  <c r="GJ156" i="11" s="1"/>
  <c r="GJ218" i="11" a="1"/>
  <c r="GJ218" i="11" s="1"/>
  <c r="GJ167" i="11" a="1"/>
  <c r="GJ167" i="11" s="1"/>
  <c r="GJ146" i="11" a="1"/>
  <c r="GJ146" i="11" s="1"/>
  <c r="GJ162" i="11" a="1"/>
  <c r="GJ162" i="11" s="1"/>
  <c r="GJ155" i="11" a="1"/>
  <c r="GJ155" i="11" s="1"/>
  <c r="GJ123" i="11" a="1"/>
  <c r="GJ123" i="11" s="1"/>
  <c r="GJ153" i="11" a="1"/>
  <c r="GJ153" i="11" s="1"/>
  <c r="GJ2" i="11" a="1"/>
  <c r="GJ2" i="11" s="1"/>
  <c r="GJ96" i="11" s="1" a="1"/>
  <c r="GJ96" i="11" s="1"/>
  <c r="GJ93" i="11" l="1" a="1"/>
  <c r="GJ93" i="11" s="1"/>
  <c r="GJ197" i="11" s="1" a="1"/>
  <c r="GJ197" i="11" s="1"/>
  <c r="GJ190" i="11" a="1"/>
  <c r="GJ190" i="11" s="1"/>
  <c r="GJ203" i="11" a="1"/>
  <c r="GJ203" i="11" s="1"/>
  <c r="GJ150" i="11" a="1"/>
  <c r="GJ150" i="11" s="1"/>
  <c r="GJ211" i="11" a="1"/>
  <c r="GJ211" i="11" s="1"/>
  <c r="GJ139" i="11" a="1"/>
  <c r="GJ139" i="11" s="1"/>
  <c r="GJ172" i="11" a="1"/>
  <c r="GJ172" i="11" s="1"/>
  <c r="GJ143" i="11" a="1"/>
  <c r="GJ143" i="11" s="1"/>
  <c r="GJ174" i="11" a="1"/>
  <c r="GJ174" i="11" s="1"/>
  <c r="GJ82" i="11" a="1"/>
  <c r="GJ82" i="11" s="1"/>
  <c r="GJ11" i="11" s="1" a="1"/>
  <c r="GJ11" i="11" s="1"/>
  <c r="GJ149" i="11" a="1"/>
  <c r="GJ149" i="11" s="1"/>
  <c r="GJ209" i="11" a="1"/>
  <c r="GJ209" i="11" s="1"/>
  <c r="GJ120" i="11" a="1"/>
  <c r="GJ120" i="11" s="1"/>
  <c r="GJ141" i="11" a="1"/>
  <c r="GJ141" i="11" s="1"/>
  <c r="GJ140" i="11" a="1"/>
  <c r="GJ140" i="11" s="1"/>
  <c r="GJ132" i="11" a="1"/>
  <c r="GJ132" i="11" s="1"/>
  <c r="GJ200" i="11" l="1" a="1"/>
  <c r="GJ200" i="11" s="1"/>
  <c r="GJ186" i="11" a="1"/>
  <c r="GJ186" i="11" s="1"/>
  <c r="GK14" i="11"/>
  <c r="GK12" i="11" l="1"/>
  <c r="GK118" i="11"/>
  <c r="GK13" i="11"/>
  <c r="GK7" i="11" l="1"/>
  <c r="GK3" i="11" s="1" a="1"/>
  <c r="GK3" i="11" s="1"/>
  <c r="GK9" i="11"/>
  <c r="GK5" i="11" s="1" a="1"/>
  <c r="GK5" i="11" s="1"/>
  <c r="GK8" i="11"/>
  <c r="GK4" i="11" s="1" a="1"/>
  <c r="GK4" i="11" s="1"/>
  <c r="GK6" i="11"/>
  <c r="GK15" i="11" l="1" a="1"/>
  <c r="GK15" i="11" s="1"/>
  <c r="GK96" i="11" a="1"/>
  <c r="GK96" i="11" s="1"/>
  <c r="GK20" i="11" a="1"/>
  <c r="GK20" i="11" s="1"/>
  <c r="GK124" i="11" s="1" a="1"/>
  <c r="GK124" i="11" s="1"/>
  <c r="GK28" i="11" a="1"/>
  <c r="GK28" i="11" s="1"/>
  <c r="GK58" i="11" a="1"/>
  <c r="GK58" i="11" s="1"/>
  <c r="GK54" i="11" a="1"/>
  <c r="GK54" i="11" s="1"/>
  <c r="GK158" i="11" s="1" a="1"/>
  <c r="GK158" i="11" s="1"/>
  <c r="GK90" i="11" a="1"/>
  <c r="GK90" i="11" s="1"/>
  <c r="GK104" i="11" a="1"/>
  <c r="GK104" i="11" s="1"/>
  <c r="GK50" i="11" a="1"/>
  <c r="GK50" i="11" s="1"/>
  <c r="GK19" i="11" a="1"/>
  <c r="GK19" i="11" s="1"/>
  <c r="GK61" i="11" a="1"/>
  <c r="GK61" i="11" s="1"/>
  <c r="GK106" i="11" a="1"/>
  <c r="GK106" i="11" s="1"/>
  <c r="GK92" i="11" a="1"/>
  <c r="GK92" i="11" s="1"/>
  <c r="GK59" i="11" a="1"/>
  <c r="GK59" i="11" s="1"/>
  <c r="GK40" i="11" a="1"/>
  <c r="GK40" i="11" s="1"/>
  <c r="GK144" i="11" s="1" a="1"/>
  <c r="GK144" i="11" s="1"/>
  <c r="GK87" i="11" a="1"/>
  <c r="GK87" i="11" s="1"/>
  <c r="GK36" i="11" a="1"/>
  <c r="GK36" i="11" s="1"/>
  <c r="GK42" i="11" a="1"/>
  <c r="GK42" i="11" s="1"/>
  <c r="GK45" i="11" a="1"/>
  <c r="GK45" i="11" s="1"/>
  <c r="GK113" i="11" a="1"/>
  <c r="GK113" i="11" s="1"/>
  <c r="GK84" i="11" a="1"/>
  <c r="GK84" i="11" s="1"/>
  <c r="GK89" i="11" a="1"/>
  <c r="GK89" i="11" s="1"/>
  <c r="GK193" i="11" s="1" a="1"/>
  <c r="GK193" i="11" s="1"/>
  <c r="GK23" i="11" a="1"/>
  <c r="GK23" i="11" s="1"/>
  <c r="GK127" i="11" s="1" a="1"/>
  <c r="GK127" i="11" s="1"/>
  <c r="GK74" i="11" a="1"/>
  <c r="GK74" i="11" s="1"/>
  <c r="GK17" i="11" a="1"/>
  <c r="GK17" i="11" s="1"/>
  <c r="GK56" i="11" a="1"/>
  <c r="GK56" i="11" s="1"/>
  <c r="GK18" i="11" a="1"/>
  <c r="GK18" i="11" s="1"/>
  <c r="GK38" i="11" a="1"/>
  <c r="GK38" i="11" s="1"/>
  <c r="GK99" i="11" a="1"/>
  <c r="GK99" i="11" s="1"/>
  <c r="GK203" i="11" s="1" a="1"/>
  <c r="GK203" i="11" s="1"/>
  <c r="GK31" i="11" a="1"/>
  <c r="GK31" i="11" s="1"/>
  <c r="GK135" i="11" s="1" a="1"/>
  <c r="GK135" i="11" s="1"/>
  <c r="GK37" i="11" a="1"/>
  <c r="GK37" i="11" s="1"/>
  <c r="GK108" i="11" a="1"/>
  <c r="GK108" i="11" s="1"/>
  <c r="GK53" i="11" a="1"/>
  <c r="GK53" i="11" s="1"/>
  <c r="GK82" i="11" a="1"/>
  <c r="GK82" i="11" s="1"/>
  <c r="GK103" i="11" a="1"/>
  <c r="GK103" i="11" s="1"/>
  <c r="GK114" i="11" a="1"/>
  <c r="GK114" i="11" s="1"/>
  <c r="GK24" i="11" a="1"/>
  <c r="GK24" i="11" s="1"/>
  <c r="GK98" i="11" a="1"/>
  <c r="GK98" i="11" s="1"/>
  <c r="GK202" i="11" s="1" a="1"/>
  <c r="GK202" i="11" s="1"/>
  <c r="GK41" i="11" a="1"/>
  <c r="GK41" i="11" s="1"/>
  <c r="GK21" i="11" a="1"/>
  <c r="GK21" i="11" s="1"/>
  <c r="GK125" i="11" s="1" a="1"/>
  <c r="GK125" i="11" s="1"/>
  <c r="GK85" i="11" a="1"/>
  <c r="GK85" i="11" s="1"/>
  <c r="GK110" i="11" a="1"/>
  <c r="GK110" i="11" s="1"/>
  <c r="GK93" i="11" a="1"/>
  <c r="GK93" i="11" s="1"/>
  <c r="GK34" i="11" a="1"/>
  <c r="GK34" i="11" s="1"/>
  <c r="GK73" i="11" a="1"/>
  <c r="GK73" i="11" s="1"/>
  <c r="GK91" i="11" a="1"/>
  <c r="GK91" i="11" s="1"/>
  <c r="GK195" i="11" s="1" a="1"/>
  <c r="GK195" i="11" s="1"/>
  <c r="GK64" i="11" a="1"/>
  <c r="GK64" i="11" s="1"/>
  <c r="GK39" i="11" a="1"/>
  <c r="GK39" i="11" s="1"/>
  <c r="GK16" i="11" a="1"/>
  <c r="GK16" i="11" s="1"/>
  <c r="GK120" i="11" s="1" a="1"/>
  <c r="GK120" i="11" s="1"/>
  <c r="GK51" i="11" a="1"/>
  <c r="GK51" i="11" s="1"/>
  <c r="GK81" i="11" a="1"/>
  <c r="GK81" i="11" s="1"/>
  <c r="GK185" i="11" s="1" a="1"/>
  <c r="GK185" i="11" s="1"/>
  <c r="GK76" i="11" a="1"/>
  <c r="GK76" i="11" s="1"/>
  <c r="GK57" i="11" a="1"/>
  <c r="GK57" i="11" s="1"/>
  <c r="GK97" i="11" a="1"/>
  <c r="GK97" i="11" s="1"/>
  <c r="GK201" i="11" s="1" a="1"/>
  <c r="GK201" i="11" s="1"/>
  <c r="GK72" i="11" a="1"/>
  <c r="GK72" i="11" s="1"/>
  <c r="GK176" i="11" s="1" a="1"/>
  <c r="GK176" i="11" s="1"/>
  <c r="GK65" i="11" a="1"/>
  <c r="GK65" i="11" s="1"/>
  <c r="GK169" i="11" s="1" a="1"/>
  <c r="GK169" i="11" s="1"/>
  <c r="GK35" i="11" a="1"/>
  <c r="GK35" i="11" s="1"/>
  <c r="GK29" i="11" a="1"/>
  <c r="GK29" i="11" s="1"/>
  <c r="GK67" i="11" a="1"/>
  <c r="GK67" i="11" s="1"/>
  <c r="GK86" i="11" a="1"/>
  <c r="GK86" i="11" s="1"/>
  <c r="GK48" i="11" a="1"/>
  <c r="GK48" i="11" s="1"/>
  <c r="GK152" i="11" s="1" a="1"/>
  <c r="GK152" i="11" s="1"/>
  <c r="GK27" i="11" a="1"/>
  <c r="GK27" i="11" s="1"/>
  <c r="GK25" i="11" a="1"/>
  <c r="GK25" i="11" s="1"/>
  <c r="GK129" i="11" s="1" a="1"/>
  <c r="GK129" i="11" s="1"/>
  <c r="GK71" i="11" a="1"/>
  <c r="GK71" i="11" s="1"/>
  <c r="GK70" i="11" a="1"/>
  <c r="GK70" i="11" s="1"/>
  <c r="GK174" i="11" s="1" a="1"/>
  <c r="GK174" i="11" s="1"/>
  <c r="GK33" i="11" a="1"/>
  <c r="GK33" i="11" s="1"/>
  <c r="GK137" i="11" s="1" a="1"/>
  <c r="GK137" i="11" s="1"/>
  <c r="GK79" i="11" a="1"/>
  <c r="GK79" i="11" s="1"/>
  <c r="GK112" i="11" a="1"/>
  <c r="GK112" i="11" s="1"/>
  <c r="GK216" i="11" s="1" a="1"/>
  <c r="GK216" i="11" s="1"/>
  <c r="GK101" i="11" a="1"/>
  <c r="GK101" i="11" s="1"/>
  <c r="GK205" i="11" s="1" a="1"/>
  <c r="GK205" i="11" s="1"/>
  <c r="GK68" i="11" a="1"/>
  <c r="GK68" i="11" s="1"/>
  <c r="GK95" i="11" a="1"/>
  <c r="GK95" i="11" s="1"/>
  <c r="GK83" i="11" a="1"/>
  <c r="GK83" i="11" s="1"/>
  <c r="GK88" i="11" a="1"/>
  <c r="GK88" i="11" s="1"/>
  <c r="GK32" i="11" a="1"/>
  <c r="GK32" i="11" s="1"/>
  <c r="GK136" i="11" s="1" a="1"/>
  <c r="GK136" i="11" s="1"/>
  <c r="GK69" i="11" a="1"/>
  <c r="GK69" i="11" s="1"/>
  <c r="GK26" i="11" a="1"/>
  <c r="GK26" i="11" s="1"/>
  <c r="GK130" i="11" s="1" a="1"/>
  <c r="GK130" i="11" s="1"/>
  <c r="GK30" i="11" a="1"/>
  <c r="GK30" i="11" s="1"/>
  <c r="GK134" i="11" s="1" a="1"/>
  <c r="GK134" i="11" s="1"/>
  <c r="GK49" i="11" a="1"/>
  <c r="GK49" i="11" s="1"/>
  <c r="GK153" i="11" s="1" a="1"/>
  <c r="GK153" i="11" s="1"/>
  <c r="GK109" i="11" a="1"/>
  <c r="GK109" i="11" s="1"/>
  <c r="GK213" i="11" s="1" a="1"/>
  <c r="GK213" i="11" s="1"/>
  <c r="GK105" i="11" a="1"/>
  <c r="GK105" i="11" s="1"/>
  <c r="GK46" i="11" a="1"/>
  <c r="GK46" i="11" s="1"/>
  <c r="GK44" i="11" a="1"/>
  <c r="GK44" i="11" s="1"/>
  <c r="GK148" i="11" s="1" a="1"/>
  <c r="GK148" i="11" s="1"/>
  <c r="GK78" i="11" a="1"/>
  <c r="GK78" i="11" s="1"/>
  <c r="GK182" i="11" s="1" a="1"/>
  <c r="GK182" i="11" s="1"/>
  <c r="GK102" i="11" a="1"/>
  <c r="GK102" i="11" s="1"/>
  <c r="GK206" i="11" s="1" a="1"/>
  <c r="GK206" i="11" s="1"/>
  <c r="GK75" i="11" a="1"/>
  <c r="GK75" i="11" s="1"/>
  <c r="GK179" i="11" s="1" a="1"/>
  <c r="GK179" i="11" s="1"/>
  <c r="GK107" i="11" a="1"/>
  <c r="GK107" i="11" s="1"/>
  <c r="GK211" i="11" s="1" a="1"/>
  <c r="GK211" i="11" s="1"/>
  <c r="GK100" i="11" a="1"/>
  <c r="GK100" i="11" s="1"/>
  <c r="GK204" i="11" s="1" a="1"/>
  <c r="GK204" i="11" s="1"/>
  <c r="GK62" i="11" a="1"/>
  <c r="GK62" i="11" s="1"/>
  <c r="GK166" i="11" s="1" a="1"/>
  <c r="GK166" i="11" s="1"/>
  <c r="GK47" i="11" a="1"/>
  <c r="GK47" i="11" s="1"/>
  <c r="GK151" i="11" s="1" a="1"/>
  <c r="GK151" i="11" s="1"/>
  <c r="GK60" i="11" a="1"/>
  <c r="GK60" i="11" s="1"/>
  <c r="GK164" i="11" s="1" a="1"/>
  <c r="GK164" i="11" s="1"/>
  <c r="GK80" i="11" a="1"/>
  <c r="GK80" i="11" s="1"/>
  <c r="GK111" i="11" a="1"/>
  <c r="GK111" i="11" s="1"/>
  <c r="GK215" i="11" s="1" a="1"/>
  <c r="GK215" i="11" s="1"/>
  <c r="GK55" i="11" a="1"/>
  <c r="GK55" i="11" s="1"/>
  <c r="GK159" i="11" s="1" a="1"/>
  <c r="GK159" i="11" s="1"/>
  <c r="GK77" i="11" a="1"/>
  <c r="GK77" i="11" s="1"/>
  <c r="GK181" i="11" s="1" a="1"/>
  <c r="GK181" i="11" s="1"/>
  <c r="GK66" i="11" a="1"/>
  <c r="GK66" i="11" s="1"/>
  <c r="GK170" i="11" s="1" a="1"/>
  <c r="GK170" i="11" s="1"/>
  <c r="GK52" i="11" a="1"/>
  <c r="GK52" i="11" s="1"/>
  <c r="GK63" i="11" a="1"/>
  <c r="GK63" i="11" s="1"/>
  <c r="GK167" i="11" s="1" a="1"/>
  <c r="GK167" i="11" s="1"/>
  <c r="GK154" i="11" a="1"/>
  <c r="GK154" i="11" s="1"/>
  <c r="GK119" i="11" a="1"/>
  <c r="GK119" i="11" s="1"/>
  <c r="GK180" i="11" a="1"/>
  <c r="GK180" i="11" s="1"/>
  <c r="GK186" i="11" a="1"/>
  <c r="GK186" i="11" s="1"/>
  <c r="GK189" i="11" a="1"/>
  <c r="GK189" i="11" s="1"/>
  <c r="GK121" i="11" a="1"/>
  <c r="GK121" i="11" s="1"/>
  <c r="GK196" i="11" a="1"/>
  <c r="GK196" i="11" s="1"/>
  <c r="GK142" i="11" a="1"/>
  <c r="GK142" i="11" s="1"/>
  <c r="GK138" i="11" a="1"/>
  <c r="GK138" i="11" s="1"/>
  <c r="GK173" i="11" a="1"/>
  <c r="GK173" i="11" s="1"/>
  <c r="GK171" i="11" a="1"/>
  <c r="GK171" i="11" s="1"/>
  <c r="GK210" i="11" a="1"/>
  <c r="GK210" i="11" s="1"/>
  <c r="GK165" i="11" a="1"/>
  <c r="GK165" i="11" s="1"/>
  <c r="GK162" i="11" a="1"/>
  <c r="GK162" i="11" s="1"/>
  <c r="GK197" i="11" a="1"/>
  <c r="GK197" i="11" s="1"/>
  <c r="GK123" i="11" a="1"/>
  <c r="GK123" i="11" s="1"/>
  <c r="GK122" i="11" a="1"/>
  <c r="GK122" i="11" s="1"/>
  <c r="GK188" i="11" a="1"/>
  <c r="GK188" i="11" s="1"/>
  <c r="GK207" i="11" a="1"/>
  <c r="GK207" i="11" s="1"/>
  <c r="GK139" i="11" a="1"/>
  <c r="GK139" i="11" s="1"/>
  <c r="GK177" i="11" a="1"/>
  <c r="GK177" i="11" s="1"/>
  <c r="GK200" i="11" a="1"/>
  <c r="GK200" i="11" s="1"/>
  <c r="GK218" i="11" a="1"/>
  <c r="GK218" i="11" s="1"/>
  <c r="GK155" i="11" a="1"/>
  <c r="GK155" i="11" s="1"/>
  <c r="GK187" i="11" a="1"/>
  <c r="GK187" i="11" s="1"/>
  <c r="GK132" i="11" a="1"/>
  <c r="GK132" i="11" s="1"/>
  <c r="GK217" i="11" a="1"/>
  <c r="GK217" i="11" s="1"/>
  <c r="GK128" i="11" a="1"/>
  <c r="GK128" i="11" s="1"/>
  <c r="GK157" i="11" a="1"/>
  <c r="GK157" i="11" s="1"/>
  <c r="GK214" i="11" a="1"/>
  <c r="GK214" i="11" s="1"/>
  <c r="GK140" i="11" a="1"/>
  <c r="GK140" i="11" s="1"/>
  <c r="GK192" i="11" a="1"/>
  <c r="GK192" i="11" s="1"/>
  <c r="GK184" i="11" a="1"/>
  <c r="GK184" i="11" s="1"/>
  <c r="GK2" i="11" a="1"/>
  <c r="GK2" i="11" s="1"/>
  <c r="GK43" i="11" s="1" a="1"/>
  <c r="GK43" i="11" s="1"/>
  <c r="GK175" i="11" s="1" a="1"/>
  <c r="GK175" i="11" s="1"/>
  <c r="GK94" i="11" l="1" a="1"/>
  <c r="GK94" i="11" s="1"/>
  <c r="GK198" i="11" s="1" a="1"/>
  <c r="GK198" i="11" s="1"/>
  <c r="GK191" i="11" a="1"/>
  <c r="GK191" i="11" s="1"/>
  <c r="GK172" i="11" a="1"/>
  <c r="GK172" i="11" s="1"/>
  <c r="GK163" i="11" a="1"/>
  <c r="GK163" i="11" s="1"/>
  <c r="GK149" i="11" a="1"/>
  <c r="GK149" i="11" s="1"/>
  <c r="GK209" i="11" a="1"/>
  <c r="GK209" i="11" s="1"/>
  <c r="GK143" i="11" a="1"/>
  <c r="GK143" i="11" s="1"/>
  <c r="GK212" i="11" a="1"/>
  <c r="GK212" i="11" s="1"/>
  <c r="GK178" i="11" a="1"/>
  <c r="GK178" i="11" s="1"/>
  <c r="GK208" i="11" a="1"/>
  <c r="GK208" i="11" s="1"/>
  <c r="GK168" i="11" a="1"/>
  <c r="GK168" i="11" s="1"/>
  <c r="GK145" i="11" a="1"/>
  <c r="GK145" i="11" s="1"/>
  <c r="GK141" i="11" a="1"/>
  <c r="GK141" i="11" s="1"/>
  <c r="GK194" i="11" a="1"/>
  <c r="GK194" i="11" s="1"/>
  <c r="GK161" i="11" a="1"/>
  <c r="GK161" i="11" s="1"/>
  <c r="GK190" i="11" a="1"/>
  <c r="GK190" i="11" s="1"/>
  <c r="GK160" i="11" a="1"/>
  <c r="GK160" i="11" s="1"/>
  <c r="GK150" i="11" a="1"/>
  <c r="GK150" i="11" s="1"/>
  <c r="GK133" i="11" a="1"/>
  <c r="GK133" i="11" s="1"/>
  <c r="GK146" i="11" a="1"/>
  <c r="GK146" i="11" s="1"/>
  <c r="GK22" i="11" a="1"/>
  <c r="GK22" i="11" s="1"/>
  <c r="GK147" i="11" s="1" a="1"/>
  <c r="GK147" i="11" s="1"/>
  <c r="GK156" i="11" a="1"/>
  <c r="GK156" i="11" s="1"/>
  <c r="GK183" i="11" a="1"/>
  <c r="GK183" i="11" s="1"/>
  <c r="GK199" i="11" a="1"/>
  <c r="GK199" i="11" s="1"/>
  <c r="GK131" i="11" l="1" a="1"/>
  <c r="GK131" i="11" s="1"/>
  <c r="GK126" i="11" a="1"/>
  <c r="GK126" i="11" s="1"/>
  <c r="GK11" i="11" a="1"/>
  <c r="GK11" i="11" s="1"/>
  <c r="GL14" i="11" s="1"/>
  <c r="GL118" i="11" l="1"/>
  <c r="GL12" i="11"/>
  <c r="GL13" i="11"/>
  <c r="GL6" i="11" l="1"/>
  <c r="GL8" i="11"/>
  <c r="GL4" i="11" s="1" a="1"/>
  <c r="GL4" i="11" s="1"/>
  <c r="GL9" i="11"/>
  <c r="GL5" i="11" s="1" a="1"/>
  <c r="GL5" i="11" s="1"/>
  <c r="GL7" i="11"/>
  <c r="GL3" i="11" s="1" a="1"/>
  <c r="GL3" i="11" s="1"/>
  <c r="GL15" i="11" l="1" a="1"/>
  <c r="GL15" i="11" s="1"/>
  <c r="GL43" i="11" a="1"/>
  <c r="GL43" i="11" s="1"/>
  <c r="GL39" i="11" a="1"/>
  <c r="GL39" i="11" s="1"/>
  <c r="GL30" i="11" a="1"/>
  <c r="GL30" i="11" s="1"/>
  <c r="GL40" i="11" a="1"/>
  <c r="GL40" i="11" s="1"/>
  <c r="GL91" i="11" a="1"/>
  <c r="GL91" i="11" s="1"/>
  <c r="GL195" i="11" s="1" a="1"/>
  <c r="GL195" i="11" s="1"/>
  <c r="GL69" i="11" a="1"/>
  <c r="GL69" i="11" s="1"/>
  <c r="GL92" i="11" a="1"/>
  <c r="GL92" i="11" s="1"/>
  <c r="GL81" i="11" a="1"/>
  <c r="GL81" i="11" s="1"/>
  <c r="GL47" i="11" a="1"/>
  <c r="GL47" i="11" s="1"/>
  <c r="GL18" i="11" a="1"/>
  <c r="GL18" i="11" s="1"/>
  <c r="GL71" i="11" a="1"/>
  <c r="GL71" i="11" s="1"/>
  <c r="GL96" i="11" a="1"/>
  <c r="GL96" i="11" s="1"/>
  <c r="GL85" i="11" a="1"/>
  <c r="GL85" i="11" s="1"/>
  <c r="GL79" i="11" a="1"/>
  <c r="GL79" i="11" s="1"/>
  <c r="GL34" i="11" a="1"/>
  <c r="GL34" i="11" s="1"/>
  <c r="GL45" i="11" a="1"/>
  <c r="GL45" i="11" s="1"/>
  <c r="GL66" i="11" a="1"/>
  <c r="GL66" i="11" s="1"/>
  <c r="GL86" i="11" a="1"/>
  <c r="GL86" i="11" s="1"/>
  <c r="GL28" i="11" a="1"/>
  <c r="GL28" i="11" s="1"/>
  <c r="GL21" i="11" a="1"/>
  <c r="GL21" i="11" s="1"/>
  <c r="GL125" i="11" s="1" a="1"/>
  <c r="GL125" i="11" s="1"/>
  <c r="GL101" i="11" a="1"/>
  <c r="GL101" i="11" s="1"/>
  <c r="GL90" i="11" a="1"/>
  <c r="GL90" i="11" s="1"/>
  <c r="GL194" i="11" s="1" a="1"/>
  <c r="GL194" i="11" s="1"/>
  <c r="GL98" i="11" a="1"/>
  <c r="GL98" i="11" s="1"/>
  <c r="GL202" i="11" s="1" a="1"/>
  <c r="GL202" i="11" s="1"/>
  <c r="GL58" i="11" a="1"/>
  <c r="GL58" i="11" s="1"/>
  <c r="GL46" i="11" a="1"/>
  <c r="GL46" i="11" s="1"/>
  <c r="GL35" i="11" a="1"/>
  <c r="GL35" i="11" s="1"/>
  <c r="GL53" i="11" a="1"/>
  <c r="GL53" i="11" s="1"/>
  <c r="GL65" i="11" a="1"/>
  <c r="GL65" i="11" s="1"/>
  <c r="GL169" i="11" s="1" a="1"/>
  <c r="GL169" i="11" s="1"/>
  <c r="GL77" i="11" a="1"/>
  <c r="GL77" i="11" s="1"/>
  <c r="GL181" i="11" s="1" a="1"/>
  <c r="GL181" i="11" s="1"/>
  <c r="GL108" i="11" a="1"/>
  <c r="GL108" i="11" s="1"/>
  <c r="GL212" i="11" s="1" a="1"/>
  <c r="GL212" i="11" s="1"/>
  <c r="GL48" i="11" a="1"/>
  <c r="GL48" i="11" s="1"/>
  <c r="GL111" i="11" a="1"/>
  <c r="GL111" i="11" s="1"/>
  <c r="GL31" i="11" a="1"/>
  <c r="GL31" i="11" s="1"/>
  <c r="GL67" i="11" a="1"/>
  <c r="GL67" i="11" s="1"/>
  <c r="GL63" i="11" a="1"/>
  <c r="GL63" i="11" s="1"/>
  <c r="GL114" i="11" a="1"/>
  <c r="GL114" i="11" s="1"/>
  <c r="GL88" i="11" a="1"/>
  <c r="GL88" i="11" s="1"/>
  <c r="GL192" i="11" s="1" a="1"/>
  <c r="GL192" i="11" s="1"/>
  <c r="GL16" i="11" a="1"/>
  <c r="GL16" i="11" s="1"/>
  <c r="GL120" i="11" s="1" a="1"/>
  <c r="GL120" i="11" s="1"/>
  <c r="GL100" i="11" a="1"/>
  <c r="GL100" i="11" s="1"/>
  <c r="GL204" i="11" s="1" a="1"/>
  <c r="GL204" i="11" s="1"/>
  <c r="GL17" i="11" a="1"/>
  <c r="GL17" i="11" s="1"/>
  <c r="GL109" i="11" a="1"/>
  <c r="GL109" i="11" s="1"/>
  <c r="GL82" i="11" a="1"/>
  <c r="GL82" i="11" s="1"/>
  <c r="GL50" i="11" a="1"/>
  <c r="GL50" i="11" s="1"/>
  <c r="GL25" i="11" a="1"/>
  <c r="GL25" i="11" s="1"/>
  <c r="GL55" i="11" a="1"/>
  <c r="GL55" i="11" s="1"/>
  <c r="GL159" i="11" s="1" a="1"/>
  <c r="GL159" i="11" s="1"/>
  <c r="GL80" i="11" a="1"/>
  <c r="GL80" i="11" s="1"/>
  <c r="GL105" i="11" a="1"/>
  <c r="GL105" i="11" s="1"/>
  <c r="GL107" i="11" a="1"/>
  <c r="GL107" i="11" s="1"/>
  <c r="GL74" i="11" a="1"/>
  <c r="GL74" i="11" s="1"/>
  <c r="GL97" i="11" a="1"/>
  <c r="GL97" i="11" s="1"/>
  <c r="GL102" i="11" a="1"/>
  <c r="GL102" i="11" s="1"/>
  <c r="GL89" i="11" a="1"/>
  <c r="GL89" i="11" s="1"/>
  <c r="GL76" i="11" a="1"/>
  <c r="GL76" i="11" s="1"/>
  <c r="GL60" i="11" a="1"/>
  <c r="GL60" i="11" s="1"/>
  <c r="GL164" i="11" s="1" a="1"/>
  <c r="GL164" i="11" s="1"/>
  <c r="GL38" i="11" a="1"/>
  <c r="GL38" i="11" s="1"/>
  <c r="GL142" i="11" s="1" a="1"/>
  <c r="GL142" i="11" s="1"/>
  <c r="GL70" i="11" a="1"/>
  <c r="GL70" i="11" s="1"/>
  <c r="GL174" i="11" s="1" a="1"/>
  <c r="GL174" i="11" s="1"/>
  <c r="GL20" i="11" a="1"/>
  <c r="GL20" i="11" s="1"/>
  <c r="GL110" i="11" a="1"/>
  <c r="GL110" i="11" s="1"/>
  <c r="GL36" i="11" a="1"/>
  <c r="GL36" i="11" s="1"/>
  <c r="GL49" i="11" a="1"/>
  <c r="GL49" i="11" s="1"/>
  <c r="GL153" i="11" s="1" a="1"/>
  <c r="GL153" i="11" s="1"/>
  <c r="GL87" i="11" a="1"/>
  <c r="GL87" i="11" s="1"/>
  <c r="GL64" i="11" a="1"/>
  <c r="GL64" i="11" s="1"/>
  <c r="GL168" i="11" s="1" a="1"/>
  <c r="GL168" i="11" s="1"/>
  <c r="GL26" i="11" a="1"/>
  <c r="GL26" i="11" s="1"/>
  <c r="GL130" i="11" s="1" a="1"/>
  <c r="GL130" i="11" s="1"/>
  <c r="GL59" i="11" a="1"/>
  <c r="GL59" i="11" s="1"/>
  <c r="GL73" i="11" a="1"/>
  <c r="GL73" i="11" s="1"/>
  <c r="GL44" i="11" a="1"/>
  <c r="GL44" i="11" s="1"/>
  <c r="GL113" i="11" a="1"/>
  <c r="GL113" i="11" s="1"/>
  <c r="GL217" i="11" s="1" a="1"/>
  <c r="GL217" i="11" s="1"/>
  <c r="GL94" i="11" a="1"/>
  <c r="GL94" i="11" s="1"/>
  <c r="GL198" i="11" s="1" a="1"/>
  <c r="GL198" i="11" s="1"/>
  <c r="GL68" i="11" a="1"/>
  <c r="GL68" i="11" s="1"/>
  <c r="GL172" i="11" s="1" a="1"/>
  <c r="GL172" i="11" s="1"/>
  <c r="GL104" i="11" a="1"/>
  <c r="GL104" i="11" s="1"/>
  <c r="GL208" i="11" s="1" a="1"/>
  <c r="GL208" i="11" s="1"/>
  <c r="GL41" i="11" a="1"/>
  <c r="GL41" i="11" s="1"/>
  <c r="GL145" i="11" s="1" a="1"/>
  <c r="GL145" i="11" s="1"/>
  <c r="GL112" i="11" a="1"/>
  <c r="GL112" i="11" s="1"/>
  <c r="GL54" i="11" a="1"/>
  <c r="GL54" i="11" s="1"/>
  <c r="GL24" i="11" a="1"/>
  <c r="GL24" i="11" s="1"/>
  <c r="GL32" i="11" a="1"/>
  <c r="GL32" i="11" s="1"/>
  <c r="GL136" i="11" s="1" a="1"/>
  <c r="GL136" i="11" s="1"/>
  <c r="GL106" i="11" a="1"/>
  <c r="GL106" i="11" s="1"/>
  <c r="GL51" i="11" a="1"/>
  <c r="GL51" i="11" s="1"/>
  <c r="GL155" i="11" s="1" a="1"/>
  <c r="GL155" i="11" s="1"/>
  <c r="GL62" i="11" a="1"/>
  <c r="GL62" i="11" s="1"/>
  <c r="GL166" i="11" s="1" a="1"/>
  <c r="GL166" i="11" s="1"/>
  <c r="GL56" i="11" a="1"/>
  <c r="GL56" i="11" s="1"/>
  <c r="GL160" i="11" s="1" a="1"/>
  <c r="GL160" i="11" s="1"/>
  <c r="GL37" i="11" a="1"/>
  <c r="GL37" i="11" s="1"/>
  <c r="GL99" i="11" a="1"/>
  <c r="GL99" i="11" s="1"/>
  <c r="GL42" i="11" a="1"/>
  <c r="GL42" i="11" s="1"/>
  <c r="GL146" i="11" s="1" a="1"/>
  <c r="GL146" i="11" s="1"/>
  <c r="GL27" i="11" a="1"/>
  <c r="GL27" i="11" s="1"/>
  <c r="GL131" i="11" s="1" a="1"/>
  <c r="GL131" i="11" s="1"/>
  <c r="GL93" i="11" a="1"/>
  <c r="GL93" i="11" s="1"/>
  <c r="GL197" i="11" s="1" a="1"/>
  <c r="GL197" i="11" s="1"/>
  <c r="GL72" i="11" a="1"/>
  <c r="GL72" i="11" s="1"/>
  <c r="GL75" i="11" a="1"/>
  <c r="GL75" i="11" s="1"/>
  <c r="GL23" i="11" a="1"/>
  <c r="GL23" i="11" s="1"/>
  <c r="GL127" i="11" s="1" a="1"/>
  <c r="GL127" i="11" s="1"/>
  <c r="GL57" i="11" a="1"/>
  <c r="GL57" i="11" s="1"/>
  <c r="GL78" i="11" a="1"/>
  <c r="GL78" i="11" s="1"/>
  <c r="GL84" i="11" a="1"/>
  <c r="GL84" i="11" s="1"/>
  <c r="GL188" i="11" s="1" a="1"/>
  <c r="GL188" i="11" s="1"/>
  <c r="GL29" i="11" a="1"/>
  <c r="GL29" i="11" s="1"/>
  <c r="GL133" i="11" s="1" a="1"/>
  <c r="GL133" i="11" s="1"/>
  <c r="GL52" i="11" a="1"/>
  <c r="GL52" i="11" s="1"/>
  <c r="GL156" i="11" s="1" a="1"/>
  <c r="GL156" i="11" s="1"/>
  <c r="GL103" i="11" a="1"/>
  <c r="GL103" i="11" s="1"/>
  <c r="GL207" i="11" s="1" a="1"/>
  <c r="GL207" i="11" s="1"/>
  <c r="GL83" i="11" a="1"/>
  <c r="GL83" i="11" s="1"/>
  <c r="GL187" i="11" s="1" a="1"/>
  <c r="GL187" i="11" s="1"/>
  <c r="GL19" i="11" a="1"/>
  <c r="GL19" i="11" s="1"/>
  <c r="GL123" i="11" s="1" a="1"/>
  <c r="GL123" i="11" s="1"/>
  <c r="GL22" i="11" a="1"/>
  <c r="GL22" i="11" s="1"/>
  <c r="GL215" i="11" a="1"/>
  <c r="GL215" i="11" s="1"/>
  <c r="GL140" i="11" a="1"/>
  <c r="GL140" i="11" s="1"/>
  <c r="GL163" i="11" a="1"/>
  <c r="GL163" i="11" s="1"/>
  <c r="GL167" i="11" a="1"/>
  <c r="GL167" i="11" s="1"/>
  <c r="GL132" i="11" a="1"/>
  <c r="GL132" i="11" s="1"/>
  <c r="GL119" i="11" a="1"/>
  <c r="GL119" i="11" s="1"/>
  <c r="GL151" i="11" a="1"/>
  <c r="GL151" i="11" s="1"/>
  <c r="GL216" i="11" a="1"/>
  <c r="GL216" i="11" s="1"/>
  <c r="GL189" i="11" a="1"/>
  <c r="GL189" i="11" s="1"/>
  <c r="GL128" i="11" a="1"/>
  <c r="GL128" i="11" s="1"/>
  <c r="GL135" i="11" a="1"/>
  <c r="GL135" i="11" s="1"/>
  <c r="GL157" i="11" a="1"/>
  <c r="GL157" i="11" s="1"/>
  <c r="GL170" i="11" a="1"/>
  <c r="GL170" i="11" s="1"/>
  <c r="GL143" i="11" a="1"/>
  <c r="GL143" i="11" s="1"/>
  <c r="GL144" i="11" a="1"/>
  <c r="GL144" i="11" s="1"/>
  <c r="GL148" i="11" a="1"/>
  <c r="GL148" i="11" s="1"/>
  <c r="GL203" i="11" a="1"/>
  <c r="GL203" i="11" s="1"/>
  <c r="GL134" i="11" a="1"/>
  <c r="GL134" i="11" s="1"/>
  <c r="GL185" i="11" a="1"/>
  <c r="GL185" i="11" s="1"/>
  <c r="GL126" i="11" a="1"/>
  <c r="GL126" i="11" s="1"/>
  <c r="GL149" i="11" a="1"/>
  <c r="GL149" i="11" s="1"/>
  <c r="GL162" i="11" a="1"/>
  <c r="GL162" i="11" s="1"/>
  <c r="GL177" i="11" a="1"/>
  <c r="GL177" i="11" s="1"/>
  <c r="GL213" i="11" a="1"/>
  <c r="GL213" i="11" s="1"/>
  <c r="GL206" i="11" a="1"/>
  <c r="GL206" i="11" s="1"/>
  <c r="GL161" i="11" a="1"/>
  <c r="GL161" i="11" s="1"/>
  <c r="GL158" i="11" a="1"/>
  <c r="GL158" i="11" s="1"/>
  <c r="GL175" i="11" a="1"/>
  <c r="GL175" i="11" s="1"/>
  <c r="GL171" i="11" a="1"/>
  <c r="GL171" i="11" s="1"/>
  <c r="GL141" i="11" a="1"/>
  <c r="GL141" i="11" s="1"/>
  <c r="GL154" i="11" a="1"/>
  <c r="GL154" i="11" s="1"/>
  <c r="GL201" i="11" a="1"/>
  <c r="GL201" i="11" s="1"/>
  <c r="GL122" i="11" a="1"/>
  <c r="GL122" i="11" s="1"/>
  <c r="GL139" i="11" a="1"/>
  <c r="GL139" i="11" s="1"/>
  <c r="GL150" i="11" a="1"/>
  <c r="GL150" i="11" s="1"/>
  <c r="GL218" i="11" a="1"/>
  <c r="GL218" i="11" s="1"/>
  <c r="GL178" i="11" a="1"/>
  <c r="GL178" i="11" s="1"/>
  <c r="GL147" i="11" a="1"/>
  <c r="GL147" i="11" s="1"/>
  <c r="GL121" i="11" a="1"/>
  <c r="GL121" i="11" s="1"/>
  <c r="GL205" i="11" a="1"/>
  <c r="GL205" i="11" s="1"/>
  <c r="GL186" i="11" a="1"/>
  <c r="GL186" i="11" s="1"/>
  <c r="GL182" i="11" a="1"/>
  <c r="GL182" i="11" s="1"/>
  <c r="GL124" i="11" a="1"/>
  <c r="GL124" i="11" s="1"/>
  <c r="GL2" i="11" a="1"/>
  <c r="GL2" i="11" s="1"/>
  <c r="GL61" i="11" s="1" a="1"/>
  <c r="GL61" i="11" s="1"/>
  <c r="GL95" i="11" l="1" a="1"/>
  <c r="GL95" i="11" s="1"/>
  <c r="GL199" i="11" s="1" a="1"/>
  <c r="GL199" i="11" s="1"/>
  <c r="GL191" i="11" a="1"/>
  <c r="GL191" i="11" s="1"/>
  <c r="GL173" i="11" a="1"/>
  <c r="GL173" i="11" s="1"/>
  <c r="GL129" i="11" a="1"/>
  <c r="GL129" i="11" s="1"/>
  <c r="GL209" i="11" a="1"/>
  <c r="GL209" i="11" s="1"/>
  <c r="GL200" i="11" a="1"/>
  <c r="GL200" i="11" s="1"/>
  <c r="GL190" i="11" a="1"/>
  <c r="GL190" i="11" s="1"/>
  <c r="GL211" i="11" a="1"/>
  <c r="GL211" i="11" s="1"/>
  <c r="GL176" i="11" a="1"/>
  <c r="GL176" i="11" s="1"/>
  <c r="GL138" i="11" a="1"/>
  <c r="GL138" i="11" s="1"/>
  <c r="GL210" i="11" a="1"/>
  <c r="GL210" i="11" s="1"/>
  <c r="GL183" i="11" a="1"/>
  <c r="GL183" i="11" s="1"/>
  <c r="GL33" i="11" a="1"/>
  <c r="GL33" i="11" s="1"/>
  <c r="GL11" i="11" s="1" a="1"/>
  <c r="GL11" i="11" s="1"/>
  <c r="GL193" i="11" a="1"/>
  <c r="GL193" i="11" s="1"/>
  <c r="GL214" i="11" a="1"/>
  <c r="GL214" i="11" s="1"/>
  <c r="GL180" i="11" a="1"/>
  <c r="GL180" i="11" s="1"/>
  <c r="GL184" i="11" a="1"/>
  <c r="GL184" i="11" s="1"/>
  <c r="GL179" i="11" a="1"/>
  <c r="GL179" i="11" s="1"/>
  <c r="GL196" i="11" a="1"/>
  <c r="GL196" i="11" s="1"/>
  <c r="GL152" i="11" l="1" a="1"/>
  <c r="GL152" i="11" s="1"/>
  <c r="GL165" i="11" a="1"/>
  <c r="GL165" i="11" s="1"/>
  <c r="GL137" i="11" a="1"/>
  <c r="GL137" i="11" s="1"/>
  <c r="GM14" i="11"/>
  <c r="GM12" i="11" l="1"/>
  <c r="GM13" i="11"/>
  <c r="GM118" i="11"/>
  <c r="GM7" i="11" l="1"/>
  <c r="GM3" i="11" s="1" a="1"/>
  <c r="GM3" i="11" s="1"/>
  <c r="GM9" i="11"/>
  <c r="GM5" i="11" s="1" a="1"/>
  <c r="GM5" i="11" s="1"/>
  <c r="GM6" i="11"/>
  <c r="GM8" i="11"/>
  <c r="GM4" i="11" s="1" a="1"/>
  <c r="GM4" i="11" s="1"/>
  <c r="GM15" i="11" l="1" a="1"/>
  <c r="GM15" i="11" s="1"/>
  <c r="GM61" i="11" a="1"/>
  <c r="GM61" i="11" s="1"/>
  <c r="GM165" i="11" s="1" a="1"/>
  <c r="GM165" i="11" s="1"/>
  <c r="GM55" i="11" a="1"/>
  <c r="GM55" i="11" s="1"/>
  <c r="GM159" i="11" s="1" a="1"/>
  <c r="GM159" i="11" s="1"/>
  <c r="GM113" i="11" a="1"/>
  <c r="GM113" i="11" s="1"/>
  <c r="GM69" i="11" a="1"/>
  <c r="GM69" i="11" s="1"/>
  <c r="GM114" i="11" a="1"/>
  <c r="GM114" i="11" s="1"/>
  <c r="GM73" i="11" a="1"/>
  <c r="GM73" i="11" s="1"/>
  <c r="GM40" i="11" a="1"/>
  <c r="GM40" i="11" s="1"/>
  <c r="GM109" i="11" a="1"/>
  <c r="GM109" i="11" s="1"/>
  <c r="GM56" i="11" a="1"/>
  <c r="GM56" i="11" s="1"/>
  <c r="GM86" i="11" a="1"/>
  <c r="GM86" i="11" s="1"/>
  <c r="GM190" i="11" s="1" a="1"/>
  <c r="GM190" i="11" s="1"/>
  <c r="GM38" i="11" a="1"/>
  <c r="GM38" i="11" s="1"/>
  <c r="GM103" i="11" a="1"/>
  <c r="GM103" i="11" s="1"/>
  <c r="GM207" i="11" s="1" a="1"/>
  <c r="GM207" i="11" s="1"/>
  <c r="GM48" i="11" a="1"/>
  <c r="GM48" i="11" s="1"/>
  <c r="GM108" i="11" a="1"/>
  <c r="GM108" i="11" s="1"/>
  <c r="GM95" i="11" a="1"/>
  <c r="GM95" i="11" s="1"/>
  <c r="GM65" i="11" a="1"/>
  <c r="GM65" i="11" s="1"/>
  <c r="GM67" i="11" a="1"/>
  <c r="GM67" i="11" s="1"/>
  <c r="GM72" i="11" a="1"/>
  <c r="GM72" i="11" s="1"/>
  <c r="GM176" i="11" s="1" a="1"/>
  <c r="GM176" i="11" s="1"/>
  <c r="GM52" i="11" a="1"/>
  <c r="GM52" i="11" s="1"/>
  <c r="GM98" i="11" a="1"/>
  <c r="GM98" i="11" s="1"/>
  <c r="GM89" i="11" a="1"/>
  <c r="GM89" i="11" s="1"/>
  <c r="GM42" i="11" a="1"/>
  <c r="GM42" i="11" s="1"/>
  <c r="GM101" i="11" a="1"/>
  <c r="GM101" i="11" s="1"/>
  <c r="GM205" i="11" s="1" a="1"/>
  <c r="GM205" i="11" s="1"/>
  <c r="GM97" i="11" a="1"/>
  <c r="GM97" i="11" s="1"/>
  <c r="GM57" i="11" a="1"/>
  <c r="GM57" i="11" s="1"/>
  <c r="GM53" i="11" a="1"/>
  <c r="GM53" i="11" s="1"/>
  <c r="GM26" i="11" a="1"/>
  <c r="GM26" i="11" s="1"/>
  <c r="GM39" i="11" a="1"/>
  <c r="GM39" i="11" s="1"/>
  <c r="GM100" i="11" a="1"/>
  <c r="GM100" i="11" s="1"/>
  <c r="GM51" i="11" a="1"/>
  <c r="GM51" i="11" s="1"/>
  <c r="GM155" i="11" s="1" a="1"/>
  <c r="GM155" i="11" s="1"/>
  <c r="GM45" i="11" a="1"/>
  <c r="GM45" i="11" s="1"/>
  <c r="GM93" i="11" a="1"/>
  <c r="GM93" i="11" s="1"/>
  <c r="GM34" i="11" a="1"/>
  <c r="GM34" i="11" s="1"/>
  <c r="GM138" i="11" s="1" a="1"/>
  <c r="GM138" i="11" s="1"/>
  <c r="GM25" i="11" a="1"/>
  <c r="GM25" i="11" s="1"/>
  <c r="GM24" i="11" a="1"/>
  <c r="GM24" i="11" s="1"/>
  <c r="GM85" i="11" a="1"/>
  <c r="GM85" i="11" s="1"/>
  <c r="GM189" i="11" s="1" a="1"/>
  <c r="GM189" i="11" s="1"/>
  <c r="GM82" i="11" a="1"/>
  <c r="GM82" i="11" s="1"/>
  <c r="GM37" i="11" a="1"/>
  <c r="GM37" i="11" s="1"/>
  <c r="GM28" i="11" a="1"/>
  <c r="GM28" i="11" s="1"/>
  <c r="GM70" i="11" a="1"/>
  <c r="GM70" i="11" s="1"/>
  <c r="GM83" i="11" a="1"/>
  <c r="GM83" i="11" s="1"/>
  <c r="GM187" i="11" s="1" a="1"/>
  <c r="GM187" i="11" s="1"/>
  <c r="GM111" i="11" a="1"/>
  <c r="GM111" i="11" s="1"/>
  <c r="GM215" i="11" s="1" a="1"/>
  <c r="GM215" i="11" s="1"/>
  <c r="GM68" i="11" a="1"/>
  <c r="GM68" i="11" s="1"/>
  <c r="GM81" i="11" a="1"/>
  <c r="GM81" i="11" s="1"/>
  <c r="GM185" i="11" s="1" a="1"/>
  <c r="GM185" i="11" s="1"/>
  <c r="GM106" i="11" a="1"/>
  <c r="GM106" i="11" s="1"/>
  <c r="GM92" i="11" a="1"/>
  <c r="GM92" i="11" s="1"/>
  <c r="GM196" i="11" s="1" a="1"/>
  <c r="GM196" i="11" s="1"/>
  <c r="GM88" i="11" a="1"/>
  <c r="GM88" i="11" s="1"/>
  <c r="GM192" i="11" s="1" a="1"/>
  <c r="GM192" i="11" s="1"/>
  <c r="GM44" i="11" a="1"/>
  <c r="GM44" i="11" s="1"/>
  <c r="GM91" i="11" a="1"/>
  <c r="GM91" i="11" s="1"/>
  <c r="GM195" i="11" s="1" a="1"/>
  <c r="GM195" i="11" s="1"/>
  <c r="GM63" i="11" a="1"/>
  <c r="GM63" i="11" s="1"/>
  <c r="GM167" i="11" s="1" a="1"/>
  <c r="GM167" i="11" s="1"/>
  <c r="GM112" i="11" a="1"/>
  <c r="GM112" i="11" s="1"/>
  <c r="GM71" i="11" a="1"/>
  <c r="GM71" i="11" s="1"/>
  <c r="GM175" i="11" s="1" a="1"/>
  <c r="GM175" i="11" s="1"/>
  <c r="GM107" i="11" a="1"/>
  <c r="GM107" i="11" s="1"/>
  <c r="GM75" i="11" a="1"/>
  <c r="GM75" i="11" s="1"/>
  <c r="GM179" i="11" s="1" a="1"/>
  <c r="GM179" i="11" s="1"/>
  <c r="GM46" i="11" a="1"/>
  <c r="GM46" i="11" s="1"/>
  <c r="GM87" i="11" a="1"/>
  <c r="GM87" i="11" s="1"/>
  <c r="GM94" i="11" a="1"/>
  <c r="GM94" i="11" s="1"/>
  <c r="GM198" i="11" s="1" a="1"/>
  <c r="GM198" i="11" s="1"/>
  <c r="GM29" i="11" a="1"/>
  <c r="GM29" i="11" s="1"/>
  <c r="GM133" i="11" s="1" a="1"/>
  <c r="GM133" i="11" s="1"/>
  <c r="GM77" i="11" a="1"/>
  <c r="GM77" i="11" s="1"/>
  <c r="GM36" i="11" a="1"/>
  <c r="GM36" i="11" s="1"/>
  <c r="GM140" i="11" s="1" a="1"/>
  <c r="GM140" i="11" s="1"/>
  <c r="GM33" i="11" a="1"/>
  <c r="GM33" i="11" s="1"/>
  <c r="GM137" i="11" s="1" a="1"/>
  <c r="GM137" i="11" s="1"/>
  <c r="GM59" i="11" a="1"/>
  <c r="GM59" i="11" s="1"/>
  <c r="GM163" i="11" s="1" a="1"/>
  <c r="GM163" i="11" s="1"/>
  <c r="GM30" i="11" a="1"/>
  <c r="GM30" i="11" s="1"/>
  <c r="GM134" i="11" s="1" a="1"/>
  <c r="GM134" i="11" s="1"/>
  <c r="GM17" i="11" a="1"/>
  <c r="GM17" i="11" s="1"/>
  <c r="GM62" i="11" a="1"/>
  <c r="GM62" i="11" s="1"/>
  <c r="GM166" i="11" s="1" a="1"/>
  <c r="GM166" i="11" s="1"/>
  <c r="GM60" i="11" a="1"/>
  <c r="GM60" i="11" s="1"/>
  <c r="GM164" i="11" s="1" a="1"/>
  <c r="GM164" i="11" s="1"/>
  <c r="GM110" i="11" a="1"/>
  <c r="GM110" i="11" s="1"/>
  <c r="GM41" i="11" a="1"/>
  <c r="GM41" i="11" s="1"/>
  <c r="GM105" i="11" a="1"/>
  <c r="GM105" i="11" s="1"/>
  <c r="GM209" i="11" s="1" a="1"/>
  <c r="GM209" i="11" s="1"/>
  <c r="GM49" i="11" a="1"/>
  <c r="GM49" i="11" s="1"/>
  <c r="GM153" i="11" s="1" a="1"/>
  <c r="GM153" i="11" s="1"/>
  <c r="GM27" i="11" a="1"/>
  <c r="GM27" i="11" s="1"/>
  <c r="GM90" i="11" a="1"/>
  <c r="GM90" i="11" s="1"/>
  <c r="GM102" i="11" a="1"/>
  <c r="GM102" i="11" s="1"/>
  <c r="GM206" i="11" s="1" a="1"/>
  <c r="GM206" i="11" s="1"/>
  <c r="GM99" i="11" a="1"/>
  <c r="GM99" i="11" s="1"/>
  <c r="GM203" i="11" s="1" a="1"/>
  <c r="GM203" i="11" s="1"/>
  <c r="GM21" i="11" a="1"/>
  <c r="GM21" i="11" s="1"/>
  <c r="GM20" i="11" a="1"/>
  <c r="GM20" i="11" s="1"/>
  <c r="GM19" i="11" a="1"/>
  <c r="GM19" i="11" s="1"/>
  <c r="GM123" i="11" s="1" a="1"/>
  <c r="GM123" i="11" s="1"/>
  <c r="GM31" i="11" a="1"/>
  <c r="GM31" i="11" s="1"/>
  <c r="GM135" i="11" s="1" a="1"/>
  <c r="GM135" i="11" s="1"/>
  <c r="GM104" i="11" a="1"/>
  <c r="GM104" i="11" s="1"/>
  <c r="GM208" i="11" s="1" a="1"/>
  <c r="GM208" i="11" s="1"/>
  <c r="GM47" i="11" a="1"/>
  <c r="GM47" i="11" s="1"/>
  <c r="GM80" i="11" a="1"/>
  <c r="GM80" i="11" s="1"/>
  <c r="GM184" i="11" s="1" a="1"/>
  <c r="GM184" i="11" s="1"/>
  <c r="GM76" i="11" a="1"/>
  <c r="GM76" i="11" s="1"/>
  <c r="GM180" i="11" s="1" a="1"/>
  <c r="GM180" i="11" s="1"/>
  <c r="GM32" i="11" a="1"/>
  <c r="GM32" i="11" s="1"/>
  <c r="GM79" i="11" a="1"/>
  <c r="GM79" i="11" s="1"/>
  <c r="GM183" i="11" s="1" a="1"/>
  <c r="GM183" i="11" s="1"/>
  <c r="GM50" i="11" a="1"/>
  <c r="GM50" i="11" s="1"/>
  <c r="GM154" i="11" s="1" a="1"/>
  <c r="GM154" i="11" s="1"/>
  <c r="GM54" i="11" a="1"/>
  <c r="GM54" i="11" s="1"/>
  <c r="GM193" i="11" s="1" a="1"/>
  <c r="GM193" i="11" s="1"/>
  <c r="GM74" i="11" a="1"/>
  <c r="GM74" i="11" s="1"/>
  <c r="GM178" i="11" s="1" a="1"/>
  <c r="GM178" i="11" s="1"/>
  <c r="GM23" i="11" a="1"/>
  <c r="GM23" i="11" s="1"/>
  <c r="GM127" i="11" s="1" a="1"/>
  <c r="GM127" i="11" s="1"/>
  <c r="GM35" i="11" a="1"/>
  <c r="GM35" i="11" s="1"/>
  <c r="GM139" i="11" s="1" a="1"/>
  <c r="GM139" i="11" s="1"/>
  <c r="GM64" i="11" a="1"/>
  <c r="GM64" i="11" s="1"/>
  <c r="GM168" i="11" s="1" a="1"/>
  <c r="GM168" i="11" s="1"/>
  <c r="GM43" i="11" a="1"/>
  <c r="GM43" i="11" s="1"/>
  <c r="GM16" i="11" a="1"/>
  <c r="GM16" i="11" s="1"/>
  <c r="GM120" i="11" s="1" a="1"/>
  <c r="GM120" i="11" s="1"/>
  <c r="GM84" i="11" a="1"/>
  <c r="GM84" i="11" s="1"/>
  <c r="GM188" i="11" s="1" a="1"/>
  <c r="GM188" i="11" s="1"/>
  <c r="GM22" i="11" a="1"/>
  <c r="GM22" i="11" s="1"/>
  <c r="GM126" i="11" s="1" a="1"/>
  <c r="GM126" i="11" s="1"/>
  <c r="GM18" i="11" a="1"/>
  <c r="GM18" i="11" s="1"/>
  <c r="GM58" i="11" a="1"/>
  <c r="GM58" i="11" s="1"/>
  <c r="GM162" i="11" s="1" a="1"/>
  <c r="GM162" i="11" s="1"/>
  <c r="GM186" i="11" a="1"/>
  <c r="GM186" i="11" s="1"/>
  <c r="GM204" i="11" a="1"/>
  <c r="GM204" i="11" s="1"/>
  <c r="GM197" i="11" a="1"/>
  <c r="GM197" i="11" s="1"/>
  <c r="GM171" i="11" a="1"/>
  <c r="GM171" i="11" s="1"/>
  <c r="GM119" i="11" a="1"/>
  <c r="GM119" i="11" s="1"/>
  <c r="GM210" i="11" a="1"/>
  <c r="GM210" i="11" s="1"/>
  <c r="GM152" i="11" a="1"/>
  <c r="GM152" i="11" s="1"/>
  <c r="GM214" i="11" a="1"/>
  <c r="GM214" i="11" s="1"/>
  <c r="GM194" i="11" a="1"/>
  <c r="GM194" i="11" s="1"/>
  <c r="GM156" i="11" a="1"/>
  <c r="GM156" i="11" s="1"/>
  <c r="GM143" i="11" a="1"/>
  <c r="GM143" i="11" s="1"/>
  <c r="GM147" i="11" a="1"/>
  <c r="GM147" i="11" s="1"/>
  <c r="GM174" i="11" a="1"/>
  <c r="GM174" i="11" s="1"/>
  <c r="GM216" i="11" a="1"/>
  <c r="GM216" i="11" s="1"/>
  <c r="GM217" i="11" a="1"/>
  <c r="GM217" i="11" s="1"/>
  <c r="GM169" i="11" a="1"/>
  <c r="GM169" i="11" s="1"/>
  <c r="GM201" i="11" a="1"/>
  <c r="GM201" i="11" s="1"/>
  <c r="GM172" i="11" a="1"/>
  <c r="GM172" i="11" s="1"/>
  <c r="GM125" i="11" a="1"/>
  <c r="GM125" i="11" s="1"/>
  <c r="GM148" i="11" a="1"/>
  <c r="GM148" i="11" s="1"/>
  <c r="GM181" i="11" a="1"/>
  <c r="GM181" i="11" s="1"/>
  <c r="GM121" i="11" a="1"/>
  <c r="GM121" i="11" s="1"/>
  <c r="GM142" i="11" a="1"/>
  <c r="GM142" i="11" s="1"/>
  <c r="GM213" i="11" a="1"/>
  <c r="GM213" i="11" s="1"/>
  <c r="GM122" i="11" a="1"/>
  <c r="GM122" i="11" s="1"/>
  <c r="GM128" i="11" a="1"/>
  <c r="GM128" i="11" s="1"/>
  <c r="GM160" i="11" a="1"/>
  <c r="GM160" i="11" s="1"/>
  <c r="GM218" i="11" a="1"/>
  <c r="GM218" i="11" s="1"/>
  <c r="GM124" i="11" a="1"/>
  <c r="GM124" i="11" s="1"/>
  <c r="GM2" i="11" a="1"/>
  <c r="GM2" i="11" s="1"/>
  <c r="GM66" i="11" s="1" a="1"/>
  <c r="GM66" i="11" s="1"/>
  <c r="GM96" i="11" l="1" a="1"/>
  <c r="GM96" i="11" s="1"/>
  <c r="GM200" i="11" s="1" a="1"/>
  <c r="GM200" i="11" s="1"/>
  <c r="GM211" i="11" a="1"/>
  <c r="GM211" i="11" s="1"/>
  <c r="GM202" i="11" a="1"/>
  <c r="GM202" i="11" s="1"/>
  <c r="GM131" i="11" a="1"/>
  <c r="GM131" i="11" s="1"/>
  <c r="GM149" i="11" a="1"/>
  <c r="GM149" i="11" s="1"/>
  <c r="GM141" i="11" a="1"/>
  <c r="GM141" i="11" s="1"/>
  <c r="GM212" i="11" a="1"/>
  <c r="GM212" i="11" s="1"/>
  <c r="GM161" i="11" a="1"/>
  <c r="GM161" i="11" s="1"/>
  <c r="GM158" i="11" a="1"/>
  <c r="GM158" i="11" s="1"/>
  <c r="GM150" i="11" a="1"/>
  <c r="GM150" i="11" s="1"/>
  <c r="GM132" i="11" a="1"/>
  <c r="GM132" i="11" s="1"/>
  <c r="GM199" i="11" a="1"/>
  <c r="GM199" i="11" s="1"/>
  <c r="GM146" i="11" a="1"/>
  <c r="GM146" i="11" s="1"/>
  <c r="GM173" i="11" a="1"/>
  <c r="GM173" i="11" s="1"/>
  <c r="GM78" i="11" a="1"/>
  <c r="GM78" i="11" s="1"/>
  <c r="GM182" i="11" s="1" a="1"/>
  <c r="GM182" i="11" s="1"/>
  <c r="GM191" i="11" a="1"/>
  <c r="GM191" i="11" s="1"/>
  <c r="GM129" i="11" a="1"/>
  <c r="GM129" i="11" s="1"/>
  <c r="GM151" i="11" a="1"/>
  <c r="GM151" i="11" s="1"/>
  <c r="GM170" i="11" a="1"/>
  <c r="GM170" i="11" s="1"/>
  <c r="GM136" i="11" a="1"/>
  <c r="GM136" i="11" s="1"/>
  <c r="GM130" i="11" a="1"/>
  <c r="GM130" i="11" s="1"/>
  <c r="GM144" i="11" a="1"/>
  <c r="GM144" i="11" s="1"/>
  <c r="GM157" i="11" a="1"/>
  <c r="GM157" i="11" s="1"/>
  <c r="GM177" i="11" a="1"/>
  <c r="GM177" i="11" s="1"/>
  <c r="GM145" i="11" a="1"/>
  <c r="GM145" i="11" s="1"/>
  <c r="GM11" i="11" l="1" a="1"/>
  <c r="GM11" i="11" s="1"/>
  <c r="GN14" i="11" s="1"/>
  <c r="GN13" i="11" l="1"/>
  <c r="GN12" i="11"/>
  <c r="GN118" i="11"/>
  <c r="GN8" i="11" l="1"/>
  <c r="GN4" i="11" s="1" a="1"/>
  <c r="GN4" i="11" s="1"/>
  <c r="GN6" i="11"/>
  <c r="GN7" i="11"/>
  <c r="GN3" i="11" s="1" a="1"/>
  <c r="GN3" i="11" s="1"/>
  <c r="GN9" i="11"/>
  <c r="GN5" i="11" s="1" a="1"/>
  <c r="GN5" i="11" s="1"/>
  <c r="GN66" i="11" l="1" a="1"/>
  <c r="GN66" i="11" s="1"/>
  <c r="GN88" i="11" a="1"/>
  <c r="GN88" i="11" s="1"/>
  <c r="GN20" i="11" a="1"/>
  <c r="GN20" i="11" s="1"/>
  <c r="GN124" i="11" s="1" a="1"/>
  <c r="GN124" i="11" s="1"/>
  <c r="GN108" i="11" a="1"/>
  <c r="GN108" i="11" s="1"/>
  <c r="GN106" i="11" a="1"/>
  <c r="GN106" i="11" s="1"/>
  <c r="GN210" i="11" s="1" a="1"/>
  <c r="GN210" i="11" s="1"/>
  <c r="GN99" i="11" a="1"/>
  <c r="GN99" i="11" s="1"/>
  <c r="GN103" i="11" a="1"/>
  <c r="GN103" i="11" s="1"/>
  <c r="GN68" i="11" a="1"/>
  <c r="GN68" i="11" s="1"/>
  <c r="GN74" i="11" a="1"/>
  <c r="GN74" i="11" s="1"/>
  <c r="GN53" i="11" a="1"/>
  <c r="GN53" i="11" s="1"/>
  <c r="GN17" i="11" a="1"/>
  <c r="GN17" i="11" s="1"/>
  <c r="GN61" i="11" a="1"/>
  <c r="GN61" i="11" s="1"/>
  <c r="GN70" i="11" a="1"/>
  <c r="GN70" i="11" s="1"/>
  <c r="GN73" i="11" a="1"/>
  <c r="GN73" i="11" s="1"/>
  <c r="GN24" i="11" a="1"/>
  <c r="GN24" i="11" s="1"/>
  <c r="GN128" i="11" s="1" a="1"/>
  <c r="GN128" i="11" s="1"/>
  <c r="GN94" i="11" a="1"/>
  <c r="GN94" i="11" s="1"/>
  <c r="GN198" i="11" s="1" a="1"/>
  <c r="GN198" i="11" s="1"/>
  <c r="GN16" i="11" a="1"/>
  <c r="GN16" i="11" s="1"/>
  <c r="GN45" i="11" a="1"/>
  <c r="GN45" i="11" s="1"/>
  <c r="GN33" i="11" a="1"/>
  <c r="GN33" i="11" s="1"/>
  <c r="GN64" i="11" a="1"/>
  <c r="GN64" i="11" s="1"/>
  <c r="GN100" i="11" a="1"/>
  <c r="GN100" i="11" s="1"/>
  <c r="GN36" i="11" a="1"/>
  <c r="GN36" i="11" s="1"/>
  <c r="GN58" i="11" a="1"/>
  <c r="GN58" i="11" s="1"/>
  <c r="GN162" i="11" s="1" a="1"/>
  <c r="GN162" i="11" s="1"/>
  <c r="GN26" i="11" a="1"/>
  <c r="GN26" i="11" s="1"/>
  <c r="GN90" i="11" a="1"/>
  <c r="GN90" i="11" s="1"/>
  <c r="GN86" i="11" a="1"/>
  <c r="GN86" i="11" s="1"/>
  <c r="GN91" i="11" a="1"/>
  <c r="GN91" i="11" s="1"/>
  <c r="GN195" i="11" s="1" a="1"/>
  <c r="GN195" i="11" s="1"/>
  <c r="GN54" i="11" a="1"/>
  <c r="GN54" i="11" s="1"/>
  <c r="GN50" i="11" a="1"/>
  <c r="GN50" i="11" s="1"/>
  <c r="GN154" i="11" s="1" a="1"/>
  <c r="GN154" i="11" s="1"/>
  <c r="GN75" i="11" a="1"/>
  <c r="GN75" i="11" s="1"/>
  <c r="GN32" i="11" a="1"/>
  <c r="GN32" i="11" s="1"/>
  <c r="GN136" i="11" s="1" a="1"/>
  <c r="GN136" i="11" s="1"/>
  <c r="GN89" i="11" a="1"/>
  <c r="GN89" i="11" s="1"/>
  <c r="GN193" i="11" s="1" a="1"/>
  <c r="GN193" i="11" s="1"/>
  <c r="GN71" i="11" a="1"/>
  <c r="GN71" i="11" s="1"/>
  <c r="GN23" i="11" a="1"/>
  <c r="GN23" i="11" s="1"/>
  <c r="GN52" i="11" a="1"/>
  <c r="GN52" i="11" s="1"/>
  <c r="GN62" i="11" a="1"/>
  <c r="GN62" i="11" s="1"/>
  <c r="GN166" i="11" s="1" a="1"/>
  <c r="GN166" i="11" s="1"/>
  <c r="GN55" i="11" a="1"/>
  <c r="GN55" i="11" s="1"/>
  <c r="GN31" i="11" a="1"/>
  <c r="GN31" i="11" s="1"/>
  <c r="GN135" i="11" s="1" a="1"/>
  <c r="GN135" i="11" s="1"/>
  <c r="GN65" i="11" a="1"/>
  <c r="GN65" i="11" s="1"/>
  <c r="GN109" i="11" a="1"/>
  <c r="GN109" i="11" s="1"/>
  <c r="GN213" i="11" s="1" a="1"/>
  <c r="GN213" i="11" s="1"/>
  <c r="GN111" i="11" a="1"/>
  <c r="GN111" i="11" s="1"/>
  <c r="GN67" i="11" a="1"/>
  <c r="GN67" i="11" s="1"/>
  <c r="GN19" i="11" a="1"/>
  <c r="GN19" i="11" s="1"/>
  <c r="GN95" i="11" a="1"/>
  <c r="GN95" i="11" s="1"/>
  <c r="GN92" i="11" a="1"/>
  <c r="GN92" i="11" s="1"/>
  <c r="GN21" i="11" a="1"/>
  <c r="GN21" i="11" s="1"/>
  <c r="GN48" i="11" a="1"/>
  <c r="GN48" i="11" s="1"/>
  <c r="GN152" i="11" s="1" a="1"/>
  <c r="GN152" i="11" s="1"/>
  <c r="GN81" i="11" a="1"/>
  <c r="GN81" i="11" s="1"/>
  <c r="GN80" i="11" a="1"/>
  <c r="GN80" i="11" s="1"/>
  <c r="GN38" i="11" a="1"/>
  <c r="GN38" i="11" s="1"/>
  <c r="GN142" i="11" s="1" a="1"/>
  <c r="GN142" i="11" s="1"/>
  <c r="GN29" i="11" a="1"/>
  <c r="GN29" i="11" s="1"/>
  <c r="GN22" i="11" a="1"/>
  <c r="GN22" i="11" s="1"/>
  <c r="GN126" i="11" s="1" a="1"/>
  <c r="GN126" i="11" s="1"/>
  <c r="GN34" i="11" a="1"/>
  <c r="GN34" i="11" s="1"/>
  <c r="GN49" i="11" a="1"/>
  <c r="GN49" i="11" s="1"/>
  <c r="GN153" i="11" s="1" a="1"/>
  <c r="GN153" i="11" s="1"/>
  <c r="GN104" i="11" a="1"/>
  <c r="GN104" i="11" s="1"/>
  <c r="GN87" i="11" a="1"/>
  <c r="GN87" i="11" s="1"/>
  <c r="GN191" i="11" s="1" a="1"/>
  <c r="GN191" i="11" s="1"/>
  <c r="GN28" i="11" a="1"/>
  <c r="GN28" i="11" s="1"/>
  <c r="GN41" i="11" a="1"/>
  <c r="GN41" i="11" s="1"/>
  <c r="GN145" i="11" s="1" a="1"/>
  <c r="GN145" i="11" s="1"/>
  <c r="GN82" i="11" a="1"/>
  <c r="GN82" i="11" s="1"/>
  <c r="GN60" i="11" a="1"/>
  <c r="GN60" i="11" s="1"/>
  <c r="GN69" i="11" a="1"/>
  <c r="GN69" i="11" s="1"/>
  <c r="GN47" i="11" a="1"/>
  <c r="GN47" i="11" s="1"/>
  <c r="GN72" i="11" a="1"/>
  <c r="GN72" i="11" s="1"/>
  <c r="GN176" i="11" s="1" a="1"/>
  <c r="GN176" i="11" s="1"/>
  <c r="GN84" i="11" a="1"/>
  <c r="GN84" i="11" s="1"/>
  <c r="GN188" i="11" s="1" a="1"/>
  <c r="GN188" i="11" s="1"/>
  <c r="GN93" i="11" a="1"/>
  <c r="GN93" i="11" s="1"/>
  <c r="GN197" i="11" s="1" a="1"/>
  <c r="GN197" i="11" s="1"/>
  <c r="GN105" i="11" a="1"/>
  <c r="GN105" i="11" s="1"/>
  <c r="GN40" i="11" a="1"/>
  <c r="GN40" i="11" s="1"/>
  <c r="GN37" i="11" a="1"/>
  <c r="GN37" i="11" s="1"/>
  <c r="GN110" i="11" a="1"/>
  <c r="GN110" i="11" s="1"/>
  <c r="GN114" i="11" a="1"/>
  <c r="GN114" i="11" s="1"/>
  <c r="GN218" i="11" s="1" a="1"/>
  <c r="GN218" i="11" s="1"/>
  <c r="GN85" i="11" a="1"/>
  <c r="GN85" i="11" s="1"/>
  <c r="GN189" i="11" s="1" a="1"/>
  <c r="GN189" i="11" s="1"/>
  <c r="GN102" i="11" a="1"/>
  <c r="GN102" i="11" s="1"/>
  <c r="GN113" i="11" a="1"/>
  <c r="GN113" i="11" s="1"/>
  <c r="GN217" i="11" s="1" a="1"/>
  <c r="GN217" i="11" s="1"/>
  <c r="GN63" i="11" a="1"/>
  <c r="GN63" i="11" s="1"/>
  <c r="GN96" i="11" a="1"/>
  <c r="GN96" i="11" s="1"/>
  <c r="GN57" i="11" a="1"/>
  <c r="GN57" i="11" s="1"/>
  <c r="GN30" i="11" a="1"/>
  <c r="GN30" i="11" s="1"/>
  <c r="GN134" i="11" s="1" a="1"/>
  <c r="GN134" i="11" s="1"/>
  <c r="GN59" i="11" a="1"/>
  <c r="GN59" i="11" s="1"/>
  <c r="GN203" i="11" s="1" a="1"/>
  <c r="GN203" i="11" s="1"/>
  <c r="GN43" i="11" a="1"/>
  <c r="GN43" i="11" s="1"/>
  <c r="GN147" i="11" s="1" a="1"/>
  <c r="GN147" i="11" s="1"/>
  <c r="GN51" i="11" a="1"/>
  <c r="GN51" i="11" s="1"/>
  <c r="GN155" i="11" s="1" a="1"/>
  <c r="GN155" i="11" s="1"/>
  <c r="GN78" i="11" a="1"/>
  <c r="GN78" i="11" s="1"/>
  <c r="GN182" i="11" s="1" a="1"/>
  <c r="GN182" i="11" s="1"/>
  <c r="GN35" i="11" a="1"/>
  <c r="GN35" i="11" s="1"/>
  <c r="GN39" i="11" a="1"/>
  <c r="GN39" i="11" s="1"/>
  <c r="GN77" i="11" a="1"/>
  <c r="GN77" i="11" s="1"/>
  <c r="GN181" i="11" s="1" a="1"/>
  <c r="GN181" i="11" s="1"/>
  <c r="GN46" i="11" a="1"/>
  <c r="GN46" i="11" s="1"/>
  <c r="GN132" i="11" s="1" a="1"/>
  <c r="GN132" i="11" s="1"/>
  <c r="GN79" i="11" a="1"/>
  <c r="GN79" i="11" s="1"/>
  <c r="GN183" i="11" s="1" a="1"/>
  <c r="GN183" i="11" s="1"/>
  <c r="GN42" i="11" a="1"/>
  <c r="GN42" i="11" s="1"/>
  <c r="GN107" i="11" a="1"/>
  <c r="GN107" i="11" s="1"/>
  <c r="GN211" i="11" s="1" a="1"/>
  <c r="GN211" i="11" s="1"/>
  <c r="GN76" i="11" a="1"/>
  <c r="GN76" i="11" s="1"/>
  <c r="GN98" i="11" a="1"/>
  <c r="GN98" i="11" s="1"/>
  <c r="GN202" i="11" s="1" a="1"/>
  <c r="GN202" i="11" s="1"/>
  <c r="GN112" i="11" a="1"/>
  <c r="GN112" i="11" s="1"/>
  <c r="GN18" i="11" a="1"/>
  <c r="GN18" i="11" s="1"/>
  <c r="GN122" i="11" s="1" a="1"/>
  <c r="GN122" i="11" s="1"/>
  <c r="GN25" i="11" a="1"/>
  <c r="GN25" i="11" s="1"/>
  <c r="GN27" i="11" a="1"/>
  <c r="GN27" i="11" s="1"/>
  <c r="GN56" i="11" a="1"/>
  <c r="GN56" i="11" s="1"/>
  <c r="GN160" i="11" s="1" a="1"/>
  <c r="GN160" i="11" s="1"/>
  <c r="GN44" i="11" a="1"/>
  <c r="GN44" i="11" s="1"/>
  <c r="GN148" i="11" s="1" a="1"/>
  <c r="GN148" i="11" s="1"/>
  <c r="GN15" i="11" a="1"/>
  <c r="GN15" i="11" s="1"/>
  <c r="GN119" i="11" s="1" a="1"/>
  <c r="GN119" i="11" s="1"/>
  <c r="GN192" i="11" a="1"/>
  <c r="GN192" i="11" s="1"/>
  <c r="GN133" i="11" a="1"/>
  <c r="GN133" i="11" s="1"/>
  <c r="GN165" i="11" a="1"/>
  <c r="GN165" i="11" s="1"/>
  <c r="GN185" i="11" a="1"/>
  <c r="GN185" i="11" s="1"/>
  <c r="GN123" i="11" a="1"/>
  <c r="GN123" i="11" s="1"/>
  <c r="GN167" i="11" a="1"/>
  <c r="GN167" i="11" s="1"/>
  <c r="GN157" i="11" a="1"/>
  <c r="GN157" i="11" s="1"/>
  <c r="GN168" i="11" a="1"/>
  <c r="GN168" i="11" s="1"/>
  <c r="GN212" i="11" a="1"/>
  <c r="GN212" i="11" s="1"/>
  <c r="GN175" i="11" a="1"/>
  <c r="GN175" i="11" s="1"/>
  <c r="GN156" i="11" a="1"/>
  <c r="GN156" i="11" s="1"/>
  <c r="GN138" i="11" a="1"/>
  <c r="GN138" i="11" s="1"/>
  <c r="GN177" i="11" a="1"/>
  <c r="GN177" i="11" s="1"/>
  <c r="GN149" i="11" a="1"/>
  <c r="GN149" i="11" s="1"/>
  <c r="GN120" i="11" a="1"/>
  <c r="GN120" i="11" s="1"/>
  <c r="GN186" i="11" a="1"/>
  <c r="GN186" i="11" s="1"/>
  <c r="GN194" i="11" a="1"/>
  <c r="GN194" i="11" s="1"/>
  <c r="GN143" i="11" a="1"/>
  <c r="GN143" i="11" s="1"/>
  <c r="GN159" i="11" a="1"/>
  <c r="GN159" i="11" s="1"/>
  <c r="GN184" i="11" a="1"/>
  <c r="GN184" i="11" s="1"/>
  <c r="GN216" i="11" a="1"/>
  <c r="GN216" i="11" s="1"/>
  <c r="GN178" i="11" a="1"/>
  <c r="GN178" i="11" s="1"/>
  <c r="GN215" i="11" a="1"/>
  <c r="GN215" i="11" s="1"/>
  <c r="GN204" i="11" a="1"/>
  <c r="GN204" i="11" s="1"/>
  <c r="GN190" i="11" a="1"/>
  <c r="GN190" i="11" s="1"/>
  <c r="GN170" i="11" a="1"/>
  <c r="GN170" i="11" s="1"/>
  <c r="GN2" i="11" a="1"/>
  <c r="GN2" i="11" s="1"/>
  <c r="GN101" i="11" s="1" a="1"/>
  <c r="GN101" i="11" s="1"/>
  <c r="GN97" i="11" l="1" a="1"/>
  <c r="GN97" i="11" s="1"/>
  <c r="GN171" i="11" a="1"/>
  <c r="GN171" i="11" s="1"/>
  <c r="GN137" i="11" a="1"/>
  <c r="GN137" i="11" s="1"/>
  <c r="GN121" i="11" a="1"/>
  <c r="GN121" i="11" s="1"/>
  <c r="GN180" i="11" a="1"/>
  <c r="GN180" i="11" s="1"/>
  <c r="GN201" i="11" a="1"/>
  <c r="GN201" i="11" s="1"/>
  <c r="GN200" i="11" a="1"/>
  <c r="GN200" i="11" s="1"/>
  <c r="GN139" i="11" a="1"/>
  <c r="GN139" i="11" s="1"/>
  <c r="GN209" i="11" a="1"/>
  <c r="GN209" i="11" s="1"/>
  <c r="GN174" i="11" a="1"/>
  <c r="GN174" i="11" s="1"/>
  <c r="GN169" i="11" a="1"/>
  <c r="GN169" i="11" s="1"/>
  <c r="GN208" i="11" a="1"/>
  <c r="GN208" i="11" s="1"/>
  <c r="GN150" i="11" a="1"/>
  <c r="GN150" i="11" s="1"/>
  <c r="GN207" i="11" a="1"/>
  <c r="GN207" i="11" s="1"/>
  <c r="GN173" i="11" a="1"/>
  <c r="GN173" i="11" s="1"/>
  <c r="GN158" i="11" a="1"/>
  <c r="GN158" i="11" s="1"/>
  <c r="GN127" i="11" a="1"/>
  <c r="GN127" i="11" s="1"/>
  <c r="GN144" i="11" a="1"/>
  <c r="GN144" i="11" s="1"/>
  <c r="GN83" i="11" a="1"/>
  <c r="GN83" i="11" s="1"/>
  <c r="GN187" i="11" s="1" a="1"/>
  <c r="GN187" i="11" s="1"/>
  <c r="GN146" i="11" a="1"/>
  <c r="GN146" i="11" s="1"/>
  <c r="GN151" i="11" a="1"/>
  <c r="GN151" i="11" s="1"/>
  <c r="GN164" i="11" a="1"/>
  <c r="GN164" i="11" s="1"/>
  <c r="GN214" i="11" a="1"/>
  <c r="GN214" i="11" s="1"/>
  <c r="GN199" i="11" a="1"/>
  <c r="GN199" i="11" s="1"/>
  <c r="GN196" i="11" a="1"/>
  <c r="GN196" i="11" s="1"/>
  <c r="GN129" i="11" a="1"/>
  <c r="GN129" i="11" s="1"/>
  <c r="GN131" i="11" a="1"/>
  <c r="GN131" i="11" s="1"/>
  <c r="GN163" i="11" a="1"/>
  <c r="GN163" i="11" s="1"/>
  <c r="GN125" i="11" a="1"/>
  <c r="GN125" i="11" s="1"/>
  <c r="GN130" i="11" a="1"/>
  <c r="GN130" i="11" s="1"/>
  <c r="GN172" i="11" a="1"/>
  <c r="GN172" i="11" s="1"/>
  <c r="GN140" i="11" a="1"/>
  <c r="GN140" i="11" s="1"/>
  <c r="GN179" i="11" a="1"/>
  <c r="GN179" i="11" s="1"/>
  <c r="GN205" i="11" a="1"/>
  <c r="GN205" i="11" s="1"/>
  <c r="GN141" i="11" a="1"/>
  <c r="GN141" i="11" s="1"/>
  <c r="GN161" i="11" a="1"/>
  <c r="GN161" i="11" s="1"/>
  <c r="GN206" i="11" a="1"/>
  <c r="GN206" i="11" s="1"/>
  <c r="GN11" i="11" l="1" a="1"/>
  <c r="GN11" i="11" s="1"/>
  <c r="GO14" i="11" l="1"/>
  <c r="GO118" i="11" l="1"/>
  <c r="GO12" i="11"/>
  <c r="GO13" i="11"/>
  <c r="GO8" i="11" l="1"/>
  <c r="GO4" i="11" s="1" a="1"/>
  <c r="GO4" i="11" s="1"/>
  <c r="GO6" i="11"/>
  <c r="GO9" i="11"/>
  <c r="GO5" i="11" s="1" a="1"/>
  <c r="GO5" i="11" s="1"/>
  <c r="GO7" i="11"/>
  <c r="GO3" i="11" s="1" a="1"/>
  <c r="GO3" i="11" s="1"/>
  <c r="GO15" i="11" l="1" a="1"/>
  <c r="GO15" i="11" s="1"/>
  <c r="GO101" i="11" a="1"/>
  <c r="GO101" i="11" s="1"/>
  <c r="GO92" i="11" a="1"/>
  <c r="GO92" i="11" s="1"/>
  <c r="GO57" i="11" a="1"/>
  <c r="GO57" i="11" s="1"/>
  <c r="GO103" i="11" a="1"/>
  <c r="GO103" i="11" s="1"/>
  <c r="GO207" i="11" s="1" a="1"/>
  <c r="GO207" i="11" s="1"/>
  <c r="GO62" i="11" a="1"/>
  <c r="GO62" i="11" s="1"/>
  <c r="GO105" i="11" a="1"/>
  <c r="GO105" i="11" s="1"/>
  <c r="GO106" i="11" a="1"/>
  <c r="GO106" i="11" s="1"/>
  <c r="GO111" i="11" a="1"/>
  <c r="GO111" i="11" s="1"/>
  <c r="GO51" i="11" a="1"/>
  <c r="GO51" i="11" s="1"/>
  <c r="GO33" i="11" a="1"/>
  <c r="GO33" i="11" s="1"/>
  <c r="GO104" i="11" a="1"/>
  <c r="GO104" i="11" s="1"/>
  <c r="GO25" i="11" a="1"/>
  <c r="GO25" i="11" s="1"/>
  <c r="GO129" i="11" s="1" a="1"/>
  <c r="GO129" i="11" s="1"/>
  <c r="GO75" i="11" a="1"/>
  <c r="GO75" i="11" s="1"/>
  <c r="GO60" i="11" a="1"/>
  <c r="GO60" i="11" s="1"/>
  <c r="GO164" i="11" s="1" a="1"/>
  <c r="GO164" i="11" s="1"/>
  <c r="GO39" i="11" a="1"/>
  <c r="GO39" i="11" s="1"/>
  <c r="GO36" i="11" a="1"/>
  <c r="GO36" i="11" s="1"/>
  <c r="GO38" i="11" a="1"/>
  <c r="GO38" i="11" s="1"/>
  <c r="GO76" i="11" a="1"/>
  <c r="GO76" i="11" s="1"/>
  <c r="GO54" i="11" a="1"/>
  <c r="GO54" i="11" s="1"/>
  <c r="GO84" i="11" a="1"/>
  <c r="GO84" i="11" s="1"/>
  <c r="GO20" i="11" a="1"/>
  <c r="GO20" i="11" s="1"/>
  <c r="GO124" i="11" s="1" a="1"/>
  <c r="GO124" i="11" s="1"/>
  <c r="GO65" i="11" a="1"/>
  <c r="GO65" i="11" s="1"/>
  <c r="GO169" i="11" s="1" a="1"/>
  <c r="GO169" i="11" s="1"/>
  <c r="GO79" i="11" a="1"/>
  <c r="GO79" i="11" s="1"/>
  <c r="GO90" i="11" a="1"/>
  <c r="GO90" i="11" s="1"/>
  <c r="GO66" i="11" a="1"/>
  <c r="GO66" i="11" s="1"/>
  <c r="GO83" i="11" a="1"/>
  <c r="GO83" i="11" s="1"/>
  <c r="GO102" i="11" a="1"/>
  <c r="GO102" i="11" s="1"/>
  <c r="GO32" i="11" a="1"/>
  <c r="GO32" i="11" s="1"/>
  <c r="GO136" i="11" s="1" a="1"/>
  <c r="GO136" i="11" s="1"/>
  <c r="GO46" i="11" a="1"/>
  <c r="GO46" i="11" s="1"/>
  <c r="GO26" i="11" a="1"/>
  <c r="GO26" i="11" s="1"/>
  <c r="GO22" i="11" a="1"/>
  <c r="GO22" i="11" s="1"/>
  <c r="GO126" i="11" s="1" a="1"/>
  <c r="GO126" i="11" s="1"/>
  <c r="GO96" i="11" a="1"/>
  <c r="GO96" i="11" s="1"/>
  <c r="GO73" i="11" a="1"/>
  <c r="GO73" i="11" s="1"/>
  <c r="GO67" i="11" a="1"/>
  <c r="GO67" i="11" s="1"/>
  <c r="GO78" i="11" a="1"/>
  <c r="GO78" i="11" s="1"/>
  <c r="GO64" i="11" a="1"/>
  <c r="GO64" i="11" s="1"/>
  <c r="GO87" i="11" a="1"/>
  <c r="GO87" i="11" s="1"/>
  <c r="GO191" i="11" s="1" a="1"/>
  <c r="GO191" i="11" s="1"/>
  <c r="GO56" i="11" a="1"/>
  <c r="GO56" i="11" s="1"/>
  <c r="GO160" i="11" s="1" a="1"/>
  <c r="GO160" i="11" s="1"/>
  <c r="GO89" i="11" a="1"/>
  <c r="GO89" i="11" s="1"/>
  <c r="GO59" i="11" a="1"/>
  <c r="GO59" i="11" s="1"/>
  <c r="GO16" i="11" a="1"/>
  <c r="GO16" i="11" s="1"/>
  <c r="GO49" i="11" a="1"/>
  <c r="GO49" i="11" s="1"/>
  <c r="GO37" i="11" a="1"/>
  <c r="GO37" i="11" s="1"/>
  <c r="GO23" i="11" a="1"/>
  <c r="GO23" i="11" s="1"/>
  <c r="GO127" i="11" s="1" a="1"/>
  <c r="GO127" i="11" s="1"/>
  <c r="GO27" i="11" a="1"/>
  <c r="GO27" i="11" s="1"/>
  <c r="GO30" i="11" a="1"/>
  <c r="GO30" i="11" s="1"/>
  <c r="GO94" i="11" a="1"/>
  <c r="GO94" i="11" s="1"/>
  <c r="GO198" i="11" s="1" a="1"/>
  <c r="GO198" i="11" s="1"/>
  <c r="GO95" i="11" a="1"/>
  <c r="GO95" i="11" s="1"/>
  <c r="GO40" i="11" a="1"/>
  <c r="GO40" i="11" s="1"/>
  <c r="GO99" i="11" a="1"/>
  <c r="GO99" i="11" s="1"/>
  <c r="GO52" i="11" a="1"/>
  <c r="GO52" i="11" s="1"/>
  <c r="GO113" i="11" a="1"/>
  <c r="GO113" i="11" s="1"/>
  <c r="GO61" i="11" a="1"/>
  <c r="GO61" i="11" s="1"/>
  <c r="GO165" i="11" s="1" a="1"/>
  <c r="GO165" i="11" s="1"/>
  <c r="GO81" i="11" a="1"/>
  <c r="GO81" i="11" s="1"/>
  <c r="GO194" i="11" s="1" a="1"/>
  <c r="GO194" i="11" s="1"/>
  <c r="GO42" i="11" a="1"/>
  <c r="GO42" i="11" s="1"/>
  <c r="GO146" i="11" s="1" a="1"/>
  <c r="GO146" i="11" s="1"/>
  <c r="GO86" i="11" a="1"/>
  <c r="GO86" i="11" s="1"/>
  <c r="GO190" i="11" s="1" a="1"/>
  <c r="GO190" i="11" s="1"/>
  <c r="GO114" i="11" a="1"/>
  <c r="GO114" i="11" s="1"/>
  <c r="GO74" i="11" a="1"/>
  <c r="GO74" i="11" s="1"/>
  <c r="GO31" i="11" a="1"/>
  <c r="GO31" i="11" s="1"/>
  <c r="GO50" i="11" a="1"/>
  <c r="GO50" i="11" s="1"/>
  <c r="GO48" i="11" a="1"/>
  <c r="GO48" i="11" s="1"/>
  <c r="GO152" i="11" s="1" a="1"/>
  <c r="GO152" i="11" s="1"/>
  <c r="GO110" i="11" a="1"/>
  <c r="GO110" i="11" s="1"/>
  <c r="GO208" i="11" s="1" a="1"/>
  <c r="GO208" i="11" s="1"/>
  <c r="GO68" i="11" a="1"/>
  <c r="GO68" i="11" s="1"/>
  <c r="GO55" i="11" a="1"/>
  <c r="GO55" i="11" s="1"/>
  <c r="GO82" i="11" a="1"/>
  <c r="GO82" i="11" s="1"/>
  <c r="GO93" i="11" a="1"/>
  <c r="GO93" i="11" s="1"/>
  <c r="GO108" i="11" a="1"/>
  <c r="GO108" i="11" s="1"/>
  <c r="GO109" i="11" a="1"/>
  <c r="GO109" i="11" s="1"/>
  <c r="GO213" i="11" s="1" a="1"/>
  <c r="GO213" i="11" s="1"/>
  <c r="GO43" i="11" a="1"/>
  <c r="GO43" i="11" s="1"/>
  <c r="GO45" i="11" a="1"/>
  <c r="GO45" i="11" s="1"/>
  <c r="GO149" i="11" s="1" a="1"/>
  <c r="GO149" i="11" s="1"/>
  <c r="GO47" i="11" a="1"/>
  <c r="GO47" i="11" s="1"/>
  <c r="GO69" i="11" a="1"/>
  <c r="GO69" i="11" s="1"/>
  <c r="GO18" i="11" a="1"/>
  <c r="GO18" i="11" s="1"/>
  <c r="GO122" i="11" s="1" a="1"/>
  <c r="GO122" i="11" s="1"/>
  <c r="GO58" i="11" a="1"/>
  <c r="GO58" i="11" s="1"/>
  <c r="GO29" i="11" a="1"/>
  <c r="GO29" i="11" s="1"/>
  <c r="GO35" i="11" a="1"/>
  <c r="GO35" i="11" s="1"/>
  <c r="GO139" i="11" s="1" a="1"/>
  <c r="GO139" i="11" s="1"/>
  <c r="GO100" i="11" a="1"/>
  <c r="GO100" i="11" s="1"/>
  <c r="GO28" i="11" a="1"/>
  <c r="GO28" i="11" s="1"/>
  <c r="GO132" i="11" s="1" a="1"/>
  <c r="GO132" i="11" s="1"/>
  <c r="GO44" i="11" a="1"/>
  <c r="GO44" i="11" s="1"/>
  <c r="GO148" i="11" s="1" a="1"/>
  <c r="GO148" i="11" s="1"/>
  <c r="GO71" i="11" a="1"/>
  <c r="GO71" i="11" s="1"/>
  <c r="GO85" i="11" a="1"/>
  <c r="GO85" i="11" s="1"/>
  <c r="GO53" i="11" a="1"/>
  <c r="GO53" i="11" s="1"/>
  <c r="GO112" i="11" a="1"/>
  <c r="GO112" i="11" s="1"/>
  <c r="GO216" i="11" s="1" a="1"/>
  <c r="GO216" i="11" s="1"/>
  <c r="GO34" i="11" a="1"/>
  <c r="GO34" i="11" s="1"/>
  <c r="GO77" i="11" a="1"/>
  <c r="GO77" i="11" s="1"/>
  <c r="GO161" i="11" s="1" a="1"/>
  <c r="GO161" i="11" s="1"/>
  <c r="GO24" i="11" a="1"/>
  <c r="GO24" i="11" s="1"/>
  <c r="GO128" i="11" s="1" a="1"/>
  <c r="GO128" i="11" s="1"/>
  <c r="GO19" i="11" a="1"/>
  <c r="GO19" i="11" s="1"/>
  <c r="GO123" i="11" s="1" a="1"/>
  <c r="GO123" i="11" s="1"/>
  <c r="GO63" i="11" a="1"/>
  <c r="GO63" i="11" s="1"/>
  <c r="GO167" i="11" s="1" a="1"/>
  <c r="GO167" i="11" s="1"/>
  <c r="GO70" i="11" a="1"/>
  <c r="GO70" i="11" s="1"/>
  <c r="GO174" i="11" s="1" a="1"/>
  <c r="GO174" i="11" s="1"/>
  <c r="GO80" i="11" a="1"/>
  <c r="GO80" i="11" s="1"/>
  <c r="GO107" i="11" a="1"/>
  <c r="GO107" i="11" s="1"/>
  <c r="GO72" i="11" a="1"/>
  <c r="GO72" i="11" s="1"/>
  <c r="GO176" i="11" s="1" a="1"/>
  <c r="GO176" i="11" s="1"/>
  <c r="GO88" i="11" a="1"/>
  <c r="GO88" i="11" s="1"/>
  <c r="GO192" i="11" s="1" a="1"/>
  <c r="GO192" i="11" s="1"/>
  <c r="GO21" i="11" a="1"/>
  <c r="GO21" i="11" s="1"/>
  <c r="GO125" i="11" s="1" a="1"/>
  <c r="GO125" i="11" s="1"/>
  <c r="GO41" i="11" a="1"/>
  <c r="GO41" i="11" s="1"/>
  <c r="GO145" i="11" s="1" a="1"/>
  <c r="GO145" i="11" s="1"/>
  <c r="GO17" i="11" a="1"/>
  <c r="GO17" i="11" s="1"/>
  <c r="GO121" i="11" s="1" a="1"/>
  <c r="GO121" i="11" s="1"/>
  <c r="GO186" i="11" a="1"/>
  <c r="GO186" i="11" s="1"/>
  <c r="GO120" i="11" a="1"/>
  <c r="GO120" i="11" s="1"/>
  <c r="GO119" i="11" a="1"/>
  <c r="GO119" i="11" s="1"/>
  <c r="GO137" i="11" a="1"/>
  <c r="GO137" i="11" s="1"/>
  <c r="GO151" i="11" a="1"/>
  <c r="GO151" i="11" s="1"/>
  <c r="GO166" i="11" a="1"/>
  <c r="GO166" i="11" s="1"/>
  <c r="GO155" i="11" a="1"/>
  <c r="GO155" i="11" s="1"/>
  <c r="GO178" i="11" a="1"/>
  <c r="GO178" i="11" s="1"/>
  <c r="GO135" i="11" a="1"/>
  <c r="GO135" i="11" s="1"/>
  <c r="GO156" i="11" a="1"/>
  <c r="GO156" i="11" s="1"/>
  <c r="GO212" i="11" a="1"/>
  <c r="GO212" i="11" s="1"/>
  <c r="GO217" i="11" a="1"/>
  <c r="GO217" i="11" s="1"/>
  <c r="GO200" i="11" a="1"/>
  <c r="GO200" i="11" s="1"/>
  <c r="GO215" i="11" a="1"/>
  <c r="GO215" i="11" s="1"/>
  <c r="GO158" i="11" a="1"/>
  <c r="GO158" i="11" s="1"/>
  <c r="GO197" i="11" a="1"/>
  <c r="GO197" i="11" s="1"/>
  <c r="GO196" i="11" a="1"/>
  <c r="GO196" i="11" s="1"/>
  <c r="GO140" i="11" a="1"/>
  <c r="GO140" i="11" s="1"/>
  <c r="GO188" i="11" a="1"/>
  <c r="GO188" i="11" s="1"/>
  <c r="GO142" i="11" a="1"/>
  <c r="GO142" i="11" s="1"/>
  <c r="GO211" i="11" a="1"/>
  <c r="GO211" i="11" s="1"/>
  <c r="GO199" i="11" a="1"/>
  <c r="GO199" i="11" s="1"/>
  <c r="GO184" i="11" a="1"/>
  <c r="GO184" i="11" s="1"/>
  <c r="GO182" i="11" a="1"/>
  <c r="GO182" i="11" s="1"/>
  <c r="GO177" i="11" a="1"/>
  <c r="GO177" i="11" s="1"/>
  <c r="GO205" i="11" a="1"/>
  <c r="GO205" i="11" s="1"/>
  <c r="GO157" i="11" a="1"/>
  <c r="GO157" i="11" s="1"/>
  <c r="GO187" i="11" a="1"/>
  <c r="GO187" i="11" s="1"/>
  <c r="GO162" i="11" a="1"/>
  <c r="GO162" i="11" s="1"/>
  <c r="GO170" i="11" a="1"/>
  <c r="GO170" i="11" s="1"/>
  <c r="GO154" i="11" a="1"/>
  <c r="GO154" i="11" s="1"/>
  <c r="GO144" i="11" a="1"/>
  <c r="GO144" i="11" s="1"/>
  <c r="GO218" i="11" a="1"/>
  <c r="GO218" i="11" s="1"/>
  <c r="GO203" i="11" a="1"/>
  <c r="GO203" i="11" s="1"/>
  <c r="GO206" i="11" a="1"/>
  <c r="GO206" i="11" s="1"/>
  <c r="GO2" i="11" a="1"/>
  <c r="GO2" i="11" s="1"/>
  <c r="GO97" i="11" s="1" a="1"/>
  <c r="GO97" i="11" s="1"/>
  <c r="GO98" i="11" l="1" a="1"/>
  <c r="GO98" i="11" s="1"/>
  <c r="GO141" i="11" a="1"/>
  <c r="GO141" i="11" s="1"/>
  <c r="GO163" i="11" a="1"/>
  <c r="GO163" i="11" s="1"/>
  <c r="GO172" i="11" a="1"/>
  <c r="GO172" i="11" s="1"/>
  <c r="GO130" i="11" a="1"/>
  <c r="GO130" i="11" s="1"/>
  <c r="GO209" i="11" a="1"/>
  <c r="GO209" i="11" s="1"/>
  <c r="GO150" i="11" a="1"/>
  <c r="GO150" i="11" s="1"/>
  <c r="GO179" i="11" a="1"/>
  <c r="GO179" i="11" s="1"/>
  <c r="GO133" i="11" a="1"/>
  <c r="GO133" i="11" s="1"/>
  <c r="GO131" i="11" a="1"/>
  <c r="GO131" i="11" s="1"/>
  <c r="GO189" i="11" a="1"/>
  <c r="GO189" i="11" s="1"/>
  <c r="GO153" i="11" a="1"/>
  <c r="GO153" i="11" s="1"/>
  <c r="GO171" i="11" a="1"/>
  <c r="GO171" i="11" s="1"/>
  <c r="GO159" i="11" a="1"/>
  <c r="GO159" i="11" s="1"/>
  <c r="GO175" i="11" a="1"/>
  <c r="GO175" i="11" s="1"/>
  <c r="GO202" i="11" a="1"/>
  <c r="GO202" i="11" s="1"/>
  <c r="GO181" i="11" a="1"/>
  <c r="GO181" i="11" s="1"/>
  <c r="GO214" i="11" a="1"/>
  <c r="GO214" i="11" s="1"/>
  <c r="GO147" i="11" a="1"/>
  <c r="GO147" i="11" s="1"/>
  <c r="GO185" i="11" a="1"/>
  <c r="GO185" i="11" s="1"/>
  <c r="GO134" i="11" a="1"/>
  <c r="GO134" i="11" s="1"/>
  <c r="GO138" i="11" a="1"/>
  <c r="GO138" i="11" s="1"/>
  <c r="GO168" i="11" a="1"/>
  <c r="GO168" i="11" s="1"/>
  <c r="GO173" i="11" a="1"/>
  <c r="GO173" i="11" s="1"/>
  <c r="GO204" i="11" a="1"/>
  <c r="GO204" i="11" s="1"/>
  <c r="GO193" i="11" a="1"/>
  <c r="GO193" i="11" s="1"/>
  <c r="GO183" i="11" a="1"/>
  <c r="GO183" i="11" s="1"/>
  <c r="GO143" i="11" a="1"/>
  <c r="GO143" i="11" s="1"/>
  <c r="GO210" i="11" a="1"/>
  <c r="GO210" i="11" s="1"/>
  <c r="GO91" i="11" a="1"/>
  <c r="GO91" i="11" s="1"/>
  <c r="GO195" i="11" s="1" a="1"/>
  <c r="GO195" i="11" s="1"/>
  <c r="GO180" i="11" a="1"/>
  <c r="GO180" i="11" s="1"/>
  <c r="GO201" i="11" a="1"/>
  <c r="GO201" i="11" s="1"/>
  <c r="GO11" i="11" l="1" a="1"/>
  <c r="GO11" i="11" s="1"/>
  <c r="GP14" i="11" s="1"/>
  <c r="GP118" i="11" l="1"/>
  <c r="GP13" i="11"/>
  <c r="GP12" i="11"/>
  <c r="GP8" i="11" l="1"/>
  <c r="GP4" i="11" s="1" a="1"/>
  <c r="GP4" i="11" s="1"/>
  <c r="GP6" i="11"/>
  <c r="GP9" i="11"/>
  <c r="GP5" i="11" s="1" a="1"/>
  <c r="GP5" i="11" s="1"/>
  <c r="GP7" i="11"/>
  <c r="GP3" i="11" s="1" a="1"/>
  <c r="GP3" i="11" s="1"/>
  <c r="GP97" i="11" l="1" a="1"/>
  <c r="GP97" i="11" s="1"/>
  <c r="GP94" i="11" a="1"/>
  <c r="GP94" i="11" s="1"/>
  <c r="GP35" i="11" a="1"/>
  <c r="GP35" i="11" s="1"/>
  <c r="GP60" i="11" a="1"/>
  <c r="GP60" i="11" s="1"/>
  <c r="GP27" i="11" a="1"/>
  <c r="GP27" i="11" s="1"/>
  <c r="GP58" i="11" a="1"/>
  <c r="GP58" i="11" s="1"/>
  <c r="GP25" i="11" a="1"/>
  <c r="GP25" i="11" s="1"/>
  <c r="GP37" i="11" a="1"/>
  <c r="GP37" i="11" s="1"/>
  <c r="GP71" i="11" a="1"/>
  <c r="GP71" i="11" s="1"/>
  <c r="GP76" i="11" a="1"/>
  <c r="GP76" i="11" s="1"/>
  <c r="GP114" i="11" a="1"/>
  <c r="GP114" i="11" s="1"/>
  <c r="GP88" i="11" a="1"/>
  <c r="GP88" i="11" s="1"/>
  <c r="GP96" i="11" a="1"/>
  <c r="GP96" i="11" s="1"/>
  <c r="GP89" i="11" a="1"/>
  <c r="GP89" i="11" s="1"/>
  <c r="GP105" i="11" a="1"/>
  <c r="GP105" i="11" s="1"/>
  <c r="GP209" i="11" s="1" a="1"/>
  <c r="GP209" i="11" s="1"/>
  <c r="GP87" i="11" a="1"/>
  <c r="GP87" i="11" s="1"/>
  <c r="GP93" i="11" a="1"/>
  <c r="GP93" i="11" s="1"/>
  <c r="GP33" i="11" a="1"/>
  <c r="GP33" i="11" s="1"/>
  <c r="GP72" i="11" a="1"/>
  <c r="GP72" i="11" s="1"/>
  <c r="GP22" i="11" a="1"/>
  <c r="GP22" i="11" s="1"/>
  <c r="GP110" i="11" a="1"/>
  <c r="GP110" i="11" s="1"/>
  <c r="GP107" i="11" a="1"/>
  <c r="GP107" i="11" s="1"/>
  <c r="GP46" i="11" a="1"/>
  <c r="GP46" i="11" s="1"/>
  <c r="GP50" i="11" a="1"/>
  <c r="GP50" i="11" s="1"/>
  <c r="GP154" i="11" s="1" a="1"/>
  <c r="GP154" i="11" s="1"/>
  <c r="GP17" i="11" a="1"/>
  <c r="GP17" i="11" s="1"/>
  <c r="GP102" i="11" a="1"/>
  <c r="GP102" i="11" s="1"/>
  <c r="GP98" i="11" a="1"/>
  <c r="GP98" i="11" s="1"/>
  <c r="GP92" i="11" a="1"/>
  <c r="GP92" i="11" s="1"/>
  <c r="GP16" i="11" a="1"/>
  <c r="GP16" i="11" s="1"/>
  <c r="GP120" i="11" s="1" a="1"/>
  <c r="GP120" i="11" s="1"/>
  <c r="GP28" i="11" a="1"/>
  <c r="GP28" i="11" s="1"/>
  <c r="GP36" i="11" a="1"/>
  <c r="GP36" i="11" s="1"/>
  <c r="GP78" i="11" a="1"/>
  <c r="GP78" i="11" s="1"/>
  <c r="GP90" i="11" a="1"/>
  <c r="GP90" i="11" s="1"/>
  <c r="GP77" i="11" a="1"/>
  <c r="GP77" i="11" s="1"/>
  <c r="GP79" i="11" a="1"/>
  <c r="GP79" i="11" s="1"/>
  <c r="GP81" i="11" a="1"/>
  <c r="GP81" i="11" s="1"/>
  <c r="GP112" i="11" a="1"/>
  <c r="GP112" i="11" s="1"/>
  <c r="GP20" i="11" a="1"/>
  <c r="GP20" i="11" s="1"/>
  <c r="GP113" i="11" a="1"/>
  <c r="GP113" i="11" s="1"/>
  <c r="GP217" i="11" s="1" a="1"/>
  <c r="GP217" i="11" s="1"/>
  <c r="GP70" i="11" a="1"/>
  <c r="GP70" i="11" s="1"/>
  <c r="GP54" i="11" a="1"/>
  <c r="GP54" i="11" s="1"/>
  <c r="GP74" i="11" a="1"/>
  <c r="GP74" i="11" s="1"/>
  <c r="GP21" i="11" a="1"/>
  <c r="GP21" i="11" s="1"/>
  <c r="GP73" i="11" a="1"/>
  <c r="GP73" i="11" s="1"/>
  <c r="GP45" i="11" a="1"/>
  <c r="GP45" i="11" s="1"/>
  <c r="GP149" i="11" s="1" a="1"/>
  <c r="GP149" i="11" s="1"/>
  <c r="GP111" i="11" a="1"/>
  <c r="GP111" i="11" s="1"/>
  <c r="GP215" i="11" s="1" a="1"/>
  <c r="GP215" i="11" s="1"/>
  <c r="GP103" i="11" a="1"/>
  <c r="GP103" i="11" s="1"/>
  <c r="GP100" i="11" a="1"/>
  <c r="GP100" i="11" s="1"/>
  <c r="GP204" i="11" s="1" a="1"/>
  <c r="GP204" i="11" s="1"/>
  <c r="GP39" i="11" a="1"/>
  <c r="GP39" i="11" s="1"/>
  <c r="GP30" i="11" a="1"/>
  <c r="GP30" i="11" s="1"/>
  <c r="GP29" i="11" a="1"/>
  <c r="GP29" i="11" s="1"/>
  <c r="GP75" i="11" a="1"/>
  <c r="GP75" i="11" s="1"/>
  <c r="GP23" i="11" a="1"/>
  <c r="GP23" i="11" s="1"/>
  <c r="GP85" i="11" a="1"/>
  <c r="GP85" i="11" s="1"/>
  <c r="GP104" i="11" a="1"/>
  <c r="GP104" i="11" s="1"/>
  <c r="GP208" i="11" s="1" a="1"/>
  <c r="GP208" i="11" s="1"/>
  <c r="GP19" i="11" a="1"/>
  <c r="GP19" i="11" s="1"/>
  <c r="GP66" i="11" a="1"/>
  <c r="GP66" i="11" s="1"/>
  <c r="GP55" i="11" a="1"/>
  <c r="GP55" i="11" s="1"/>
  <c r="GP159" i="11" s="1" a="1"/>
  <c r="GP159" i="11" s="1"/>
  <c r="GP43" i="11" a="1"/>
  <c r="GP43" i="11" s="1"/>
  <c r="GP106" i="11" a="1"/>
  <c r="GP106" i="11" s="1"/>
  <c r="GP56" i="11" a="1"/>
  <c r="GP56" i="11" s="1"/>
  <c r="GP160" i="11" s="1" a="1"/>
  <c r="GP160" i="11" s="1"/>
  <c r="GP108" i="11" a="1"/>
  <c r="GP108" i="11" s="1"/>
  <c r="GP62" i="11" a="1"/>
  <c r="GP62" i="11" s="1"/>
  <c r="GP166" i="11" s="1" a="1"/>
  <c r="GP166" i="11" s="1"/>
  <c r="GP64" i="11" a="1"/>
  <c r="GP64" i="11" s="1"/>
  <c r="GP168" i="11" s="1" a="1"/>
  <c r="GP168" i="11" s="1"/>
  <c r="GP18" i="11" a="1"/>
  <c r="GP18" i="11" s="1"/>
  <c r="GP57" i="11" a="1"/>
  <c r="GP57" i="11" s="1"/>
  <c r="GP161" i="11" s="1" a="1"/>
  <c r="GP161" i="11" s="1"/>
  <c r="GP49" i="11" a="1"/>
  <c r="GP49" i="11" s="1"/>
  <c r="GP44" i="11" a="1"/>
  <c r="GP44" i="11" s="1"/>
  <c r="GP38" i="11" a="1"/>
  <c r="GP38" i="11" s="1"/>
  <c r="GP142" i="11" s="1" a="1"/>
  <c r="GP142" i="11" s="1"/>
  <c r="GP86" i="11" a="1"/>
  <c r="GP86" i="11" s="1"/>
  <c r="GP190" i="11" s="1" a="1"/>
  <c r="GP190" i="11" s="1"/>
  <c r="GP69" i="11" a="1"/>
  <c r="GP69" i="11" s="1"/>
  <c r="GP68" i="11" a="1"/>
  <c r="GP68" i="11" s="1"/>
  <c r="GP172" i="11" s="1" a="1"/>
  <c r="GP172" i="11" s="1"/>
  <c r="GP91" i="11" a="1"/>
  <c r="GP91" i="11" s="1"/>
  <c r="GP26" i="11" a="1"/>
  <c r="GP26" i="11" s="1"/>
  <c r="GP130" i="11" s="1" a="1"/>
  <c r="GP130" i="11" s="1"/>
  <c r="GP48" i="11" a="1"/>
  <c r="GP48" i="11" s="1"/>
  <c r="GP80" i="11" a="1"/>
  <c r="GP80" i="11" s="1"/>
  <c r="GP32" i="11" a="1"/>
  <c r="GP32" i="11" s="1"/>
  <c r="GP136" i="11" s="1" a="1"/>
  <c r="GP136" i="11" s="1"/>
  <c r="GP31" i="11" a="1"/>
  <c r="GP31" i="11" s="1"/>
  <c r="GP135" i="11" s="1" a="1"/>
  <c r="GP135" i="11" s="1"/>
  <c r="GP41" i="11" a="1"/>
  <c r="GP41" i="11" s="1"/>
  <c r="GP145" i="11" s="1" a="1"/>
  <c r="GP145" i="11" s="1"/>
  <c r="GP67" i="11" a="1"/>
  <c r="GP67" i="11" s="1"/>
  <c r="GP171" i="11" s="1" a="1"/>
  <c r="GP171" i="11" s="1"/>
  <c r="GP47" i="11" a="1"/>
  <c r="GP47" i="11" s="1"/>
  <c r="GP51" i="11" a="1"/>
  <c r="GP51" i="11" s="1"/>
  <c r="GP155" i="11" s="1" a="1"/>
  <c r="GP155" i="11" s="1"/>
  <c r="GP95" i="11" a="1"/>
  <c r="GP95" i="11" s="1"/>
  <c r="GP24" i="11" a="1"/>
  <c r="GP24" i="11" s="1"/>
  <c r="GP128" i="11" s="1" a="1"/>
  <c r="GP128" i="11" s="1"/>
  <c r="GP42" i="11" a="1"/>
  <c r="GP42" i="11" s="1"/>
  <c r="GP34" i="11" a="1"/>
  <c r="GP34" i="11" s="1"/>
  <c r="GP153" i="11" s="1" a="1"/>
  <c r="GP153" i="11" s="1"/>
  <c r="GP65" i="11" a="1"/>
  <c r="GP65" i="11" s="1"/>
  <c r="GP61" i="11" a="1"/>
  <c r="GP61" i="11" s="1"/>
  <c r="GP165" i="11" s="1" a="1"/>
  <c r="GP165" i="11" s="1"/>
  <c r="GP53" i="11" a="1"/>
  <c r="GP53" i="11" s="1"/>
  <c r="GP84" i="11" a="1"/>
  <c r="GP84" i="11" s="1"/>
  <c r="GP52" i="11" a="1"/>
  <c r="GP52" i="11" s="1"/>
  <c r="GP156" i="11" s="1" a="1"/>
  <c r="GP156" i="11" s="1"/>
  <c r="GP63" i="11" a="1"/>
  <c r="GP63" i="11" s="1"/>
  <c r="GP83" i="11" a="1"/>
  <c r="GP83" i="11" s="1"/>
  <c r="GP187" i="11" s="1" a="1"/>
  <c r="GP187" i="11" s="1"/>
  <c r="GP82" i="11" a="1"/>
  <c r="GP82" i="11" s="1"/>
  <c r="GP186" i="11" s="1" a="1"/>
  <c r="GP186" i="11" s="1"/>
  <c r="GP101" i="11" a="1"/>
  <c r="GP101" i="11" s="1"/>
  <c r="GP205" i="11" s="1" a="1"/>
  <c r="GP205" i="11" s="1"/>
  <c r="GP59" i="11" a="1"/>
  <c r="GP59" i="11" s="1"/>
  <c r="GP163" i="11" s="1" a="1"/>
  <c r="GP163" i="11" s="1"/>
  <c r="GP40" i="11" a="1"/>
  <c r="GP40" i="11" s="1"/>
  <c r="GP144" i="11" s="1" a="1"/>
  <c r="GP144" i="11" s="1"/>
  <c r="GP15" i="11" a="1"/>
  <c r="GP15" i="11" s="1"/>
  <c r="GP119" i="11" s="1" a="1"/>
  <c r="GP119" i="11" s="1"/>
  <c r="GP218" i="11" a="1"/>
  <c r="GP218" i="11" s="1"/>
  <c r="GP121" i="11" a="1"/>
  <c r="GP121" i="11" s="1"/>
  <c r="GP146" i="11" a="1"/>
  <c r="GP146" i="11" s="1"/>
  <c r="GP133" i="11" a="1"/>
  <c r="GP133" i="11" s="1"/>
  <c r="GP175" i="11" a="1"/>
  <c r="GP175" i="11" s="1"/>
  <c r="GP178" i="11" a="1"/>
  <c r="GP178" i="11" s="1"/>
  <c r="GP192" i="11" a="1"/>
  <c r="GP192" i="11" s="1"/>
  <c r="GP181" i="11" a="1"/>
  <c r="GP181" i="11" s="1"/>
  <c r="GP177" i="11" a="1"/>
  <c r="GP177" i="11" s="1"/>
  <c r="GP125" i="11" a="1"/>
  <c r="GP125" i="11" s="1"/>
  <c r="GP201" i="11" a="1"/>
  <c r="GP201" i="11" s="1"/>
  <c r="GP126" i="11" a="1"/>
  <c r="GP126" i="11" s="1"/>
  <c r="GP176" i="11" a="1"/>
  <c r="GP176" i="11" s="1"/>
  <c r="GP167" i="11" a="1"/>
  <c r="GP167" i="11" s="1"/>
  <c r="GP143" i="11" a="1"/>
  <c r="GP143" i="11" s="1"/>
  <c r="GP198" i="11" a="1"/>
  <c r="GP198" i="11" s="1"/>
  <c r="GP202" i="11" a="1"/>
  <c r="GP202" i="11" s="1"/>
  <c r="GP179" i="11" a="1"/>
  <c r="GP179" i="11" s="1"/>
  <c r="GP151" i="11" a="1"/>
  <c r="GP151" i="11" s="1"/>
  <c r="GP147" i="11" a="1"/>
  <c r="GP147" i="11" s="1"/>
  <c r="GP158" i="11" a="1"/>
  <c r="GP158" i="11" s="1"/>
  <c r="GP164" i="11" a="1"/>
  <c r="GP164" i="11" s="1"/>
  <c r="GP139" i="11" a="1"/>
  <c r="GP139" i="11" s="1"/>
  <c r="GP180" i="11" a="1"/>
  <c r="GP180" i="11" s="1"/>
  <c r="GP148" i="11" a="1"/>
  <c r="GP148" i="11" s="1"/>
  <c r="GP137" i="11" a="1"/>
  <c r="GP137" i="11" s="1"/>
  <c r="GP122" i="11" a="1"/>
  <c r="GP122" i="11" s="1"/>
  <c r="GP195" i="11" a="1"/>
  <c r="GP195" i="11" s="1"/>
  <c r="GP124" i="11" a="1"/>
  <c r="GP124" i="11" s="1"/>
  <c r="GP194" i="11" a="1"/>
  <c r="GP194" i="11" s="1"/>
  <c r="GP188" i="11" a="1"/>
  <c r="GP188" i="11" s="1"/>
  <c r="GP199" i="11" a="1"/>
  <c r="GP199" i="11" s="1"/>
  <c r="GP211" i="11" a="1"/>
  <c r="GP211" i="11" s="1"/>
  <c r="GP134" i="11" a="1"/>
  <c r="GP134" i="11" s="1"/>
  <c r="GP183" i="11" a="1"/>
  <c r="GP183" i="11" s="1"/>
  <c r="GP152" i="11" a="1"/>
  <c r="GP152" i="11" s="1"/>
  <c r="GP184" i="11" a="1"/>
  <c r="GP184" i="11" s="1"/>
  <c r="GP193" i="11" a="1"/>
  <c r="GP193" i="11" s="1"/>
  <c r="GP197" i="11" a="1"/>
  <c r="GP197" i="11" s="1"/>
  <c r="GP206" i="11" a="1"/>
  <c r="GP206" i="11" s="1"/>
  <c r="GP2" i="11" a="1"/>
  <c r="GP2" i="11" s="1"/>
  <c r="GP99" i="11" s="1" a="1"/>
  <c r="GP99" i="11" s="1"/>
  <c r="GP196" i="11" s="1" a="1"/>
  <c r="GP196" i="11" s="1"/>
  <c r="GP182" i="11" l="1" a="1"/>
  <c r="GP182" i="11" s="1"/>
  <c r="GP191" i="11" a="1"/>
  <c r="GP191" i="11" s="1"/>
  <c r="GP131" i="11" a="1"/>
  <c r="GP131" i="11" s="1"/>
  <c r="GP140" i="11" a="1"/>
  <c r="GP140" i="11" s="1"/>
  <c r="GP150" i="11" a="1"/>
  <c r="GP150" i="11" s="1"/>
  <c r="GP212" i="11" a="1"/>
  <c r="GP212" i="11" s="1"/>
  <c r="GP189" i="11" a="1"/>
  <c r="GP189" i="11" s="1"/>
  <c r="GP210" i="11" a="1"/>
  <c r="GP210" i="11" s="1"/>
  <c r="GP170" i="11" a="1"/>
  <c r="GP170" i="11" s="1"/>
  <c r="GP214" i="11" a="1"/>
  <c r="GP214" i="11" s="1"/>
  <c r="GP141" i="11" a="1"/>
  <c r="GP141" i="11" s="1"/>
  <c r="GP207" i="11" a="1"/>
  <c r="GP207" i="11" s="1"/>
  <c r="GP174" i="11" a="1"/>
  <c r="GP174" i="11" s="1"/>
  <c r="GP138" i="11" a="1"/>
  <c r="GP138" i="11" s="1"/>
  <c r="GP169" i="11" a="1"/>
  <c r="GP169" i="11" s="1"/>
  <c r="GP127" i="11" a="1"/>
  <c r="GP127" i="11" s="1"/>
  <c r="GP173" i="11" a="1"/>
  <c r="GP173" i="11" s="1"/>
  <c r="GP132" i="11" a="1"/>
  <c r="GP132" i="11" s="1"/>
  <c r="GP109" i="11" a="1"/>
  <c r="GP109" i="11" s="1"/>
  <c r="GP213" i="11" s="1" a="1"/>
  <c r="GP213" i="11" s="1"/>
  <c r="GP129" i="11" a="1"/>
  <c r="GP129" i="11" s="1"/>
  <c r="GP200" i="11" a="1"/>
  <c r="GP200" i="11" s="1"/>
  <c r="GP216" i="11" a="1"/>
  <c r="GP216" i="11" s="1"/>
  <c r="GP162" i="11" a="1"/>
  <c r="GP162" i="11" s="1"/>
  <c r="GP157" i="11" a="1"/>
  <c r="GP157" i="11" s="1"/>
  <c r="GP185" i="11" a="1"/>
  <c r="GP185" i="11" s="1"/>
  <c r="GP203" i="11" a="1"/>
  <c r="GP203" i="11" s="1"/>
  <c r="GP123" i="11" a="1"/>
  <c r="GP123" i="11" s="1"/>
  <c r="GP11" i="11" l="1" a="1"/>
  <c r="GP11" i="11" s="1"/>
  <c r="GQ14" i="11" s="1"/>
  <c r="GQ118" i="11" l="1"/>
  <c r="GQ12" i="11"/>
  <c r="GQ13" i="11"/>
  <c r="GQ8" i="11" l="1"/>
  <c r="GQ4" i="11" s="1" a="1"/>
  <c r="GQ4" i="11" s="1"/>
  <c r="GQ6" i="11"/>
  <c r="GQ7" i="11"/>
  <c r="GQ3" i="11" s="1" a="1"/>
  <c r="GQ3" i="11" s="1"/>
  <c r="GQ9" i="11"/>
  <c r="GQ5" i="11" s="1" a="1"/>
  <c r="GQ5" i="11" s="1"/>
  <c r="GQ15" i="11" l="1" a="1"/>
  <c r="GQ15" i="11" s="1"/>
  <c r="GQ99" i="11" a="1"/>
  <c r="GQ99" i="11" s="1"/>
  <c r="GQ103" i="11" a="1"/>
  <c r="GQ103" i="11" s="1"/>
  <c r="GQ32" i="11" a="1"/>
  <c r="GQ32" i="11" s="1"/>
  <c r="GQ109" i="11" a="1"/>
  <c r="GQ109" i="11" s="1"/>
  <c r="GQ45" i="11" a="1"/>
  <c r="GQ45" i="11" s="1"/>
  <c r="GQ48" i="11" a="1"/>
  <c r="GQ48" i="11" s="1"/>
  <c r="GQ152" i="11" s="1" a="1"/>
  <c r="GQ152" i="11" s="1"/>
  <c r="GQ96" i="11" a="1"/>
  <c r="GQ96" i="11" s="1"/>
  <c r="GQ21" i="11" a="1"/>
  <c r="GQ21" i="11" s="1"/>
  <c r="GQ47" i="11" a="1"/>
  <c r="GQ47" i="11" s="1"/>
  <c r="GQ33" i="11" a="1"/>
  <c r="GQ33" i="11" s="1"/>
  <c r="GQ19" i="11" a="1"/>
  <c r="GQ19" i="11" s="1"/>
  <c r="GQ101" i="11" a="1"/>
  <c r="GQ101" i="11" s="1"/>
  <c r="GQ205" i="11" s="1" a="1"/>
  <c r="GQ205" i="11" s="1"/>
  <c r="GQ50" i="11" a="1"/>
  <c r="GQ50" i="11" s="1"/>
  <c r="GQ154" i="11" s="1" a="1"/>
  <c r="GQ154" i="11" s="1"/>
  <c r="GQ113" i="11" a="1"/>
  <c r="GQ113" i="11" s="1"/>
  <c r="GQ217" i="11" s="1" a="1"/>
  <c r="GQ217" i="11" s="1"/>
  <c r="GQ38" i="11" a="1"/>
  <c r="GQ38" i="11" s="1"/>
  <c r="GQ25" i="11" a="1"/>
  <c r="GQ25" i="11" s="1"/>
  <c r="GQ112" i="11" a="1"/>
  <c r="GQ112" i="11" s="1"/>
  <c r="GQ27" i="11" a="1"/>
  <c r="GQ27" i="11" s="1"/>
  <c r="GQ39" i="11" a="1"/>
  <c r="GQ39" i="11" s="1"/>
  <c r="GQ82" i="11" a="1"/>
  <c r="GQ82" i="11" s="1"/>
  <c r="GQ36" i="11" a="1"/>
  <c r="GQ36" i="11" s="1"/>
  <c r="GQ56" i="11" a="1"/>
  <c r="GQ56" i="11" s="1"/>
  <c r="GQ160" i="11" s="1" a="1"/>
  <c r="GQ160" i="11" s="1"/>
  <c r="GQ63" i="11" a="1"/>
  <c r="GQ63" i="11" s="1"/>
  <c r="GQ167" i="11" s="1" a="1"/>
  <c r="GQ167" i="11" s="1"/>
  <c r="GQ16" i="11" a="1"/>
  <c r="GQ16" i="11" s="1"/>
  <c r="GQ43" i="11" a="1"/>
  <c r="GQ43" i="11" s="1"/>
  <c r="GQ84" i="11" a="1"/>
  <c r="GQ84" i="11" s="1"/>
  <c r="GQ98" i="11" a="1"/>
  <c r="GQ98" i="11" s="1"/>
  <c r="GQ18" i="11" a="1"/>
  <c r="GQ18" i="11" s="1"/>
  <c r="GQ122" i="11" s="1" a="1"/>
  <c r="GQ122" i="11" s="1"/>
  <c r="GQ35" i="11" a="1"/>
  <c r="GQ35" i="11" s="1"/>
  <c r="GQ139" i="11" s="1" a="1"/>
  <c r="GQ139" i="11" s="1"/>
  <c r="GQ54" i="11" a="1"/>
  <c r="GQ54" i="11" s="1"/>
  <c r="GQ158" i="11" s="1" a="1"/>
  <c r="GQ158" i="11" s="1"/>
  <c r="GQ41" i="11" a="1"/>
  <c r="GQ41" i="11" s="1"/>
  <c r="GQ145" i="11" s="1" a="1"/>
  <c r="GQ145" i="11" s="1"/>
  <c r="GQ71" i="11" a="1"/>
  <c r="GQ71" i="11" s="1"/>
  <c r="GQ76" i="11" a="1"/>
  <c r="GQ76" i="11" s="1"/>
  <c r="GQ78" i="11" a="1"/>
  <c r="GQ78" i="11" s="1"/>
  <c r="GQ91" i="11" a="1"/>
  <c r="GQ91" i="11" s="1"/>
  <c r="GQ34" i="11" a="1"/>
  <c r="GQ34" i="11" s="1"/>
  <c r="GQ46" i="11" a="1"/>
  <c r="GQ46" i="11" s="1"/>
  <c r="GQ150" i="11" s="1" a="1"/>
  <c r="GQ150" i="11" s="1"/>
  <c r="GQ85" i="11" a="1"/>
  <c r="GQ85" i="11" s="1"/>
  <c r="GQ189" i="11" s="1" a="1"/>
  <c r="GQ189" i="11" s="1"/>
  <c r="GQ24" i="11" a="1"/>
  <c r="GQ24" i="11" s="1"/>
  <c r="GQ128" i="11" s="1" a="1"/>
  <c r="GQ128" i="11" s="1"/>
  <c r="GQ110" i="11" a="1"/>
  <c r="GQ110" i="11" s="1"/>
  <c r="GQ75" i="11" a="1"/>
  <c r="GQ75" i="11" s="1"/>
  <c r="GQ51" i="11" a="1"/>
  <c r="GQ51" i="11" s="1"/>
  <c r="GQ72" i="11" a="1"/>
  <c r="GQ72" i="11" s="1"/>
  <c r="GQ66" i="11" a="1"/>
  <c r="GQ66" i="11" s="1"/>
  <c r="GQ170" i="11" s="1" a="1"/>
  <c r="GQ170" i="11" s="1"/>
  <c r="GQ59" i="11" a="1"/>
  <c r="GQ59" i="11" s="1"/>
  <c r="GQ163" i="11" s="1" a="1"/>
  <c r="GQ163" i="11" s="1"/>
  <c r="GQ90" i="11" a="1"/>
  <c r="GQ90" i="11" s="1"/>
  <c r="GQ195" i="11" s="1" a="1"/>
  <c r="GQ195" i="11" s="1"/>
  <c r="GQ69" i="11" a="1"/>
  <c r="GQ69" i="11" s="1"/>
  <c r="GQ173" i="11" s="1" a="1"/>
  <c r="GQ173" i="11" s="1"/>
  <c r="GQ97" i="11" a="1"/>
  <c r="GQ97" i="11" s="1"/>
  <c r="GQ31" i="11" a="1"/>
  <c r="GQ31" i="11" s="1"/>
  <c r="GQ135" i="11" s="1" a="1"/>
  <c r="GQ135" i="11" s="1"/>
  <c r="GQ105" i="11" a="1"/>
  <c r="GQ105" i="11" s="1"/>
  <c r="GQ111" i="11" a="1"/>
  <c r="GQ111" i="11" s="1"/>
  <c r="GQ80" i="11" a="1"/>
  <c r="GQ80" i="11" s="1"/>
  <c r="GQ184" i="11" s="1" a="1"/>
  <c r="GQ184" i="11" s="1"/>
  <c r="GQ89" i="11" a="1"/>
  <c r="GQ89" i="11" s="1"/>
  <c r="GQ193" i="11" s="1" a="1"/>
  <c r="GQ193" i="11" s="1"/>
  <c r="GQ73" i="11" a="1"/>
  <c r="GQ73" i="11" s="1"/>
  <c r="GQ177" i="11" s="1" a="1"/>
  <c r="GQ177" i="11" s="1"/>
  <c r="GQ26" i="11" a="1"/>
  <c r="GQ26" i="11" s="1"/>
  <c r="GQ130" i="11" s="1" a="1"/>
  <c r="GQ130" i="11" s="1"/>
  <c r="GQ88" i="11" a="1"/>
  <c r="GQ88" i="11" s="1"/>
  <c r="GQ30" i="11" a="1"/>
  <c r="GQ30" i="11" s="1"/>
  <c r="GQ61" i="11" a="1"/>
  <c r="GQ61" i="11" s="1"/>
  <c r="GQ17" i="11" a="1"/>
  <c r="GQ17" i="11" s="1"/>
  <c r="GQ62" i="11" a="1"/>
  <c r="GQ62" i="11" s="1"/>
  <c r="GQ166" i="11" s="1" a="1"/>
  <c r="GQ166" i="11" s="1"/>
  <c r="GQ86" i="11" a="1"/>
  <c r="GQ86" i="11" s="1"/>
  <c r="GQ37" i="11" a="1"/>
  <c r="GQ37" i="11" s="1"/>
  <c r="GQ131" i="11" s="1" a="1"/>
  <c r="GQ131" i="11" s="1"/>
  <c r="GQ20" i="11" a="1"/>
  <c r="GQ20" i="11" s="1"/>
  <c r="GQ124" i="11" s="1" a="1"/>
  <c r="GQ124" i="11" s="1"/>
  <c r="GQ44" i="11" a="1"/>
  <c r="GQ44" i="11" s="1"/>
  <c r="GQ58" i="11" a="1"/>
  <c r="GQ58" i="11" s="1"/>
  <c r="GQ162" i="11" s="1" a="1"/>
  <c r="GQ162" i="11" s="1"/>
  <c r="GQ81" i="11" a="1"/>
  <c r="GQ81" i="11" s="1"/>
  <c r="GQ57" i="11" a="1"/>
  <c r="GQ57" i="11" s="1"/>
  <c r="GQ60" i="11" a="1"/>
  <c r="GQ60" i="11" s="1"/>
  <c r="GQ74" i="11" a="1"/>
  <c r="GQ74" i="11" s="1"/>
  <c r="GQ178" i="11" s="1" a="1"/>
  <c r="GQ178" i="11" s="1"/>
  <c r="GQ67" i="11" a="1"/>
  <c r="GQ67" i="11" s="1"/>
  <c r="GQ49" i="11" a="1"/>
  <c r="GQ49" i="11" s="1"/>
  <c r="GQ65" i="11" a="1"/>
  <c r="GQ65" i="11" s="1"/>
  <c r="GQ169" i="11" s="1" a="1"/>
  <c r="GQ169" i="11" s="1"/>
  <c r="GQ83" i="11" a="1"/>
  <c r="GQ83" i="11" s="1"/>
  <c r="GQ187" i="11" s="1" a="1"/>
  <c r="GQ187" i="11" s="1"/>
  <c r="GQ28" i="11" a="1"/>
  <c r="GQ28" i="11" s="1"/>
  <c r="GQ106" i="11" a="1"/>
  <c r="GQ106" i="11" s="1"/>
  <c r="GQ210" i="11" s="1" a="1"/>
  <c r="GQ210" i="11" s="1"/>
  <c r="GQ52" i="11" a="1"/>
  <c r="GQ52" i="11" s="1"/>
  <c r="GQ156" i="11" s="1" a="1"/>
  <c r="GQ156" i="11" s="1"/>
  <c r="GQ92" i="11" a="1"/>
  <c r="GQ92" i="11" s="1"/>
  <c r="GQ196" i="11" s="1" a="1"/>
  <c r="GQ196" i="11" s="1"/>
  <c r="GQ55" i="11" a="1"/>
  <c r="GQ55" i="11" s="1"/>
  <c r="GQ159" i="11" s="1" a="1"/>
  <c r="GQ159" i="11" s="1"/>
  <c r="GQ40" i="11" a="1"/>
  <c r="GQ40" i="11" s="1"/>
  <c r="GQ144" i="11" s="1" a="1"/>
  <c r="GQ144" i="11" s="1"/>
  <c r="GQ77" i="11" a="1"/>
  <c r="GQ77" i="11" s="1"/>
  <c r="GQ181" i="11" s="1" a="1"/>
  <c r="GQ181" i="11" s="1"/>
  <c r="GQ68" i="11" a="1"/>
  <c r="GQ68" i="11" s="1"/>
  <c r="GQ172" i="11" s="1" a="1"/>
  <c r="GQ172" i="11" s="1"/>
  <c r="GQ70" i="11" a="1"/>
  <c r="GQ70" i="11" s="1"/>
  <c r="GQ114" i="11" a="1"/>
  <c r="GQ114" i="11" s="1"/>
  <c r="GQ218" i="11" s="1" a="1"/>
  <c r="GQ218" i="11" s="1"/>
  <c r="GQ104" i="11" a="1"/>
  <c r="GQ104" i="11" s="1"/>
  <c r="GQ208" i="11" s="1" a="1"/>
  <c r="GQ208" i="11" s="1"/>
  <c r="GQ42" i="11" a="1"/>
  <c r="GQ42" i="11" s="1"/>
  <c r="GQ146" i="11" s="1" a="1"/>
  <c r="GQ146" i="11" s="1"/>
  <c r="GQ107" i="11" a="1"/>
  <c r="GQ107" i="11" s="1"/>
  <c r="GQ23" i="11" a="1"/>
  <c r="GQ23" i="11" s="1"/>
  <c r="GQ127" i="11" s="1" a="1"/>
  <c r="GQ127" i="11" s="1"/>
  <c r="GQ95" i="11" a="1"/>
  <c r="GQ95" i="11" s="1"/>
  <c r="GQ22" i="11" a="1"/>
  <c r="GQ22" i="11" s="1"/>
  <c r="GQ126" i="11" s="1" a="1"/>
  <c r="GQ126" i="11" s="1"/>
  <c r="GQ29" i="11" a="1"/>
  <c r="GQ29" i="11" s="1"/>
  <c r="GQ53" i="11" a="1"/>
  <c r="GQ53" i="11" s="1"/>
  <c r="GQ102" i="11" a="1"/>
  <c r="GQ102" i="11" s="1"/>
  <c r="GQ64" i="11" a="1"/>
  <c r="GQ64" i="11" s="1"/>
  <c r="GQ168" i="11" s="1" a="1"/>
  <c r="GQ168" i="11" s="1"/>
  <c r="GQ94" i="11" a="1"/>
  <c r="GQ94" i="11" s="1"/>
  <c r="GQ79" i="11" a="1"/>
  <c r="GQ79" i="11" s="1"/>
  <c r="GQ183" i="11" s="1" a="1"/>
  <c r="GQ183" i="11" s="1"/>
  <c r="GQ87" i="11" a="1"/>
  <c r="GQ87" i="11" s="1"/>
  <c r="GQ215" i="11" a="1"/>
  <c r="GQ215" i="11" s="1"/>
  <c r="GQ182" i="11" a="1"/>
  <c r="GQ182" i="11" s="1"/>
  <c r="GQ185" i="11" a="1"/>
  <c r="GQ185" i="11" s="1"/>
  <c r="GQ121" i="11" a="1"/>
  <c r="GQ121" i="11" s="1"/>
  <c r="GQ188" i="11" a="1"/>
  <c r="GQ188" i="11" s="1"/>
  <c r="GQ153" i="11" a="1"/>
  <c r="GQ153" i="11" s="1"/>
  <c r="GQ120" i="11" a="1"/>
  <c r="GQ120" i="11" s="1"/>
  <c r="GQ165" i="11" a="1"/>
  <c r="GQ165" i="11" s="1"/>
  <c r="GQ119" i="11" a="1"/>
  <c r="GQ119" i="11" s="1"/>
  <c r="GQ180" i="11" a="1"/>
  <c r="GQ180" i="11" s="1"/>
  <c r="GQ175" i="11" a="1"/>
  <c r="GQ175" i="11" s="1"/>
  <c r="GQ174" i="11" a="1"/>
  <c r="GQ174" i="11" s="1"/>
  <c r="GQ209" i="11" a="1"/>
  <c r="GQ209" i="11" s="1"/>
  <c r="GQ129" i="11" a="1"/>
  <c r="GQ129" i="11" s="1"/>
  <c r="GQ151" i="11" a="1"/>
  <c r="GQ151" i="11" s="1"/>
  <c r="GQ137" i="11" a="1"/>
  <c r="GQ137" i="11" s="1"/>
  <c r="GQ155" i="11" a="1"/>
  <c r="GQ155" i="11" s="1"/>
  <c r="GQ147" i="11" a="1"/>
  <c r="GQ147" i="11" s="1"/>
  <c r="GQ148" i="11" a="1"/>
  <c r="GQ148" i="11" s="1"/>
  <c r="GQ161" i="11" a="1"/>
  <c r="GQ161" i="11" s="1"/>
  <c r="GQ203" i="11" a="1"/>
  <c r="GQ203" i="11" s="1"/>
  <c r="GQ207" i="11" a="1"/>
  <c r="GQ207" i="11" s="1"/>
  <c r="GQ133" i="11" a="1"/>
  <c r="GQ133" i="11" s="1"/>
  <c r="GQ125" i="11" a="1"/>
  <c r="GQ125" i="11" s="1"/>
  <c r="GQ179" i="11" a="1"/>
  <c r="GQ179" i="11" s="1"/>
  <c r="GQ132" i="11" a="1"/>
  <c r="GQ132" i="11" s="1"/>
  <c r="GQ214" i="11" a="1"/>
  <c r="GQ214" i="11" s="1"/>
  <c r="GQ186" i="11" a="1"/>
  <c r="GQ186" i="11" s="1"/>
  <c r="GQ143" i="11" a="1"/>
  <c r="GQ143" i="11" s="1"/>
  <c r="GQ216" i="11" a="1"/>
  <c r="GQ216" i="11" s="1"/>
  <c r="GQ201" i="11" a="1"/>
  <c r="GQ201" i="11" s="1"/>
  <c r="GQ190" i="11" a="1"/>
  <c r="GQ190" i="11" s="1"/>
  <c r="GQ2" i="11" a="1"/>
  <c r="GQ2" i="11" s="1"/>
  <c r="GQ93" i="11" s="1" a="1"/>
  <c r="GQ93" i="11" s="1"/>
  <c r="GQ100" i="11" l="1" a="1"/>
  <c r="GQ100" i="11" s="1"/>
  <c r="GQ204" i="11" s="1" a="1"/>
  <c r="GQ204" i="11" s="1"/>
  <c r="GQ142" i="11" a="1"/>
  <c r="GQ142" i="11" s="1"/>
  <c r="GQ200" i="11" a="1"/>
  <c r="GQ200" i="11" s="1"/>
  <c r="GQ171" i="11" a="1"/>
  <c r="GQ171" i="11" s="1"/>
  <c r="GQ140" i="11" a="1"/>
  <c r="GQ140" i="11" s="1"/>
  <c r="GQ149" i="11" a="1"/>
  <c r="GQ149" i="11" s="1"/>
  <c r="GQ213" i="11" a="1"/>
  <c r="GQ213" i="11" s="1"/>
  <c r="GQ199" i="11" a="1"/>
  <c r="GQ199" i="11" s="1"/>
  <c r="GQ191" i="11" a="1"/>
  <c r="GQ191" i="11" s="1"/>
  <c r="GQ141" i="11" a="1"/>
  <c r="GQ141" i="11" s="1"/>
  <c r="GQ194" i="11" a="1"/>
  <c r="GQ194" i="11" s="1"/>
  <c r="GQ138" i="11" a="1"/>
  <c r="GQ138" i="11" s="1"/>
  <c r="GQ192" i="11" a="1"/>
  <c r="GQ192" i="11" s="1"/>
  <c r="GQ202" i="11" a="1"/>
  <c r="GQ202" i="11" s="1"/>
  <c r="GQ134" i="11" a="1"/>
  <c r="GQ134" i="11" s="1"/>
  <c r="GQ164" i="11" a="1"/>
  <c r="GQ164" i="11" s="1"/>
  <c r="GQ136" i="11" a="1"/>
  <c r="GQ136" i="11" s="1"/>
  <c r="GQ108" i="11" a="1"/>
  <c r="GQ108" i="11" s="1"/>
  <c r="GQ212" i="11" s="1" a="1"/>
  <c r="GQ212" i="11" s="1"/>
  <c r="GQ157" i="11" a="1"/>
  <c r="GQ157" i="11" s="1"/>
  <c r="GQ206" i="11" a="1"/>
  <c r="GQ206" i="11" s="1"/>
  <c r="GQ123" i="11" a="1"/>
  <c r="GQ123" i="11" s="1"/>
  <c r="GQ176" i="11" a="1"/>
  <c r="GQ176" i="11" s="1"/>
  <c r="GQ197" i="11" a="1"/>
  <c r="GQ197" i="11" s="1"/>
  <c r="GQ198" i="11" a="1"/>
  <c r="GQ198" i="11" s="1"/>
  <c r="GQ211" i="11" a="1"/>
  <c r="GQ211" i="11" s="1"/>
  <c r="GQ11" i="11" l="1" a="1"/>
  <c r="GQ11" i="11" s="1"/>
  <c r="GR14" i="11" l="1"/>
  <c r="GR13" i="11" l="1"/>
  <c r="GR118" i="11"/>
  <c r="GR12" i="11"/>
  <c r="GR6" i="11" l="1"/>
  <c r="GR8" i="11"/>
  <c r="GR4" i="11" s="1" a="1"/>
  <c r="GR4" i="11" s="1"/>
  <c r="GR9" i="11"/>
  <c r="GR5" i="11" s="1" a="1"/>
  <c r="GR5" i="11" s="1"/>
  <c r="GR7" i="11"/>
  <c r="GR3" i="11" s="1" a="1"/>
  <c r="GR3" i="11" s="1"/>
  <c r="GR15" i="11" l="1" a="1"/>
  <c r="GR15" i="11" s="1"/>
  <c r="GR119" i="11" s="1" a="1"/>
  <c r="GR119" i="11" s="1"/>
  <c r="GR93" i="11" a="1"/>
  <c r="GR93" i="11" s="1"/>
  <c r="GR24" i="11" a="1"/>
  <c r="GR24" i="11" s="1"/>
  <c r="GR67" i="11" a="1"/>
  <c r="GR67" i="11" s="1"/>
  <c r="GR48" i="11" a="1"/>
  <c r="GR48" i="11" s="1"/>
  <c r="GR152" i="11" s="1" a="1"/>
  <c r="GR152" i="11" s="1"/>
  <c r="GR46" i="11" a="1"/>
  <c r="GR46" i="11" s="1"/>
  <c r="GR60" i="11" a="1"/>
  <c r="GR60" i="11" s="1"/>
  <c r="GR164" i="11" s="1" a="1"/>
  <c r="GR164" i="11" s="1"/>
  <c r="GR109" i="11" a="1"/>
  <c r="GR109" i="11" s="1"/>
  <c r="GR72" i="11" a="1"/>
  <c r="GR72" i="11" s="1"/>
  <c r="GR176" i="11" s="1" a="1"/>
  <c r="GR176" i="11" s="1"/>
  <c r="GR40" i="11" a="1"/>
  <c r="GR40" i="11" s="1"/>
  <c r="GR27" i="11" a="1"/>
  <c r="GR27" i="11" s="1"/>
  <c r="GR30" i="11" a="1"/>
  <c r="GR30" i="11" s="1"/>
  <c r="GR102" i="11" a="1"/>
  <c r="GR102" i="11" s="1"/>
  <c r="GR206" i="11" s="1" a="1"/>
  <c r="GR206" i="11" s="1"/>
  <c r="GR63" i="11" a="1"/>
  <c r="GR63" i="11" s="1"/>
  <c r="GR73" i="11" a="1"/>
  <c r="GR73" i="11" s="1"/>
  <c r="GR70" i="11" a="1"/>
  <c r="GR70" i="11" s="1"/>
  <c r="GR36" i="11" a="1"/>
  <c r="GR36" i="11" s="1"/>
  <c r="GR80" i="11" a="1"/>
  <c r="GR80" i="11" s="1"/>
  <c r="GR95" i="11" a="1"/>
  <c r="GR95" i="11" s="1"/>
  <c r="GR98" i="11" a="1"/>
  <c r="GR98" i="11" s="1"/>
  <c r="GR81" i="11" a="1"/>
  <c r="GR81" i="11" s="1"/>
  <c r="GR185" i="11" s="1" a="1"/>
  <c r="GR185" i="11" s="1"/>
  <c r="GR103" i="11" a="1"/>
  <c r="GR103" i="11" s="1"/>
  <c r="GR75" i="11" a="1"/>
  <c r="GR75" i="11" s="1"/>
  <c r="GR42" i="11" a="1"/>
  <c r="GR42" i="11" s="1"/>
  <c r="GR171" i="11" s="1" a="1"/>
  <c r="GR171" i="11" s="1"/>
  <c r="GR16" i="11" a="1"/>
  <c r="GR16" i="11" s="1"/>
  <c r="GR120" i="11" s="1" a="1"/>
  <c r="GR120" i="11" s="1"/>
  <c r="GR112" i="11" a="1"/>
  <c r="GR112" i="11" s="1"/>
  <c r="GR49" i="11" a="1"/>
  <c r="GR49" i="11" s="1"/>
  <c r="GR88" i="11" a="1"/>
  <c r="GR88" i="11" s="1"/>
  <c r="GR62" i="11" a="1"/>
  <c r="GR62" i="11" s="1"/>
  <c r="GR33" i="11" a="1"/>
  <c r="GR33" i="11" s="1"/>
  <c r="GR104" i="11" a="1"/>
  <c r="GR104" i="11" s="1"/>
  <c r="GR38" i="11" a="1"/>
  <c r="GR38" i="11" s="1"/>
  <c r="GR142" i="11" s="1" a="1"/>
  <c r="GR142" i="11" s="1"/>
  <c r="GR90" i="11" a="1"/>
  <c r="GR90" i="11" s="1"/>
  <c r="GR194" i="11" s="1" a="1"/>
  <c r="GR194" i="11" s="1"/>
  <c r="GR28" i="11" a="1"/>
  <c r="GR28" i="11" s="1"/>
  <c r="GR50" i="11" a="1"/>
  <c r="GR50" i="11" s="1"/>
  <c r="GR66" i="11" a="1"/>
  <c r="GR66" i="11" s="1"/>
  <c r="GR77" i="11" a="1"/>
  <c r="GR77" i="11" s="1"/>
  <c r="GR181" i="11" s="1" a="1"/>
  <c r="GR181" i="11" s="1"/>
  <c r="GR39" i="11" a="1"/>
  <c r="GR39" i="11" s="1"/>
  <c r="GR61" i="11" a="1"/>
  <c r="GR61" i="11" s="1"/>
  <c r="GR165" i="11" s="1" a="1"/>
  <c r="GR165" i="11" s="1"/>
  <c r="GR94" i="11" a="1"/>
  <c r="GR94" i="11" s="1"/>
  <c r="GR76" i="11" a="1"/>
  <c r="GR76" i="11" s="1"/>
  <c r="GR92" i="11" a="1"/>
  <c r="GR92" i="11" s="1"/>
  <c r="GR25" i="11" a="1"/>
  <c r="GR25" i="11" s="1"/>
  <c r="GR44" i="11" a="1"/>
  <c r="GR44" i="11" s="1"/>
  <c r="GR47" i="11" a="1"/>
  <c r="GR47" i="11" s="1"/>
  <c r="GR151" i="11" s="1" a="1"/>
  <c r="GR151" i="11" s="1"/>
  <c r="GR29" i="11" a="1"/>
  <c r="GR29" i="11" s="1"/>
  <c r="GR65" i="11" a="1"/>
  <c r="GR65" i="11" s="1"/>
  <c r="GR169" i="11" s="1" a="1"/>
  <c r="GR169" i="11" s="1"/>
  <c r="GR71" i="11" a="1"/>
  <c r="GR71" i="11" s="1"/>
  <c r="GR52" i="11" a="1"/>
  <c r="GR52" i="11" s="1"/>
  <c r="GR156" i="11" s="1" a="1"/>
  <c r="GR156" i="11" s="1"/>
  <c r="GR96" i="11" a="1"/>
  <c r="GR96" i="11" s="1"/>
  <c r="GR85" i="11" a="1"/>
  <c r="GR85" i="11" s="1"/>
  <c r="GR74" i="11" a="1"/>
  <c r="GR74" i="11" s="1"/>
  <c r="GR45" i="11" a="1"/>
  <c r="GR45" i="11" s="1"/>
  <c r="GR149" i="11" s="1" a="1"/>
  <c r="GR149" i="11" s="1"/>
  <c r="GR34" i="11" a="1"/>
  <c r="GR34" i="11" s="1"/>
  <c r="GR108" i="11" a="1"/>
  <c r="GR108" i="11" s="1"/>
  <c r="GR212" i="11" s="1" a="1"/>
  <c r="GR212" i="11" s="1"/>
  <c r="GR19" i="11" a="1"/>
  <c r="GR19" i="11" s="1"/>
  <c r="GR129" i="11" s="1" a="1"/>
  <c r="GR129" i="11" s="1"/>
  <c r="GR105" i="11" a="1"/>
  <c r="GR105" i="11" s="1"/>
  <c r="GR209" i="11" s="1" a="1"/>
  <c r="GR209" i="11" s="1"/>
  <c r="GR107" i="11" a="1"/>
  <c r="GR107" i="11" s="1"/>
  <c r="GR43" i="11" a="1"/>
  <c r="GR43" i="11" s="1"/>
  <c r="GR100" i="11" a="1"/>
  <c r="GR100" i="11" s="1"/>
  <c r="GR21" i="11" a="1"/>
  <c r="GR21" i="11" s="1"/>
  <c r="GR125" i="11" s="1" a="1"/>
  <c r="GR125" i="11" s="1"/>
  <c r="GR20" i="11" a="1"/>
  <c r="GR20" i="11" s="1"/>
  <c r="GR53" i="11" a="1"/>
  <c r="GR53" i="11" s="1"/>
  <c r="GR192" i="11" s="1" a="1"/>
  <c r="GR192" i="11" s="1"/>
  <c r="GR54" i="11" a="1"/>
  <c r="GR54" i="11" s="1"/>
  <c r="GR158" i="11" s="1" a="1"/>
  <c r="GR158" i="11" s="1"/>
  <c r="GR86" i="11" a="1"/>
  <c r="GR86" i="11" s="1"/>
  <c r="GR22" i="11" a="1"/>
  <c r="GR22" i="11" s="1"/>
  <c r="GR18" i="11" a="1"/>
  <c r="GR18" i="11" s="1"/>
  <c r="GR57" i="11" a="1"/>
  <c r="GR57" i="11" s="1"/>
  <c r="GR32" i="11" a="1"/>
  <c r="GR32" i="11" s="1"/>
  <c r="GR55" i="11" a="1"/>
  <c r="GR55" i="11" s="1"/>
  <c r="GR37" i="11" a="1"/>
  <c r="GR37" i="11" s="1"/>
  <c r="GR131" i="11" s="1" a="1"/>
  <c r="GR131" i="11" s="1"/>
  <c r="GR87" i="11" a="1"/>
  <c r="GR87" i="11" s="1"/>
  <c r="GR31" i="11" a="1"/>
  <c r="GR31" i="11" s="1"/>
  <c r="GR135" i="11" s="1" a="1"/>
  <c r="GR135" i="11" s="1"/>
  <c r="GR26" i="11" a="1"/>
  <c r="GR26" i="11" s="1"/>
  <c r="GR114" i="11" a="1"/>
  <c r="GR114" i="11" s="1"/>
  <c r="GR56" i="11" a="1"/>
  <c r="GR56" i="11" s="1"/>
  <c r="GR89" i="11" a="1"/>
  <c r="GR89" i="11" s="1"/>
  <c r="GR68" i="11" a="1"/>
  <c r="GR68" i="11" s="1"/>
  <c r="GR82" i="11" a="1"/>
  <c r="GR82" i="11" s="1"/>
  <c r="GR17" i="11" a="1"/>
  <c r="GR17" i="11" s="1"/>
  <c r="GR122" i="11" s="1" a="1"/>
  <c r="GR122" i="11" s="1"/>
  <c r="GR79" i="11" a="1"/>
  <c r="GR79" i="11" s="1"/>
  <c r="GR183" i="11" s="1" a="1"/>
  <c r="GR183" i="11" s="1"/>
  <c r="GR78" i="11" a="1"/>
  <c r="GR78" i="11" s="1"/>
  <c r="GR69" i="11" a="1"/>
  <c r="GR69" i="11" s="1"/>
  <c r="GR173" i="11" s="1" a="1"/>
  <c r="GR173" i="11" s="1"/>
  <c r="GR106" i="11" a="1"/>
  <c r="GR106" i="11" s="1"/>
  <c r="GR113" i="11" a="1"/>
  <c r="GR113" i="11" s="1"/>
  <c r="GR217" i="11" s="1" a="1"/>
  <c r="GR217" i="11" s="1"/>
  <c r="GR59" i="11" a="1"/>
  <c r="GR59" i="11" s="1"/>
  <c r="GR83" i="11" a="1"/>
  <c r="GR83" i="11" s="1"/>
  <c r="GR187" i="11" s="1" a="1"/>
  <c r="GR187" i="11" s="1"/>
  <c r="GR111" i="11" a="1"/>
  <c r="GR111" i="11" s="1"/>
  <c r="GR215" i="11" s="1" a="1"/>
  <c r="GR215" i="11" s="1"/>
  <c r="GR84" i="11" a="1"/>
  <c r="GR84" i="11" s="1"/>
  <c r="GR58" i="11" a="1"/>
  <c r="GR58" i="11" s="1"/>
  <c r="GR99" i="11" a="1"/>
  <c r="GR99" i="11" s="1"/>
  <c r="GR97" i="11" a="1"/>
  <c r="GR97" i="11" s="1"/>
  <c r="GR201" i="11" s="1" a="1"/>
  <c r="GR201" i="11" s="1"/>
  <c r="GR110" i="11" a="1"/>
  <c r="GR110" i="11" s="1"/>
  <c r="GR41" i="11" a="1"/>
  <c r="GR41" i="11" s="1"/>
  <c r="GR35" i="11" a="1"/>
  <c r="GR35" i="11" s="1"/>
  <c r="GR139" i="11" s="1" a="1"/>
  <c r="GR139" i="11" s="1"/>
  <c r="GR91" i="11" a="1"/>
  <c r="GR91" i="11" s="1"/>
  <c r="GR195" i="11" s="1" a="1"/>
  <c r="GR195" i="11" s="1"/>
  <c r="GR64" i="11" a="1"/>
  <c r="GR64" i="11" s="1"/>
  <c r="GR216" i="11" a="1"/>
  <c r="GR216" i="11" s="1"/>
  <c r="GR163" i="11" a="1"/>
  <c r="GR163" i="11" s="1"/>
  <c r="GR153" i="11" a="1"/>
  <c r="GR153" i="11" s="1"/>
  <c r="GR144" i="11" a="1"/>
  <c r="GR144" i="11" s="1"/>
  <c r="GR207" i="11" a="1"/>
  <c r="GR207" i="11" s="1"/>
  <c r="GR196" i="11" a="1"/>
  <c r="GR196" i="11" s="1"/>
  <c r="GR133" i="11" a="1"/>
  <c r="GR133" i="11" s="1"/>
  <c r="GR188" i="11" a="1"/>
  <c r="GR188" i="11" s="1"/>
  <c r="GR138" i="11" a="1"/>
  <c r="GR138" i="11" s="1"/>
  <c r="GR210" i="11" a="1"/>
  <c r="GR210" i="11" s="1"/>
  <c r="GR134" i="11" a="1"/>
  <c r="GR134" i="11" s="1"/>
  <c r="GR180" i="11" a="1"/>
  <c r="GR180" i="11" s="1"/>
  <c r="GR130" i="11" a="1"/>
  <c r="GR130" i="11" s="1"/>
  <c r="GR137" i="11" a="1"/>
  <c r="GR137" i="11" s="1"/>
  <c r="GR218" i="11" a="1"/>
  <c r="GR218" i="11" s="1"/>
  <c r="GR160" i="11" a="1"/>
  <c r="GR160" i="11" s="1"/>
  <c r="GR172" i="11" a="1"/>
  <c r="GR172" i="11" s="1"/>
  <c r="GR147" i="11" a="1"/>
  <c r="GR147" i="11" s="1"/>
  <c r="GR148" i="11" a="1"/>
  <c r="GR148" i="11" s="1"/>
  <c r="GR143" i="11" a="1"/>
  <c r="GR143" i="11" s="1"/>
  <c r="GR150" i="11" a="1"/>
  <c r="GR150" i="11" s="1"/>
  <c r="GR189" i="11" a="1"/>
  <c r="GR189" i="11" s="1"/>
  <c r="GR197" i="11" a="1"/>
  <c r="GR197" i="11" s="1"/>
  <c r="GR182" i="11" a="1"/>
  <c r="GR182" i="11" s="1"/>
  <c r="GR204" i="11" a="1"/>
  <c r="GR204" i="11" s="1"/>
  <c r="GR128" i="11" a="1"/>
  <c r="GR128" i="11" s="1"/>
  <c r="GR126" i="11" a="1"/>
  <c r="GR126" i="11" s="1"/>
  <c r="GR184" i="11" a="1"/>
  <c r="GR184" i="11" s="1"/>
  <c r="GR199" i="11" a="1"/>
  <c r="GR199" i="11" s="1"/>
  <c r="GR202" i="11" a="1"/>
  <c r="GR202" i="11" s="1"/>
  <c r="GR124" i="11" a="1"/>
  <c r="GR124" i="11" s="1"/>
  <c r="GR200" i="11" a="1"/>
  <c r="GR200" i="11" s="1"/>
  <c r="GR154" i="11" a="1"/>
  <c r="GR154" i="11" s="1"/>
  <c r="GR211" i="11" a="1"/>
  <c r="GR211" i="11" s="1"/>
  <c r="GR2" i="11" a="1"/>
  <c r="GR2" i="11" s="1"/>
  <c r="GR51" i="11" s="1" a="1"/>
  <c r="GR51" i="11" s="1"/>
  <c r="GR167" i="11" s="1" a="1"/>
  <c r="GR167" i="11" s="1"/>
  <c r="GR157" i="11" l="1" a="1"/>
  <c r="GR157" i="11" s="1"/>
  <c r="GR101" i="11" a="1"/>
  <c r="GR101" i="11" s="1"/>
  <c r="GR205" i="11" s="1" a="1"/>
  <c r="GR205" i="11" s="1"/>
  <c r="GR170" i="11" a="1"/>
  <c r="GR170" i="11" s="1"/>
  <c r="GR161" i="11" a="1"/>
  <c r="GR161" i="11" s="1"/>
  <c r="GR213" i="11" a="1"/>
  <c r="GR213" i="11" s="1"/>
  <c r="GR159" i="11" a="1"/>
  <c r="GR159" i="11" s="1"/>
  <c r="GR162" i="11" a="1"/>
  <c r="GR162" i="11" s="1"/>
  <c r="GR193" i="11" a="1"/>
  <c r="GR193" i="11" s="1"/>
  <c r="GR190" i="11" a="1"/>
  <c r="GR190" i="11" s="1"/>
  <c r="GR140" i="11" a="1"/>
  <c r="GR140" i="11" s="1"/>
  <c r="GR166" i="11" a="1"/>
  <c r="GR166" i="11" s="1"/>
  <c r="GR121" i="11" a="1"/>
  <c r="GR121" i="11" s="1"/>
  <c r="GR178" i="11" a="1"/>
  <c r="GR178" i="11" s="1"/>
  <c r="GR203" i="11" a="1"/>
  <c r="GR203" i="11" s="1"/>
  <c r="GR145" i="11" a="1"/>
  <c r="GR145" i="11" s="1"/>
  <c r="GR208" i="11" a="1"/>
  <c r="GR208" i="11" s="1"/>
  <c r="GR179" i="11" a="1"/>
  <c r="GR179" i="11" s="1"/>
  <c r="GR177" i="11" a="1"/>
  <c r="GR177" i="11" s="1"/>
  <c r="GR191" i="11" a="1"/>
  <c r="GR191" i="11" s="1"/>
  <c r="GR23" i="11" a="1"/>
  <c r="GR23" i="11" s="1"/>
  <c r="GR132" i="11" s="1" a="1"/>
  <c r="GR132" i="11" s="1"/>
  <c r="GR136" i="11" a="1"/>
  <c r="GR136" i="11" s="1"/>
  <c r="GR174" i="11" a="1"/>
  <c r="GR174" i="11" s="1"/>
  <c r="GR123" i="11" a="1"/>
  <c r="GR123" i="11" s="1"/>
  <c r="GR146" i="11" a="1"/>
  <c r="GR146" i="11" s="1"/>
  <c r="GR198" i="11" a="1"/>
  <c r="GR198" i="11" s="1"/>
  <c r="GR214" i="11" a="1"/>
  <c r="GR214" i="11" s="1"/>
  <c r="GR141" i="11" a="1"/>
  <c r="GR141" i="11" s="1"/>
  <c r="GR186" i="11" a="1"/>
  <c r="GR186" i="11" s="1"/>
  <c r="GR175" i="11" a="1"/>
  <c r="GR175" i="11" s="1"/>
  <c r="GR168" i="11" a="1"/>
  <c r="GR168" i="11" s="1"/>
  <c r="GR155" i="11" l="1" a="1"/>
  <c r="GR155" i="11" s="1"/>
  <c r="GR127" i="11" a="1"/>
  <c r="GR127" i="11" s="1"/>
  <c r="GR11" i="11" a="1"/>
  <c r="GR11" i="11" s="1"/>
  <c r="GS14" i="11" s="1"/>
  <c r="GS13" i="11" l="1"/>
  <c r="GS118" i="11"/>
  <c r="GS12" i="11"/>
  <c r="GS6" i="11" l="1"/>
  <c r="GS8" i="11"/>
  <c r="GS4" i="11" s="1" a="1"/>
  <c r="GS4" i="11" s="1"/>
  <c r="GS9" i="11"/>
  <c r="GS5" i="11" s="1" a="1"/>
  <c r="GS5" i="11" s="1"/>
  <c r="GS7" i="11"/>
  <c r="GS3" i="11" s="1" a="1"/>
  <c r="GS3" i="11" s="1"/>
  <c r="GS51" i="11" l="1" a="1"/>
  <c r="GS51" i="11" s="1"/>
  <c r="GS59" i="11" a="1"/>
  <c r="GS59" i="11" s="1"/>
  <c r="GS75" i="11" a="1"/>
  <c r="GS75" i="11" s="1"/>
  <c r="GS113" i="11" a="1"/>
  <c r="GS113" i="11" s="1"/>
  <c r="GS63" i="11" a="1"/>
  <c r="GS63" i="11" s="1"/>
  <c r="GS45" i="11" a="1"/>
  <c r="GS45" i="11" s="1"/>
  <c r="GS44" i="11" a="1"/>
  <c r="GS44" i="11" s="1"/>
  <c r="GS148" i="11" s="1" a="1"/>
  <c r="GS148" i="11" s="1"/>
  <c r="GS68" i="11" a="1"/>
  <c r="GS68" i="11" s="1"/>
  <c r="GS89" i="11" a="1"/>
  <c r="GS89" i="11" s="1"/>
  <c r="GS46" i="11" a="1"/>
  <c r="GS46" i="11" s="1"/>
  <c r="GS47" i="11" a="1"/>
  <c r="GS47" i="11" s="1"/>
  <c r="GS64" i="11" a="1"/>
  <c r="GS64" i="11" s="1"/>
  <c r="GS66" i="11" a="1"/>
  <c r="GS66" i="11" s="1"/>
  <c r="GS170" i="11" s="1" a="1"/>
  <c r="GS170" i="11" s="1"/>
  <c r="GS91" i="11" a="1"/>
  <c r="GS91" i="11" s="1"/>
  <c r="GS195" i="11" s="1" a="1"/>
  <c r="GS195" i="11" s="1"/>
  <c r="GS50" i="11" a="1"/>
  <c r="GS50" i="11" s="1"/>
  <c r="GS154" i="11" s="1" a="1"/>
  <c r="GS154" i="11" s="1"/>
  <c r="GS111" i="11" a="1"/>
  <c r="GS111" i="11" s="1"/>
  <c r="GS215" i="11" s="1" a="1"/>
  <c r="GS215" i="11" s="1"/>
  <c r="GS112" i="11" a="1"/>
  <c r="GS112" i="11" s="1"/>
  <c r="GS216" i="11" s="1" a="1"/>
  <c r="GS216" i="11" s="1"/>
  <c r="GS41" i="11" a="1"/>
  <c r="GS41" i="11" s="1"/>
  <c r="GS145" i="11" s="1" a="1"/>
  <c r="GS145" i="11" s="1"/>
  <c r="GS90" i="11" a="1"/>
  <c r="GS90" i="11" s="1"/>
  <c r="GS105" i="11" a="1"/>
  <c r="GS105" i="11" s="1"/>
  <c r="GS85" i="11" a="1"/>
  <c r="GS85" i="11" s="1"/>
  <c r="GS110" i="11" a="1"/>
  <c r="GS110" i="11" s="1"/>
  <c r="GS55" i="11" a="1"/>
  <c r="GS55" i="11" s="1"/>
  <c r="GS60" i="11" a="1"/>
  <c r="GS60" i="11" s="1"/>
  <c r="GS164" i="11" s="1" a="1"/>
  <c r="GS164" i="11" s="1"/>
  <c r="GS20" i="11" a="1"/>
  <c r="GS20" i="11" s="1"/>
  <c r="GS124" i="11" s="1" a="1"/>
  <c r="GS124" i="11" s="1"/>
  <c r="GS54" i="11" a="1"/>
  <c r="GS54" i="11" s="1"/>
  <c r="GS158" i="11" s="1" a="1"/>
  <c r="GS158" i="11" s="1"/>
  <c r="GS77" i="11" a="1"/>
  <c r="GS77" i="11" s="1"/>
  <c r="GS84" i="11" a="1"/>
  <c r="GS84" i="11" s="1"/>
  <c r="GS88" i="11" a="1"/>
  <c r="GS88" i="11" s="1"/>
  <c r="GS23" i="11" a="1"/>
  <c r="GS23" i="11" s="1"/>
  <c r="GS127" i="11" s="1" a="1"/>
  <c r="GS127" i="11" s="1"/>
  <c r="GS49" i="11" a="1"/>
  <c r="GS49" i="11" s="1"/>
  <c r="GS79" i="11" a="1"/>
  <c r="GS79" i="11" s="1"/>
  <c r="GS80" i="11" a="1"/>
  <c r="GS80" i="11" s="1"/>
  <c r="GS101" i="11" a="1"/>
  <c r="GS101" i="11" s="1"/>
  <c r="GS205" i="11" s="1" a="1"/>
  <c r="GS205" i="11" s="1"/>
  <c r="GS16" i="11" a="1"/>
  <c r="GS16" i="11" s="1"/>
  <c r="GS17" i="11" a="1"/>
  <c r="GS17" i="11" s="1"/>
  <c r="GS72" i="11" a="1"/>
  <c r="GS72" i="11" s="1"/>
  <c r="GS61" i="11" a="1"/>
  <c r="GS61" i="11" s="1"/>
  <c r="GS165" i="11" s="1" a="1"/>
  <c r="GS165" i="11" s="1"/>
  <c r="GS33" i="11" a="1"/>
  <c r="GS33" i="11" s="1"/>
  <c r="GS137" i="11" s="1" a="1"/>
  <c r="GS137" i="11" s="1"/>
  <c r="GS48" i="11" a="1"/>
  <c r="GS48" i="11" s="1"/>
  <c r="GS152" i="11" s="1" a="1"/>
  <c r="GS152" i="11" s="1"/>
  <c r="GS19" i="11" a="1"/>
  <c r="GS19" i="11" s="1"/>
  <c r="GS123" i="11" s="1" a="1"/>
  <c r="GS123" i="11" s="1"/>
  <c r="GS53" i="11" a="1"/>
  <c r="GS53" i="11" s="1"/>
  <c r="GS157" i="11" s="1" a="1"/>
  <c r="GS157" i="11" s="1"/>
  <c r="GS71" i="11" a="1"/>
  <c r="GS71" i="11" s="1"/>
  <c r="GS34" i="11" a="1"/>
  <c r="GS34" i="11" s="1"/>
  <c r="GS58" i="11" a="1"/>
  <c r="GS58" i="11" s="1"/>
  <c r="GS62" i="11" a="1"/>
  <c r="GS62" i="11" s="1"/>
  <c r="GS69" i="11" a="1"/>
  <c r="GS69" i="11" s="1"/>
  <c r="GS173" i="11" s="1" a="1"/>
  <c r="GS173" i="11" s="1"/>
  <c r="GS98" i="11" a="1"/>
  <c r="GS98" i="11" s="1"/>
  <c r="GS202" i="11" s="1" a="1"/>
  <c r="GS202" i="11" s="1"/>
  <c r="GS78" i="11" a="1"/>
  <c r="GS78" i="11" s="1"/>
  <c r="GS31" i="11" a="1"/>
  <c r="GS31" i="11" s="1"/>
  <c r="GS40" i="11" a="1"/>
  <c r="GS40" i="11" s="1"/>
  <c r="GS36" i="11" a="1"/>
  <c r="GS36" i="11" s="1"/>
  <c r="GS109" i="11" a="1"/>
  <c r="GS109" i="11" s="1"/>
  <c r="GS213" i="11" s="1" a="1"/>
  <c r="GS213" i="11" s="1"/>
  <c r="GS32" i="11" a="1"/>
  <c r="GS32" i="11" s="1"/>
  <c r="GS151" i="11" s="1" a="1"/>
  <c r="GS151" i="11" s="1"/>
  <c r="GS100" i="11" a="1"/>
  <c r="GS100" i="11" s="1"/>
  <c r="GS204" i="11" s="1" a="1"/>
  <c r="GS204" i="11" s="1"/>
  <c r="GS43" i="11" a="1"/>
  <c r="GS43" i="11" s="1"/>
  <c r="GS147" i="11" s="1" a="1"/>
  <c r="GS147" i="11" s="1"/>
  <c r="GS83" i="11" a="1"/>
  <c r="GS83" i="11" s="1"/>
  <c r="GS187" i="11" s="1" a="1"/>
  <c r="GS187" i="11" s="1"/>
  <c r="GS96" i="11" a="1"/>
  <c r="GS96" i="11" s="1"/>
  <c r="GS200" i="11" s="1" a="1"/>
  <c r="GS200" i="11" s="1"/>
  <c r="GS94" i="11" a="1"/>
  <c r="GS94" i="11" s="1"/>
  <c r="GS108" i="11" a="1"/>
  <c r="GS108" i="11" s="1"/>
  <c r="GS212" i="11" s="1" a="1"/>
  <c r="GS212" i="11" s="1"/>
  <c r="GS38" i="11" a="1"/>
  <c r="GS38" i="11" s="1"/>
  <c r="GS29" i="11" a="1"/>
  <c r="GS29" i="11" s="1"/>
  <c r="GS106" i="11" a="1"/>
  <c r="GS106" i="11" s="1"/>
  <c r="GS81" i="11" a="1"/>
  <c r="GS81" i="11" s="1"/>
  <c r="GS114" i="11" a="1"/>
  <c r="GS114" i="11" s="1"/>
  <c r="GS218" i="11" s="1" a="1"/>
  <c r="GS218" i="11" s="1"/>
  <c r="GS30" i="11" a="1"/>
  <c r="GS30" i="11" s="1"/>
  <c r="GS134" i="11" s="1" a="1"/>
  <c r="GS134" i="11" s="1"/>
  <c r="GS26" i="11" a="1"/>
  <c r="GS26" i="11" s="1"/>
  <c r="GS27" i="11" a="1"/>
  <c r="GS27" i="11" s="1"/>
  <c r="GS22" i="11" a="1"/>
  <c r="GS22" i="11" s="1"/>
  <c r="GS126" i="11" s="1" a="1"/>
  <c r="GS126" i="11" s="1"/>
  <c r="GS93" i="11" a="1"/>
  <c r="GS93" i="11" s="1"/>
  <c r="GS87" i="11" a="1"/>
  <c r="GS87" i="11" s="1"/>
  <c r="GS191" i="11" s="1" a="1"/>
  <c r="GS191" i="11" s="1"/>
  <c r="GS70" i="11" a="1"/>
  <c r="GS70" i="11" s="1"/>
  <c r="GS174" i="11" s="1" a="1"/>
  <c r="GS174" i="11" s="1"/>
  <c r="GS65" i="11" a="1"/>
  <c r="GS65" i="11" s="1"/>
  <c r="GS169" i="11" s="1" a="1"/>
  <c r="GS169" i="11" s="1"/>
  <c r="GS42" i="11" a="1"/>
  <c r="GS42" i="11" s="1"/>
  <c r="GS146" i="11" s="1" a="1"/>
  <c r="GS146" i="11" s="1"/>
  <c r="GS39" i="11" a="1"/>
  <c r="GS39" i="11" s="1"/>
  <c r="GS56" i="11" a="1"/>
  <c r="GS56" i="11" s="1"/>
  <c r="GS57" i="11" a="1"/>
  <c r="GS57" i="11" s="1"/>
  <c r="GS144" i="11" s="1" a="1"/>
  <c r="GS144" i="11" s="1"/>
  <c r="GS67" i="11" a="1"/>
  <c r="GS67" i="11" s="1"/>
  <c r="GS18" i="11" a="1"/>
  <c r="GS18" i="11" s="1"/>
  <c r="GS122" i="11" s="1" a="1"/>
  <c r="GS122" i="11" s="1"/>
  <c r="GS24" i="11" a="1"/>
  <c r="GS24" i="11" s="1"/>
  <c r="GS128" i="11" s="1" a="1"/>
  <c r="GS128" i="11" s="1"/>
  <c r="GS107" i="11" a="1"/>
  <c r="GS107" i="11" s="1"/>
  <c r="GS82" i="11" a="1"/>
  <c r="GS82" i="11" s="1"/>
  <c r="GS186" i="11" s="1" a="1"/>
  <c r="GS186" i="11" s="1"/>
  <c r="GS86" i="11" a="1"/>
  <c r="GS86" i="11" s="1"/>
  <c r="GS92" i="11" a="1"/>
  <c r="GS92" i="11" s="1"/>
  <c r="GS52" i="11" a="1"/>
  <c r="GS52" i="11" s="1"/>
  <c r="GS25" i="11" a="1"/>
  <c r="GS25" i="11" s="1"/>
  <c r="GS129" i="11" s="1" a="1"/>
  <c r="GS129" i="11" s="1"/>
  <c r="GS35" i="11" a="1"/>
  <c r="GS35" i="11" s="1"/>
  <c r="GS139" i="11" s="1" a="1"/>
  <c r="GS139" i="11" s="1"/>
  <c r="GS28" i="11" a="1"/>
  <c r="GS28" i="11" s="1"/>
  <c r="GS132" i="11" s="1" a="1"/>
  <c r="GS132" i="11" s="1"/>
  <c r="GS76" i="11" a="1"/>
  <c r="GS76" i="11" s="1"/>
  <c r="GS180" i="11" s="1" a="1"/>
  <c r="GS180" i="11" s="1"/>
  <c r="GS97" i="11" a="1"/>
  <c r="GS97" i="11" s="1"/>
  <c r="GS104" i="11" a="1"/>
  <c r="GS104" i="11" s="1"/>
  <c r="GS99" i="11" a="1"/>
  <c r="GS99" i="11" s="1"/>
  <c r="GS203" i="11" s="1" a="1"/>
  <c r="GS203" i="11" s="1"/>
  <c r="GS103" i="11" a="1"/>
  <c r="GS103" i="11" s="1"/>
  <c r="GS21" i="11" a="1"/>
  <c r="GS21" i="11" s="1"/>
  <c r="GS125" i="11" s="1" a="1"/>
  <c r="GS125" i="11" s="1"/>
  <c r="GS37" i="11" a="1"/>
  <c r="GS37" i="11" s="1"/>
  <c r="GS141" i="11" s="1" a="1"/>
  <c r="GS141" i="11" s="1"/>
  <c r="GS74" i="11" a="1"/>
  <c r="GS74" i="11" s="1"/>
  <c r="GS178" i="11" s="1" a="1"/>
  <c r="GS178" i="11" s="1"/>
  <c r="GS15" i="11" a="1"/>
  <c r="GS15" i="11" s="1"/>
  <c r="GS119" i="11" s="1" a="1"/>
  <c r="GS119" i="11" s="1"/>
  <c r="GS120" i="11" a="1"/>
  <c r="GS120" i="11" s="1"/>
  <c r="GS181" i="11" a="1"/>
  <c r="GS181" i="11" s="1"/>
  <c r="GS138" i="11" a="1"/>
  <c r="GS138" i="11" s="1"/>
  <c r="GS194" i="11" a="1"/>
  <c r="GS194" i="11" s="1"/>
  <c r="GS188" i="11" a="1"/>
  <c r="GS188" i="11" s="1"/>
  <c r="GS189" i="11" a="1"/>
  <c r="GS189" i="11" s="1"/>
  <c r="GS198" i="11" a="1"/>
  <c r="GS198" i="11" s="1"/>
  <c r="GS168" i="11" a="1"/>
  <c r="GS168" i="11" s="1"/>
  <c r="GS209" i="11" a="1"/>
  <c r="GS209" i="11" s="1"/>
  <c r="GS175" i="11" a="1"/>
  <c r="GS175" i="11" s="1"/>
  <c r="GS217" i="11" a="1"/>
  <c r="GS217" i="11" s="1"/>
  <c r="GS192" i="11" a="1"/>
  <c r="GS192" i="11" s="1"/>
  <c r="GS184" i="11" a="1"/>
  <c r="GS184" i="11" s="1"/>
  <c r="GS160" i="11" a="1"/>
  <c r="GS160" i="11" s="1"/>
  <c r="GS179" i="11" a="1"/>
  <c r="GS179" i="11" s="1"/>
  <c r="GS131" i="11" a="1"/>
  <c r="GS131" i="11" s="1"/>
  <c r="GS130" i="11" a="1"/>
  <c r="GS130" i="11" s="1"/>
  <c r="GS190" i="11" a="1"/>
  <c r="GS190" i="11" s="1"/>
  <c r="GS167" i="11" a="1"/>
  <c r="GS167" i="11" s="1"/>
  <c r="GS2" i="11" a="1"/>
  <c r="GS2" i="11" s="1"/>
  <c r="GS95" i="11" s="1" a="1"/>
  <c r="GS95" i="11" s="1"/>
  <c r="GS163" i="11" s="1" a="1"/>
  <c r="GS163" i="11" s="1"/>
  <c r="GS102" i="11" l="1" a="1"/>
  <c r="GS102" i="11" s="1"/>
  <c r="GS143" i="11" a="1"/>
  <c r="GS143" i="11" s="1"/>
  <c r="GS159" i="11" a="1"/>
  <c r="GS159" i="11" s="1"/>
  <c r="GS149" i="11" a="1"/>
  <c r="GS149" i="11" s="1"/>
  <c r="GS142" i="11" a="1"/>
  <c r="GS142" i="11" s="1"/>
  <c r="GS171" i="11" a="1"/>
  <c r="GS171" i="11" s="1"/>
  <c r="GS150" i="11" a="1"/>
  <c r="GS150" i="11" s="1"/>
  <c r="GS182" i="11" a="1"/>
  <c r="GS182" i="11" s="1"/>
  <c r="GS193" i="11" a="1"/>
  <c r="GS193" i="11" s="1"/>
  <c r="GS135" i="11" a="1"/>
  <c r="GS135" i="11" s="1"/>
  <c r="GS185" i="11" a="1"/>
  <c r="GS185" i="11" s="1"/>
  <c r="GS183" i="11" a="1"/>
  <c r="GS183" i="11" s="1"/>
  <c r="GS210" i="11" a="1"/>
  <c r="GS210" i="11" s="1"/>
  <c r="GS153" i="11" a="1"/>
  <c r="GS153" i="11" s="1"/>
  <c r="GS172" i="11" a="1"/>
  <c r="GS172" i="11" s="1"/>
  <c r="GS214" i="11" a="1"/>
  <c r="GS214" i="11" s="1"/>
  <c r="GS206" i="11" a="1"/>
  <c r="GS206" i="11" s="1"/>
  <c r="GS162" i="11" a="1"/>
  <c r="GS162" i="11" s="1"/>
  <c r="GS176" i="11" a="1"/>
  <c r="GS176" i="11" s="1"/>
  <c r="GS155" i="11" a="1"/>
  <c r="GS155" i="11" s="1"/>
  <c r="GS208" i="11" a="1"/>
  <c r="GS208" i="11" s="1"/>
  <c r="GS201" i="11" a="1"/>
  <c r="GS201" i="11" s="1"/>
  <c r="GS121" i="11" a="1"/>
  <c r="GS121" i="11" s="1"/>
  <c r="GS211" i="11" a="1"/>
  <c r="GS211" i="11" s="1"/>
  <c r="GS140" i="11" a="1"/>
  <c r="GS140" i="11" s="1"/>
  <c r="GS73" i="11" a="1"/>
  <c r="GS73" i="11" s="1"/>
  <c r="GS11" i="11" s="1" a="1"/>
  <c r="GS11" i="11" s="1"/>
  <c r="GS161" i="11" a="1"/>
  <c r="GS161" i="11" s="1"/>
  <c r="GS207" i="11" a="1"/>
  <c r="GS207" i="11" s="1"/>
  <c r="GS197" i="11" a="1"/>
  <c r="GS197" i="11" s="1"/>
  <c r="GS196" i="11" a="1"/>
  <c r="GS196" i="11" s="1"/>
  <c r="GS133" i="11" a="1"/>
  <c r="GS133" i="11" s="1"/>
  <c r="GS156" i="11" a="1"/>
  <c r="GS156" i="11" s="1"/>
  <c r="GS166" i="11" a="1"/>
  <c r="GS166" i="11" s="1"/>
  <c r="GS136" i="11" a="1"/>
  <c r="GS136" i="11" s="1"/>
  <c r="GS177" i="11" l="1" a="1"/>
  <c r="GS177" i="11" s="1"/>
  <c r="GS199" i="11" a="1"/>
  <c r="GS199" i="11" s="1"/>
  <c r="GT14" i="11"/>
  <c r="GT118" i="11" l="1"/>
  <c r="GT12" i="11"/>
  <c r="GT13" i="11"/>
  <c r="GT7" i="11" l="1"/>
  <c r="GT3" i="11" s="1" a="1"/>
  <c r="GT3" i="11" s="1"/>
  <c r="GT9" i="11"/>
  <c r="GT5" i="11" s="1" a="1"/>
  <c r="GT5" i="11" s="1"/>
  <c r="GT6" i="11"/>
  <c r="GT8" i="11"/>
  <c r="GT4" i="11" s="1" a="1"/>
  <c r="GT4" i="11" s="1"/>
  <c r="GT95" i="11" l="1" a="1"/>
  <c r="GT95" i="11" s="1"/>
  <c r="GT33" i="11" a="1"/>
  <c r="GT33" i="11" s="1"/>
  <c r="GT22" i="11" a="1"/>
  <c r="GT22" i="11" s="1"/>
  <c r="GT44" i="11" a="1"/>
  <c r="GT44" i="11" s="1"/>
  <c r="GT58" i="11" a="1"/>
  <c r="GT58" i="11" s="1"/>
  <c r="GT97" i="11" a="1"/>
  <c r="GT97" i="11" s="1"/>
  <c r="GT84" i="11" a="1"/>
  <c r="GT84" i="11" s="1"/>
  <c r="GT188" i="11" s="1" a="1"/>
  <c r="GT188" i="11" s="1"/>
  <c r="GT42" i="11" a="1"/>
  <c r="GT42" i="11" s="1"/>
  <c r="GT146" i="11" s="1" a="1"/>
  <c r="GT146" i="11" s="1"/>
  <c r="GT47" i="11" a="1"/>
  <c r="GT47" i="11" s="1"/>
  <c r="GT65" i="11" a="1"/>
  <c r="GT65" i="11" s="1"/>
  <c r="GT75" i="11" a="1"/>
  <c r="GT75" i="11" s="1"/>
  <c r="GT19" i="11" a="1"/>
  <c r="GT19" i="11" s="1"/>
  <c r="GT67" i="11" a="1"/>
  <c r="GT67" i="11" s="1"/>
  <c r="GT171" i="11" s="1" a="1"/>
  <c r="GT171" i="11" s="1"/>
  <c r="GT111" i="11" a="1"/>
  <c r="GT111" i="11" s="1"/>
  <c r="GT49" i="11" a="1"/>
  <c r="GT49" i="11" s="1"/>
  <c r="GT38" i="11" a="1"/>
  <c r="GT38" i="11" s="1"/>
  <c r="GT72" i="11" a="1"/>
  <c r="GT72" i="11" s="1"/>
  <c r="GT82" i="11" a="1"/>
  <c r="GT82" i="11" s="1"/>
  <c r="GT186" i="11" s="1" a="1"/>
  <c r="GT186" i="11" s="1"/>
  <c r="GT105" i="11" a="1"/>
  <c r="GT105" i="11" s="1"/>
  <c r="GT30" i="11" a="1"/>
  <c r="GT30" i="11" s="1"/>
  <c r="GT37" i="11" a="1"/>
  <c r="GT37" i="11" s="1"/>
  <c r="GT87" i="11" a="1"/>
  <c r="GT87" i="11" s="1"/>
  <c r="GT20" i="11" a="1"/>
  <c r="GT20" i="11" s="1"/>
  <c r="GT124" i="11" s="1" a="1"/>
  <c r="GT124" i="11" s="1"/>
  <c r="GT71" i="11" a="1"/>
  <c r="GT71" i="11" s="1"/>
  <c r="GT70" i="11" a="1"/>
  <c r="GT70" i="11" s="1"/>
  <c r="GT98" i="11" a="1"/>
  <c r="GT98" i="11" s="1"/>
  <c r="GT202" i="11" s="1" a="1"/>
  <c r="GT202" i="11" s="1"/>
  <c r="GT55" i="11" a="1"/>
  <c r="GT55" i="11" s="1"/>
  <c r="GT109" i="11" a="1"/>
  <c r="GT109" i="11" s="1"/>
  <c r="GT213" i="11" s="1" a="1"/>
  <c r="GT213" i="11" s="1"/>
  <c r="GT104" i="11" a="1"/>
  <c r="GT104" i="11" s="1"/>
  <c r="GT88" i="11" a="1"/>
  <c r="GT88" i="11" s="1"/>
  <c r="GT192" i="11" s="1" a="1"/>
  <c r="GT192" i="11" s="1"/>
  <c r="GT39" i="11" a="1"/>
  <c r="GT39" i="11" s="1"/>
  <c r="GT64" i="11" a="1"/>
  <c r="GT64" i="11" s="1"/>
  <c r="GT96" i="11" a="1"/>
  <c r="GT96" i="11" s="1"/>
  <c r="GT83" i="11" a="1"/>
  <c r="GT83" i="11" s="1"/>
  <c r="GT106" i="11" a="1"/>
  <c r="GT106" i="11" s="1"/>
  <c r="GT101" i="11" a="1"/>
  <c r="GT101" i="11" s="1"/>
  <c r="GT205" i="11" s="1" a="1"/>
  <c r="GT205" i="11" s="1"/>
  <c r="GT89" i="11" a="1"/>
  <c r="GT89" i="11" s="1"/>
  <c r="GT16" i="11" a="1"/>
  <c r="GT16" i="11" s="1"/>
  <c r="GT120" i="11" s="1" a="1"/>
  <c r="GT120" i="11" s="1"/>
  <c r="GT74" i="11" a="1"/>
  <c r="GT74" i="11" s="1"/>
  <c r="GT178" i="11" s="1" a="1"/>
  <c r="GT178" i="11" s="1"/>
  <c r="GT81" i="11" a="1"/>
  <c r="GT81" i="11" s="1"/>
  <c r="GT59" i="11" a="1"/>
  <c r="GT59" i="11" s="1"/>
  <c r="GT57" i="11" a="1"/>
  <c r="GT57" i="11" s="1"/>
  <c r="GT161" i="11" s="1" a="1"/>
  <c r="GT161" i="11" s="1"/>
  <c r="GT50" i="11" a="1"/>
  <c r="GT50" i="11" s="1"/>
  <c r="GT62" i="11" a="1"/>
  <c r="GT62" i="11" s="1"/>
  <c r="GT166" i="11" s="1" a="1"/>
  <c r="GT166" i="11" s="1"/>
  <c r="GT86" i="11" a="1"/>
  <c r="GT86" i="11" s="1"/>
  <c r="GT85" i="11" a="1"/>
  <c r="GT85" i="11" s="1"/>
  <c r="GT189" i="11" s="1" a="1"/>
  <c r="GT189" i="11" s="1"/>
  <c r="GT26" i="11" a="1"/>
  <c r="GT26" i="11" s="1"/>
  <c r="GT63" i="11" a="1"/>
  <c r="GT63" i="11" s="1"/>
  <c r="GT31" i="11" a="1"/>
  <c r="GT31" i="11" s="1"/>
  <c r="GT53" i="11" a="1"/>
  <c r="GT53" i="11" s="1"/>
  <c r="GT157" i="11" s="1" a="1"/>
  <c r="GT157" i="11" s="1"/>
  <c r="GT18" i="11" a="1"/>
  <c r="GT18" i="11" s="1"/>
  <c r="GT112" i="11" a="1"/>
  <c r="GT112" i="11" s="1"/>
  <c r="GT216" i="11" s="1" a="1"/>
  <c r="GT216" i="11" s="1"/>
  <c r="GT100" i="11" a="1"/>
  <c r="GT100" i="11" s="1"/>
  <c r="GT93" i="11" a="1"/>
  <c r="GT93" i="11" s="1"/>
  <c r="GT197" i="11" s="1" a="1"/>
  <c r="GT197" i="11" s="1"/>
  <c r="GT68" i="11" a="1"/>
  <c r="GT68" i="11" s="1"/>
  <c r="GT61" i="11" a="1"/>
  <c r="GT61" i="11" s="1"/>
  <c r="GT56" i="11" a="1"/>
  <c r="GT56" i="11" s="1"/>
  <c r="GT66" i="11" a="1"/>
  <c r="GT66" i="11" s="1"/>
  <c r="GT94" i="11" a="1"/>
  <c r="GT94" i="11" s="1"/>
  <c r="GT29" i="11" a="1"/>
  <c r="GT29" i="11" s="1"/>
  <c r="GT133" i="11" s="1" a="1"/>
  <c r="GT133" i="11" s="1"/>
  <c r="GT99" i="11" a="1"/>
  <c r="GT99" i="11" s="1"/>
  <c r="GT23" i="11" a="1"/>
  <c r="GT23" i="11" s="1"/>
  <c r="GT127" i="11" s="1" a="1"/>
  <c r="GT127" i="11" s="1"/>
  <c r="GT27" i="11" a="1"/>
  <c r="GT27" i="11" s="1"/>
  <c r="GT131" i="11" s="1" a="1"/>
  <c r="GT131" i="11" s="1"/>
  <c r="GT45" i="11" a="1"/>
  <c r="GT45" i="11" s="1"/>
  <c r="GT149" i="11" s="1" a="1"/>
  <c r="GT149" i="11" s="1"/>
  <c r="GT40" i="11" a="1"/>
  <c r="GT40" i="11" s="1"/>
  <c r="GT144" i="11" s="1" a="1"/>
  <c r="GT144" i="11" s="1"/>
  <c r="GT54" i="11" a="1"/>
  <c r="GT54" i="11" s="1"/>
  <c r="GT158" i="11" s="1" a="1"/>
  <c r="GT158" i="11" s="1"/>
  <c r="GT48" i="11" a="1"/>
  <c r="GT48" i="11" s="1"/>
  <c r="GT32" i="11" a="1"/>
  <c r="GT32" i="11" s="1"/>
  <c r="GT136" i="11" s="1" a="1"/>
  <c r="GT136" i="11" s="1"/>
  <c r="GT110" i="11" a="1"/>
  <c r="GT110" i="11" s="1"/>
  <c r="GT214" i="11" s="1" a="1"/>
  <c r="GT214" i="11" s="1"/>
  <c r="GT108" i="11" a="1"/>
  <c r="GT108" i="11" s="1"/>
  <c r="GT212" i="11" s="1" a="1"/>
  <c r="GT212" i="11" s="1"/>
  <c r="GT52" i="11" a="1"/>
  <c r="GT52" i="11" s="1"/>
  <c r="GT156" i="11" s="1" a="1"/>
  <c r="GT156" i="11" s="1"/>
  <c r="GT34" i="11" a="1"/>
  <c r="GT34" i="11" s="1"/>
  <c r="GT76" i="11" a="1"/>
  <c r="GT76" i="11" s="1"/>
  <c r="GT77" i="11" a="1"/>
  <c r="GT77" i="11" s="1"/>
  <c r="GT181" i="11" s="1" a="1"/>
  <c r="GT181" i="11" s="1"/>
  <c r="GT28" i="11" a="1"/>
  <c r="GT28" i="11" s="1"/>
  <c r="GT41" i="11" a="1"/>
  <c r="GT41" i="11" s="1"/>
  <c r="GT145" i="11" s="1" a="1"/>
  <c r="GT145" i="11" s="1"/>
  <c r="GT43" i="11" a="1"/>
  <c r="GT43" i="11" s="1"/>
  <c r="GT147" i="11" s="1" a="1"/>
  <c r="GT147" i="11" s="1"/>
  <c r="GT21" i="11" a="1"/>
  <c r="GT21" i="11" s="1"/>
  <c r="GT125" i="11" s="1" a="1"/>
  <c r="GT125" i="11" s="1"/>
  <c r="GT79" i="11" a="1"/>
  <c r="GT79" i="11" s="1"/>
  <c r="GT183" i="11" s="1" a="1"/>
  <c r="GT183" i="11" s="1"/>
  <c r="GT17" i="11" a="1"/>
  <c r="GT17" i="11" s="1"/>
  <c r="GT107" i="11" a="1"/>
  <c r="GT107" i="11" s="1"/>
  <c r="GT90" i="11" a="1"/>
  <c r="GT90" i="11" s="1"/>
  <c r="GT194" i="11" s="1" a="1"/>
  <c r="GT194" i="11" s="1"/>
  <c r="GT24" i="11" a="1"/>
  <c r="GT24" i="11" s="1"/>
  <c r="GT46" i="11" a="1"/>
  <c r="GT46" i="11" s="1"/>
  <c r="GT150" i="11" s="1" a="1"/>
  <c r="GT150" i="11" s="1"/>
  <c r="GT78" i="11" a="1"/>
  <c r="GT78" i="11" s="1"/>
  <c r="GT182" i="11" s="1" a="1"/>
  <c r="GT182" i="11" s="1"/>
  <c r="GT25" i="11" a="1"/>
  <c r="GT25" i="11" s="1"/>
  <c r="GT129" i="11" s="1" a="1"/>
  <c r="GT129" i="11" s="1"/>
  <c r="GT60" i="11" a="1"/>
  <c r="GT60" i="11" s="1"/>
  <c r="GT164" i="11" s="1" a="1"/>
  <c r="GT164" i="11" s="1"/>
  <c r="GT113" i="11" a="1"/>
  <c r="GT113" i="11" s="1"/>
  <c r="GT114" i="11" a="1"/>
  <c r="GT114" i="11" s="1"/>
  <c r="GT218" i="11" s="1" a="1"/>
  <c r="GT218" i="11" s="1"/>
  <c r="GT80" i="11" a="1"/>
  <c r="GT80" i="11" s="1"/>
  <c r="GT184" i="11" s="1" a="1"/>
  <c r="GT184" i="11" s="1"/>
  <c r="GT73" i="11" a="1"/>
  <c r="GT73" i="11" s="1"/>
  <c r="GT35" i="11" a="1"/>
  <c r="GT35" i="11" s="1"/>
  <c r="GT51" i="11" a="1"/>
  <c r="GT51" i="11" s="1"/>
  <c r="GT155" i="11" s="1" a="1"/>
  <c r="GT155" i="11" s="1"/>
  <c r="GT69" i="11" a="1"/>
  <c r="GT69" i="11" s="1"/>
  <c r="GT173" i="11" s="1" a="1"/>
  <c r="GT173" i="11" s="1"/>
  <c r="GT91" i="11" a="1"/>
  <c r="GT91" i="11" s="1"/>
  <c r="GT195" i="11" s="1" a="1"/>
  <c r="GT195" i="11" s="1"/>
  <c r="GT36" i="11" a="1"/>
  <c r="GT36" i="11" s="1"/>
  <c r="GT15" i="11" a="1"/>
  <c r="GT15" i="11" s="1"/>
  <c r="GT119" i="11" s="1" a="1"/>
  <c r="GT119" i="11" s="1"/>
  <c r="GT179" i="11" a="1"/>
  <c r="GT179" i="11" s="1"/>
  <c r="GT168" i="11" a="1"/>
  <c r="GT168" i="11" s="1"/>
  <c r="GT152" i="11" a="1"/>
  <c r="GT152" i="11" s="1"/>
  <c r="GT128" i="11" a="1"/>
  <c r="GT128" i="11" s="1"/>
  <c r="GT198" i="11" a="1"/>
  <c r="GT198" i="11" s="1"/>
  <c r="GT199" i="11" a="1"/>
  <c r="GT199" i="11" s="1"/>
  <c r="GT174" i="11" a="1"/>
  <c r="GT174" i="11" s="1"/>
  <c r="GT132" i="11" a="1"/>
  <c r="GT132" i="11" s="1"/>
  <c r="GT185" i="11" a="1"/>
  <c r="GT185" i="11" s="1"/>
  <c r="GT123" i="11" a="1"/>
  <c r="GT123" i="11" s="1"/>
  <c r="GT121" i="11" a="1"/>
  <c r="GT121" i="11" s="1"/>
  <c r="GT169" i="11" a="1"/>
  <c r="GT169" i="11" s="1"/>
  <c r="GT138" i="11" a="1"/>
  <c r="GT138" i="11" s="1"/>
  <c r="GT201" i="11" a="1"/>
  <c r="GT201" i="11" s="1"/>
  <c r="GT122" i="11" a="1"/>
  <c r="GT122" i="11" s="1"/>
  <c r="GT148" i="11" a="1"/>
  <c r="GT148" i="11" s="1"/>
  <c r="GT165" i="11" a="1"/>
  <c r="GT165" i="11" s="1"/>
  <c r="GT137" i="11" a="1"/>
  <c r="GT137" i="11" s="1"/>
  <c r="GT177" i="11" a="1"/>
  <c r="GT177" i="11" s="1"/>
  <c r="GT217" i="11" a="1"/>
  <c r="GT217" i="11" s="1"/>
  <c r="GT204" i="11" a="1"/>
  <c r="GT204" i="11" s="1"/>
  <c r="GT126" i="11" a="1"/>
  <c r="GT126" i="11" s="1"/>
  <c r="GT163" i="11" a="1"/>
  <c r="GT163" i="11" s="1"/>
  <c r="GT135" i="11" a="1"/>
  <c r="GT135" i="11" s="1"/>
  <c r="GT191" i="11" a="1"/>
  <c r="GT191" i="11" s="1"/>
  <c r="GT190" i="11" a="1"/>
  <c r="GT190" i="11" s="1"/>
  <c r="GT193" i="11" a="1"/>
  <c r="GT193" i="11" s="1"/>
  <c r="GT176" i="11" a="1"/>
  <c r="GT176" i="11" s="1"/>
  <c r="GT215" i="11" a="1"/>
  <c r="GT215" i="11" s="1"/>
  <c r="GT2" i="11" a="1"/>
  <c r="GT2" i="11" s="1"/>
  <c r="GT102" i="11" s="1" a="1"/>
  <c r="GT102" i="11" s="1"/>
  <c r="GT103" i="11" l="1" a="1"/>
  <c r="GT103" i="11" s="1"/>
  <c r="GT207" i="11" s="1" a="1"/>
  <c r="GT207" i="11" s="1"/>
  <c r="GT160" i="11" a="1"/>
  <c r="GT160" i="11" s="1"/>
  <c r="GT172" i="11" a="1"/>
  <c r="GT172" i="11" s="1"/>
  <c r="GT130" i="11" a="1"/>
  <c r="GT130" i="11" s="1"/>
  <c r="GT153" i="11" a="1"/>
  <c r="GT153" i="11" s="1"/>
  <c r="GT203" i="11" a="1"/>
  <c r="GT203" i="11" s="1"/>
  <c r="GT141" i="11" a="1"/>
  <c r="GT141" i="11" s="1"/>
  <c r="GT162" i="11" a="1"/>
  <c r="GT162" i="11" s="1"/>
  <c r="GT139" i="11" a="1"/>
  <c r="GT139" i="11" s="1"/>
  <c r="GT159" i="11" a="1"/>
  <c r="GT159" i="11" s="1"/>
  <c r="GT151" i="11" a="1"/>
  <c r="GT151" i="11" s="1"/>
  <c r="GT180" i="11" a="1"/>
  <c r="GT180" i="11" s="1"/>
  <c r="GT200" i="11" a="1"/>
  <c r="GT200" i="11" s="1"/>
  <c r="GT143" i="11" a="1"/>
  <c r="GT143" i="11" s="1"/>
  <c r="GT142" i="11" a="1"/>
  <c r="GT142" i="11" s="1"/>
  <c r="GT92" i="11" a="1"/>
  <c r="GT92" i="11" s="1"/>
  <c r="GT196" i="11" s="1" a="1"/>
  <c r="GT196" i="11" s="1"/>
  <c r="GT154" i="11" a="1"/>
  <c r="GT154" i="11" s="1"/>
  <c r="GT208" i="11" a="1"/>
  <c r="GT208" i="11" s="1"/>
  <c r="GT175" i="11" a="1"/>
  <c r="GT175" i="11" s="1"/>
  <c r="GT210" i="11" a="1"/>
  <c r="GT210" i="11" s="1"/>
  <c r="GT167" i="11" a="1"/>
  <c r="GT167" i="11" s="1"/>
  <c r="GT211" i="11" a="1"/>
  <c r="GT211" i="11" s="1"/>
  <c r="GT209" i="11" a="1"/>
  <c r="GT209" i="11" s="1"/>
  <c r="GT140" i="11" a="1"/>
  <c r="GT140" i="11" s="1"/>
  <c r="GT134" i="11" a="1"/>
  <c r="GT134" i="11" s="1"/>
  <c r="GT170" i="11" a="1"/>
  <c r="GT170" i="11" s="1"/>
  <c r="GT206" i="11" a="1"/>
  <c r="GT206" i="11" s="1"/>
  <c r="GT187" i="11" a="1"/>
  <c r="GT187" i="11" s="1"/>
  <c r="GT11" i="11" l="1" a="1"/>
  <c r="GT11" i="11" s="1"/>
  <c r="GU14" i="11" s="1"/>
  <c r="GU13" i="11" l="1"/>
  <c r="GU118" i="11"/>
  <c r="GU12" i="11"/>
  <c r="GU6" i="11" l="1"/>
  <c r="GU8" i="11"/>
  <c r="GU4" i="11" s="1" a="1"/>
  <c r="GU4" i="11" s="1"/>
  <c r="GU7" i="11"/>
  <c r="GU3" i="11" s="1" a="1"/>
  <c r="GU3" i="11" s="1"/>
  <c r="GU9" i="11"/>
  <c r="GU5" i="11" s="1" a="1"/>
  <c r="GU5" i="11" s="1"/>
  <c r="GU102" i="11" l="1" a="1"/>
  <c r="GU102" i="11" s="1"/>
  <c r="GU26" i="11" a="1"/>
  <c r="GU26" i="11" s="1"/>
  <c r="GU43" i="11" a="1"/>
  <c r="GU43" i="11" s="1"/>
  <c r="GU49" i="11" a="1"/>
  <c r="GU49" i="11" s="1"/>
  <c r="GU86" i="11" a="1"/>
  <c r="GU86" i="11" s="1"/>
  <c r="GU28" i="11" a="1"/>
  <c r="GU28" i="11" s="1"/>
  <c r="GU67" i="11" a="1"/>
  <c r="GU67" i="11" s="1"/>
  <c r="GU50" i="11" a="1"/>
  <c r="GU50" i="11" s="1"/>
  <c r="GU107" i="11" a="1"/>
  <c r="GU107" i="11" s="1"/>
  <c r="GU105" i="11" a="1"/>
  <c r="GU105" i="11" s="1"/>
  <c r="GU56" i="11" a="1"/>
  <c r="GU56" i="11" s="1"/>
  <c r="GU60" i="11" a="1"/>
  <c r="GU60" i="11" s="1"/>
  <c r="GU70" i="11" a="1"/>
  <c r="GU70" i="11" s="1"/>
  <c r="GU74" i="11" a="1"/>
  <c r="GU74" i="11" s="1"/>
  <c r="GU110" i="11" a="1"/>
  <c r="GU110" i="11" s="1"/>
  <c r="GU84" i="11" a="1"/>
  <c r="GU84" i="11" s="1"/>
  <c r="GU188" i="11" s="1" a="1"/>
  <c r="GU188" i="11" s="1"/>
  <c r="GU89" i="11" a="1"/>
  <c r="GU89" i="11" s="1"/>
  <c r="GU75" i="11" a="1"/>
  <c r="GU75" i="11" s="1"/>
  <c r="GU69" i="11" a="1"/>
  <c r="GU69" i="11" s="1"/>
  <c r="GU39" i="11" a="1"/>
  <c r="GU39" i="11" s="1"/>
  <c r="GU23" i="11" a="1"/>
  <c r="GU23" i="11" s="1"/>
  <c r="GU35" i="11" a="1"/>
  <c r="GU35" i="11" s="1"/>
  <c r="GU29" i="11" a="1"/>
  <c r="GU29" i="11" s="1"/>
  <c r="GU80" i="11" a="1"/>
  <c r="GU80" i="11" s="1"/>
  <c r="GU184" i="11" s="1" a="1"/>
  <c r="GU184" i="11" s="1"/>
  <c r="GU55" i="11" a="1"/>
  <c r="GU55" i="11" s="1"/>
  <c r="GU54" i="11" a="1"/>
  <c r="GU54" i="11" s="1"/>
  <c r="GU22" i="11" a="1"/>
  <c r="GU22" i="11" s="1"/>
  <c r="GU59" i="11" a="1"/>
  <c r="GU59" i="11" s="1"/>
  <c r="GU52" i="11" a="1"/>
  <c r="GU52" i="11" s="1"/>
  <c r="GU47" i="11" a="1"/>
  <c r="GU47" i="11" s="1"/>
  <c r="GU151" i="11" s="1" a="1"/>
  <c r="GU151" i="11" s="1"/>
  <c r="GU81" i="11" a="1"/>
  <c r="GU81" i="11" s="1"/>
  <c r="GU185" i="11" s="1" a="1"/>
  <c r="GU185" i="11" s="1"/>
  <c r="GU32" i="11" a="1"/>
  <c r="GU32" i="11" s="1"/>
  <c r="GU136" i="11" s="1" a="1"/>
  <c r="GU136" i="11" s="1"/>
  <c r="GU79" i="11" a="1"/>
  <c r="GU79" i="11" s="1"/>
  <c r="GU25" i="11" a="1"/>
  <c r="GU25" i="11" s="1"/>
  <c r="GU71" i="11" a="1"/>
  <c r="GU71" i="11" s="1"/>
  <c r="GU93" i="11" a="1"/>
  <c r="GU93" i="11" s="1"/>
  <c r="GU46" i="11" a="1"/>
  <c r="GU46" i="11" s="1"/>
  <c r="GU132" i="11" s="1" a="1"/>
  <c r="GU132" i="11" s="1"/>
  <c r="GU87" i="11" a="1"/>
  <c r="GU87" i="11" s="1"/>
  <c r="GU191" i="11" s="1" a="1"/>
  <c r="GU191" i="11" s="1"/>
  <c r="GU112" i="11" a="1"/>
  <c r="GU112" i="11" s="1"/>
  <c r="GU90" i="11" a="1"/>
  <c r="GU90" i="11" s="1"/>
  <c r="GU194" i="11" s="1" a="1"/>
  <c r="GU194" i="11" s="1"/>
  <c r="GU30" i="11" a="1"/>
  <c r="GU30" i="11" s="1"/>
  <c r="GU66" i="11" a="1"/>
  <c r="GU66" i="11" s="1"/>
  <c r="GU91" i="11" a="1"/>
  <c r="GU91" i="11" s="1"/>
  <c r="GU96" i="11" a="1"/>
  <c r="GU96" i="11" s="1"/>
  <c r="GU45" i="11" a="1"/>
  <c r="GU45" i="11" s="1"/>
  <c r="GU95" i="11" a="1"/>
  <c r="GU95" i="11" s="1"/>
  <c r="GU199" i="11" s="1" a="1"/>
  <c r="GU199" i="11" s="1"/>
  <c r="GU21" i="11" a="1"/>
  <c r="GU21" i="11" s="1"/>
  <c r="GU125" i="11" s="1" a="1"/>
  <c r="GU125" i="11" s="1"/>
  <c r="GU38" i="11" a="1"/>
  <c r="GU38" i="11" s="1"/>
  <c r="GU142" i="11" s="1" a="1"/>
  <c r="GU142" i="11" s="1"/>
  <c r="GU85" i="11" a="1"/>
  <c r="GU85" i="11" s="1"/>
  <c r="GU41" i="11" a="1"/>
  <c r="GU41" i="11" s="1"/>
  <c r="GU111" i="11" a="1"/>
  <c r="GU111" i="11" s="1"/>
  <c r="GU62" i="11" a="1"/>
  <c r="GU62" i="11" s="1"/>
  <c r="GU77" i="11" a="1"/>
  <c r="GU77" i="11" s="1"/>
  <c r="GU19" i="11" a="1"/>
  <c r="GU19" i="11" s="1"/>
  <c r="GU123" i="11" s="1" a="1"/>
  <c r="GU123" i="11" s="1"/>
  <c r="GU53" i="11" a="1"/>
  <c r="GU53" i="11" s="1"/>
  <c r="GU157" i="11" s="1" a="1"/>
  <c r="GU157" i="11" s="1"/>
  <c r="GU113" i="11" a="1"/>
  <c r="GU113" i="11" s="1"/>
  <c r="GU61" i="11" a="1"/>
  <c r="GU61" i="11" s="1"/>
  <c r="GU108" i="11" a="1"/>
  <c r="GU108" i="11" s="1"/>
  <c r="GU42" i="11" a="1"/>
  <c r="GU42" i="11" s="1"/>
  <c r="GU16" i="11" a="1"/>
  <c r="GU16" i="11" s="1"/>
  <c r="GU92" i="11" a="1"/>
  <c r="GU92" i="11" s="1"/>
  <c r="GU206" i="11" s="1" a="1"/>
  <c r="GU206" i="11" s="1"/>
  <c r="GU97" i="11" a="1"/>
  <c r="GU97" i="11" s="1"/>
  <c r="GU201" i="11" s="1" a="1"/>
  <c r="GU201" i="11" s="1"/>
  <c r="GU101" i="11" a="1"/>
  <c r="GU101" i="11" s="1"/>
  <c r="GU205" i="11" s="1" a="1"/>
  <c r="GU205" i="11" s="1"/>
  <c r="GU48" i="11" a="1"/>
  <c r="GU48" i="11" s="1"/>
  <c r="GU44" i="11" a="1"/>
  <c r="GU44" i="11" s="1"/>
  <c r="GU57" i="11" a="1"/>
  <c r="GU57" i="11" s="1"/>
  <c r="GU17" i="11" a="1"/>
  <c r="GU17" i="11" s="1"/>
  <c r="GU82" i="11" a="1"/>
  <c r="GU82" i="11" s="1"/>
  <c r="GU63" i="11" a="1"/>
  <c r="GU63" i="11" s="1"/>
  <c r="GU167" i="11" s="1" a="1"/>
  <c r="GU167" i="11" s="1"/>
  <c r="GU106" i="11" a="1"/>
  <c r="GU106" i="11" s="1"/>
  <c r="GU210" i="11" s="1" a="1"/>
  <c r="GU210" i="11" s="1"/>
  <c r="GU72" i="11" a="1"/>
  <c r="GU72" i="11" s="1"/>
  <c r="GU27" i="11" a="1"/>
  <c r="GU27" i="11" s="1"/>
  <c r="GU131" i="11" s="1" a="1"/>
  <c r="GU131" i="11" s="1"/>
  <c r="GU51" i="11" a="1"/>
  <c r="GU51" i="11" s="1"/>
  <c r="GU88" i="11" a="1"/>
  <c r="GU88" i="11" s="1"/>
  <c r="GU99" i="11" a="1"/>
  <c r="GU99" i="11" s="1"/>
  <c r="GU73" i="11" a="1"/>
  <c r="GU73" i="11" s="1"/>
  <c r="GU109" i="11" a="1"/>
  <c r="GU109" i="11" s="1"/>
  <c r="GU94" i="11" a="1"/>
  <c r="GU94" i="11" s="1"/>
  <c r="GU198" i="11" s="1" a="1"/>
  <c r="GU198" i="11" s="1"/>
  <c r="GU36" i="11" a="1"/>
  <c r="GU36" i="11" s="1"/>
  <c r="GU140" i="11" s="1" a="1"/>
  <c r="GU140" i="11" s="1"/>
  <c r="GU83" i="11" a="1"/>
  <c r="GU83" i="11" s="1"/>
  <c r="GU187" i="11" s="1" a="1"/>
  <c r="GU187" i="11" s="1"/>
  <c r="GU34" i="11" a="1"/>
  <c r="GU34" i="11" s="1"/>
  <c r="GU65" i="11" a="1"/>
  <c r="GU65" i="11" s="1"/>
  <c r="GU58" i="11" a="1"/>
  <c r="GU58" i="11" s="1"/>
  <c r="GU162" i="11" s="1" a="1"/>
  <c r="GU162" i="11" s="1"/>
  <c r="GU31" i="11" a="1"/>
  <c r="GU31" i="11" s="1"/>
  <c r="GU68" i="11" a="1"/>
  <c r="GU68" i="11" s="1"/>
  <c r="GU78" i="11" a="1"/>
  <c r="GU78" i="11" s="1"/>
  <c r="GU182" i="11" s="1" a="1"/>
  <c r="GU182" i="11" s="1"/>
  <c r="GU20" i="11" a="1"/>
  <c r="GU20" i="11" s="1"/>
  <c r="GU124" i="11" s="1" a="1"/>
  <c r="GU124" i="11" s="1"/>
  <c r="GU24" i="11" a="1"/>
  <c r="GU24" i="11" s="1"/>
  <c r="GU37" i="11" a="1"/>
  <c r="GU37" i="11" s="1"/>
  <c r="GU18" i="11" a="1"/>
  <c r="GU18" i="11" s="1"/>
  <c r="GU122" i="11" s="1" a="1"/>
  <c r="GU122" i="11" s="1"/>
  <c r="GU114" i="11" a="1"/>
  <c r="GU114" i="11" s="1"/>
  <c r="GU103" i="11" a="1"/>
  <c r="GU103" i="11" s="1"/>
  <c r="GU40" i="11" a="1"/>
  <c r="GU40" i="11" s="1"/>
  <c r="GU149" i="11" s="1" a="1"/>
  <c r="GU149" i="11" s="1"/>
  <c r="GU33" i="11" a="1"/>
  <c r="GU33" i="11" s="1"/>
  <c r="GU64" i="11" a="1"/>
  <c r="GU64" i="11" s="1"/>
  <c r="GU168" i="11" s="1" a="1"/>
  <c r="GU168" i="11" s="1"/>
  <c r="GU76" i="11" a="1"/>
  <c r="GU76" i="11" s="1"/>
  <c r="GU180" i="11" s="1" a="1"/>
  <c r="GU180" i="11" s="1"/>
  <c r="GU15" i="11" a="1"/>
  <c r="GU15" i="11" s="1"/>
  <c r="GU119" i="11" s="1" a="1"/>
  <c r="GU119" i="11" s="1"/>
  <c r="GU209" i="11" a="1"/>
  <c r="GU209" i="11" s="1"/>
  <c r="GU156" i="11" a="1"/>
  <c r="GU156" i="11" s="1"/>
  <c r="GU211" i="11" a="1"/>
  <c r="GU211" i="11" s="1"/>
  <c r="GU158" i="11" a="1"/>
  <c r="GU158" i="11" s="1"/>
  <c r="GU120" i="11" a="1"/>
  <c r="GU120" i="11" s="1"/>
  <c r="GU177" i="11" a="1"/>
  <c r="GU177" i="11" s="1"/>
  <c r="GU166" i="11" a="1"/>
  <c r="GU166" i="11" s="1"/>
  <c r="GU174" i="11" a="1"/>
  <c r="GU174" i="11" s="1"/>
  <c r="GU165" i="11" a="1"/>
  <c r="GU165" i="11" s="1"/>
  <c r="GU148" i="11" a="1"/>
  <c r="GU148" i="11" s="1"/>
  <c r="GU215" i="11" a="1"/>
  <c r="GU215" i="11" s="1"/>
  <c r="GU173" i="11" a="1"/>
  <c r="GU173" i="11" s="1"/>
  <c r="GU196" i="11" a="1"/>
  <c r="GU196" i="11" s="1"/>
  <c r="GU186" i="11" a="1"/>
  <c r="GU186" i="11" s="1"/>
  <c r="GU175" i="11" a="1"/>
  <c r="GU175" i="11" s="1"/>
  <c r="GU146" i="11" a="1"/>
  <c r="GU146" i="11" s="1"/>
  <c r="GU145" i="11" a="1"/>
  <c r="GU145" i="11" s="1"/>
  <c r="GU172" i="11" a="1"/>
  <c r="GU172" i="11" s="1"/>
  <c r="GU155" i="11" a="1"/>
  <c r="GU155" i="11" s="1"/>
  <c r="GU178" i="11" a="1"/>
  <c r="GU178" i="11" s="1"/>
  <c r="GU183" i="11" a="1"/>
  <c r="GU183" i="11" s="1"/>
  <c r="GU179" i="11" a="1"/>
  <c r="GU179" i="11" s="1"/>
  <c r="GU139" i="11" a="1"/>
  <c r="GU139" i="11" s="1"/>
  <c r="GU195" i="11" a="1"/>
  <c r="GU195" i="11" s="1"/>
  <c r="GU126" i="11" a="1"/>
  <c r="GU126" i="11" s="1"/>
  <c r="GU169" i="11" a="1"/>
  <c r="GU169" i="11" s="1"/>
  <c r="GU164" i="11" a="1"/>
  <c r="GU164" i="11" s="1"/>
  <c r="GU197" i="11" a="1"/>
  <c r="GU197" i="11" s="1"/>
  <c r="GU150" i="11" a="1"/>
  <c r="GU150" i="11" s="1"/>
  <c r="GU212" i="11" a="1"/>
  <c r="GU212" i="11" s="1"/>
  <c r="GU141" i="11" a="1"/>
  <c r="GU141" i="11" s="1"/>
  <c r="GU147" i="11" a="1"/>
  <c r="GU147" i="11" s="1"/>
  <c r="GU143" i="11" a="1"/>
  <c r="GU143" i="11" s="1"/>
  <c r="GU207" i="11" a="1"/>
  <c r="GU207" i="11" s="1"/>
  <c r="GU127" i="11" a="1"/>
  <c r="GU127" i="11" s="1"/>
  <c r="GU153" i="11" a="1"/>
  <c r="GU153" i="11" s="1"/>
  <c r="GU163" i="11" a="1"/>
  <c r="GU163" i="11" s="1"/>
  <c r="GU138" i="11" a="1"/>
  <c r="GU138" i="11" s="1"/>
  <c r="GU190" i="11" a="1"/>
  <c r="GU190" i="11" s="1"/>
  <c r="GU200" i="11" a="1"/>
  <c r="GU200" i="11" s="1"/>
  <c r="GU159" i="11" a="1"/>
  <c r="GU159" i="11" s="1"/>
  <c r="GU203" i="11" a="1"/>
  <c r="GU203" i="11" s="1"/>
  <c r="GU121" i="11" a="1"/>
  <c r="GU121" i="11" s="1"/>
  <c r="GU135" i="11" a="1"/>
  <c r="GU135" i="11" s="1"/>
  <c r="GU218" i="11" a="1"/>
  <c r="GU218" i="11" s="1"/>
  <c r="GU2" i="11" a="1"/>
  <c r="GU2" i="11" s="1"/>
  <c r="GU98" i="11" s="1" a="1"/>
  <c r="GU98" i="11" s="1"/>
  <c r="GU104" i="11" l="1" a="1"/>
  <c r="GU104" i="11" s="1"/>
  <c r="GU208" i="11" s="1" a="1"/>
  <c r="GU208" i="11" s="1"/>
  <c r="GU133" i="11" a="1"/>
  <c r="GU133" i="11" s="1"/>
  <c r="GU130" i="11" a="1"/>
  <c r="GU130" i="11" s="1"/>
  <c r="GU160" i="11" a="1"/>
  <c r="GU160" i="11" s="1"/>
  <c r="GU192" i="11" a="1"/>
  <c r="GU192" i="11" s="1"/>
  <c r="GU128" i="11" a="1"/>
  <c r="GU128" i="11" s="1"/>
  <c r="GU214" i="11" a="1"/>
  <c r="GU214" i="11" s="1"/>
  <c r="GU137" i="11" a="1"/>
  <c r="GU137" i="11" s="1"/>
  <c r="GU176" i="11" a="1"/>
  <c r="GU176" i="11" s="1"/>
  <c r="GU216" i="11" a="1"/>
  <c r="GU216" i="11" s="1"/>
  <c r="GU154" i="11" a="1"/>
  <c r="GU154" i="11" s="1"/>
  <c r="GU171" i="11" a="1"/>
  <c r="GU171" i="11" s="1"/>
  <c r="GU152" i="11" a="1"/>
  <c r="GU152" i="11" s="1"/>
  <c r="GU170" i="11" a="1"/>
  <c r="GU170" i="11" s="1"/>
  <c r="GU193" i="11" a="1"/>
  <c r="GU193" i="11" s="1"/>
  <c r="GU161" i="11" a="1"/>
  <c r="GU161" i="11" s="1"/>
  <c r="GU213" i="11" a="1"/>
  <c r="GU213" i="11" s="1"/>
  <c r="GU134" i="11" a="1"/>
  <c r="GU134" i="11" s="1"/>
  <c r="GU129" i="11" a="1"/>
  <c r="GU129" i="11" s="1"/>
  <c r="GU181" i="11" a="1"/>
  <c r="GU181" i="11" s="1"/>
  <c r="GU100" i="11" a="1"/>
  <c r="GU100" i="11" s="1"/>
  <c r="GU204" i="11" s="1" a="1"/>
  <c r="GU204" i="11" s="1"/>
  <c r="GU202" i="11" a="1"/>
  <c r="GU202" i="11" s="1"/>
  <c r="GU144" i="11" a="1"/>
  <c r="GU144" i="11" s="1"/>
  <c r="GU189" i="11" a="1"/>
  <c r="GU189" i="11" s="1"/>
  <c r="GU11" i="11" l="1" a="1"/>
  <c r="GU11" i="11" s="1"/>
  <c r="GV14" i="11" s="1"/>
  <c r="GU217" i="11" a="1"/>
  <c r="GU217" i="11" s="1"/>
  <c r="GV12" i="11" l="1"/>
  <c r="GV13" i="11"/>
  <c r="GV118" i="11"/>
  <c r="GV9" i="11" l="1"/>
  <c r="GV5" i="11" s="1" a="1"/>
  <c r="GV5" i="11" s="1"/>
  <c r="GV7" i="11"/>
  <c r="GV3" i="11" s="1" a="1"/>
  <c r="GV3" i="11" s="1"/>
  <c r="GV8" i="11"/>
  <c r="GV4" i="11" s="1" a="1"/>
  <c r="GV4" i="11" s="1"/>
  <c r="GV6" i="11"/>
  <c r="GV15" i="11" l="1" a="1"/>
  <c r="GV15" i="11" s="1"/>
  <c r="GV98" i="11" a="1"/>
  <c r="GV98" i="11" s="1"/>
  <c r="GV21" i="11" a="1"/>
  <c r="GV21" i="11" s="1"/>
  <c r="GV109" i="11" a="1"/>
  <c r="GV109" i="11" s="1"/>
  <c r="GV110" i="11" a="1"/>
  <c r="GV110" i="11" s="1"/>
  <c r="GV45" i="11" a="1"/>
  <c r="GV45" i="11" s="1"/>
  <c r="GV99" i="11" a="1"/>
  <c r="GV99" i="11" s="1"/>
  <c r="GV70" i="11" a="1"/>
  <c r="GV70" i="11" s="1"/>
  <c r="GV91" i="11" a="1"/>
  <c r="GV91" i="11" s="1"/>
  <c r="GV24" i="11" a="1"/>
  <c r="GV24" i="11" s="1"/>
  <c r="GV54" i="11" a="1"/>
  <c r="GV54" i="11" s="1"/>
  <c r="GV48" i="11" a="1"/>
  <c r="GV48" i="11" s="1"/>
  <c r="GV33" i="11" a="1"/>
  <c r="GV33" i="11" s="1"/>
  <c r="GV32" i="11" a="1"/>
  <c r="GV32" i="11" s="1"/>
  <c r="GV136" i="11" s="1" a="1"/>
  <c r="GV136" i="11" s="1"/>
  <c r="GV112" i="11" a="1"/>
  <c r="GV112" i="11" s="1"/>
  <c r="GV216" i="11" s="1" a="1"/>
  <c r="GV216" i="11" s="1"/>
  <c r="GV63" i="11" a="1"/>
  <c r="GV63" i="11" s="1"/>
  <c r="GV167" i="11" s="1" a="1"/>
  <c r="GV167" i="11" s="1"/>
  <c r="GV67" i="11" a="1"/>
  <c r="GV67" i="11" s="1"/>
  <c r="GV46" i="11" a="1"/>
  <c r="GV46" i="11" s="1"/>
  <c r="GV86" i="11" a="1"/>
  <c r="GV86" i="11" s="1"/>
  <c r="GV34" i="11" a="1"/>
  <c r="GV34" i="11" s="1"/>
  <c r="GV85" i="11" a="1"/>
  <c r="GV85" i="11" s="1"/>
  <c r="GV40" i="11" a="1"/>
  <c r="GV40" i="11" s="1"/>
  <c r="GV144" i="11" s="1" a="1"/>
  <c r="GV144" i="11" s="1"/>
  <c r="GV81" i="11" a="1"/>
  <c r="GV81" i="11" s="1"/>
  <c r="GV185" i="11" s="1" a="1"/>
  <c r="GV185" i="11" s="1"/>
  <c r="GV92" i="11" a="1"/>
  <c r="GV92" i="11" s="1"/>
  <c r="GV114" i="11" a="1"/>
  <c r="GV114" i="11" s="1"/>
  <c r="GV218" i="11" s="1" a="1"/>
  <c r="GV218" i="11" s="1"/>
  <c r="GV52" i="11" a="1"/>
  <c r="GV52" i="11" s="1"/>
  <c r="GV42" i="11" a="1"/>
  <c r="GV42" i="11" s="1"/>
  <c r="GV37" i="11" a="1"/>
  <c r="GV37" i="11" s="1"/>
  <c r="GV22" i="11" a="1"/>
  <c r="GV22" i="11" s="1"/>
  <c r="GV51" i="11" a="1"/>
  <c r="GV51" i="11" s="1"/>
  <c r="GV155" i="11" s="1" a="1"/>
  <c r="GV155" i="11" s="1"/>
  <c r="GV56" i="11" a="1"/>
  <c r="GV56" i="11" s="1"/>
  <c r="GV138" i="11" s="1" a="1"/>
  <c r="GV138" i="11" s="1"/>
  <c r="GV30" i="11" a="1"/>
  <c r="GV30" i="11" s="1"/>
  <c r="GV36" i="11" a="1"/>
  <c r="GV36" i="11" s="1"/>
  <c r="GV140" i="11" s="1" a="1"/>
  <c r="GV140" i="11" s="1"/>
  <c r="GV89" i="11" a="1"/>
  <c r="GV89" i="11" s="1"/>
  <c r="GV102" i="11" a="1"/>
  <c r="GV102" i="11" s="1"/>
  <c r="GV103" i="11" a="1"/>
  <c r="GV103" i="11" s="1"/>
  <c r="GV59" i="11" a="1"/>
  <c r="GV59" i="11" s="1"/>
  <c r="GV66" i="11" a="1"/>
  <c r="GV66" i="11" s="1"/>
  <c r="GV78" i="11" a="1"/>
  <c r="GV78" i="11" s="1"/>
  <c r="GV29" i="11" a="1"/>
  <c r="GV29" i="11" s="1"/>
  <c r="GV133" i="11" s="1" a="1"/>
  <c r="GV133" i="11" s="1"/>
  <c r="GV19" i="11" a="1"/>
  <c r="GV19" i="11" s="1"/>
  <c r="GV31" i="11" a="1"/>
  <c r="GV31" i="11" s="1"/>
  <c r="GV35" i="11" a="1"/>
  <c r="GV35" i="11" s="1"/>
  <c r="GV62" i="11" a="1"/>
  <c r="GV62" i="11" s="1"/>
  <c r="GV65" i="11" a="1"/>
  <c r="GV65" i="11" s="1"/>
  <c r="GV169" i="11" s="1" a="1"/>
  <c r="GV169" i="11" s="1"/>
  <c r="GV39" i="11" a="1"/>
  <c r="GV39" i="11" s="1"/>
  <c r="GV44" i="11" a="1"/>
  <c r="GV44" i="11" s="1"/>
  <c r="GV148" i="11" s="1" a="1"/>
  <c r="GV148" i="11" s="1"/>
  <c r="GV43" i="11" a="1"/>
  <c r="GV43" i="11" s="1"/>
  <c r="GV147" i="11" s="1" a="1"/>
  <c r="GV147" i="11" s="1"/>
  <c r="GV79" i="11" a="1"/>
  <c r="GV79" i="11" s="1"/>
  <c r="GV72" i="11" a="1"/>
  <c r="GV72" i="11" s="1"/>
  <c r="GV107" i="11" a="1"/>
  <c r="GV107" i="11" s="1"/>
  <c r="GV47" i="11" a="1"/>
  <c r="GV47" i="11" s="1"/>
  <c r="GV16" i="11" a="1"/>
  <c r="GV16" i="11" s="1"/>
  <c r="GV120" i="11" s="1" a="1"/>
  <c r="GV120" i="11" s="1"/>
  <c r="GV108" i="11" a="1"/>
  <c r="GV108" i="11" s="1"/>
  <c r="GV83" i="11" a="1"/>
  <c r="GV83" i="11" s="1"/>
  <c r="GV38" i="11" a="1"/>
  <c r="GV38" i="11" s="1"/>
  <c r="GV94" i="11" a="1"/>
  <c r="GV94" i="11" s="1"/>
  <c r="GV84" i="11" a="1"/>
  <c r="GV84" i="11" s="1"/>
  <c r="GV95" i="11" a="1"/>
  <c r="GV95" i="11" s="1"/>
  <c r="GV73" i="11" a="1"/>
  <c r="GV73" i="11" s="1"/>
  <c r="GV74" i="11" a="1"/>
  <c r="GV74" i="11" s="1"/>
  <c r="GV178" i="11" s="1" a="1"/>
  <c r="GV178" i="11" s="1"/>
  <c r="GV96" i="11" a="1"/>
  <c r="GV96" i="11" s="1"/>
  <c r="GV88" i="11" a="1"/>
  <c r="GV88" i="11" s="1"/>
  <c r="GV60" i="11" a="1"/>
  <c r="GV60" i="11" s="1"/>
  <c r="GV164" i="11" s="1" a="1"/>
  <c r="GV164" i="11" s="1"/>
  <c r="GV61" i="11" a="1"/>
  <c r="GV61" i="11" s="1"/>
  <c r="GV64" i="11" a="1"/>
  <c r="GV64" i="11" s="1"/>
  <c r="GV55" i="11" a="1"/>
  <c r="GV55" i="11" s="1"/>
  <c r="GV101" i="11" a="1"/>
  <c r="GV101" i="11" s="1"/>
  <c r="GV205" i="11" s="1" a="1"/>
  <c r="GV205" i="11" s="1"/>
  <c r="GV97" i="11" a="1"/>
  <c r="GV97" i="11" s="1"/>
  <c r="GV201" i="11" s="1" a="1"/>
  <c r="GV201" i="11" s="1"/>
  <c r="GV18" i="11" a="1"/>
  <c r="GV18" i="11" s="1"/>
  <c r="GV106" i="11" a="1"/>
  <c r="GV106" i="11" s="1"/>
  <c r="GV210" i="11" s="1" a="1"/>
  <c r="GV210" i="11" s="1"/>
  <c r="GV50" i="11" a="1"/>
  <c r="GV50" i="11" s="1"/>
  <c r="GV154" i="11" s="1" a="1"/>
  <c r="GV154" i="11" s="1"/>
  <c r="GV87" i="11" a="1"/>
  <c r="GV87" i="11" s="1"/>
  <c r="GV191" i="11" s="1" a="1"/>
  <c r="GV191" i="11" s="1"/>
  <c r="GV82" i="11" a="1"/>
  <c r="GV82" i="11" s="1"/>
  <c r="GV28" i="11" a="1"/>
  <c r="GV28" i="11" s="1"/>
  <c r="GV93" i="11" a="1"/>
  <c r="GV93" i="11" s="1"/>
  <c r="GV57" i="11" a="1"/>
  <c r="GV57" i="11" s="1"/>
  <c r="GV49" i="11" a="1"/>
  <c r="GV49" i="11" s="1"/>
  <c r="GV150" i="11" s="1" a="1"/>
  <c r="GV150" i="11" s="1"/>
  <c r="GV41" i="11" a="1"/>
  <c r="GV41" i="11" s="1"/>
  <c r="GV145" i="11" s="1" a="1"/>
  <c r="GV145" i="11" s="1"/>
  <c r="GV100" i="11" a="1"/>
  <c r="GV100" i="11" s="1"/>
  <c r="GV204" i="11" s="1" a="1"/>
  <c r="GV204" i="11" s="1"/>
  <c r="GV75" i="11" a="1"/>
  <c r="GV75" i="11" s="1"/>
  <c r="GV179" i="11" s="1" a="1"/>
  <c r="GV179" i="11" s="1"/>
  <c r="GV113" i="11" a="1"/>
  <c r="GV113" i="11" s="1"/>
  <c r="GV68" i="11" a="1"/>
  <c r="GV68" i="11" s="1"/>
  <c r="GV104" i="11" a="1"/>
  <c r="GV104" i="11" s="1"/>
  <c r="GV77" i="11" a="1"/>
  <c r="GV77" i="11" s="1"/>
  <c r="GV181" i="11" s="1" a="1"/>
  <c r="GV181" i="11" s="1"/>
  <c r="GV58" i="11" a="1"/>
  <c r="GV58" i="11" s="1"/>
  <c r="GV151" i="11" s="1" a="1"/>
  <c r="GV151" i="11" s="1"/>
  <c r="GV23" i="11" a="1"/>
  <c r="GV23" i="11" s="1"/>
  <c r="GV127" i="11" s="1" a="1"/>
  <c r="GV127" i="11" s="1"/>
  <c r="GV111" i="11" a="1"/>
  <c r="GV111" i="11" s="1"/>
  <c r="GV76" i="11" a="1"/>
  <c r="GV76" i="11" s="1"/>
  <c r="GV25" i="11" a="1"/>
  <c r="GV25" i="11" s="1"/>
  <c r="GV27" i="11" a="1"/>
  <c r="GV27" i="11" s="1"/>
  <c r="GV26" i="11" a="1"/>
  <c r="GV26" i="11" s="1"/>
  <c r="GV90" i="11" a="1"/>
  <c r="GV90" i="11" s="1"/>
  <c r="GV194" i="11" s="1" a="1"/>
  <c r="GV194" i="11" s="1"/>
  <c r="GV17" i="11" a="1"/>
  <c r="GV17" i="11" s="1"/>
  <c r="GV122" i="11" s="1" a="1"/>
  <c r="GV122" i="11" s="1"/>
  <c r="GV71" i="11" a="1"/>
  <c r="GV71" i="11" s="1"/>
  <c r="GV175" i="11" s="1" a="1"/>
  <c r="GV175" i="11" s="1"/>
  <c r="GV69" i="11" a="1"/>
  <c r="GV69" i="11" s="1"/>
  <c r="GV20" i="11" a="1"/>
  <c r="GV20" i="11" s="1"/>
  <c r="GV124" i="11" s="1" a="1"/>
  <c r="GV124" i="11" s="1"/>
  <c r="GV211" i="11" a="1"/>
  <c r="GV211" i="11" s="1"/>
  <c r="GV207" i="11" a="1"/>
  <c r="GV207" i="11" s="1"/>
  <c r="GV123" i="11" a="1"/>
  <c r="GV123" i="11" s="1"/>
  <c r="GV135" i="11" a="1"/>
  <c r="GV135" i="11" s="1"/>
  <c r="GV213" i="11" a="1"/>
  <c r="GV213" i="11" s="1"/>
  <c r="GV195" i="11" a="1"/>
  <c r="GV195" i="11" s="1"/>
  <c r="GV126" i="11" a="1"/>
  <c r="GV126" i="11" s="1"/>
  <c r="GV139" i="11" a="1"/>
  <c r="GV139" i="11" s="1"/>
  <c r="GV152" i="11" a="1"/>
  <c r="GV152" i="11" s="1"/>
  <c r="GV206" i="11" a="1"/>
  <c r="GV206" i="11" s="1"/>
  <c r="GV119" i="11" a="1"/>
  <c r="GV119" i="11" s="1"/>
  <c r="GV217" i="11" a="1"/>
  <c r="GV217" i="11" s="1"/>
  <c r="GV188" i="11" a="1"/>
  <c r="GV188" i="11" s="1"/>
  <c r="GV158" i="11" a="1"/>
  <c r="GV158" i="11" s="1"/>
  <c r="GV177" i="11" a="1"/>
  <c r="GV177" i="11" s="1"/>
  <c r="GV189" i="11" a="1"/>
  <c r="GV189" i="11" s="1"/>
  <c r="GV137" i="11" a="1"/>
  <c r="GV137" i="11" s="1"/>
  <c r="GV193" i="11" a="1"/>
  <c r="GV193" i="11" s="1"/>
  <c r="GV128" i="11" a="1"/>
  <c r="GV128" i="11" s="1"/>
  <c r="GV171" i="11" a="1"/>
  <c r="GV171" i="11" s="1"/>
  <c r="GV190" i="11" a="1"/>
  <c r="GV190" i="11" s="1"/>
  <c r="GV180" i="11" a="1"/>
  <c r="GV180" i="11" s="1"/>
  <c r="GV159" i="11" a="1"/>
  <c r="GV159" i="11" s="1"/>
  <c r="GV176" i="11" a="1"/>
  <c r="GV176" i="11" s="1"/>
  <c r="GV199" i="11" a="1"/>
  <c r="GV199" i="11" s="1"/>
  <c r="GV125" i="11" a="1"/>
  <c r="GV125" i="11" s="1"/>
  <c r="GV214" i="11" a="1"/>
  <c r="GV214" i="11" s="1"/>
  <c r="GV165" i="11" a="1"/>
  <c r="GV165" i="11" s="1"/>
  <c r="GV168" i="11" a="1"/>
  <c r="GV168" i="11" s="1"/>
  <c r="GV146" i="11" a="1"/>
  <c r="GV146" i="11" s="1"/>
  <c r="GV166" i="11" a="1"/>
  <c r="GV166" i="11" s="1"/>
  <c r="GV141" i="11" a="1"/>
  <c r="GV141" i="11" s="1"/>
  <c r="GV131" i="11" a="1"/>
  <c r="GV131" i="11" s="1"/>
  <c r="GV198" i="11" a="1"/>
  <c r="GV198" i="11" s="1"/>
  <c r="GV130" i="11" a="1"/>
  <c r="GV130" i="11" s="1"/>
  <c r="GV186" i="11" a="1"/>
  <c r="GV186" i="11" s="1"/>
  <c r="GV197" i="11" a="1"/>
  <c r="GV197" i="11" s="1"/>
  <c r="GV129" i="11" a="1"/>
  <c r="GV129" i="11" s="1"/>
  <c r="GV2" i="11" a="1"/>
  <c r="GV2" i="11" s="1"/>
  <c r="GV80" i="11" s="1" a="1"/>
  <c r="GV80" i="11" s="1"/>
  <c r="GV172" i="11" l="1" a="1"/>
  <c r="GV172" i="11" s="1"/>
  <c r="GV105" i="11" a="1"/>
  <c r="GV105" i="11" s="1"/>
  <c r="GV209" i="11" s="1" a="1"/>
  <c r="GV209" i="11" s="1"/>
  <c r="GV142" i="11" a="1"/>
  <c r="GV142" i="11" s="1"/>
  <c r="GV212" i="11" a="1"/>
  <c r="GV212" i="11" s="1"/>
  <c r="GV170" i="11" a="1"/>
  <c r="GV170" i="11" s="1"/>
  <c r="GV203" i="11" a="1"/>
  <c r="GV203" i="11" s="1"/>
  <c r="GV149" i="11" a="1"/>
  <c r="GV149" i="11" s="1"/>
  <c r="GV132" i="11" a="1"/>
  <c r="GV132" i="11" s="1"/>
  <c r="GV202" i="11" a="1"/>
  <c r="GV202" i="11" s="1"/>
  <c r="GV163" i="11" a="1"/>
  <c r="GV163" i="11" s="1"/>
  <c r="GV183" i="11" a="1"/>
  <c r="GV183" i="11" s="1"/>
  <c r="GV143" i="11" a="1"/>
  <c r="GV143" i="11" s="1"/>
  <c r="GV160" i="11" a="1"/>
  <c r="GV160" i="11" s="1"/>
  <c r="GV200" i="11" a="1"/>
  <c r="GV200" i="11" s="1"/>
  <c r="GV162" i="11" a="1"/>
  <c r="GV162" i="11" s="1"/>
  <c r="GV153" i="11" a="1"/>
  <c r="GV153" i="11" s="1"/>
  <c r="GV173" i="11" a="1"/>
  <c r="GV173" i="11" s="1"/>
  <c r="GV215" i="11" a="1"/>
  <c r="GV215" i="11" s="1"/>
  <c r="GV121" i="11" a="1"/>
  <c r="GV121" i="11" s="1"/>
  <c r="GV187" i="11" a="1"/>
  <c r="GV187" i="11" s="1"/>
  <c r="GV182" i="11" a="1"/>
  <c r="GV182" i="11" s="1"/>
  <c r="GV134" i="11" a="1"/>
  <c r="GV134" i="11" s="1"/>
  <c r="GV196" i="11" a="1"/>
  <c r="GV196" i="11" s="1"/>
  <c r="GV174" i="11" a="1"/>
  <c r="GV174" i="11" s="1"/>
  <c r="GV53" i="11" a="1"/>
  <c r="GV53" i="11" s="1"/>
  <c r="GV192" i="11" s="1" a="1"/>
  <c r="GV192" i="11" s="1"/>
  <c r="GV161" i="11" a="1"/>
  <c r="GV161" i="11" s="1"/>
  <c r="GV208" i="11" a="1"/>
  <c r="GV208" i="11" s="1"/>
  <c r="GV156" i="11" a="1"/>
  <c r="GV156" i="11" s="1"/>
  <c r="GV11" i="11" l="1" a="1"/>
  <c r="GV11" i="11" s="1"/>
  <c r="GW14" i="11" s="1"/>
  <c r="GV157" i="11" a="1"/>
  <c r="GV157" i="11" s="1"/>
  <c r="GV184" i="11" a="1"/>
  <c r="GV184" i="11" s="1"/>
  <c r="GW12" i="11" l="1"/>
  <c r="GW13" i="11"/>
  <c r="GW118" i="11"/>
  <c r="GW7" i="11" l="1"/>
  <c r="GW3" i="11" s="1" a="1"/>
  <c r="GW3" i="11" s="1"/>
  <c r="GW9" i="11"/>
  <c r="GW5" i="11" s="1" a="1"/>
  <c r="GW5" i="11" s="1"/>
  <c r="GW8" i="11"/>
  <c r="GW4" i="11" s="1" a="1"/>
  <c r="GW4" i="11" s="1"/>
  <c r="GW6" i="11"/>
  <c r="GW15" i="11" l="1" a="1"/>
  <c r="GW15" i="11" s="1"/>
  <c r="GW80" i="11" a="1"/>
  <c r="GW80" i="11" s="1"/>
  <c r="GW39" i="11" a="1"/>
  <c r="GW39" i="11" s="1"/>
  <c r="GW57" i="11" a="1"/>
  <c r="GW57" i="11" s="1"/>
  <c r="GW112" i="11" a="1"/>
  <c r="GW112" i="11" s="1"/>
  <c r="GW62" i="11" a="1"/>
  <c r="GW62" i="11" s="1"/>
  <c r="GW55" i="11" a="1"/>
  <c r="GW55" i="11" s="1"/>
  <c r="GW110" i="11" a="1"/>
  <c r="GW110" i="11" s="1"/>
  <c r="GW31" i="11" a="1"/>
  <c r="GW31" i="11" s="1"/>
  <c r="GW75" i="11" a="1"/>
  <c r="GW75" i="11" s="1"/>
  <c r="GW86" i="11" a="1"/>
  <c r="GW86" i="11" s="1"/>
  <c r="GW38" i="11" a="1"/>
  <c r="GW38" i="11" s="1"/>
  <c r="GW17" i="11" a="1"/>
  <c r="GW17" i="11" s="1"/>
  <c r="GW30" i="11" a="1"/>
  <c r="GW30" i="11" s="1"/>
  <c r="GW105" i="11" a="1"/>
  <c r="GW105" i="11" s="1"/>
  <c r="GW97" i="11" a="1"/>
  <c r="GW97" i="11" s="1"/>
  <c r="GW99" i="11" a="1"/>
  <c r="GW99" i="11" s="1"/>
  <c r="GW95" i="11" a="1"/>
  <c r="GW95" i="11" s="1"/>
  <c r="GW87" i="11" a="1"/>
  <c r="GW87" i="11" s="1"/>
  <c r="GW59" i="11" a="1"/>
  <c r="GW59" i="11" s="1"/>
  <c r="GW43" i="11" a="1"/>
  <c r="GW43" i="11" s="1"/>
  <c r="GW90" i="11" a="1"/>
  <c r="GW90" i="11" s="1"/>
  <c r="GW56" i="11" a="1"/>
  <c r="GW56" i="11" s="1"/>
  <c r="GW74" i="11" a="1"/>
  <c r="GW74" i="11" s="1"/>
  <c r="GW27" i="11" a="1"/>
  <c r="GW27" i="11" s="1"/>
  <c r="GW22" i="11" a="1"/>
  <c r="GW22" i="11" s="1"/>
  <c r="GW126" i="11" s="1" a="1"/>
  <c r="GW126" i="11" s="1"/>
  <c r="GW76" i="11" a="1"/>
  <c r="GW76" i="11" s="1"/>
  <c r="GW42" i="11" a="1"/>
  <c r="GW42" i="11" s="1"/>
  <c r="GW61" i="11" a="1"/>
  <c r="GW61" i="11" s="1"/>
  <c r="GW21" i="11" a="1"/>
  <c r="GW21" i="11" s="1"/>
  <c r="GW29" i="11" a="1"/>
  <c r="GW29" i="11" s="1"/>
  <c r="GW41" i="11" a="1"/>
  <c r="GW41" i="11" s="1"/>
  <c r="GW67" i="11" a="1"/>
  <c r="GW67" i="11" s="1"/>
  <c r="GW171" i="11" s="1" a="1"/>
  <c r="GW171" i="11" s="1"/>
  <c r="GW91" i="11" a="1"/>
  <c r="GW91" i="11" s="1"/>
  <c r="GW77" i="11" a="1"/>
  <c r="GW77" i="11" s="1"/>
  <c r="GW81" i="11" a="1"/>
  <c r="GW81" i="11" s="1"/>
  <c r="GW16" i="11" a="1"/>
  <c r="GW16" i="11" s="1"/>
  <c r="GW68" i="11" a="1"/>
  <c r="GW68" i="11" s="1"/>
  <c r="GW32" i="11" a="1"/>
  <c r="GW32" i="11" s="1"/>
  <c r="GW136" i="11" s="1" a="1"/>
  <c r="GW136" i="11" s="1"/>
  <c r="GW35" i="11" a="1"/>
  <c r="GW35" i="11" s="1"/>
  <c r="GW113" i="11" a="1"/>
  <c r="GW113" i="11" s="1"/>
  <c r="GW217" i="11" s="1" a="1"/>
  <c r="GW217" i="11" s="1"/>
  <c r="GW34" i="11" a="1"/>
  <c r="GW34" i="11" s="1"/>
  <c r="GW94" i="11" a="1"/>
  <c r="GW94" i="11" s="1"/>
  <c r="GW71" i="11" a="1"/>
  <c r="GW71" i="11" s="1"/>
  <c r="GW36" i="11" a="1"/>
  <c r="GW36" i="11" s="1"/>
  <c r="GW49" i="11" a="1"/>
  <c r="GW49" i="11" s="1"/>
  <c r="GW63" i="11" a="1"/>
  <c r="GW63" i="11" s="1"/>
  <c r="GW65" i="11" a="1"/>
  <c r="GW65" i="11" s="1"/>
  <c r="GW93" i="11" a="1"/>
  <c r="GW93" i="11" s="1"/>
  <c r="GW197" i="11" s="1" a="1"/>
  <c r="GW197" i="11" s="1"/>
  <c r="GW45" i="11" a="1"/>
  <c r="GW45" i="11" s="1"/>
  <c r="GW103" i="11" a="1"/>
  <c r="GW103" i="11" s="1"/>
  <c r="GW82" i="11" a="1"/>
  <c r="GW82" i="11" s="1"/>
  <c r="GW48" i="11" a="1"/>
  <c r="GW48" i="11" s="1"/>
  <c r="GW79" i="11" a="1"/>
  <c r="GW79" i="11" s="1"/>
  <c r="GW23" i="11" a="1"/>
  <c r="GW23" i="11" s="1"/>
  <c r="GW127" i="11" s="1" a="1"/>
  <c r="GW127" i="11" s="1"/>
  <c r="GW114" i="11" a="1"/>
  <c r="GW114" i="11" s="1"/>
  <c r="GW218" i="11" s="1" a="1"/>
  <c r="GW218" i="11" s="1"/>
  <c r="GW88" i="11" a="1"/>
  <c r="GW88" i="11" s="1"/>
  <c r="GW18" i="11" a="1"/>
  <c r="GW18" i="11" s="1"/>
  <c r="GW70" i="11" a="1"/>
  <c r="GW70" i="11" s="1"/>
  <c r="GW174" i="11" s="1" a="1"/>
  <c r="GW174" i="11" s="1"/>
  <c r="GW66" i="11" a="1"/>
  <c r="GW66" i="11" s="1"/>
  <c r="GW101" i="11" a="1"/>
  <c r="GW101" i="11" s="1"/>
  <c r="GW25" i="11" a="1"/>
  <c r="GW25" i="11" s="1"/>
  <c r="GW37" i="11" a="1"/>
  <c r="GW37" i="11" s="1"/>
  <c r="GW141" i="11" s="1" a="1"/>
  <c r="GW141" i="11" s="1"/>
  <c r="GW64" i="11" a="1"/>
  <c r="GW64" i="11" s="1"/>
  <c r="GW109" i="11" a="1"/>
  <c r="GW109" i="11" s="1"/>
  <c r="GW213" i="11" s="1" a="1"/>
  <c r="GW213" i="11" s="1"/>
  <c r="GW19" i="11" a="1"/>
  <c r="GW19" i="11" s="1"/>
  <c r="GW100" i="11" a="1"/>
  <c r="GW100" i="11" s="1"/>
  <c r="GW46" i="11" a="1"/>
  <c r="GW46" i="11" s="1"/>
  <c r="GW83" i="11" a="1"/>
  <c r="GW83" i="11" s="1"/>
  <c r="GW54" i="11" a="1"/>
  <c r="GW54" i="11" s="1"/>
  <c r="GW96" i="11" a="1"/>
  <c r="GW96" i="11" s="1"/>
  <c r="GW200" i="11" s="1" a="1"/>
  <c r="GW200" i="11" s="1"/>
  <c r="GW26" i="11" a="1"/>
  <c r="GW26" i="11" s="1"/>
  <c r="GW130" i="11" s="1" a="1"/>
  <c r="GW130" i="11" s="1"/>
  <c r="GW51" i="11" a="1"/>
  <c r="GW51" i="11" s="1"/>
  <c r="GW155" i="11" s="1" a="1"/>
  <c r="GW155" i="11" s="1"/>
  <c r="GW73" i="11" a="1"/>
  <c r="GW73" i="11" s="1"/>
  <c r="GW53" i="11" a="1"/>
  <c r="GW53" i="11" s="1"/>
  <c r="GW85" i="11" a="1"/>
  <c r="GW85" i="11" s="1"/>
  <c r="GW84" i="11" a="1"/>
  <c r="GW84" i="11" s="1"/>
  <c r="GW188" i="11" s="1" a="1"/>
  <c r="GW188" i="11" s="1"/>
  <c r="GW69" i="11" a="1"/>
  <c r="GW69" i="11" s="1"/>
  <c r="GW89" i="11" a="1"/>
  <c r="GW89" i="11" s="1"/>
  <c r="GW193" i="11" s="1" a="1"/>
  <c r="GW193" i="11" s="1"/>
  <c r="GW50" i="11" a="1"/>
  <c r="GW50" i="11" s="1"/>
  <c r="GW154" i="11" s="1" a="1"/>
  <c r="GW154" i="11" s="1"/>
  <c r="GW24" i="11" a="1"/>
  <c r="GW24" i="11" s="1"/>
  <c r="GW128" i="11" s="1" a="1"/>
  <c r="GW128" i="11" s="1"/>
  <c r="GW44" i="11" a="1"/>
  <c r="GW44" i="11" s="1"/>
  <c r="GW148" i="11" s="1" a="1"/>
  <c r="GW148" i="11" s="1"/>
  <c r="GW92" i="11" a="1"/>
  <c r="GW92" i="11" s="1"/>
  <c r="GW196" i="11" s="1" a="1"/>
  <c r="GW196" i="11" s="1"/>
  <c r="GW108" i="11" a="1"/>
  <c r="GW108" i="11" s="1"/>
  <c r="GW104" i="11" a="1"/>
  <c r="GW104" i="11" s="1"/>
  <c r="GW208" i="11" s="1" a="1"/>
  <c r="GW208" i="11" s="1"/>
  <c r="GW40" i="11" a="1"/>
  <c r="GW40" i="11" s="1"/>
  <c r="GW144" i="11" s="1" a="1"/>
  <c r="GW144" i="11" s="1"/>
  <c r="GW47" i="11" a="1"/>
  <c r="GW47" i="11" s="1"/>
  <c r="GW151" i="11" s="1" a="1"/>
  <c r="GW151" i="11" s="1"/>
  <c r="GW28" i="11" a="1"/>
  <c r="GW28" i="11" s="1"/>
  <c r="GW142" i="11" s="1" a="1"/>
  <c r="GW142" i="11" s="1"/>
  <c r="GW33" i="11" a="1"/>
  <c r="GW33" i="11" s="1"/>
  <c r="GW137" i="11" s="1" a="1"/>
  <c r="GW137" i="11" s="1"/>
  <c r="GW72" i="11" a="1"/>
  <c r="GW72" i="11" s="1"/>
  <c r="GW176" i="11" s="1" a="1"/>
  <c r="GW176" i="11" s="1"/>
  <c r="GW111" i="11" a="1"/>
  <c r="GW111" i="11" s="1"/>
  <c r="GW215" i="11" s="1" a="1"/>
  <c r="GW215" i="11" s="1"/>
  <c r="GW52" i="11" a="1"/>
  <c r="GW52" i="11" s="1"/>
  <c r="GW60" i="11" a="1"/>
  <c r="GW60" i="11" s="1"/>
  <c r="GW98" i="11" a="1"/>
  <c r="GW98" i="11" s="1"/>
  <c r="GW78" i="11" a="1"/>
  <c r="GW78" i="11" s="1"/>
  <c r="GW182" i="11" s="1" a="1"/>
  <c r="GW182" i="11" s="1"/>
  <c r="GW20" i="11" a="1"/>
  <c r="GW20" i="11" s="1"/>
  <c r="GW124" i="11" s="1" a="1"/>
  <c r="GW124" i="11" s="1"/>
  <c r="GW58" i="11" a="1"/>
  <c r="GW58" i="11" s="1"/>
  <c r="GW162" i="11" s="1" a="1"/>
  <c r="GW162" i="11" s="1"/>
  <c r="GW143" i="11" a="1"/>
  <c r="GW143" i="11" s="1"/>
  <c r="GW203" i="11" a="1"/>
  <c r="GW203" i="11" s="1"/>
  <c r="GW131" i="11" a="1"/>
  <c r="GW131" i="11" s="1"/>
  <c r="GW175" i="11" a="1"/>
  <c r="GW175" i="11" s="1"/>
  <c r="GW195" i="11" a="1"/>
  <c r="GW195" i="11" s="1"/>
  <c r="GW119" i="11" a="1"/>
  <c r="GW119" i="11" s="1"/>
  <c r="GW186" i="11" a="1"/>
  <c r="GW186" i="11" s="1"/>
  <c r="GW163" i="11" a="1"/>
  <c r="GW163" i="11" s="1"/>
  <c r="GW123" i="11" a="1"/>
  <c r="GW123" i="11" s="1"/>
  <c r="GW177" i="11" a="1"/>
  <c r="GW177" i="11" s="1"/>
  <c r="GW149" i="11" a="1"/>
  <c r="GW149" i="11" s="1"/>
  <c r="GW191" i="11" a="1"/>
  <c r="GW191" i="11" s="1"/>
  <c r="GW172" i="11" a="1"/>
  <c r="GW172" i="11" s="1"/>
  <c r="GW122" i="11" a="1"/>
  <c r="GW122" i="11" s="1"/>
  <c r="GW198" i="11" a="1"/>
  <c r="GW198" i="11" s="1"/>
  <c r="GW179" i="11" a="1"/>
  <c r="GW179" i="11" s="1"/>
  <c r="GW147" i="11" a="1"/>
  <c r="GW147" i="11" s="1"/>
  <c r="GW187" i="11" a="1"/>
  <c r="GW187" i="11" s="1"/>
  <c r="GW166" i="11" a="1"/>
  <c r="GW166" i="11" s="1"/>
  <c r="GW135" i="11" a="1"/>
  <c r="GW135" i="11" s="1"/>
  <c r="GW150" i="11" a="1"/>
  <c r="GW150" i="11" s="1"/>
  <c r="GW207" i="11" a="1"/>
  <c r="GW207" i="11" s="1"/>
  <c r="GW134" i="11" a="1"/>
  <c r="GW134" i="11" s="1"/>
  <c r="GW165" i="11" a="1"/>
  <c r="GW165" i="11" s="1"/>
  <c r="GW189" i="11" a="1"/>
  <c r="GW189" i="11" s="1"/>
  <c r="GW194" i="11" a="1"/>
  <c r="GW194" i="11" s="1"/>
  <c r="GW199" i="11" a="1"/>
  <c r="GW199" i="11" s="1"/>
  <c r="GW184" i="11" a="1"/>
  <c r="GW184" i="11" s="1"/>
  <c r="GW157" i="11" a="1"/>
  <c r="GW157" i="11" s="1"/>
  <c r="GW125" i="11" a="1"/>
  <c r="GW125" i="11" s="1"/>
  <c r="GW152" i="11" a="1"/>
  <c r="GW152" i="11" s="1"/>
  <c r="GW146" i="11" a="1"/>
  <c r="GW146" i="11" s="1"/>
  <c r="GW204" i="11" a="1"/>
  <c r="GW204" i="11" s="1"/>
  <c r="GW205" i="11" a="1"/>
  <c r="GW205" i="11" s="1"/>
  <c r="GW180" i="11" a="1"/>
  <c r="GW180" i="11" s="1"/>
  <c r="GW185" i="11" a="1"/>
  <c r="GW185" i="11" s="1"/>
  <c r="GW120" i="11" a="1"/>
  <c r="GW120" i="11" s="1"/>
  <c r="GW2" i="11" a="1"/>
  <c r="GW2" i="11" s="1"/>
  <c r="GW107" i="11" s="1" a="1"/>
  <c r="GW107" i="11" s="1"/>
  <c r="GW190" i="11" s="1" a="1"/>
  <c r="GW190" i="11" s="1"/>
  <c r="GW106" i="11" l="1" a="1"/>
  <c r="GW106" i="11" s="1"/>
  <c r="GW210" i="11" s="1" a="1"/>
  <c r="GW210" i="11" s="1"/>
  <c r="GW212" i="11" a="1"/>
  <c r="GW212" i="11" s="1"/>
  <c r="GW170" i="11" a="1"/>
  <c r="GW170" i="11" s="1"/>
  <c r="GW139" i="11" a="1"/>
  <c r="GW139" i="11" s="1"/>
  <c r="GW173" i="11" a="1"/>
  <c r="GW173" i="11" s="1"/>
  <c r="GW121" i="11" a="1"/>
  <c r="GW121" i="11" s="1"/>
  <c r="GW181" i="11" a="1"/>
  <c r="GW181" i="11" s="1"/>
  <c r="GW202" i="11" a="1"/>
  <c r="GW202" i="11" s="1"/>
  <c r="GW160" i="11" a="1"/>
  <c r="GW160" i="11" s="1"/>
  <c r="GW209" i="11" a="1"/>
  <c r="GW209" i="11" s="1"/>
  <c r="GW159" i="11" a="1"/>
  <c r="GW159" i="11" s="1"/>
  <c r="GW161" i="11" a="1"/>
  <c r="GW161" i="11" s="1"/>
  <c r="GW140" i="11" a="1"/>
  <c r="GW140" i="11" s="1"/>
  <c r="GW192" i="11" a="1"/>
  <c r="GW192" i="11" s="1"/>
  <c r="GW132" i="11" a="1"/>
  <c r="GW132" i="11" s="1"/>
  <c r="GW168" i="11" a="1"/>
  <c r="GW168" i="11" s="1"/>
  <c r="GW138" i="11" a="1"/>
  <c r="GW138" i="11" s="1"/>
  <c r="GW167" i="11" a="1"/>
  <c r="GW167" i="11" s="1"/>
  <c r="GW145" i="11" a="1"/>
  <c r="GW145" i="11" s="1"/>
  <c r="GW216" i="11" a="1"/>
  <c r="GW216" i="11" s="1"/>
  <c r="GW102" i="11" a="1"/>
  <c r="GW102" i="11" s="1"/>
  <c r="GW206" i="11" s="1" a="1"/>
  <c r="GW206" i="11" s="1"/>
  <c r="GW156" i="11" a="1"/>
  <c r="GW156" i="11" s="1"/>
  <c r="GW169" i="11" a="1"/>
  <c r="GW169" i="11" s="1"/>
  <c r="GW211" i="11" a="1"/>
  <c r="GW211" i="11" s="1"/>
  <c r="GW158" i="11" a="1"/>
  <c r="GW158" i="11" s="1"/>
  <c r="GW164" i="11" a="1"/>
  <c r="GW164" i="11" s="1"/>
  <c r="GW214" i="11" a="1"/>
  <c r="GW214" i="11" s="1"/>
  <c r="GW183" i="11" a="1"/>
  <c r="GW183" i="11" s="1"/>
  <c r="GW153" i="11" a="1"/>
  <c r="GW153" i="11" s="1"/>
  <c r="GW201" i="11" a="1"/>
  <c r="GW201" i="11" s="1"/>
  <c r="GW129" i="11" a="1"/>
  <c r="GW129" i="11" s="1"/>
  <c r="GW178" i="11" a="1"/>
  <c r="GW178" i="11" s="1"/>
  <c r="GW133" i="11" a="1"/>
  <c r="GW133" i="11" s="1"/>
  <c r="GW11" i="11" l="1" a="1"/>
  <c r="GW11" i="11" s="1"/>
  <c r="GX14" i="11" s="1"/>
  <c r="GX12" i="11" l="1"/>
  <c r="GX118" i="11"/>
  <c r="GX13" i="11"/>
  <c r="GX9" i="11" l="1"/>
  <c r="GX5" i="11" s="1" a="1"/>
  <c r="GX5" i="11" s="1"/>
  <c r="GX7" i="11"/>
  <c r="GX3" i="11" s="1" a="1"/>
  <c r="GX3" i="11" s="1"/>
  <c r="GX8" i="11"/>
  <c r="GX4" i="11" s="1" a="1"/>
  <c r="GX4" i="11" s="1"/>
  <c r="GX6" i="11"/>
  <c r="GX15" i="11" l="1" a="1"/>
  <c r="GX15" i="11" s="1"/>
  <c r="GX101" i="11" a="1"/>
  <c r="GX101" i="11" s="1"/>
  <c r="GX54" i="11" a="1"/>
  <c r="GX54" i="11" s="1"/>
  <c r="GX82" i="11" a="1"/>
  <c r="GX82" i="11" s="1"/>
  <c r="GX25" i="11" a="1"/>
  <c r="GX25" i="11" s="1"/>
  <c r="GX100" i="11" a="1"/>
  <c r="GX100" i="11" s="1"/>
  <c r="GX112" i="11" a="1"/>
  <c r="GX112" i="11" s="1"/>
  <c r="GX44" i="11" a="1"/>
  <c r="GX44" i="11" s="1"/>
  <c r="GX59" i="11" a="1"/>
  <c r="GX59" i="11" s="1"/>
  <c r="GX51" i="11" a="1"/>
  <c r="GX51" i="11" s="1"/>
  <c r="GX39" i="11" a="1"/>
  <c r="GX39" i="11" s="1"/>
  <c r="GX113" i="11" a="1"/>
  <c r="GX113" i="11" s="1"/>
  <c r="GX35" i="11" a="1"/>
  <c r="GX35" i="11" s="1"/>
  <c r="GX32" i="11" a="1"/>
  <c r="GX32" i="11" s="1"/>
  <c r="GX69" i="11" a="1"/>
  <c r="GX69" i="11" s="1"/>
  <c r="GX173" i="11" s="1" a="1"/>
  <c r="GX173" i="11" s="1"/>
  <c r="GX38" i="11" a="1"/>
  <c r="GX38" i="11" s="1"/>
  <c r="GX78" i="11" a="1"/>
  <c r="GX78" i="11" s="1"/>
  <c r="GX98" i="11" a="1"/>
  <c r="GX98" i="11" s="1"/>
  <c r="GX93" i="11" a="1"/>
  <c r="GX93" i="11" s="1"/>
  <c r="GX50" i="11" a="1"/>
  <c r="GX50" i="11" s="1"/>
  <c r="GX89" i="11" a="1"/>
  <c r="GX89" i="11" s="1"/>
  <c r="GX26" i="11" a="1"/>
  <c r="GX26" i="11" s="1"/>
  <c r="GX31" i="11" a="1"/>
  <c r="GX31" i="11" s="1"/>
  <c r="GX135" i="11" s="1" a="1"/>
  <c r="GX135" i="11" s="1"/>
  <c r="GX63" i="11" a="1"/>
  <c r="GX63" i="11" s="1"/>
  <c r="GX48" i="11" a="1"/>
  <c r="GX48" i="11" s="1"/>
  <c r="GX49" i="11" a="1"/>
  <c r="GX49" i="11" s="1"/>
  <c r="GX36" i="11" a="1"/>
  <c r="GX36" i="11" s="1"/>
  <c r="GX70" i="11" a="1"/>
  <c r="GX70" i="11" s="1"/>
  <c r="GX73" i="11" a="1"/>
  <c r="GX73" i="11" s="1"/>
  <c r="GX109" i="11" a="1"/>
  <c r="GX109" i="11" s="1"/>
  <c r="GX67" i="11" a="1"/>
  <c r="GX67" i="11" s="1"/>
  <c r="GX41" i="11" a="1"/>
  <c r="GX41" i="11" s="1"/>
  <c r="GX145" i="11" s="1" a="1"/>
  <c r="GX145" i="11" s="1"/>
  <c r="GX95" i="11" a="1"/>
  <c r="GX95" i="11" s="1"/>
  <c r="GX99" i="11" a="1"/>
  <c r="GX99" i="11" s="1"/>
  <c r="GX75" i="11" a="1"/>
  <c r="GX75" i="11" s="1"/>
  <c r="GX79" i="11" a="1"/>
  <c r="GX79" i="11" s="1"/>
  <c r="GX106" i="11" a="1"/>
  <c r="GX106" i="11" s="1"/>
  <c r="GX74" i="11" a="1"/>
  <c r="GX74" i="11" s="1"/>
  <c r="GX16" i="11" a="1"/>
  <c r="GX16" i="11" s="1"/>
  <c r="GX120" i="11" s="1" a="1"/>
  <c r="GX120" i="11" s="1"/>
  <c r="GX29" i="11" a="1"/>
  <c r="GX29" i="11" s="1"/>
  <c r="GX103" i="11" a="1"/>
  <c r="GX103" i="11" s="1"/>
  <c r="GX207" i="11" s="1" a="1"/>
  <c r="GX207" i="11" s="1"/>
  <c r="GX19" i="11" a="1"/>
  <c r="GX19" i="11" s="1"/>
  <c r="GX57" i="11" a="1"/>
  <c r="GX57" i="11" s="1"/>
  <c r="GX88" i="11" a="1"/>
  <c r="GX88" i="11" s="1"/>
  <c r="GX47" i="11" a="1"/>
  <c r="GX47" i="11" s="1"/>
  <c r="GX151" i="11" s="1" a="1"/>
  <c r="GX151" i="11" s="1"/>
  <c r="GX22" i="11" a="1"/>
  <c r="GX22" i="11" s="1"/>
  <c r="GX126" i="11" s="1" a="1"/>
  <c r="GX126" i="11" s="1"/>
  <c r="GX40" i="11" a="1"/>
  <c r="GX40" i="11" s="1"/>
  <c r="GX144" i="11" s="1" a="1"/>
  <c r="GX144" i="11" s="1"/>
  <c r="GX27" i="11" a="1"/>
  <c r="GX27" i="11" s="1"/>
  <c r="GX131" i="11" s="1" a="1"/>
  <c r="GX131" i="11" s="1"/>
  <c r="GX71" i="11" a="1"/>
  <c r="GX71" i="11" s="1"/>
  <c r="GX175" i="11" s="1" a="1"/>
  <c r="GX175" i="11" s="1"/>
  <c r="GX97" i="11" a="1"/>
  <c r="GX97" i="11" s="1"/>
  <c r="GX68" i="11" a="1"/>
  <c r="GX68" i="11" s="1"/>
  <c r="GX111" i="11" a="1"/>
  <c r="GX111" i="11" s="1"/>
  <c r="GX215" i="11" s="1" a="1"/>
  <c r="GX215" i="11" s="1"/>
  <c r="GX61" i="11" a="1"/>
  <c r="GX61" i="11" s="1"/>
  <c r="GX177" i="11" s="1" a="1"/>
  <c r="GX177" i="11" s="1"/>
  <c r="GX18" i="11" a="1"/>
  <c r="GX18" i="11" s="1"/>
  <c r="GX52" i="11" a="1"/>
  <c r="GX52" i="11" s="1"/>
  <c r="GX21" i="11" a="1"/>
  <c r="GX21" i="11" s="1"/>
  <c r="GX92" i="11" a="1"/>
  <c r="GX92" i="11" s="1"/>
  <c r="GX196" i="11" s="1" a="1"/>
  <c r="GX196" i="11" s="1"/>
  <c r="GX90" i="11" a="1"/>
  <c r="GX90" i="11" s="1"/>
  <c r="GX81" i="11" a="1"/>
  <c r="GX81" i="11" s="1"/>
  <c r="GX45" i="11" a="1"/>
  <c r="GX45" i="11" s="1"/>
  <c r="GX149" i="11" s="1" a="1"/>
  <c r="GX149" i="11" s="1"/>
  <c r="GX34" i="11" a="1"/>
  <c r="GX34" i="11" s="1"/>
  <c r="GX96" i="11" a="1"/>
  <c r="GX96" i="11" s="1"/>
  <c r="GX200" i="11" s="1" a="1"/>
  <c r="GX200" i="11" s="1"/>
  <c r="GX108" i="11" a="1"/>
  <c r="GX108" i="11" s="1"/>
  <c r="GX212" i="11" s="1" a="1"/>
  <c r="GX212" i="11" s="1"/>
  <c r="GX56" i="11" a="1"/>
  <c r="GX56" i="11" s="1"/>
  <c r="GX160" i="11" s="1" a="1"/>
  <c r="GX160" i="11" s="1"/>
  <c r="GX85" i="11" a="1"/>
  <c r="GX85" i="11" s="1"/>
  <c r="GX189" i="11" s="1" a="1"/>
  <c r="GX189" i="11" s="1"/>
  <c r="GX30" i="11" a="1"/>
  <c r="GX30" i="11" s="1"/>
  <c r="GX72" i="11" a="1"/>
  <c r="GX72" i="11" s="1"/>
  <c r="GX42" i="11" a="1"/>
  <c r="GX42" i="11" s="1"/>
  <c r="GX94" i="11" a="1"/>
  <c r="GX94" i="11" s="1"/>
  <c r="GX20" i="11" a="1"/>
  <c r="GX20" i="11" s="1"/>
  <c r="GX124" i="11" s="1" a="1"/>
  <c r="GX124" i="11" s="1"/>
  <c r="GX91" i="11" a="1"/>
  <c r="GX91" i="11" s="1"/>
  <c r="GX195" i="11" s="1" a="1"/>
  <c r="GX195" i="11" s="1"/>
  <c r="GX64" i="11" a="1"/>
  <c r="GX64" i="11" s="1"/>
  <c r="GX80" i="11" a="1"/>
  <c r="GX80" i="11" s="1"/>
  <c r="GX184" i="11" s="1" a="1"/>
  <c r="GX184" i="11" s="1"/>
  <c r="GX37" i="11" a="1"/>
  <c r="GX37" i="11" s="1"/>
  <c r="GX84" i="11" a="1"/>
  <c r="GX84" i="11" s="1"/>
  <c r="GX105" i="11" a="1"/>
  <c r="GX105" i="11" s="1"/>
  <c r="GX46" i="11" a="1"/>
  <c r="GX46" i="11" s="1"/>
  <c r="GX62" i="11" a="1"/>
  <c r="GX62" i="11" s="1"/>
  <c r="GX166" i="11" s="1" a="1"/>
  <c r="GX166" i="11" s="1"/>
  <c r="GX102" i="11" a="1"/>
  <c r="GX102" i="11" s="1"/>
  <c r="GX206" i="11" s="1" a="1"/>
  <c r="GX206" i="11" s="1"/>
  <c r="GX43" i="11" a="1"/>
  <c r="GX43" i="11" s="1"/>
  <c r="GX147" i="11" s="1" a="1"/>
  <c r="GX147" i="11" s="1"/>
  <c r="GX58" i="11" a="1"/>
  <c r="GX58" i="11" s="1"/>
  <c r="GX77" i="11" a="1"/>
  <c r="GX77" i="11" s="1"/>
  <c r="GX28" i="11" a="1"/>
  <c r="GX28" i="11" s="1"/>
  <c r="GX87" i="11" a="1"/>
  <c r="GX87" i="11" s="1"/>
  <c r="GX114" i="11" a="1"/>
  <c r="GX114" i="11" s="1"/>
  <c r="GX23" i="11" a="1"/>
  <c r="GX23" i="11" s="1"/>
  <c r="GX127" i="11" s="1" a="1"/>
  <c r="GX127" i="11" s="1"/>
  <c r="GX83" i="11" a="1"/>
  <c r="GX83" i="11" s="1"/>
  <c r="GX187" i="11" s="1" a="1"/>
  <c r="GX187" i="11" s="1"/>
  <c r="GX55" i="11" a="1"/>
  <c r="GX55" i="11" s="1"/>
  <c r="GX159" i="11" s="1" a="1"/>
  <c r="GX159" i="11" s="1"/>
  <c r="GX66" i="11" a="1"/>
  <c r="GX66" i="11" s="1"/>
  <c r="GX170" i="11" s="1" a="1"/>
  <c r="GX170" i="11" s="1"/>
  <c r="GX60" i="11" a="1"/>
  <c r="GX60" i="11" s="1"/>
  <c r="GX53" i="11" a="1"/>
  <c r="GX53" i="11" s="1"/>
  <c r="GX17" i="11" a="1"/>
  <c r="GX17" i="11" s="1"/>
  <c r="GX121" i="11" s="1" a="1"/>
  <c r="GX121" i="11" s="1"/>
  <c r="GX33" i="11" a="1"/>
  <c r="GX33" i="11" s="1"/>
  <c r="GX137" i="11" s="1" a="1"/>
  <c r="GX137" i="11" s="1"/>
  <c r="GX76" i="11" a="1"/>
  <c r="GX76" i="11" s="1"/>
  <c r="GX180" i="11" s="1" a="1"/>
  <c r="GX180" i="11" s="1"/>
  <c r="GX24" i="11" a="1"/>
  <c r="GX24" i="11" s="1"/>
  <c r="GX128" i="11" s="1" a="1"/>
  <c r="GX128" i="11" s="1"/>
  <c r="GX86" i="11" a="1"/>
  <c r="GX86" i="11" s="1"/>
  <c r="GX190" i="11" s="1" a="1"/>
  <c r="GX190" i="11" s="1"/>
  <c r="GX65" i="11" a="1"/>
  <c r="GX65" i="11" s="1"/>
  <c r="GX143" i="11" a="1"/>
  <c r="GX143" i="11" s="1"/>
  <c r="GX148" i="11" a="1"/>
  <c r="GX148" i="11" s="1"/>
  <c r="GX119" i="11" a="1"/>
  <c r="GX119" i="11" s="1"/>
  <c r="GX188" i="11" a="1"/>
  <c r="GX188" i="11" s="1"/>
  <c r="GX158" i="11" a="1"/>
  <c r="GX158" i="11" s="1"/>
  <c r="GX176" i="11" a="1"/>
  <c r="GX176" i="11" s="1"/>
  <c r="GX134" i="11" a="1"/>
  <c r="GX134" i="11" s="1"/>
  <c r="GX179" i="11" a="1"/>
  <c r="GX179" i="11" s="1"/>
  <c r="GX152" i="11" a="1"/>
  <c r="GX152" i="11" s="1"/>
  <c r="GX140" i="11" a="1"/>
  <c r="GX140" i="11" s="1"/>
  <c r="GX139" i="11" a="1"/>
  <c r="GX139" i="11" s="1"/>
  <c r="GX142" i="11" a="1"/>
  <c r="GX142" i="11" s="1"/>
  <c r="GX201" i="11" a="1"/>
  <c r="GX201" i="11" s="1"/>
  <c r="GX163" i="11" a="1"/>
  <c r="GX163" i="11" s="1"/>
  <c r="GX154" i="11" a="1"/>
  <c r="GX154" i="11" s="1"/>
  <c r="GX186" i="11" a="1"/>
  <c r="GX186" i="11" s="1"/>
  <c r="GX172" i="11" a="1"/>
  <c r="GX172" i="11" s="1"/>
  <c r="GX129" i="11" a="1"/>
  <c r="GX129" i="11" s="1"/>
  <c r="GX167" i="11" a="1"/>
  <c r="GX167" i="11" s="1"/>
  <c r="GX125" i="11" a="1"/>
  <c r="GX125" i="11" s="1"/>
  <c r="GX209" i="11" a="1"/>
  <c r="GX209" i="11" s="1"/>
  <c r="GX182" i="11" a="1"/>
  <c r="GX182" i="11" s="1"/>
  <c r="GX197" i="11" a="1"/>
  <c r="GX197" i="11" s="1"/>
  <c r="GX161" i="11" a="1"/>
  <c r="GX161" i="11" s="1"/>
  <c r="GX157" i="11" a="1"/>
  <c r="GX157" i="11" s="1"/>
  <c r="GX123" i="11" a="1"/>
  <c r="GX123" i="11" s="1"/>
  <c r="GX155" i="11" a="1"/>
  <c r="GX155" i="11" s="1"/>
  <c r="GX205" i="11" a="1"/>
  <c r="GX205" i="11" s="1"/>
  <c r="GX202" i="11" a="1"/>
  <c r="GX202" i="11" s="1"/>
  <c r="GX141" i="11" a="1"/>
  <c r="GX141" i="11" s="1"/>
  <c r="GX168" i="11" a="1"/>
  <c r="GX168" i="11" s="1"/>
  <c r="GX193" i="11" a="1"/>
  <c r="GX193" i="11" s="1"/>
  <c r="GX185" i="11" a="1"/>
  <c r="GX185" i="11" s="1"/>
  <c r="GX181" i="11" a="1"/>
  <c r="GX181" i="11" s="1"/>
  <c r="GX146" i="11" a="1"/>
  <c r="GX146" i="11" s="1"/>
  <c r="GX194" i="11" a="1"/>
  <c r="GX194" i="11" s="1"/>
  <c r="GX210" i="11" a="1"/>
  <c r="GX210" i="11" s="1"/>
  <c r="GX183" i="11" a="1"/>
  <c r="GX183" i="11" s="1"/>
  <c r="GX138" i="11" a="1"/>
  <c r="GX138" i="11" s="1"/>
  <c r="GX217" i="11" a="1"/>
  <c r="GX217" i="11" s="1"/>
  <c r="GX2" i="11" a="1"/>
  <c r="GX2" i="11" s="1"/>
  <c r="GX104" i="11" s="1" a="1"/>
  <c r="GX104" i="11" s="1"/>
  <c r="GX107" i="11" l="1" a="1"/>
  <c r="GX107" i="11" s="1"/>
  <c r="GX211" i="11" s="1" a="1"/>
  <c r="GX211" i="11" s="1"/>
  <c r="GX132" i="11" a="1"/>
  <c r="GX132" i="11" s="1"/>
  <c r="GX133" i="11" a="1"/>
  <c r="GX133" i="11" s="1"/>
  <c r="GX191" i="11" a="1"/>
  <c r="GX191" i="11" s="1"/>
  <c r="GX192" i="11" a="1"/>
  <c r="GX192" i="11" s="1"/>
  <c r="GX199" i="11" a="1"/>
  <c r="GX199" i="11" s="1"/>
  <c r="GX169" i="11" a="1"/>
  <c r="GX169" i="11" s="1"/>
  <c r="GX203" i="11" a="1"/>
  <c r="GX203" i="11" s="1"/>
  <c r="GX174" i="11" a="1"/>
  <c r="GX174" i="11" s="1"/>
  <c r="GX156" i="11" a="1"/>
  <c r="GX156" i="11" s="1"/>
  <c r="GX122" i="11" a="1"/>
  <c r="GX122" i="11" s="1"/>
  <c r="GX171" i="11" a="1"/>
  <c r="GX171" i="11" s="1"/>
  <c r="GX216" i="11" a="1"/>
  <c r="GX216" i="11" s="1"/>
  <c r="GX204" i="11" a="1"/>
  <c r="GX204" i="11" s="1"/>
  <c r="GX164" i="11" a="1"/>
  <c r="GX164" i="11" s="1"/>
  <c r="GX162" i="11" a="1"/>
  <c r="GX162" i="11" s="1"/>
  <c r="GX110" i="11" a="1"/>
  <c r="GX110" i="11" s="1"/>
  <c r="GX153" i="11" a="1"/>
  <c r="GX153" i="11" s="1"/>
  <c r="GX136" i="11" a="1"/>
  <c r="GX136" i="11" s="1"/>
  <c r="GX150" i="11" a="1"/>
  <c r="GX150" i="11" s="1"/>
  <c r="GX165" i="11" a="1"/>
  <c r="GX165" i="11" s="1"/>
  <c r="GX213" i="11" a="1"/>
  <c r="GX213" i="11" s="1"/>
  <c r="GX218" i="11" a="1"/>
  <c r="GX218" i="11" s="1"/>
  <c r="GX198" i="11" a="1"/>
  <c r="GX198" i="11" s="1"/>
  <c r="GX130" i="11" a="1"/>
  <c r="GX130" i="11" s="1"/>
  <c r="GX178" i="11" a="1"/>
  <c r="GX178" i="11" s="1"/>
  <c r="GX208" i="11" l="1" a="1"/>
  <c r="GX208" i="11" s="1"/>
  <c r="GX214" i="11" a="1"/>
  <c r="GX214" i="11" s="1"/>
  <c r="GX11" i="11" a="1"/>
  <c r="GX11" i="11" s="1"/>
  <c r="GY14" i="11" s="1"/>
  <c r="GY118" i="11" l="1"/>
  <c r="GY13" i="11"/>
  <c r="GY12" i="11"/>
  <c r="GY6" i="11" l="1"/>
  <c r="GY8" i="11"/>
  <c r="GY4" i="11" s="1" a="1"/>
  <c r="GY4" i="11" s="1"/>
  <c r="GY7" i="11"/>
  <c r="GY3" i="11" s="1" a="1"/>
  <c r="GY3" i="11" s="1"/>
  <c r="GY9" i="11"/>
  <c r="GY5" i="11" s="1" a="1"/>
  <c r="GY5" i="11" s="1"/>
  <c r="GY104" i="11" l="1" a="1"/>
  <c r="GY104" i="11" s="1"/>
  <c r="GY16" i="11" a="1"/>
  <c r="GY16" i="11" s="1"/>
  <c r="GY53" i="11" a="1"/>
  <c r="GY53" i="11" s="1"/>
  <c r="GY73" i="11" a="1"/>
  <c r="GY73" i="11" s="1"/>
  <c r="GY28" i="11" a="1"/>
  <c r="GY28" i="11" s="1"/>
  <c r="GY132" i="11" s="1" a="1"/>
  <c r="GY132" i="11" s="1"/>
  <c r="GY50" i="11" a="1"/>
  <c r="GY50" i="11" s="1"/>
  <c r="GY19" i="11" a="1"/>
  <c r="GY19" i="11" s="1"/>
  <c r="GY123" i="11" s="1" a="1"/>
  <c r="GY123" i="11" s="1"/>
  <c r="GY55" i="11" a="1"/>
  <c r="GY55" i="11" s="1"/>
  <c r="GY49" i="11" a="1"/>
  <c r="GY49" i="11" s="1"/>
  <c r="GY83" i="11" a="1"/>
  <c r="GY83" i="11" s="1"/>
  <c r="GY48" i="11" a="1"/>
  <c r="GY48" i="11" s="1"/>
  <c r="GY76" i="11" a="1"/>
  <c r="GY76" i="11" s="1"/>
  <c r="GY41" i="11" a="1"/>
  <c r="GY41" i="11" s="1"/>
  <c r="GY67" i="11" a="1"/>
  <c r="GY67" i="11" s="1"/>
  <c r="GY87" i="11" a="1"/>
  <c r="GY87" i="11" s="1"/>
  <c r="GY89" i="11" a="1"/>
  <c r="GY89" i="11" s="1"/>
  <c r="GY113" i="11" a="1"/>
  <c r="GY113" i="11" s="1"/>
  <c r="GY65" i="11" a="1"/>
  <c r="GY65" i="11" s="1"/>
  <c r="GY75" i="11" a="1"/>
  <c r="GY75" i="11" s="1"/>
  <c r="GY98" i="11" a="1"/>
  <c r="GY98" i="11" s="1"/>
  <c r="GY43" i="11" a="1"/>
  <c r="GY43" i="11" s="1"/>
  <c r="GY23" i="11" a="1"/>
  <c r="GY23" i="11" s="1"/>
  <c r="GY84" i="11" a="1"/>
  <c r="GY84" i="11" s="1"/>
  <c r="GY188" i="11" s="1" a="1"/>
  <c r="GY188" i="11" s="1"/>
  <c r="GY58" i="11" a="1"/>
  <c r="GY58" i="11" s="1"/>
  <c r="GY202" i="11" s="1" a="1"/>
  <c r="GY202" i="11" s="1"/>
  <c r="GY78" i="11" a="1"/>
  <c r="GY78" i="11" s="1"/>
  <c r="GY63" i="11" a="1"/>
  <c r="GY63" i="11" s="1"/>
  <c r="GY33" i="11" a="1"/>
  <c r="GY33" i="11" s="1"/>
  <c r="GY31" i="11" a="1"/>
  <c r="GY31" i="11" s="1"/>
  <c r="GY105" i="11" a="1"/>
  <c r="GY105" i="11" s="1"/>
  <c r="GY35" i="11" a="1"/>
  <c r="GY35" i="11" s="1"/>
  <c r="GY72" i="11" a="1"/>
  <c r="GY72" i="11" s="1"/>
  <c r="GY82" i="11" a="1"/>
  <c r="GY82" i="11" s="1"/>
  <c r="GY66" i="11" a="1"/>
  <c r="GY66" i="11" s="1"/>
  <c r="GY36" i="11" a="1"/>
  <c r="GY36" i="11" s="1"/>
  <c r="GY80" i="11" a="1"/>
  <c r="GY80" i="11" s="1"/>
  <c r="GY51" i="11" a="1"/>
  <c r="GY51" i="11" s="1"/>
  <c r="GY64" i="11" a="1"/>
  <c r="GY64" i="11" s="1"/>
  <c r="GY168" i="11" s="1" a="1"/>
  <c r="GY168" i="11" s="1"/>
  <c r="GY59" i="11" a="1"/>
  <c r="GY59" i="11" s="1"/>
  <c r="GY102" i="11" a="1"/>
  <c r="GY102" i="11" s="1"/>
  <c r="GY38" i="11" a="1"/>
  <c r="GY38" i="11" s="1"/>
  <c r="GY142" i="11" s="1" a="1"/>
  <c r="GY142" i="11" s="1"/>
  <c r="GY52" i="11" a="1"/>
  <c r="GY52" i="11" s="1"/>
  <c r="GY62" i="11" a="1"/>
  <c r="GY62" i="11" s="1"/>
  <c r="GY69" i="11" a="1"/>
  <c r="GY69" i="11" s="1"/>
  <c r="GY42" i="11" a="1"/>
  <c r="GY42" i="11" s="1"/>
  <c r="GY25" i="11" a="1"/>
  <c r="GY25" i="11" s="1"/>
  <c r="GY129" i="11" s="1" a="1"/>
  <c r="GY129" i="11" s="1"/>
  <c r="GY81" i="11" a="1"/>
  <c r="GY81" i="11" s="1"/>
  <c r="GY185" i="11" s="1" a="1"/>
  <c r="GY185" i="11" s="1"/>
  <c r="GY61" i="11" a="1"/>
  <c r="GY61" i="11" s="1"/>
  <c r="GY165" i="11" s="1" a="1"/>
  <c r="GY165" i="11" s="1"/>
  <c r="GY77" i="11" a="1"/>
  <c r="GY77" i="11" s="1"/>
  <c r="GY93" i="11" a="1"/>
  <c r="GY93" i="11" s="1"/>
  <c r="GY85" i="11" a="1"/>
  <c r="GY85" i="11" s="1"/>
  <c r="GY101" i="11" a="1"/>
  <c r="GY101" i="11" s="1"/>
  <c r="GY56" i="11" a="1"/>
  <c r="GY56" i="11" s="1"/>
  <c r="GY107" i="11" a="1"/>
  <c r="GY107" i="11" s="1"/>
  <c r="GY91" i="11" a="1"/>
  <c r="GY91" i="11" s="1"/>
  <c r="GY195" i="11" s="1" a="1"/>
  <c r="GY195" i="11" s="1"/>
  <c r="GY44" i="11" a="1"/>
  <c r="GY44" i="11" s="1"/>
  <c r="GY90" i="11" a="1"/>
  <c r="GY90" i="11" s="1"/>
  <c r="GY194" i="11" s="1" a="1"/>
  <c r="GY194" i="11" s="1"/>
  <c r="GY20" i="11" a="1"/>
  <c r="GY20" i="11" s="1"/>
  <c r="GY112" i="11" a="1"/>
  <c r="GY112" i="11" s="1"/>
  <c r="GY216" i="11" s="1" a="1"/>
  <c r="GY216" i="11" s="1"/>
  <c r="GY45" i="11" a="1"/>
  <c r="GY45" i="11" s="1"/>
  <c r="GY46" i="11" a="1"/>
  <c r="GY46" i="11" s="1"/>
  <c r="GY68" i="11" a="1"/>
  <c r="GY68" i="11" s="1"/>
  <c r="GY109" i="11" a="1"/>
  <c r="GY109" i="11" s="1"/>
  <c r="GY37" i="11" a="1"/>
  <c r="GY37" i="11" s="1"/>
  <c r="GY141" i="11" s="1" a="1"/>
  <c r="GY141" i="11" s="1"/>
  <c r="GY39" i="11" a="1"/>
  <c r="GY39" i="11" s="1"/>
  <c r="GY92" i="11" a="1"/>
  <c r="GY92" i="11" s="1"/>
  <c r="GY114" i="11" a="1"/>
  <c r="GY114" i="11" s="1"/>
  <c r="GY21" i="11" a="1"/>
  <c r="GY21" i="11" s="1"/>
  <c r="GY17" i="11" a="1"/>
  <c r="GY17" i="11" s="1"/>
  <c r="GY40" i="11" a="1"/>
  <c r="GY40" i="11" s="1"/>
  <c r="GY144" i="11" s="1" a="1"/>
  <c r="GY144" i="11" s="1"/>
  <c r="GY96" i="11" a="1"/>
  <c r="GY96" i="11" s="1"/>
  <c r="GY200" i="11" s="1" a="1"/>
  <c r="GY200" i="11" s="1"/>
  <c r="GY94" i="11" a="1"/>
  <c r="GY94" i="11" s="1"/>
  <c r="GY198" i="11" s="1" a="1"/>
  <c r="GY198" i="11" s="1"/>
  <c r="GY111" i="11" a="1"/>
  <c r="GY111" i="11" s="1"/>
  <c r="GY215" i="11" s="1" a="1"/>
  <c r="GY215" i="11" s="1"/>
  <c r="GY47" i="11" a="1"/>
  <c r="GY47" i="11" s="1"/>
  <c r="GY151" i="11" s="1" a="1"/>
  <c r="GY151" i="11" s="1"/>
  <c r="GY57" i="11" a="1"/>
  <c r="GY57" i="11" s="1"/>
  <c r="GY32" i="11" a="1"/>
  <c r="GY32" i="11" s="1"/>
  <c r="GY30" i="11" a="1"/>
  <c r="GY30" i="11" s="1"/>
  <c r="GY54" i="11" a="1"/>
  <c r="GY54" i="11" s="1"/>
  <c r="GY158" i="11" s="1" a="1"/>
  <c r="GY158" i="11" s="1"/>
  <c r="GY71" i="11" a="1"/>
  <c r="GY71" i="11" s="1"/>
  <c r="GY175" i="11" s="1" a="1"/>
  <c r="GY175" i="11" s="1"/>
  <c r="GY34" i="11" a="1"/>
  <c r="GY34" i="11" s="1"/>
  <c r="GY138" i="11" s="1" a="1"/>
  <c r="GY138" i="11" s="1"/>
  <c r="GY27" i="11" a="1"/>
  <c r="GY27" i="11" s="1"/>
  <c r="GY18" i="11" a="1"/>
  <c r="GY18" i="11" s="1"/>
  <c r="GY122" i="11" s="1" a="1"/>
  <c r="GY122" i="11" s="1"/>
  <c r="GY74" i="11" a="1"/>
  <c r="GY74" i="11" s="1"/>
  <c r="GY88" i="11" a="1"/>
  <c r="GY88" i="11" s="1"/>
  <c r="GY192" i="11" s="1" a="1"/>
  <c r="GY192" i="11" s="1"/>
  <c r="GY100" i="11" a="1"/>
  <c r="GY100" i="11" s="1"/>
  <c r="GY79" i="11" a="1"/>
  <c r="GY79" i="11" s="1"/>
  <c r="GY179" i="11" s="1" a="1"/>
  <c r="GY179" i="11" s="1"/>
  <c r="GY22" i="11" a="1"/>
  <c r="GY22" i="11" s="1"/>
  <c r="GY147" i="11" s="1" a="1"/>
  <c r="GY147" i="11" s="1"/>
  <c r="GY26" i="11" a="1"/>
  <c r="GY26" i="11" s="1"/>
  <c r="GY130" i="11" s="1" a="1"/>
  <c r="GY130" i="11" s="1"/>
  <c r="GY106" i="11" a="1"/>
  <c r="GY106" i="11" s="1"/>
  <c r="GY210" i="11" s="1" a="1"/>
  <c r="GY210" i="11" s="1"/>
  <c r="GY60" i="11" a="1"/>
  <c r="GY60" i="11" s="1"/>
  <c r="GY164" i="11" s="1" a="1"/>
  <c r="GY164" i="11" s="1"/>
  <c r="GY70" i="11" a="1"/>
  <c r="GY70" i="11" s="1"/>
  <c r="GY174" i="11" s="1" a="1"/>
  <c r="GY174" i="11" s="1"/>
  <c r="GY97" i="11" a="1"/>
  <c r="GY97" i="11" s="1"/>
  <c r="GY86" i="11" a="1"/>
  <c r="GY86" i="11" s="1"/>
  <c r="GY99" i="11" a="1"/>
  <c r="GY99" i="11" s="1"/>
  <c r="GY203" i="11" s="1" a="1"/>
  <c r="GY203" i="11" s="1"/>
  <c r="GY24" i="11" a="1"/>
  <c r="GY24" i="11" s="1"/>
  <c r="GY128" i="11" s="1" a="1"/>
  <c r="GY128" i="11" s="1"/>
  <c r="GY95" i="11" a="1"/>
  <c r="GY95" i="11" s="1"/>
  <c r="GY199" i="11" s="1" a="1"/>
  <c r="GY199" i="11" s="1"/>
  <c r="GY29" i="11" a="1"/>
  <c r="GY29" i="11" s="1"/>
  <c r="GY15" i="11" a="1"/>
  <c r="GY15" i="11" s="1"/>
  <c r="GY119" i="11" s="1" a="1"/>
  <c r="GY119" i="11" s="1"/>
  <c r="GY184" i="11" a="1"/>
  <c r="GY184" i="11" s="1"/>
  <c r="GY156" i="11" a="1"/>
  <c r="GY156" i="11" s="1"/>
  <c r="GY187" i="11" a="1"/>
  <c r="GY187" i="11" s="1"/>
  <c r="GY152" i="11" a="1"/>
  <c r="GY152" i="11" s="1"/>
  <c r="GY217" i="11" a="1"/>
  <c r="GY217" i="11" s="1"/>
  <c r="GY169" i="11" a="1"/>
  <c r="GY169" i="11" s="1"/>
  <c r="GY135" i="11" a="1"/>
  <c r="GY135" i="11" s="1"/>
  <c r="GY173" i="11" a="1"/>
  <c r="GY173" i="11" s="1"/>
  <c r="GY146" i="11" a="1"/>
  <c r="GY146" i="11" s="1"/>
  <c r="GY160" i="11" a="1"/>
  <c r="GY160" i="11" s="1"/>
  <c r="GY120" i="11" a="1"/>
  <c r="GY120" i="11" s="1"/>
  <c r="GY182" i="11" a="1"/>
  <c r="GY182" i="11" s="1"/>
  <c r="GY178" i="11" a="1"/>
  <c r="GY178" i="11" s="1"/>
  <c r="GY124" i="11" a="1"/>
  <c r="GY124" i="11" s="1"/>
  <c r="GY121" i="11" a="1"/>
  <c r="GY121" i="11" s="1"/>
  <c r="GY170" i="11" a="1"/>
  <c r="GY170" i="11" s="1"/>
  <c r="GY180" i="11" a="1"/>
  <c r="GY180" i="11" s="1"/>
  <c r="GY145" i="11" a="1"/>
  <c r="GY145" i="11" s="1"/>
  <c r="GY166" i="11" a="1"/>
  <c r="GY166" i="11" s="1"/>
  <c r="GY205" i="11" a="1"/>
  <c r="GY205" i="11" s="1"/>
  <c r="GY197" i="11" a="1"/>
  <c r="GY197" i="11" s="1"/>
  <c r="GY136" i="11" a="1"/>
  <c r="GY136" i="11" s="1"/>
  <c r="GY208" i="11" a="1"/>
  <c r="GY208" i="11" s="1"/>
  <c r="GY137" i="11" a="1"/>
  <c r="GY137" i="11" s="1"/>
  <c r="GY125" i="11" a="1"/>
  <c r="GY125" i="11" s="1"/>
  <c r="GY201" i="11" a="1"/>
  <c r="GY201" i="11" s="1"/>
  <c r="GY150" i="11" a="1"/>
  <c r="GY150" i="11" s="1"/>
  <c r="GY218" i="11" a="1"/>
  <c r="GY218" i="11" s="1"/>
  <c r="GY155" i="11" a="1"/>
  <c r="GY155" i="11" s="1"/>
  <c r="GY134" i="11" a="1"/>
  <c r="GY134" i="11" s="1"/>
  <c r="GY204" i="11" a="1"/>
  <c r="GY204" i="11" s="1"/>
  <c r="GY154" i="11" a="1"/>
  <c r="GY154" i="11" s="1"/>
  <c r="GY167" i="11" a="1"/>
  <c r="GY167" i="11" s="1"/>
  <c r="GY157" i="11" a="1"/>
  <c r="GY157" i="11" s="1"/>
  <c r="GY161" i="11" a="1"/>
  <c r="GY161" i="11" s="1"/>
  <c r="GY189" i="11" a="1"/>
  <c r="GY189" i="11" s="1"/>
  <c r="GY2" i="11" a="1"/>
  <c r="GY2" i="11" s="1"/>
  <c r="GY110" i="11" s="1" a="1"/>
  <c r="GY110" i="11" s="1"/>
  <c r="GY211" i="11" l="1" a="1"/>
  <c r="GY211" i="11" s="1"/>
  <c r="GY108" i="11" a="1"/>
  <c r="GY108" i="11" s="1"/>
  <c r="GY212" i="11" s="1" a="1"/>
  <c r="GY212" i="11" s="1"/>
  <c r="GY143" i="11" a="1"/>
  <c r="GY143" i="11" s="1"/>
  <c r="GY159" i="11" a="1"/>
  <c r="GY159" i="11" s="1"/>
  <c r="GY191" i="11" a="1"/>
  <c r="GY191" i="11" s="1"/>
  <c r="GY139" i="11" a="1"/>
  <c r="GY139" i="11" s="1"/>
  <c r="GY140" i="11" a="1"/>
  <c r="GY140" i="11" s="1"/>
  <c r="GY153" i="11" a="1"/>
  <c r="GY153" i="11" s="1"/>
  <c r="GY133" i="11" a="1"/>
  <c r="GY133" i="11" s="1"/>
  <c r="GY193" i="11" a="1"/>
  <c r="GY193" i="11" s="1"/>
  <c r="GY126" i="11" a="1"/>
  <c r="GY126" i="11" s="1"/>
  <c r="GY103" i="11" a="1"/>
  <c r="GY103" i="11" s="1"/>
  <c r="GY207" i="11" s="1" a="1"/>
  <c r="GY207" i="11" s="1"/>
  <c r="GY172" i="11" a="1"/>
  <c r="GY172" i="11" s="1"/>
  <c r="GY181" i="11" a="1"/>
  <c r="GY181" i="11" s="1"/>
  <c r="GY162" i="11" a="1"/>
  <c r="GY162" i="11" s="1"/>
  <c r="GY163" i="11" a="1"/>
  <c r="GY163" i="11" s="1"/>
  <c r="GY127" i="11" a="1"/>
  <c r="GY127" i="11" s="1"/>
  <c r="GY196" i="11" a="1"/>
  <c r="GY196" i="11" s="1"/>
  <c r="GY209" i="11" a="1"/>
  <c r="GY209" i="11" s="1"/>
  <c r="GY131" i="11" a="1"/>
  <c r="GY131" i="11" s="1"/>
  <c r="GY171" i="11" a="1"/>
  <c r="GY171" i="11" s="1"/>
  <c r="GY177" i="11" a="1"/>
  <c r="GY177" i="11" s="1"/>
  <c r="GY186" i="11" a="1"/>
  <c r="GY186" i="11" s="1"/>
  <c r="GY149" i="11" a="1"/>
  <c r="GY149" i="11" s="1"/>
  <c r="GY214" i="11" a="1"/>
  <c r="GY214" i="11" s="1"/>
  <c r="GY183" i="11" a="1"/>
  <c r="GY183" i="11" s="1"/>
  <c r="GY206" i="11" a="1"/>
  <c r="GY206" i="11" s="1"/>
  <c r="GY190" i="11" a="1"/>
  <c r="GY190" i="11" s="1"/>
  <c r="GY213" i="11" a="1"/>
  <c r="GY213" i="11" s="1"/>
  <c r="GY148" i="11" a="1"/>
  <c r="GY148" i="11" s="1"/>
  <c r="GY176" i="11" a="1"/>
  <c r="GY176" i="11" s="1"/>
  <c r="GY11" i="11" l="1" a="1"/>
  <c r="GY11" i="11" s="1"/>
  <c r="GZ14" i="11" s="1"/>
  <c r="GZ12" i="11" s="1"/>
  <c r="GZ116" i="11" a="1"/>
  <c r="GZ116" i="11" s="1"/>
  <c r="GZ13" i="11" l="1"/>
  <c r="GZ7" i="11" s="1"/>
  <c r="GZ3" i="11" s="1" a="1"/>
  <c r="GZ3" i="11" s="1"/>
  <c r="GZ118" i="11"/>
  <c r="GZ8" i="11" l="1"/>
  <c r="GZ4" i="11" s="1" a="1"/>
  <c r="GZ4" i="11" s="1"/>
  <c r="GZ9" i="11"/>
  <c r="GZ5" i="11" s="1" a="1"/>
  <c r="GZ5" i="11" s="1"/>
  <c r="GZ6" i="11"/>
  <c r="GZ52" i="11" l="1" a="1"/>
  <c r="GZ52" i="11" s="1"/>
  <c r="GZ156" i="11" s="1" a="1"/>
  <c r="GZ156" i="11" s="1"/>
  <c r="GZ59" i="11" a="1"/>
  <c r="GZ59" i="11" s="1"/>
  <c r="GZ163" i="11" s="1" a="1"/>
  <c r="GZ163" i="11" s="1"/>
  <c r="GZ63" i="11" a="1"/>
  <c r="GZ63" i="11" s="1"/>
  <c r="GZ167" i="11" s="1" a="1"/>
  <c r="GZ167" i="11" s="1"/>
  <c r="GZ28" i="11" a="1"/>
  <c r="GZ28" i="11" s="1"/>
  <c r="GZ92" i="11" a="1"/>
  <c r="GZ92" i="11" s="1"/>
  <c r="GZ196" i="11" s="1" a="1"/>
  <c r="GZ196" i="11" s="1"/>
  <c r="GZ27" i="11" a="1"/>
  <c r="GZ27" i="11" s="1"/>
  <c r="GZ131" i="11" s="1" a="1"/>
  <c r="GZ131" i="11" s="1"/>
  <c r="GZ54" i="11" a="1"/>
  <c r="GZ54" i="11" s="1"/>
  <c r="GZ158" i="11" s="1" a="1"/>
  <c r="GZ158" i="11" s="1"/>
  <c r="GZ45" i="11" a="1"/>
  <c r="GZ45" i="11" s="1"/>
  <c r="GZ149" i="11" s="1" a="1"/>
  <c r="GZ149" i="11" s="1"/>
  <c r="GZ22" i="11" a="1"/>
  <c r="GZ22" i="11" s="1"/>
  <c r="GZ112" i="11" a="1"/>
  <c r="GZ112" i="11" s="1"/>
  <c r="GZ216" i="11" s="1" a="1"/>
  <c r="GZ216" i="11" s="1"/>
  <c r="GZ113" i="11" a="1"/>
  <c r="GZ113" i="11" s="1"/>
  <c r="GZ217" i="11" s="1" a="1"/>
  <c r="GZ217" i="11" s="1"/>
  <c r="GZ2" i="11" a="1"/>
  <c r="GZ2" i="11" s="1"/>
  <c r="GZ103" i="11" s="1" a="1"/>
  <c r="GZ103" i="11" s="1"/>
  <c r="GZ109" i="11" a="1"/>
  <c r="GZ109" i="11" s="1"/>
  <c r="GZ213" i="11" s="1" a="1"/>
  <c r="GZ213" i="11" s="1"/>
  <c r="GZ62" i="11" a="1"/>
  <c r="GZ62" i="11" s="1"/>
  <c r="GZ166" i="11" s="1" a="1"/>
  <c r="GZ166" i="11" s="1"/>
  <c r="GZ41" i="11" a="1"/>
  <c r="GZ41" i="11" s="1"/>
  <c r="GZ17" i="11" a="1"/>
  <c r="GZ17" i="11" s="1"/>
  <c r="GZ121" i="11" s="1" a="1"/>
  <c r="GZ121" i="11" s="1"/>
  <c r="GZ48" i="11" a="1"/>
  <c r="GZ48" i="11" s="1"/>
  <c r="GZ152" i="11" s="1" a="1"/>
  <c r="GZ152" i="11" s="1"/>
  <c r="GZ46" i="11" a="1"/>
  <c r="GZ46" i="11" s="1"/>
  <c r="GZ72" i="11" a="1"/>
  <c r="GZ72" i="11" s="1"/>
  <c r="GZ176" i="11" s="1" a="1"/>
  <c r="GZ176" i="11" s="1"/>
  <c r="GZ32" i="11" a="1"/>
  <c r="GZ32" i="11" s="1"/>
  <c r="GZ136" i="11" s="1" a="1"/>
  <c r="GZ136" i="11" s="1"/>
  <c r="GZ33" i="11" a="1"/>
  <c r="GZ33" i="11" s="1"/>
  <c r="GZ137" i="11" s="1" a="1"/>
  <c r="GZ137" i="11" s="1"/>
  <c r="GZ50" i="11" a="1"/>
  <c r="GZ50" i="11" s="1"/>
  <c r="GZ154" i="11" s="1" a="1"/>
  <c r="GZ154" i="11" s="1"/>
  <c r="GZ73" i="11" a="1"/>
  <c r="GZ73" i="11" s="1"/>
  <c r="GZ177" i="11" s="1" a="1"/>
  <c r="GZ177" i="11" s="1"/>
  <c r="GZ100" i="11" a="1"/>
  <c r="GZ100" i="11" s="1"/>
  <c r="GZ204" i="11" s="1" a="1"/>
  <c r="GZ204" i="11" s="1"/>
  <c r="GZ69" i="11" a="1"/>
  <c r="GZ69" i="11" s="1"/>
  <c r="GZ173" i="11" s="1" a="1"/>
  <c r="GZ173" i="11" s="1"/>
  <c r="GZ31" i="11" a="1"/>
  <c r="GZ31" i="11" s="1"/>
  <c r="GZ135" i="11" s="1" a="1"/>
  <c r="GZ135" i="11" s="1"/>
  <c r="GZ105" i="11" a="1"/>
  <c r="GZ105" i="11" s="1"/>
  <c r="GZ209" i="11" s="1" a="1"/>
  <c r="GZ209" i="11" s="1"/>
  <c r="GZ108" i="11" a="1"/>
  <c r="GZ108" i="11" s="1"/>
  <c r="GZ212" i="11" s="1" a="1"/>
  <c r="GZ212" i="11" s="1"/>
  <c r="GZ21" i="11" a="1"/>
  <c r="GZ21" i="11" s="1"/>
  <c r="GZ125" i="11" s="1" a="1"/>
  <c r="GZ125" i="11" s="1"/>
  <c r="GZ53" i="11" a="1"/>
  <c r="GZ53" i="11" s="1"/>
  <c r="GZ89" i="11" a="1"/>
  <c r="GZ89" i="11" s="1"/>
  <c r="GZ193" i="11" s="1" a="1"/>
  <c r="GZ193" i="11" s="1"/>
  <c r="GZ78" i="11" a="1"/>
  <c r="GZ78" i="11" s="1"/>
  <c r="GZ182" i="11" s="1" a="1"/>
  <c r="GZ182" i="11" s="1"/>
  <c r="GZ67" i="11" a="1"/>
  <c r="GZ67" i="11" s="1"/>
  <c r="GZ171" i="11" s="1" a="1"/>
  <c r="GZ171" i="11" s="1"/>
  <c r="GZ82" i="11" a="1"/>
  <c r="GZ82" i="11" s="1"/>
  <c r="GZ186" i="11" s="1" a="1"/>
  <c r="GZ186" i="11" s="1"/>
  <c r="GZ71" i="11" a="1"/>
  <c r="GZ71" i="11" s="1"/>
  <c r="GZ24" i="11" a="1"/>
  <c r="GZ24" i="11" s="1"/>
  <c r="GZ128" i="11" s="1" a="1"/>
  <c r="GZ128" i="11" s="1"/>
  <c r="GZ30" i="11" a="1"/>
  <c r="GZ30" i="11" s="1"/>
  <c r="GZ134" i="11" s="1" a="1"/>
  <c r="GZ134" i="11" s="1"/>
  <c r="GZ99" i="11" a="1"/>
  <c r="GZ99" i="11" s="1"/>
  <c r="GZ61" i="11" a="1"/>
  <c r="GZ61" i="11" s="1"/>
  <c r="GZ165" i="11" s="1" a="1"/>
  <c r="GZ165" i="11" s="1"/>
  <c r="GZ104" i="11" a="1"/>
  <c r="GZ104" i="11" s="1"/>
  <c r="GZ208" i="11" s="1" a="1"/>
  <c r="GZ208" i="11" s="1"/>
  <c r="GZ85" i="11" a="1"/>
  <c r="GZ85" i="11" s="1"/>
  <c r="GZ20" i="11" a="1"/>
  <c r="GZ20" i="11" s="1"/>
  <c r="GZ124" i="11" s="1" a="1"/>
  <c r="GZ124" i="11" s="1"/>
  <c r="GZ15" i="11" a="1"/>
  <c r="GZ15" i="11" s="1"/>
  <c r="GZ119" i="11" s="1" a="1"/>
  <c r="GZ119" i="11" s="1"/>
  <c r="GZ58" i="11" a="1"/>
  <c r="GZ58" i="11" s="1"/>
  <c r="GZ162" i="11" s="1" a="1"/>
  <c r="GZ162" i="11" s="1"/>
  <c r="GZ23" i="11" a="1"/>
  <c r="GZ23" i="11" s="1"/>
  <c r="GZ127" i="11" s="1" a="1"/>
  <c r="GZ127" i="11" s="1"/>
  <c r="GZ114" i="11" a="1"/>
  <c r="GZ114" i="11" s="1"/>
  <c r="GZ218" i="11" s="1" a="1"/>
  <c r="GZ218" i="11" s="1"/>
  <c r="GZ74" i="11" a="1"/>
  <c r="GZ74" i="11" s="1"/>
  <c r="GZ178" i="11" s="1" a="1"/>
  <c r="GZ178" i="11" s="1"/>
  <c r="GZ43" i="11" a="1"/>
  <c r="GZ43" i="11" s="1"/>
  <c r="GZ147" i="11" s="1" a="1"/>
  <c r="GZ147" i="11" s="1"/>
  <c r="GZ88" i="11" a="1"/>
  <c r="GZ88" i="11" s="1"/>
  <c r="GZ192" i="11" s="1" a="1"/>
  <c r="GZ192" i="11" s="1"/>
  <c r="GZ76" i="11" a="1"/>
  <c r="GZ76" i="11" s="1"/>
  <c r="GZ93" i="11" a="1"/>
  <c r="GZ93" i="11" s="1"/>
  <c r="GZ197" i="11" s="1" a="1"/>
  <c r="GZ197" i="11" s="1"/>
  <c r="GZ60" i="11" a="1"/>
  <c r="GZ60" i="11" s="1"/>
  <c r="GZ57" i="11" a="1"/>
  <c r="GZ57" i="11" s="1"/>
  <c r="GZ161" i="11" s="1" a="1"/>
  <c r="GZ161" i="11" s="1"/>
  <c r="GZ66" i="11" a="1"/>
  <c r="GZ66" i="11" s="1"/>
  <c r="GZ77" i="11" a="1"/>
  <c r="GZ77" i="11" s="1"/>
  <c r="GZ181" i="11" s="1" a="1"/>
  <c r="GZ181" i="11" s="1"/>
  <c r="GZ98" i="11" a="1"/>
  <c r="GZ98" i="11" s="1"/>
  <c r="GZ202" i="11" s="1" a="1"/>
  <c r="GZ202" i="11" s="1"/>
  <c r="GZ44" i="11" a="1"/>
  <c r="GZ44" i="11" s="1"/>
  <c r="GZ148" i="11" s="1" a="1"/>
  <c r="GZ148" i="11" s="1"/>
  <c r="GZ81" i="11" a="1"/>
  <c r="GZ81" i="11" s="1"/>
  <c r="GZ185" i="11" s="1" a="1"/>
  <c r="GZ185" i="11" s="1"/>
  <c r="GZ90" i="11" a="1"/>
  <c r="GZ90" i="11" s="1"/>
  <c r="GZ194" i="11" s="1" a="1"/>
  <c r="GZ194" i="11" s="1"/>
  <c r="GZ47" i="11" a="1"/>
  <c r="GZ47" i="11" s="1"/>
  <c r="GZ151" i="11" s="1" a="1"/>
  <c r="GZ151" i="11" s="1"/>
  <c r="GZ97" i="11" a="1"/>
  <c r="GZ97" i="11" s="1"/>
  <c r="GZ201" i="11" s="1" a="1"/>
  <c r="GZ201" i="11" s="1"/>
  <c r="GZ70" i="11" a="1"/>
  <c r="GZ70" i="11" s="1"/>
  <c r="GZ174" i="11" s="1" a="1"/>
  <c r="GZ174" i="11" s="1"/>
  <c r="GZ16" i="11" a="1"/>
  <c r="GZ16" i="11" s="1"/>
  <c r="GZ120" i="11" s="1" a="1"/>
  <c r="GZ120" i="11" s="1"/>
  <c r="GZ111" i="11" a="1"/>
  <c r="GZ111" i="11" s="1"/>
  <c r="GZ215" i="11" s="1" a="1"/>
  <c r="GZ215" i="11" s="1"/>
  <c r="GZ51" i="11" a="1"/>
  <c r="GZ51" i="11" s="1"/>
  <c r="GZ155" i="11" s="1" a="1"/>
  <c r="GZ155" i="11" s="1"/>
  <c r="GZ18" i="11" a="1"/>
  <c r="GZ18" i="11" s="1"/>
  <c r="GZ64" i="11" a="1"/>
  <c r="GZ64" i="11" s="1"/>
  <c r="GZ168" i="11" s="1" a="1"/>
  <c r="GZ168" i="11" s="1"/>
  <c r="GZ94" i="11" a="1"/>
  <c r="GZ94" i="11" s="1"/>
  <c r="GZ198" i="11" s="1" a="1"/>
  <c r="GZ198" i="11" s="1"/>
  <c r="GZ79" i="11" a="1"/>
  <c r="GZ79" i="11" s="1"/>
  <c r="GZ183" i="11" s="1" a="1"/>
  <c r="GZ183" i="11" s="1"/>
  <c r="GZ25" i="11" a="1"/>
  <c r="GZ25" i="11" s="1"/>
  <c r="GZ129" i="11" s="1" a="1"/>
  <c r="GZ129" i="11" s="1"/>
  <c r="GZ38" i="11" a="1"/>
  <c r="GZ38" i="11" s="1"/>
  <c r="GZ83" i="11" a="1"/>
  <c r="GZ83" i="11" s="1"/>
  <c r="GZ187" i="11" s="1" a="1"/>
  <c r="GZ187" i="11" s="1"/>
  <c r="GZ37" i="11" a="1"/>
  <c r="GZ37" i="11" s="1"/>
  <c r="GZ87" i="11" a="1"/>
  <c r="GZ87" i="11" s="1"/>
  <c r="GZ49" i="11" a="1"/>
  <c r="GZ49" i="11" s="1"/>
  <c r="GZ153" i="11" s="1" a="1"/>
  <c r="GZ153" i="11" s="1"/>
  <c r="GZ26" i="11" a="1"/>
  <c r="GZ26" i="11" s="1"/>
  <c r="GZ130" i="11" s="1" a="1"/>
  <c r="GZ130" i="11" s="1"/>
  <c r="GZ34" i="11" a="1"/>
  <c r="GZ34" i="11" s="1"/>
  <c r="GZ138" i="11" s="1" a="1"/>
  <c r="GZ138" i="11" s="1"/>
  <c r="GZ39" i="11" a="1"/>
  <c r="GZ39" i="11" s="1"/>
  <c r="GZ143" i="11" s="1" a="1"/>
  <c r="GZ143" i="11" s="1"/>
  <c r="GZ106" i="11" a="1"/>
  <c r="GZ106" i="11" s="1"/>
  <c r="GZ84" i="11" a="1"/>
  <c r="GZ84" i="11" s="1"/>
  <c r="GZ188" i="11" s="1" a="1"/>
  <c r="GZ188" i="11" s="1"/>
  <c r="GZ65" i="11" a="1"/>
  <c r="GZ65" i="11" s="1"/>
  <c r="GZ42" i="11" a="1"/>
  <c r="GZ42" i="11" s="1"/>
  <c r="GZ146" i="11" s="1" a="1"/>
  <c r="GZ146" i="11" s="1"/>
  <c r="GZ107" i="11" a="1"/>
  <c r="GZ107" i="11" s="1"/>
  <c r="GZ211" i="11" s="1" a="1"/>
  <c r="GZ211" i="11" s="1"/>
  <c r="GZ35" i="11" a="1"/>
  <c r="GZ35" i="11" s="1"/>
  <c r="GZ139" i="11" s="1" a="1"/>
  <c r="GZ139" i="11" s="1"/>
  <c r="GZ102" i="11" a="1"/>
  <c r="GZ102" i="11" s="1"/>
  <c r="GZ206" i="11" s="1" a="1"/>
  <c r="GZ206" i="11" s="1"/>
  <c r="GZ75" i="11" a="1"/>
  <c r="GZ75" i="11" s="1"/>
  <c r="GZ19" i="11" a="1"/>
  <c r="GZ19" i="11" s="1"/>
  <c r="GZ123" i="11" s="1" a="1"/>
  <c r="GZ123" i="11" s="1"/>
  <c r="GZ40" i="11" a="1"/>
  <c r="GZ40" i="11" s="1"/>
  <c r="GZ144" i="11" s="1" a="1"/>
  <c r="GZ144" i="11" s="1"/>
  <c r="GZ36" i="11" a="1"/>
  <c r="GZ36" i="11" s="1"/>
  <c r="GZ140" i="11" s="1" a="1"/>
  <c r="GZ140" i="11" s="1"/>
  <c r="GZ68" i="11" a="1"/>
  <c r="GZ68" i="11" s="1"/>
  <c r="GZ172" i="11" s="1" a="1"/>
  <c r="GZ172" i="11" s="1"/>
  <c r="GZ95" i="11" a="1"/>
  <c r="GZ95" i="11" s="1"/>
  <c r="GZ199" i="11" s="1" a="1"/>
  <c r="GZ199" i="11" s="1"/>
  <c r="GZ55" i="11" a="1"/>
  <c r="GZ55" i="11" s="1"/>
  <c r="GZ159" i="11" s="1" a="1"/>
  <c r="GZ159" i="11" s="1"/>
  <c r="GZ80" i="11" a="1"/>
  <c r="GZ80" i="11" s="1"/>
  <c r="GZ184" i="11" s="1" a="1"/>
  <c r="GZ184" i="11" s="1"/>
  <c r="GZ96" i="11" a="1"/>
  <c r="GZ96" i="11" s="1"/>
  <c r="GZ200" i="11" s="1" a="1"/>
  <c r="GZ200" i="11" s="1"/>
  <c r="GZ91" i="11" a="1"/>
  <c r="GZ91" i="11" s="1"/>
  <c r="GZ195" i="11" s="1" a="1"/>
  <c r="GZ195" i="11" s="1"/>
  <c r="GZ29" i="11" a="1"/>
  <c r="GZ29" i="11" s="1"/>
  <c r="GZ133" i="11" s="1" a="1"/>
  <c r="GZ133" i="11" s="1"/>
  <c r="GZ110" i="11" a="1"/>
  <c r="GZ110" i="11" s="1"/>
  <c r="GZ214" i="11" s="1" a="1"/>
  <c r="GZ214" i="11" s="1"/>
  <c r="GZ86" i="11" a="1"/>
  <c r="GZ86" i="11" s="1"/>
  <c r="GZ56" i="11" a="1"/>
  <c r="GZ56" i="11" s="1"/>
  <c r="GZ160" i="11" s="1" a="1"/>
  <c r="GZ160" i="11" s="1"/>
  <c r="GZ189" i="11" a="1"/>
  <c r="GZ189" i="11" s="1"/>
  <c r="GZ179" i="11" a="1"/>
  <c r="GZ179" i="11" s="1"/>
  <c r="GZ180" i="11" a="1"/>
  <c r="GZ180" i="11" s="1"/>
  <c r="GZ141" i="11" a="1"/>
  <c r="GZ141" i="11" s="1"/>
  <c r="GZ210" i="11" a="1"/>
  <c r="GZ210" i="11" s="1"/>
  <c r="GZ191" i="11" a="1"/>
  <c r="GZ191" i="11" s="1"/>
  <c r="GZ203" i="11" a="1"/>
  <c r="GZ203" i="11" s="1"/>
  <c r="GZ132" i="11" a="1"/>
  <c r="GZ132" i="11" s="1"/>
  <c r="GZ122" i="11" a="1"/>
  <c r="GZ122" i="11" s="1"/>
  <c r="GZ175" i="11" a="1"/>
  <c r="GZ175" i="11" s="1"/>
  <c r="GZ145" i="11" a="1"/>
  <c r="GZ145" i="11" s="1"/>
  <c r="GZ169" i="11" a="1"/>
  <c r="GZ169" i="11" s="1"/>
  <c r="GZ157" i="11" a="1"/>
  <c r="GZ157" i="11" s="1"/>
  <c r="GZ126" i="11" a="1"/>
  <c r="GZ126" i="11" s="1"/>
  <c r="GZ190" i="11" a="1"/>
  <c r="GZ190" i="11" s="1"/>
  <c r="GZ170" i="11" a="1"/>
  <c r="GZ170" i="11" s="1"/>
  <c r="GZ150" i="11" a="1"/>
  <c r="GZ150" i="11" s="1"/>
  <c r="GZ164" i="11" a="1"/>
  <c r="GZ164" i="11" s="1"/>
  <c r="GZ142" i="11" a="1"/>
  <c r="GZ142" i="11" s="1"/>
  <c r="GZ101" i="11" a="1"/>
  <c r="GZ101" i="11" s="1"/>
  <c r="GZ207" i="11" a="1"/>
  <c r="GZ207" i="11" s="1"/>
  <c r="GZ11" i="11" l="1" a="1"/>
  <c r="GZ11" i="11" s="1"/>
  <c r="HA14" i="11" s="1"/>
  <c r="HA118" i="11" s="1"/>
  <c r="GZ205" i="11" a="1"/>
  <c r="GZ205" i="11" s="1"/>
  <c r="HA13" i="11" l="1"/>
  <c r="HA7" i="11" s="1"/>
  <c r="HA3" i="11" s="1" a="1"/>
  <c r="HA3" i="11" s="1"/>
  <c r="HA12" i="11"/>
  <c r="HA8" i="11" s="1"/>
  <c r="HA4" i="11" s="1" a="1"/>
  <c r="HA4" i="11" s="1"/>
  <c r="HA9" i="11" l="1"/>
  <c r="HA5" i="11" s="1" a="1"/>
  <c r="HA5" i="11" s="1"/>
  <c r="HA6" i="11"/>
  <c r="HA15" i="11" l="1" a="1"/>
  <c r="HA15" i="11" s="1"/>
  <c r="HA119" i="11" s="1" a="1"/>
  <c r="HA119" i="11" s="1"/>
  <c r="HA58" i="11" a="1"/>
  <c r="HA58" i="11" s="1"/>
  <c r="HA60" i="11" a="1"/>
  <c r="HA60" i="11" s="1"/>
  <c r="HA164" i="11" s="1" a="1"/>
  <c r="HA164" i="11" s="1"/>
  <c r="HA54" i="11" a="1"/>
  <c r="HA54" i="11" s="1"/>
  <c r="HA158" i="11" s="1" a="1"/>
  <c r="HA158" i="11" s="1"/>
  <c r="HA63" i="11" a="1"/>
  <c r="HA63" i="11" s="1"/>
  <c r="HA167" i="11" s="1" a="1"/>
  <c r="HA167" i="11" s="1"/>
  <c r="HA2" i="11" a="1"/>
  <c r="HA2" i="11" s="1"/>
  <c r="HA113" i="11" s="1" a="1"/>
  <c r="HA113" i="11" s="1"/>
  <c r="HA71" i="11" a="1"/>
  <c r="HA71" i="11" s="1"/>
  <c r="HA175" i="11" s="1" a="1"/>
  <c r="HA175" i="11" s="1"/>
  <c r="HA90" i="11" a="1"/>
  <c r="HA90" i="11" s="1"/>
  <c r="HA194" i="11" s="1" a="1"/>
  <c r="HA194" i="11" s="1"/>
  <c r="HA93" i="11" a="1"/>
  <c r="HA93" i="11" s="1"/>
  <c r="HA51" i="11" a="1"/>
  <c r="HA51" i="11" s="1"/>
  <c r="HA29" i="11" a="1"/>
  <c r="HA29" i="11" s="1"/>
  <c r="HA46" i="11" a="1"/>
  <c r="HA46" i="11" s="1"/>
  <c r="HA150" i="11" s="1" a="1"/>
  <c r="HA150" i="11" s="1"/>
  <c r="HA21" i="11" a="1"/>
  <c r="HA21" i="11" s="1"/>
  <c r="HA125" i="11" s="1" a="1"/>
  <c r="HA125" i="11" s="1"/>
  <c r="HA92" i="11" a="1"/>
  <c r="HA92" i="11" s="1"/>
  <c r="HA196" i="11" s="1" a="1"/>
  <c r="HA196" i="11" s="1"/>
  <c r="HA75" i="11" a="1"/>
  <c r="HA75" i="11" s="1"/>
  <c r="HA108" i="11" a="1"/>
  <c r="HA108" i="11" s="1"/>
  <c r="HA212" i="11" s="1" a="1"/>
  <c r="HA212" i="11" s="1"/>
  <c r="HA19" i="11" a="1"/>
  <c r="HA19" i="11" s="1"/>
  <c r="HA123" i="11" s="1" a="1"/>
  <c r="HA123" i="11" s="1"/>
  <c r="HA45" i="11" a="1"/>
  <c r="HA45" i="11" s="1"/>
  <c r="HA41" i="11" a="1"/>
  <c r="HA41" i="11" s="1"/>
  <c r="HA145" i="11" s="1" a="1"/>
  <c r="HA145" i="11" s="1"/>
  <c r="HA76" i="11" a="1"/>
  <c r="HA76" i="11" s="1"/>
  <c r="HA180" i="11" s="1" a="1"/>
  <c r="HA180" i="11" s="1"/>
  <c r="HA73" i="11" a="1"/>
  <c r="HA73" i="11" s="1"/>
  <c r="HA177" i="11" s="1" a="1"/>
  <c r="HA177" i="11" s="1"/>
  <c r="HA79" i="11" a="1"/>
  <c r="HA79" i="11" s="1"/>
  <c r="HA55" i="11" a="1"/>
  <c r="HA55" i="11" s="1"/>
  <c r="HA52" i="11" a="1"/>
  <c r="HA52" i="11" s="1"/>
  <c r="HA156" i="11" s="1" a="1"/>
  <c r="HA156" i="11" s="1"/>
  <c r="HA31" i="11" a="1"/>
  <c r="HA31" i="11" s="1"/>
  <c r="HA135" i="11" s="1" a="1"/>
  <c r="HA135" i="11" s="1"/>
  <c r="HA44" i="11" a="1"/>
  <c r="HA44" i="11" s="1"/>
  <c r="HA148" i="11" s="1" a="1"/>
  <c r="HA148" i="11" s="1"/>
  <c r="HA106" i="11" a="1"/>
  <c r="HA106" i="11" s="1"/>
  <c r="HA23" i="11" a="1"/>
  <c r="HA23" i="11" s="1"/>
  <c r="HA127" i="11" s="1" a="1"/>
  <c r="HA127" i="11" s="1"/>
  <c r="HA84" i="11" a="1"/>
  <c r="HA84" i="11" s="1"/>
  <c r="HA188" i="11" s="1" a="1"/>
  <c r="HA188" i="11" s="1"/>
  <c r="HA99" i="11" a="1"/>
  <c r="HA99" i="11" s="1"/>
  <c r="HA53" i="11" a="1"/>
  <c r="HA53" i="11" s="1"/>
  <c r="HA157" i="11" s="1" a="1"/>
  <c r="HA157" i="11" s="1"/>
  <c r="HA22" i="11" a="1"/>
  <c r="HA22" i="11" s="1"/>
  <c r="HA126" i="11" s="1" a="1"/>
  <c r="HA126" i="11" s="1"/>
  <c r="HA33" i="11" a="1"/>
  <c r="HA33" i="11" s="1"/>
  <c r="HA137" i="11" s="1" a="1"/>
  <c r="HA137" i="11" s="1"/>
  <c r="HA34" i="11" a="1"/>
  <c r="HA34" i="11" s="1"/>
  <c r="HA101" i="11" a="1"/>
  <c r="HA101" i="11" s="1"/>
  <c r="HA205" i="11" s="1" a="1"/>
  <c r="HA205" i="11" s="1"/>
  <c r="HA78" i="11" a="1"/>
  <c r="HA78" i="11" s="1"/>
  <c r="HA39" i="11" a="1"/>
  <c r="HA39" i="11" s="1"/>
  <c r="HA143" i="11" s="1" a="1"/>
  <c r="HA143" i="11" s="1"/>
  <c r="HA102" i="11" a="1"/>
  <c r="HA102" i="11" s="1"/>
  <c r="HA206" i="11" s="1" a="1"/>
  <c r="HA206" i="11" s="1"/>
  <c r="HA114" i="11" a="1"/>
  <c r="HA114" i="11" s="1"/>
  <c r="HA218" i="11" s="1" a="1"/>
  <c r="HA218" i="11" s="1"/>
  <c r="HA69" i="11" a="1"/>
  <c r="HA69" i="11" s="1"/>
  <c r="HA173" i="11" s="1" a="1"/>
  <c r="HA173" i="11" s="1"/>
  <c r="HA30" i="11" a="1"/>
  <c r="HA30" i="11" s="1"/>
  <c r="HA134" i="11" s="1" a="1"/>
  <c r="HA134" i="11" s="1"/>
  <c r="HA109" i="11" a="1"/>
  <c r="HA109" i="11" s="1"/>
  <c r="HA38" i="11" a="1"/>
  <c r="HA38" i="11" s="1"/>
  <c r="HA17" i="11" a="1"/>
  <c r="HA17" i="11" s="1"/>
  <c r="HA121" i="11" s="1" a="1"/>
  <c r="HA121" i="11" s="1"/>
  <c r="HA98" i="11" a="1"/>
  <c r="HA98" i="11" s="1"/>
  <c r="HA202" i="11" s="1" a="1"/>
  <c r="HA202" i="11" s="1"/>
  <c r="HA56" i="11" a="1"/>
  <c r="HA56" i="11" s="1"/>
  <c r="HA95" i="11" a="1"/>
  <c r="HA95" i="11" s="1"/>
  <c r="HA199" i="11" s="1" a="1"/>
  <c r="HA199" i="11" s="1"/>
  <c r="HA25" i="11" a="1"/>
  <c r="HA25" i="11" s="1"/>
  <c r="HA40" i="11" a="1"/>
  <c r="HA40" i="11" s="1"/>
  <c r="HA144" i="11" s="1" a="1"/>
  <c r="HA144" i="11" s="1"/>
  <c r="HA35" i="11" a="1"/>
  <c r="HA35" i="11" s="1"/>
  <c r="HA26" i="11" a="1"/>
  <c r="HA26" i="11" s="1"/>
  <c r="HA130" i="11" s="1" a="1"/>
  <c r="HA130" i="11" s="1"/>
  <c r="HA66" i="11" a="1"/>
  <c r="HA66" i="11" s="1"/>
  <c r="HA170" i="11" s="1" a="1"/>
  <c r="HA170" i="11" s="1"/>
  <c r="HA28" i="11" a="1"/>
  <c r="HA28" i="11" s="1"/>
  <c r="HA132" i="11" s="1" a="1"/>
  <c r="HA132" i="11" s="1"/>
  <c r="HA111" i="11" a="1"/>
  <c r="HA111" i="11" s="1"/>
  <c r="HA215" i="11" s="1" a="1"/>
  <c r="HA215" i="11" s="1"/>
  <c r="HA112" i="11" a="1"/>
  <c r="HA112" i="11" s="1"/>
  <c r="HA216" i="11" s="1" a="1"/>
  <c r="HA216" i="11" s="1"/>
  <c r="HA85" i="11" a="1"/>
  <c r="HA85" i="11" s="1"/>
  <c r="HA83" i="11" a="1"/>
  <c r="HA83" i="11" s="1"/>
  <c r="HA187" i="11" s="1" a="1"/>
  <c r="HA187" i="11" s="1"/>
  <c r="HA96" i="11" a="1"/>
  <c r="HA96" i="11" s="1"/>
  <c r="HA200" i="11" s="1" a="1"/>
  <c r="HA200" i="11" s="1"/>
  <c r="HA64" i="11" a="1"/>
  <c r="HA64" i="11" s="1"/>
  <c r="HA168" i="11" s="1" a="1"/>
  <c r="HA168" i="11" s="1"/>
  <c r="HA43" i="11" a="1"/>
  <c r="HA43" i="11" s="1"/>
  <c r="HA105" i="11" a="1"/>
  <c r="HA105" i="11" s="1"/>
  <c r="HA209" i="11" s="1" a="1"/>
  <c r="HA209" i="11" s="1"/>
  <c r="HA57" i="11" a="1"/>
  <c r="HA57" i="11" s="1"/>
  <c r="HA161" i="11" s="1" a="1"/>
  <c r="HA161" i="11" s="1"/>
  <c r="HA50" i="11" a="1"/>
  <c r="HA50" i="11" s="1"/>
  <c r="HA154" i="11" s="1" a="1"/>
  <c r="HA154" i="11" s="1"/>
  <c r="HA37" i="11" a="1"/>
  <c r="HA37" i="11" s="1"/>
  <c r="HA100" i="11" a="1"/>
  <c r="HA100" i="11" s="1"/>
  <c r="HA204" i="11" s="1" a="1"/>
  <c r="HA204" i="11" s="1"/>
  <c r="HA70" i="11" a="1"/>
  <c r="HA70" i="11" s="1"/>
  <c r="HA174" i="11" s="1" a="1"/>
  <c r="HA174" i="11" s="1"/>
  <c r="HA89" i="11" a="1"/>
  <c r="HA89" i="11" s="1"/>
  <c r="HA193" i="11" s="1" a="1"/>
  <c r="HA193" i="11" s="1"/>
  <c r="HA20" i="11" a="1"/>
  <c r="HA20" i="11" s="1"/>
  <c r="HA107" i="11" a="1"/>
  <c r="HA107" i="11" s="1"/>
  <c r="HA94" i="11" a="1"/>
  <c r="HA94" i="11" s="1"/>
  <c r="HA198" i="11" s="1" a="1"/>
  <c r="HA198" i="11" s="1"/>
  <c r="HA18" i="11" a="1"/>
  <c r="HA18" i="11" s="1"/>
  <c r="HA122" i="11" s="1" a="1"/>
  <c r="HA122" i="11" s="1"/>
  <c r="HA67" i="11" a="1"/>
  <c r="HA67" i="11" s="1"/>
  <c r="HA68" i="11" a="1"/>
  <c r="HA68" i="11" s="1"/>
  <c r="HA172" i="11" s="1" a="1"/>
  <c r="HA172" i="11" s="1"/>
  <c r="HA48" i="11" a="1"/>
  <c r="HA48" i="11" s="1"/>
  <c r="HA152" i="11" s="1" a="1"/>
  <c r="HA152" i="11" s="1"/>
  <c r="HA77" i="11" a="1"/>
  <c r="HA77" i="11" s="1"/>
  <c r="HA16" i="11" a="1"/>
  <c r="HA16" i="11" s="1"/>
  <c r="HA120" i="11" s="1" a="1"/>
  <c r="HA120" i="11" s="1"/>
  <c r="HA91" i="11" a="1"/>
  <c r="HA91" i="11" s="1"/>
  <c r="HA195" i="11" s="1" a="1"/>
  <c r="HA195" i="11" s="1"/>
  <c r="HA32" i="11" a="1"/>
  <c r="HA32" i="11" s="1"/>
  <c r="HA136" i="11" s="1" a="1"/>
  <c r="HA136" i="11" s="1"/>
  <c r="HA47" i="11" a="1"/>
  <c r="HA47" i="11" s="1"/>
  <c r="HA151" i="11" s="1" a="1"/>
  <c r="HA151" i="11" s="1"/>
  <c r="HA42" i="11" a="1"/>
  <c r="HA42" i="11" s="1"/>
  <c r="HA146" i="11" s="1" a="1"/>
  <c r="HA146" i="11" s="1"/>
  <c r="HA86" i="11" a="1"/>
  <c r="HA86" i="11" s="1"/>
  <c r="HA190" i="11" s="1" a="1"/>
  <c r="HA190" i="11" s="1"/>
  <c r="HA65" i="11" a="1"/>
  <c r="HA65" i="11" s="1"/>
  <c r="HA169" i="11" s="1" a="1"/>
  <c r="HA169" i="11" s="1"/>
  <c r="HA59" i="11" a="1"/>
  <c r="HA59" i="11" s="1"/>
  <c r="HA163" i="11" s="1" a="1"/>
  <c r="HA163" i="11" s="1"/>
  <c r="HA104" i="11" a="1"/>
  <c r="HA104" i="11" s="1"/>
  <c r="HA62" i="11" a="1"/>
  <c r="HA62" i="11" s="1"/>
  <c r="HA166" i="11" s="1" a="1"/>
  <c r="HA166" i="11" s="1"/>
  <c r="HA61" i="11" a="1"/>
  <c r="HA61" i="11" s="1"/>
  <c r="HA165" i="11" s="1" a="1"/>
  <c r="HA165" i="11" s="1"/>
  <c r="HA36" i="11" a="1"/>
  <c r="HA36" i="11" s="1"/>
  <c r="HA140" i="11" s="1" a="1"/>
  <c r="HA140" i="11" s="1"/>
  <c r="HA72" i="11" a="1"/>
  <c r="HA72" i="11" s="1"/>
  <c r="HA176" i="11" s="1" a="1"/>
  <c r="HA176" i="11" s="1"/>
  <c r="HA88" i="11" a="1"/>
  <c r="HA88" i="11" s="1"/>
  <c r="HA192" i="11" s="1" a="1"/>
  <c r="HA192" i="11" s="1"/>
  <c r="HA49" i="11" a="1"/>
  <c r="HA49" i="11" s="1"/>
  <c r="HA153" i="11" s="1" a="1"/>
  <c r="HA153" i="11" s="1"/>
  <c r="HA24" i="11" a="1"/>
  <c r="HA24" i="11" s="1"/>
  <c r="HA128" i="11" s="1" a="1"/>
  <c r="HA128" i="11" s="1"/>
  <c r="HA27" i="11" a="1"/>
  <c r="HA27" i="11" s="1"/>
  <c r="HA131" i="11" s="1" a="1"/>
  <c r="HA131" i="11" s="1"/>
  <c r="HA82" i="11" a="1"/>
  <c r="HA82" i="11" s="1"/>
  <c r="HA186" i="11" s="1" a="1"/>
  <c r="HA186" i="11" s="1"/>
  <c r="HA74" i="11" a="1"/>
  <c r="HA74" i="11" s="1"/>
  <c r="HA178" i="11" s="1" a="1"/>
  <c r="HA178" i="11" s="1"/>
  <c r="HA80" i="11" a="1"/>
  <c r="HA80" i="11" s="1"/>
  <c r="HA184" i="11" s="1" a="1"/>
  <c r="HA184" i="11" s="1"/>
  <c r="HA87" i="11" a="1"/>
  <c r="HA87" i="11" s="1"/>
  <c r="HA191" i="11" s="1" a="1"/>
  <c r="HA191" i="11" s="1"/>
  <c r="HA103" i="11" a="1"/>
  <c r="HA103" i="11" s="1"/>
  <c r="HA207" i="11" s="1" a="1"/>
  <c r="HA207" i="11" s="1"/>
  <c r="HA81" i="11" a="1"/>
  <c r="HA81" i="11" s="1"/>
  <c r="HA185" i="11" s="1" a="1"/>
  <c r="HA185" i="11" s="1"/>
  <c r="HA97" i="11" a="1"/>
  <c r="HA97" i="11" s="1"/>
  <c r="HA201" i="11" s="1" a="1"/>
  <c r="HA201" i="11" s="1"/>
  <c r="HA155" i="11" a="1"/>
  <c r="HA155" i="11" s="1"/>
  <c r="HA208" i="11" a="1"/>
  <c r="HA208" i="11" s="1"/>
  <c r="HA124" i="11" a="1"/>
  <c r="HA124" i="11" s="1"/>
  <c r="HA147" i="11" a="1"/>
  <c r="HA147" i="11" s="1"/>
  <c r="HA182" i="11" a="1"/>
  <c r="HA182" i="11" s="1"/>
  <c r="HA217" i="11" a="1"/>
  <c r="HA217" i="11" s="1"/>
  <c r="HA181" i="11" a="1"/>
  <c r="HA181" i="11" s="1"/>
  <c r="HA197" i="11" a="1"/>
  <c r="HA197" i="11" s="1"/>
  <c r="HA138" i="11" a="1"/>
  <c r="HA138" i="11" s="1"/>
  <c r="HA110" i="11" l="1" a="1"/>
  <c r="HA110" i="11" s="1"/>
  <c r="HA214" i="11" s="1" a="1"/>
  <c r="HA214" i="11" s="1"/>
  <c r="HA179" i="11" a="1"/>
  <c r="HA179" i="11" s="1"/>
  <c r="HA171" i="11" a="1"/>
  <c r="HA171" i="11" s="1"/>
  <c r="HA141" i="11" a="1"/>
  <c r="HA141" i="11" s="1"/>
  <c r="HA189" i="11" a="1"/>
  <c r="HA189" i="11" s="1"/>
  <c r="HA129" i="11" a="1"/>
  <c r="HA129" i="11" s="1"/>
  <c r="HA159" i="11" a="1"/>
  <c r="HA159" i="11" s="1"/>
  <c r="HA160" i="11" a="1"/>
  <c r="HA160" i="11" s="1"/>
  <c r="HA203" i="11" a="1"/>
  <c r="HA203" i="11" s="1"/>
  <c r="HA183" i="11" a="1"/>
  <c r="HA183" i="11" s="1"/>
  <c r="HA211" i="11" a="1"/>
  <c r="HA211" i="11" s="1"/>
  <c r="HA142" i="11" a="1"/>
  <c r="HA142" i="11" s="1"/>
  <c r="HA210" i="11" a="1"/>
  <c r="HA210" i="11" s="1"/>
  <c r="HA133" i="11" a="1"/>
  <c r="HA133" i="11" s="1"/>
  <c r="HA139" i="11" a="1"/>
  <c r="HA139" i="11" s="1"/>
  <c r="HA213" i="11" a="1"/>
  <c r="HA213" i="11" s="1"/>
  <c r="HA149" i="11" a="1"/>
  <c r="HA149" i="11" s="1"/>
  <c r="HA162" i="11" a="1"/>
  <c r="HA162" i="11" s="1"/>
  <c r="HA11" i="11" a="1"/>
  <c r="HA11" i="11" s="1"/>
  <c r="HB14" i="11" s="1"/>
  <c r="HB118" i="11" s="1"/>
  <c r="HB13" i="11" l="1"/>
  <c r="HB9" i="11" s="1"/>
  <c r="HB5" i="11" s="1" a="1"/>
  <c r="HB5" i="11" s="1"/>
  <c r="HB12" i="11"/>
  <c r="HB6" i="11" l="1"/>
  <c r="HB2" i="11" s="1" a="1"/>
  <c r="HB2" i="11" s="1"/>
  <c r="HB8" i="11"/>
  <c r="HB4" i="11" s="1" a="1"/>
  <c r="HB4" i="11" s="1"/>
  <c r="HB7" i="11"/>
  <c r="HB3" i="11" s="1" a="1"/>
  <c r="HB3" i="11" s="1"/>
  <c r="HB106" i="11" l="1" a="1"/>
  <c r="HB106" i="11" s="1"/>
  <c r="HB21" i="11" a="1"/>
  <c r="HB21" i="11" s="1"/>
  <c r="HB125" i="11" s="1" a="1"/>
  <c r="HB125" i="11" s="1"/>
  <c r="HB26" i="11" a="1"/>
  <c r="HB26" i="11" s="1"/>
  <c r="HB130" i="11" s="1" a="1"/>
  <c r="HB130" i="11" s="1"/>
  <c r="HB29" i="11" a="1"/>
  <c r="HB29" i="11" s="1"/>
  <c r="HB85" i="11" a="1"/>
  <c r="HB85" i="11" s="1"/>
  <c r="HB67" i="11" a="1"/>
  <c r="HB67" i="11" s="1"/>
  <c r="HB66" i="11" a="1"/>
  <c r="HB66" i="11" s="1"/>
  <c r="HB36" i="11" a="1"/>
  <c r="HB36" i="11" s="1"/>
  <c r="HB140" i="11" s="1" a="1"/>
  <c r="HB140" i="11" s="1"/>
  <c r="HB114" i="11" a="1"/>
  <c r="HB114" i="11" s="1"/>
  <c r="HB218" i="11" s="1" a="1"/>
  <c r="HB218" i="11" s="1"/>
  <c r="HB61" i="11" a="1"/>
  <c r="HB61" i="11" s="1"/>
  <c r="HB165" i="11" s="1" a="1"/>
  <c r="HB165" i="11" s="1"/>
  <c r="HB22" i="11" a="1"/>
  <c r="HB22" i="11" s="1"/>
  <c r="HB126" i="11" s="1" a="1"/>
  <c r="HB126" i="11" s="1"/>
  <c r="HB104" i="11" a="1"/>
  <c r="HB104" i="11" s="1"/>
  <c r="HB208" i="11" s="1" a="1"/>
  <c r="HB208" i="11" s="1"/>
  <c r="HB35" i="11" a="1"/>
  <c r="HB35" i="11" s="1"/>
  <c r="HB19" i="11" a="1"/>
  <c r="HB19" i="11" s="1"/>
  <c r="HB28" i="11" a="1"/>
  <c r="HB28" i="11" s="1"/>
  <c r="HB15" i="11" a="1"/>
  <c r="HB15" i="11" s="1"/>
  <c r="HB119" i="11" s="1" a="1"/>
  <c r="HB119" i="11" s="1"/>
  <c r="HB89" i="11" a="1"/>
  <c r="HB89" i="11" s="1"/>
  <c r="HB92" i="11" a="1"/>
  <c r="HB92" i="11" s="1"/>
  <c r="HB196" i="11" s="1" a="1"/>
  <c r="HB196" i="11" s="1"/>
  <c r="HB74" i="11" a="1"/>
  <c r="HB74" i="11" s="1"/>
  <c r="HB178" i="11" s="1" a="1"/>
  <c r="HB178" i="11" s="1"/>
  <c r="HB27" i="11" a="1"/>
  <c r="HB27" i="11" s="1"/>
  <c r="HB131" i="11" s="1" a="1"/>
  <c r="HB131" i="11" s="1"/>
  <c r="HB108" i="11" a="1"/>
  <c r="HB108" i="11" s="1"/>
  <c r="HB105" i="11" a="1"/>
  <c r="HB105" i="11" s="1"/>
  <c r="HB100" i="11" a="1"/>
  <c r="HB100" i="11" s="1"/>
  <c r="HB204" i="11" s="1" a="1"/>
  <c r="HB204" i="11" s="1"/>
  <c r="HB34" i="11" a="1"/>
  <c r="HB34" i="11" s="1"/>
  <c r="HB138" i="11" s="1" a="1"/>
  <c r="HB138" i="11" s="1"/>
  <c r="HB70" i="11" a="1"/>
  <c r="HB70" i="11" s="1"/>
  <c r="HB174" i="11" s="1" a="1"/>
  <c r="HB174" i="11" s="1"/>
  <c r="HB72" i="11" a="1"/>
  <c r="HB72" i="11" s="1"/>
  <c r="HB176" i="11" s="1" a="1"/>
  <c r="HB176" i="11" s="1"/>
  <c r="HB112" i="11" a="1"/>
  <c r="HB112" i="11" s="1"/>
  <c r="HB62" i="11" a="1"/>
  <c r="HB62" i="11" s="1"/>
  <c r="HB53" i="11" a="1"/>
  <c r="HB53" i="11" s="1"/>
  <c r="HB157" i="11" s="1" a="1"/>
  <c r="HB157" i="11" s="1"/>
  <c r="HB33" i="11" a="1"/>
  <c r="HB33" i="11" s="1"/>
  <c r="HB137" i="11" s="1" a="1"/>
  <c r="HB137" i="11" s="1"/>
  <c r="HB98" i="11" a="1"/>
  <c r="HB98" i="11" s="1"/>
  <c r="HB30" i="11" a="1"/>
  <c r="HB30" i="11" s="1"/>
  <c r="HB134" i="11" s="1" a="1"/>
  <c r="HB134" i="11" s="1"/>
  <c r="HB87" i="11" a="1"/>
  <c r="HB87" i="11" s="1"/>
  <c r="HB95" i="11" a="1"/>
  <c r="HB95" i="11" s="1"/>
  <c r="HB76" i="11" a="1"/>
  <c r="HB76" i="11" s="1"/>
  <c r="HB75" i="11" a="1"/>
  <c r="HB75" i="11" s="1"/>
  <c r="HB40" i="11" a="1"/>
  <c r="HB40" i="11" s="1"/>
  <c r="HB144" i="11" s="1" a="1"/>
  <c r="HB144" i="11" s="1"/>
  <c r="HB17" i="11" a="1"/>
  <c r="HB17" i="11" s="1"/>
  <c r="HB121" i="11" s="1" a="1"/>
  <c r="HB121" i="11" s="1"/>
  <c r="HB37" i="11" a="1"/>
  <c r="HB37" i="11" s="1"/>
  <c r="HB141" i="11" s="1" a="1"/>
  <c r="HB141" i="11" s="1"/>
  <c r="HB77" i="11" a="1"/>
  <c r="HB77" i="11" s="1"/>
  <c r="HB45" i="11" a="1"/>
  <c r="HB45" i="11" s="1"/>
  <c r="HB149" i="11" s="1" a="1"/>
  <c r="HB149" i="11" s="1"/>
  <c r="HB55" i="11" a="1"/>
  <c r="HB55" i="11" s="1"/>
  <c r="HB159" i="11" s="1" a="1"/>
  <c r="HB159" i="11" s="1"/>
  <c r="HB65" i="11" a="1"/>
  <c r="HB65" i="11" s="1"/>
  <c r="HB71" i="11" a="1"/>
  <c r="HB71" i="11" s="1"/>
  <c r="HB175" i="11" s="1" a="1"/>
  <c r="HB175" i="11" s="1"/>
  <c r="HB73" i="11" a="1"/>
  <c r="HB73" i="11" s="1"/>
  <c r="HB177" i="11" s="1" a="1"/>
  <c r="HB177" i="11" s="1"/>
  <c r="HB51" i="11" a="1"/>
  <c r="HB51" i="11" s="1"/>
  <c r="HB155" i="11" s="1" a="1"/>
  <c r="HB155" i="11" s="1"/>
  <c r="HB64" i="11" a="1"/>
  <c r="HB64" i="11" s="1"/>
  <c r="HB168" i="11" s="1" a="1"/>
  <c r="HB168" i="11" s="1"/>
  <c r="HB43" i="11" a="1"/>
  <c r="HB43" i="11" s="1"/>
  <c r="HB147" i="11" s="1" a="1"/>
  <c r="HB147" i="11" s="1"/>
  <c r="HB38" i="11" a="1"/>
  <c r="HB38" i="11" s="1"/>
  <c r="HB142" i="11" s="1" a="1"/>
  <c r="HB142" i="11" s="1"/>
  <c r="HB41" i="11" a="1"/>
  <c r="HB41" i="11" s="1"/>
  <c r="HB145" i="11" s="1" a="1"/>
  <c r="HB145" i="11" s="1"/>
  <c r="HB91" i="11" a="1"/>
  <c r="HB91" i="11" s="1"/>
  <c r="HB195" i="11" s="1" a="1"/>
  <c r="HB195" i="11" s="1"/>
  <c r="HB44" i="11" a="1"/>
  <c r="HB44" i="11" s="1"/>
  <c r="HB148" i="11" s="1" a="1"/>
  <c r="HB148" i="11" s="1"/>
  <c r="HB78" i="11" a="1"/>
  <c r="HB78" i="11" s="1"/>
  <c r="HB80" i="11" a="1"/>
  <c r="HB80" i="11" s="1"/>
  <c r="HB184" i="11" s="1" a="1"/>
  <c r="HB184" i="11" s="1"/>
  <c r="HB32" i="11" a="1"/>
  <c r="HB32" i="11" s="1"/>
  <c r="HB136" i="11" s="1" a="1"/>
  <c r="HB136" i="11" s="1"/>
  <c r="HB103" i="11" a="1"/>
  <c r="HB103" i="11" s="1"/>
  <c r="HB207" i="11" s="1" a="1"/>
  <c r="HB207" i="11" s="1"/>
  <c r="HB47" i="11" a="1"/>
  <c r="HB47" i="11" s="1"/>
  <c r="HB151" i="11" s="1" a="1"/>
  <c r="HB151" i="11" s="1"/>
  <c r="HB96" i="11" a="1"/>
  <c r="HB96" i="11" s="1"/>
  <c r="HB16" i="11" a="1"/>
  <c r="HB16" i="11" s="1"/>
  <c r="HB120" i="11" s="1" a="1"/>
  <c r="HB120" i="11" s="1"/>
  <c r="HB86" i="11" a="1"/>
  <c r="HB86" i="11" s="1"/>
  <c r="HB190" i="11" s="1" a="1"/>
  <c r="HB190" i="11" s="1"/>
  <c r="HB31" i="11" a="1"/>
  <c r="HB31" i="11" s="1"/>
  <c r="HB135" i="11" s="1" a="1"/>
  <c r="HB135" i="11" s="1"/>
  <c r="HB88" i="11" a="1"/>
  <c r="HB88" i="11" s="1"/>
  <c r="HB192" i="11" s="1" a="1"/>
  <c r="HB192" i="11" s="1"/>
  <c r="HB79" i="11" a="1"/>
  <c r="HB79" i="11" s="1"/>
  <c r="HB54" i="11" a="1"/>
  <c r="HB54" i="11" s="1"/>
  <c r="HB158" i="11" s="1" a="1"/>
  <c r="HB158" i="11" s="1"/>
  <c r="HB48" i="11" a="1"/>
  <c r="HB48" i="11" s="1"/>
  <c r="HB152" i="11" s="1" a="1"/>
  <c r="HB152" i="11" s="1"/>
  <c r="HB50" i="11" a="1"/>
  <c r="HB50" i="11" s="1"/>
  <c r="HB154" i="11" s="1" a="1"/>
  <c r="HB154" i="11" s="1"/>
  <c r="HB109" i="11" a="1"/>
  <c r="HB109" i="11" s="1"/>
  <c r="HB213" i="11" s="1" a="1"/>
  <c r="HB213" i="11" s="1"/>
  <c r="HB68" i="11" a="1"/>
  <c r="HB68" i="11" s="1"/>
  <c r="HB172" i="11" s="1" a="1"/>
  <c r="HB172" i="11" s="1"/>
  <c r="HB102" i="11" a="1"/>
  <c r="HB102" i="11" s="1"/>
  <c r="HB206" i="11" s="1" a="1"/>
  <c r="HB206" i="11" s="1"/>
  <c r="HB90" i="11" a="1"/>
  <c r="HB90" i="11" s="1"/>
  <c r="HB60" i="11" a="1"/>
  <c r="HB60" i="11" s="1"/>
  <c r="HB164" i="11" s="1" a="1"/>
  <c r="HB164" i="11" s="1"/>
  <c r="HB83" i="11" a="1"/>
  <c r="HB83" i="11" s="1"/>
  <c r="HB187" i="11" s="1" a="1"/>
  <c r="HB187" i="11" s="1"/>
  <c r="HB82" i="11" a="1"/>
  <c r="HB82" i="11" s="1"/>
  <c r="HB186" i="11" s="1" a="1"/>
  <c r="HB186" i="11" s="1"/>
  <c r="HB84" i="11" a="1"/>
  <c r="HB84" i="11" s="1"/>
  <c r="HB188" i="11" s="1" a="1"/>
  <c r="HB188" i="11" s="1"/>
  <c r="HB111" i="11" a="1"/>
  <c r="HB111" i="11" s="1"/>
  <c r="HB215" i="11" s="1" a="1"/>
  <c r="HB215" i="11" s="1"/>
  <c r="HB20" i="11" a="1"/>
  <c r="HB20" i="11" s="1"/>
  <c r="HB124" i="11" s="1" a="1"/>
  <c r="HB124" i="11" s="1"/>
  <c r="HB97" i="11" a="1"/>
  <c r="HB97" i="11" s="1"/>
  <c r="HB63" i="11" a="1"/>
  <c r="HB63" i="11" s="1"/>
  <c r="HB167" i="11" s="1" a="1"/>
  <c r="HB167" i="11" s="1"/>
  <c r="HB107" i="11" a="1"/>
  <c r="HB107" i="11" s="1"/>
  <c r="HB211" i="11" s="1" a="1"/>
  <c r="HB211" i="11" s="1"/>
  <c r="HB59" i="11" a="1"/>
  <c r="HB59" i="11" s="1"/>
  <c r="HB163" i="11" s="1" a="1"/>
  <c r="HB163" i="11" s="1"/>
  <c r="HB24" i="11" a="1"/>
  <c r="HB24" i="11" s="1"/>
  <c r="HB128" i="11" s="1" a="1"/>
  <c r="HB128" i="11" s="1"/>
  <c r="HB23" i="11" a="1"/>
  <c r="HB23" i="11" s="1"/>
  <c r="HB127" i="11" s="1" a="1"/>
  <c r="HB127" i="11" s="1"/>
  <c r="HB39" i="11" a="1"/>
  <c r="HB39" i="11" s="1"/>
  <c r="HB143" i="11" s="1" a="1"/>
  <c r="HB143" i="11" s="1"/>
  <c r="HB49" i="11" a="1"/>
  <c r="HB49" i="11" s="1"/>
  <c r="HB52" i="11" a="1"/>
  <c r="HB52" i="11" s="1"/>
  <c r="HB156" i="11" s="1" a="1"/>
  <c r="HB156" i="11" s="1"/>
  <c r="HB46" i="11" a="1"/>
  <c r="HB46" i="11" s="1"/>
  <c r="HB150" i="11" s="1" a="1"/>
  <c r="HB150" i="11" s="1"/>
  <c r="HB25" i="11" a="1"/>
  <c r="HB25" i="11" s="1"/>
  <c r="HB129" i="11" s="1" a="1"/>
  <c r="HB129" i="11" s="1"/>
  <c r="HB99" i="11" a="1"/>
  <c r="HB99" i="11" s="1"/>
  <c r="HB203" i="11" s="1" a="1"/>
  <c r="HB203" i="11" s="1"/>
  <c r="HB101" i="11" a="1"/>
  <c r="HB101" i="11" s="1"/>
  <c r="HB205" i="11" s="1" a="1"/>
  <c r="HB205" i="11" s="1"/>
  <c r="HB94" i="11" a="1"/>
  <c r="HB94" i="11" s="1"/>
  <c r="HB198" i="11" s="1" a="1"/>
  <c r="HB198" i="11" s="1"/>
  <c r="HB56" i="11" a="1"/>
  <c r="HB56" i="11" s="1"/>
  <c r="HB160" i="11" s="1" a="1"/>
  <c r="HB160" i="11" s="1"/>
  <c r="HB110" i="11" a="1"/>
  <c r="HB110" i="11" s="1"/>
  <c r="HB214" i="11" s="1" a="1"/>
  <c r="HB214" i="11" s="1"/>
  <c r="HB81" i="11" a="1"/>
  <c r="HB81" i="11" s="1"/>
  <c r="HB185" i="11" s="1" a="1"/>
  <c r="HB185" i="11" s="1"/>
  <c r="HB57" i="11" a="1"/>
  <c r="HB57" i="11" s="1"/>
  <c r="HB161" i="11" s="1" a="1"/>
  <c r="HB161" i="11" s="1"/>
  <c r="HB58" i="11" a="1"/>
  <c r="HB58" i="11" s="1"/>
  <c r="HB162" i="11" s="1" a="1"/>
  <c r="HB162" i="11" s="1"/>
  <c r="HB113" i="11" a="1"/>
  <c r="HB113" i="11" s="1"/>
  <c r="HB217" i="11" s="1" a="1"/>
  <c r="HB217" i="11" s="1"/>
  <c r="HB18" i="11" a="1"/>
  <c r="HB18" i="11" s="1"/>
  <c r="HB122" i="11" s="1" a="1"/>
  <c r="HB122" i="11" s="1"/>
  <c r="HB42" i="11" a="1"/>
  <c r="HB42" i="11" s="1"/>
  <c r="HB146" i="11" s="1" a="1"/>
  <c r="HB146" i="11" s="1"/>
  <c r="HB69" i="11" a="1"/>
  <c r="HB69" i="11" s="1"/>
  <c r="HB173" i="11" s="1" a="1"/>
  <c r="HB173" i="11" s="1"/>
  <c r="HB153" i="11" a="1"/>
  <c r="HB153" i="11" s="1"/>
  <c r="HB123" i="11" a="1"/>
  <c r="HB123" i="11" s="1"/>
  <c r="HB93" i="11" a="1"/>
  <c r="HB93" i="11" s="1"/>
  <c r="HB199" i="11" a="1"/>
  <c r="HB199" i="11" s="1"/>
  <c r="HB182" i="11" a="1"/>
  <c r="HB182" i="11" s="1"/>
  <c r="HB189" i="11" a="1"/>
  <c r="HB189" i="11" s="1"/>
  <c r="HB169" i="11" a="1"/>
  <c r="HB169" i="11" s="1"/>
  <c r="HB133" i="11" a="1"/>
  <c r="HB133" i="11" s="1"/>
  <c r="HB216" i="11" a="1"/>
  <c r="HB216" i="11" s="1"/>
  <c r="HB166" i="11" a="1"/>
  <c r="HB166" i="11" s="1"/>
  <c r="HB139" i="11" a="1"/>
  <c r="HB139" i="11" s="1"/>
  <c r="HB194" i="11" a="1"/>
  <c r="HB194" i="11" s="1"/>
  <c r="HB191" i="11" l="1" a="1"/>
  <c r="HB191" i="11" s="1"/>
  <c r="HB193" i="11" a="1"/>
  <c r="HB193" i="11" s="1"/>
  <c r="HB181" i="11" a="1"/>
  <c r="HB181" i="11" s="1"/>
  <c r="HB183" i="11" a="1"/>
  <c r="HB183" i="11" s="1"/>
  <c r="HB202" i="11" a="1"/>
  <c r="HB202" i="11" s="1"/>
  <c r="HB132" i="11" a="1"/>
  <c r="HB132" i="11" s="1"/>
  <c r="HB170" i="11" a="1"/>
  <c r="HB170" i="11" s="1"/>
  <c r="HB209" i="11" a="1"/>
  <c r="HB209" i="11" s="1"/>
  <c r="HB171" i="11" a="1"/>
  <c r="HB171" i="11" s="1"/>
  <c r="HB201" i="11" a="1"/>
  <c r="HB201" i="11" s="1"/>
  <c r="HB212" i="11" a="1"/>
  <c r="HB212" i="11" s="1"/>
  <c r="HB179" i="11" a="1"/>
  <c r="HB179" i="11" s="1"/>
  <c r="HB180" i="11" a="1"/>
  <c r="HB180" i="11" s="1"/>
  <c r="HB200" i="11" a="1"/>
  <c r="HB200" i="11" s="1"/>
  <c r="HB11" i="11" a="1"/>
  <c r="HB11" i="11" s="1"/>
  <c r="HC14" i="11" s="1"/>
  <c r="HC13" i="11" s="1"/>
  <c r="HB197" i="11" a="1"/>
  <c r="HB197" i="11" s="1"/>
  <c r="HB210" i="11" a="1"/>
  <c r="HB210" i="11" s="1"/>
  <c r="HC118" i="11" l="1"/>
  <c r="HC12" i="11"/>
  <c r="HC6" i="11" s="1"/>
  <c r="HC7" i="11"/>
  <c r="HC3" i="11" s="1" a="1"/>
  <c r="HC3" i="11" s="1"/>
  <c r="HC9" i="11"/>
  <c r="HC5" i="11" s="1" a="1"/>
  <c r="HC5" i="11" s="1"/>
  <c r="HC8" i="11" l="1"/>
  <c r="HC4" i="11" s="1" a="1"/>
  <c r="HC4" i="11" s="1"/>
  <c r="HC113" i="11" s="1" a="1"/>
  <c r="HC113" i="11" s="1"/>
  <c r="HC217" i="11" s="1" a="1"/>
  <c r="HC217" i="11" s="1"/>
  <c r="HC2" i="11" a="1"/>
  <c r="HC2" i="11" s="1"/>
  <c r="HC108" i="11" s="1" a="1"/>
  <c r="HC108" i="11" s="1"/>
  <c r="HC15" i="11" l="1" a="1"/>
  <c r="HC15" i="11" s="1"/>
  <c r="HC119" i="11" s="1" a="1"/>
  <c r="HC119" i="11" s="1"/>
  <c r="HC74" i="11" a="1"/>
  <c r="HC74" i="11" s="1"/>
  <c r="HC178" i="11" s="1" a="1"/>
  <c r="HC178" i="11" s="1"/>
  <c r="HC94" i="11" a="1"/>
  <c r="HC94" i="11" s="1"/>
  <c r="HC198" i="11" s="1" a="1"/>
  <c r="HC198" i="11" s="1"/>
  <c r="HC88" i="11" a="1"/>
  <c r="HC88" i="11" s="1"/>
  <c r="HC48" i="11" a="1"/>
  <c r="HC48" i="11" s="1"/>
  <c r="HC86" i="11" a="1"/>
  <c r="HC86" i="11" s="1"/>
  <c r="HC77" i="11" a="1"/>
  <c r="HC77" i="11" s="1"/>
  <c r="HC98" i="11" a="1"/>
  <c r="HC98" i="11" s="1"/>
  <c r="HC90" i="11" a="1"/>
  <c r="HC90" i="11" s="1"/>
  <c r="HC194" i="11" s="1" a="1"/>
  <c r="HC194" i="11" s="1"/>
  <c r="HC101" i="11" a="1"/>
  <c r="HC101" i="11" s="1"/>
  <c r="HC205" i="11" s="1" a="1"/>
  <c r="HC205" i="11" s="1"/>
  <c r="HC114" i="11" a="1"/>
  <c r="HC114" i="11" s="1"/>
  <c r="HC218" i="11" s="1" a="1"/>
  <c r="HC218" i="11" s="1"/>
  <c r="HC104" i="11" a="1"/>
  <c r="HC104" i="11" s="1"/>
  <c r="HC208" i="11" s="1" a="1"/>
  <c r="HC208" i="11" s="1"/>
  <c r="HC105" i="11" a="1"/>
  <c r="HC105" i="11" s="1"/>
  <c r="HC23" i="11" a="1"/>
  <c r="HC23" i="11" s="1"/>
  <c r="HC127" i="11" s="1" a="1"/>
  <c r="HC127" i="11" s="1"/>
  <c r="HC84" i="11" a="1"/>
  <c r="HC84" i="11" s="1"/>
  <c r="HC188" i="11" s="1" a="1"/>
  <c r="HC188" i="11" s="1"/>
  <c r="HC46" i="11" a="1"/>
  <c r="HC46" i="11" s="1"/>
  <c r="HC40" i="11" a="1"/>
  <c r="HC40" i="11" s="1"/>
  <c r="HC144" i="11" s="1" a="1"/>
  <c r="HC144" i="11" s="1"/>
  <c r="HC18" i="11" a="1"/>
  <c r="HC18" i="11" s="1"/>
  <c r="HC122" i="11" s="1" a="1"/>
  <c r="HC122" i="11" s="1"/>
  <c r="HC20" i="11" a="1"/>
  <c r="HC20" i="11" s="1"/>
  <c r="HC124" i="11" s="1" a="1"/>
  <c r="HC124" i="11" s="1"/>
  <c r="HC28" i="11" a="1"/>
  <c r="HC28" i="11" s="1"/>
  <c r="HC132" i="11" s="1" a="1"/>
  <c r="HC132" i="11" s="1"/>
  <c r="HC63" i="11" a="1"/>
  <c r="HC63" i="11" s="1"/>
  <c r="HC167" i="11" s="1" a="1"/>
  <c r="HC167" i="11" s="1"/>
  <c r="HC59" i="11" a="1"/>
  <c r="HC59" i="11" s="1"/>
  <c r="HC33" i="11" a="1"/>
  <c r="HC33" i="11" s="1"/>
  <c r="HC137" i="11" s="1" a="1"/>
  <c r="HC137" i="11" s="1"/>
  <c r="HC22" i="11" a="1"/>
  <c r="HC22" i="11" s="1"/>
  <c r="HC126" i="11" s="1" a="1"/>
  <c r="HC126" i="11" s="1"/>
  <c r="HC69" i="11" a="1"/>
  <c r="HC69" i="11" s="1"/>
  <c r="HC92" i="11" a="1"/>
  <c r="HC92" i="11" s="1"/>
  <c r="HC196" i="11" s="1" a="1"/>
  <c r="HC196" i="11" s="1"/>
  <c r="HC35" i="11" a="1"/>
  <c r="HC35" i="11" s="1"/>
  <c r="HC36" i="11" a="1"/>
  <c r="HC36" i="11" s="1"/>
  <c r="HC58" i="11" a="1"/>
  <c r="HC58" i="11" s="1"/>
  <c r="HC61" i="11" a="1"/>
  <c r="HC61" i="11" s="1"/>
  <c r="HC165" i="11" s="1" a="1"/>
  <c r="HC165" i="11" s="1"/>
  <c r="HC43" i="11" a="1"/>
  <c r="HC43" i="11" s="1"/>
  <c r="HC147" i="11" s="1" a="1"/>
  <c r="HC147" i="11" s="1"/>
  <c r="HC78" i="11" a="1"/>
  <c r="HC78" i="11" s="1"/>
  <c r="HC182" i="11" s="1" a="1"/>
  <c r="HC182" i="11" s="1"/>
  <c r="HC34" i="11" a="1"/>
  <c r="HC34" i="11" s="1"/>
  <c r="HC138" i="11" s="1" a="1"/>
  <c r="HC138" i="11" s="1"/>
  <c r="HC66" i="11" a="1"/>
  <c r="HC66" i="11" s="1"/>
  <c r="HC96" i="11" a="1"/>
  <c r="HC96" i="11" s="1"/>
  <c r="HC26" i="11" a="1"/>
  <c r="HC26" i="11" s="1"/>
  <c r="HC53" i="11" a="1"/>
  <c r="HC53" i="11" s="1"/>
  <c r="HC157" i="11" s="1" a="1"/>
  <c r="HC157" i="11" s="1"/>
  <c r="HC102" i="11" a="1"/>
  <c r="HC102" i="11" s="1"/>
  <c r="HC206" i="11" s="1" a="1"/>
  <c r="HC206" i="11" s="1"/>
  <c r="HC89" i="11" a="1"/>
  <c r="HC89" i="11" s="1"/>
  <c r="HC60" i="11" a="1"/>
  <c r="HC60" i="11" s="1"/>
  <c r="HC164" i="11" s="1" a="1"/>
  <c r="HC164" i="11" s="1"/>
  <c r="HC109" i="11" a="1"/>
  <c r="HC109" i="11" s="1"/>
  <c r="HC91" i="11" a="1"/>
  <c r="HC91" i="11" s="1"/>
  <c r="HC195" i="11" s="1" a="1"/>
  <c r="HC195" i="11" s="1"/>
  <c r="HC70" i="11" a="1"/>
  <c r="HC70" i="11" s="1"/>
  <c r="HC174" i="11" s="1" a="1"/>
  <c r="HC174" i="11" s="1"/>
  <c r="HC50" i="11" a="1"/>
  <c r="HC50" i="11" s="1"/>
  <c r="HC154" i="11" s="1" a="1"/>
  <c r="HC154" i="11" s="1"/>
  <c r="HC103" i="11" a="1"/>
  <c r="HC103" i="11" s="1"/>
  <c r="HC207" i="11" s="1" a="1"/>
  <c r="HC207" i="11" s="1"/>
  <c r="HC38" i="11" a="1"/>
  <c r="HC38" i="11" s="1"/>
  <c r="HC142" i="11" s="1" a="1"/>
  <c r="HC142" i="11" s="1"/>
  <c r="HC97" i="11" a="1"/>
  <c r="HC97" i="11" s="1"/>
  <c r="HC83" i="11" a="1"/>
  <c r="HC83" i="11" s="1"/>
  <c r="HC187" i="11" s="1" a="1"/>
  <c r="HC187" i="11" s="1"/>
  <c r="HC72" i="11" a="1"/>
  <c r="HC72" i="11" s="1"/>
  <c r="HC176" i="11" s="1" a="1"/>
  <c r="HC176" i="11" s="1"/>
  <c r="HC37" i="11" a="1"/>
  <c r="HC37" i="11" s="1"/>
  <c r="HC44" i="11" a="1"/>
  <c r="HC44" i="11" s="1"/>
  <c r="HC148" i="11" s="1" a="1"/>
  <c r="HC148" i="11" s="1"/>
  <c r="HC112" i="11" a="1"/>
  <c r="HC112" i="11" s="1"/>
  <c r="HC216" i="11" s="1" a="1"/>
  <c r="HC216" i="11" s="1"/>
  <c r="HC71" i="11" a="1"/>
  <c r="HC71" i="11" s="1"/>
  <c r="HC175" i="11" s="1" a="1"/>
  <c r="HC175" i="11" s="1"/>
  <c r="HC21" i="11" a="1"/>
  <c r="HC21" i="11" s="1"/>
  <c r="HC125" i="11" s="1" a="1"/>
  <c r="HC125" i="11" s="1"/>
  <c r="HC87" i="11" a="1"/>
  <c r="HC87" i="11" s="1"/>
  <c r="HC65" i="11" a="1"/>
  <c r="HC65" i="11" s="1"/>
  <c r="HC169" i="11" s="1" a="1"/>
  <c r="HC169" i="11" s="1"/>
  <c r="HC93" i="11" a="1"/>
  <c r="HC93" i="11" s="1"/>
  <c r="HC197" i="11" s="1" a="1"/>
  <c r="HC197" i="11" s="1"/>
  <c r="HC52" i="11" a="1"/>
  <c r="HC52" i="11" s="1"/>
  <c r="HC156" i="11" s="1" a="1"/>
  <c r="HC156" i="11" s="1"/>
  <c r="HC16" i="11" a="1"/>
  <c r="HC16" i="11" s="1"/>
  <c r="HC120" i="11" s="1" a="1"/>
  <c r="HC120" i="11" s="1"/>
  <c r="HC32" i="11" a="1"/>
  <c r="HC32" i="11" s="1"/>
  <c r="HC136" i="11" s="1" a="1"/>
  <c r="HC136" i="11" s="1"/>
  <c r="HC64" i="11" a="1"/>
  <c r="HC64" i="11" s="1"/>
  <c r="HC168" i="11" s="1" a="1"/>
  <c r="HC168" i="11" s="1"/>
  <c r="HC110" i="11" a="1"/>
  <c r="HC110" i="11" s="1"/>
  <c r="HC214" i="11" s="1" a="1"/>
  <c r="HC214" i="11" s="1"/>
  <c r="HC95" i="11" a="1"/>
  <c r="HC95" i="11" s="1"/>
  <c r="HC68" i="11" a="1"/>
  <c r="HC68" i="11" s="1"/>
  <c r="HC172" i="11" s="1" a="1"/>
  <c r="HC172" i="11" s="1"/>
  <c r="HC57" i="11" a="1"/>
  <c r="HC57" i="11" s="1"/>
  <c r="HC27" i="11" a="1"/>
  <c r="HC27" i="11" s="1"/>
  <c r="HC131" i="11" s="1" a="1"/>
  <c r="HC131" i="11" s="1"/>
  <c r="HC41" i="11" a="1"/>
  <c r="HC41" i="11" s="1"/>
  <c r="HC145" i="11" s="1" a="1"/>
  <c r="HC145" i="11" s="1"/>
  <c r="HC99" i="11" a="1"/>
  <c r="HC99" i="11" s="1"/>
  <c r="HC203" i="11" s="1" a="1"/>
  <c r="HC203" i="11" s="1"/>
  <c r="HC73" i="11" a="1"/>
  <c r="HC73" i="11" s="1"/>
  <c r="HC177" i="11" s="1" a="1"/>
  <c r="HC177" i="11" s="1"/>
  <c r="HC47" i="11" a="1"/>
  <c r="HC47" i="11" s="1"/>
  <c r="HC151" i="11" s="1" a="1"/>
  <c r="HC151" i="11" s="1"/>
  <c r="HC17" i="11" a="1"/>
  <c r="HC17" i="11" s="1"/>
  <c r="HC121" i="11" s="1" a="1"/>
  <c r="HC121" i="11" s="1"/>
  <c r="HC81" i="11" a="1"/>
  <c r="HC81" i="11" s="1"/>
  <c r="HC185" i="11" s="1" a="1"/>
  <c r="HC185" i="11" s="1"/>
  <c r="HC76" i="11" a="1"/>
  <c r="HC76" i="11" s="1"/>
  <c r="HC180" i="11" s="1" a="1"/>
  <c r="HC180" i="11" s="1"/>
  <c r="HC29" i="11" a="1"/>
  <c r="HC29" i="11" s="1"/>
  <c r="HC79" i="11" a="1"/>
  <c r="HC79" i="11" s="1"/>
  <c r="HC55" i="11" a="1"/>
  <c r="HC55" i="11" s="1"/>
  <c r="HC159" i="11" s="1" a="1"/>
  <c r="HC159" i="11" s="1"/>
  <c r="HC54" i="11" a="1"/>
  <c r="HC54" i="11" s="1"/>
  <c r="HC158" i="11" s="1" a="1"/>
  <c r="HC158" i="11" s="1"/>
  <c r="HC25" i="11" a="1"/>
  <c r="HC25" i="11" s="1"/>
  <c r="HC129" i="11" s="1" a="1"/>
  <c r="HC129" i="11" s="1"/>
  <c r="HC39" i="11" a="1"/>
  <c r="HC39" i="11" s="1"/>
  <c r="HC30" i="11" a="1"/>
  <c r="HC30" i="11" s="1"/>
  <c r="HC134" i="11" s="1" a="1"/>
  <c r="HC134" i="11" s="1"/>
  <c r="HC49" i="11" a="1"/>
  <c r="HC49" i="11" s="1"/>
  <c r="HC153" i="11" s="1" a="1"/>
  <c r="HC153" i="11" s="1"/>
  <c r="HC62" i="11" a="1"/>
  <c r="HC62" i="11" s="1"/>
  <c r="HC166" i="11" s="1" a="1"/>
  <c r="HC166" i="11" s="1"/>
  <c r="HC45" i="11" a="1"/>
  <c r="HC45" i="11" s="1"/>
  <c r="HC149" i="11" s="1" a="1"/>
  <c r="HC149" i="11" s="1"/>
  <c r="HC51" i="11" a="1"/>
  <c r="HC51" i="11" s="1"/>
  <c r="HC155" i="11" s="1" a="1"/>
  <c r="HC155" i="11" s="1"/>
  <c r="HC82" i="11" a="1"/>
  <c r="HC82" i="11" s="1"/>
  <c r="HC186" i="11" s="1" a="1"/>
  <c r="HC186" i="11" s="1"/>
  <c r="HC100" i="11" a="1"/>
  <c r="HC100" i="11" s="1"/>
  <c r="HC204" i="11" s="1" a="1"/>
  <c r="HC204" i="11" s="1"/>
  <c r="HC85" i="11" a="1"/>
  <c r="HC85" i="11" s="1"/>
  <c r="HC189" i="11" s="1" a="1"/>
  <c r="HC189" i="11" s="1"/>
  <c r="HC107" i="11" a="1"/>
  <c r="HC107" i="11" s="1"/>
  <c r="HC19" i="11" a="1"/>
  <c r="HC19" i="11" s="1"/>
  <c r="HC123" i="11" s="1" a="1"/>
  <c r="HC123" i="11" s="1"/>
  <c r="HC24" i="11" a="1"/>
  <c r="HC24" i="11" s="1"/>
  <c r="HC128" i="11" s="1" a="1"/>
  <c r="HC128" i="11" s="1"/>
  <c r="HC75" i="11" a="1"/>
  <c r="HC75" i="11" s="1"/>
  <c r="HC179" i="11" s="1" a="1"/>
  <c r="HC179" i="11" s="1"/>
  <c r="HC42" i="11" a="1"/>
  <c r="HC42" i="11" s="1"/>
  <c r="HC146" i="11" s="1" a="1"/>
  <c r="HC146" i="11" s="1"/>
  <c r="HC56" i="11" a="1"/>
  <c r="HC56" i="11" s="1"/>
  <c r="HC160" i="11" s="1" a="1"/>
  <c r="HC160" i="11" s="1"/>
  <c r="HC67" i="11" a="1"/>
  <c r="HC67" i="11" s="1"/>
  <c r="HC171" i="11" s="1" a="1"/>
  <c r="HC171" i="11" s="1"/>
  <c r="HC31" i="11" a="1"/>
  <c r="HC31" i="11" s="1"/>
  <c r="HC135" i="11" s="1" a="1"/>
  <c r="HC135" i="11" s="1"/>
  <c r="HC80" i="11" a="1"/>
  <c r="HC80" i="11" s="1"/>
  <c r="HC184" i="11" s="1" a="1"/>
  <c r="HC184" i="11" s="1"/>
  <c r="HC106" i="11" a="1"/>
  <c r="HC106" i="11" s="1"/>
  <c r="HC210" i="11" s="1" a="1"/>
  <c r="HC210" i="11" s="1"/>
  <c r="HC161" i="11" a="1"/>
  <c r="HC161" i="11" s="1"/>
  <c r="HC111" i="11" a="1"/>
  <c r="HC111" i="11" s="1"/>
  <c r="HC211" i="11" l="1" a="1"/>
  <c r="HC211" i="11" s="1"/>
  <c r="HC143" i="11" a="1"/>
  <c r="HC143" i="11" s="1"/>
  <c r="HC191" i="11" a="1"/>
  <c r="HC191" i="11" s="1"/>
  <c r="HC183" i="11" a="1"/>
  <c r="HC183" i="11" s="1"/>
  <c r="HC200" i="11" a="1"/>
  <c r="HC200" i="11" s="1"/>
  <c r="HC139" i="11" a="1"/>
  <c r="HC139" i="11" s="1"/>
  <c r="HC133" i="11" a="1"/>
  <c r="HC133" i="11" s="1"/>
  <c r="HC141" i="11" a="1"/>
  <c r="HC141" i="11" s="1"/>
  <c r="HC170" i="11" a="1"/>
  <c r="HC170" i="11" s="1"/>
  <c r="HC213" i="11" a="1"/>
  <c r="HC213" i="11" s="1"/>
  <c r="HC173" i="11" a="1"/>
  <c r="HC173" i="11" s="1"/>
  <c r="HC150" i="11" a="1"/>
  <c r="HC150" i="11" s="1"/>
  <c r="HC202" i="11" a="1"/>
  <c r="HC202" i="11" s="1"/>
  <c r="HC199" i="11" a="1"/>
  <c r="HC199" i="11" s="1"/>
  <c r="HC201" i="11" a="1"/>
  <c r="HC201" i="11" s="1"/>
  <c r="HC193" i="11" a="1"/>
  <c r="HC193" i="11" s="1"/>
  <c r="HC181" i="11" a="1"/>
  <c r="HC181" i="11" s="1"/>
  <c r="HC163" i="11" a="1"/>
  <c r="HC163" i="11" s="1"/>
  <c r="HC190" i="11" a="1"/>
  <c r="HC190" i="11" s="1"/>
  <c r="HC162" i="11" a="1"/>
  <c r="HC162" i="11" s="1"/>
  <c r="HC209" i="11" a="1"/>
  <c r="HC209" i="11" s="1"/>
  <c r="HC152" i="11" a="1"/>
  <c r="HC152" i="11" s="1"/>
  <c r="HC130" i="11" a="1"/>
  <c r="HC130" i="11" s="1"/>
  <c r="HC140" i="11" a="1"/>
  <c r="HC140" i="11" s="1"/>
  <c r="HC192" i="11" a="1"/>
  <c r="HC192" i="11" s="1"/>
  <c r="HC11" i="11" a="1"/>
  <c r="HC11" i="11" s="1"/>
  <c r="HD14" i="11" s="1"/>
  <c r="HD13" i="11" s="1"/>
  <c r="HC215" i="11" a="1"/>
  <c r="HC215" i="11" s="1"/>
  <c r="HC212" i="11" a="1"/>
  <c r="HC212" i="11" s="1"/>
  <c r="HD12" i="11" l="1"/>
  <c r="HD6" i="11" s="1"/>
  <c r="HD118" i="11"/>
  <c r="HD9" i="11"/>
  <c r="HD5" i="11" s="1" a="1"/>
  <c r="HD5" i="11" s="1"/>
  <c r="HD7" i="11"/>
  <c r="HD3" i="11" s="1" a="1"/>
  <c r="HD3" i="11" s="1"/>
  <c r="HD8" i="11" l="1"/>
  <c r="HD4" i="11" s="1" a="1"/>
  <c r="HD4" i="11" s="1"/>
  <c r="HD114" i="11" s="1" a="1"/>
  <c r="HD114" i="11" s="1"/>
  <c r="HD218" i="11" s="1" a="1"/>
  <c r="HD218" i="11" s="1"/>
  <c r="HD2" i="11" a="1"/>
  <c r="HD2" i="11" s="1"/>
  <c r="HD111" i="11" s="1" a="1"/>
  <c r="HD111" i="11" s="1"/>
  <c r="HD65" i="11" l="1" a="1"/>
  <c r="HD65" i="11" s="1"/>
  <c r="HD84" i="11" a="1"/>
  <c r="HD84" i="11" s="1"/>
  <c r="HD188" i="11" s="1" a="1"/>
  <c r="HD188" i="11" s="1"/>
  <c r="HD85" i="11" a="1"/>
  <c r="HD85" i="11" s="1"/>
  <c r="HD26" i="11" a="1"/>
  <c r="HD26" i="11" s="1"/>
  <c r="HD56" i="11" a="1"/>
  <c r="HD56" i="11" s="1"/>
  <c r="HD160" i="11" s="1" a="1"/>
  <c r="HD160" i="11" s="1"/>
  <c r="HD31" i="11" a="1"/>
  <c r="HD31" i="11" s="1"/>
  <c r="HD135" i="11" s="1" a="1"/>
  <c r="HD135" i="11" s="1"/>
  <c r="HD36" i="11" a="1"/>
  <c r="HD36" i="11" s="1"/>
  <c r="HD140" i="11" s="1" a="1"/>
  <c r="HD140" i="11" s="1"/>
  <c r="HD44" i="11" a="1"/>
  <c r="HD44" i="11" s="1"/>
  <c r="HD148" i="11" s="1" a="1"/>
  <c r="HD148" i="11" s="1"/>
  <c r="HD68" i="11" a="1"/>
  <c r="HD68" i="11" s="1"/>
  <c r="HD69" i="11" a="1"/>
  <c r="HD69" i="11" s="1"/>
  <c r="HD173" i="11" s="1" a="1"/>
  <c r="HD173" i="11" s="1"/>
  <c r="HD83" i="11" a="1"/>
  <c r="HD83" i="11" s="1"/>
  <c r="HD187" i="11" s="1" a="1"/>
  <c r="HD187" i="11" s="1"/>
  <c r="HD71" i="11" a="1"/>
  <c r="HD71" i="11" s="1"/>
  <c r="HD175" i="11" s="1" a="1"/>
  <c r="HD175" i="11" s="1"/>
  <c r="HD87" i="11" a="1"/>
  <c r="HD87" i="11" s="1"/>
  <c r="HD25" i="11" a="1"/>
  <c r="HD25" i="11" s="1"/>
  <c r="HD41" i="11" a="1"/>
  <c r="HD41" i="11" s="1"/>
  <c r="HD145" i="11" s="1" a="1"/>
  <c r="HD145" i="11" s="1"/>
  <c r="HD35" i="11" a="1"/>
  <c r="HD35" i="11" s="1"/>
  <c r="HD139" i="11" s="1" a="1"/>
  <c r="HD139" i="11" s="1"/>
  <c r="HD55" i="11" a="1"/>
  <c r="HD55" i="11" s="1"/>
  <c r="HD40" i="11" a="1"/>
  <c r="HD40" i="11" s="1"/>
  <c r="HD144" i="11" s="1" a="1"/>
  <c r="HD144" i="11" s="1"/>
  <c r="HD51" i="11" a="1"/>
  <c r="HD51" i="11" s="1"/>
  <c r="HD155" i="11" s="1" a="1"/>
  <c r="HD155" i="11" s="1"/>
  <c r="HD70" i="11" a="1"/>
  <c r="HD70" i="11" s="1"/>
  <c r="HD174" i="11" s="1" a="1"/>
  <c r="HD174" i="11" s="1"/>
  <c r="HD76" i="11" a="1"/>
  <c r="HD76" i="11" s="1"/>
  <c r="HD89" i="11" a="1"/>
  <c r="HD89" i="11" s="1"/>
  <c r="HD91" i="11" a="1"/>
  <c r="HD91" i="11" s="1"/>
  <c r="HD195" i="11" s="1" a="1"/>
  <c r="HD195" i="11" s="1"/>
  <c r="HD17" i="11" a="1"/>
  <c r="HD17" i="11" s="1"/>
  <c r="HD121" i="11" s="1" a="1"/>
  <c r="HD121" i="11" s="1"/>
  <c r="HD113" i="11" a="1"/>
  <c r="HD113" i="11" s="1"/>
  <c r="HD217" i="11" s="1" a="1"/>
  <c r="HD217" i="11" s="1"/>
  <c r="HD96" i="11" a="1"/>
  <c r="HD96" i="11" s="1"/>
  <c r="HD200" i="11" s="1" a="1"/>
  <c r="HD200" i="11" s="1"/>
  <c r="HD27" i="11" a="1"/>
  <c r="HD27" i="11" s="1"/>
  <c r="HD67" i="11" a="1"/>
  <c r="HD67" i="11" s="1"/>
  <c r="HD171" i="11" s="1" a="1"/>
  <c r="HD171" i="11" s="1"/>
  <c r="HD103" i="11" a="1"/>
  <c r="HD103" i="11" s="1"/>
  <c r="HD207" i="11" s="1" a="1"/>
  <c r="HD207" i="11" s="1"/>
  <c r="HD47" i="11" a="1"/>
  <c r="HD47" i="11" s="1"/>
  <c r="HD22" i="11" a="1"/>
  <c r="HD22" i="11" s="1"/>
  <c r="HD126" i="11" s="1" a="1"/>
  <c r="HD126" i="11" s="1"/>
  <c r="HD32" i="11" a="1"/>
  <c r="HD32" i="11" s="1"/>
  <c r="HD136" i="11" s="1" a="1"/>
  <c r="HD136" i="11" s="1"/>
  <c r="HD94" i="11" a="1"/>
  <c r="HD94" i="11" s="1"/>
  <c r="HD198" i="11" s="1" a="1"/>
  <c r="HD198" i="11" s="1"/>
  <c r="HD105" i="11" a="1"/>
  <c r="HD105" i="11" s="1"/>
  <c r="HD209" i="11" s="1" a="1"/>
  <c r="HD209" i="11" s="1"/>
  <c r="HD42" i="11" a="1"/>
  <c r="HD42" i="11" s="1"/>
  <c r="HD146" i="11" s="1" a="1"/>
  <c r="HD146" i="11" s="1"/>
  <c r="HD52" i="11" a="1"/>
  <c r="HD52" i="11" s="1"/>
  <c r="HD156" i="11" s="1" a="1"/>
  <c r="HD156" i="11" s="1"/>
  <c r="HD88" i="11" a="1"/>
  <c r="HD88" i="11" s="1"/>
  <c r="HD80" i="11" a="1"/>
  <c r="HD80" i="11" s="1"/>
  <c r="HD184" i="11" s="1" a="1"/>
  <c r="HD184" i="11" s="1"/>
  <c r="HD73" i="11" a="1"/>
  <c r="HD73" i="11" s="1"/>
  <c r="HD177" i="11" s="1" a="1"/>
  <c r="HD177" i="11" s="1"/>
  <c r="HD60" i="11" a="1"/>
  <c r="HD60" i="11" s="1"/>
  <c r="HD164" i="11" s="1" a="1"/>
  <c r="HD164" i="11" s="1"/>
  <c r="HD92" i="11" a="1"/>
  <c r="HD92" i="11" s="1"/>
  <c r="HD196" i="11" s="1" a="1"/>
  <c r="HD196" i="11" s="1"/>
  <c r="HD98" i="11" a="1"/>
  <c r="HD98" i="11" s="1"/>
  <c r="HD34" i="11" a="1"/>
  <c r="HD34" i="11" s="1"/>
  <c r="HD138" i="11" s="1" a="1"/>
  <c r="HD138" i="11" s="1"/>
  <c r="HD100" i="11" a="1"/>
  <c r="HD100" i="11" s="1"/>
  <c r="HD204" i="11" s="1" a="1"/>
  <c r="HD204" i="11" s="1"/>
  <c r="HD107" i="11" a="1"/>
  <c r="HD107" i="11" s="1"/>
  <c r="HD21" i="11" a="1"/>
  <c r="HD21" i="11" s="1"/>
  <c r="HD125" i="11" s="1" a="1"/>
  <c r="HD125" i="11" s="1"/>
  <c r="HD33" i="11" a="1"/>
  <c r="HD33" i="11" s="1"/>
  <c r="HD137" i="11" s="1" a="1"/>
  <c r="HD137" i="11" s="1"/>
  <c r="HD45" i="11" a="1"/>
  <c r="HD45" i="11" s="1"/>
  <c r="HD72" i="11" a="1"/>
  <c r="HD72" i="11" s="1"/>
  <c r="HD176" i="11" s="1" a="1"/>
  <c r="HD176" i="11" s="1"/>
  <c r="HD57" i="11" a="1"/>
  <c r="HD57" i="11" s="1"/>
  <c r="HD90" i="11" a="1"/>
  <c r="HD90" i="11" s="1"/>
  <c r="HD194" i="11" s="1" a="1"/>
  <c r="HD194" i="11" s="1"/>
  <c r="HD50" i="11" a="1"/>
  <c r="HD50" i="11" s="1"/>
  <c r="HD154" i="11" s="1" a="1"/>
  <c r="HD154" i="11" s="1"/>
  <c r="HD79" i="11" a="1"/>
  <c r="HD79" i="11" s="1"/>
  <c r="HD54" i="11" a="1"/>
  <c r="HD54" i="11" s="1"/>
  <c r="HD158" i="11" s="1" a="1"/>
  <c r="HD158" i="11" s="1"/>
  <c r="HD53" i="11" a="1"/>
  <c r="HD53" i="11" s="1"/>
  <c r="HD157" i="11" s="1" a="1"/>
  <c r="HD157" i="11" s="1"/>
  <c r="HD110" i="11" a="1"/>
  <c r="HD110" i="11" s="1"/>
  <c r="HD214" i="11" s="1" a="1"/>
  <c r="HD214" i="11" s="1"/>
  <c r="HD78" i="11" a="1"/>
  <c r="HD78" i="11" s="1"/>
  <c r="HD86" i="11" a="1"/>
  <c r="HD86" i="11" s="1"/>
  <c r="HD190" i="11" s="1" a="1"/>
  <c r="HD190" i="11" s="1"/>
  <c r="HD104" i="11" a="1"/>
  <c r="HD104" i="11" s="1"/>
  <c r="HD208" i="11" s="1" a="1"/>
  <c r="HD208" i="11" s="1"/>
  <c r="HD101" i="11" a="1"/>
  <c r="HD101" i="11" s="1"/>
  <c r="HD18" i="11" a="1"/>
  <c r="HD18" i="11" s="1"/>
  <c r="HD122" i="11" s="1" a="1"/>
  <c r="HD122" i="11" s="1"/>
  <c r="HD43" i="11" a="1"/>
  <c r="HD43" i="11" s="1"/>
  <c r="HD147" i="11" s="1" a="1"/>
  <c r="HD147" i="11" s="1"/>
  <c r="HD29" i="11" a="1"/>
  <c r="HD29" i="11" s="1"/>
  <c r="HD62" i="11" a="1"/>
  <c r="HD62" i="11" s="1"/>
  <c r="HD166" i="11" s="1" a="1"/>
  <c r="HD166" i="11" s="1"/>
  <c r="HD109" i="11" a="1"/>
  <c r="HD109" i="11" s="1"/>
  <c r="HD63" i="11" a="1"/>
  <c r="HD63" i="11" s="1"/>
  <c r="HD167" i="11" s="1" a="1"/>
  <c r="HD167" i="11" s="1"/>
  <c r="HD81" i="11" a="1"/>
  <c r="HD81" i="11" s="1"/>
  <c r="HD185" i="11" s="1" a="1"/>
  <c r="HD185" i="11" s="1"/>
  <c r="HD49" i="11" a="1"/>
  <c r="HD49" i="11" s="1"/>
  <c r="HD153" i="11" s="1" a="1"/>
  <c r="HD153" i="11" s="1"/>
  <c r="HD37" i="11" a="1"/>
  <c r="HD37" i="11" s="1"/>
  <c r="HD141" i="11" s="1" a="1"/>
  <c r="HD141" i="11" s="1"/>
  <c r="HD23" i="11" a="1"/>
  <c r="HD23" i="11" s="1"/>
  <c r="HD127" i="11" s="1" a="1"/>
  <c r="HD127" i="11" s="1"/>
  <c r="HD20" i="11" a="1"/>
  <c r="HD20" i="11" s="1"/>
  <c r="HD124" i="11" s="1" a="1"/>
  <c r="HD124" i="11" s="1"/>
  <c r="HD106" i="11" a="1"/>
  <c r="HD106" i="11" s="1"/>
  <c r="HD30" i="11" a="1"/>
  <c r="HD30" i="11" s="1"/>
  <c r="HD134" i="11" s="1" a="1"/>
  <c r="HD134" i="11" s="1"/>
  <c r="HD38" i="11" a="1"/>
  <c r="HD38" i="11" s="1"/>
  <c r="HD46" i="11" a="1"/>
  <c r="HD46" i="11" s="1"/>
  <c r="HD150" i="11" s="1" a="1"/>
  <c r="HD150" i="11" s="1"/>
  <c r="HD61" i="11" a="1"/>
  <c r="HD61" i="11" s="1"/>
  <c r="HD165" i="11" s="1" a="1"/>
  <c r="HD165" i="11" s="1"/>
  <c r="HD59" i="11" a="1"/>
  <c r="HD59" i="11" s="1"/>
  <c r="HD82" i="11" a="1"/>
  <c r="HD82" i="11" s="1"/>
  <c r="HD186" i="11" s="1" a="1"/>
  <c r="HD186" i="11" s="1"/>
  <c r="HD95" i="11" a="1"/>
  <c r="HD95" i="11" s="1"/>
  <c r="HD199" i="11" s="1" a="1"/>
  <c r="HD199" i="11" s="1"/>
  <c r="HD74" i="11" a="1"/>
  <c r="HD74" i="11" s="1"/>
  <c r="HD178" i="11" s="1" a="1"/>
  <c r="HD178" i="11" s="1"/>
  <c r="HD93" i="11" a="1"/>
  <c r="HD93" i="11" s="1"/>
  <c r="HD197" i="11" s="1" a="1"/>
  <c r="HD197" i="11" s="1"/>
  <c r="HD19" i="11" a="1"/>
  <c r="HD19" i="11" s="1"/>
  <c r="HD123" i="11" s="1" a="1"/>
  <c r="HD123" i="11" s="1"/>
  <c r="HD66" i="11" a="1"/>
  <c r="HD66" i="11" s="1"/>
  <c r="HD170" i="11" s="1" a="1"/>
  <c r="HD170" i="11" s="1"/>
  <c r="HD58" i="11" a="1"/>
  <c r="HD58" i="11" s="1"/>
  <c r="HD75" i="11" a="1"/>
  <c r="HD75" i="11" s="1"/>
  <c r="HD64" i="11" a="1"/>
  <c r="HD64" i="11" s="1"/>
  <c r="HD168" i="11" s="1" a="1"/>
  <c r="HD168" i="11" s="1"/>
  <c r="HD102" i="11" a="1"/>
  <c r="HD102" i="11" s="1"/>
  <c r="HD206" i="11" s="1" a="1"/>
  <c r="HD206" i="11" s="1"/>
  <c r="HD28" i="11" a="1"/>
  <c r="HD28" i="11" s="1"/>
  <c r="HD132" i="11" s="1" a="1"/>
  <c r="HD132" i="11" s="1"/>
  <c r="HD99" i="11" a="1"/>
  <c r="HD99" i="11" s="1"/>
  <c r="HD203" i="11" s="1" a="1"/>
  <c r="HD203" i="11" s="1"/>
  <c r="HD39" i="11" a="1"/>
  <c r="HD39" i="11" s="1"/>
  <c r="HD143" i="11" s="1" a="1"/>
  <c r="HD143" i="11" s="1"/>
  <c r="HD24" i="11" a="1"/>
  <c r="HD24" i="11" s="1"/>
  <c r="HD128" i="11" s="1" a="1"/>
  <c r="HD128" i="11" s="1"/>
  <c r="HD48" i="11" a="1"/>
  <c r="HD48" i="11" s="1"/>
  <c r="HD152" i="11" s="1" a="1"/>
  <c r="HD152" i="11" s="1"/>
  <c r="HD77" i="11" a="1"/>
  <c r="HD77" i="11" s="1"/>
  <c r="HD181" i="11" s="1" a="1"/>
  <c r="HD181" i="11" s="1"/>
  <c r="HD97" i="11" a="1"/>
  <c r="HD97" i="11" s="1"/>
  <c r="HD108" i="11" a="1"/>
  <c r="HD108" i="11" s="1"/>
  <c r="HD16" i="11" a="1"/>
  <c r="HD16" i="11" s="1"/>
  <c r="HD120" i="11" s="1" a="1"/>
  <c r="HD120" i="11" s="1"/>
  <c r="HD15" i="11" a="1"/>
  <c r="HD15" i="11" s="1"/>
  <c r="HD119" i="11" s="1" a="1"/>
  <c r="HD119" i="11" s="1"/>
  <c r="HD112" i="11" a="1"/>
  <c r="HD112" i="11" s="1"/>
  <c r="HD216" i="11" s="1" a="1"/>
  <c r="HD216" i="11" s="1"/>
  <c r="HD205" i="11" a="1"/>
  <c r="HD205" i="11" s="1"/>
  <c r="HD215" i="11" a="1"/>
  <c r="HD215" i="11" s="1"/>
  <c r="HD212" i="11" l="1" a="1"/>
  <c r="HD212" i="11" s="1"/>
  <c r="HD151" i="11" a="1"/>
  <c r="HD151" i="11" s="1"/>
  <c r="HD201" i="11" a="1"/>
  <c r="HD201" i="11" s="1"/>
  <c r="HD179" i="11" a="1"/>
  <c r="HD179" i="11" s="1"/>
  <c r="HD162" i="11" a="1"/>
  <c r="HD162" i="11" s="1"/>
  <c r="HD131" i="11" a="1"/>
  <c r="HD131" i="11" s="1"/>
  <c r="HD133" i="11" a="1"/>
  <c r="HD133" i="11" s="1"/>
  <c r="HD193" i="11" a="1"/>
  <c r="HD193" i="11" s="1"/>
  <c r="HD163" i="11" a="1"/>
  <c r="HD163" i="11" s="1"/>
  <c r="R120" i="11" s="1" a="1"/>
  <c r="R120" i="11" s="1"/>
  <c r="HD183" i="11" a="1"/>
  <c r="HD183" i="11" s="1"/>
  <c r="HD211" i="11" a="1"/>
  <c r="HD211" i="11" s="1"/>
  <c r="HD192" i="11" a="1"/>
  <c r="HD192" i="11" s="1"/>
  <c r="HD180" i="11" a="1"/>
  <c r="HD180" i="11" s="1"/>
  <c r="HD129" i="11" a="1"/>
  <c r="HD129" i="11" s="1"/>
  <c r="HD191" i="11" a="1"/>
  <c r="HD191" i="11" s="1"/>
  <c r="HD130" i="11" a="1"/>
  <c r="HD130" i="11" s="1"/>
  <c r="HD142" i="11" a="1"/>
  <c r="HD142" i="11" s="1"/>
  <c r="HD161" i="11" a="1"/>
  <c r="HD161" i="11" s="1"/>
  <c r="HD202" i="11" a="1"/>
  <c r="HD202" i="11" s="1"/>
  <c r="HD189" i="11" a="1"/>
  <c r="HD189" i="11" s="1"/>
  <c r="HD213" i="11" a="1"/>
  <c r="HD213" i="11" s="1"/>
  <c r="HD182" i="11" a="1"/>
  <c r="HD182" i="11" s="1"/>
  <c r="HD210" i="11" a="1"/>
  <c r="HD210" i="11" s="1"/>
  <c r="HD149" i="11" a="1"/>
  <c r="HD149" i="11" s="1"/>
  <c r="HD159" i="11" a="1"/>
  <c r="HD159" i="11" s="1"/>
  <c r="HD172" i="11" a="1"/>
  <c r="HD172" i="11" s="1"/>
  <c r="HD169" i="11" a="1"/>
  <c r="HD169" i="11" s="1"/>
  <c r="HD11" i="11" a="1"/>
  <c r="HD11" i="11" s="1"/>
  <c r="R121" i="11" l="1" a="1"/>
  <c r="R121" i="11" s="1"/>
  <c r="S120" i="11" a="1"/>
  <c r="S120" i="11" s="1"/>
  <c r="R122" i="11" l="1" a="1"/>
  <c r="R122" i="11" s="1"/>
  <c r="S121" i="11" a="1"/>
  <c r="S121" i="11" s="1"/>
  <c r="R123" i="11" l="1" a="1"/>
  <c r="R123" i="11" s="1"/>
  <c r="S122" i="11" a="1"/>
  <c r="S122" i="11" s="1"/>
  <c r="R124" i="11" l="1" a="1"/>
  <c r="R124" i="11" s="1"/>
  <c r="S123" i="11" a="1"/>
  <c r="S123" i="11" s="1"/>
  <c r="R125" i="11" l="1" a="1"/>
  <c r="R125" i="11" s="1"/>
  <c r="S124" i="11" a="1"/>
  <c r="S124" i="11" s="1"/>
  <c r="R126" i="11" l="1" a="1"/>
  <c r="R126" i="11" s="1"/>
  <c r="S125" i="11" a="1"/>
  <c r="S125" i="11" s="1"/>
  <c r="R127" i="11" l="1" a="1"/>
  <c r="R127" i="11" s="1"/>
  <c r="S126" i="11" a="1"/>
  <c r="S126" i="11" s="1"/>
  <c r="R128" i="11" l="1" a="1"/>
  <c r="R128" i="11" s="1"/>
  <c r="S127" i="11" a="1"/>
  <c r="S127" i="11" s="1"/>
  <c r="R129" i="11" l="1" a="1"/>
  <c r="R129" i="11" s="1"/>
  <c r="S128" i="11" a="1"/>
  <c r="S128" i="11" s="1"/>
  <c r="R130" i="11" l="1" a="1"/>
  <c r="R130" i="11" s="1"/>
  <c r="S129" i="11" a="1"/>
  <c r="S129" i="11" s="1"/>
  <c r="R131" i="11" l="1" a="1"/>
  <c r="R131" i="11" s="1"/>
  <c r="S130" i="11" a="1"/>
  <c r="S130" i="11" s="1"/>
  <c r="R132" i="11" l="1" a="1"/>
  <c r="R132" i="11" s="1"/>
  <c r="S131" i="11" a="1"/>
  <c r="S131" i="11" s="1"/>
  <c r="R133" i="11" l="1" a="1"/>
  <c r="R133" i="11" s="1"/>
  <c r="S132" i="11" a="1"/>
  <c r="S132" i="11" s="1"/>
  <c r="R134" i="11" l="1" a="1"/>
  <c r="R134" i="11" s="1"/>
  <c r="S133" i="11" a="1"/>
  <c r="S133" i="11" s="1"/>
  <c r="R135" i="11" l="1" a="1"/>
  <c r="R135" i="11" s="1"/>
  <c r="S134" i="11" a="1"/>
  <c r="S134" i="11" s="1"/>
  <c r="R136" i="11" l="1" a="1"/>
  <c r="R136" i="11" s="1"/>
  <c r="S135" i="11" a="1"/>
  <c r="S135" i="11" s="1"/>
  <c r="R137" i="11" l="1" a="1"/>
  <c r="R137" i="11" s="1"/>
  <c r="S136" i="11" a="1"/>
  <c r="S136" i="11" s="1"/>
  <c r="L127" i="11" l="1"/>
  <c r="K126" i="11"/>
  <c r="K127" i="11"/>
  <c r="K125" i="11"/>
  <c r="C120" i="11"/>
  <c r="D127" i="11"/>
  <c r="E125" i="11"/>
  <c r="J123" i="11"/>
  <c r="D122" i="11"/>
  <c r="C121" i="11"/>
  <c r="L122" i="11"/>
  <c r="F123" i="11"/>
  <c r="H126" i="11"/>
  <c r="K128" i="11"/>
  <c r="I127" i="11"/>
  <c r="C127" i="11"/>
  <c r="F122" i="11"/>
  <c r="I120" i="11"/>
  <c r="I125" i="11"/>
  <c r="J127" i="11"/>
  <c r="C123" i="11"/>
  <c r="E120" i="11"/>
  <c r="L121" i="11"/>
  <c r="D125" i="11"/>
  <c r="D128" i="11"/>
  <c r="G125" i="11"/>
  <c r="F124" i="11"/>
  <c r="J125" i="11"/>
  <c r="H121" i="11"/>
  <c r="J126" i="11"/>
  <c r="D121" i="11"/>
  <c r="F128" i="11"/>
  <c r="I124" i="11"/>
  <c r="K120" i="11"/>
  <c r="E128" i="11"/>
  <c r="K121" i="11"/>
  <c r="I121" i="11"/>
  <c r="H122" i="11"/>
  <c r="F121" i="11"/>
  <c r="L126" i="11"/>
  <c r="H125" i="11"/>
  <c r="E121" i="11"/>
  <c r="H120" i="11"/>
  <c r="J121" i="11"/>
  <c r="E124" i="11"/>
  <c r="H123" i="11"/>
  <c r="K123" i="11"/>
  <c r="J124" i="11"/>
  <c r="C125" i="11"/>
  <c r="G124" i="11"/>
  <c r="L125" i="11"/>
  <c r="C126" i="11"/>
  <c r="E122" i="11"/>
  <c r="F120" i="11"/>
  <c r="L120" i="11"/>
  <c r="F125" i="11"/>
  <c r="G128" i="11"/>
  <c r="E127" i="11"/>
  <c r="E126" i="11"/>
  <c r="I123" i="11"/>
  <c r="G123" i="11"/>
  <c r="L123" i="11"/>
  <c r="I126" i="11"/>
  <c r="G120" i="11"/>
  <c r="D120" i="11"/>
  <c r="H124" i="11"/>
  <c r="D124" i="11"/>
  <c r="G121" i="11"/>
  <c r="J122" i="11"/>
  <c r="K122" i="11"/>
  <c r="I122" i="11"/>
  <c r="C124" i="11"/>
  <c r="G126" i="11"/>
  <c r="G127" i="11"/>
  <c r="J120" i="11"/>
  <c r="F127" i="11"/>
  <c r="G122" i="11"/>
  <c r="H128" i="11"/>
  <c r="C122" i="11"/>
  <c r="I128" i="11"/>
  <c r="F126" i="11"/>
  <c r="D126" i="11"/>
  <c r="H127" i="11"/>
  <c r="C128" i="11"/>
  <c r="E123" i="11"/>
  <c r="L124" i="11"/>
  <c r="J128" i="11"/>
  <c r="D123" i="11"/>
  <c r="D119" i="11"/>
  <c r="K119" i="11"/>
  <c r="J119" i="11"/>
  <c r="L119" i="11"/>
  <c r="F119" i="11"/>
  <c r="G119" i="11"/>
  <c r="H119" i="11"/>
  <c r="E119" i="11"/>
  <c r="I119" i="11"/>
  <c r="S137" i="11" a="1"/>
  <c r="S137" i="11" s="1"/>
  <c r="S138" i="11" s="1"/>
  <c r="K124" i="11" s="1"/>
  <c r="C119" i="11" l="1"/>
  <c r="C131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Morelli Massimo</author>
  </authors>
  <commentList>
    <comment ref="DI120" authorId="0" shapeId="0" xr:uid="{A985E538-829A-473E-883A-0B0A462B77DA}">
      <text>
        <r>
          <rPr>
            <b/>
            <sz val="9"/>
            <color indexed="81"/>
            <rFont val="Tahoma"/>
            <charset val="1"/>
          </rPr>
          <t>Morelli Massimo:</t>
        </r>
        <r>
          <rPr>
            <sz val="9"/>
            <color indexed="81"/>
            <rFont val="Tahoma"/>
            <charset val="1"/>
          </rPr>
          <t xml:space="preserve">
se questo nodo è adiacente a quello visitato, e se la distanza da S del visitato è minore della precedente calcolata, inserisci il nodo visitato come precedente. La precedente calcolata va depurata dell'artificiale big_2 che aggiungo per trovare facilmente il minimo nella determinazione del prossimo nodo
 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55D3B8-C5F4-46FA-8C37-20866B9CF240}" keepAlive="1" name="Query - day03" description="Connection to the 'day03' query in the workbook." type="5" refreshedVersion="7" background="1" saveData="1">
    <dbPr connection="Provider=Microsoft.Mashup.OleDb.1;Data Source=$Workbook$;Location=day03;Extended Properties=&quot;&quot;" command="SELECT * FROM [day03]"/>
  </connection>
  <connection id="2" xr16:uid="{7408D4E1-C88B-483B-ADBC-32B7232860DC}" keepAlive="1" name="Query - day03-t" description="Connection to the 'day03-t' query in the workbook." type="5" refreshedVersion="7" background="1" saveData="1">
    <dbPr connection="Provider=Microsoft.Mashup.OleDb.1;Data Source=$Workbook$;Location=day03-t;Extended Properties=&quot;&quot;" command="SELECT * FROM [day03-t]"/>
  </connection>
  <connection id="3" xr16:uid="{CC7EFE93-0027-4192-B218-62BE29056484}" keepAlive="1" name="Query - day13" description="Connection to the 'day13' query in the workbook." type="5" refreshedVersion="7" background="1" saveData="1">
    <dbPr connection="Provider=Microsoft.Mashup.OleDb.1;Data Source=$Workbook$;Location=day13;Extended Properties=&quot;&quot;" command="SELECT * FROM [day13]"/>
  </connection>
  <connection id="4" xr16:uid="{1D2DAAE4-9D9C-4766-A582-741C9C1A0F05}" keepAlive="1" name="Query - day13-t" description="Connection to the 'day13-t' query in the workbook." type="5" refreshedVersion="0" background="1">
    <dbPr connection="Provider=Microsoft.Mashup.OleDb.1;Data Source=$Workbook$;Location=day13-t;Extended Properties=&quot;&quot;" command="SELECT * FROM [day13-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<sst xmlns="http://schemas.openxmlformats.org/spreadsheetml/2006/main" count="166" uniqueCount="154">
  <si>
    <t>INPUT</t>
  </si>
  <si>
    <t>input (T, P)</t>
  </si>
  <si>
    <t>X</t>
  </si>
  <si>
    <t>Y</t>
  </si>
  <si>
    <t>N</t>
  </si>
  <si>
    <t>x1</t>
  </si>
  <si>
    <t>y1</t>
  </si>
  <si>
    <t>x2</t>
  </si>
  <si>
    <t>y2</t>
  </si>
  <si>
    <t>cons</t>
  </si>
  <si>
    <t>H</t>
  </si>
  <si>
    <t>V</t>
  </si>
  <si>
    <t>Tot</t>
  </si>
  <si>
    <t>key</t>
  </si>
  <si>
    <t>MAIN is the sheet to use</t>
  </si>
  <si>
    <t>test</t>
  </si>
  <si>
    <t>HH</t>
  </si>
  <si>
    <t>Column1</t>
  </si>
  <si>
    <t>T</t>
  </si>
  <si>
    <t>c</t>
  </si>
  <si>
    <t>r</t>
  </si>
  <si>
    <t>3389468957195191621612774424781291213569193831469897426487912119997336538328929529524567932999764397</t>
  </si>
  <si>
    <t>9696723499379962193291388224211989319681442926919991941367126322911153337169884311818994691998142818</t>
  </si>
  <si>
    <t>7814276813122519516197651882922789689697678423766816984171349893557699216293531566171577752862999189</t>
  </si>
  <si>
    <t>8695248971983831118888345832382379869828991721417166494233961814479616298512617993916199484169768863</t>
  </si>
  <si>
    <t>9438388913239281978754611917891972779819131371394848464949495975929194988978263297929499659581689931</t>
  </si>
  <si>
    <t>1969369226881869218169885835118239749691599946731678781981449349938381248989441932791317925352759942</t>
  </si>
  <si>
    <t>7123779172193954721688869139758196888794211367981479259955577415226913521927979417918717189391166677</t>
  </si>
  <si>
    <t>7943535198721159911645992488162197692426999278117467587266221897325185828271274831492759999389981518</t>
  </si>
  <si>
    <t>7887619766952832911156929833966381186297622871182811544331199411149635721326489819882214998153596213</t>
  </si>
  <si>
    <t>4648859361999318828881375191941748791136972816261717334561674919882252411527611484116833231296411618</t>
  </si>
  <si>
    <t>2212833947623292922961462362496994195995499987579663947111959949488113399114998685977193848697511116</t>
  </si>
  <si>
    <t>3969643397751161263327478692813671171847775693111943664189164399861484521889181142821292229863551167</t>
  </si>
  <si>
    <t>8151199761993969924113338516875823735898546129898975198189479571912373955912635949179871968717523778</t>
  </si>
  <si>
    <t>1414763299794192255175491986733883171469919251932778658489558798293791213523573113651247139189979782</t>
  </si>
  <si>
    <t>2914799981456921799818211127852862317673886288925766299289279774929166126931375969181699919238741667</t>
  </si>
  <si>
    <t>2698477149739411976291599914938267421975388151967614241699299899988245295611437935247966657591969778</t>
  </si>
  <si>
    <t>5111685483932883334989653569619111635366491297319621661611923917367917419122271997221566146467196419</t>
  </si>
  <si>
    <t>1788715511737849818313857123597911255911246797868723244979271345629978187199964189721899894769193943</t>
  </si>
  <si>
    <t>7799127514813556529152157494481412175528363357891151919575984268994117588197854536971298218293132975</t>
  </si>
  <si>
    <t>5191589471484411568918992274115248889993179919351221221161883968825191864548331595791166197198127399</t>
  </si>
  <si>
    <t>7134111721142222921564942388988611329462613295296451198969241921221266311131154727752149669939921451</t>
  </si>
  <si>
    <t>9231215817921161996961419339655958616296399432964859979861791388899829432588951126486912217259167832</t>
  </si>
  <si>
    <t>7288383496924661955553368918859194248378665392455721328875918986215811121839385268238274922337419599</t>
  </si>
  <si>
    <t>5398269731871319317925166181127791822121922995312494296518745191129851711261599329258446769978513371</t>
  </si>
  <si>
    <t>7519911347619499998183144921992923383195118218717115338898919755349399522578587858498623729969364439</t>
  </si>
  <si>
    <t>7799129986113515119414994929919839999292571679437875189815112227229198341931879969713161977291229411</t>
  </si>
  <si>
    <t>7935126516249816371388747122241374929559962158944822262859887411378978918828979468577636757199381622</t>
  </si>
  <si>
    <t>9619932788677832767569586827293945491235991219829538299775962554614497461119146288916992936563148974</t>
  </si>
  <si>
    <t>9274593916115941959559369931419911191379991777178297819173418914511525194974235391698919979979326488</t>
  </si>
  <si>
    <t>4197882683459929888814912339873331135564287344534278415271819298251894178819155117432111915162524437</t>
  </si>
  <si>
    <t>5433115493211699435793985889978218741372736831392184941927199689192129119118358892894452459744481878</t>
  </si>
  <si>
    <t>1657317855321186979916212557229189126829384985198684586779197782862729537145651985526969534395252897</t>
  </si>
  <si>
    <t>2116541971938549922767831913227758894366215369534934499842711566152199691337438913318633821118197342</t>
  </si>
  <si>
    <t>1983831969661227223991853684189749239981961379472232986914971478185157749262379825981151116111391621</t>
  </si>
  <si>
    <t>4151918985339445215718286389479225192892875919181211445498736766932899588886875199965186938911692151</t>
  </si>
  <si>
    <t>9589959948482774911319126412426417169841631999115519761879839629477452625111738644112591572966125182</t>
  </si>
  <si>
    <t>5966781638868275174869483219311675196979665689337619115451698221599569139959921748975692418154161215</t>
  </si>
  <si>
    <t>9139294185336919134967481513876592918798682562619962843826889317923849891328947261161198818175918218</t>
  </si>
  <si>
    <t>8953314967869319325225222819348241292514342588988219916851746196188279568772199878152119741943687547</t>
  </si>
  <si>
    <t>3623975797337114736793127911219891616989941371351811389988939226193113299227559114939998824933596189</t>
  </si>
  <si>
    <t>4792198337789991513998111115624229327919716399125683154671864613488996913763986297989392214918799549</t>
  </si>
  <si>
    <t>9582156162119767191968293111982148921117852365798973396484976367431679823788317266841239191591867913</t>
  </si>
  <si>
    <t>1832427961318389595862199619377811881597987152846538794932933914386173429144926381195992913531469974</t>
  </si>
  <si>
    <t>9691161819686318892917368671921731596121389837296929711715188131389941519996979627999199591991447237</t>
  </si>
  <si>
    <t>9215185378797971821395199789981278927982378673997259983291882657292328181898316839993294691643299918</t>
  </si>
  <si>
    <t>5923989193525399996283385481919987227168623211393319139671359456396994159292245311434669927135312996</t>
  </si>
  <si>
    <t>1884625283194198884964982369891828185782113217292219114831166257469135571961533825926199954629417349</t>
  </si>
  <si>
    <t>6111949696979799811373595191234733819562148384923973895979211192836681941894691812541844218336511339</t>
  </si>
  <si>
    <t>1249191116838794499929495172321833926959698393418491245194131441699723727197797164925165634819657988</t>
  </si>
  <si>
    <t>2759999328431922998429144768748826516915128299397318379136812516257417734757929719859994463953714737</t>
  </si>
  <si>
    <t>8412564991848221147123362451415229129914455129828797121813332839683412625979532529977754174985173312</t>
  </si>
  <si>
    <t>9742465485298332327612945182849383772991183957251966333793827252746988179943996447941239888251319238</t>
  </si>
  <si>
    <t>3671711995796174979139941113938431582899299195925181152951151397591597629215954959631917337368878879</t>
  </si>
  <si>
    <t>8572911294992269273413272895293193181435721329699969666966951818961271149911584782639851838411128653</t>
  </si>
  <si>
    <t>8639931138942796916933259811589581615765937985989129659479818479119983893281668137497597192317551992</t>
  </si>
  <si>
    <t>6929874911682426233195283262476189294111737918136624982649316917143913141994718522713155795784823193</t>
  </si>
  <si>
    <t>2145599768916692449167618961187975991119259336856741211277385399699249992884451697138386924211373474</t>
  </si>
  <si>
    <t>1873372796987436943131312835256225161714919262191652723119832296197636121922849295821535283538916762</t>
  </si>
  <si>
    <t>2265491922334921624297523951291195949212943689816426171136931252288434457431397165991971931349772995</t>
  </si>
  <si>
    <t>7948989914979949319739929811162848197242594572224894223185178399413154839347668173522499315412849841</t>
  </si>
  <si>
    <t>6512298397749956981193929432127349154191232992723791712799399549897128999753472377332829713939844361</t>
  </si>
  <si>
    <t>8318256681893818447127522891199585141899915919979948991198619491619713884191379396176914496755588291</t>
  </si>
  <si>
    <t>9719173813321238564133749261368914593111277529319912988479688926274151821671943875362235784319616865</t>
  </si>
  <si>
    <t>7311898511997891581895653229799294836812924356416919365514454829976974192691985278349914191448329111</t>
  </si>
  <si>
    <t>8817168994132999198368881732584351379817759819491141482294889256135317795783961892249539482715816792</t>
  </si>
  <si>
    <t>5896213329918833292293911783651125119972217853144928455791518991884939185238272581218289359229314319</t>
  </si>
  <si>
    <t>3617297154332885617165178984393881998243916999482731981356353638517787187224712118912138456814919133</t>
  </si>
  <si>
    <t>3535392788469846427491259255498814338119727966121371696135591892721238769329394666922458135939662918</t>
  </si>
  <si>
    <t>8978713293695632285874319439519191528111993197233921631728174431879983883769192996395656124959349113</t>
  </si>
  <si>
    <t>3992992899774912938872961918235813659794322493593751297111889487248153992595796911879156514968951999</t>
  </si>
  <si>
    <t>1471382318485251196198453195432318184626959713594972656999554854114159575689998859276493989363544466</t>
  </si>
  <si>
    <t>1914898952712968817183517192313388723953142976199329737616825511227233527517211968929219797929437618</t>
  </si>
  <si>
    <t>1272193394839879255172979571591474229318787739666234782976964698287147711148116199239659167242671661</t>
  </si>
  <si>
    <t>3654331179111349792874431999652732599285596829861644244916181997299656916269261632958231258617213317</t>
  </si>
  <si>
    <t>5271993216416317872662593141986931579961338264743488457429991961919194199494921524355223119718991439</t>
  </si>
  <si>
    <t>8891127916699131371791479939236581692148538871244496989159269311413633195198718812918128848518994988</t>
  </si>
  <si>
    <t>9813245138697623492999496366863719931948111957276344647113779158171811823828433971481294592115619244</t>
  </si>
  <si>
    <t>7516259831363511251771637699119734921996998577511252532589636172425851888377191246923711967978189775</t>
  </si>
  <si>
    <t>6111913728638886247111116979292975943492991527751161823641178386991291519931894872596111234978997189</t>
  </si>
  <si>
    <t>6717611188354611555241979133156559369829996819272871115282379926296281342657121174182835474195629231</t>
  </si>
  <si>
    <t>9878715996669514192488194781194942751813814811131235169867122578931899198195111198493947432296924683</t>
  </si>
  <si>
    <t>6438791983961828369724259934167221814427296949178238944938113283325719271944992987711875824461298118</t>
  </si>
  <si>
    <t>5195451989571871525468815787519187119118618952998991277251131269781141749196471955457995478697886443</t>
  </si>
  <si>
    <t>2959822826382133121882563591589713899811521478342383738916889783729421618338343491998126218314915171</t>
  </si>
  <si>
    <t>2631923589942121913799763789216419692361914546181659457617782336821942122188811851383138241753649489</t>
  </si>
  <si>
    <t>9992289429129341984433974315622294639852937888122388158231848984421542369311819216942259519936215481</t>
  </si>
  <si>
    <t>3349464198938889131791931113242889116216542154192949399985916979215922819649429733791931278834994712</t>
  </si>
  <si>
    <t>2711163996265866311352189994619383246984822916993759144813151815299488934194181213986395739964258137</t>
  </si>
  <si>
    <t>2174745854781389832416122151952317564328122421644357343168175979482567885291413293993996938675362939</t>
  </si>
  <si>
    <t>7579317491998958176743892229898112525411948981982915814899523891116829898692464736273842737917296699</t>
  </si>
  <si>
    <t>3943981243848348897569424647878277184921348331489927195159961856893716141223583261711275595691219931</t>
  </si>
  <si>
    <t>3894196153581992667198693188995168422145894399925925177632929527319482971447681924549328174989362194</t>
  </si>
  <si>
    <t>1938318592297692293779317816386969248919752566557915139919614121911113231921769686888496487914655978</t>
  </si>
  <si>
    <t>6895761659942389992173411367761419996886179248923636115218383311645919491759834821511123413585319447</t>
  </si>
  <si>
    <t>1714992394989415348976956296915691959991463176292895154115458928981111111658281985886256787111317281</t>
  </si>
  <si>
    <t>6111427283128793746188988196974159169972211989199319534919763791982577916819976818935222459811561994</t>
  </si>
  <si>
    <t>9112369767928176941992947719126492789972131111267191921699379681595192912698118983672353699932949194</t>
  </si>
  <si>
    <t>3691316978229429439969257627496969959919188996129916822468586994891228183171556583538735756981191184</t>
  </si>
  <si>
    <t>1889273619911397689813219925751671129554482532979374999962138151188171289238825995754135581779326797</t>
  </si>
  <si>
    <t>2865692499363943591911977961231313686973849878387599963859497937346925669637729745891898997393123146</t>
  </si>
  <si>
    <t>bastard maze</t>
  </si>
  <si>
    <t>r+c</t>
  </si>
  <si>
    <t>k</t>
  </si>
  <si>
    <t>W</t>
  </si>
  <si>
    <t>n1</t>
  </si>
  <si>
    <t>n2</t>
  </si>
  <si>
    <t>n3</t>
  </si>
  <si>
    <t>n4</t>
  </si>
  <si>
    <t>s</t>
  </si>
  <si>
    <t>e</t>
  </si>
  <si>
    <t>n</t>
  </si>
  <si>
    <t>w</t>
  </si>
  <si>
    <t>c1</t>
  </si>
  <si>
    <t>c2</t>
  </si>
  <si>
    <t>c3</t>
  </si>
  <si>
    <t>c4</t>
  </si>
  <si>
    <t>Djikstra</t>
  </si>
  <si>
    <t>S</t>
  </si>
  <si>
    <t>next</t>
  </si>
  <si>
    <t>10-10</t>
  </si>
  <si>
    <t>col</t>
  </si>
  <si>
    <t>row</t>
  </si>
  <si>
    <t>01-01</t>
  </si>
  <si>
    <t>BIGNUM</t>
  </si>
  <si>
    <t>save:</t>
  </si>
  <si>
    <t>aggiungo big2 se l'ho visitato</t>
  </si>
  <si>
    <t>così non è mai scelto come minimo</t>
  </si>
  <si>
    <t>devo calcolare distanza da start  per tutti i nodi connessi a quello che sto visitando (in NN) e aggiornare quelli per cui questa distanza è minore della attuale</t>
  </si>
  <si>
    <t>BIG_2</t>
  </si>
  <si>
    <t>LL</t>
  </si>
  <si>
    <t>tot</t>
  </si>
  <si>
    <t>Troppo poco performante per poterlo usare sul set completo</t>
  </si>
  <si>
    <t>Sull'esempio è un Dijkstra funzionante!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</si>
</sst>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0;\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Source Code Pro"/>
      <family val="3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rgb="FF000000"/>
      <name val="Arial Unicode MS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2" xfId="0" applyFill="1" applyBorder="1"/>
    <xf numFmtId="164" fontId="0" fillId="0" borderId="0" xfId="0" applyNumberFormat="1"/>
    <xf numFmtId="0" fontId="0" fillId="0" borderId="0" xfId="0" applyFont="1"/>
    <xf numFmtId="0" fontId="0" fillId="0" borderId="0" xfId="0" applyFill="1"/>
    <xf numFmtId="1" fontId="0" fillId="0" borderId="0" xfId="0" applyNumberFormat="1"/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3" fontId="0" fillId="0" borderId="0" xfId="0" applyNumberFormat="1"/>
    <xf numFmtId="3" fontId="5" fillId="0" borderId="0" xfId="1" applyNumberFormat="1" applyFill="1"/>
    <xf numFmtId="3" fontId="0" fillId="0" borderId="0" xfId="0" applyNumberFormat="1" applyFont="1"/>
    <xf numFmtId="49" fontId="6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NumberFormat="1"/>
    <xf numFmtId="0" fontId="0" fillId="4" borderId="0" xfId="0" applyFill="1"/>
    <xf numFmtId="0" fontId="1" fillId="5" borderId="0" xfId="0" applyFont="1" applyFill="1"/>
    <xf numFmtId="1" fontId="0" fillId="0" borderId="0" xfId="0" applyNumberFormat="1" applyFont="1"/>
    <xf numFmtId="1" fontId="1" fillId="0" borderId="0" xfId="0" applyNumberFormat="1" applyFont="1"/>
    <xf numFmtId="1" fontId="0" fillId="0" borderId="0" xfId="0" applyNumberFormat="1" applyFill="1"/>
    <xf numFmtId="1" fontId="1" fillId="0" borderId="1" xfId="0" quotePrefix="1" applyNumberFormat="1" applyFont="1" applyBorder="1"/>
    <xf numFmtId="1" fontId="1" fillId="0" borderId="1" xfId="0" applyNumberFormat="1" applyFont="1" applyFill="1" applyBorder="1"/>
    <xf numFmtId="1" fontId="1" fillId="0" borderId="1" xfId="0" applyNumberFormat="1" applyFont="1" applyBorder="1"/>
    <xf numFmtId="1" fontId="1" fillId="0" borderId="10" xfId="0" quotePrefix="1" applyNumberFormat="1" applyFont="1" applyBorder="1"/>
    <xf numFmtId="1" fontId="0" fillId="0" borderId="7" xfId="0" applyNumberFormat="1" applyBorder="1"/>
    <xf numFmtId="1" fontId="0" fillId="0" borderId="7" xfId="0" applyNumberFormat="1" applyFont="1" applyBorder="1"/>
    <xf numFmtId="0" fontId="0" fillId="6" borderId="0" xfId="0" applyFill="1"/>
    <xf numFmtId="0" fontId="9" fillId="0" borderId="0" xfId="0" applyFont="1" applyFill="1" applyBorder="1"/>
    <xf numFmtId="0" fontId="0" fillId="0" borderId="0" xfId="0" quotePrefix="1"/>
    <xf numFmtId="1" fontId="0" fillId="7" borderId="0" xfId="0" applyNumberFormat="1" applyFill="1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0" fillId="0" borderId="0" xfId="0" applyFont="1"/>
  </cellXfs>
  <cellStyles count="2">
    <cellStyle name="Bad" xfId="1" builtinId="27"/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family val="2"/>
        <scheme val="none"/>
      </font>
      <numFmt numFmtId="30" formatCode="@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E77E51A-F8A1-47E9-BCF9-1E1E3FCE288D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0ED181-5B3B-4820-ACF0-8348914C9941}" name="Table1" displayName="Table1" ref="A2:A23" totalsRowShown="0" headerRowDxfId="3">
  <autoFilter ref="A2:A23" xr:uid="{980ED181-5B3B-4820-ACF0-8348914C9941}"/>
  <tableColumns count="1">
    <tableColumn id="1" xr3:uid="{FE0842E0-CC57-443D-BF10-357068B95B66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A097E3-BFFC-4E85-B0CA-CFBB258FFDA2}" name="_day13" displayName="_day13" ref="A1:A757" tableType="queryTable" totalsRowShown="0" headerRowDxfId="2" dataDxfId="1">
  <autoFilter ref="A1:A757" xr:uid="{2FA097E3-BFFC-4E85-B0CA-CFBB258FFDA2}"/>
  <tableColumns count="1">
    <tableColumn id="1" xr3:uid="{211B6892-27CC-45A9-B102-A6C8B48A4BD6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CF09-0537-4D66-961D-6FC7CD32D988}">
  <dimension ref="A1:C19"/>
  <sheetViews>
    <sheetView tabSelected="1" workbookViewId="0">
      <selection activeCell="C7" sqref="C7"/>
    </sheetView>
  </sheetViews>
  <sheetFormatPr defaultRowHeight="14.4" x14ac:dyDescent="0.3"/>
  <cols>
    <col min="1" max="1" width="22.33203125" bestFit="1" customWidth="1"/>
    <col min="2" max="3" width="17.109375" bestFit="1" customWidth="1"/>
    <col min="6" max="6" width="17.109375" bestFit="1" customWidth="1"/>
  </cols>
  <sheetData>
    <row r="1" spans="1:3" x14ac:dyDescent="0.3">
      <c r="A1" t="s">
        <v>14</v>
      </c>
    </row>
    <row r="3" spans="1:3" x14ac:dyDescent="0.3">
      <c r="A3" s="7" t="s">
        <v>152</v>
      </c>
      <c r="B3" s="11"/>
    </row>
    <row r="4" spans="1:3" x14ac:dyDescent="0.3">
      <c r="A4" t="s">
        <v>153</v>
      </c>
      <c r="B4" s="11"/>
    </row>
    <row r="5" spans="1:3" x14ac:dyDescent="0.3">
      <c r="B5" s="1"/>
      <c r="C5" s="1"/>
    </row>
    <row r="6" spans="1:3" x14ac:dyDescent="0.3">
      <c r="A6" s="5"/>
      <c r="B6" s="12"/>
      <c r="C6" s="12"/>
    </row>
    <row r="7" spans="1:3" x14ac:dyDescent="0.3">
      <c r="A7" s="5"/>
      <c r="B7" s="12"/>
      <c r="C7" s="12"/>
    </row>
    <row r="8" spans="1:3" x14ac:dyDescent="0.3">
      <c r="A8" s="5"/>
      <c r="B8" s="12"/>
      <c r="C8" s="12"/>
    </row>
    <row r="9" spans="1:3" x14ac:dyDescent="0.3">
      <c r="A9" s="5"/>
      <c r="B9" s="12"/>
      <c r="C9" s="12"/>
    </row>
    <row r="10" spans="1:3" x14ac:dyDescent="0.3">
      <c r="A10" s="5"/>
      <c r="B10" s="12"/>
      <c r="C10" s="12"/>
    </row>
    <row r="11" spans="1:3" x14ac:dyDescent="0.3">
      <c r="A11" s="5"/>
      <c r="B11" s="12"/>
      <c r="C11" s="12"/>
    </row>
    <row r="12" spans="1:3" x14ac:dyDescent="0.3">
      <c r="A12" s="5"/>
      <c r="B12" s="12"/>
      <c r="C12" s="12"/>
    </row>
    <row r="13" spans="1:3" x14ac:dyDescent="0.3">
      <c r="A13" s="5"/>
      <c r="B13" s="12"/>
      <c r="C13" s="12"/>
    </row>
    <row r="14" spans="1:3" x14ac:dyDescent="0.3">
      <c r="A14" s="5"/>
      <c r="B14" s="12"/>
      <c r="C14" s="12"/>
    </row>
    <row r="15" spans="1:3" x14ac:dyDescent="0.3">
      <c r="A15" s="5"/>
      <c r="B15" s="12"/>
      <c r="C15" s="12"/>
    </row>
    <row r="16" spans="1:3" x14ac:dyDescent="0.3">
      <c r="A16" s="5"/>
      <c r="B16" s="5"/>
      <c r="C16" s="5"/>
    </row>
    <row r="17" spans="1:3" x14ac:dyDescent="0.3">
      <c r="A17" s="5"/>
      <c r="B17" s="13"/>
      <c r="C17" s="13"/>
    </row>
    <row r="18" spans="1:3" x14ac:dyDescent="0.3">
      <c r="A18" s="5"/>
      <c r="B18" s="13"/>
      <c r="C18" s="13"/>
    </row>
    <row r="19" spans="1:3" x14ac:dyDescent="0.3">
      <c r="A19" s="5"/>
      <c r="B19" s="13"/>
      <c r="C19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86C5-7B3D-448D-B9A9-040947087E98}">
  <sheetPr>
    <tabColor theme="8" tint="0.59999389629810485"/>
  </sheetPr>
  <dimension ref="A1:U23"/>
  <sheetViews>
    <sheetView workbookViewId="0">
      <selection activeCell="J18" sqref="J18"/>
    </sheetView>
  </sheetViews>
  <sheetFormatPr defaultRowHeight="14.4" x14ac:dyDescent="0.3"/>
  <cols>
    <col min="1" max="1" width="13" style="15" bestFit="1" customWidth="1"/>
    <col min="5" max="5" width="2.109375" bestFit="1" customWidth="1"/>
    <col min="6" max="8" width="2" bestFit="1" customWidth="1"/>
    <col min="9" max="12" width="3" bestFit="1" customWidth="1"/>
    <col min="13" max="13" width="6" bestFit="1" customWidth="1"/>
    <col min="14" max="16" width="3.109375" customWidth="1"/>
    <col min="17" max="17" width="4.88671875" customWidth="1"/>
    <col min="18" max="19" width="3.109375" customWidth="1"/>
    <col min="20" max="20" width="3.77734375" customWidth="1"/>
    <col min="21" max="21" width="11" bestFit="1" customWidth="1"/>
    <col min="22" max="22" width="3.109375" customWidth="1"/>
    <col min="23" max="33" width="2.5546875" customWidth="1"/>
  </cols>
  <sheetData>
    <row r="1" spans="1:21" x14ac:dyDescent="0.3">
      <c r="A1" s="15" t="s">
        <v>15</v>
      </c>
      <c r="D1" s="9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1" ht="15" x14ac:dyDescent="0.3">
      <c r="A2" s="14" t="s">
        <v>17</v>
      </c>
      <c r="E2" s="9"/>
      <c r="H2" t="s">
        <v>121</v>
      </c>
    </row>
    <row r="3" spans="1:21" x14ac:dyDescent="0.3">
      <c r="A3" s="8">
        <v>1163751742</v>
      </c>
      <c r="E3" s="9"/>
      <c r="H3" s="17">
        <v>1</v>
      </c>
      <c r="I3">
        <v>9</v>
      </c>
      <c r="J3">
        <v>9</v>
      </c>
      <c r="K3">
        <v>9</v>
      </c>
      <c r="L3">
        <v>9</v>
      </c>
      <c r="M3" t="str">
        <f>_xlfn.CONCAT(H3:L3)</f>
        <v>19999</v>
      </c>
      <c r="U3">
        <v>1163751742</v>
      </c>
    </row>
    <row r="4" spans="1:21" x14ac:dyDescent="0.3">
      <c r="A4" s="8">
        <v>1381373672</v>
      </c>
      <c r="E4" s="9"/>
      <c r="H4" s="17">
        <v>1</v>
      </c>
      <c r="I4">
        <v>9</v>
      </c>
      <c r="J4" s="17">
        <v>1</v>
      </c>
      <c r="K4" s="17">
        <v>1</v>
      </c>
      <c r="L4" s="17">
        <v>1</v>
      </c>
      <c r="M4" t="str">
        <f t="shared" ref="M4:M7" si="0">_xlfn.CONCAT(H4:L4)</f>
        <v>19111</v>
      </c>
      <c r="U4">
        <v>1381373672</v>
      </c>
    </row>
    <row r="5" spans="1:21" x14ac:dyDescent="0.3">
      <c r="A5" s="8">
        <v>2136511328</v>
      </c>
      <c r="E5" s="9"/>
      <c r="H5" s="17">
        <v>1</v>
      </c>
      <c r="I5" s="17">
        <v>1</v>
      </c>
      <c r="J5" s="17">
        <v>1</v>
      </c>
      <c r="K5">
        <v>9</v>
      </c>
      <c r="L5" s="17">
        <v>1</v>
      </c>
      <c r="M5" t="str">
        <f t="shared" si="0"/>
        <v>11191</v>
      </c>
      <c r="U5">
        <v>2136511328</v>
      </c>
    </row>
    <row r="6" spans="1:21" x14ac:dyDescent="0.3">
      <c r="A6" s="8">
        <v>3694931569</v>
      </c>
      <c r="E6" s="9"/>
      <c r="H6">
        <v>5</v>
      </c>
      <c r="I6">
        <v>5</v>
      </c>
      <c r="J6">
        <v>5</v>
      </c>
      <c r="K6">
        <v>5</v>
      </c>
      <c r="L6">
        <v>1</v>
      </c>
      <c r="M6" t="str">
        <f t="shared" si="0"/>
        <v>55551</v>
      </c>
      <c r="U6">
        <v>3694931569</v>
      </c>
    </row>
    <row r="7" spans="1:21" x14ac:dyDescent="0.3">
      <c r="A7" s="8">
        <v>7463417111</v>
      </c>
      <c r="E7" s="9"/>
      <c r="H7" s="17">
        <v>9</v>
      </c>
      <c r="I7">
        <v>9</v>
      </c>
      <c r="J7">
        <v>9</v>
      </c>
      <c r="K7">
        <v>9</v>
      </c>
      <c r="L7">
        <v>9</v>
      </c>
      <c r="M7" t="str">
        <f t="shared" si="0"/>
        <v>99999</v>
      </c>
      <c r="U7">
        <v>7463417111</v>
      </c>
    </row>
    <row r="8" spans="1:21" x14ac:dyDescent="0.3">
      <c r="A8" s="8">
        <v>1319128137</v>
      </c>
      <c r="E8" s="9"/>
      <c r="H8">
        <v>1</v>
      </c>
      <c r="I8">
        <v>10</v>
      </c>
      <c r="J8">
        <v>15</v>
      </c>
      <c r="K8">
        <v>16</v>
      </c>
      <c r="L8">
        <v>17</v>
      </c>
      <c r="U8">
        <v>1319128137</v>
      </c>
    </row>
    <row r="9" spans="1:21" x14ac:dyDescent="0.3">
      <c r="A9" s="8">
        <v>1359912421</v>
      </c>
      <c r="E9" s="9"/>
      <c r="H9">
        <v>2</v>
      </c>
      <c r="I9">
        <v>12</v>
      </c>
      <c r="J9">
        <v>6</v>
      </c>
      <c r="K9">
        <v>7</v>
      </c>
      <c r="L9">
        <v>8</v>
      </c>
      <c r="U9">
        <v>1359912421</v>
      </c>
    </row>
    <row r="10" spans="1:21" x14ac:dyDescent="0.3">
      <c r="A10" s="8">
        <v>3125421639</v>
      </c>
      <c r="E10" s="9"/>
      <c r="H10">
        <v>3</v>
      </c>
      <c r="I10">
        <v>4</v>
      </c>
      <c r="J10">
        <v>5</v>
      </c>
      <c r="K10">
        <v>14</v>
      </c>
      <c r="L10">
        <v>9</v>
      </c>
      <c r="U10">
        <v>3125421639</v>
      </c>
    </row>
    <row r="11" spans="1:21" x14ac:dyDescent="0.3">
      <c r="A11" s="8">
        <v>1293138521</v>
      </c>
      <c r="E11" s="9"/>
      <c r="U11">
        <v>1293138521</v>
      </c>
    </row>
    <row r="12" spans="1:21" x14ac:dyDescent="0.3">
      <c r="A12" s="8">
        <v>2311944581</v>
      </c>
      <c r="E12" s="10"/>
      <c r="U12">
        <v>2311944581</v>
      </c>
    </row>
    <row r="13" spans="1:21" x14ac:dyDescent="0.3">
      <c r="A13" s="16"/>
      <c r="D13" s="9"/>
    </row>
    <row r="14" spans="1:21" x14ac:dyDescent="0.3">
      <c r="A14" s="16"/>
      <c r="E14" s="9"/>
      <c r="I14" t="s">
        <v>122</v>
      </c>
      <c r="J14" t="s">
        <v>20</v>
      </c>
      <c r="K14" t="s">
        <v>19</v>
      </c>
    </row>
    <row r="15" spans="1:21" x14ac:dyDescent="0.3">
      <c r="A15" s="16"/>
      <c r="E15" s="9"/>
      <c r="I15">
        <v>1</v>
      </c>
    </row>
    <row r="16" spans="1:21" x14ac:dyDescent="0.3">
      <c r="A16" s="16"/>
      <c r="E16" s="9"/>
      <c r="I16">
        <v>2</v>
      </c>
    </row>
    <row r="17" spans="1:5" x14ac:dyDescent="0.3">
      <c r="A17" s="16"/>
      <c r="E17" s="9"/>
    </row>
    <row r="18" spans="1:5" x14ac:dyDescent="0.3">
      <c r="A18" s="16"/>
      <c r="E18" s="9"/>
    </row>
    <row r="19" spans="1:5" x14ac:dyDescent="0.3">
      <c r="A19" s="16"/>
      <c r="E19" s="9"/>
    </row>
    <row r="20" spans="1:5" x14ac:dyDescent="0.3">
      <c r="A20" s="16"/>
      <c r="E20" s="9"/>
    </row>
    <row r="21" spans="1:5" x14ac:dyDescent="0.3">
      <c r="A21" s="16"/>
      <c r="E21" s="9"/>
    </row>
    <row r="22" spans="1:5" x14ac:dyDescent="0.3">
      <c r="A22" s="16"/>
      <c r="E22" s="9"/>
    </row>
    <row r="23" spans="1:5" x14ac:dyDescent="0.3">
      <c r="A23" s="16"/>
      <c r="E23" s="9"/>
    </row>
  </sheetData>
  <sortState xmlns:xlrd2="http://schemas.microsoft.com/office/spreadsheetml/2017/richdata2" ref="P4:S103">
    <sortCondition ref="Q4:Q103"/>
  </sortState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FD8A-6D62-4B7D-99A3-B182C285D610}">
  <sheetPr>
    <tabColor theme="8" tint="0.59999389629810485"/>
  </sheetPr>
  <dimension ref="A1:A101"/>
  <sheetViews>
    <sheetView topLeftCell="A79" zoomScaleNormal="100" workbookViewId="0">
      <selection activeCell="A101" sqref="A101"/>
    </sheetView>
  </sheetViews>
  <sheetFormatPr defaultRowHeight="14.4" x14ac:dyDescent="0.3"/>
  <cols>
    <col min="1" max="1" width="103.5546875" style="15" bestFit="1" customWidth="1"/>
    <col min="2" max="2" width="2" bestFit="1" customWidth="1"/>
    <col min="3" max="5" width="3" bestFit="1" customWidth="1"/>
    <col min="6" max="7" width="2" bestFit="1" customWidth="1"/>
    <col min="8" max="8" width="5" bestFit="1" customWidth="1"/>
    <col min="9" max="9" width="3" bestFit="1" customWidth="1"/>
    <col min="10" max="10" width="2" bestFit="1" customWidth="1"/>
    <col min="11" max="11" width="3" bestFit="1" customWidth="1"/>
    <col min="12" max="12" width="5" bestFit="1" customWidth="1"/>
    <col min="13" max="14" width="2" bestFit="1" customWidth="1"/>
    <col min="15" max="17" width="3" bestFit="1" customWidth="1"/>
    <col min="18" max="18" width="4" bestFit="1" customWidth="1"/>
    <col min="19" max="19" width="3" bestFit="1" customWidth="1"/>
    <col min="20" max="20" width="4" bestFit="1" customWidth="1"/>
    <col min="21" max="21" width="3" bestFit="1" customWidth="1"/>
    <col min="22" max="22" width="4" bestFit="1" customWidth="1"/>
    <col min="23" max="23" width="3" bestFit="1" customWidth="1"/>
    <col min="24" max="26" width="4" bestFit="1" customWidth="1"/>
    <col min="27" max="27" width="3" bestFit="1" customWidth="1"/>
    <col min="28" max="28" width="4" bestFit="1" customWidth="1"/>
    <col min="29" max="29" width="3" bestFit="1" customWidth="1"/>
    <col min="30" max="30" width="4" bestFit="1" customWidth="1"/>
    <col min="31" max="31" width="3" bestFit="1" customWidth="1"/>
    <col min="32" max="34" width="4" bestFit="1" customWidth="1"/>
    <col min="35" max="35" width="3" bestFit="1" customWidth="1"/>
    <col min="36" max="38" width="4" bestFit="1" customWidth="1"/>
    <col min="39" max="39" width="3" bestFit="1" customWidth="1"/>
    <col min="40" max="42" width="4" bestFit="1" customWidth="1"/>
    <col min="43" max="43" width="3" bestFit="1" customWidth="1"/>
    <col min="44" max="48" width="4" bestFit="1" customWidth="1"/>
    <col min="49" max="49" width="3" bestFit="1" customWidth="1"/>
    <col min="50" max="50" width="4" bestFit="1" customWidth="1"/>
    <col min="51" max="52" width="3" bestFit="1" customWidth="1"/>
    <col min="53" max="54" width="4" bestFit="1" customWidth="1"/>
    <col min="55" max="55" width="3" bestFit="1" customWidth="1"/>
    <col min="56" max="64" width="4" bestFit="1" customWidth="1"/>
    <col min="65" max="66" width="3" bestFit="1" customWidth="1"/>
    <col min="67" max="68" width="4" bestFit="1" customWidth="1"/>
    <col min="69" max="69" width="5" bestFit="1" customWidth="1"/>
    <col min="70" max="70" width="4" bestFit="1" customWidth="1"/>
    <col min="71" max="71" width="5" bestFit="1" customWidth="1"/>
    <col min="72" max="77" width="4" bestFit="1" customWidth="1"/>
    <col min="78" max="78" width="3" bestFit="1" customWidth="1"/>
    <col min="79" max="80" width="4" bestFit="1" customWidth="1"/>
    <col min="81" max="81" width="5" bestFit="1" customWidth="1"/>
    <col min="82" max="82" width="4" bestFit="1" customWidth="1"/>
    <col min="83" max="83" width="3" bestFit="1" customWidth="1"/>
    <col min="84" max="84" width="4" bestFit="1" customWidth="1"/>
    <col min="85" max="85" width="5" bestFit="1" customWidth="1"/>
    <col min="86" max="86" width="4" bestFit="1" customWidth="1"/>
    <col min="87" max="87" width="5" bestFit="1" customWidth="1"/>
    <col min="88" max="91" width="4" bestFit="1" customWidth="1"/>
    <col min="92" max="92" width="5" bestFit="1" customWidth="1"/>
    <col min="93" max="95" width="4" bestFit="1" customWidth="1"/>
    <col min="96" max="96" width="5" bestFit="1" customWidth="1"/>
    <col min="97" max="98" width="4" bestFit="1" customWidth="1"/>
    <col min="99" max="99" width="3" bestFit="1" customWidth="1"/>
    <col min="100" max="100" width="4" bestFit="1" customWidth="1"/>
    <col min="101" max="101" width="3" bestFit="1" customWidth="1"/>
    <col min="102" max="107" width="4" bestFit="1" customWidth="1"/>
    <col min="108" max="108" width="5" bestFit="1" customWidth="1"/>
    <col min="109" max="112" width="4" bestFit="1" customWidth="1"/>
    <col min="113" max="113" width="3" bestFit="1" customWidth="1"/>
    <col min="114" max="116" width="4" bestFit="1" customWidth="1"/>
    <col min="117" max="117" width="3" bestFit="1" customWidth="1"/>
    <col min="118" max="118" width="4" bestFit="1" customWidth="1"/>
    <col min="119" max="119" width="2" bestFit="1" customWidth="1"/>
    <col min="120" max="121" width="3" bestFit="1" customWidth="1"/>
    <col min="122" max="124" width="4" bestFit="1" customWidth="1"/>
    <col min="125" max="125" width="3" bestFit="1" customWidth="1"/>
    <col min="126" max="135" width="4" bestFit="1" customWidth="1"/>
    <col min="136" max="136" width="5" bestFit="1" customWidth="1"/>
    <col min="137" max="137" width="3" bestFit="1" customWidth="1"/>
    <col min="138" max="139" width="4" bestFit="1" customWidth="1"/>
    <col min="140" max="140" width="3" bestFit="1" customWidth="1"/>
    <col min="141" max="141" width="4" bestFit="1" customWidth="1"/>
    <col min="142" max="142" width="2" bestFit="1" customWidth="1"/>
    <col min="143" max="143" width="5" bestFit="1" customWidth="1"/>
    <col min="144" max="144" width="3" bestFit="1" customWidth="1"/>
    <col min="145" max="145" width="4" bestFit="1" customWidth="1"/>
    <col min="146" max="146" width="3" bestFit="1" customWidth="1"/>
    <col min="147" max="148" width="4" bestFit="1" customWidth="1"/>
    <col min="149" max="149" width="2" bestFit="1" customWidth="1"/>
    <col min="150" max="150" width="3" bestFit="1" customWidth="1"/>
    <col min="151" max="152" width="4" bestFit="1" customWidth="1"/>
    <col min="153" max="153" width="3" bestFit="1" customWidth="1"/>
    <col min="154" max="154" width="4" bestFit="1" customWidth="1"/>
    <col min="155" max="155" width="5" bestFit="1" customWidth="1"/>
    <col min="156" max="156" width="3" bestFit="1" customWidth="1"/>
    <col min="157" max="161" width="4" bestFit="1" customWidth="1"/>
    <col min="162" max="162" width="3" bestFit="1" customWidth="1"/>
    <col min="163" max="164" width="4" bestFit="1" customWidth="1"/>
    <col min="165" max="165" width="3" bestFit="1" customWidth="1"/>
    <col min="166" max="168" width="4" bestFit="1" customWidth="1"/>
    <col min="169" max="169" width="3" bestFit="1" customWidth="1"/>
    <col min="170" max="171" width="4" bestFit="1" customWidth="1"/>
    <col min="172" max="174" width="5" bestFit="1" customWidth="1"/>
    <col min="175" max="176" width="4" bestFit="1" customWidth="1"/>
    <col min="177" max="177" width="5" bestFit="1" customWidth="1"/>
    <col min="178" max="179" width="4" bestFit="1" customWidth="1"/>
    <col min="180" max="180" width="3" bestFit="1" customWidth="1"/>
    <col min="181" max="181" width="5" bestFit="1" customWidth="1"/>
    <col min="182" max="184" width="4" bestFit="1" customWidth="1"/>
    <col min="185" max="185" width="3" bestFit="1" customWidth="1"/>
    <col min="186" max="186" width="5" bestFit="1" customWidth="1"/>
    <col min="187" max="190" width="4" bestFit="1" customWidth="1"/>
    <col min="191" max="191" width="5" bestFit="1" customWidth="1"/>
    <col min="192" max="192" width="4" bestFit="1" customWidth="1"/>
    <col min="193" max="193" width="3" bestFit="1" customWidth="1"/>
    <col min="194" max="203" width="4" bestFit="1" customWidth="1"/>
    <col min="204" max="204" width="5" bestFit="1" customWidth="1"/>
    <col min="205" max="209" width="4" bestFit="1" customWidth="1"/>
    <col min="210" max="210" width="5" bestFit="1" customWidth="1"/>
    <col min="211" max="211" width="2" bestFit="1" customWidth="1"/>
    <col min="212" max="212" width="3" bestFit="1" customWidth="1"/>
    <col min="213" max="214" width="4" bestFit="1" customWidth="1"/>
    <col min="215" max="215" width="5" bestFit="1" customWidth="1"/>
    <col min="216" max="216" width="2" bestFit="1" customWidth="1"/>
    <col min="217" max="220" width="4" bestFit="1" customWidth="1"/>
    <col min="221" max="221" width="3" bestFit="1" customWidth="1"/>
    <col min="222" max="222" width="4" bestFit="1" customWidth="1"/>
    <col min="223" max="223" width="3" bestFit="1" customWidth="1"/>
    <col min="224" max="229" width="4" bestFit="1" customWidth="1"/>
    <col min="230" max="230" width="5" bestFit="1" customWidth="1"/>
    <col min="231" max="235" width="4" bestFit="1" customWidth="1"/>
    <col min="236" max="236" width="2" bestFit="1" customWidth="1"/>
    <col min="237" max="237" width="4" bestFit="1" customWidth="1"/>
    <col min="238" max="238" width="5" bestFit="1" customWidth="1"/>
    <col min="239" max="239" width="3" bestFit="1" customWidth="1"/>
    <col min="240" max="240" width="4" bestFit="1" customWidth="1"/>
    <col min="241" max="241" width="2" bestFit="1" customWidth="1"/>
    <col min="242" max="243" width="4" bestFit="1" customWidth="1"/>
    <col min="244" max="244" width="3" bestFit="1" customWidth="1"/>
    <col min="245" max="248" width="4" bestFit="1" customWidth="1"/>
    <col min="249" max="249" width="5" bestFit="1" customWidth="1"/>
    <col min="250" max="252" width="4" bestFit="1" customWidth="1"/>
    <col min="253" max="253" width="3" bestFit="1" customWidth="1"/>
    <col min="254" max="255" width="4" bestFit="1" customWidth="1"/>
    <col min="256" max="256" width="3" bestFit="1" customWidth="1"/>
    <col min="257" max="257" width="4" bestFit="1" customWidth="1"/>
    <col min="258" max="258" width="5" bestFit="1" customWidth="1"/>
    <col min="259" max="264" width="4" bestFit="1" customWidth="1"/>
    <col min="265" max="265" width="5" bestFit="1" customWidth="1"/>
    <col min="266" max="268" width="4" bestFit="1" customWidth="1"/>
    <col min="269" max="269" width="5" bestFit="1" customWidth="1"/>
    <col min="270" max="270" width="4" bestFit="1" customWidth="1"/>
    <col min="271" max="271" width="3" bestFit="1" customWidth="1"/>
    <col min="272" max="272" width="4" bestFit="1" customWidth="1"/>
    <col min="273" max="273" width="3" bestFit="1" customWidth="1"/>
    <col min="274" max="274" width="5" bestFit="1" customWidth="1"/>
    <col min="275" max="275" width="4" bestFit="1" customWidth="1"/>
    <col min="276" max="279" width="5" bestFit="1" customWidth="1"/>
    <col min="280" max="288" width="4" bestFit="1" customWidth="1"/>
    <col min="289" max="289" width="5" bestFit="1" customWidth="1"/>
    <col min="290" max="292" width="4" bestFit="1" customWidth="1"/>
    <col min="293" max="293" width="3" bestFit="1" customWidth="1"/>
    <col min="294" max="295" width="4" bestFit="1" customWidth="1"/>
    <col min="296" max="296" width="5" bestFit="1" customWidth="1"/>
    <col min="297" max="299" width="4" bestFit="1" customWidth="1"/>
    <col min="300" max="300" width="3" bestFit="1" customWidth="1"/>
    <col min="301" max="301" width="4" bestFit="1" customWidth="1"/>
    <col min="302" max="302" width="3" bestFit="1" customWidth="1"/>
    <col min="303" max="303" width="5" bestFit="1" customWidth="1"/>
    <col min="304" max="305" width="4" bestFit="1" customWidth="1"/>
    <col min="306" max="306" width="3" bestFit="1" customWidth="1"/>
    <col min="307" max="310" width="4" bestFit="1" customWidth="1"/>
    <col min="311" max="311" width="3" bestFit="1" customWidth="1"/>
    <col min="312" max="315" width="4" bestFit="1" customWidth="1"/>
    <col min="316" max="316" width="5" bestFit="1" customWidth="1"/>
    <col min="317" max="317" width="4" bestFit="1" customWidth="1"/>
    <col min="318" max="318" width="3" bestFit="1" customWidth="1"/>
    <col min="319" max="319" width="4" bestFit="1" customWidth="1"/>
    <col min="320" max="320" width="5" bestFit="1" customWidth="1"/>
    <col min="321" max="321" width="2" bestFit="1" customWidth="1"/>
    <col min="322" max="322" width="3" bestFit="1" customWidth="1"/>
    <col min="323" max="323" width="5" bestFit="1" customWidth="1"/>
    <col min="324" max="325" width="4" bestFit="1" customWidth="1"/>
    <col min="326" max="326" width="3" bestFit="1" customWidth="1"/>
    <col min="327" max="339" width="4" bestFit="1" customWidth="1"/>
    <col min="340" max="340" width="5" bestFit="1" customWidth="1"/>
    <col min="341" max="349" width="4" bestFit="1" customWidth="1"/>
    <col min="350" max="350" width="3" bestFit="1" customWidth="1"/>
    <col min="351" max="351" width="4" bestFit="1" customWidth="1"/>
    <col min="352" max="352" width="3" bestFit="1" customWidth="1"/>
    <col min="353" max="354" width="4" bestFit="1" customWidth="1"/>
    <col min="355" max="356" width="5" bestFit="1" customWidth="1"/>
    <col min="357" max="358" width="4" bestFit="1" customWidth="1"/>
    <col min="359" max="359" width="5" bestFit="1" customWidth="1"/>
    <col min="360" max="362" width="4" bestFit="1" customWidth="1"/>
    <col min="363" max="363" width="2" bestFit="1" customWidth="1"/>
    <col min="364" max="367" width="4" bestFit="1" customWidth="1"/>
    <col min="368" max="369" width="5" bestFit="1" customWidth="1"/>
    <col min="370" max="370" width="4" bestFit="1" customWidth="1"/>
    <col min="371" max="371" width="3" bestFit="1" customWidth="1"/>
    <col min="372" max="377" width="4" bestFit="1" customWidth="1"/>
    <col min="378" max="378" width="3" bestFit="1" customWidth="1"/>
    <col min="379" max="379" width="4" bestFit="1" customWidth="1"/>
    <col min="380" max="380" width="5" bestFit="1" customWidth="1"/>
    <col min="381" max="381" width="4" bestFit="1" customWidth="1"/>
    <col min="382" max="382" width="5" bestFit="1" customWidth="1"/>
    <col min="383" max="389" width="4" bestFit="1" customWidth="1"/>
    <col min="390" max="390" width="2" bestFit="1" customWidth="1"/>
    <col min="391" max="391" width="3" bestFit="1" customWidth="1"/>
    <col min="392" max="392" width="4" bestFit="1" customWidth="1"/>
    <col min="393" max="393" width="5" bestFit="1" customWidth="1"/>
    <col min="394" max="395" width="4" bestFit="1" customWidth="1"/>
    <col min="396" max="396" width="5" bestFit="1" customWidth="1"/>
    <col min="397" max="397" width="4" bestFit="1" customWidth="1"/>
    <col min="398" max="398" width="3" bestFit="1" customWidth="1"/>
    <col min="399" max="399" width="5" bestFit="1" customWidth="1"/>
    <col min="400" max="400" width="4" bestFit="1" customWidth="1"/>
    <col min="401" max="401" width="5" bestFit="1" customWidth="1"/>
    <col min="402" max="402" width="4" bestFit="1" customWidth="1"/>
    <col min="403" max="403" width="3" bestFit="1" customWidth="1"/>
    <col min="404" max="414" width="4" bestFit="1" customWidth="1"/>
    <col min="415" max="415" width="5" bestFit="1" customWidth="1"/>
    <col min="416" max="416" width="4" bestFit="1" customWidth="1"/>
    <col min="417" max="417" width="5" bestFit="1" customWidth="1"/>
    <col min="418" max="419" width="4" bestFit="1" customWidth="1"/>
    <col min="420" max="420" width="3" bestFit="1" customWidth="1"/>
    <col min="421" max="421" width="5" bestFit="1" customWidth="1"/>
    <col min="422" max="426" width="4" bestFit="1" customWidth="1"/>
    <col min="427" max="427" width="5" bestFit="1" customWidth="1"/>
    <col min="428" max="428" width="4" bestFit="1" customWidth="1"/>
    <col min="429" max="429" width="5" bestFit="1" customWidth="1"/>
    <col min="430" max="430" width="4" bestFit="1" customWidth="1"/>
    <col min="431" max="431" width="5" bestFit="1" customWidth="1"/>
    <col min="432" max="432" width="4" bestFit="1" customWidth="1"/>
    <col min="433" max="434" width="3" bestFit="1" customWidth="1"/>
    <col min="435" max="435" width="4" bestFit="1" customWidth="1"/>
    <col min="436" max="436" width="3" bestFit="1" customWidth="1"/>
    <col min="437" max="437" width="5" bestFit="1" customWidth="1"/>
    <col min="438" max="439" width="3" bestFit="1" customWidth="1"/>
    <col min="440" max="440" width="5" bestFit="1" customWidth="1"/>
    <col min="441" max="441" width="3" bestFit="1" customWidth="1"/>
    <col min="442" max="442" width="4" bestFit="1" customWidth="1"/>
    <col min="443" max="444" width="5" bestFit="1" customWidth="1"/>
    <col min="445" max="445" width="4" bestFit="1" customWidth="1"/>
    <col min="446" max="446" width="3" bestFit="1" customWidth="1"/>
    <col min="447" max="448" width="4" bestFit="1" customWidth="1"/>
    <col min="449" max="449" width="3" bestFit="1" customWidth="1"/>
    <col min="450" max="451" width="4" bestFit="1" customWidth="1"/>
    <col min="452" max="454" width="3" bestFit="1" customWidth="1"/>
    <col min="455" max="455" width="4" bestFit="1" customWidth="1"/>
    <col min="456" max="456" width="3" bestFit="1" customWidth="1"/>
    <col min="457" max="460" width="4" bestFit="1" customWidth="1"/>
    <col min="461" max="461" width="2" bestFit="1" customWidth="1"/>
    <col min="462" max="466" width="4" bestFit="1" customWidth="1"/>
    <col min="467" max="467" width="5" bestFit="1" customWidth="1"/>
    <col min="468" max="468" width="2" bestFit="1" customWidth="1"/>
    <col min="469" max="469" width="5" bestFit="1" customWidth="1"/>
    <col min="470" max="473" width="4" bestFit="1" customWidth="1"/>
    <col min="474" max="475" width="5" bestFit="1" customWidth="1"/>
    <col min="476" max="476" width="3" bestFit="1" customWidth="1"/>
    <col min="477" max="477" width="4" bestFit="1" customWidth="1"/>
    <col min="478" max="479" width="3" bestFit="1" customWidth="1"/>
    <col min="480" max="482" width="4" bestFit="1" customWidth="1"/>
    <col min="483" max="483" width="3" bestFit="1" customWidth="1"/>
    <col min="484" max="484" width="4" bestFit="1" customWidth="1"/>
    <col min="485" max="485" width="5" bestFit="1" customWidth="1"/>
    <col min="486" max="488" width="4" bestFit="1" customWidth="1"/>
    <col min="489" max="489" width="3" bestFit="1" customWidth="1"/>
    <col min="490" max="490" width="4" bestFit="1" customWidth="1"/>
    <col min="491" max="492" width="3" bestFit="1" customWidth="1"/>
    <col min="493" max="495" width="4" bestFit="1" customWidth="1"/>
    <col min="496" max="496" width="3" bestFit="1" customWidth="1"/>
    <col min="497" max="498" width="4" bestFit="1" customWidth="1"/>
    <col min="499" max="499" width="3" bestFit="1" customWidth="1"/>
    <col min="500" max="501" width="4" bestFit="1" customWidth="1"/>
    <col min="502" max="502" width="3" bestFit="1" customWidth="1"/>
    <col min="503" max="503" width="2" bestFit="1" customWidth="1"/>
    <col min="504" max="505" width="4" bestFit="1" customWidth="1"/>
    <col min="506" max="506" width="2" bestFit="1" customWidth="1"/>
    <col min="507" max="512" width="4" bestFit="1" customWidth="1"/>
    <col min="513" max="513" width="5" bestFit="1" customWidth="1"/>
    <col min="514" max="514" width="4" bestFit="1" customWidth="1"/>
    <col min="515" max="515" width="3" bestFit="1" customWidth="1"/>
    <col min="516" max="521" width="4" bestFit="1" customWidth="1"/>
    <col min="522" max="522" width="5" bestFit="1" customWidth="1"/>
    <col min="523" max="524" width="4" bestFit="1" customWidth="1"/>
    <col min="525" max="525" width="5" bestFit="1" customWidth="1"/>
    <col min="526" max="526" width="3" bestFit="1" customWidth="1"/>
    <col min="527" max="527" width="4" bestFit="1" customWidth="1"/>
    <col min="528" max="528" width="5" bestFit="1" customWidth="1"/>
    <col min="529" max="531" width="4" bestFit="1" customWidth="1"/>
    <col min="532" max="532" width="3" bestFit="1" customWidth="1"/>
    <col min="533" max="536" width="4" bestFit="1" customWidth="1"/>
    <col min="537" max="537" width="3" bestFit="1" customWidth="1"/>
    <col min="538" max="542" width="4" bestFit="1" customWidth="1"/>
    <col min="543" max="543" width="3" bestFit="1" customWidth="1"/>
    <col min="544" max="550" width="4" bestFit="1" customWidth="1"/>
    <col min="551" max="551" width="5" bestFit="1" customWidth="1"/>
    <col min="552" max="552" width="4" bestFit="1" customWidth="1"/>
    <col min="553" max="555" width="3" bestFit="1" customWidth="1"/>
    <col min="556" max="558" width="4" bestFit="1" customWidth="1"/>
    <col min="559" max="560" width="5" bestFit="1" customWidth="1"/>
    <col min="561" max="561" width="3" bestFit="1" customWidth="1"/>
    <col min="562" max="566" width="4" bestFit="1" customWidth="1"/>
    <col min="567" max="567" width="3" bestFit="1" customWidth="1"/>
    <col min="568" max="569" width="4" bestFit="1" customWidth="1"/>
    <col min="570" max="570" width="3" bestFit="1" customWidth="1"/>
    <col min="571" max="578" width="4" bestFit="1" customWidth="1"/>
    <col min="579" max="579" width="5" bestFit="1" customWidth="1"/>
    <col min="580" max="580" width="4" bestFit="1" customWidth="1"/>
    <col min="581" max="581" width="3" bestFit="1" customWidth="1"/>
    <col min="582" max="583" width="4" bestFit="1" customWidth="1"/>
    <col min="584" max="584" width="5" bestFit="1" customWidth="1"/>
    <col min="585" max="585" width="4" bestFit="1" customWidth="1"/>
    <col min="586" max="586" width="5" bestFit="1" customWidth="1"/>
    <col min="587" max="587" width="3" bestFit="1" customWidth="1"/>
    <col min="588" max="588" width="5" bestFit="1" customWidth="1"/>
    <col min="589" max="603" width="4" bestFit="1" customWidth="1"/>
    <col min="604" max="604" width="3" bestFit="1" customWidth="1"/>
    <col min="605" max="605" width="5" bestFit="1" customWidth="1"/>
    <col min="606" max="606" width="4" bestFit="1" customWidth="1"/>
    <col min="607" max="607" width="5" bestFit="1" customWidth="1"/>
    <col min="608" max="613" width="4" bestFit="1" customWidth="1"/>
    <col min="614" max="614" width="5" bestFit="1" customWidth="1"/>
    <col min="615" max="615" width="2" bestFit="1" customWidth="1"/>
    <col min="616" max="618" width="4" bestFit="1" customWidth="1"/>
    <col min="619" max="620" width="3" bestFit="1" customWidth="1"/>
    <col min="621" max="622" width="4" bestFit="1" customWidth="1"/>
    <col min="623" max="623" width="3" bestFit="1" customWidth="1"/>
    <col min="624" max="624" width="5" bestFit="1" customWidth="1"/>
    <col min="625" max="635" width="4" bestFit="1" customWidth="1"/>
    <col min="636" max="637" width="3" bestFit="1" customWidth="1"/>
    <col min="638" max="641" width="4" bestFit="1" customWidth="1"/>
    <col min="642" max="642" width="3" bestFit="1" customWidth="1"/>
    <col min="643" max="646" width="4" bestFit="1" customWidth="1"/>
    <col min="647" max="648" width="5" bestFit="1" customWidth="1"/>
    <col min="649" max="649" width="4" bestFit="1" customWidth="1"/>
    <col min="650" max="650" width="5" bestFit="1" customWidth="1"/>
    <col min="651" max="651" width="4" bestFit="1" customWidth="1"/>
    <col min="652" max="652" width="5" bestFit="1" customWidth="1"/>
    <col min="653" max="654" width="4" bestFit="1" customWidth="1"/>
    <col min="655" max="656" width="3" bestFit="1" customWidth="1"/>
    <col min="657" max="658" width="4" bestFit="1" customWidth="1"/>
    <col min="659" max="659" width="5" bestFit="1" customWidth="1"/>
    <col min="660" max="663" width="4" bestFit="1" customWidth="1"/>
    <col min="664" max="664" width="3" bestFit="1" customWidth="1"/>
    <col min="665" max="667" width="4" bestFit="1" customWidth="1"/>
    <col min="668" max="668" width="3" bestFit="1" customWidth="1"/>
    <col min="669" max="670" width="4" bestFit="1" customWidth="1"/>
    <col min="671" max="671" width="3" bestFit="1" customWidth="1"/>
    <col min="672" max="676" width="4" bestFit="1" customWidth="1"/>
    <col min="677" max="677" width="3" bestFit="1" customWidth="1"/>
    <col min="678" max="681" width="4" bestFit="1" customWidth="1"/>
    <col min="682" max="683" width="5" bestFit="1" customWidth="1"/>
    <col min="684" max="687" width="4" bestFit="1" customWidth="1"/>
    <col min="688" max="688" width="2" bestFit="1" customWidth="1"/>
    <col min="689" max="690" width="4" bestFit="1" customWidth="1"/>
    <col min="691" max="691" width="5" bestFit="1" customWidth="1"/>
    <col min="692" max="693" width="4" bestFit="1" customWidth="1"/>
    <col min="694" max="694" width="5" bestFit="1" customWidth="1"/>
    <col min="695" max="695" width="3" bestFit="1" customWidth="1"/>
    <col min="696" max="698" width="4" bestFit="1" customWidth="1"/>
    <col min="699" max="700" width="5" bestFit="1" customWidth="1"/>
    <col min="701" max="703" width="4" bestFit="1" customWidth="1"/>
    <col min="704" max="705" width="5" bestFit="1" customWidth="1"/>
    <col min="706" max="706" width="3" bestFit="1" customWidth="1"/>
    <col min="707" max="708" width="4" bestFit="1" customWidth="1"/>
    <col min="709" max="709" width="3" bestFit="1" customWidth="1"/>
    <col min="710" max="710" width="4" bestFit="1" customWidth="1"/>
    <col min="711" max="711" width="3" bestFit="1" customWidth="1"/>
    <col min="712" max="712" width="5" bestFit="1" customWidth="1"/>
    <col min="713" max="717" width="4" bestFit="1" customWidth="1"/>
    <col min="718" max="720" width="3" bestFit="1" customWidth="1"/>
    <col min="721" max="721" width="4" bestFit="1" customWidth="1"/>
    <col min="722" max="722" width="5" bestFit="1" customWidth="1"/>
    <col min="723" max="725" width="4" bestFit="1" customWidth="1"/>
    <col min="726" max="726" width="5" bestFit="1" customWidth="1"/>
    <col min="727" max="730" width="4" bestFit="1" customWidth="1"/>
    <col min="731" max="731" width="5" bestFit="1" customWidth="1"/>
    <col min="732" max="732" width="3" bestFit="1" customWidth="1"/>
    <col min="733" max="734" width="4" bestFit="1" customWidth="1"/>
    <col min="735" max="735" width="5" bestFit="1" customWidth="1"/>
    <col min="736" max="737" width="3" bestFit="1" customWidth="1"/>
    <col min="738" max="738" width="4" bestFit="1" customWidth="1"/>
    <col min="739" max="739" width="3" bestFit="1" customWidth="1"/>
    <col min="740" max="740" width="4" bestFit="1" customWidth="1"/>
    <col min="741" max="741" width="3" bestFit="1" customWidth="1"/>
    <col min="742" max="742" width="4" bestFit="1" customWidth="1"/>
    <col min="743" max="743" width="5" bestFit="1" customWidth="1"/>
    <col min="744" max="744" width="3" bestFit="1" customWidth="1"/>
    <col min="745" max="745" width="2" bestFit="1" customWidth="1"/>
    <col min="746" max="747" width="4" bestFit="1" customWidth="1"/>
    <col min="748" max="748" width="3" bestFit="1" customWidth="1"/>
    <col min="749" max="749" width="4" bestFit="1" customWidth="1"/>
    <col min="750" max="750" width="3" bestFit="1" customWidth="1"/>
    <col min="751" max="755" width="4" bestFit="1" customWidth="1"/>
    <col min="756" max="756" width="5" bestFit="1" customWidth="1"/>
    <col min="757" max="758" width="4" bestFit="1" customWidth="1"/>
    <col min="759" max="759" width="3" bestFit="1" customWidth="1"/>
    <col min="760" max="760" width="4" bestFit="1" customWidth="1"/>
    <col min="761" max="761" width="3" bestFit="1" customWidth="1"/>
    <col min="762" max="764" width="4" bestFit="1" customWidth="1"/>
    <col min="765" max="765" width="3" bestFit="1" customWidth="1"/>
    <col min="766" max="766" width="5" bestFit="1" customWidth="1"/>
    <col min="767" max="768" width="4" bestFit="1" customWidth="1"/>
    <col min="769" max="771" width="3" bestFit="1" customWidth="1"/>
    <col min="772" max="772" width="4" bestFit="1" customWidth="1"/>
    <col min="773" max="774" width="3" bestFit="1" customWidth="1"/>
    <col min="775" max="775" width="4" bestFit="1" customWidth="1"/>
    <col min="776" max="776" width="2" bestFit="1" customWidth="1"/>
    <col min="777" max="778" width="4" bestFit="1" customWidth="1"/>
    <col min="779" max="779" width="5" bestFit="1" customWidth="1"/>
    <col min="780" max="782" width="4" bestFit="1" customWidth="1"/>
    <col min="783" max="783" width="5" bestFit="1" customWidth="1"/>
    <col min="784" max="785" width="4" bestFit="1" customWidth="1"/>
    <col min="786" max="786" width="3" bestFit="1" customWidth="1"/>
    <col min="787" max="788" width="4" bestFit="1" customWidth="1"/>
    <col min="789" max="789" width="2" bestFit="1" customWidth="1"/>
    <col min="790" max="790" width="5" bestFit="1" customWidth="1"/>
    <col min="791" max="791" width="4" bestFit="1" customWidth="1"/>
    <col min="792" max="792" width="3" bestFit="1" customWidth="1"/>
    <col min="793" max="794" width="4" bestFit="1" customWidth="1"/>
    <col min="795" max="795" width="5" bestFit="1" customWidth="1"/>
    <col min="796" max="796" width="3" bestFit="1" customWidth="1"/>
    <col min="797" max="797" width="5" bestFit="1" customWidth="1"/>
    <col min="798" max="799" width="3" bestFit="1" customWidth="1"/>
    <col min="800" max="805" width="4" bestFit="1" customWidth="1"/>
    <col min="806" max="806" width="2" bestFit="1" customWidth="1"/>
    <col min="807" max="807" width="3" bestFit="1" customWidth="1"/>
    <col min="808" max="817" width="4" bestFit="1" customWidth="1"/>
    <col min="818" max="818" width="3" bestFit="1" customWidth="1"/>
    <col min="819" max="819" width="4" bestFit="1" customWidth="1"/>
    <col min="820" max="820" width="3" bestFit="1" customWidth="1"/>
    <col min="821" max="822" width="4" bestFit="1" customWidth="1"/>
    <col min="823" max="823" width="5" bestFit="1" customWidth="1"/>
    <col min="824" max="830" width="4" bestFit="1" customWidth="1"/>
    <col min="831" max="831" width="3" bestFit="1" customWidth="1"/>
    <col min="832" max="834" width="4" bestFit="1" customWidth="1"/>
    <col min="835" max="835" width="5" bestFit="1" customWidth="1"/>
    <col min="836" max="842" width="4" bestFit="1" customWidth="1"/>
    <col min="843" max="843" width="3" bestFit="1" customWidth="1"/>
    <col min="844" max="844" width="5" bestFit="1" customWidth="1"/>
    <col min="845" max="845" width="4" bestFit="1" customWidth="1"/>
    <col min="846" max="846" width="3" bestFit="1" customWidth="1"/>
    <col min="847" max="854" width="4" bestFit="1" customWidth="1"/>
    <col min="855" max="855" width="3" bestFit="1" customWidth="1"/>
    <col min="856" max="860" width="4" bestFit="1" customWidth="1"/>
    <col min="861" max="861" width="3" bestFit="1" customWidth="1"/>
    <col min="862" max="864" width="4" bestFit="1" customWidth="1"/>
    <col min="865" max="865" width="3" bestFit="1" customWidth="1"/>
    <col min="866" max="866" width="4" bestFit="1" customWidth="1"/>
    <col min="867" max="867" width="3" bestFit="1" customWidth="1"/>
    <col min="868" max="868" width="4" bestFit="1" customWidth="1"/>
    <col min="869" max="869" width="3" bestFit="1" customWidth="1"/>
    <col min="870" max="870" width="4" bestFit="1" customWidth="1"/>
    <col min="871" max="871" width="5" bestFit="1" customWidth="1"/>
    <col min="872" max="882" width="4" bestFit="1" customWidth="1"/>
    <col min="883" max="883" width="5" bestFit="1" customWidth="1"/>
    <col min="884" max="887" width="4" bestFit="1" customWidth="1"/>
    <col min="888" max="888" width="2" bestFit="1" customWidth="1"/>
    <col min="889" max="889" width="4" bestFit="1" customWidth="1"/>
    <col min="890" max="890" width="5" bestFit="1" customWidth="1"/>
    <col min="891" max="892" width="4" bestFit="1" customWidth="1"/>
    <col min="893" max="893" width="3" bestFit="1" customWidth="1"/>
    <col min="894" max="894" width="5" bestFit="1" customWidth="1"/>
    <col min="895" max="897" width="4" bestFit="1" customWidth="1"/>
    <col min="898" max="898" width="3" bestFit="1" customWidth="1"/>
    <col min="899" max="909" width="4" bestFit="1" customWidth="1"/>
    <col min="910" max="910" width="3" bestFit="1" customWidth="1"/>
    <col min="911" max="911" width="5" bestFit="1" customWidth="1"/>
    <col min="912" max="912" width="4" bestFit="1" customWidth="1"/>
    <col min="913" max="913" width="3" bestFit="1" customWidth="1"/>
    <col min="914" max="914" width="5" bestFit="1" customWidth="1"/>
    <col min="915" max="916" width="4" bestFit="1" customWidth="1"/>
    <col min="917" max="918" width="3" bestFit="1" customWidth="1"/>
    <col min="919" max="920" width="4" bestFit="1" customWidth="1"/>
    <col min="921" max="921" width="5" bestFit="1" customWidth="1"/>
    <col min="922" max="922" width="3" bestFit="1" customWidth="1"/>
    <col min="923" max="923" width="4" bestFit="1" customWidth="1"/>
    <col min="924" max="924" width="3" bestFit="1" customWidth="1"/>
    <col min="925" max="926" width="4" bestFit="1" customWidth="1"/>
    <col min="927" max="927" width="2" bestFit="1" customWidth="1"/>
    <col min="928" max="936" width="4" bestFit="1" customWidth="1"/>
    <col min="937" max="937" width="5" bestFit="1" customWidth="1"/>
    <col min="938" max="940" width="4" bestFit="1" customWidth="1"/>
    <col min="941" max="941" width="5" bestFit="1" customWidth="1"/>
    <col min="942" max="942" width="4" bestFit="1" customWidth="1"/>
    <col min="943" max="943" width="3" bestFit="1" customWidth="1"/>
    <col min="944" max="957" width="4" bestFit="1" customWidth="1"/>
    <col min="958" max="958" width="3" bestFit="1" customWidth="1"/>
    <col min="959" max="959" width="4" bestFit="1" customWidth="1"/>
    <col min="960" max="960" width="5" bestFit="1" customWidth="1"/>
    <col min="961" max="962" width="4" bestFit="1" customWidth="1"/>
    <col min="963" max="963" width="2" bestFit="1" customWidth="1"/>
    <col min="964" max="964" width="4" bestFit="1" customWidth="1"/>
    <col min="965" max="965" width="5" bestFit="1" customWidth="1"/>
    <col min="966" max="967" width="4" bestFit="1" customWidth="1"/>
    <col min="968" max="968" width="5" bestFit="1" customWidth="1"/>
    <col min="969" max="969" width="2" bestFit="1" customWidth="1"/>
    <col min="970" max="971" width="4" bestFit="1" customWidth="1"/>
    <col min="972" max="972" width="3" bestFit="1" customWidth="1"/>
    <col min="973" max="985" width="4" bestFit="1" customWidth="1"/>
    <col min="986" max="986" width="5" bestFit="1" customWidth="1"/>
  </cols>
  <sheetData>
    <row r="1" spans="1:1" x14ac:dyDescent="0.3">
      <c r="A1" s="15" t="s">
        <v>17</v>
      </c>
    </row>
    <row r="2" spans="1:1" ht="15" x14ac:dyDescent="0.3">
      <c r="A2" s="14" t="s">
        <v>21</v>
      </c>
    </row>
    <row r="3" spans="1:1" ht="15" x14ac:dyDescent="0.3">
      <c r="A3" s="14" t="s">
        <v>22</v>
      </c>
    </row>
    <row r="4" spans="1:1" ht="15" x14ac:dyDescent="0.3">
      <c r="A4" s="14" t="s">
        <v>23</v>
      </c>
    </row>
    <row r="5" spans="1:1" ht="15" x14ac:dyDescent="0.3">
      <c r="A5" s="14" t="s">
        <v>24</v>
      </c>
    </row>
    <row r="6" spans="1:1" ht="15" x14ac:dyDescent="0.3">
      <c r="A6" s="14" t="s">
        <v>25</v>
      </c>
    </row>
    <row r="7" spans="1:1" ht="15" x14ac:dyDescent="0.3">
      <c r="A7" s="14" t="s">
        <v>26</v>
      </c>
    </row>
    <row r="8" spans="1:1" ht="15" x14ac:dyDescent="0.3">
      <c r="A8" s="14" t="s">
        <v>27</v>
      </c>
    </row>
    <row r="9" spans="1:1" ht="15" x14ac:dyDescent="0.3">
      <c r="A9" s="14" t="s">
        <v>28</v>
      </c>
    </row>
    <row r="10" spans="1:1" ht="15" x14ac:dyDescent="0.3">
      <c r="A10" s="14" t="s">
        <v>29</v>
      </c>
    </row>
    <row r="11" spans="1:1" ht="15" x14ac:dyDescent="0.3">
      <c r="A11" s="14" t="s">
        <v>30</v>
      </c>
    </row>
    <row r="12" spans="1:1" ht="15" x14ac:dyDescent="0.3">
      <c r="A12" s="14" t="s">
        <v>31</v>
      </c>
    </row>
    <row r="13" spans="1:1" ht="15" x14ac:dyDescent="0.3">
      <c r="A13" s="14" t="s">
        <v>32</v>
      </c>
    </row>
    <row r="14" spans="1:1" ht="15" x14ac:dyDescent="0.3">
      <c r="A14" s="14" t="s">
        <v>33</v>
      </c>
    </row>
    <row r="15" spans="1:1" ht="15" x14ac:dyDescent="0.3">
      <c r="A15" s="14" t="s">
        <v>34</v>
      </c>
    </row>
    <row r="16" spans="1:1" ht="15" x14ac:dyDescent="0.3">
      <c r="A16" s="14" t="s">
        <v>35</v>
      </c>
    </row>
    <row r="17" spans="1:1" ht="15" x14ac:dyDescent="0.3">
      <c r="A17" s="14" t="s">
        <v>36</v>
      </c>
    </row>
    <row r="18" spans="1:1" ht="15" x14ac:dyDescent="0.3">
      <c r="A18" s="14" t="s">
        <v>37</v>
      </c>
    </row>
    <row r="19" spans="1:1" ht="15" x14ac:dyDescent="0.3">
      <c r="A19" s="14" t="s">
        <v>38</v>
      </c>
    </row>
    <row r="20" spans="1:1" ht="15" x14ac:dyDescent="0.3">
      <c r="A20" s="14" t="s">
        <v>39</v>
      </c>
    </row>
    <row r="21" spans="1:1" ht="15" x14ac:dyDescent="0.3">
      <c r="A21" s="14" t="s">
        <v>40</v>
      </c>
    </row>
    <row r="22" spans="1:1" ht="15" x14ac:dyDescent="0.3">
      <c r="A22" s="14" t="s">
        <v>41</v>
      </c>
    </row>
    <row r="23" spans="1:1" ht="15" x14ac:dyDescent="0.3">
      <c r="A23" s="14" t="s">
        <v>42</v>
      </c>
    </row>
    <row r="24" spans="1:1" ht="15" x14ac:dyDescent="0.3">
      <c r="A24" s="14" t="s">
        <v>43</v>
      </c>
    </row>
    <row r="25" spans="1:1" ht="15" x14ac:dyDescent="0.3">
      <c r="A25" s="14" t="s">
        <v>44</v>
      </c>
    </row>
    <row r="26" spans="1:1" ht="15" x14ac:dyDescent="0.3">
      <c r="A26" s="14" t="s">
        <v>45</v>
      </c>
    </row>
    <row r="27" spans="1:1" ht="15" x14ac:dyDescent="0.3">
      <c r="A27" s="14" t="s">
        <v>46</v>
      </c>
    </row>
    <row r="28" spans="1:1" ht="15" x14ac:dyDescent="0.3">
      <c r="A28" s="14" t="s">
        <v>47</v>
      </c>
    </row>
    <row r="29" spans="1:1" ht="15" x14ac:dyDescent="0.3">
      <c r="A29" s="14" t="s">
        <v>48</v>
      </c>
    </row>
    <row r="30" spans="1:1" ht="15" x14ac:dyDescent="0.3">
      <c r="A30" s="14" t="s">
        <v>49</v>
      </c>
    </row>
    <row r="31" spans="1:1" ht="15" x14ac:dyDescent="0.3">
      <c r="A31" s="14" t="s">
        <v>50</v>
      </c>
    </row>
    <row r="32" spans="1:1" ht="15" x14ac:dyDescent="0.3">
      <c r="A32" s="14" t="s">
        <v>51</v>
      </c>
    </row>
    <row r="33" spans="1:1" ht="15" x14ac:dyDescent="0.3">
      <c r="A33" s="14" t="s">
        <v>52</v>
      </c>
    </row>
    <row r="34" spans="1:1" ht="15" x14ac:dyDescent="0.3">
      <c r="A34" s="14" t="s">
        <v>53</v>
      </c>
    </row>
    <row r="35" spans="1:1" ht="15" x14ac:dyDescent="0.3">
      <c r="A35" s="14" t="s">
        <v>54</v>
      </c>
    </row>
    <row r="36" spans="1:1" ht="15" x14ac:dyDescent="0.3">
      <c r="A36" s="14" t="s">
        <v>55</v>
      </c>
    </row>
    <row r="37" spans="1:1" ht="15" x14ac:dyDescent="0.3">
      <c r="A37" s="14" t="s">
        <v>56</v>
      </c>
    </row>
    <row r="38" spans="1:1" ht="15" x14ac:dyDescent="0.3">
      <c r="A38" s="14" t="s">
        <v>57</v>
      </c>
    </row>
    <row r="39" spans="1:1" ht="15" x14ac:dyDescent="0.3">
      <c r="A39" s="14" t="s">
        <v>58</v>
      </c>
    </row>
    <row r="40" spans="1:1" ht="15" x14ac:dyDescent="0.3">
      <c r="A40" s="14" t="s">
        <v>59</v>
      </c>
    </row>
    <row r="41" spans="1:1" ht="15" x14ac:dyDescent="0.3">
      <c r="A41" s="14" t="s">
        <v>60</v>
      </c>
    </row>
    <row r="42" spans="1:1" ht="15" x14ac:dyDescent="0.3">
      <c r="A42" s="14" t="s">
        <v>61</v>
      </c>
    </row>
    <row r="43" spans="1:1" ht="15" x14ac:dyDescent="0.3">
      <c r="A43" s="14" t="s">
        <v>62</v>
      </c>
    </row>
    <row r="44" spans="1:1" ht="15" x14ac:dyDescent="0.3">
      <c r="A44" s="14" t="s">
        <v>63</v>
      </c>
    </row>
    <row r="45" spans="1:1" ht="15" x14ac:dyDescent="0.3">
      <c r="A45" s="14" t="s">
        <v>64</v>
      </c>
    </row>
    <row r="46" spans="1:1" ht="15" x14ac:dyDescent="0.3">
      <c r="A46" s="14" t="s">
        <v>65</v>
      </c>
    </row>
    <row r="47" spans="1:1" ht="15" x14ac:dyDescent="0.3">
      <c r="A47" s="14" t="s">
        <v>66</v>
      </c>
    </row>
    <row r="48" spans="1:1" ht="15" x14ac:dyDescent="0.3">
      <c r="A48" s="14" t="s">
        <v>67</v>
      </c>
    </row>
    <row r="49" spans="1:1" ht="15" x14ac:dyDescent="0.3">
      <c r="A49" s="14" t="s">
        <v>68</v>
      </c>
    </row>
    <row r="50" spans="1:1" ht="15" x14ac:dyDescent="0.3">
      <c r="A50" s="14" t="s">
        <v>69</v>
      </c>
    </row>
    <row r="51" spans="1:1" ht="15" x14ac:dyDescent="0.3">
      <c r="A51" s="14" t="s">
        <v>70</v>
      </c>
    </row>
    <row r="52" spans="1:1" ht="15" x14ac:dyDescent="0.3">
      <c r="A52" s="14" t="s">
        <v>71</v>
      </c>
    </row>
    <row r="53" spans="1:1" ht="15" x14ac:dyDescent="0.3">
      <c r="A53" s="14" t="s">
        <v>72</v>
      </c>
    </row>
    <row r="54" spans="1:1" ht="15" x14ac:dyDescent="0.3">
      <c r="A54" s="14" t="s">
        <v>73</v>
      </c>
    </row>
    <row r="55" spans="1:1" ht="15" x14ac:dyDescent="0.3">
      <c r="A55" s="14" t="s">
        <v>74</v>
      </c>
    </row>
    <row r="56" spans="1:1" ht="15" x14ac:dyDescent="0.3">
      <c r="A56" s="14" t="s">
        <v>75</v>
      </c>
    </row>
    <row r="57" spans="1:1" ht="15" x14ac:dyDescent="0.3">
      <c r="A57" s="14" t="s">
        <v>76</v>
      </c>
    </row>
    <row r="58" spans="1:1" ht="15" x14ac:dyDescent="0.3">
      <c r="A58" s="14" t="s">
        <v>77</v>
      </c>
    </row>
    <row r="59" spans="1:1" ht="15" x14ac:dyDescent="0.3">
      <c r="A59" s="14" t="s">
        <v>78</v>
      </c>
    </row>
    <row r="60" spans="1:1" ht="15" x14ac:dyDescent="0.3">
      <c r="A60" s="14" t="s">
        <v>79</v>
      </c>
    </row>
    <row r="61" spans="1:1" ht="15" x14ac:dyDescent="0.3">
      <c r="A61" s="14" t="s">
        <v>80</v>
      </c>
    </row>
    <row r="62" spans="1:1" ht="15" x14ac:dyDescent="0.3">
      <c r="A62" s="14" t="s">
        <v>81</v>
      </c>
    </row>
    <row r="63" spans="1:1" ht="15" x14ac:dyDescent="0.3">
      <c r="A63" s="14" t="s">
        <v>82</v>
      </c>
    </row>
    <row r="64" spans="1:1" ht="15" x14ac:dyDescent="0.3">
      <c r="A64" s="14" t="s">
        <v>83</v>
      </c>
    </row>
    <row r="65" spans="1:1" ht="15" x14ac:dyDescent="0.3">
      <c r="A65" s="14" t="s">
        <v>84</v>
      </c>
    </row>
    <row r="66" spans="1:1" ht="15" x14ac:dyDescent="0.3">
      <c r="A66" s="14" t="s">
        <v>85</v>
      </c>
    </row>
    <row r="67" spans="1:1" ht="15" x14ac:dyDescent="0.3">
      <c r="A67" s="14" t="s">
        <v>86</v>
      </c>
    </row>
    <row r="68" spans="1:1" ht="15" x14ac:dyDescent="0.3">
      <c r="A68" s="14" t="s">
        <v>87</v>
      </c>
    </row>
    <row r="69" spans="1:1" ht="15" x14ac:dyDescent="0.3">
      <c r="A69" s="14" t="s">
        <v>88</v>
      </c>
    </row>
    <row r="70" spans="1:1" ht="15" x14ac:dyDescent="0.3">
      <c r="A70" s="14" t="s">
        <v>89</v>
      </c>
    </row>
    <row r="71" spans="1:1" ht="15" x14ac:dyDescent="0.3">
      <c r="A71" s="14" t="s">
        <v>90</v>
      </c>
    </row>
    <row r="72" spans="1:1" ht="15" x14ac:dyDescent="0.3">
      <c r="A72" s="14" t="s">
        <v>91</v>
      </c>
    </row>
    <row r="73" spans="1:1" ht="15" x14ac:dyDescent="0.3">
      <c r="A73" s="14" t="s">
        <v>92</v>
      </c>
    </row>
    <row r="74" spans="1:1" ht="15" x14ac:dyDescent="0.3">
      <c r="A74" s="14" t="s">
        <v>93</v>
      </c>
    </row>
    <row r="75" spans="1:1" ht="15" x14ac:dyDescent="0.3">
      <c r="A75" s="14" t="s">
        <v>94</v>
      </c>
    </row>
    <row r="76" spans="1:1" ht="15" x14ac:dyDescent="0.3">
      <c r="A76" s="14" t="s">
        <v>95</v>
      </c>
    </row>
    <row r="77" spans="1:1" ht="15" x14ac:dyDescent="0.3">
      <c r="A77" s="14" t="s">
        <v>96</v>
      </c>
    </row>
    <row r="78" spans="1:1" ht="15" x14ac:dyDescent="0.3">
      <c r="A78" s="14" t="s">
        <v>97</v>
      </c>
    </row>
    <row r="79" spans="1:1" ht="15" x14ac:dyDescent="0.3">
      <c r="A79" s="14" t="s">
        <v>98</v>
      </c>
    </row>
    <row r="80" spans="1:1" ht="15" x14ac:dyDescent="0.3">
      <c r="A80" s="14" t="s">
        <v>99</v>
      </c>
    </row>
    <row r="81" spans="1:1" ht="15" x14ac:dyDescent="0.3">
      <c r="A81" s="14" t="s">
        <v>100</v>
      </c>
    </row>
    <row r="82" spans="1:1" ht="15" x14ac:dyDescent="0.3">
      <c r="A82" s="14" t="s">
        <v>101</v>
      </c>
    </row>
    <row r="83" spans="1:1" ht="15" x14ac:dyDescent="0.3">
      <c r="A83" s="14" t="s">
        <v>102</v>
      </c>
    </row>
    <row r="84" spans="1:1" ht="15" x14ac:dyDescent="0.3">
      <c r="A84" s="14" t="s">
        <v>103</v>
      </c>
    </row>
    <row r="85" spans="1:1" ht="15" x14ac:dyDescent="0.3">
      <c r="A85" s="14" t="s">
        <v>104</v>
      </c>
    </row>
    <row r="86" spans="1:1" ht="15" x14ac:dyDescent="0.3">
      <c r="A86" s="14" t="s">
        <v>105</v>
      </c>
    </row>
    <row r="87" spans="1:1" ht="15" x14ac:dyDescent="0.3">
      <c r="A87" s="14" t="s">
        <v>106</v>
      </c>
    </row>
    <row r="88" spans="1:1" ht="15" x14ac:dyDescent="0.3">
      <c r="A88" s="14" t="s">
        <v>107</v>
      </c>
    </row>
    <row r="89" spans="1:1" ht="15" x14ac:dyDescent="0.3">
      <c r="A89" s="14" t="s">
        <v>108</v>
      </c>
    </row>
    <row r="90" spans="1:1" ht="15" x14ac:dyDescent="0.3">
      <c r="A90" s="14" t="s">
        <v>109</v>
      </c>
    </row>
    <row r="91" spans="1:1" ht="15" x14ac:dyDescent="0.3">
      <c r="A91" s="14" t="s">
        <v>110</v>
      </c>
    </row>
    <row r="92" spans="1:1" ht="15" x14ac:dyDescent="0.3">
      <c r="A92" s="14" t="s">
        <v>111</v>
      </c>
    </row>
    <row r="93" spans="1:1" ht="15" x14ac:dyDescent="0.3">
      <c r="A93" s="14" t="s">
        <v>112</v>
      </c>
    </row>
    <row r="94" spans="1:1" ht="15" x14ac:dyDescent="0.3">
      <c r="A94" s="14" t="s">
        <v>113</v>
      </c>
    </row>
    <row r="95" spans="1:1" ht="15" x14ac:dyDescent="0.3">
      <c r="A95" s="14" t="s">
        <v>114</v>
      </c>
    </row>
    <row r="96" spans="1:1" ht="15" x14ac:dyDescent="0.3">
      <c r="A96" s="14" t="s">
        <v>115</v>
      </c>
    </row>
    <row r="97" spans="1:1" ht="15" x14ac:dyDescent="0.3">
      <c r="A97" s="14" t="s">
        <v>116</v>
      </c>
    </row>
    <row r="98" spans="1:1" ht="15" x14ac:dyDescent="0.3">
      <c r="A98" s="14" t="s">
        <v>117</v>
      </c>
    </row>
    <row r="99" spans="1:1" ht="15" x14ac:dyDescent="0.3">
      <c r="A99" s="14" t="s">
        <v>118</v>
      </c>
    </row>
    <row r="100" spans="1:1" ht="15" x14ac:dyDescent="0.3">
      <c r="A100" s="14" t="s">
        <v>119</v>
      </c>
    </row>
    <row r="101" spans="1:1" ht="15" x14ac:dyDescent="0.3">
      <c r="A101" s="14" t="s">
        <v>120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665C-2B74-48C5-A7CE-F2F8443E52F5}">
  <sheetPr>
    <tabColor theme="8" tint="0.59999389629810485"/>
  </sheetPr>
  <dimension ref="A1:AKX831"/>
  <sheetViews>
    <sheetView workbookViewId="0">
      <selection activeCell="M1" sqref="M1:M11"/>
    </sheetView>
  </sheetViews>
  <sheetFormatPr defaultRowHeight="14.4" x14ac:dyDescent="0.3"/>
  <cols>
    <col min="1" max="1" width="11" bestFit="1" customWidth="1"/>
    <col min="2" max="12" width="4.6640625" customWidth="1"/>
    <col min="13" max="13" width="11" bestFit="1" customWidth="1"/>
    <col min="14" max="77" width="4.6640625" customWidth="1"/>
    <col min="78" max="285" width="2" bestFit="1" customWidth="1"/>
    <col min="286" max="286" width="8" bestFit="1" customWidth="1"/>
  </cols>
  <sheetData>
    <row r="1" spans="1:986" x14ac:dyDescent="0.3">
      <c r="A1" t="s">
        <v>0</v>
      </c>
      <c r="JZ1">
        <f>COLUMN()</f>
        <v>286</v>
      </c>
      <c r="KA1">
        <f>COLUMN()</f>
        <v>287</v>
      </c>
      <c r="KB1">
        <f>COLUMN()</f>
        <v>288</v>
      </c>
      <c r="KC1">
        <f>COLUMN()</f>
        <v>289</v>
      </c>
      <c r="KD1">
        <f>COLUMN()</f>
        <v>290</v>
      </c>
      <c r="KE1">
        <f>COLUMN()</f>
        <v>291</v>
      </c>
      <c r="KF1">
        <f>COLUMN()</f>
        <v>292</v>
      </c>
      <c r="KG1">
        <f>COLUMN()</f>
        <v>293</v>
      </c>
      <c r="KH1">
        <f>COLUMN()</f>
        <v>294</v>
      </c>
      <c r="KI1">
        <f>COLUMN()</f>
        <v>295</v>
      </c>
      <c r="KJ1">
        <f>COLUMN()</f>
        <v>296</v>
      </c>
      <c r="KK1">
        <f>COLUMN()</f>
        <v>297</v>
      </c>
      <c r="KL1">
        <f>COLUMN()</f>
        <v>298</v>
      </c>
      <c r="KM1">
        <f>COLUMN()</f>
        <v>299</v>
      </c>
      <c r="KN1">
        <f>COLUMN()</f>
        <v>300</v>
      </c>
      <c r="KO1">
        <f>COLUMN()</f>
        <v>301</v>
      </c>
      <c r="KP1">
        <f>COLUMN()</f>
        <v>302</v>
      </c>
      <c r="KQ1">
        <f>COLUMN()</f>
        <v>303</v>
      </c>
      <c r="KR1">
        <f>COLUMN()</f>
        <v>304</v>
      </c>
      <c r="KS1">
        <f>COLUMN()</f>
        <v>305</v>
      </c>
      <c r="KT1">
        <f>COLUMN()</f>
        <v>306</v>
      </c>
      <c r="KU1">
        <f>COLUMN()</f>
        <v>307</v>
      </c>
      <c r="KV1">
        <f>COLUMN()</f>
        <v>308</v>
      </c>
      <c r="KW1">
        <f>COLUMN()</f>
        <v>309</v>
      </c>
      <c r="KX1">
        <f>COLUMN()</f>
        <v>310</v>
      </c>
      <c r="KY1">
        <f>COLUMN()</f>
        <v>311</v>
      </c>
      <c r="KZ1">
        <f>COLUMN()</f>
        <v>312</v>
      </c>
      <c r="LA1">
        <f>COLUMN()</f>
        <v>313</v>
      </c>
      <c r="LB1">
        <f>COLUMN()</f>
        <v>314</v>
      </c>
      <c r="LC1">
        <f>COLUMN()</f>
        <v>315</v>
      </c>
      <c r="LD1">
        <f>COLUMN()</f>
        <v>316</v>
      </c>
      <c r="LE1">
        <f>COLUMN()</f>
        <v>317</v>
      </c>
      <c r="LF1">
        <f>COLUMN()</f>
        <v>318</v>
      </c>
      <c r="LG1">
        <f>COLUMN()</f>
        <v>319</v>
      </c>
      <c r="LH1">
        <f>COLUMN()</f>
        <v>320</v>
      </c>
      <c r="LI1">
        <f>COLUMN()</f>
        <v>321</v>
      </c>
      <c r="LJ1">
        <f>COLUMN()</f>
        <v>322</v>
      </c>
      <c r="LK1">
        <f>COLUMN()</f>
        <v>323</v>
      </c>
      <c r="LL1">
        <f>COLUMN()</f>
        <v>324</v>
      </c>
      <c r="LM1">
        <f>COLUMN()</f>
        <v>325</v>
      </c>
      <c r="LN1">
        <f>COLUMN()</f>
        <v>326</v>
      </c>
      <c r="LO1">
        <f>COLUMN()</f>
        <v>327</v>
      </c>
      <c r="LP1">
        <f>COLUMN()</f>
        <v>328</v>
      </c>
      <c r="LQ1">
        <f>COLUMN()</f>
        <v>329</v>
      </c>
      <c r="LR1">
        <f>COLUMN()</f>
        <v>330</v>
      </c>
      <c r="LS1">
        <f>COLUMN()</f>
        <v>331</v>
      </c>
      <c r="LT1">
        <f>COLUMN()</f>
        <v>332</v>
      </c>
      <c r="LU1">
        <f>COLUMN()</f>
        <v>333</v>
      </c>
      <c r="LV1">
        <f>COLUMN()</f>
        <v>334</v>
      </c>
      <c r="LW1">
        <f>COLUMN()</f>
        <v>335</v>
      </c>
      <c r="LX1">
        <f>COLUMN()</f>
        <v>336</v>
      </c>
      <c r="LY1">
        <f>COLUMN()</f>
        <v>337</v>
      </c>
      <c r="LZ1">
        <f>COLUMN()</f>
        <v>338</v>
      </c>
      <c r="MA1">
        <f>COLUMN()</f>
        <v>339</v>
      </c>
      <c r="MB1">
        <f>COLUMN()</f>
        <v>340</v>
      </c>
      <c r="MC1">
        <f>COLUMN()</f>
        <v>341</v>
      </c>
      <c r="MD1">
        <f>COLUMN()</f>
        <v>342</v>
      </c>
      <c r="ME1">
        <f>COLUMN()</f>
        <v>343</v>
      </c>
      <c r="MF1">
        <f>COLUMN()</f>
        <v>344</v>
      </c>
      <c r="MG1">
        <f>COLUMN()</f>
        <v>345</v>
      </c>
      <c r="MH1">
        <f>COLUMN()</f>
        <v>346</v>
      </c>
      <c r="MI1">
        <f>COLUMN()</f>
        <v>347</v>
      </c>
      <c r="MJ1">
        <f>COLUMN()</f>
        <v>348</v>
      </c>
      <c r="MK1">
        <f>COLUMN()</f>
        <v>349</v>
      </c>
      <c r="ML1">
        <f>COLUMN()</f>
        <v>350</v>
      </c>
      <c r="MM1">
        <f>COLUMN()</f>
        <v>351</v>
      </c>
      <c r="MN1">
        <f>COLUMN()</f>
        <v>352</v>
      </c>
      <c r="MO1">
        <f>COLUMN()</f>
        <v>353</v>
      </c>
      <c r="MP1">
        <f>COLUMN()</f>
        <v>354</v>
      </c>
      <c r="MQ1">
        <f>COLUMN()</f>
        <v>355</v>
      </c>
      <c r="MR1">
        <f>COLUMN()</f>
        <v>356</v>
      </c>
      <c r="MS1">
        <f>COLUMN()</f>
        <v>357</v>
      </c>
      <c r="MT1">
        <f>COLUMN()</f>
        <v>358</v>
      </c>
      <c r="MU1">
        <f>COLUMN()</f>
        <v>359</v>
      </c>
      <c r="MV1">
        <f>COLUMN()</f>
        <v>360</v>
      </c>
      <c r="MW1">
        <f>COLUMN()</f>
        <v>361</v>
      </c>
      <c r="MX1">
        <f>COLUMN()</f>
        <v>362</v>
      </c>
      <c r="MY1">
        <f>COLUMN()</f>
        <v>363</v>
      </c>
      <c r="MZ1">
        <f>COLUMN()</f>
        <v>364</v>
      </c>
      <c r="NA1">
        <f>COLUMN()</f>
        <v>365</v>
      </c>
      <c r="NB1">
        <f>COLUMN()</f>
        <v>366</v>
      </c>
      <c r="NC1">
        <f>COLUMN()</f>
        <v>367</v>
      </c>
      <c r="ND1">
        <f>COLUMN()</f>
        <v>368</v>
      </c>
      <c r="NE1">
        <f>COLUMN()</f>
        <v>369</v>
      </c>
      <c r="NF1">
        <f>COLUMN()</f>
        <v>370</v>
      </c>
      <c r="NG1">
        <f>COLUMN()</f>
        <v>371</v>
      </c>
      <c r="NH1">
        <f>COLUMN()</f>
        <v>372</v>
      </c>
      <c r="NI1">
        <f>COLUMN()</f>
        <v>373</v>
      </c>
      <c r="NJ1">
        <f>COLUMN()</f>
        <v>374</v>
      </c>
      <c r="NK1">
        <f>COLUMN()</f>
        <v>375</v>
      </c>
      <c r="NL1">
        <f>COLUMN()</f>
        <v>376</v>
      </c>
      <c r="NM1">
        <f>COLUMN()</f>
        <v>377</v>
      </c>
      <c r="NN1">
        <f>COLUMN()</f>
        <v>378</v>
      </c>
      <c r="NO1">
        <f>COLUMN()</f>
        <v>379</v>
      </c>
      <c r="NP1">
        <f>COLUMN()</f>
        <v>380</v>
      </c>
      <c r="NQ1">
        <f>COLUMN()</f>
        <v>381</v>
      </c>
      <c r="NR1">
        <f>COLUMN()</f>
        <v>382</v>
      </c>
      <c r="NS1">
        <f>COLUMN()</f>
        <v>383</v>
      </c>
      <c r="NT1">
        <f>COLUMN()</f>
        <v>384</v>
      </c>
      <c r="NU1">
        <f>COLUMN()</f>
        <v>385</v>
      </c>
      <c r="NV1">
        <f>COLUMN()</f>
        <v>386</v>
      </c>
      <c r="NW1">
        <f>COLUMN()</f>
        <v>387</v>
      </c>
      <c r="NX1">
        <f>COLUMN()</f>
        <v>388</v>
      </c>
      <c r="NY1">
        <f>COLUMN()</f>
        <v>389</v>
      </c>
      <c r="NZ1">
        <f>COLUMN()</f>
        <v>390</v>
      </c>
      <c r="OA1">
        <f>COLUMN()</f>
        <v>391</v>
      </c>
      <c r="OB1">
        <f>COLUMN()</f>
        <v>392</v>
      </c>
      <c r="OC1">
        <f>COLUMN()</f>
        <v>393</v>
      </c>
      <c r="OD1">
        <f>COLUMN()</f>
        <v>394</v>
      </c>
      <c r="OE1">
        <f>COLUMN()</f>
        <v>395</v>
      </c>
      <c r="OF1">
        <f>COLUMN()</f>
        <v>396</v>
      </c>
      <c r="OG1">
        <f>COLUMN()</f>
        <v>397</v>
      </c>
      <c r="OH1">
        <f>COLUMN()</f>
        <v>398</v>
      </c>
      <c r="OI1">
        <f>COLUMN()</f>
        <v>399</v>
      </c>
      <c r="OJ1">
        <f>COLUMN()</f>
        <v>400</v>
      </c>
      <c r="OK1">
        <f>COLUMN()</f>
        <v>401</v>
      </c>
      <c r="OL1">
        <f>COLUMN()</f>
        <v>402</v>
      </c>
      <c r="OM1">
        <f>COLUMN()</f>
        <v>403</v>
      </c>
      <c r="ON1">
        <f>COLUMN()</f>
        <v>404</v>
      </c>
      <c r="OO1">
        <f>COLUMN()</f>
        <v>405</v>
      </c>
      <c r="OP1">
        <f>COLUMN()</f>
        <v>406</v>
      </c>
      <c r="OQ1">
        <f>COLUMN()</f>
        <v>407</v>
      </c>
      <c r="OR1">
        <f>COLUMN()</f>
        <v>408</v>
      </c>
      <c r="OS1">
        <f>COLUMN()</f>
        <v>409</v>
      </c>
      <c r="OT1">
        <f>COLUMN()</f>
        <v>410</v>
      </c>
      <c r="OU1">
        <f>COLUMN()</f>
        <v>411</v>
      </c>
      <c r="OV1">
        <f>COLUMN()</f>
        <v>412</v>
      </c>
      <c r="OW1">
        <f>COLUMN()</f>
        <v>413</v>
      </c>
      <c r="OX1">
        <f>COLUMN()</f>
        <v>414</v>
      </c>
      <c r="OY1">
        <f>COLUMN()</f>
        <v>415</v>
      </c>
      <c r="OZ1">
        <f>COLUMN()</f>
        <v>416</v>
      </c>
      <c r="PA1">
        <f>COLUMN()</f>
        <v>417</v>
      </c>
      <c r="PB1">
        <f>COLUMN()</f>
        <v>418</v>
      </c>
      <c r="PC1">
        <f>COLUMN()</f>
        <v>419</v>
      </c>
      <c r="PD1">
        <f>COLUMN()</f>
        <v>420</v>
      </c>
      <c r="PE1">
        <f>COLUMN()</f>
        <v>421</v>
      </c>
      <c r="PF1">
        <f>COLUMN()</f>
        <v>422</v>
      </c>
      <c r="PG1">
        <f>COLUMN()</f>
        <v>423</v>
      </c>
      <c r="PH1">
        <f>COLUMN()</f>
        <v>424</v>
      </c>
      <c r="PI1">
        <f>COLUMN()</f>
        <v>425</v>
      </c>
      <c r="PJ1">
        <f>COLUMN()</f>
        <v>426</v>
      </c>
      <c r="PK1">
        <f>COLUMN()</f>
        <v>427</v>
      </c>
      <c r="PL1">
        <f>COLUMN()</f>
        <v>428</v>
      </c>
      <c r="PM1">
        <f>COLUMN()</f>
        <v>429</v>
      </c>
      <c r="PN1">
        <f>COLUMN()</f>
        <v>430</v>
      </c>
      <c r="PO1">
        <f>COLUMN()</f>
        <v>431</v>
      </c>
      <c r="PP1">
        <f>COLUMN()</f>
        <v>432</v>
      </c>
      <c r="PQ1">
        <f>COLUMN()</f>
        <v>433</v>
      </c>
      <c r="PR1">
        <f>COLUMN()</f>
        <v>434</v>
      </c>
      <c r="PS1">
        <f>COLUMN()</f>
        <v>435</v>
      </c>
      <c r="PT1">
        <f>COLUMN()</f>
        <v>436</v>
      </c>
      <c r="PU1">
        <f>COLUMN()</f>
        <v>437</v>
      </c>
      <c r="PV1">
        <f>COLUMN()</f>
        <v>438</v>
      </c>
      <c r="PW1">
        <f>COLUMN()</f>
        <v>439</v>
      </c>
      <c r="PX1">
        <f>COLUMN()</f>
        <v>440</v>
      </c>
      <c r="PY1">
        <f>COLUMN()</f>
        <v>441</v>
      </c>
      <c r="PZ1">
        <f>COLUMN()</f>
        <v>442</v>
      </c>
      <c r="QA1">
        <f>COLUMN()</f>
        <v>443</v>
      </c>
      <c r="QB1">
        <f>COLUMN()</f>
        <v>444</v>
      </c>
      <c r="QC1">
        <f>COLUMN()</f>
        <v>445</v>
      </c>
      <c r="QD1">
        <f>COLUMN()</f>
        <v>446</v>
      </c>
      <c r="QE1">
        <f>COLUMN()</f>
        <v>447</v>
      </c>
      <c r="QF1">
        <f>COLUMN()</f>
        <v>448</v>
      </c>
      <c r="QG1">
        <f>COLUMN()</f>
        <v>449</v>
      </c>
      <c r="QH1">
        <f>COLUMN()</f>
        <v>450</v>
      </c>
      <c r="QI1">
        <f>COLUMN()</f>
        <v>451</v>
      </c>
      <c r="QJ1">
        <f>COLUMN()</f>
        <v>452</v>
      </c>
      <c r="QK1">
        <f>COLUMN()</f>
        <v>453</v>
      </c>
      <c r="QL1">
        <f>COLUMN()</f>
        <v>454</v>
      </c>
      <c r="QM1">
        <f>COLUMN()</f>
        <v>455</v>
      </c>
      <c r="QN1">
        <f>COLUMN()</f>
        <v>456</v>
      </c>
      <c r="QO1">
        <f>COLUMN()</f>
        <v>457</v>
      </c>
      <c r="QP1">
        <f>COLUMN()</f>
        <v>458</v>
      </c>
      <c r="QQ1">
        <f>COLUMN()</f>
        <v>459</v>
      </c>
      <c r="QR1">
        <f>COLUMN()</f>
        <v>460</v>
      </c>
      <c r="QS1">
        <f>COLUMN()</f>
        <v>461</v>
      </c>
      <c r="QT1">
        <f>COLUMN()</f>
        <v>462</v>
      </c>
      <c r="QU1">
        <f>COLUMN()</f>
        <v>463</v>
      </c>
      <c r="QV1">
        <f>COLUMN()</f>
        <v>464</v>
      </c>
      <c r="QW1">
        <f>COLUMN()</f>
        <v>465</v>
      </c>
      <c r="QX1">
        <f>COLUMN()</f>
        <v>466</v>
      </c>
      <c r="QY1">
        <f>COLUMN()</f>
        <v>467</v>
      </c>
      <c r="QZ1">
        <f>COLUMN()</f>
        <v>468</v>
      </c>
      <c r="RA1">
        <f>COLUMN()</f>
        <v>469</v>
      </c>
      <c r="RB1">
        <f>COLUMN()</f>
        <v>470</v>
      </c>
      <c r="RC1">
        <f>COLUMN()</f>
        <v>471</v>
      </c>
      <c r="RD1">
        <f>COLUMN()</f>
        <v>472</v>
      </c>
      <c r="RE1">
        <f>COLUMN()</f>
        <v>473</v>
      </c>
      <c r="RF1">
        <f>COLUMN()</f>
        <v>474</v>
      </c>
      <c r="RG1">
        <f>COLUMN()</f>
        <v>475</v>
      </c>
      <c r="RH1">
        <f>COLUMN()</f>
        <v>476</v>
      </c>
      <c r="RI1">
        <f>COLUMN()</f>
        <v>477</v>
      </c>
      <c r="RJ1">
        <f>COLUMN()</f>
        <v>478</v>
      </c>
      <c r="RK1">
        <f>COLUMN()</f>
        <v>479</v>
      </c>
      <c r="RL1">
        <f>COLUMN()</f>
        <v>480</v>
      </c>
      <c r="RM1">
        <f>COLUMN()</f>
        <v>481</v>
      </c>
      <c r="RN1">
        <f>COLUMN()</f>
        <v>482</v>
      </c>
      <c r="RO1">
        <f>COLUMN()</f>
        <v>483</v>
      </c>
      <c r="RP1">
        <f>COLUMN()</f>
        <v>484</v>
      </c>
      <c r="RQ1">
        <f>COLUMN()</f>
        <v>485</v>
      </c>
      <c r="RR1">
        <f>COLUMN()</f>
        <v>486</v>
      </c>
      <c r="RS1">
        <f>COLUMN()</f>
        <v>487</v>
      </c>
      <c r="RT1">
        <f>COLUMN()</f>
        <v>488</v>
      </c>
      <c r="RU1">
        <f>COLUMN()</f>
        <v>489</v>
      </c>
      <c r="RV1">
        <f>COLUMN()</f>
        <v>490</v>
      </c>
      <c r="RW1">
        <f>COLUMN()</f>
        <v>491</v>
      </c>
      <c r="RX1">
        <f>COLUMN()</f>
        <v>492</v>
      </c>
      <c r="RY1">
        <f>COLUMN()</f>
        <v>493</v>
      </c>
      <c r="RZ1">
        <f>COLUMN()</f>
        <v>494</v>
      </c>
      <c r="SA1">
        <f>COLUMN()</f>
        <v>495</v>
      </c>
      <c r="SB1">
        <f>COLUMN()</f>
        <v>496</v>
      </c>
      <c r="SC1">
        <f>COLUMN()</f>
        <v>497</v>
      </c>
      <c r="SD1">
        <f>COLUMN()</f>
        <v>498</v>
      </c>
      <c r="SE1">
        <f>COLUMN()</f>
        <v>499</v>
      </c>
      <c r="SF1">
        <f>COLUMN()</f>
        <v>500</v>
      </c>
      <c r="SG1">
        <f>COLUMN()</f>
        <v>501</v>
      </c>
      <c r="SH1">
        <f>COLUMN()</f>
        <v>502</v>
      </c>
      <c r="SI1">
        <f>COLUMN()</f>
        <v>503</v>
      </c>
      <c r="SJ1">
        <f>COLUMN()</f>
        <v>504</v>
      </c>
      <c r="SK1">
        <f>COLUMN()</f>
        <v>505</v>
      </c>
      <c r="SL1">
        <f>COLUMN()</f>
        <v>506</v>
      </c>
      <c r="SM1">
        <f>COLUMN()</f>
        <v>507</v>
      </c>
      <c r="SN1">
        <f>COLUMN()</f>
        <v>508</v>
      </c>
      <c r="SO1">
        <f>COLUMN()</f>
        <v>509</v>
      </c>
      <c r="SP1">
        <f>COLUMN()</f>
        <v>510</v>
      </c>
      <c r="SQ1">
        <f>COLUMN()</f>
        <v>511</v>
      </c>
      <c r="SR1">
        <f>COLUMN()</f>
        <v>512</v>
      </c>
      <c r="SS1">
        <f>COLUMN()</f>
        <v>513</v>
      </c>
      <c r="ST1">
        <f>COLUMN()</f>
        <v>514</v>
      </c>
      <c r="SU1">
        <f>COLUMN()</f>
        <v>515</v>
      </c>
      <c r="SV1">
        <f>COLUMN()</f>
        <v>516</v>
      </c>
      <c r="SW1">
        <f>COLUMN()</f>
        <v>517</v>
      </c>
      <c r="SX1">
        <f>COLUMN()</f>
        <v>518</v>
      </c>
      <c r="SY1">
        <f>COLUMN()</f>
        <v>519</v>
      </c>
      <c r="SZ1">
        <f>COLUMN()</f>
        <v>520</v>
      </c>
      <c r="TA1">
        <f>COLUMN()</f>
        <v>521</v>
      </c>
      <c r="TB1">
        <f>COLUMN()</f>
        <v>522</v>
      </c>
      <c r="TC1">
        <f>COLUMN()</f>
        <v>523</v>
      </c>
      <c r="TD1">
        <f>COLUMN()</f>
        <v>524</v>
      </c>
      <c r="TE1">
        <f>COLUMN()</f>
        <v>525</v>
      </c>
      <c r="TF1">
        <f>COLUMN()</f>
        <v>526</v>
      </c>
      <c r="TG1">
        <f>COLUMN()</f>
        <v>527</v>
      </c>
      <c r="TH1">
        <f>COLUMN()</f>
        <v>528</v>
      </c>
      <c r="TI1">
        <f>COLUMN()</f>
        <v>529</v>
      </c>
      <c r="TJ1">
        <f>COLUMN()</f>
        <v>530</v>
      </c>
      <c r="TK1">
        <f>COLUMN()</f>
        <v>531</v>
      </c>
      <c r="TL1">
        <f>COLUMN()</f>
        <v>532</v>
      </c>
      <c r="TM1">
        <f>COLUMN()</f>
        <v>533</v>
      </c>
      <c r="TN1">
        <f>COLUMN()</f>
        <v>534</v>
      </c>
      <c r="TO1">
        <f>COLUMN()</f>
        <v>535</v>
      </c>
      <c r="TP1">
        <f>COLUMN()</f>
        <v>536</v>
      </c>
      <c r="TQ1">
        <f>COLUMN()</f>
        <v>537</v>
      </c>
      <c r="TR1">
        <f>COLUMN()</f>
        <v>538</v>
      </c>
      <c r="TS1">
        <f>COLUMN()</f>
        <v>539</v>
      </c>
      <c r="TT1">
        <f>COLUMN()</f>
        <v>540</v>
      </c>
      <c r="TU1">
        <f>COLUMN()</f>
        <v>541</v>
      </c>
      <c r="TV1">
        <f>COLUMN()</f>
        <v>542</v>
      </c>
      <c r="TW1">
        <f>COLUMN()</f>
        <v>543</v>
      </c>
      <c r="TX1">
        <f>COLUMN()</f>
        <v>544</v>
      </c>
      <c r="TY1">
        <f>COLUMN()</f>
        <v>545</v>
      </c>
      <c r="TZ1">
        <f>COLUMN()</f>
        <v>546</v>
      </c>
      <c r="UA1">
        <f>COLUMN()</f>
        <v>547</v>
      </c>
      <c r="UB1">
        <f>COLUMN()</f>
        <v>548</v>
      </c>
      <c r="UC1">
        <f>COLUMN()</f>
        <v>549</v>
      </c>
      <c r="UD1">
        <f>COLUMN()</f>
        <v>550</v>
      </c>
      <c r="UE1">
        <f>COLUMN()</f>
        <v>551</v>
      </c>
      <c r="UF1">
        <f>COLUMN()</f>
        <v>552</v>
      </c>
      <c r="UG1">
        <f>COLUMN()</f>
        <v>553</v>
      </c>
      <c r="UH1">
        <f>COLUMN()</f>
        <v>554</v>
      </c>
      <c r="UI1">
        <f>COLUMN()</f>
        <v>555</v>
      </c>
      <c r="UJ1">
        <f>COLUMN()</f>
        <v>556</v>
      </c>
      <c r="UK1">
        <f>COLUMN()</f>
        <v>557</v>
      </c>
      <c r="UL1">
        <f>COLUMN()</f>
        <v>558</v>
      </c>
      <c r="UM1">
        <f>COLUMN()</f>
        <v>559</v>
      </c>
      <c r="UN1">
        <f>COLUMN()</f>
        <v>560</v>
      </c>
      <c r="UO1">
        <f>COLUMN()</f>
        <v>561</v>
      </c>
      <c r="UP1">
        <f>COLUMN()</f>
        <v>562</v>
      </c>
      <c r="UQ1">
        <f>COLUMN()</f>
        <v>563</v>
      </c>
      <c r="UR1">
        <f>COLUMN()</f>
        <v>564</v>
      </c>
      <c r="US1">
        <f>COLUMN()</f>
        <v>565</v>
      </c>
      <c r="UT1">
        <f>COLUMN()</f>
        <v>566</v>
      </c>
      <c r="UU1">
        <f>COLUMN()</f>
        <v>567</v>
      </c>
      <c r="UV1">
        <f>COLUMN()</f>
        <v>568</v>
      </c>
      <c r="UW1">
        <f>COLUMN()</f>
        <v>569</v>
      </c>
      <c r="UX1">
        <f>COLUMN()</f>
        <v>570</v>
      </c>
      <c r="UY1">
        <f>COLUMN()</f>
        <v>571</v>
      </c>
      <c r="UZ1">
        <f>COLUMN()</f>
        <v>572</v>
      </c>
      <c r="VA1">
        <f>COLUMN()</f>
        <v>573</v>
      </c>
      <c r="VB1">
        <f>COLUMN()</f>
        <v>574</v>
      </c>
      <c r="VC1">
        <f>COLUMN()</f>
        <v>575</v>
      </c>
      <c r="VD1">
        <f>COLUMN()</f>
        <v>576</v>
      </c>
      <c r="VE1">
        <f>COLUMN()</f>
        <v>577</v>
      </c>
      <c r="VF1">
        <f>COLUMN()</f>
        <v>578</v>
      </c>
      <c r="VG1">
        <f>COLUMN()</f>
        <v>579</v>
      </c>
      <c r="VH1">
        <f>COLUMN()</f>
        <v>580</v>
      </c>
      <c r="VI1">
        <f>COLUMN()</f>
        <v>581</v>
      </c>
      <c r="VJ1">
        <f>COLUMN()</f>
        <v>582</v>
      </c>
      <c r="VK1">
        <f>COLUMN()</f>
        <v>583</v>
      </c>
      <c r="VL1">
        <f>COLUMN()</f>
        <v>584</v>
      </c>
      <c r="VM1">
        <f>COLUMN()</f>
        <v>585</v>
      </c>
      <c r="VN1">
        <f>COLUMN()</f>
        <v>586</v>
      </c>
      <c r="VO1">
        <f>COLUMN()</f>
        <v>587</v>
      </c>
      <c r="VP1">
        <f>COLUMN()</f>
        <v>588</v>
      </c>
      <c r="VQ1">
        <f>COLUMN()</f>
        <v>589</v>
      </c>
      <c r="VR1">
        <f>COLUMN()</f>
        <v>590</v>
      </c>
      <c r="VS1">
        <f>COLUMN()</f>
        <v>591</v>
      </c>
      <c r="VT1">
        <f>COLUMN()</f>
        <v>592</v>
      </c>
      <c r="VU1">
        <f>COLUMN()</f>
        <v>593</v>
      </c>
      <c r="VV1">
        <f>COLUMN()</f>
        <v>594</v>
      </c>
      <c r="VW1">
        <f>COLUMN()</f>
        <v>595</v>
      </c>
      <c r="VX1">
        <f>COLUMN()</f>
        <v>596</v>
      </c>
      <c r="VY1">
        <f>COLUMN()</f>
        <v>597</v>
      </c>
      <c r="VZ1">
        <f>COLUMN()</f>
        <v>598</v>
      </c>
      <c r="WA1">
        <f>COLUMN()</f>
        <v>599</v>
      </c>
      <c r="WB1">
        <f>COLUMN()</f>
        <v>600</v>
      </c>
      <c r="WC1">
        <f>COLUMN()</f>
        <v>601</v>
      </c>
      <c r="WD1">
        <f>COLUMN()</f>
        <v>602</v>
      </c>
      <c r="WE1">
        <f>COLUMN()</f>
        <v>603</v>
      </c>
      <c r="WF1">
        <f>COLUMN()</f>
        <v>604</v>
      </c>
      <c r="WG1">
        <f>COLUMN()</f>
        <v>605</v>
      </c>
      <c r="WH1">
        <f>COLUMN()</f>
        <v>606</v>
      </c>
      <c r="WI1">
        <f>COLUMN()</f>
        <v>607</v>
      </c>
      <c r="WJ1">
        <f>COLUMN()</f>
        <v>608</v>
      </c>
      <c r="WK1">
        <f>COLUMN()</f>
        <v>609</v>
      </c>
      <c r="WL1">
        <f>COLUMN()</f>
        <v>610</v>
      </c>
      <c r="WM1">
        <f>COLUMN()</f>
        <v>611</v>
      </c>
      <c r="WN1">
        <f>COLUMN()</f>
        <v>612</v>
      </c>
      <c r="WO1">
        <f>COLUMN()</f>
        <v>613</v>
      </c>
      <c r="WP1">
        <f>COLUMN()</f>
        <v>614</v>
      </c>
      <c r="WQ1">
        <f>COLUMN()</f>
        <v>615</v>
      </c>
      <c r="WR1">
        <f>COLUMN()</f>
        <v>616</v>
      </c>
      <c r="WS1">
        <f>COLUMN()</f>
        <v>617</v>
      </c>
      <c r="WT1">
        <f>COLUMN()</f>
        <v>618</v>
      </c>
      <c r="WU1">
        <f>COLUMN()</f>
        <v>619</v>
      </c>
      <c r="WV1">
        <f>COLUMN()</f>
        <v>620</v>
      </c>
      <c r="WW1">
        <f>COLUMN()</f>
        <v>621</v>
      </c>
      <c r="WX1">
        <f>COLUMN()</f>
        <v>622</v>
      </c>
      <c r="WY1">
        <f>COLUMN()</f>
        <v>623</v>
      </c>
      <c r="WZ1">
        <f>COLUMN()</f>
        <v>624</v>
      </c>
      <c r="XA1">
        <f>COLUMN()</f>
        <v>625</v>
      </c>
      <c r="XB1">
        <f>COLUMN()</f>
        <v>626</v>
      </c>
      <c r="XC1">
        <f>COLUMN()</f>
        <v>627</v>
      </c>
      <c r="XD1">
        <f>COLUMN()</f>
        <v>628</v>
      </c>
      <c r="XE1">
        <f>COLUMN()</f>
        <v>629</v>
      </c>
      <c r="XF1">
        <f>COLUMN()</f>
        <v>630</v>
      </c>
      <c r="XG1">
        <f>COLUMN()</f>
        <v>631</v>
      </c>
      <c r="XH1">
        <f>COLUMN()</f>
        <v>632</v>
      </c>
      <c r="XI1">
        <f>COLUMN()</f>
        <v>633</v>
      </c>
      <c r="XJ1">
        <f>COLUMN()</f>
        <v>634</v>
      </c>
      <c r="XK1">
        <f>COLUMN()</f>
        <v>635</v>
      </c>
      <c r="XL1">
        <f>COLUMN()</f>
        <v>636</v>
      </c>
      <c r="XM1">
        <f>COLUMN()</f>
        <v>637</v>
      </c>
      <c r="XN1">
        <f>COLUMN()</f>
        <v>638</v>
      </c>
      <c r="XO1">
        <f>COLUMN()</f>
        <v>639</v>
      </c>
      <c r="XP1">
        <f>COLUMN()</f>
        <v>640</v>
      </c>
      <c r="XQ1">
        <f>COLUMN()</f>
        <v>641</v>
      </c>
      <c r="XR1">
        <f>COLUMN()</f>
        <v>642</v>
      </c>
      <c r="XS1">
        <f>COLUMN()</f>
        <v>643</v>
      </c>
      <c r="XT1">
        <f>COLUMN()</f>
        <v>644</v>
      </c>
      <c r="XU1">
        <f>COLUMN()</f>
        <v>645</v>
      </c>
      <c r="XV1">
        <f>COLUMN()</f>
        <v>646</v>
      </c>
      <c r="XW1">
        <f>COLUMN()</f>
        <v>647</v>
      </c>
      <c r="XX1">
        <f>COLUMN()</f>
        <v>648</v>
      </c>
      <c r="XY1">
        <f>COLUMN()</f>
        <v>649</v>
      </c>
      <c r="XZ1">
        <f>COLUMN()</f>
        <v>650</v>
      </c>
      <c r="YA1">
        <f>COLUMN()</f>
        <v>651</v>
      </c>
      <c r="YB1">
        <f>COLUMN()</f>
        <v>652</v>
      </c>
      <c r="YC1">
        <f>COLUMN()</f>
        <v>653</v>
      </c>
      <c r="YD1">
        <f>COLUMN()</f>
        <v>654</v>
      </c>
      <c r="YE1">
        <f>COLUMN()</f>
        <v>655</v>
      </c>
      <c r="YF1">
        <f>COLUMN()</f>
        <v>656</v>
      </c>
      <c r="YG1">
        <f>COLUMN()</f>
        <v>657</v>
      </c>
      <c r="YH1">
        <f>COLUMN()</f>
        <v>658</v>
      </c>
      <c r="YI1">
        <f>COLUMN()</f>
        <v>659</v>
      </c>
      <c r="YJ1">
        <f>COLUMN()</f>
        <v>660</v>
      </c>
      <c r="YK1">
        <f>COLUMN()</f>
        <v>661</v>
      </c>
      <c r="YL1">
        <f>COLUMN()</f>
        <v>662</v>
      </c>
      <c r="YM1">
        <f>COLUMN()</f>
        <v>663</v>
      </c>
      <c r="YN1">
        <f>COLUMN()</f>
        <v>664</v>
      </c>
      <c r="YO1">
        <f>COLUMN()</f>
        <v>665</v>
      </c>
      <c r="YP1">
        <f>COLUMN()</f>
        <v>666</v>
      </c>
      <c r="YQ1">
        <f>COLUMN()</f>
        <v>667</v>
      </c>
      <c r="YR1">
        <f>COLUMN()</f>
        <v>668</v>
      </c>
      <c r="YS1">
        <f>COLUMN()</f>
        <v>669</v>
      </c>
      <c r="YT1">
        <f>COLUMN()</f>
        <v>670</v>
      </c>
      <c r="YU1">
        <f>COLUMN()</f>
        <v>671</v>
      </c>
      <c r="YV1">
        <f>COLUMN()</f>
        <v>672</v>
      </c>
      <c r="YW1">
        <f>COLUMN()</f>
        <v>673</v>
      </c>
      <c r="YX1">
        <f>COLUMN()</f>
        <v>674</v>
      </c>
      <c r="YY1">
        <f>COLUMN()</f>
        <v>675</v>
      </c>
      <c r="YZ1">
        <f>COLUMN()</f>
        <v>676</v>
      </c>
      <c r="ZA1">
        <f>COLUMN()</f>
        <v>677</v>
      </c>
      <c r="ZB1">
        <f>COLUMN()</f>
        <v>678</v>
      </c>
      <c r="ZC1">
        <f>COLUMN()</f>
        <v>679</v>
      </c>
      <c r="ZD1">
        <f>COLUMN()</f>
        <v>680</v>
      </c>
      <c r="ZE1">
        <f>COLUMN()</f>
        <v>681</v>
      </c>
      <c r="ZF1">
        <f>COLUMN()</f>
        <v>682</v>
      </c>
      <c r="ZG1">
        <f>COLUMN()</f>
        <v>683</v>
      </c>
      <c r="ZH1">
        <f>COLUMN()</f>
        <v>684</v>
      </c>
      <c r="ZI1">
        <f>COLUMN()</f>
        <v>685</v>
      </c>
      <c r="ZJ1">
        <f>COLUMN()</f>
        <v>686</v>
      </c>
      <c r="ZK1">
        <f>COLUMN()</f>
        <v>687</v>
      </c>
      <c r="ZL1">
        <f>COLUMN()</f>
        <v>688</v>
      </c>
      <c r="ZM1">
        <f>COLUMN()</f>
        <v>689</v>
      </c>
      <c r="ZN1">
        <f>COLUMN()</f>
        <v>690</v>
      </c>
      <c r="ZO1">
        <f>COLUMN()</f>
        <v>691</v>
      </c>
      <c r="ZP1">
        <f>COLUMN()</f>
        <v>692</v>
      </c>
      <c r="ZQ1">
        <f>COLUMN()</f>
        <v>693</v>
      </c>
      <c r="ZR1">
        <f>COLUMN()</f>
        <v>694</v>
      </c>
      <c r="ZS1">
        <f>COLUMN()</f>
        <v>695</v>
      </c>
      <c r="ZT1">
        <f>COLUMN()</f>
        <v>696</v>
      </c>
      <c r="ZU1">
        <f>COLUMN()</f>
        <v>697</v>
      </c>
      <c r="ZV1">
        <f>COLUMN()</f>
        <v>698</v>
      </c>
      <c r="ZW1">
        <f>COLUMN()</f>
        <v>699</v>
      </c>
      <c r="ZX1">
        <f>COLUMN()</f>
        <v>700</v>
      </c>
      <c r="ZY1">
        <f>COLUMN()</f>
        <v>701</v>
      </c>
      <c r="ZZ1">
        <f>COLUMN()</f>
        <v>702</v>
      </c>
      <c r="AAA1">
        <f>COLUMN()</f>
        <v>703</v>
      </c>
      <c r="AAB1">
        <f>COLUMN()</f>
        <v>704</v>
      </c>
      <c r="AAC1">
        <f>COLUMN()</f>
        <v>705</v>
      </c>
      <c r="AAD1">
        <f>COLUMN()</f>
        <v>706</v>
      </c>
      <c r="AAE1">
        <f>COLUMN()</f>
        <v>707</v>
      </c>
      <c r="AAF1">
        <f>COLUMN()</f>
        <v>708</v>
      </c>
      <c r="AAG1">
        <f>COLUMN()</f>
        <v>709</v>
      </c>
      <c r="AAH1">
        <f>COLUMN()</f>
        <v>710</v>
      </c>
      <c r="AAI1">
        <f>COLUMN()</f>
        <v>711</v>
      </c>
      <c r="AAJ1">
        <f>COLUMN()</f>
        <v>712</v>
      </c>
      <c r="AAK1">
        <f>COLUMN()</f>
        <v>713</v>
      </c>
      <c r="AAL1">
        <f>COLUMN()</f>
        <v>714</v>
      </c>
      <c r="AAM1">
        <f>COLUMN()</f>
        <v>715</v>
      </c>
      <c r="AAN1">
        <f>COLUMN()</f>
        <v>716</v>
      </c>
      <c r="AAO1">
        <f>COLUMN()</f>
        <v>717</v>
      </c>
      <c r="AAP1">
        <f>COLUMN()</f>
        <v>718</v>
      </c>
      <c r="AAQ1">
        <f>COLUMN()</f>
        <v>719</v>
      </c>
      <c r="AAR1">
        <f>COLUMN()</f>
        <v>720</v>
      </c>
      <c r="AAS1">
        <f>COLUMN()</f>
        <v>721</v>
      </c>
      <c r="AAT1">
        <f>COLUMN()</f>
        <v>722</v>
      </c>
      <c r="AAU1">
        <f>COLUMN()</f>
        <v>723</v>
      </c>
      <c r="AAV1">
        <f>COLUMN()</f>
        <v>724</v>
      </c>
      <c r="AAW1">
        <f>COLUMN()</f>
        <v>725</v>
      </c>
      <c r="AAX1">
        <f>COLUMN()</f>
        <v>726</v>
      </c>
      <c r="AAY1">
        <f>COLUMN()</f>
        <v>727</v>
      </c>
      <c r="AAZ1">
        <f>COLUMN()</f>
        <v>728</v>
      </c>
      <c r="ABA1">
        <f>COLUMN()</f>
        <v>729</v>
      </c>
      <c r="ABB1">
        <f>COLUMN()</f>
        <v>730</v>
      </c>
      <c r="ABC1">
        <f>COLUMN()</f>
        <v>731</v>
      </c>
      <c r="ABD1">
        <f>COLUMN()</f>
        <v>732</v>
      </c>
      <c r="ABE1">
        <f>COLUMN()</f>
        <v>733</v>
      </c>
      <c r="ABF1">
        <f>COLUMN()</f>
        <v>734</v>
      </c>
      <c r="ABG1">
        <f>COLUMN()</f>
        <v>735</v>
      </c>
      <c r="ABH1">
        <f>COLUMN()</f>
        <v>736</v>
      </c>
      <c r="ABI1">
        <f>COLUMN()</f>
        <v>737</v>
      </c>
      <c r="ABJ1">
        <f>COLUMN()</f>
        <v>738</v>
      </c>
      <c r="ABK1">
        <f>COLUMN()</f>
        <v>739</v>
      </c>
      <c r="ABL1">
        <f>COLUMN()</f>
        <v>740</v>
      </c>
      <c r="ABM1">
        <f>COLUMN()</f>
        <v>741</v>
      </c>
      <c r="ABN1">
        <f>COLUMN()</f>
        <v>742</v>
      </c>
      <c r="ABO1">
        <f>COLUMN()</f>
        <v>743</v>
      </c>
      <c r="ABP1">
        <f>COLUMN()</f>
        <v>744</v>
      </c>
      <c r="ABQ1">
        <f>COLUMN()</f>
        <v>745</v>
      </c>
      <c r="ABR1">
        <f>COLUMN()</f>
        <v>746</v>
      </c>
      <c r="ABS1">
        <f>COLUMN()</f>
        <v>747</v>
      </c>
      <c r="ABT1">
        <f>COLUMN()</f>
        <v>748</v>
      </c>
      <c r="ABU1">
        <f>COLUMN()</f>
        <v>749</v>
      </c>
      <c r="ABV1">
        <f>COLUMN()</f>
        <v>750</v>
      </c>
      <c r="ABW1">
        <f>COLUMN()</f>
        <v>751</v>
      </c>
      <c r="ABX1">
        <f>COLUMN()</f>
        <v>752</v>
      </c>
      <c r="ABY1">
        <f>COLUMN()</f>
        <v>753</v>
      </c>
      <c r="ABZ1">
        <f>COLUMN()</f>
        <v>754</v>
      </c>
      <c r="ACA1">
        <f>COLUMN()</f>
        <v>755</v>
      </c>
      <c r="ACB1">
        <f>COLUMN()</f>
        <v>756</v>
      </c>
      <c r="ACC1">
        <f>COLUMN()</f>
        <v>757</v>
      </c>
      <c r="ACD1">
        <f>COLUMN()</f>
        <v>758</v>
      </c>
      <c r="ACE1">
        <f>COLUMN()</f>
        <v>759</v>
      </c>
      <c r="ACF1">
        <f>COLUMN()</f>
        <v>760</v>
      </c>
      <c r="ACG1">
        <f>COLUMN()</f>
        <v>761</v>
      </c>
      <c r="ACH1">
        <f>COLUMN()</f>
        <v>762</v>
      </c>
      <c r="ACI1">
        <f>COLUMN()</f>
        <v>763</v>
      </c>
      <c r="ACJ1">
        <f>COLUMN()</f>
        <v>764</v>
      </c>
      <c r="ACK1">
        <f>COLUMN()</f>
        <v>765</v>
      </c>
      <c r="ACL1">
        <f>COLUMN()</f>
        <v>766</v>
      </c>
      <c r="ACM1">
        <f>COLUMN()</f>
        <v>767</v>
      </c>
      <c r="ACN1">
        <f>COLUMN()</f>
        <v>768</v>
      </c>
      <c r="ACO1">
        <f>COLUMN()</f>
        <v>769</v>
      </c>
      <c r="ACP1">
        <f>COLUMN()</f>
        <v>770</v>
      </c>
      <c r="ACQ1">
        <f>COLUMN()</f>
        <v>771</v>
      </c>
      <c r="ACR1">
        <f>COLUMN()</f>
        <v>772</v>
      </c>
      <c r="ACS1">
        <f>COLUMN()</f>
        <v>773</v>
      </c>
      <c r="ACT1">
        <f>COLUMN()</f>
        <v>774</v>
      </c>
      <c r="ACU1">
        <f>COLUMN()</f>
        <v>775</v>
      </c>
      <c r="ACV1">
        <f>COLUMN()</f>
        <v>776</v>
      </c>
      <c r="ACW1">
        <f>COLUMN()</f>
        <v>777</v>
      </c>
      <c r="ACX1">
        <f>COLUMN()</f>
        <v>778</v>
      </c>
      <c r="ACY1">
        <f>COLUMN()</f>
        <v>779</v>
      </c>
      <c r="ACZ1">
        <f>COLUMN()</f>
        <v>780</v>
      </c>
      <c r="ADA1">
        <f>COLUMN()</f>
        <v>781</v>
      </c>
      <c r="ADB1">
        <f>COLUMN()</f>
        <v>782</v>
      </c>
      <c r="ADC1">
        <f>COLUMN()</f>
        <v>783</v>
      </c>
      <c r="ADD1">
        <f>COLUMN()</f>
        <v>784</v>
      </c>
      <c r="ADE1">
        <f>COLUMN()</f>
        <v>785</v>
      </c>
      <c r="ADF1">
        <f>COLUMN()</f>
        <v>786</v>
      </c>
      <c r="ADG1">
        <f>COLUMN()</f>
        <v>787</v>
      </c>
      <c r="ADH1">
        <f>COLUMN()</f>
        <v>788</v>
      </c>
      <c r="ADI1">
        <f>COLUMN()</f>
        <v>789</v>
      </c>
      <c r="ADJ1">
        <f>COLUMN()</f>
        <v>790</v>
      </c>
      <c r="ADK1">
        <f>COLUMN()</f>
        <v>791</v>
      </c>
      <c r="ADL1">
        <f>COLUMN()</f>
        <v>792</v>
      </c>
      <c r="ADM1">
        <f>COLUMN()</f>
        <v>793</v>
      </c>
      <c r="ADN1">
        <f>COLUMN()</f>
        <v>794</v>
      </c>
      <c r="ADO1">
        <f>COLUMN()</f>
        <v>795</v>
      </c>
      <c r="ADP1">
        <f>COLUMN()</f>
        <v>796</v>
      </c>
      <c r="ADQ1">
        <f>COLUMN()</f>
        <v>797</v>
      </c>
      <c r="ADR1">
        <f>COLUMN()</f>
        <v>798</v>
      </c>
      <c r="ADS1">
        <f>COLUMN()</f>
        <v>799</v>
      </c>
      <c r="ADT1">
        <f>COLUMN()</f>
        <v>800</v>
      </c>
      <c r="ADU1">
        <f>COLUMN()</f>
        <v>801</v>
      </c>
      <c r="ADV1">
        <f>COLUMN()</f>
        <v>802</v>
      </c>
      <c r="ADW1">
        <f>COLUMN()</f>
        <v>803</v>
      </c>
      <c r="ADX1">
        <f>COLUMN()</f>
        <v>804</v>
      </c>
      <c r="ADY1">
        <f>COLUMN()</f>
        <v>805</v>
      </c>
      <c r="ADZ1">
        <f>COLUMN()</f>
        <v>806</v>
      </c>
      <c r="AEA1">
        <f>COLUMN()</f>
        <v>807</v>
      </c>
      <c r="AEB1">
        <f>COLUMN()</f>
        <v>808</v>
      </c>
      <c r="AEC1">
        <f>COLUMN()</f>
        <v>809</v>
      </c>
      <c r="AED1">
        <f>COLUMN()</f>
        <v>810</v>
      </c>
      <c r="AEE1">
        <f>COLUMN()</f>
        <v>811</v>
      </c>
      <c r="AEF1">
        <f>COLUMN()</f>
        <v>812</v>
      </c>
      <c r="AEG1">
        <f>COLUMN()</f>
        <v>813</v>
      </c>
      <c r="AEH1">
        <f>COLUMN()</f>
        <v>814</v>
      </c>
      <c r="AEI1">
        <f>COLUMN()</f>
        <v>815</v>
      </c>
      <c r="AEJ1">
        <f>COLUMN()</f>
        <v>816</v>
      </c>
      <c r="AEK1">
        <f>COLUMN()</f>
        <v>817</v>
      </c>
      <c r="AEL1">
        <f>COLUMN()</f>
        <v>818</v>
      </c>
      <c r="AEM1">
        <f>COLUMN()</f>
        <v>819</v>
      </c>
      <c r="AEN1">
        <f>COLUMN()</f>
        <v>820</v>
      </c>
      <c r="AEO1">
        <f>COLUMN()</f>
        <v>821</v>
      </c>
      <c r="AEP1">
        <f>COLUMN()</f>
        <v>822</v>
      </c>
      <c r="AEQ1">
        <f>COLUMN()</f>
        <v>823</v>
      </c>
      <c r="AER1">
        <f>COLUMN()</f>
        <v>824</v>
      </c>
      <c r="AES1">
        <f>COLUMN()</f>
        <v>825</v>
      </c>
      <c r="AET1">
        <f>COLUMN()</f>
        <v>826</v>
      </c>
      <c r="AEU1">
        <f>COLUMN()</f>
        <v>827</v>
      </c>
      <c r="AEV1">
        <f>COLUMN()</f>
        <v>828</v>
      </c>
      <c r="AEW1">
        <f>COLUMN()</f>
        <v>829</v>
      </c>
      <c r="AEX1">
        <f>COLUMN()</f>
        <v>830</v>
      </c>
      <c r="AEY1">
        <f>COLUMN()</f>
        <v>831</v>
      </c>
      <c r="AEZ1">
        <f>COLUMN()</f>
        <v>832</v>
      </c>
      <c r="AFA1">
        <f>COLUMN()</f>
        <v>833</v>
      </c>
      <c r="AFB1">
        <f>COLUMN()</f>
        <v>834</v>
      </c>
      <c r="AFC1">
        <f>COLUMN()</f>
        <v>835</v>
      </c>
      <c r="AFD1">
        <f>COLUMN()</f>
        <v>836</v>
      </c>
      <c r="AFE1">
        <f>COLUMN()</f>
        <v>837</v>
      </c>
      <c r="AFF1">
        <f>COLUMN()</f>
        <v>838</v>
      </c>
      <c r="AFG1">
        <f>COLUMN()</f>
        <v>839</v>
      </c>
      <c r="AFH1">
        <f>COLUMN()</f>
        <v>840</v>
      </c>
      <c r="AFI1">
        <f>COLUMN()</f>
        <v>841</v>
      </c>
      <c r="AFJ1">
        <f>COLUMN()</f>
        <v>842</v>
      </c>
      <c r="AFK1">
        <f>COLUMN()</f>
        <v>843</v>
      </c>
      <c r="AFL1">
        <f>COLUMN()</f>
        <v>844</v>
      </c>
      <c r="AFM1">
        <f>COLUMN()</f>
        <v>845</v>
      </c>
      <c r="AFN1">
        <f>COLUMN()</f>
        <v>846</v>
      </c>
      <c r="AFO1">
        <f>COLUMN()</f>
        <v>847</v>
      </c>
      <c r="AFP1">
        <f>COLUMN()</f>
        <v>848</v>
      </c>
      <c r="AFQ1">
        <f>COLUMN()</f>
        <v>849</v>
      </c>
      <c r="AFR1">
        <f>COLUMN()</f>
        <v>850</v>
      </c>
      <c r="AFS1">
        <f>COLUMN()</f>
        <v>851</v>
      </c>
      <c r="AFT1">
        <f>COLUMN()</f>
        <v>852</v>
      </c>
      <c r="AFU1">
        <f>COLUMN()</f>
        <v>853</v>
      </c>
      <c r="AFV1">
        <f>COLUMN()</f>
        <v>854</v>
      </c>
      <c r="AFW1">
        <f>COLUMN()</f>
        <v>855</v>
      </c>
      <c r="AFX1">
        <f>COLUMN()</f>
        <v>856</v>
      </c>
      <c r="AFY1">
        <f>COLUMN()</f>
        <v>857</v>
      </c>
      <c r="AFZ1">
        <f>COLUMN()</f>
        <v>858</v>
      </c>
      <c r="AGA1">
        <f>COLUMN()</f>
        <v>859</v>
      </c>
      <c r="AGB1">
        <f>COLUMN()</f>
        <v>860</v>
      </c>
      <c r="AGC1">
        <f>COLUMN()</f>
        <v>861</v>
      </c>
      <c r="AGD1">
        <f>COLUMN()</f>
        <v>862</v>
      </c>
      <c r="AGE1">
        <f>COLUMN()</f>
        <v>863</v>
      </c>
      <c r="AGF1">
        <f>COLUMN()</f>
        <v>864</v>
      </c>
      <c r="AGG1">
        <f>COLUMN()</f>
        <v>865</v>
      </c>
      <c r="AGH1">
        <f>COLUMN()</f>
        <v>866</v>
      </c>
      <c r="AGI1">
        <f>COLUMN()</f>
        <v>867</v>
      </c>
      <c r="AGJ1">
        <f>COLUMN()</f>
        <v>868</v>
      </c>
      <c r="AGK1">
        <f>COLUMN()</f>
        <v>869</v>
      </c>
      <c r="AGL1">
        <f>COLUMN()</f>
        <v>870</v>
      </c>
      <c r="AGM1">
        <f>COLUMN()</f>
        <v>871</v>
      </c>
      <c r="AGN1">
        <f>COLUMN()</f>
        <v>872</v>
      </c>
      <c r="AGO1">
        <f>COLUMN()</f>
        <v>873</v>
      </c>
      <c r="AGP1">
        <f>COLUMN()</f>
        <v>874</v>
      </c>
      <c r="AGQ1">
        <f>COLUMN()</f>
        <v>875</v>
      </c>
      <c r="AGR1">
        <f>COLUMN()</f>
        <v>876</v>
      </c>
      <c r="AGS1">
        <f>COLUMN()</f>
        <v>877</v>
      </c>
      <c r="AGT1">
        <f>COLUMN()</f>
        <v>878</v>
      </c>
      <c r="AGU1">
        <f>COLUMN()</f>
        <v>879</v>
      </c>
      <c r="AGV1">
        <f>COLUMN()</f>
        <v>880</v>
      </c>
      <c r="AGW1">
        <f>COLUMN()</f>
        <v>881</v>
      </c>
      <c r="AGX1">
        <f>COLUMN()</f>
        <v>882</v>
      </c>
      <c r="AGY1">
        <f>COLUMN()</f>
        <v>883</v>
      </c>
      <c r="AGZ1">
        <f>COLUMN()</f>
        <v>884</v>
      </c>
      <c r="AHA1">
        <f>COLUMN()</f>
        <v>885</v>
      </c>
      <c r="AHB1">
        <f>COLUMN()</f>
        <v>886</v>
      </c>
      <c r="AHC1">
        <f>COLUMN()</f>
        <v>887</v>
      </c>
      <c r="AHD1">
        <f>COLUMN()</f>
        <v>888</v>
      </c>
      <c r="AHE1">
        <f>COLUMN()</f>
        <v>889</v>
      </c>
      <c r="AHF1">
        <f>COLUMN()</f>
        <v>890</v>
      </c>
      <c r="AHG1">
        <f>COLUMN()</f>
        <v>891</v>
      </c>
      <c r="AHH1">
        <f>COLUMN()</f>
        <v>892</v>
      </c>
      <c r="AHI1">
        <f>COLUMN()</f>
        <v>893</v>
      </c>
      <c r="AHJ1">
        <f>COLUMN()</f>
        <v>894</v>
      </c>
      <c r="AHK1">
        <f>COLUMN()</f>
        <v>895</v>
      </c>
      <c r="AHL1">
        <f>COLUMN()</f>
        <v>896</v>
      </c>
      <c r="AHM1">
        <f>COLUMN()</f>
        <v>897</v>
      </c>
      <c r="AHN1">
        <f>COLUMN()</f>
        <v>898</v>
      </c>
      <c r="AHO1">
        <f>COLUMN()</f>
        <v>899</v>
      </c>
      <c r="AHP1">
        <f>COLUMN()</f>
        <v>900</v>
      </c>
      <c r="AHQ1">
        <f>COLUMN()</f>
        <v>901</v>
      </c>
      <c r="AHR1">
        <f>COLUMN()</f>
        <v>902</v>
      </c>
      <c r="AHS1">
        <f>COLUMN()</f>
        <v>903</v>
      </c>
      <c r="AHT1">
        <f>COLUMN()</f>
        <v>904</v>
      </c>
      <c r="AHU1">
        <f>COLUMN()</f>
        <v>905</v>
      </c>
      <c r="AHV1">
        <f>COLUMN()</f>
        <v>906</v>
      </c>
      <c r="AHW1">
        <f>COLUMN()</f>
        <v>907</v>
      </c>
      <c r="AHX1">
        <f>COLUMN()</f>
        <v>908</v>
      </c>
      <c r="AHY1">
        <f>COLUMN()</f>
        <v>909</v>
      </c>
      <c r="AHZ1">
        <f>COLUMN()</f>
        <v>910</v>
      </c>
      <c r="AIA1">
        <f>COLUMN()</f>
        <v>911</v>
      </c>
      <c r="AIB1">
        <f>COLUMN()</f>
        <v>912</v>
      </c>
      <c r="AIC1">
        <f>COLUMN()</f>
        <v>913</v>
      </c>
      <c r="AID1">
        <f>COLUMN()</f>
        <v>914</v>
      </c>
      <c r="AIE1">
        <f>COLUMN()</f>
        <v>915</v>
      </c>
      <c r="AIF1">
        <f>COLUMN()</f>
        <v>916</v>
      </c>
      <c r="AIG1">
        <f>COLUMN()</f>
        <v>917</v>
      </c>
      <c r="AIH1">
        <f>COLUMN()</f>
        <v>918</v>
      </c>
      <c r="AII1">
        <f>COLUMN()</f>
        <v>919</v>
      </c>
      <c r="AIJ1">
        <f>COLUMN()</f>
        <v>920</v>
      </c>
      <c r="AIK1">
        <f>COLUMN()</f>
        <v>921</v>
      </c>
      <c r="AIL1">
        <f>COLUMN()</f>
        <v>922</v>
      </c>
      <c r="AIM1">
        <f>COLUMN()</f>
        <v>923</v>
      </c>
      <c r="AIN1">
        <f>COLUMN()</f>
        <v>924</v>
      </c>
      <c r="AIO1">
        <f>COLUMN()</f>
        <v>925</v>
      </c>
      <c r="AIP1">
        <f>COLUMN()</f>
        <v>926</v>
      </c>
      <c r="AIQ1">
        <f>COLUMN()</f>
        <v>927</v>
      </c>
      <c r="AIR1">
        <f>COLUMN()</f>
        <v>928</v>
      </c>
      <c r="AIS1">
        <f>COLUMN()</f>
        <v>929</v>
      </c>
      <c r="AIT1">
        <f>COLUMN()</f>
        <v>930</v>
      </c>
      <c r="AIU1">
        <f>COLUMN()</f>
        <v>931</v>
      </c>
      <c r="AIV1">
        <f>COLUMN()</f>
        <v>932</v>
      </c>
      <c r="AIW1">
        <f>COLUMN()</f>
        <v>933</v>
      </c>
      <c r="AIX1">
        <f>COLUMN()</f>
        <v>934</v>
      </c>
      <c r="AIY1">
        <f>COLUMN()</f>
        <v>935</v>
      </c>
      <c r="AIZ1">
        <f>COLUMN()</f>
        <v>936</v>
      </c>
      <c r="AJA1">
        <f>COLUMN()</f>
        <v>937</v>
      </c>
      <c r="AJB1">
        <f>COLUMN()</f>
        <v>938</v>
      </c>
      <c r="AJC1">
        <f>COLUMN()</f>
        <v>939</v>
      </c>
      <c r="AJD1">
        <f>COLUMN()</f>
        <v>940</v>
      </c>
      <c r="AJE1">
        <f>COLUMN()</f>
        <v>941</v>
      </c>
      <c r="AJF1">
        <f>COLUMN()</f>
        <v>942</v>
      </c>
      <c r="AJG1">
        <f>COLUMN()</f>
        <v>943</v>
      </c>
      <c r="AJH1">
        <f>COLUMN()</f>
        <v>944</v>
      </c>
      <c r="AJI1">
        <f>COLUMN()</f>
        <v>945</v>
      </c>
      <c r="AJJ1">
        <f>COLUMN()</f>
        <v>946</v>
      </c>
      <c r="AJK1">
        <f>COLUMN()</f>
        <v>947</v>
      </c>
      <c r="AJL1">
        <f>COLUMN()</f>
        <v>948</v>
      </c>
      <c r="AJM1">
        <f>COLUMN()</f>
        <v>949</v>
      </c>
      <c r="AJN1">
        <f>COLUMN()</f>
        <v>950</v>
      </c>
      <c r="AJO1">
        <f>COLUMN()</f>
        <v>951</v>
      </c>
      <c r="AJP1">
        <f>COLUMN()</f>
        <v>952</v>
      </c>
      <c r="AJQ1">
        <f>COLUMN()</f>
        <v>953</v>
      </c>
      <c r="AJR1">
        <f>COLUMN()</f>
        <v>954</v>
      </c>
      <c r="AJS1">
        <f>COLUMN()</f>
        <v>955</v>
      </c>
      <c r="AJT1">
        <f>COLUMN()</f>
        <v>956</v>
      </c>
      <c r="AJU1">
        <f>COLUMN()</f>
        <v>957</v>
      </c>
      <c r="AJV1">
        <f>COLUMN()</f>
        <v>958</v>
      </c>
      <c r="AJW1">
        <f>COLUMN()</f>
        <v>959</v>
      </c>
      <c r="AJX1">
        <f>COLUMN()</f>
        <v>960</v>
      </c>
      <c r="AJY1">
        <f>COLUMN()</f>
        <v>961</v>
      </c>
      <c r="AJZ1">
        <f>COLUMN()</f>
        <v>962</v>
      </c>
      <c r="AKA1">
        <f>COLUMN()</f>
        <v>963</v>
      </c>
      <c r="AKB1">
        <f>COLUMN()</f>
        <v>964</v>
      </c>
      <c r="AKC1">
        <f>COLUMN()</f>
        <v>965</v>
      </c>
      <c r="AKD1">
        <f>COLUMN()</f>
        <v>966</v>
      </c>
      <c r="AKE1">
        <f>COLUMN()</f>
        <v>967</v>
      </c>
      <c r="AKF1">
        <f>COLUMN()</f>
        <v>968</v>
      </c>
      <c r="AKG1">
        <f>COLUMN()</f>
        <v>969</v>
      </c>
      <c r="AKH1">
        <f>COLUMN()</f>
        <v>970</v>
      </c>
      <c r="AKI1">
        <f>COLUMN()</f>
        <v>971</v>
      </c>
      <c r="AKJ1">
        <f>COLUMN()</f>
        <v>972</v>
      </c>
      <c r="AKK1">
        <f>COLUMN()</f>
        <v>973</v>
      </c>
      <c r="AKL1">
        <f>COLUMN()</f>
        <v>974</v>
      </c>
      <c r="AKM1">
        <f>COLUMN()</f>
        <v>975</v>
      </c>
      <c r="AKN1">
        <f>COLUMN()</f>
        <v>976</v>
      </c>
      <c r="AKO1">
        <f>COLUMN()</f>
        <v>977</v>
      </c>
      <c r="AKP1">
        <f>COLUMN()</f>
        <v>978</v>
      </c>
      <c r="AKQ1">
        <f>COLUMN()</f>
        <v>979</v>
      </c>
      <c r="AKR1">
        <f>COLUMN()</f>
        <v>980</v>
      </c>
      <c r="AKS1">
        <f>COLUMN()</f>
        <v>981</v>
      </c>
      <c r="AKT1">
        <f>COLUMN()</f>
        <v>982</v>
      </c>
      <c r="AKU1">
        <f>COLUMN()</f>
        <v>983</v>
      </c>
      <c r="AKV1">
        <f>COLUMN()</f>
        <v>984</v>
      </c>
      <c r="AKW1">
        <f>COLUMN()</f>
        <v>985</v>
      </c>
      <c r="AKX1">
        <f>COLUMN()</f>
        <v>986</v>
      </c>
    </row>
    <row r="2" spans="1:986" x14ac:dyDescent="0.3">
      <c r="A2">
        <f>IF(INPUT_SELECTOR="T",dayTest!A3,day!A2)</f>
        <v>1163751742</v>
      </c>
    </row>
    <row r="3" spans="1:986" x14ac:dyDescent="0.3">
      <c r="A3">
        <f>IF(INPUT_SELECTOR="T",dayTest!A4,day!A3)</f>
        <v>1381373672</v>
      </c>
    </row>
    <row r="4" spans="1:986" x14ac:dyDescent="0.3">
      <c r="A4">
        <f>IF(INPUT_SELECTOR="T",dayTest!A5,day!A4)</f>
        <v>2136511328</v>
      </c>
    </row>
    <row r="5" spans="1:986" x14ac:dyDescent="0.3">
      <c r="A5">
        <f>IF(INPUT_SELECTOR="T",dayTest!A6,day!A5)</f>
        <v>3694931569</v>
      </c>
    </row>
    <row r="6" spans="1:986" x14ac:dyDescent="0.3">
      <c r="A6">
        <f>IF(INPUT_SELECTOR="T",dayTest!A7,day!A6)</f>
        <v>7463417111</v>
      </c>
    </row>
    <row r="7" spans="1:986" x14ac:dyDescent="0.3">
      <c r="A7">
        <f>IF(INPUT_SELECTOR="T",dayTest!A8,day!A7)</f>
        <v>1319128137</v>
      </c>
    </row>
    <row r="8" spans="1:986" x14ac:dyDescent="0.3">
      <c r="A8">
        <f>IF(INPUT_SELECTOR="T",dayTest!A9,day!A8)</f>
        <v>1359912421</v>
      </c>
    </row>
    <row r="9" spans="1:986" x14ac:dyDescent="0.3">
      <c r="A9">
        <f>IF(INPUT_SELECTOR="T",dayTest!A10,day!A9)</f>
        <v>3125421639</v>
      </c>
    </row>
    <row r="10" spans="1:986" x14ac:dyDescent="0.3">
      <c r="A10">
        <f>IF(INPUT_SELECTOR="T",dayTest!A11,day!A10)</f>
        <v>1293138521</v>
      </c>
    </row>
    <row r="11" spans="1:986" x14ac:dyDescent="0.3">
      <c r="A11">
        <f>IF(INPUT_SELECTOR="T",dayTest!A12,day!A11)</f>
        <v>2311944581</v>
      </c>
    </row>
    <row r="12" spans="1:986" x14ac:dyDescent="0.3">
      <c r="A12">
        <f>IF(INPUT_SELECTOR="T",dayTest!A13,day!A12)</f>
        <v>0</v>
      </c>
    </row>
    <row r="13" spans="1:986" x14ac:dyDescent="0.3">
      <c r="A13">
        <f>IF(INPUT_SELECTOR="T",dayTest!A14,day!A13)</f>
        <v>0</v>
      </c>
    </row>
    <row r="14" spans="1:986" x14ac:dyDescent="0.3">
      <c r="A14">
        <f>IF(INPUT_SELECTOR="T",dayTest!A15,day!A14)</f>
        <v>0</v>
      </c>
    </row>
    <row r="15" spans="1:986" x14ac:dyDescent="0.3">
      <c r="A15">
        <f>IF(INPUT_SELECTOR="T",dayTest!A16,day!A15)</f>
        <v>0</v>
      </c>
    </row>
    <row r="16" spans="1:986" x14ac:dyDescent="0.3">
      <c r="A16">
        <f>IF(INPUT_SELECTOR="T",dayTest!A17,day!A16)</f>
        <v>0</v>
      </c>
    </row>
    <row r="17" spans="1:1" x14ac:dyDescent="0.3">
      <c r="A17">
        <f>IF(INPUT_SELECTOR="T",dayTest!A18,day!A17)</f>
        <v>0</v>
      </c>
    </row>
    <row r="18" spans="1:1" x14ac:dyDescent="0.3">
      <c r="A18">
        <f>IF(INPUT_SELECTOR="T",dayTest!A19,day!A18)</f>
        <v>0</v>
      </c>
    </row>
    <row r="19" spans="1:1" x14ac:dyDescent="0.3">
      <c r="A19">
        <f>IF(INPUT_SELECTOR="T",dayTest!A20,day!A19)</f>
        <v>0</v>
      </c>
    </row>
    <row r="20" spans="1:1" x14ac:dyDescent="0.3">
      <c r="A20">
        <f>IF(INPUT_SELECTOR="T",dayTest!A21,day!A20)</f>
        <v>0</v>
      </c>
    </row>
    <row r="21" spans="1:1" x14ac:dyDescent="0.3">
      <c r="A21">
        <f>IF(INPUT_SELECTOR="T",dayTest!A22,day!A21)</f>
        <v>0</v>
      </c>
    </row>
    <row r="22" spans="1:1" x14ac:dyDescent="0.3">
      <c r="A22">
        <f>IF(INPUT_SELECTOR="T",dayTest!A23,day!A22)</f>
        <v>0</v>
      </c>
    </row>
    <row r="23" spans="1:1" x14ac:dyDescent="0.3">
      <c r="A23">
        <f>IF(INPUT_SELECTOR="T",dayTest!A24,day!A23)</f>
        <v>0</v>
      </c>
    </row>
    <row r="24" spans="1:1" x14ac:dyDescent="0.3">
      <c r="A24">
        <f>IF(INPUT_SELECTOR="T",dayTest!A25,day!A24)</f>
        <v>0</v>
      </c>
    </row>
    <row r="25" spans="1:1" x14ac:dyDescent="0.3">
      <c r="A25">
        <f>IF(INPUT_SELECTOR="T",dayTest!A26,day!A25)</f>
        <v>0</v>
      </c>
    </row>
    <row r="26" spans="1:1" x14ac:dyDescent="0.3">
      <c r="A26">
        <f>IF(INPUT_SELECTOR="T",dayTest!A27,day!A26)</f>
        <v>0</v>
      </c>
    </row>
    <row r="27" spans="1:1" x14ac:dyDescent="0.3">
      <c r="A27">
        <f>IF(INPUT_SELECTOR="T",dayTest!A28,day!A27)</f>
        <v>0</v>
      </c>
    </row>
    <row r="28" spans="1:1" x14ac:dyDescent="0.3">
      <c r="A28">
        <f>IF(INPUT_SELECTOR="T",dayTest!A29,day!A28)</f>
        <v>0</v>
      </c>
    </row>
    <row r="29" spans="1:1" x14ac:dyDescent="0.3">
      <c r="A29">
        <f>IF(INPUT_SELECTOR="T",dayTest!A30,day!A29)</f>
        <v>0</v>
      </c>
    </row>
    <row r="30" spans="1:1" x14ac:dyDescent="0.3">
      <c r="A30">
        <f>IF(INPUT_SELECTOR="T",dayTest!A31,day!A30)</f>
        <v>0</v>
      </c>
    </row>
    <row r="31" spans="1:1" x14ac:dyDescent="0.3">
      <c r="A31">
        <f>IF(INPUT_SELECTOR="T",dayTest!A32,day!A31)</f>
        <v>0</v>
      </c>
    </row>
    <row r="32" spans="1:1" x14ac:dyDescent="0.3">
      <c r="A32">
        <f>IF(INPUT_SELECTOR="T",dayTest!A33,day!A32)</f>
        <v>0</v>
      </c>
    </row>
    <row r="33" spans="1:1" x14ac:dyDescent="0.3">
      <c r="A33">
        <f>IF(INPUT_SELECTOR="T",dayTest!A34,day!A33)</f>
        <v>0</v>
      </c>
    </row>
    <row r="34" spans="1:1" x14ac:dyDescent="0.3">
      <c r="A34">
        <f>IF(INPUT_SELECTOR="T",dayTest!A35,day!A34)</f>
        <v>0</v>
      </c>
    </row>
    <row r="35" spans="1:1" x14ac:dyDescent="0.3">
      <c r="A35">
        <f>IF(INPUT_SELECTOR="T",dayTest!A36,day!A35)</f>
        <v>0</v>
      </c>
    </row>
    <row r="36" spans="1:1" x14ac:dyDescent="0.3">
      <c r="A36">
        <f>IF(INPUT_SELECTOR="T",dayTest!A37,day!A36)</f>
        <v>0</v>
      </c>
    </row>
    <row r="37" spans="1:1" x14ac:dyDescent="0.3">
      <c r="A37">
        <f>IF(INPUT_SELECTOR="T",dayTest!A38,day!A37)</f>
        <v>0</v>
      </c>
    </row>
    <row r="38" spans="1:1" x14ac:dyDescent="0.3">
      <c r="A38">
        <f>IF(INPUT_SELECTOR="T",dayTest!A39,day!A38)</f>
        <v>0</v>
      </c>
    </row>
    <row r="39" spans="1:1" x14ac:dyDescent="0.3">
      <c r="A39">
        <f>IF(INPUT_SELECTOR="T",dayTest!A40,day!A39)</f>
        <v>0</v>
      </c>
    </row>
    <row r="40" spans="1:1" x14ac:dyDescent="0.3">
      <c r="A40">
        <f>IF(INPUT_SELECTOR="T",dayTest!A41,day!A40)</f>
        <v>0</v>
      </c>
    </row>
    <row r="41" spans="1:1" x14ac:dyDescent="0.3">
      <c r="A41">
        <f>IF(INPUT_SELECTOR="T",dayTest!A42,day!A41)</f>
        <v>0</v>
      </c>
    </row>
    <row r="42" spans="1:1" x14ac:dyDescent="0.3">
      <c r="A42">
        <f>IF(INPUT_SELECTOR="T",dayTest!A43,day!A42)</f>
        <v>0</v>
      </c>
    </row>
    <row r="43" spans="1:1" x14ac:dyDescent="0.3">
      <c r="A43">
        <f>IF(INPUT_SELECTOR="T",dayTest!A44,day!A43)</f>
        <v>0</v>
      </c>
    </row>
    <row r="44" spans="1:1" x14ac:dyDescent="0.3">
      <c r="A44">
        <f>IF(INPUT_SELECTOR="T",dayTest!A45,day!A44)</f>
        <v>0</v>
      </c>
    </row>
    <row r="45" spans="1:1" x14ac:dyDescent="0.3">
      <c r="A45">
        <f>IF(INPUT_SELECTOR="T",dayTest!A46,day!A45)</f>
        <v>0</v>
      </c>
    </row>
    <row r="46" spans="1:1" x14ac:dyDescent="0.3">
      <c r="A46">
        <f>IF(INPUT_SELECTOR="T",dayTest!A47,day!A46)</f>
        <v>0</v>
      </c>
    </row>
    <row r="47" spans="1:1" x14ac:dyDescent="0.3">
      <c r="A47">
        <f>IF(INPUT_SELECTOR="T",dayTest!A48,day!A47)</f>
        <v>0</v>
      </c>
    </row>
    <row r="48" spans="1:1" x14ac:dyDescent="0.3">
      <c r="A48">
        <f>IF(INPUT_SELECTOR="T",dayTest!A49,day!A48)</f>
        <v>0</v>
      </c>
    </row>
    <row r="49" spans="1:1" x14ac:dyDescent="0.3">
      <c r="A49">
        <f>IF(INPUT_SELECTOR="T",dayTest!A50,day!A49)</f>
        <v>0</v>
      </c>
    </row>
    <row r="50" spans="1:1" x14ac:dyDescent="0.3">
      <c r="A50">
        <f>IF(INPUT_SELECTOR="T",dayTest!A51,day!A50)</f>
        <v>0</v>
      </c>
    </row>
    <row r="51" spans="1:1" x14ac:dyDescent="0.3">
      <c r="A51">
        <f>IF(INPUT_SELECTOR="T",dayTest!A52,day!A51)</f>
        <v>0</v>
      </c>
    </row>
    <row r="52" spans="1:1" x14ac:dyDescent="0.3">
      <c r="A52">
        <f>IF(INPUT_SELECTOR="T",dayTest!A53,day!A52)</f>
        <v>0</v>
      </c>
    </row>
    <row r="53" spans="1:1" x14ac:dyDescent="0.3">
      <c r="A53">
        <f>IF(INPUT_SELECTOR="T",dayTest!A54,day!A53)</f>
        <v>0</v>
      </c>
    </row>
    <row r="54" spans="1:1" x14ac:dyDescent="0.3">
      <c r="A54">
        <f>IF(INPUT_SELECTOR="T",dayTest!A55,day!A54)</f>
        <v>0</v>
      </c>
    </row>
    <row r="55" spans="1:1" x14ac:dyDescent="0.3">
      <c r="A55">
        <f>IF(INPUT_SELECTOR="T",dayTest!A56,day!A55)</f>
        <v>0</v>
      </c>
    </row>
    <row r="56" spans="1:1" x14ac:dyDescent="0.3">
      <c r="A56">
        <f>IF(INPUT_SELECTOR="T",dayTest!A57,day!A56)</f>
        <v>0</v>
      </c>
    </row>
    <row r="57" spans="1:1" x14ac:dyDescent="0.3">
      <c r="A57">
        <f>IF(INPUT_SELECTOR="T",dayTest!A58,day!A57)</f>
        <v>0</v>
      </c>
    </row>
    <row r="58" spans="1:1" x14ac:dyDescent="0.3">
      <c r="A58">
        <f>IF(INPUT_SELECTOR="T",dayTest!A59,day!A58)</f>
        <v>0</v>
      </c>
    </row>
    <row r="59" spans="1:1" x14ac:dyDescent="0.3">
      <c r="A59">
        <f>IF(INPUT_SELECTOR="T",dayTest!A60,day!A59)</f>
        <v>0</v>
      </c>
    </row>
    <row r="60" spans="1:1" x14ac:dyDescent="0.3">
      <c r="A60">
        <f>IF(INPUT_SELECTOR="T",dayTest!A61,day!A60)</f>
        <v>0</v>
      </c>
    </row>
    <row r="61" spans="1:1" x14ac:dyDescent="0.3">
      <c r="A61">
        <f>IF(INPUT_SELECTOR="T",dayTest!A62,day!A61)</f>
        <v>0</v>
      </c>
    </row>
    <row r="62" spans="1:1" x14ac:dyDescent="0.3">
      <c r="A62">
        <f>IF(INPUT_SELECTOR="T",dayTest!A63,day!A62)</f>
        <v>0</v>
      </c>
    </row>
    <row r="63" spans="1:1" x14ac:dyDescent="0.3">
      <c r="A63">
        <f>IF(INPUT_SELECTOR="T",dayTest!A64,day!A63)</f>
        <v>0</v>
      </c>
    </row>
    <row r="64" spans="1:1" x14ac:dyDescent="0.3">
      <c r="A64">
        <f>IF(INPUT_SELECTOR="T",dayTest!A65,day!A64)</f>
        <v>0</v>
      </c>
    </row>
    <row r="65" spans="1:1" x14ac:dyDescent="0.3">
      <c r="A65">
        <f>IF(INPUT_SELECTOR="T",dayTest!A66,day!A65)</f>
        <v>0</v>
      </c>
    </row>
    <row r="66" spans="1:1" x14ac:dyDescent="0.3">
      <c r="A66">
        <f>IF(INPUT_SELECTOR="T",dayTest!A67,day!A66)</f>
        <v>0</v>
      </c>
    </row>
    <row r="67" spans="1:1" x14ac:dyDescent="0.3">
      <c r="A67">
        <f>IF(INPUT_SELECTOR="T",dayTest!A68,day!A67)</f>
        <v>0</v>
      </c>
    </row>
    <row r="68" spans="1:1" x14ac:dyDescent="0.3">
      <c r="A68">
        <f>IF(INPUT_SELECTOR="T",dayTest!A69,day!A68)</f>
        <v>0</v>
      </c>
    </row>
    <row r="69" spans="1:1" x14ac:dyDescent="0.3">
      <c r="A69">
        <f>IF(INPUT_SELECTOR="T",dayTest!A70,day!A69)</f>
        <v>0</v>
      </c>
    </row>
    <row r="70" spans="1:1" x14ac:dyDescent="0.3">
      <c r="A70">
        <f>IF(INPUT_SELECTOR="T",dayTest!A71,day!A70)</f>
        <v>0</v>
      </c>
    </row>
    <row r="71" spans="1:1" x14ac:dyDescent="0.3">
      <c r="A71">
        <f>IF(INPUT_SELECTOR="T",dayTest!A72,day!A71)</f>
        <v>0</v>
      </c>
    </row>
    <row r="72" spans="1:1" x14ac:dyDescent="0.3">
      <c r="A72">
        <f>IF(INPUT_SELECTOR="T",dayTest!A73,day!A72)</f>
        <v>0</v>
      </c>
    </row>
    <row r="73" spans="1:1" x14ac:dyDescent="0.3">
      <c r="A73">
        <f>IF(INPUT_SELECTOR="T",dayTest!A74,day!A73)</f>
        <v>0</v>
      </c>
    </row>
    <row r="74" spans="1:1" x14ac:dyDescent="0.3">
      <c r="A74">
        <f>IF(INPUT_SELECTOR="T",dayTest!A75,day!A74)</f>
        <v>0</v>
      </c>
    </row>
    <row r="75" spans="1:1" x14ac:dyDescent="0.3">
      <c r="A75">
        <f>IF(INPUT_SELECTOR="T",dayTest!A76,day!A75)</f>
        <v>0</v>
      </c>
    </row>
    <row r="76" spans="1:1" x14ac:dyDescent="0.3">
      <c r="A76">
        <f>IF(INPUT_SELECTOR="T",dayTest!A77,day!A76)</f>
        <v>0</v>
      </c>
    </row>
    <row r="77" spans="1:1" x14ac:dyDescent="0.3">
      <c r="A77">
        <f>IF(INPUT_SELECTOR="T",dayTest!A78,day!A77)</f>
        <v>0</v>
      </c>
    </row>
    <row r="78" spans="1:1" x14ac:dyDescent="0.3">
      <c r="A78">
        <f>IF(INPUT_SELECTOR="T",dayTest!A79,day!A78)</f>
        <v>0</v>
      </c>
    </row>
    <row r="79" spans="1:1" x14ac:dyDescent="0.3">
      <c r="A79">
        <f>IF(INPUT_SELECTOR="T",dayTest!A80,day!A79)</f>
        <v>0</v>
      </c>
    </row>
    <row r="80" spans="1:1" x14ac:dyDescent="0.3">
      <c r="A80">
        <f>IF(INPUT_SELECTOR="T",dayTest!A81,day!A80)</f>
        <v>0</v>
      </c>
    </row>
    <row r="81" spans="1:1" x14ac:dyDescent="0.3">
      <c r="A81">
        <f>IF(INPUT_SELECTOR="T",dayTest!A82,day!A81)</f>
        <v>0</v>
      </c>
    </row>
    <row r="82" spans="1:1" x14ac:dyDescent="0.3">
      <c r="A82">
        <f>IF(INPUT_SELECTOR="T",dayTest!A83,day!A82)</f>
        <v>0</v>
      </c>
    </row>
    <row r="83" spans="1:1" x14ac:dyDescent="0.3">
      <c r="A83">
        <f>IF(INPUT_SELECTOR="T",dayTest!A84,day!A83)</f>
        <v>0</v>
      </c>
    </row>
    <row r="84" spans="1:1" x14ac:dyDescent="0.3">
      <c r="A84">
        <f>IF(INPUT_SELECTOR="T",dayTest!A85,day!A84)</f>
        <v>0</v>
      </c>
    </row>
    <row r="85" spans="1:1" x14ac:dyDescent="0.3">
      <c r="A85">
        <f>IF(INPUT_SELECTOR="T",dayTest!A86,day!A85)</f>
        <v>0</v>
      </c>
    </row>
    <row r="86" spans="1:1" x14ac:dyDescent="0.3">
      <c r="A86">
        <f>IF(INPUT_SELECTOR="T",dayTest!A87,day!A86)</f>
        <v>0</v>
      </c>
    </row>
    <row r="87" spans="1:1" x14ac:dyDescent="0.3">
      <c r="A87">
        <f>IF(INPUT_SELECTOR="T",dayTest!A88,day!A87)</f>
        <v>0</v>
      </c>
    </row>
    <row r="88" spans="1:1" x14ac:dyDescent="0.3">
      <c r="A88">
        <f>IF(INPUT_SELECTOR="T",dayTest!A89,day!A88)</f>
        <v>0</v>
      </c>
    </row>
    <row r="89" spans="1:1" x14ac:dyDescent="0.3">
      <c r="A89">
        <f>IF(INPUT_SELECTOR="T",dayTest!A90,day!A89)</f>
        <v>0</v>
      </c>
    </row>
    <row r="90" spans="1:1" x14ac:dyDescent="0.3">
      <c r="A90">
        <f>IF(INPUT_SELECTOR="T",dayTest!A91,day!A90)</f>
        <v>0</v>
      </c>
    </row>
    <row r="91" spans="1:1" x14ac:dyDescent="0.3">
      <c r="A91">
        <f>IF(INPUT_SELECTOR="T",dayTest!A92,day!A91)</f>
        <v>0</v>
      </c>
    </row>
    <row r="92" spans="1:1" x14ac:dyDescent="0.3">
      <c r="A92">
        <f>IF(INPUT_SELECTOR="T",dayTest!A93,day!A92)</f>
        <v>0</v>
      </c>
    </row>
    <row r="93" spans="1:1" x14ac:dyDescent="0.3">
      <c r="A93">
        <f>IF(INPUT_SELECTOR="T",dayTest!A94,day!A93)</f>
        <v>0</v>
      </c>
    </row>
    <row r="94" spans="1:1" x14ac:dyDescent="0.3">
      <c r="A94">
        <f>IF(INPUT_SELECTOR="T",dayTest!A95,day!A94)</f>
        <v>0</v>
      </c>
    </row>
    <row r="95" spans="1:1" x14ac:dyDescent="0.3">
      <c r="A95">
        <f>IF(INPUT_SELECTOR="T",dayTest!A96,day!A95)</f>
        <v>0</v>
      </c>
    </row>
    <row r="96" spans="1:1" x14ac:dyDescent="0.3">
      <c r="A96">
        <f>IF(INPUT_SELECTOR="T",dayTest!A97,day!A96)</f>
        <v>0</v>
      </c>
    </row>
    <row r="97" spans="1:1" x14ac:dyDescent="0.3">
      <c r="A97">
        <f>IF(INPUT_SELECTOR="T",dayTest!A98,day!A97)</f>
        <v>0</v>
      </c>
    </row>
    <row r="98" spans="1:1" x14ac:dyDescent="0.3">
      <c r="A98">
        <f>IF(INPUT_SELECTOR="T",dayTest!A99,day!A98)</f>
        <v>0</v>
      </c>
    </row>
    <row r="99" spans="1:1" x14ac:dyDescent="0.3">
      <c r="A99">
        <f>IF(INPUT_SELECTOR="T",dayTest!A100,day!A99)</f>
        <v>0</v>
      </c>
    </row>
    <row r="100" spans="1:1" x14ac:dyDescent="0.3">
      <c r="A100">
        <f>IF(INPUT_SELECTOR="T",dayTest!A101,day!A100)</f>
        <v>0</v>
      </c>
    </row>
    <row r="101" spans="1:1" x14ac:dyDescent="0.3">
      <c r="A101">
        <f>IF(INPUT_SELECTOR="T",dayTest!A102,day!A101)</f>
        <v>0</v>
      </c>
    </row>
    <row r="102" spans="1:1" x14ac:dyDescent="0.3">
      <c r="A102">
        <f>IF(INPUT_SELECTOR="T",dayTest!A103,day!A102)</f>
        <v>0</v>
      </c>
    </row>
    <row r="103" spans="1:1" x14ac:dyDescent="0.3">
      <c r="A103">
        <f>IF(INPUT_SELECTOR="T",dayTest!A104,day!A103)</f>
        <v>0</v>
      </c>
    </row>
    <row r="104" spans="1:1" x14ac:dyDescent="0.3">
      <c r="A104">
        <f>IF(INPUT_SELECTOR="T",dayTest!A105,day!A104)</f>
        <v>0</v>
      </c>
    </row>
    <row r="105" spans="1:1" x14ac:dyDescent="0.3">
      <c r="A105">
        <f>IF(INPUT_SELECTOR="T",dayTest!A106,day!A105)</f>
        <v>0</v>
      </c>
    </row>
    <row r="106" spans="1:1" x14ac:dyDescent="0.3">
      <c r="A106">
        <f>IF(INPUT_SELECTOR="T",dayTest!A107,day!A106)</f>
        <v>0</v>
      </c>
    </row>
    <row r="107" spans="1:1" x14ac:dyDescent="0.3">
      <c r="A107">
        <f>IF(INPUT_SELECTOR="T",dayTest!A108,day!A107)</f>
        <v>0</v>
      </c>
    </row>
    <row r="108" spans="1:1" x14ac:dyDescent="0.3">
      <c r="A108">
        <f>IF(INPUT_SELECTOR="T",dayTest!A109,day!A108)</f>
        <v>0</v>
      </c>
    </row>
    <row r="109" spans="1:1" x14ac:dyDescent="0.3">
      <c r="A109">
        <f>IF(INPUT_SELECTOR="T",dayTest!A110,day!A109)</f>
        <v>0</v>
      </c>
    </row>
    <row r="110" spans="1:1" x14ac:dyDescent="0.3">
      <c r="A110">
        <f>IF(INPUT_SELECTOR="T",dayTest!A111,day!A110)</f>
        <v>0</v>
      </c>
    </row>
    <row r="111" spans="1:1" x14ac:dyDescent="0.3">
      <c r="A111">
        <f>IF(INPUT_SELECTOR="T",dayTest!A112,day!A111)</f>
        <v>0</v>
      </c>
    </row>
    <row r="112" spans="1:1" x14ac:dyDescent="0.3">
      <c r="A112">
        <f>IF(INPUT_SELECTOR="T",dayTest!A113,day!A112)</f>
        <v>0</v>
      </c>
    </row>
    <row r="113" spans="1:1" x14ac:dyDescent="0.3">
      <c r="A113">
        <f>IF(INPUT_SELECTOR="T",dayTest!A114,day!A113)</f>
        <v>0</v>
      </c>
    </row>
    <row r="114" spans="1:1" x14ac:dyDescent="0.3">
      <c r="A114">
        <f>IF(INPUT_SELECTOR="T",dayTest!A115,day!A114)</f>
        <v>0</v>
      </c>
    </row>
    <row r="115" spans="1:1" x14ac:dyDescent="0.3">
      <c r="A115">
        <f>IF(INPUT_SELECTOR="T",dayTest!A116,day!A115)</f>
        <v>0</v>
      </c>
    </row>
    <row r="116" spans="1:1" x14ac:dyDescent="0.3">
      <c r="A116">
        <f>IF(INPUT_SELECTOR="T",dayTest!A117,day!A116)</f>
        <v>0</v>
      </c>
    </row>
    <row r="117" spans="1:1" x14ac:dyDescent="0.3">
      <c r="A117">
        <f>IF(INPUT_SELECTOR="T",dayTest!A118,day!A117)</f>
        <v>0</v>
      </c>
    </row>
    <row r="118" spans="1:1" x14ac:dyDescent="0.3">
      <c r="A118">
        <f>IF(INPUT_SELECTOR="T",dayTest!A119,day!A118)</f>
        <v>0</v>
      </c>
    </row>
    <row r="119" spans="1:1" x14ac:dyDescent="0.3">
      <c r="A119">
        <f>IF(INPUT_SELECTOR="T",dayTest!A120,day!A119)</f>
        <v>0</v>
      </c>
    </row>
    <row r="120" spans="1:1" x14ac:dyDescent="0.3">
      <c r="A120">
        <f>IF(INPUT_SELECTOR="T",dayTest!A121,day!A120)</f>
        <v>0</v>
      </c>
    </row>
    <row r="121" spans="1:1" x14ac:dyDescent="0.3">
      <c r="A121">
        <f>IF(INPUT_SELECTOR="T",dayTest!A122,day!A121)</f>
        <v>0</v>
      </c>
    </row>
    <row r="122" spans="1:1" x14ac:dyDescent="0.3">
      <c r="A122">
        <f>IF(INPUT_SELECTOR="T",dayTest!A123,day!A122)</f>
        <v>0</v>
      </c>
    </row>
    <row r="123" spans="1:1" x14ac:dyDescent="0.3">
      <c r="A123">
        <f>IF(INPUT_SELECTOR="T",dayTest!A124,day!A123)</f>
        <v>0</v>
      </c>
    </row>
    <row r="124" spans="1:1" x14ac:dyDescent="0.3">
      <c r="A124">
        <f>IF(INPUT_SELECTOR="T",dayTest!A125,day!A124)</f>
        <v>0</v>
      </c>
    </row>
    <row r="125" spans="1:1" x14ac:dyDescent="0.3">
      <c r="A125">
        <f>IF(INPUT_SELECTOR="T",dayTest!A126,day!A125)</f>
        <v>0</v>
      </c>
    </row>
    <row r="126" spans="1:1" x14ac:dyDescent="0.3">
      <c r="A126">
        <f>IF(INPUT_SELECTOR="T",dayTest!A127,day!A126)</f>
        <v>0</v>
      </c>
    </row>
    <row r="127" spans="1:1" x14ac:dyDescent="0.3">
      <c r="A127">
        <f>IF(INPUT_SELECTOR="T",dayTest!A128,day!A127)</f>
        <v>0</v>
      </c>
    </row>
    <row r="128" spans="1:1" x14ac:dyDescent="0.3">
      <c r="A128">
        <f>IF(INPUT_SELECTOR="T",dayTest!A129,day!A128)</f>
        <v>0</v>
      </c>
    </row>
    <row r="129" spans="1:1" x14ac:dyDescent="0.3">
      <c r="A129">
        <f>IF(INPUT_SELECTOR="T",dayTest!A130,day!A129)</f>
        <v>0</v>
      </c>
    </row>
    <row r="130" spans="1:1" x14ac:dyDescent="0.3">
      <c r="A130">
        <f>IF(INPUT_SELECTOR="T",dayTest!A131,day!A130)</f>
        <v>0</v>
      </c>
    </row>
    <row r="131" spans="1:1" x14ac:dyDescent="0.3">
      <c r="A131">
        <f>IF(INPUT_SELECTOR="T",dayTest!A132,day!A131)</f>
        <v>0</v>
      </c>
    </row>
    <row r="132" spans="1:1" x14ac:dyDescent="0.3">
      <c r="A132">
        <f>IF(INPUT_SELECTOR="T",dayTest!A133,day!A132)</f>
        <v>0</v>
      </c>
    </row>
    <row r="133" spans="1:1" x14ac:dyDescent="0.3">
      <c r="A133">
        <f>IF(INPUT_SELECTOR="T",dayTest!A134,day!A133)</f>
        <v>0</v>
      </c>
    </row>
    <row r="134" spans="1:1" x14ac:dyDescent="0.3">
      <c r="A134">
        <f>IF(INPUT_SELECTOR="T",dayTest!A135,day!A134)</f>
        <v>0</v>
      </c>
    </row>
    <row r="135" spans="1:1" x14ac:dyDescent="0.3">
      <c r="A135">
        <f>IF(INPUT_SELECTOR="T",dayTest!A136,day!A135)</f>
        <v>0</v>
      </c>
    </row>
    <row r="136" spans="1:1" x14ac:dyDescent="0.3">
      <c r="A136">
        <f>IF(INPUT_SELECTOR="T",dayTest!A137,day!A136)</f>
        <v>0</v>
      </c>
    </row>
    <row r="137" spans="1:1" x14ac:dyDescent="0.3">
      <c r="A137">
        <f>IF(INPUT_SELECTOR="T",dayTest!A138,day!A137)</f>
        <v>0</v>
      </c>
    </row>
    <row r="138" spans="1:1" x14ac:dyDescent="0.3">
      <c r="A138">
        <f>IF(INPUT_SELECTOR="T",dayTest!A139,day!A138)</f>
        <v>0</v>
      </c>
    </row>
    <row r="139" spans="1:1" x14ac:dyDescent="0.3">
      <c r="A139">
        <f>IF(INPUT_SELECTOR="T",dayTest!A140,day!A139)</f>
        <v>0</v>
      </c>
    </row>
    <row r="140" spans="1:1" x14ac:dyDescent="0.3">
      <c r="A140">
        <f>IF(INPUT_SELECTOR="T",dayTest!A141,day!A140)</f>
        <v>0</v>
      </c>
    </row>
    <row r="141" spans="1:1" x14ac:dyDescent="0.3">
      <c r="A141">
        <f>IF(INPUT_SELECTOR="T",dayTest!A142,day!A141)</f>
        <v>0</v>
      </c>
    </row>
    <row r="142" spans="1:1" x14ac:dyDescent="0.3">
      <c r="A142">
        <f>IF(INPUT_SELECTOR="T",dayTest!A143,day!A142)</f>
        <v>0</v>
      </c>
    </row>
    <row r="143" spans="1:1" x14ac:dyDescent="0.3">
      <c r="A143">
        <f>IF(INPUT_SELECTOR="T",dayTest!A144,day!A143)</f>
        <v>0</v>
      </c>
    </row>
    <row r="144" spans="1:1" x14ac:dyDescent="0.3">
      <c r="A144">
        <f>IF(INPUT_SELECTOR="T",dayTest!A145,day!A144)</f>
        <v>0</v>
      </c>
    </row>
    <row r="145" spans="1:1" x14ac:dyDescent="0.3">
      <c r="A145">
        <f>IF(INPUT_SELECTOR="T",dayTest!A146,day!A145)</f>
        <v>0</v>
      </c>
    </row>
    <row r="146" spans="1:1" x14ac:dyDescent="0.3">
      <c r="A146">
        <f>IF(INPUT_SELECTOR="T",dayTest!A147,day!A146)</f>
        <v>0</v>
      </c>
    </row>
    <row r="147" spans="1:1" x14ac:dyDescent="0.3">
      <c r="A147">
        <f>IF(INPUT_SELECTOR="T",dayTest!A148,day!A147)</f>
        <v>0</v>
      </c>
    </row>
    <row r="148" spans="1:1" x14ac:dyDescent="0.3">
      <c r="A148">
        <f>IF(INPUT_SELECTOR="T",dayTest!A149,day!A148)</f>
        <v>0</v>
      </c>
    </row>
    <row r="149" spans="1:1" x14ac:dyDescent="0.3">
      <c r="A149">
        <f>IF(INPUT_SELECTOR="T",dayTest!A150,day!A149)</f>
        <v>0</v>
      </c>
    </row>
    <row r="150" spans="1:1" x14ac:dyDescent="0.3">
      <c r="A150">
        <f>IF(INPUT_SELECTOR="T",dayTest!A151,day!A150)</f>
        <v>0</v>
      </c>
    </row>
    <row r="151" spans="1:1" x14ac:dyDescent="0.3">
      <c r="A151">
        <f>IF(INPUT_SELECTOR="T",dayTest!A152,day!A151)</f>
        <v>0</v>
      </c>
    </row>
    <row r="152" spans="1:1" x14ac:dyDescent="0.3">
      <c r="A152">
        <f>IF(INPUT_SELECTOR="T",dayTest!A153,day!A152)</f>
        <v>0</v>
      </c>
    </row>
    <row r="153" spans="1:1" x14ac:dyDescent="0.3">
      <c r="A153">
        <f>IF(INPUT_SELECTOR="T",dayTest!A154,day!A153)</f>
        <v>0</v>
      </c>
    </row>
    <row r="154" spans="1:1" x14ac:dyDescent="0.3">
      <c r="A154">
        <f>IF(INPUT_SELECTOR="T",dayTest!A155,day!A154)</f>
        <v>0</v>
      </c>
    </row>
    <row r="155" spans="1:1" x14ac:dyDescent="0.3">
      <c r="A155">
        <f>IF(INPUT_SELECTOR="T",dayTest!A156,day!A155)</f>
        <v>0</v>
      </c>
    </row>
    <row r="156" spans="1:1" x14ac:dyDescent="0.3">
      <c r="A156">
        <f>IF(INPUT_SELECTOR="T",dayTest!A157,day!A156)</f>
        <v>0</v>
      </c>
    </row>
    <row r="157" spans="1:1" x14ac:dyDescent="0.3">
      <c r="A157">
        <f>IF(INPUT_SELECTOR="T",dayTest!A158,day!A157)</f>
        <v>0</v>
      </c>
    </row>
    <row r="158" spans="1:1" x14ac:dyDescent="0.3">
      <c r="A158">
        <f>IF(INPUT_SELECTOR="T",dayTest!A159,day!A158)</f>
        <v>0</v>
      </c>
    </row>
    <row r="159" spans="1:1" x14ac:dyDescent="0.3">
      <c r="A159">
        <f>IF(INPUT_SELECTOR="T",dayTest!A160,day!A159)</f>
        <v>0</v>
      </c>
    </row>
    <row r="160" spans="1:1" x14ac:dyDescent="0.3">
      <c r="A160">
        <f>IF(INPUT_SELECTOR="T",dayTest!A161,day!A160)</f>
        <v>0</v>
      </c>
    </row>
    <row r="161" spans="1:1" x14ac:dyDescent="0.3">
      <c r="A161">
        <f>IF(INPUT_SELECTOR="T",dayTest!A162,day!A161)</f>
        <v>0</v>
      </c>
    </row>
    <row r="162" spans="1:1" x14ac:dyDescent="0.3">
      <c r="A162">
        <f>IF(INPUT_SELECTOR="T",dayTest!A163,day!A162)</f>
        <v>0</v>
      </c>
    </row>
    <row r="163" spans="1:1" x14ac:dyDescent="0.3">
      <c r="A163">
        <f>IF(INPUT_SELECTOR="T",dayTest!A164,day!A163)</f>
        <v>0</v>
      </c>
    </row>
    <row r="164" spans="1:1" x14ac:dyDescent="0.3">
      <c r="A164">
        <f>IF(INPUT_SELECTOR="T",dayTest!A165,day!A164)</f>
        <v>0</v>
      </c>
    </row>
    <row r="165" spans="1:1" x14ac:dyDescent="0.3">
      <c r="A165">
        <f>IF(INPUT_SELECTOR="T",dayTest!A166,day!A165)</f>
        <v>0</v>
      </c>
    </row>
    <row r="166" spans="1:1" x14ac:dyDescent="0.3">
      <c r="A166">
        <f>IF(INPUT_SELECTOR="T",dayTest!A167,day!A166)</f>
        <v>0</v>
      </c>
    </row>
    <row r="167" spans="1:1" x14ac:dyDescent="0.3">
      <c r="A167">
        <f>IF(INPUT_SELECTOR="T",dayTest!A168,day!A167)</f>
        <v>0</v>
      </c>
    </row>
    <row r="168" spans="1:1" x14ac:dyDescent="0.3">
      <c r="A168">
        <f>IF(INPUT_SELECTOR="T",dayTest!A169,day!A168)</f>
        <v>0</v>
      </c>
    </row>
    <row r="169" spans="1:1" x14ac:dyDescent="0.3">
      <c r="A169">
        <f>IF(INPUT_SELECTOR="T",dayTest!A170,day!A169)</f>
        <v>0</v>
      </c>
    </row>
    <row r="170" spans="1:1" x14ac:dyDescent="0.3">
      <c r="A170">
        <f>IF(INPUT_SELECTOR="T",dayTest!A171,day!A170)</f>
        <v>0</v>
      </c>
    </row>
    <row r="171" spans="1:1" x14ac:dyDescent="0.3">
      <c r="A171">
        <f>IF(INPUT_SELECTOR="T",dayTest!A172,day!A171)</f>
        <v>0</v>
      </c>
    </row>
    <row r="172" spans="1:1" x14ac:dyDescent="0.3">
      <c r="A172">
        <f>IF(INPUT_SELECTOR="T",dayTest!A173,day!A172)</f>
        <v>0</v>
      </c>
    </row>
    <row r="173" spans="1:1" x14ac:dyDescent="0.3">
      <c r="A173">
        <f>IF(INPUT_SELECTOR="T",dayTest!A174,day!A173)</f>
        <v>0</v>
      </c>
    </row>
    <row r="174" spans="1:1" x14ac:dyDescent="0.3">
      <c r="A174">
        <f>IF(INPUT_SELECTOR="T",dayTest!A175,day!A174)</f>
        <v>0</v>
      </c>
    </row>
    <row r="175" spans="1:1" x14ac:dyDescent="0.3">
      <c r="A175">
        <f>IF(INPUT_SELECTOR="T",dayTest!A176,day!A175)</f>
        <v>0</v>
      </c>
    </row>
    <row r="176" spans="1:1" x14ac:dyDescent="0.3">
      <c r="A176">
        <f>IF(INPUT_SELECTOR="T",dayTest!A177,day!A176)</f>
        <v>0</v>
      </c>
    </row>
    <row r="177" spans="1:1" x14ac:dyDescent="0.3">
      <c r="A177">
        <f>IF(INPUT_SELECTOR="T",dayTest!A178,day!A177)</f>
        <v>0</v>
      </c>
    </row>
    <row r="178" spans="1:1" x14ac:dyDescent="0.3">
      <c r="A178">
        <f>IF(INPUT_SELECTOR="T",dayTest!A179,day!A178)</f>
        <v>0</v>
      </c>
    </row>
    <row r="179" spans="1:1" x14ac:dyDescent="0.3">
      <c r="A179">
        <f>IF(INPUT_SELECTOR="T",dayTest!A180,day!A179)</f>
        <v>0</v>
      </c>
    </row>
    <row r="180" spans="1:1" x14ac:dyDescent="0.3">
      <c r="A180">
        <f>IF(INPUT_SELECTOR="T",dayTest!A181,day!A180)</f>
        <v>0</v>
      </c>
    </row>
    <row r="181" spans="1:1" x14ac:dyDescent="0.3">
      <c r="A181">
        <f>IF(INPUT_SELECTOR="T",dayTest!A182,day!A181)</f>
        <v>0</v>
      </c>
    </row>
    <row r="182" spans="1:1" x14ac:dyDescent="0.3">
      <c r="A182">
        <f>IF(INPUT_SELECTOR="T",dayTest!A183,day!A182)</f>
        <v>0</v>
      </c>
    </row>
    <row r="183" spans="1:1" x14ac:dyDescent="0.3">
      <c r="A183">
        <f>IF(INPUT_SELECTOR="T",dayTest!A184,day!A183)</f>
        <v>0</v>
      </c>
    </row>
    <row r="184" spans="1:1" x14ac:dyDescent="0.3">
      <c r="A184">
        <f>IF(INPUT_SELECTOR="T",dayTest!A185,day!A184)</f>
        <v>0</v>
      </c>
    </row>
    <row r="185" spans="1:1" x14ac:dyDescent="0.3">
      <c r="A185">
        <f>IF(INPUT_SELECTOR="T",dayTest!A186,day!A185)</f>
        <v>0</v>
      </c>
    </row>
    <row r="186" spans="1:1" x14ac:dyDescent="0.3">
      <c r="A186">
        <f>IF(INPUT_SELECTOR="T",dayTest!A187,day!A186)</f>
        <v>0</v>
      </c>
    </row>
    <row r="187" spans="1:1" x14ac:dyDescent="0.3">
      <c r="A187">
        <f>IF(INPUT_SELECTOR="T",dayTest!A188,day!A187)</f>
        <v>0</v>
      </c>
    </row>
    <row r="188" spans="1:1" x14ac:dyDescent="0.3">
      <c r="A188">
        <f>IF(INPUT_SELECTOR="T",dayTest!A189,day!A188)</f>
        <v>0</v>
      </c>
    </row>
    <row r="189" spans="1:1" x14ac:dyDescent="0.3">
      <c r="A189">
        <f>IF(INPUT_SELECTOR="T",dayTest!A190,day!A189)</f>
        <v>0</v>
      </c>
    </row>
    <row r="190" spans="1:1" x14ac:dyDescent="0.3">
      <c r="A190">
        <f>IF(INPUT_SELECTOR="T",dayTest!A191,day!A190)</f>
        <v>0</v>
      </c>
    </row>
    <row r="191" spans="1:1" x14ac:dyDescent="0.3">
      <c r="A191">
        <f>IF(INPUT_SELECTOR="T",dayTest!A192,day!A191)</f>
        <v>0</v>
      </c>
    </row>
    <row r="192" spans="1:1" x14ac:dyDescent="0.3">
      <c r="A192">
        <f>IF(INPUT_SELECTOR="T",dayTest!A193,day!A192)</f>
        <v>0</v>
      </c>
    </row>
    <row r="193" spans="1:1" x14ac:dyDescent="0.3">
      <c r="A193">
        <f>IF(INPUT_SELECTOR="T",dayTest!A194,day!A193)</f>
        <v>0</v>
      </c>
    </row>
    <row r="194" spans="1:1" x14ac:dyDescent="0.3">
      <c r="A194">
        <f>IF(INPUT_SELECTOR="T",dayTest!A195,day!A194)</f>
        <v>0</v>
      </c>
    </row>
    <row r="195" spans="1:1" x14ac:dyDescent="0.3">
      <c r="A195">
        <f>IF(INPUT_SELECTOR="T",dayTest!A196,day!A195)</f>
        <v>0</v>
      </c>
    </row>
    <row r="196" spans="1:1" x14ac:dyDescent="0.3">
      <c r="A196">
        <f>IF(INPUT_SELECTOR="T",dayTest!A197,day!A196)</f>
        <v>0</v>
      </c>
    </row>
    <row r="197" spans="1:1" x14ac:dyDescent="0.3">
      <c r="A197">
        <f>IF(INPUT_SELECTOR="T",dayTest!A198,day!A197)</f>
        <v>0</v>
      </c>
    </row>
    <row r="198" spans="1:1" x14ac:dyDescent="0.3">
      <c r="A198">
        <f>IF(INPUT_SELECTOR="T",dayTest!A199,day!A198)</f>
        <v>0</v>
      </c>
    </row>
    <row r="199" spans="1:1" x14ac:dyDescent="0.3">
      <c r="A199">
        <f>IF(INPUT_SELECTOR="T",dayTest!A200,day!A199)</f>
        <v>0</v>
      </c>
    </row>
    <row r="200" spans="1:1" x14ac:dyDescent="0.3">
      <c r="A200">
        <f>IF(INPUT_SELECTOR="T",dayTest!A201,day!A200)</f>
        <v>0</v>
      </c>
    </row>
    <row r="201" spans="1:1" x14ac:dyDescent="0.3">
      <c r="A201">
        <f>IF(INPUT_SELECTOR="T",dayTest!A202,day!A201)</f>
        <v>0</v>
      </c>
    </row>
    <row r="202" spans="1:1" x14ac:dyDescent="0.3">
      <c r="A202">
        <f>IF(INPUT_SELECTOR="T",dayTest!A203,day!A202)</f>
        <v>0</v>
      </c>
    </row>
    <row r="203" spans="1:1" x14ac:dyDescent="0.3">
      <c r="A203">
        <f>IF(INPUT_SELECTOR="T",dayTest!A204,day!A203)</f>
        <v>0</v>
      </c>
    </row>
    <row r="204" spans="1:1" x14ac:dyDescent="0.3">
      <c r="A204">
        <f>IF(INPUT_SELECTOR="T",dayTest!A205,day!A204)</f>
        <v>0</v>
      </c>
    </row>
    <row r="205" spans="1:1" x14ac:dyDescent="0.3">
      <c r="A205">
        <f>IF(INPUT_SELECTOR="T",dayTest!A206,day!A205)</f>
        <v>0</v>
      </c>
    </row>
    <row r="206" spans="1:1" x14ac:dyDescent="0.3">
      <c r="A206">
        <f>IF(INPUT_SELECTOR="T",dayTest!A207,day!A206)</f>
        <v>0</v>
      </c>
    </row>
    <row r="207" spans="1:1" x14ac:dyDescent="0.3">
      <c r="A207">
        <f>IF(INPUT_SELECTOR="T",dayTest!A208,day!A207)</f>
        <v>0</v>
      </c>
    </row>
    <row r="208" spans="1:1" x14ac:dyDescent="0.3">
      <c r="A208">
        <f>IF(INPUT_SELECTOR="T",dayTest!A209,day!A208)</f>
        <v>0</v>
      </c>
    </row>
    <row r="209" spans="1:1" x14ac:dyDescent="0.3">
      <c r="A209">
        <f>IF(INPUT_SELECTOR="T",dayTest!A210,day!A209)</f>
        <v>0</v>
      </c>
    </row>
    <row r="210" spans="1:1" x14ac:dyDescent="0.3">
      <c r="A210">
        <f>IF(INPUT_SELECTOR="T",dayTest!A211,day!A210)</f>
        <v>0</v>
      </c>
    </row>
    <row r="211" spans="1:1" x14ac:dyDescent="0.3">
      <c r="A211">
        <f>IF(INPUT_SELECTOR="T",dayTest!A212,day!A211)</f>
        <v>0</v>
      </c>
    </row>
    <row r="212" spans="1:1" x14ac:dyDescent="0.3">
      <c r="A212">
        <f>IF(INPUT_SELECTOR="T",dayTest!A213,day!A212)</f>
        <v>0</v>
      </c>
    </row>
    <row r="213" spans="1:1" x14ac:dyDescent="0.3">
      <c r="A213">
        <f>IF(INPUT_SELECTOR="T",dayTest!A214,day!A213)</f>
        <v>0</v>
      </c>
    </row>
    <row r="214" spans="1:1" x14ac:dyDescent="0.3">
      <c r="A214">
        <f>IF(INPUT_SELECTOR="T",dayTest!A215,day!A214)</f>
        <v>0</v>
      </c>
    </row>
    <row r="215" spans="1:1" x14ac:dyDescent="0.3">
      <c r="A215">
        <f>IF(INPUT_SELECTOR="T",dayTest!A216,day!A215)</f>
        <v>0</v>
      </c>
    </row>
    <row r="216" spans="1:1" x14ac:dyDescent="0.3">
      <c r="A216">
        <f>IF(INPUT_SELECTOR="T",dayTest!A217,day!A216)</f>
        <v>0</v>
      </c>
    </row>
    <row r="217" spans="1:1" x14ac:dyDescent="0.3">
      <c r="A217">
        <f>IF(INPUT_SELECTOR="T",dayTest!A218,day!A217)</f>
        <v>0</v>
      </c>
    </row>
    <row r="218" spans="1:1" x14ac:dyDescent="0.3">
      <c r="A218">
        <f>IF(INPUT_SELECTOR="T",dayTest!A219,day!A218)</f>
        <v>0</v>
      </c>
    </row>
    <row r="219" spans="1:1" x14ac:dyDescent="0.3">
      <c r="A219">
        <f>IF(INPUT_SELECTOR="T",dayTest!A220,day!A219)</f>
        <v>0</v>
      </c>
    </row>
    <row r="220" spans="1:1" x14ac:dyDescent="0.3">
      <c r="A220">
        <f>IF(INPUT_SELECTOR="T",dayTest!A221,day!A220)</f>
        <v>0</v>
      </c>
    </row>
    <row r="221" spans="1:1" x14ac:dyDescent="0.3">
      <c r="A221">
        <f>IF(INPUT_SELECTOR="T",dayTest!A222,day!A221)</f>
        <v>0</v>
      </c>
    </row>
    <row r="222" spans="1:1" x14ac:dyDescent="0.3">
      <c r="A222">
        <f>IF(INPUT_SELECTOR="T",dayTest!A223,day!A222)</f>
        <v>0</v>
      </c>
    </row>
    <row r="223" spans="1:1" x14ac:dyDescent="0.3">
      <c r="A223">
        <f>IF(INPUT_SELECTOR="T",dayTest!A224,day!A223)</f>
        <v>0</v>
      </c>
    </row>
    <row r="224" spans="1:1" x14ac:dyDescent="0.3">
      <c r="A224">
        <f>IF(INPUT_SELECTOR="T",dayTest!A225,day!A224)</f>
        <v>0</v>
      </c>
    </row>
    <row r="225" spans="1:1" x14ac:dyDescent="0.3">
      <c r="A225">
        <f>IF(INPUT_SELECTOR="T",dayTest!A226,day!A225)</f>
        <v>0</v>
      </c>
    </row>
    <row r="226" spans="1:1" x14ac:dyDescent="0.3">
      <c r="A226">
        <f>IF(INPUT_SELECTOR="T",dayTest!A227,day!A226)</f>
        <v>0</v>
      </c>
    </row>
    <row r="227" spans="1:1" x14ac:dyDescent="0.3">
      <c r="A227">
        <f>IF(INPUT_SELECTOR="T",dayTest!A228,day!A227)</f>
        <v>0</v>
      </c>
    </row>
    <row r="228" spans="1:1" x14ac:dyDescent="0.3">
      <c r="A228">
        <f>IF(INPUT_SELECTOR="T",dayTest!A229,day!A228)</f>
        <v>0</v>
      </c>
    </row>
    <row r="229" spans="1:1" x14ac:dyDescent="0.3">
      <c r="A229">
        <f>IF(INPUT_SELECTOR="T",dayTest!A230,day!A229)</f>
        <v>0</v>
      </c>
    </row>
    <row r="230" spans="1:1" x14ac:dyDescent="0.3">
      <c r="A230">
        <f>IF(INPUT_SELECTOR="T",dayTest!A231,day!A230)</f>
        <v>0</v>
      </c>
    </row>
    <row r="231" spans="1:1" x14ac:dyDescent="0.3">
      <c r="A231">
        <f>IF(INPUT_SELECTOR="T",dayTest!A232,day!A231)</f>
        <v>0</v>
      </c>
    </row>
    <row r="232" spans="1:1" x14ac:dyDescent="0.3">
      <c r="A232">
        <f>IF(INPUT_SELECTOR="T",dayTest!A233,day!A232)</f>
        <v>0</v>
      </c>
    </row>
    <row r="233" spans="1:1" x14ac:dyDescent="0.3">
      <c r="A233">
        <f>IF(INPUT_SELECTOR="T",dayTest!A234,day!A233)</f>
        <v>0</v>
      </c>
    </row>
    <row r="234" spans="1:1" x14ac:dyDescent="0.3">
      <c r="A234">
        <f>IF(INPUT_SELECTOR="T",dayTest!A235,day!A234)</f>
        <v>0</v>
      </c>
    </row>
    <row r="235" spans="1:1" x14ac:dyDescent="0.3">
      <c r="A235">
        <f>IF(INPUT_SELECTOR="T",dayTest!A236,day!A235)</f>
        <v>0</v>
      </c>
    </row>
    <row r="236" spans="1:1" x14ac:dyDescent="0.3">
      <c r="A236">
        <f>IF(INPUT_SELECTOR="T",dayTest!A237,day!A236)</f>
        <v>0</v>
      </c>
    </row>
    <row r="237" spans="1:1" x14ac:dyDescent="0.3">
      <c r="A237">
        <f>IF(INPUT_SELECTOR="T",dayTest!A238,day!A237)</f>
        <v>0</v>
      </c>
    </row>
    <row r="238" spans="1:1" x14ac:dyDescent="0.3">
      <c r="A238">
        <f>IF(INPUT_SELECTOR="T",dayTest!A239,day!A238)</f>
        <v>0</v>
      </c>
    </row>
    <row r="239" spans="1:1" x14ac:dyDescent="0.3">
      <c r="A239">
        <f>IF(INPUT_SELECTOR="T",dayTest!A240,day!A239)</f>
        <v>0</v>
      </c>
    </row>
    <row r="240" spans="1:1" x14ac:dyDescent="0.3">
      <c r="A240">
        <f>IF(INPUT_SELECTOR="T",dayTest!A241,day!A240)</f>
        <v>0</v>
      </c>
    </row>
    <row r="241" spans="1:1" x14ac:dyDescent="0.3">
      <c r="A241">
        <f>IF(INPUT_SELECTOR="T",dayTest!A242,day!A241)</f>
        <v>0</v>
      </c>
    </row>
    <row r="242" spans="1:1" x14ac:dyDescent="0.3">
      <c r="A242">
        <f>IF(INPUT_SELECTOR="T",dayTest!A243,day!A242)</f>
        <v>0</v>
      </c>
    </row>
    <row r="243" spans="1:1" x14ac:dyDescent="0.3">
      <c r="A243">
        <f>IF(INPUT_SELECTOR="T",dayTest!A244,day!A243)</f>
        <v>0</v>
      </c>
    </row>
    <row r="244" spans="1:1" x14ac:dyDescent="0.3">
      <c r="A244">
        <f>IF(INPUT_SELECTOR="T",dayTest!A245,day!A244)</f>
        <v>0</v>
      </c>
    </row>
    <row r="245" spans="1:1" x14ac:dyDescent="0.3">
      <c r="A245">
        <f>IF(INPUT_SELECTOR="T",dayTest!A246,day!A245)</f>
        <v>0</v>
      </c>
    </row>
    <row r="246" spans="1:1" x14ac:dyDescent="0.3">
      <c r="A246">
        <f>IF(INPUT_SELECTOR="T",dayTest!A247,day!A246)</f>
        <v>0</v>
      </c>
    </row>
    <row r="247" spans="1:1" x14ac:dyDescent="0.3">
      <c r="A247">
        <f>IF(INPUT_SELECTOR="T",dayTest!A248,day!A247)</f>
        <v>0</v>
      </c>
    </row>
    <row r="248" spans="1:1" x14ac:dyDescent="0.3">
      <c r="A248">
        <f>IF(INPUT_SELECTOR="T",dayTest!A249,day!A248)</f>
        <v>0</v>
      </c>
    </row>
    <row r="249" spans="1:1" x14ac:dyDescent="0.3">
      <c r="A249">
        <f>IF(INPUT_SELECTOR="T",dayTest!A250,day!A249)</f>
        <v>0</v>
      </c>
    </row>
    <row r="250" spans="1:1" x14ac:dyDescent="0.3">
      <c r="A250">
        <f>IF(INPUT_SELECTOR="T",dayTest!A251,day!A250)</f>
        <v>0</v>
      </c>
    </row>
    <row r="251" spans="1:1" x14ac:dyDescent="0.3">
      <c r="A251">
        <f>IF(INPUT_SELECTOR="T",dayTest!A252,day!A251)</f>
        <v>0</v>
      </c>
    </row>
    <row r="252" spans="1:1" x14ac:dyDescent="0.3">
      <c r="A252">
        <f>IF(INPUT_SELECTOR="T",dayTest!A253,day!A252)</f>
        <v>0</v>
      </c>
    </row>
    <row r="253" spans="1:1" x14ac:dyDescent="0.3">
      <c r="A253">
        <f>IF(INPUT_SELECTOR="T",dayTest!A254,day!A253)</f>
        <v>0</v>
      </c>
    </row>
    <row r="254" spans="1:1" x14ac:dyDescent="0.3">
      <c r="A254">
        <f>IF(INPUT_SELECTOR="T",dayTest!A255,day!A254)</f>
        <v>0</v>
      </c>
    </row>
    <row r="255" spans="1:1" x14ac:dyDescent="0.3">
      <c r="A255">
        <f>IF(INPUT_SELECTOR="T",dayTest!A256,day!A255)</f>
        <v>0</v>
      </c>
    </row>
    <row r="256" spans="1:1" x14ac:dyDescent="0.3">
      <c r="A256">
        <f>IF(INPUT_SELECTOR="T",dayTest!A257,day!A256)</f>
        <v>0</v>
      </c>
    </row>
    <row r="257" spans="1:1" x14ac:dyDescent="0.3">
      <c r="A257">
        <f>IF(INPUT_SELECTOR="T",dayTest!A258,day!A257)</f>
        <v>0</v>
      </c>
    </row>
    <row r="258" spans="1:1" x14ac:dyDescent="0.3">
      <c r="A258">
        <f>IF(INPUT_SELECTOR="T",dayTest!A259,day!A258)</f>
        <v>0</v>
      </c>
    </row>
    <row r="259" spans="1:1" x14ac:dyDescent="0.3">
      <c r="A259">
        <f>IF(INPUT_SELECTOR="T",dayTest!A260,day!A259)</f>
        <v>0</v>
      </c>
    </row>
    <row r="260" spans="1:1" x14ac:dyDescent="0.3">
      <c r="A260">
        <f>IF(INPUT_SELECTOR="T",dayTest!A261,day!A260)</f>
        <v>0</v>
      </c>
    </row>
    <row r="261" spans="1:1" x14ac:dyDescent="0.3">
      <c r="A261">
        <f>IF(INPUT_SELECTOR="T",dayTest!A262,day!A261)</f>
        <v>0</v>
      </c>
    </row>
    <row r="262" spans="1:1" x14ac:dyDescent="0.3">
      <c r="A262">
        <f>IF(INPUT_SELECTOR="T",dayTest!A263,day!A262)</f>
        <v>0</v>
      </c>
    </row>
    <row r="263" spans="1:1" x14ac:dyDescent="0.3">
      <c r="A263">
        <f>IF(INPUT_SELECTOR="T",dayTest!A264,day!A263)</f>
        <v>0</v>
      </c>
    </row>
    <row r="264" spans="1:1" x14ac:dyDescent="0.3">
      <c r="A264">
        <f>IF(INPUT_SELECTOR="T",dayTest!A265,day!A264)</f>
        <v>0</v>
      </c>
    </row>
    <row r="265" spans="1:1" x14ac:dyDescent="0.3">
      <c r="A265">
        <f>IF(INPUT_SELECTOR="T",dayTest!A266,day!A265)</f>
        <v>0</v>
      </c>
    </row>
    <row r="266" spans="1:1" x14ac:dyDescent="0.3">
      <c r="A266">
        <f>IF(INPUT_SELECTOR="T",dayTest!A267,day!A266)</f>
        <v>0</v>
      </c>
    </row>
    <row r="267" spans="1:1" x14ac:dyDescent="0.3">
      <c r="A267">
        <f>IF(INPUT_SELECTOR="T",dayTest!A268,day!A267)</f>
        <v>0</v>
      </c>
    </row>
    <row r="268" spans="1:1" x14ac:dyDescent="0.3">
      <c r="A268">
        <f>IF(INPUT_SELECTOR="T",dayTest!A269,day!A268)</f>
        <v>0</v>
      </c>
    </row>
    <row r="269" spans="1:1" x14ac:dyDescent="0.3">
      <c r="A269">
        <f>IF(INPUT_SELECTOR="T",dayTest!A270,day!A269)</f>
        <v>0</v>
      </c>
    </row>
    <row r="270" spans="1:1" x14ac:dyDescent="0.3">
      <c r="A270">
        <f>IF(INPUT_SELECTOR="T",dayTest!A271,day!A270)</f>
        <v>0</v>
      </c>
    </row>
    <row r="271" spans="1:1" x14ac:dyDescent="0.3">
      <c r="A271">
        <f>IF(INPUT_SELECTOR="T",dayTest!A272,day!A271)</f>
        <v>0</v>
      </c>
    </row>
    <row r="272" spans="1:1" x14ac:dyDescent="0.3">
      <c r="A272">
        <f>IF(INPUT_SELECTOR="T",dayTest!A273,day!A272)</f>
        <v>0</v>
      </c>
    </row>
    <row r="273" spans="1:1" x14ac:dyDescent="0.3">
      <c r="A273">
        <f>IF(INPUT_SELECTOR="T",dayTest!A274,day!A273)</f>
        <v>0</v>
      </c>
    </row>
    <row r="274" spans="1:1" x14ac:dyDescent="0.3">
      <c r="A274">
        <f>IF(INPUT_SELECTOR="T",dayTest!A275,day!A274)</f>
        <v>0</v>
      </c>
    </row>
    <row r="275" spans="1:1" x14ac:dyDescent="0.3">
      <c r="A275">
        <f>IF(INPUT_SELECTOR="T",dayTest!A276,day!A275)</f>
        <v>0</v>
      </c>
    </row>
    <row r="276" spans="1:1" x14ac:dyDescent="0.3">
      <c r="A276">
        <f>IF(INPUT_SELECTOR="T",dayTest!A277,day!A276)</f>
        <v>0</v>
      </c>
    </row>
    <row r="277" spans="1:1" x14ac:dyDescent="0.3">
      <c r="A277">
        <f>IF(INPUT_SELECTOR="T",dayTest!A278,day!A277)</f>
        <v>0</v>
      </c>
    </row>
    <row r="278" spans="1:1" x14ac:dyDescent="0.3">
      <c r="A278">
        <f>IF(INPUT_SELECTOR="T",dayTest!A279,day!A278)</f>
        <v>0</v>
      </c>
    </row>
    <row r="279" spans="1:1" x14ac:dyDescent="0.3">
      <c r="A279">
        <f>IF(INPUT_SELECTOR="T",dayTest!A280,day!A279)</f>
        <v>0</v>
      </c>
    </row>
    <row r="280" spans="1:1" x14ac:dyDescent="0.3">
      <c r="A280">
        <f>IF(INPUT_SELECTOR="T",dayTest!A281,day!A280)</f>
        <v>0</v>
      </c>
    </row>
    <row r="281" spans="1:1" x14ac:dyDescent="0.3">
      <c r="A281">
        <f>IF(INPUT_SELECTOR="T",dayTest!A282,day!A281)</f>
        <v>0</v>
      </c>
    </row>
    <row r="282" spans="1:1" x14ac:dyDescent="0.3">
      <c r="A282">
        <f>IF(INPUT_SELECTOR="T",dayTest!A283,day!A282)</f>
        <v>0</v>
      </c>
    </row>
    <row r="283" spans="1:1" x14ac:dyDescent="0.3">
      <c r="A283">
        <f>IF(INPUT_SELECTOR="T",dayTest!A284,day!A283)</f>
        <v>0</v>
      </c>
    </row>
    <row r="284" spans="1:1" x14ac:dyDescent="0.3">
      <c r="A284">
        <f>IF(INPUT_SELECTOR="T",dayTest!A285,day!A284)</f>
        <v>0</v>
      </c>
    </row>
    <row r="285" spans="1:1" x14ac:dyDescent="0.3">
      <c r="A285">
        <f>IF(INPUT_SELECTOR="T",dayTest!A286,day!A285)</f>
        <v>0</v>
      </c>
    </row>
    <row r="286" spans="1:1" x14ac:dyDescent="0.3">
      <c r="A286">
        <f>IF(INPUT_SELECTOR="T",dayTest!A287,day!A286)</f>
        <v>0</v>
      </c>
    </row>
    <row r="287" spans="1:1" x14ac:dyDescent="0.3">
      <c r="A287">
        <f>IF(INPUT_SELECTOR="T",dayTest!A288,day!A287)</f>
        <v>0</v>
      </c>
    </row>
    <row r="288" spans="1:1" x14ac:dyDescent="0.3">
      <c r="A288">
        <f>IF(INPUT_SELECTOR="T",dayTest!A289,day!A288)</f>
        <v>0</v>
      </c>
    </row>
    <row r="289" spans="1:1" x14ac:dyDescent="0.3">
      <c r="A289">
        <f>IF(INPUT_SELECTOR="T",dayTest!A290,day!A289)</f>
        <v>0</v>
      </c>
    </row>
    <row r="290" spans="1:1" x14ac:dyDescent="0.3">
      <c r="A290">
        <f>IF(INPUT_SELECTOR="T",dayTest!A291,day!A290)</f>
        <v>0</v>
      </c>
    </row>
    <row r="291" spans="1:1" x14ac:dyDescent="0.3">
      <c r="A291">
        <f>IF(INPUT_SELECTOR="T",dayTest!A292,day!A291)</f>
        <v>0</v>
      </c>
    </row>
    <row r="292" spans="1:1" x14ac:dyDescent="0.3">
      <c r="A292">
        <f>IF(INPUT_SELECTOR="T",dayTest!A293,day!A292)</f>
        <v>0</v>
      </c>
    </row>
    <row r="293" spans="1:1" x14ac:dyDescent="0.3">
      <c r="A293">
        <f>IF(INPUT_SELECTOR="T",dayTest!A294,day!A293)</f>
        <v>0</v>
      </c>
    </row>
    <row r="294" spans="1:1" x14ac:dyDescent="0.3">
      <c r="A294">
        <f>IF(INPUT_SELECTOR="T",dayTest!A295,day!A294)</f>
        <v>0</v>
      </c>
    </row>
    <row r="295" spans="1:1" x14ac:dyDescent="0.3">
      <c r="A295">
        <f>IF(INPUT_SELECTOR="T",dayTest!A296,day!A295)</f>
        <v>0</v>
      </c>
    </row>
    <row r="296" spans="1:1" x14ac:dyDescent="0.3">
      <c r="A296">
        <f>IF(INPUT_SELECTOR="T",dayTest!A297,day!A296)</f>
        <v>0</v>
      </c>
    </row>
    <row r="297" spans="1:1" x14ac:dyDescent="0.3">
      <c r="A297">
        <f>IF(INPUT_SELECTOR="T",dayTest!A298,day!A297)</f>
        <v>0</v>
      </c>
    </row>
    <row r="298" spans="1:1" x14ac:dyDescent="0.3">
      <c r="A298">
        <f>IF(INPUT_SELECTOR="T",dayTest!A299,day!A298)</f>
        <v>0</v>
      </c>
    </row>
    <row r="299" spans="1:1" x14ac:dyDescent="0.3">
      <c r="A299">
        <f>IF(INPUT_SELECTOR="T",dayTest!A300,day!A299)</f>
        <v>0</v>
      </c>
    </row>
    <row r="300" spans="1:1" x14ac:dyDescent="0.3">
      <c r="A300">
        <f>IF(INPUT_SELECTOR="T",dayTest!A301,day!A300)</f>
        <v>0</v>
      </c>
    </row>
    <row r="301" spans="1:1" x14ac:dyDescent="0.3">
      <c r="A301">
        <f>IF(INPUT_SELECTOR="T",dayTest!A302,day!A301)</f>
        <v>0</v>
      </c>
    </row>
    <row r="302" spans="1:1" x14ac:dyDescent="0.3">
      <c r="A302">
        <f>IF(INPUT_SELECTOR="T",dayTest!A303,day!A302)</f>
        <v>0</v>
      </c>
    </row>
    <row r="303" spans="1:1" x14ac:dyDescent="0.3">
      <c r="A303">
        <f>IF(INPUT_SELECTOR="T",dayTest!A304,day!A303)</f>
        <v>0</v>
      </c>
    </row>
    <row r="304" spans="1:1" x14ac:dyDescent="0.3">
      <c r="A304">
        <f>IF(INPUT_SELECTOR="T",dayTest!A305,day!A304)</f>
        <v>0</v>
      </c>
    </row>
    <row r="305" spans="1:1" x14ac:dyDescent="0.3">
      <c r="A305">
        <f>IF(INPUT_SELECTOR="T",dayTest!A306,day!A305)</f>
        <v>0</v>
      </c>
    </row>
    <row r="306" spans="1:1" x14ac:dyDescent="0.3">
      <c r="A306">
        <f>IF(INPUT_SELECTOR="T",dayTest!A307,day!A306)</f>
        <v>0</v>
      </c>
    </row>
    <row r="307" spans="1:1" x14ac:dyDescent="0.3">
      <c r="A307">
        <f>IF(INPUT_SELECTOR="T",dayTest!A308,day!A307)</f>
        <v>0</v>
      </c>
    </row>
    <row r="308" spans="1:1" x14ac:dyDescent="0.3">
      <c r="A308">
        <f>IF(INPUT_SELECTOR="T",dayTest!A309,day!A308)</f>
        <v>0</v>
      </c>
    </row>
    <row r="309" spans="1:1" x14ac:dyDescent="0.3">
      <c r="A309">
        <f>IF(INPUT_SELECTOR="T",dayTest!A310,day!A309)</f>
        <v>0</v>
      </c>
    </row>
    <row r="310" spans="1:1" x14ac:dyDescent="0.3">
      <c r="A310">
        <f>IF(INPUT_SELECTOR="T",dayTest!A311,day!A310)</f>
        <v>0</v>
      </c>
    </row>
    <row r="311" spans="1:1" x14ac:dyDescent="0.3">
      <c r="A311">
        <f>IF(INPUT_SELECTOR="T",dayTest!A312,day!A311)</f>
        <v>0</v>
      </c>
    </row>
    <row r="312" spans="1:1" x14ac:dyDescent="0.3">
      <c r="A312">
        <f>IF(INPUT_SELECTOR="T",dayTest!A313,day!A312)</f>
        <v>0</v>
      </c>
    </row>
    <row r="313" spans="1:1" x14ac:dyDescent="0.3">
      <c r="A313">
        <f>IF(INPUT_SELECTOR="T",dayTest!A314,day!A313)</f>
        <v>0</v>
      </c>
    </row>
    <row r="314" spans="1:1" x14ac:dyDescent="0.3">
      <c r="A314">
        <f>IF(INPUT_SELECTOR="T",dayTest!A315,day!A314)</f>
        <v>0</v>
      </c>
    </row>
    <row r="315" spans="1:1" x14ac:dyDescent="0.3">
      <c r="A315">
        <f>IF(INPUT_SELECTOR="T",dayTest!A316,day!A315)</f>
        <v>0</v>
      </c>
    </row>
    <row r="316" spans="1:1" x14ac:dyDescent="0.3">
      <c r="A316">
        <f>IF(INPUT_SELECTOR="T",dayTest!A317,day!A316)</f>
        <v>0</v>
      </c>
    </row>
    <row r="317" spans="1:1" x14ac:dyDescent="0.3">
      <c r="A317">
        <f>IF(INPUT_SELECTOR="T",dayTest!A318,day!A317)</f>
        <v>0</v>
      </c>
    </row>
    <row r="318" spans="1:1" x14ac:dyDescent="0.3">
      <c r="A318">
        <f>IF(INPUT_SELECTOR="T",dayTest!A319,day!A318)</f>
        <v>0</v>
      </c>
    </row>
    <row r="319" spans="1:1" x14ac:dyDescent="0.3">
      <c r="A319">
        <f>IF(INPUT_SELECTOR="T",dayTest!A320,day!A319)</f>
        <v>0</v>
      </c>
    </row>
    <row r="320" spans="1:1" x14ac:dyDescent="0.3">
      <c r="A320">
        <f>IF(INPUT_SELECTOR="T",dayTest!A321,day!A320)</f>
        <v>0</v>
      </c>
    </row>
    <row r="321" spans="1:1" x14ac:dyDescent="0.3">
      <c r="A321">
        <f>IF(INPUT_SELECTOR="T",dayTest!A322,day!A321)</f>
        <v>0</v>
      </c>
    </row>
    <row r="322" spans="1:1" x14ac:dyDescent="0.3">
      <c r="A322">
        <f>IF(INPUT_SELECTOR="T",dayTest!A323,day!A322)</f>
        <v>0</v>
      </c>
    </row>
    <row r="323" spans="1:1" x14ac:dyDescent="0.3">
      <c r="A323">
        <f>IF(INPUT_SELECTOR="T",dayTest!A324,day!A323)</f>
        <v>0</v>
      </c>
    </row>
    <row r="324" spans="1:1" x14ac:dyDescent="0.3">
      <c r="A324">
        <f>IF(INPUT_SELECTOR="T",dayTest!A325,day!A324)</f>
        <v>0</v>
      </c>
    </row>
    <row r="325" spans="1:1" x14ac:dyDescent="0.3">
      <c r="A325">
        <f>IF(INPUT_SELECTOR="T",dayTest!A326,day!A325)</f>
        <v>0</v>
      </c>
    </row>
    <row r="326" spans="1:1" x14ac:dyDescent="0.3">
      <c r="A326">
        <f>IF(INPUT_SELECTOR="T",dayTest!A327,day!A326)</f>
        <v>0</v>
      </c>
    </row>
    <row r="327" spans="1:1" x14ac:dyDescent="0.3">
      <c r="A327">
        <f>IF(INPUT_SELECTOR="T",dayTest!A328,day!A327)</f>
        <v>0</v>
      </c>
    </row>
    <row r="328" spans="1:1" x14ac:dyDescent="0.3">
      <c r="A328">
        <f>IF(INPUT_SELECTOR="T",dayTest!A329,day!A328)</f>
        <v>0</v>
      </c>
    </row>
    <row r="329" spans="1:1" x14ac:dyDescent="0.3">
      <c r="A329">
        <f>IF(INPUT_SELECTOR="T",dayTest!A330,day!A329)</f>
        <v>0</v>
      </c>
    </row>
    <row r="330" spans="1:1" x14ac:dyDescent="0.3">
      <c r="A330">
        <f>IF(INPUT_SELECTOR="T",dayTest!A331,day!A330)</f>
        <v>0</v>
      </c>
    </row>
    <row r="331" spans="1:1" x14ac:dyDescent="0.3">
      <c r="A331">
        <f>IF(INPUT_SELECTOR="T",dayTest!A332,day!A331)</f>
        <v>0</v>
      </c>
    </row>
    <row r="332" spans="1:1" x14ac:dyDescent="0.3">
      <c r="A332">
        <f>IF(INPUT_SELECTOR="T",dayTest!A333,day!A332)</f>
        <v>0</v>
      </c>
    </row>
    <row r="333" spans="1:1" x14ac:dyDescent="0.3">
      <c r="A333">
        <f>IF(INPUT_SELECTOR="T",dayTest!A334,day!A333)</f>
        <v>0</v>
      </c>
    </row>
    <row r="334" spans="1:1" x14ac:dyDescent="0.3">
      <c r="A334">
        <f>IF(INPUT_SELECTOR="T",dayTest!A335,day!A334)</f>
        <v>0</v>
      </c>
    </row>
    <row r="335" spans="1:1" x14ac:dyDescent="0.3">
      <c r="A335">
        <f>IF(INPUT_SELECTOR="T",dayTest!A336,day!A335)</f>
        <v>0</v>
      </c>
    </row>
    <row r="336" spans="1:1" x14ac:dyDescent="0.3">
      <c r="A336">
        <f>IF(INPUT_SELECTOR="T",dayTest!A337,day!A336)</f>
        <v>0</v>
      </c>
    </row>
    <row r="337" spans="1:1" x14ac:dyDescent="0.3">
      <c r="A337">
        <f>IF(INPUT_SELECTOR="T",dayTest!A338,day!A337)</f>
        <v>0</v>
      </c>
    </row>
    <row r="338" spans="1:1" x14ac:dyDescent="0.3">
      <c r="A338">
        <f>IF(INPUT_SELECTOR="T",dayTest!A339,day!A338)</f>
        <v>0</v>
      </c>
    </row>
    <row r="339" spans="1:1" x14ac:dyDescent="0.3">
      <c r="A339">
        <f>IF(INPUT_SELECTOR="T",dayTest!A340,day!A339)</f>
        <v>0</v>
      </c>
    </row>
    <row r="340" spans="1:1" x14ac:dyDescent="0.3">
      <c r="A340">
        <f>IF(INPUT_SELECTOR="T",dayTest!A341,day!A340)</f>
        <v>0</v>
      </c>
    </row>
    <row r="341" spans="1:1" x14ac:dyDescent="0.3">
      <c r="A341">
        <f>IF(INPUT_SELECTOR="T",dayTest!A342,day!A341)</f>
        <v>0</v>
      </c>
    </row>
    <row r="342" spans="1:1" x14ac:dyDescent="0.3">
      <c r="A342">
        <f>IF(INPUT_SELECTOR="T",dayTest!A343,day!A342)</f>
        <v>0</v>
      </c>
    </row>
    <row r="343" spans="1:1" x14ac:dyDescent="0.3">
      <c r="A343">
        <f>IF(INPUT_SELECTOR="T",dayTest!A344,day!A343)</f>
        <v>0</v>
      </c>
    </row>
    <row r="344" spans="1:1" x14ac:dyDescent="0.3">
      <c r="A344">
        <f>IF(INPUT_SELECTOR="T",dayTest!A345,day!A344)</f>
        <v>0</v>
      </c>
    </row>
    <row r="345" spans="1:1" x14ac:dyDescent="0.3">
      <c r="A345">
        <f>IF(INPUT_SELECTOR="T",dayTest!A346,day!A345)</f>
        <v>0</v>
      </c>
    </row>
    <row r="346" spans="1:1" x14ac:dyDescent="0.3">
      <c r="A346">
        <f>IF(INPUT_SELECTOR="T",dayTest!A347,day!A346)</f>
        <v>0</v>
      </c>
    </row>
    <row r="347" spans="1:1" x14ac:dyDescent="0.3">
      <c r="A347">
        <f>IF(INPUT_SELECTOR="T",dayTest!A348,day!A347)</f>
        <v>0</v>
      </c>
    </row>
    <row r="348" spans="1:1" x14ac:dyDescent="0.3">
      <c r="A348">
        <f>IF(INPUT_SELECTOR="T",dayTest!A349,day!A348)</f>
        <v>0</v>
      </c>
    </row>
    <row r="349" spans="1:1" x14ac:dyDescent="0.3">
      <c r="A349">
        <f>IF(INPUT_SELECTOR="T",dayTest!A350,day!A349)</f>
        <v>0</v>
      </c>
    </row>
    <row r="350" spans="1:1" x14ac:dyDescent="0.3">
      <c r="A350">
        <f>IF(INPUT_SELECTOR="T",dayTest!A351,day!A350)</f>
        <v>0</v>
      </c>
    </row>
    <row r="351" spans="1:1" x14ac:dyDescent="0.3">
      <c r="A351">
        <f>IF(INPUT_SELECTOR="T",dayTest!A352,day!A351)</f>
        <v>0</v>
      </c>
    </row>
    <row r="352" spans="1:1" x14ac:dyDescent="0.3">
      <c r="A352">
        <f>IF(INPUT_SELECTOR="T",dayTest!A353,day!A352)</f>
        <v>0</v>
      </c>
    </row>
    <row r="353" spans="1:1" x14ac:dyDescent="0.3">
      <c r="A353">
        <f>IF(INPUT_SELECTOR="T",dayTest!A354,day!A353)</f>
        <v>0</v>
      </c>
    </row>
    <row r="354" spans="1:1" x14ac:dyDescent="0.3">
      <c r="A354">
        <f>IF(INPUT_SELECTOR="T",dayTest!A355,day!A354)</f>
        <v>0</v>
      </c>
    </row>
    <row r="355" spans="1:1" x14ac:dyDescent="0.3">
      <c r="A355">
        <f>IF(INPUT_SELECTOR="T",dayTest!A356,day!A355)</f>
        <v>0</v>
      </c>
    </row>
    <row r="356" spans="1:1" x14ac:dyDescent="0.3">
      <c r="A356">
        <f>IF(INPUT_SELECTOR="T",dayTest!A357,day!A356)</f>
        <v>0</v>
      </c>
    </row>
    <row r="357" spans="1:1" x14ac:dyDescent="0.3">
      <c r="A357">
        <f>IF(INPUT_SELECTOR="T",dayTest!A358,day!A357)</f>
        <v>0</v>
      </c>
    </row>
    <row r="358" spans="1:1" x14ac:dyDescent="0.3">
      <c r="A358">
        <f>IF(INPUT_SELECTOR="T",dayTest!A359,day!A358)</f>
        <v>0</v>
      </c>
    </row>
    <row r="359" spans="1:1" x14ac:dyDescent="0.3">
      <c r="A359">
        <f>IF(INPUT_SELECTOR="T",dayTest!A360,day!A359)</f>
        <v>0</v>
      </c>
    </row>
    <row r="360" spans="1:1" x14ac:dyDescent="0.3">
      <c r="A360">
        <f>IF(INPUT_SELECTOR="T",dayTest!A361,day!A360)</f>
        <v>0</v>
      </c>
    </row>
    <row r="361" spans="1:1" x14ac:dyDescent="0.3">
      <c r="A361">
        <f>IF(INPUT_SELECTOR="T",dayTest!A362,day!A361)</f>
        <v>0</v>
      </c>
    </row>
    <row r="362" spans="1:1" x14ac:dyDescent="0.3">
      <c r="A362">
        <f>IF(INPUT_SELECTOR="T",dayTest!A363,day!A362)</f>
        <v>0</v>
      </c>
    </row>
    <row r="363" spans="1:1" x14ac:dyDescent="0.3">
      <c r="A363">
        <f>IF(INPUT_SELECTOR="T",dayTest!A364,day!A363)</f>
        <v>0</v>
      </c>
    </row>
    <row r="364" spans="1:1" x14ac:dyDescent="0.3">
      <c r="A364">
        <f>IF(INPUT_SELECTOR="T",dayTest!A365,day!A364)</f>
        <v>0</v>
      </c>
    </row>
    <row r="365" spans="1:1" x14ac:dyDescent="0.3">
      <c r="A365">
        <f>IF(INPUT_SELECTOR="T",dayTest!A366,day!A365)</f>
        <v>0</v>
      </c>
    </row>
    <row r="366" spans="1:1" x14ac:dyDescent="0.3">
      <c r="A366">
        <f>IF(INPUT_SELECTOR="T",dayTest!A367,day!A366)</f>
        <v>0</v>
      </c>
    </row>
    <row r="367" spans="1:1" x14ac:dyDescent="0.3">
      <c r="A367">
        <f>IF(INPUT_SELECTOR="T",dayTest!A368,day!A367)</f>
        <v>0</v>
      </c>
    </row>
    <row r="368" spans="1:1" x14ac:dyDescent="0.3">
      <c r="A368">
        <f>IF(INPUT_SELECTOR="T",dayTest!A369,day!A368)</f>
        <v>0</v>
      </c>
    </row>
    <row r="369" spans="1:1" x14ac:dyDescent="0.3">
      <c r="A369">
        <f>IF(INPUT_SELECTOR="T",dayTest!A370,day!A369)</f>
        <v>0</v>
      </c>
    </row>
    <row r="370" spans="1:1" x14ac:dyDescent="0.3">
      <c r="A370">
        <f>IF(INPUT_SELECTOR="T",dayTest!A371,day!A370)</f>
        <v>0</v>
      </c>
    </row>
    <row r="371" spans="1:1" x14ac:dyDescent="0.3">
      <c r="A371">
        <f>IF(INPUT_SELECTOR="T",dayTest!A372,day!A371)</f>
        <v>0</v>
      </c>
    </row>
    <row r="372" spans="1:1" x14ac:dyDescent="0.3">
      <c r="A372">
        <f>IF(INPUT_SELECTOR="T",dayTest!A373,day!A372)</f>
        <v>0</v>
      </c>
    </row>
    <row r="373" spans="1:1" x14ac:dyDescent="0.3">
      <c r="A373">
        <f>IF(INPUT_SELECTOR="T",dayTest!A374,day!A373)</f>
        <v>0</v>
      </c>
    </row>
    <row r="374" spans="1:1" x14ac:dyDescent="0.3">
      <c r="A374">
        <f>IF(INPUT_SELECTOR="T",dayTest!A375,day!A374)</f>
        <v>0</v>
      </c>
    </row>
    <row r="375" spans="1:1" x14ac:dyDescent="0.3">
      <c r="A375">
        <f>IF(INPUT_SELECTOR="T",dayTest!A376,day!A375)</f>
        <v>0</v>
      </c>
    </row>
    <row r="376" spans="1:1" x14ac:dyDescent="0.3">
      <c r="A376">
        <f>IF(INPUT_SELECTOR="T",dayTest!A377,day!A376)</f>
        <v>0</v>
      </c>
    </row>
    <row r="377" spans="1:1" x14ac:dyDescent="0.3">
      <c r="A377">
        <f>IF(INPUT_SELECTOR="T",dayTest!A378,day!A377)</f>
        <v>0</v>
      </c>
    </row>
    <row r="378" spans="1:1" x14ac:dyDescent="0.3">
      <c r="A378">
        <f>IF(INPUT_SELECTOR="T",dayTest!A379,day!A378)</f>
        <v>0</v>
      </c>
    </row>
    <row r="379" spans="1:1" x14ac:dyDescent="0.3">
      <c r="A379">
        <f>IF(INPUT_SELECTOR="T",dayTest!A380,day!A379)</f>
        <v>0</v>
      </c>
    </row>
    <row r="380" spans="1:1" x14ac:dyDescent="0.3">
      <c r="A380">
        <f>IF(INPUT_SELECTOR="T",dayTest!A381,day!A380)</f>
        <v>0</v>
      </c>
    </row>
    <row r="381" spans="1:1" x14ac:dyDescent="0.3">
      <c r="A381">
        <f>IF(INPUT_SELECTOR="T",dayTest!A382,day!A381)</f>
        <v>0</v>
      </c>
    </row>
    <row r="382" spans="1:1" x14ac:dyDescent="0.3">
      <c r="A382">
        <f>IF(INPUT_SELECTOR="T",dayTest!A383,day!A382)</f>
        <v>0</v>
      </c>
    </row>
    <row r="383" spans="1:1" x14ac:dyDescent="0.3">
      <c r="A383">
        <f>IF(INPUT_SELECTOR="T",dayTest!A384,day!A383)</f>
        <v>0</v>
      </c>
    </row>
    <row r="384" spans="1:1" x14ac:dyDescent="0.3">
      <c r="A384">
        <f>IF(INPUT_SELECTOR="T",dayTest!A385,day!A384)</f>
        <v>0</v>
      </c>
    </row>
    <row r="385" spans="1:1" x14ac:dyDescent="0.3">
      <c r="A385">
        <f>IF(INPUT_SELECTOR="T",dayTest!A386,day!A385)</f>
        <v>0</v>
      </c>
    </row>
    <row r="386" spans="1:1" x14ac:dyDescent="0.3">
      <c r="A386">
        <f>IF(INPUT_SELECTOR="T",dayTest!A387,day!A386)</f>
        <v>0</v>
      </c>
    </row>
    <row r="387" spans="1:1" x14ac:dyDescent="0.3">
      <c r="A387">
        <f>IF(INPUT_SELECTOR="T",dayTest!A388,day!A387)</f>
        <v>0</v>
      </c>
    </row>
    <row r="388" spans="1:1" x14ac:dyDescent="0.3">
      <c r="A388">
        <f>IF(INPUT_SELECTOR="T",dayTest!A389,day!A388)</f>
        <v>0</v>
      </c>
    </row>
    <row r="389" spans="1:1" x14ac:dyDescent="0.3">
      <c r="A389">
        <f>IF(INPUT_SELECTOR="T",dayTest!A390,day!A389)</f>
        <v>0</v>
      </c>
    </row>
    <row r="390" spans="1:1" x14ac:dyDescent="0.3">
      <c r="A390">
        <f>IF(INPUT_SELECTOR="T",dayTest!A391,day!A390)</f>
        <v>0</v>
      </c>
    </row>
    <row r="391" spans="1:1" x14ac:dyDescent="0.3">
      <c r="A391">
        <f>IF(INPUT_SELECTOR="T",dayTest!A392,day!A391)</f>
        <v>0</v>
      </c>
    </row>
    <row r="392" spans="1:1" x14ac:dyDescent="0.3">
      <c r="A392">
        <f>IF(INPUT_SELECTOR="T",dayTest!A393,day!A392)</f>
        <v>0</v>
      </c>
    </row>
    <row r="393" spans="1:1" x14ac:dyDescent="0.3">
      <c r="A393">
        <f>IF(INPUT_SELECTOR="T",dayTest!A394,day!A393)</f>
        <v>0</v>
      </c>
    </row>
    <row r="394" spans="1:1" x14ac:dyDescent="0.3">
      <c r="A394">
        <f>IF(INPUT_SELECTOR="T",dayTest!A395,day!A394)</f>
        <v>0</v>
      </c>
    </row>
    <row r="395" spans="1:1" x14ac:dyDescent="0.3">
      <c r="A395">
        <f>IF(INPUT_SELECTOR="T",dayTest!A396,day!A395)</f>
        <v>0</v>
      </c>
    </row>
    <row r="396" spans="1:1" x14ac:dyDescent="0.3">
      <c r="A396">
        <f>IF(INPUT_SELECTOR="T",dayTest!A397,day!A396)</f>
        <v>0</v>
      </c>
    </row>
    <row r="397" spans="1:1" x14ac:dyDescent="0.3">
      <c r="A397">
        <f>IF(INPUT_SELECTOR="T",dayTest!A398,day!A397)</f>
        <v>0</v>
      </c>
    </row>
    <row r="398" spans="1:1" x14ac:dyDescent="0.3">
      <c r="A398">
        <f>IF(INPUT_SELECTOR="T",dayTest!A399,day!A398)</f>
        <v>0</v>
      </c>
    </row>
    <row r="399" spans="1:1" x14ac:dyDescent="0.3">
      <c r="A399">
        <f>IF(INPUT_SELECTOR="T",dayTest!A400,day!A399)</f>
        <v>0</v>
      </c>
    </row>
    <row r="400" spans="1:1" x14ac:dyDescent="0.3">
      <c r="A400">
        <f>IF(INPUT_SELECTOR="T",dayTest!A401,day!A400)</f>
        <v>0</v>
      </c>
    </row>
    <row r="401" spans="1:1" x14ac:dyDescent="0.3">
      <c r="A401">
        <f>IF(INPUT_SELECTOR="T",dayTest!A402,day!A401)</f>
        <v>0</v>
      </c>
    </row>
    <row r="402" spans="1:1" x14ac:dyDescent="0.3">
      <c r="A402">
        <f>IF(INPUT_SELECTOR="T",dayTest!A403,day!A402)</f>
        <v>0</v>
      </c>
    </row>
    <row r="403" spans="1:1" x14ac:dyDescent="0.3">
      <c r="A403">
        <f>IF(INPUT_SELECTOR="T",dayTest!A404,day!A403)</f>
        <v>0</v>
      </c>
    </row>
    <row r="404" spans="1:1" x14ac:dyDescent="0.3">
      <c r="A404">
        <f>IF(INPUT_SELECTOR="T",dayTest!A405,day!A404)</f>
        <v>0</v>
      </c>
    </row>
    <row r="405" spans="1:1" x14ac:dyDescent="0.3">
      <c r="A405">
        <f>IF(INPUT_SELECTOR="T",dayTest!A406,day!A405)</f>
        <v>0</v>
      </c>
    </row>
    <row r="406" spans="1:1" x14ac:dyDescent="0.3">
      <c r="A406">
        <f>IF(INPUT_SELECTOR="T",dayTest!A407,day!A406)</f>
        <v>0</v>
      </c>
    </row>
    <row r="407" spans="1:1" x14ac:dyDescent="0.3">
      <c r="A407">
        <f>IF(INPUT_SELECTOR="T",dayTest!A408,day!A407)</f>
        <v>0</v>
      </c>
    </row>
    <row r="408" spans="1:1" x14ac:dyDescent="0.3">
      <c r="A408">
        <f>IF(INPUT_SELECTOR="T",dayTest!A409,day!A408)</f>
        <v>0</v>
      </c>
    </row>
    <row r="409" spans="1:1" x14ac:dyDescent="0.3">
      <c r="A409">
        <f>IF(INPUT_SELECTOR="T",dayTest!A410,day!A409)</f>
        <v>0</v>
      </c>
    </row>
    <row r="410" spans="1:1" x14ac:dyDescent="0.3">
      <c r="A410">
        <f>IF(INPUT_SELECTOR="T",dayTest!A411,day!A410)</f>
        <v>0</v>
      </c>
    </row>
    <row r="411" spans="1:1" x14ac:dyDescent="0.3">
      <c r="A411">
        <f>IF(INPUT_SELECTOR="T",dayTest!A412,day!A411)</f>
        <v>0</v>
      </c>
    </row>
    <row r="412" spans="1:1" x14ac:dyDescent="0.3">
      <c r="A412">
        <f>IF(INPUT_SELECTOR="T",dayTest!A413,day!A412)</f>
        <v>0</v>
      </c>
    </row>
    <row r="413" spans="1:1" x14ac:dyDescent="0.3">
      <c r="A413">
        <f>IF(INPUT_SELECTOR="T",dayTest!A414,day!A413)</f>
        <v>0</v>
      </c>
    </row>
    <row r="414" spans="1:1" x14ac:dyDescent="0.3">
      <c r="A414">
        <f>IF(INPUT_SELECTOR="T",dayTest!A415,day!A414)</f>
        <v>0</v>
      </c>
    </row>
    <row r="415" spans="1:1" x14ac:dyDescent="0.3">
      <c r="A415">
        <f>IF(INPUT_SELECTOR="T",dayTest!A416,day!A415)</f>
        <v>0</v>
      </c>
    </row>
    <row r="416" spans="1:1" x14ac:dyDescent="0.3">
      <c r="A416">
        <f>IF(INPUT_SELECTOR="T",dayTest!A417,day!A416)</f>
        <v>0</v>
      </c>
    </row>
    <row r="417" spans="1:1" x14ac:dyDescent="0.3">
      <c r="A417">
        <f>IF(INPUT_SELECTOR="T",dayTest!A418,day!A417)</f>
        <v>0</v>
      </c>
    </row>
    <row r="418" spans="1:1" x14ac:dyDescent="0.3">
      <c r="A418">
        <f>IF(INPUT_SELECTOR="T",dayTest!A419,day!A418)</f>
        <v>0</v>
      </c>
    </row>
    <row r="419" spans="1:1" x14ac:dyDescent="0.3">
      <c r="A419">
        <f>IF(INPUT_SELECTOR="T",dayTest!A420,day!A419)</f>
        <v>0</v>
      </c>
    </row>
    <row r="420" spans="1:1" x14ac:dyDescent="0.3">
      <c r="A420">
        <f>IF(INPUT_SELECTOR="T",dayTest!A421,day!A420)</f>
        <v>0</v>
      </c>
    </row>
    <row r="421" spans="1:1" x14ac:dyDescent="0.3">
      <c r="A421">
        <f>IF(INPUT_SELECTOR="T",dayTest!A422,day!A421)</f>
        <v>0</v>
      </c>
    </row>
    <row r="422" spans="1:1" x14ac:dyDescent="0.3">
      <c r="A422">
        <f>IF(INPUT_SELECTOR="T",dayTest!A423,day!A422)</f>
        <v>0</v>
      </c>
    </row>
    <row r="423" spans="1:1" x14ac:dyDescent="0.3">
      <c r="A423">
        <f>IF(INPUT_SELECTOR="T",dayTest!A424,day!A423)</f>
        <v>0</v>
      </c>
    </row>
    <row r="424" spans="1:1" x14ac:dyDescent="0.3">
      <c r="A424">
        <f>IF(INPUT_SELECTOR="T",dayTest!A425,day!A424)</f>
        <v>0</v>
      </c>
    </row>
    <row r="425" spans="1:1" x14ac:dyDescent="0.3">
      <c r="A425">
        <f>IF(INPUT_SELECTOR="T",dayTest!A426,day!A425)</f>
        <v>0</v>
      </c>
    </row>
    <row r="426" spans="1:1" x14ac:dyDescent="0.3">
      <c r="A426">
        <f>IF(INPUT_SELECTOR="T",dayTest!A427,day!A426)</f>
        <v>0</v>
      </c>
    </row>
    <row r="427" spans="1:1" x14ac:dyDescent="0.3">
      <c r="A427">
        <f>IF(INPUT_SELECTOR="T",dayTest!A428,day!A427)</f>
        <v>0</v>
      </c>
    </row>
    <row r="428" spans="1:1" x14ac:dyDescent="0.3">
      <c r="A428">
        <f>IF(INPUT_SELECTOR="T",dayTest!A429,day!A428)</f>
        <v>0</v>
      </c>
    </row>
    <row r="429" spans="1:1" x14ac:dyDescent="0.3">
      <c r="A429">
        <f>IF(INPUT_SELECTOR="T",dayTest!A430,day!A429)</f>
        <v>0</v>
      </c>
    </row>
    <row r="430" spans="1:1" x14ac:dyDescent="0.3">
      <c r="A430">
        <f>IF(INPUT_SELECTOR="T",dayTest!A431,day!A430)</f>
        <v>0</v>
      </c>
    </row>
    <row r="431" spans="1:1" x14ac:dyDescent="0.3">
      <c r="A431">
        <f>IF(INPUT_SELECTOR="T",dayTest!A432,day!A431)</f>
        <v>0</v>
      </c>
    </row>
    <row r="432" spans="1:1" x14ac:dyDescent="0.3">
      <c r="A432">
        <f>IF(INPUT_SELECTOR="T",dayTest!A433,day!A432)</f>
        <v>0</v>
      </c>
    </row>
    <row r="433" spans="1:1" x14ac:dyDescent="0.3">
      <c r="A433">
        <f>IF(INPUT_SELECTOR="T",dayTest!A434,day!A433)</f>
        <v>0</v>
      </c>
    </row>
    <row r="434" spans="1:1" x14ac:dyDescent="0.3">
      <c r="A434">
        <f>IF(INPUT_SELECTOR="T",dayTest!A435,day!A434)</f>
        <v>0</v>
      </c>
    </row>
    <row r="435" spans="1:1" x14ac:dyDescent="0.3">
      <c r="A435">
        <f>IF(INPUT_SELECTOR="T",dayTest!A436,day!A435)</f>
        <v>0</v>
      </c>
    </row>
    <row r="436" spans="1:1" x14ac:dyDescent="0.3">
      <c r="A436">
        <f>IF(INPUT_SELECTOR="T",dayTest!A437,day!A436)</f>
        <v>0</v>
      </c>
    </row>
    <row r="437" spans="1:1" x14ac:dyDescent="0.3">
      <c r="A437">
        <f>IF(INPUT_SELECTOR="T",dayTest!A438,day!A437)</f>
        <v>0</v>
      </c>
    </row>
    <row r="438" spans="1:1" x14ac:dyDescent="0.3">
      <c r="A438">
        <f>IF(INPUT_SELECTOR="T",dayTest!A439,day!A438)</f>
        <v>0</v>
      </c>
    </row>
    <row r="439" spans="1:1" x14ac:dyDescent="0.3">
      <c r="A439">
        <f>IF(INPUT_SELECTOR="T",dayTest!A440,day!A439)</f>
        <v>0</v>
      </c>
    </row>
    <row r="440" spans="1:1" x14ac:dyDescent="0.3">
      <c r="A440">
        <f>IF(INPUT_SELECTOR="T",dayTest!A441,day!A440)</f>
        <v>0</v>
      </c>
    </row>
    <row r="441" spans="1:1" x14ac:dyDescent="0.3">
      <c r="A441">
        <f>IF(INPUT_SELECTOR="T",dayTest!A442,day!A441)</f>
        <v>0</v>
      </c>
    </row>
    <row r="442" spans="1:1" x14ac:dyDescent="0.3">
      <c r="A442">
        <f>IF(INPUT_SELECTOR="T",dayTest!A443,day!A442)</f>
        <v>0</v>
      </c>
    </row>
    <row r="443" spans="1:1" x14ac:dyDescent="0.3">
      <c r="A443">
        <f>IF(INPUT_SELECTOR="T",dayTest!A444,day!A443)</f>
        <v>0</v>
      </c>
    </row>
    <row r="444" spans="1:1" x14ac:dyDescent="0.3">
      <c r="A444">
        <f>IF(INPUT_SELECTOR="T",dayTest!A445,day!A444)</f>
        <v>0</v>
      </c>
    </row>
    <row r="445" spans="1:1" x14ac:dyDescent="0.3">
      <c r="A445">
        <f>IF(INPUT_SELECTOR="T",dayTest!A446,day!A445)</f>
        <v>0</v>
      </c>
    </row>
    <row r="446" spans="1:1" x14ac:dyDescent="0.3">
      <c r="A446">
        <f>IF(INPUT_SELECTOR="T",dayTest!A447,day!A446)</f>
        <v>0</v>
      </c>
    </row>
    <row r="447" spans="1:1" x14ac:dyDescent="0.3">
      <c r="A447">
        <f>IF(INPUT_SELECTOR="T",dayTest!A448,day!A447)</f>
        <v>0</v>
      </c>
    </row>
    <row r="448" spans="1:1" x14ac:dyDescent="0.3">
      <c r="A448">
        <f>IF(INPUT_SELECTOR="T",dayTest!A449,day!A448)</f>
        <v>0</v>
      </c>
    </row>
    <row r="449" spans="1:1" x14ac:dyDescent="0.3">
      <c r="A449">
        <f>IF(INPUT_SELECTOR="T",dayTest!A450,day!A449)</f>
        <v>0</v>
      </c>
    </row>
    <row r="450" spans="1:1" x14ac:dyDescent="0.3">
      <c r="A450">
        <f>IF(INPUT_SELECTOR="T",dayTest!A451,day!A450)</f>
        <v>0</v>
      </c>
    </row>
    <row r="451" spans="1:1" x14ac:dyDescent="0.3">
      <c r="A451">
        <f>IF(INPUT_SELECTOR="T",dayTest!A452,day!A451)</f>
        <v>0</v>
      </c>
    </row>
    <row r="452" spans="1:1" x14ac:dyDescent="0.3">
      <c r="A452">
        <f>IF(INPUT_SELECTOR="T",dayTest!A453,day!A452)</f>
        <v>0</v>
      </c>
    </row>
    <row r="453" spans="1:1" x14ac:dyDescent="0.3">
      <c r="A453">
        <f>IF(INPUT_SELECTOR="T",dayTest!A454,day!A453)</f>
        <v>0</v>
      </c>
    </row>
    <row r="454" spans="1:1" x14ac:dyDescent="0.3">
      <c r="A454">
        <f>IF(INPUT_SELECTOR="T",dayTest!A455,day!A454)</f>
        <v>0</v>
      </c>
    </row>
    <row r="455" spans="1:1" x14ac:dyDescent="0.3">
      <c r="A455">
        <f>IF(INPUT_SELECTOR="T",dayTest!A456,day!A455)</f>
        <v>0</v>
      </c>
    </row>
    <row r="456" spans="1:1" x14ac:dyDescent="0.3">
      <c r="A456">
        <f>IF(INPUT_SELECTOR="T",dayTest!A457,day!A456)</f>
        <v>0</v>
      </c>
    </row>
    <row r="457" spans="1:1" x14ac:dyDescent="0.3">
      <c r="A457">
        <f>IF(INPUT_SELECTOR="T",dayTest!A458,day!A457)</f>
        <v>0</v>
      </c>
    </row>
    <row r="458" spans="1:1" x14ac:dyDescent="0.3">
      <c r="A458">
        <f>IF(INPUT_SELECTOR="T",dayTest!A459,day!A458)</f>
        <v>0</v>
      </c>
    </row>
    <row r="459" spans="1:1" x14ac:dyDescent="0.3">
      <c r="A459">
        <f>IF(INPUT_SELECTOR="T",dayTest!A460,day!A459)</f>
        <v>0</v>
      </c>
    </row>
    <row r="460" spans="1:1" x14ac:dyDescent="0.3">
      <c r="A460">
        <f>IF(INPUT_SELECTOR="T",dayTest!A461,day!A460)</f>
        <v>0</v>
      </c>
    </row>
    <row r="461" spans="1:1" x14ac:dyDescent="0.3">
      <c r="A461">
        <f>IF(INPUT_SELECTOR="T",dayTest!A462,day!A461)</f>
        <v>0</v>
      </c>
    </row>
    <row r="462" spans="1:1" x14ac:dyDescent="0.3">
      <c r="A462">
        <f>IF(INPUT_SELECTOR="T",dayTest!A463,day!A462)</f>
        <v>0</v>
      </c>
    </row>
    <row r="463" spans="1:1" x14ac:dyDescent="0.3">
      <c r="A463">
        <f>IF(INPUT_SELECTOR="T",dayTest!A464,day!A463)</f>
        <v>0</v>
      </c>
    </row>
    <row r="464" spans="1:1" x14ac:dyDescent="0.3">
      <c r="A464">
        <f>IF(INPUT_SELECTOR="T",dayTest!A465,day!A464)</f>
        <v>0</v>
      </c>
    </row>
    <row r="465" spans="1:1" x14ac:dyDescent="0.3">
      <c r="A465">
        <f>IF(INPUT_SELECTOR="T",dayTest!A466,day!A465)</f>
        <v>0</v>
      </c>
    </row>
    <row r="466" spans="1:1" x14ac:dyDescent="0.3">
      <c r="A466">
        <f>IF(INPUT_SELECTOR="T",dayTest!A467,day!A466)</f>
        <v>0</v>
      </c>
    </row>
    <row r="467" spans="1:1" x14ac:dyDescent="0.3">
      <c r="A467">
        <f>IF(INPUT_SELECTOR="T",dayTest!A468,day!A467)</f>
        <v>0</v>
      </c>
    </row>
    <row r="468" spans="1:1" x14ac:dyDescent="0.3">
      <c r="A468">
        <f>IF(INPUT_SELECTOR="T",dayTest!A469,day!A468)</f>
        <v>0</v>
      </c>
    </row>
    <row r="469" spans="1:1" x14ac:dyDescent="0.3">
      <c r="A469">
        <f>IF(INPUT_SELECTOR="T",dayTest!A470,day!A469)</f>
        <v>0</v>
      </c>
    </row>
    <row r="470" spans="1:1" x14ac:dyDescent="0.3">
      <c r="A470">
        <f>IF(INPUT_SELECTOR="T",dayTest!A471,day!A470)</f>
        <v>0</v>
      </c>
    </row>
    <row r="471" spans="1:1" x14ac:dyDescent="0.3">
      <c r="A471">
        <f>IF(INPUT_SELECTOR="T",dayTest!A472,day!A471)</f>
        <v>0</v>
      </c>
    </row>
    <row r="472" spans="1:1" x14ac:dyDescent="0.3">
      <c r="A472">
        <f>IF(INPUT_SELECTOR="T",dayTest!A473,day!A472)</f>
        <v>0</v>
      </c>
    </row>
    <row r="473" spans="1:1" x14ac:dyDescent="0.3">
      <c r="A473">
        <f>IF(INPUT_SELECTOR="T",dayTest!A474,day!A473)</f>
        <v>0</v>
      </c>
    </row>
    <row r="474" spans="1:1" x14ac:dyDescent="0.3">
      <c r="A474">
        <f>IF(INPUT_SELECTOR="T",dayTest!A475,day!A474)</f>
        <v>0</v>
      </c>
    </row>
    <row r="475" spans="1:1" x14ac:dyDescent="0.3">
      <c r="A475">
        <f>IF(INPUT_SELECTOR="T",dayTest!A476,day!A475)</f>
        <v>0</v>
      </c>
    </row>
    <row r="476" spans="1:1" x14ac:dyDescent="0.3">
      <c r="A476">
        <f>IF(INPUT_SELECTOR="T",dayTest!A477,day!A476)</f>
        <v>0</v>
      </c>
    </row>
    <row r="477" spans="1:1" x14ac:dyDescent="0.3">
      <c r="A477">
        <f>IF(INPUT_SELECTOR="T",dayTest!A478,day!A477)</f>
        <v>0</v>
      </c>
    </row>
    <row r="478" spans="1:1" x14ac:dyDescent="0.3">
      <c r="A478">
        <f>IF(INPUT_SELECTOR="T",dayTest!A479,day!A478)</f>
        <v>0</v>
      </c>
    </row>
    <row r="479" spans="1:1" x14ac:dyDescent="0.3">
      <c r="A479">
        <f>IF(INPUT_SELECTOR="T",dayTest!A480,day!A479)</f>
        <v>0</v>
      </c>
    </row>
    <row r="480" spans="1:1" x14ac:dyDescent="0.3">
      <c r="A480">
        <f>IF(INPUT_SELECTOR="T",dayTest!A481,day!A480)</f>
        <v>0</v>
      </c>
    </row>
    <row r="481" spans="1:1" x14ac:dyDescent="0.3">
      <c r="A481">
        <f>IF(INPUT_SELECTOR="T",dayTest!A482,day!A481)</f>
        <v>0</v>
      </c>
    </row>
    <row r="482" spans="1:1" x14ac:dyDescent="0.3">
      <c r="A482">
        <f>IF(INPUT_SELECTOR="T",dayTest!A483,day!A482)</f>
        <v>0</v>
      </c>
    </row>
    <row r="483" spans="1:1" x14ac:dyDescent="0.3">
      <c r="A483">
        <f>IF(INPUT_SELECTOR="T",dayTest!A484,day!A483)</f>
        <v>0</v>
      </c>
    </row>
    <row r="484" spans="1:1" x14ac:dyDescent="0.3">
      <c r="A484">
        <f>IF(INPUT_SELECTOR="T",dayTest!A485,day!A484)</f>
        <v>0</v>
      </c>
    </row>
    <row r="485" spans="1:1" x14ac:dyDescent="0.3">
      <c r="A485">
        <f>IF(INPUT_SELECTOR="T",dayTest!A486,day!A485)</f>
        <v>0</v>
      </c>
    </row>
    <row r="486" spans="1:1" x14ac:dyDescent="0.3">
      <c r="A486">
        <f>IF(INPUT_SELECTOR="T",dayTest!A487,day!A486)</f>
        <v>0</v>
      </c>
    </row>
    <row r="487" spans="1:1" x14ac:dyDescent="0.3">
      <c r="A487">
        <f>IF(INPUT_SELECTOR="T",dayTest!A488,day!A487)</f>
        <v>0</v>
      </c>
    </row>
    <row r="488" spans="1:1" x14ac:dyDescent="0.3">
      <c r="A488">
        <f>IF(INPUT_SELECTOR="T",dayTest!A489,day!A488)</f>
        <v>0</v>
      </c>
    </row>
    <row r="489" spans="1:1" x14ac:dyDescent="0.3">
      <c r="A489">
        <f>IF(INPUT_SELECTOR="T",dayTest!A490,day!A489)</f>
        <v>0</v>
      </c>
    </row>
    <row r="490" spans="1:1" x14ac:dyDescent="0.3">
      <c r="A490">
        <f>IF(INPUT_SELECTOR="T",dayTest!A491,day!A490)</f>
        <v>0</v>
      </c>
    </row>
    <row r="491" spans="1:1" x14ac:dyDescent="0.3">
      <c r="A491">
        <f>IF(INPUT_SELECTOR="T",dayTest!A492,day!A491)</f>
        <v>0</v>
      </c>
    </row>
    <row r="492" spans="1:1" x14ac:dyDescent="0.3">
      <c r="A492">
        <f>IF(INPUT_SELECTOR="T",dayTest!A493,day!A492)</f>
        <v>0</v>
      </c>
    </row>
    <row r="493" spans="1:1" x14ac:dyDescent="0.3">
      <c r="A493">
        <f>IF(INPUT_SELECTOR="T",dayTest!A494,day!A493)</f>
        <v>0</v>
      </c>
    </row>
    <row r="494" spans="1:1" x14ac:dyDescent="0.3">
      <c r="A494">
        <f>IF(INPUT_SELECTOR="T",dayTest!A495,day!A494)</f>
        <v>0</v>
      </c>
    </row>
    <row r="495" spans="1:1" x14ac:dyDescent="0.3">
      <c r="A495">
        <f>IF(INPUT_SELECTOR="T",dayTest!A496,day!A495)</f>
        <v>0</v>
      </c>
    </row>
    <row r="496" spans="1:1" x14ac:dyDescent="0.3">
      <c r="A496">
        <f>IF(INPUT_SELECTOR="T",dayTest!A497,day!A496)</f>
        <v>0</v>
      </c>
    </row>
    <row r="497" spans="1:1" x14ac:dyDescent="0.3">
      <c r="A497">
        <f>IF(INPUT_SELECTOR="T",dayTest!A498,day!A497)</f>
        <v>0</v>
      </c>
    </row>
    <row r="498" spans="1:1" x14ac:dyDescent="0.3">
      <c r="A498">
        <f>IF(INPUT_SELECTOR="T",dayTest!A499,day!A498)</f>
        <v>0</v>
      </c>
    </row>
    <row r="499" spans="1:1" x14ac:dyDescent="0.3">
      <c r="A499">
        <f>IF(INPUT_SELECTOR="T",dayTest!A500,day!A499)</f>
        <v>0</v>
      </c>
    </row>
    <row r="500" spans="1:1" x14ac:dyDescent="0.3">
      <c r="A500">
        <f>IF(INPUT_SELECTOR="T",dayTest!A501,day!A500)</f>
        <v>0</v>
      </c>
    </row>
    <row r="501" spans="1:1" x14ac:dyDescent="0.3">
      <c r="A501">
        <f>IF(INPUT_SELECTOR="T",dayTest!A502,day!A501)</f>
        <v>0</v>
      </c>
    </row>
    <row r="502" spans="1:1" x14ac:dyDescent="0.3">
      <c r="A502">
        <f>IF(INPUT_SELECTOR="T",dayTest!A503,day!A502)</f>
        <v>0</v>
      </c>
    </row>
    <row r="503" spans="1:1" x14ac:dyDescent="0.3">
      <c r="A503">
        <f>IF(INPUT_SELECTOR="T",dayTest!A504,day!A503)</f>
        <v>0</v>
      </c>
    </row>
    <row r="504" spans="1:1" x14ac:dyDescent="0.3">
      <c r="A504">
        <f>IF(INPUT_SELECTOR="T",dayTest!A505,day!A504)</f>
        <v>0</v>
      </c>
    </row>
    <row r="505" spans="1:1" x14ac:dyDescent="0.3">
      <c r="A505">
        <f>IF(INPUT_SELECTOR="T",dayTest!A506,day!A505)</f>
        <v>0</v>
      </c>
    </row>
    <row r="506" spans="1:1" x14ac:dyDescent="0.3">
      <c r="A506">
        <f>IF(INPUT_SELECTOR="T",dayTest!A507,day!A506)</f>
        <v>0</v>
      </c>
    </row>
    <row r="507" spans="1:1" x14ac:dyDescent="0.3">
      <c r="A507">
        <f>IF(INPUT_SELECTOR="T",dayTest!A508,day!A507)</f>
        <v>0</v>
      </c>
    </row>
    <row r="508" spans="1:1" x14ac:dyDescent="0.3">
      <c r="A508">
        <f>IF(INPUT_SELECTOR="T",dayTest!A509,day!A508)</f>
        <v>0</v>
      </c>
    </row>
    <row r="509" spans="1:1" x14ac:dyDescent="0.3">
      <c r="A509">
        <f>IF(INPUT_SELECTOR="T",dayTest!A510,day!A509)</f>
        <v>0</v>
      </c>
    </row>
    <row r="510" spans="1:1" x14ac:dyDescent="0.3">
      <c r="A510">
        <f>IF(INPUT_SELECTOR="T",dayTest!A511,day!A510)</f>
        <v>0</v>
      </c>
    </row>
    <row r="511" spans="1:1" x14ac:dyDescent="0.3">
      <c r="A511">
        <f>IF(INPUT_SELECTOR="T",dayTest!A512,day!A511)</f>
        <v>0</v>
      </c>
    </row>
    <row r="512" spans="1:1" x14ac:dyDescent="0.3">
      <c r="A512">
        <f>IF(INPUT_SELECTOR="T",dayTest!A513,day!A512)</f>
        <v>0</v>
      </c>
    </row>
    <row r="513" spans="1:1" x14ac:dyDescent="0.3">
      <c r="A513">
        <f>IF(INPUT_SELECTOR="T",dayTest!A514,day!A513)</f>
        <v>0</v>
      </c>
    </row>
    <row r="514" spans="1:1" x14ac:dyDescent="0.3">
      <c r="A514">
        <f>IF(INPUT_SELECTOR="T",dayTest!A515,day!A514)</f>
        <v>0</v>
      </c>
    </row>
    <row r="515" spans="1:1" x14ac:dyDescent="0.3">
      <c r="A515">
        <f>IF(INPUT_SELECTOR="T",dayTest!A516,day!A515)</f>
        <v>0</v>
      </c>
    </row>
    <row r="516" spans="1:1" x14ac:dyDescent="0.3">
      <c r="A516">
        <f>IF(INPUT_SELECTOR="T",dayTest!A517,day!A516)</f>
        <v>0</v>
      </c>
    </row>
    <row r="517" spans="1:1" x14ac:dyDescent="0.3">
      <c r="A517">
        <f>IF(INPUT_SELECTOR="T",dayTest!A518,day!A517)</f>
        <v>0</v>
      </c>
    </row>
    <row r="518" spans="1:1" x14ac:dyDescent="0.3">
      <c r="A518">
        <f>IF(INPUT_SELECTOR="T",dayTest!A519,day!A518)</f>
        <v>0</v>
      </c>
    </row>
    <row r="519" spans="1:1" x14ac:dyDescent="0.3">
      <c r="A519">
        <f>IF(INPUT_SELECTOR="T",dayTest!A520,day!A519)</f>
        <v>0</v>
      </c>
    </row>
    <row r="520" spans="1:1" x14ac:dyDescent="0.3">
      <c r="A520">
        <f>IF(INPUT_SELECTOR="T",dayTest!A521,day!A520)</f>
        <v>0</v>
      </c>
    </row>
    <row r="521" spans="1:1" x14ac:dyDescent="0.3">
      <c r="A521">
        <f>IF(INPUT_SELECTOR="T",dayTest!A522,day!A521)</f>
        <v>0</v>
      </c>
    </row>
    <row r="522" spans="1:1" x14ac:dyDescent="0.3">
      <c r="A522">
        <f>IF(INPUT_SELECTOR="T",dayTest!A523,day!A522)</f>
        <v>0</v>
      </c>
    </row>
    <row r="523" spans="1:1" x14ac:dyDescent="0.3">
      <c r="A523">
        <f>IF(INPUT_SELECTOR="T",dayTest!A524,day!A523)</f>
        <v>0</v>
      </c>
    </row>
    <row r="524" spans="1:1" x14ac:dyDescent="0.3">
      <c r="A524">
        <f>IF(INPUT_SELECTOR="T",dayTest!A525,day!A524)</f>
        <v>0</v>
      </c>
    </row>
    <row r="525" spans="1:1" x14ac:dyDescent="0.3">
      <c r="A525">
        <f>IF(INPUT_SELECTOR="T",dayTest!A526,day!A525)</f>
        <v>0</v>
      </c>
    </row>
    <row r="526" spans="1:1" x14ac:dyDescent="0.3">
      <c r="A526">
        <f>IF(INPUT_SELECTOR="T",dayTest!A527,day!A526)</f>
        <v>0</v>
      </c>
    </row>
    <row r="527" spans="1:1" x14ac:dyDescent="0.3">
      <c r="A527">
        <f>IF(INPUT_SELECTOR="T",dayTest!A528,day!A527)</f>
        <v>0</v>
      </c>
    </row>
    <row r="528" spans="1:1" x14ac:dyDescent="0.3">
      <c r="A528">
        <f>IF(INPUT_SELECTOR="T",dayTest!A529,day!A528)</f>
        <v>0</v>
      </c>
    </row>
    <row r="529" spans="1:1" x14ac:dyDescent="0.3">
      <c r="A529">
        <f>IF(INPUT_SELECTOR="T",dayTest!A530,day!A529)</f>
        <v>0</v>
      </c>
    </row>
    <row r="530" spans="1:1" x14ac:dyDescent="0.3">
      <c r="A530">
        <f>IF(INPUT_SELECTOR="T",dayTest!A531,day!A530)</f>
        <v>0</v>
      </c>
    </row>
    <row r="531" spans="1:1" x14ac:dyDescent="0.3">
      <c r="A531">
        <f>IF(INPUT_SELECTOR="T",dayTest!A532,day!A531)</f>
        <v>0</v>
      </c>
    </row>
    <row r="532" spans="1:1" x14ac:dyDescent="0.3">
      <c r="A532">
        <f>IF(INPUT_SELECTOR="T",dayTest!A533,day!A532)</f>
        <v>0</v>
      </c>
    </row>
    <row r="533" spans="1:1" x14ac:dyDescent="0.3">
      <c r="A533">
        <f>IF(INPUT_SELECTOR="T",dayTest!A534,day!A533)</f>
        <v>0</v>
      </c>
    </row>
    <row r="534" spans="1:1" x14ac:dyDescent="0.3">
      <c r="A534">
        <f>IF(INPUT_SELECTOR="T",dayTest!A535,day!A534)</f>
        <v>0</v>
      </c>
    </row>
    <row r="535" spans="1:1" x14ac:dyDescent="0.3">
      <c r="A535">
        <f>IF(INPUT_SELECTOR="T",dayTest!A536,day!A535)</f>
        <v>0</v>
      </c>
    </row>
    <row r="536" spans="1:1" x14ac:dyDescent="0.3">
      <c r="A536">
        <f>IF(INPUT_SELECTOR="T",dayTest!A537,day!A536)</f>
        <v>0</v>
      </c>
    </row>
    <row r="537" spans="1:1" x14ac:dyDescent="0.3">
      <c r="A537">
        <f>IF(INPUT_SELECTOR="T",dayTest!A538,day!A537)</f>
        <v>0</v>
      </c>
    </row>
    <row r="538" spans="1:1" x14ac:dyDescent="0.3">
      <c r="A538">
        <f>IF(INPUT_SELECTOR="T",dayTest!A539,day!A538)</f>
        <v>0</v>
      </c>
    </row>
    <row r="539" spans="1:1" x14ac:dyDescent="0.3">
      <c r="A539">
        <f>IF(INPUT_SELECTOR="T",dayTest!A540,day!A539)</f>
        <v>0</v>
      </c>
    </row>
    <row r="540" spans="1:1" x14ac:dyDescent="0.3">
      <c r="A540">
        <f>IF(INPUT_SELECTOR="T",dayTest!A541,day!A540)</f>
        <v>0</v>
      </c>
    </row>
    <row r="541" spans="1:1" x14ac:dyDescent="0.3">
      <c r="A541">
        <f>IF(INPUT_SELECTOR="T",dayTest!A542,day!A541)</f>
        <v>0</v>
      </c>
    </row>
    <row r="542" spans="1:1" x14ac:dyDescent="0.3">
      <c r="A542">
        <f>IF(INPUT_SELECTOR="T",dayTest!A543,day!A542)</f>
        <v>0</v>
      </c>
    </row>
    <row r="543" spans="1:1" x14ac:dyDescent="0.3">
      <c r="A543">
        <f>IF(INPUT_SELECTOR="T",dayTest!A544,day!A543)</f>
        <v>0</v>
      </c>
    </row>
    <row r="544" spans="1:1" x14ac:dyDescent="0.3">
      <c r="A544">
        <f>IF(INPUT_SELECTOR="T",dayTest!A545,day!A544)</f>
        <v>0</v>
      </c>
    </row>
    <row r="545" spans="1:1" x14ac:dyDescent="0.3">
      <c r="A545">
        <f>IF(INPUT_SELECTOR="T",dayTest!A546,day!A545)</f>
        <v>0</v>
      </c>
    </row>
    <row r="546" spans="1:1" x14ac:dyDescent="0.3">
      <c r="A546">
        <f>IF(INPUT_SELECTOR="T",dayTest!A547,day!A546)</f>
        <v>0</v>
      </c>
    </row>
    <row r="547" spans="1:1" x14ac:dyDescent="0.3">
      <c r="A547">
        <f>IF(INPUT_SELECTOR="T",dayTest!A548,day!A547)</f>
        <v>0</v>
      </c>
    </row>
    <row r="548" spans="1:1" x14ac:dyDescent="0.3">
      <c r="A548">
        <f>IF(INPUT_SELECTOR="T",dayTest!A549,day!A548)</f>
        <v>0</v>
      </c>
    </row>
    <row r="549" spans="1:1" x14ac:dyDescent="0.3">
      <c r="A549">
        <f>IF(INPUT_SELECTOR="T",dayTest!A550,day!A549)</f>
        <v>0</v>
      </c>
    </row>
    <row r="550" spans="1:1" x14ac:dyDescent="0.3">
      <c r="A550">
        <f>IF(INPUT_SELECTOR="T",dayTest!A551,day!A550)</f>
        <v>0</v>
      </c>
    </row>
    <row r="551" spans="1:1" x14ac:dyDescent="0.3">
      <c r="A551">
        <f>IF(INPUT_SELECTOR="T",dayTest!A552,day!A551)</f>
        <v>0</v>
      </c>
    </row>
    <row r="552" spans="1:1" x14ac:dyDescent="0.3">
      <c r="A552">
        <f>IF(INPUT_SELECTOR="T",dayTest!A553,day!A552)</f>
        <v>0</v>
      </c>
    </row>
    <row r="553" spans="1:1" x14ac:dyDescent="0.3">
      <c r="A553">
        <f>IF(INPUT_SELECTOR="T",dayTest!A554,day!A553)</f>
        <v>0</v>
      </c>
    </row>
    <row r="554" spans="1:1" x14ac:dyDescent="0.3">
      <c r="A554">
        <f>IF(INPUT_SELECTOR="T",dayTest!A555,day!A554)</f>
        <v>0</v>
      </c>
    </row>
    <row r="555" spans="1:1" x14ac:dyDescent="0.3">
      <c r="A555">
        <f>IF(INPUT_SELECTOR="T",dayTest!A556,day!A555)</f>
        <v>0</v>
      </c>
    </row>
    <row r="556" spans="1:1" x14ac:dyDescent="0.3">
      <c r="A556">
        <f>IF(INPUT_SELECTOR="T",dayTest!A557,day!A556)</f>
        <v>0</v>
      </c>
    </row>
    <row r="557" spans="1:1" x14ac:dyDescent="0.3">
      <c r="A557">
        <f>IF(INPUT_SELECTOR="T",dayTest!A558,day!A557)</f>
        <v>0</v>
      </c>
    </row>
    <row r="558" spans="1:1" x14ac:dyDescent="0.3">
      <c r="A558">
        <f>IF(INPUT_SELECTOR="T",dayTest!A559,day!A558)</f>
        <v>0</v>
      </c>
    </row>
    <row r="559" spans="1:1" x14ac:dyDescent="0.3">
      <c r="A559">
        <f>IF(INPUT_SELECTOR="T",dayTest!A560,day!A559)</f>
        <v>0</v>
      </c>
    </row>
    <row r="560" spans="1:1" x14ac:dyDescent="0.3">
      <c r="A560">
        <f>IF(INPUT_SELECTOR="T",dayTest!A561,day!A560)</f>
        <v>0</v>
      </c>
    </row>
    <row r="561" spans="1:1" x14ac:dyDescent="0.3">
      <c r="A561">
        <f>IF(INPUT_SELECTOR="T",dayTest!A562,day!A561)</f>
        <v>0</v>
      </c>
    </row>
    <row r="562" spans="1:1" x14ac:dyDescent="0.3">
      <c r="A562">
        <f>IF(INPUT_SELECTOR="T",dayTest!A563,day!A562)</f>
        <v>0</v>
      </c>
    </row>
    <row r="563" spans="1:1" x14ac:dyDescent="0.3">
      <c r="A563">
        <f>IF(INPUT_SELECTOR="T",dayTest!A564,day!A563)</f>
        <v>0</v>
      </c>
    </row>
    <row r="564" spans="1:1" x14ac:dyDescent="0.3">
      <c r="A564">
        <f>IF(INPUT_SELECTOR="T",dayTest!A565,day!A564)</f>
        <v>0</v>
      </c>
    </row>
    <row r="565" spans="1:1" x14ac:dyDescent="0.3">
      <c r="A565">
        <f>IF(INPUT_SELECTOR="T",dayTest!A566,day!A565)</f>
        <v>0</v>
      </c>
    </row>
    <row r="566" spans="1:1" x14ac:dyDescent="0.3">
      <c r="A566">
        <f>IF(INPUT_SELECTOR="T",dayTest!A567,day!A566)</f>
        <v>0</v>
      </c>
    </row>
    <row r="567" spans="1:1" x14ac:dyDescent="0.3">
      <c r="A567">
        <f>IF(INPUT_SELECTOR="T",dayTest!A568,day!A567)</f>
        <v>0</v>
      </c>
    </row>
    <row r="568" spans="1:1" x14ac:dyDescent="0.3">
      <c r="A568">
        <f>IF(INPUT_SELECTOR="T",dayTest!A569,day!A568)</f>
        <v>0</v>
      </c>
    </row>
    <row r="569" spans="1:1" x14ac:dyDescent="0.3">
      <c r="A569">
        <f>IF(INPUT_SELECTOR="T",dayTest!A570,day!A569)</f>
        <v>0</v>
      </c>
    </row>
    <row r="570" spans="1:1" x14ac:dyDescent="0.3">
      <c r="A570">
        <f>IF(INPUT_SELECTOR="T",dayTest!A571,day!A570)</f>
        <v>0</v>
      </c>
    </row>
    <row r="571" spans="1:1" x14ac:dyDescent="0.3">
      <c r="A571">
        <f>IF(INPUT_SELECTOR="T",dayTest!A572,day!A571)</f>
        <v>0</v>
      </c>
    </row>
    <row r="572" spans="1:1" x14ac:dyDescent="0.3">
      <c r="A572">
        <f>IF(INPUT_SELECTOR="T",dayTest!A573,day!A572)</f>
        <v>0</v>
      </c>
    </row>
    <row r="573" spans="1:1" x14ac:dyDescent="0.3">
      <c r="A573">
        <f>IF(INPUT_SELECTOR="T",dayTest!A574,day!A573)</f>
        <v>0</v>
      </c>
    </row>
    <row r="574" spans="1:1" x14ac:dyDescent="0.3">
      <c r="A574">
        <f>IF(INPUT_SELECTOR="T",dayTest!A575,day!A574)</f>
        <v>0</v>
      </c>
    </row>
    <row r="575" spans="1:1" x14ac:dyDescent="0.3">
      <c r="A575">
        <f>IF(INPUT_SELECTOR="T",dayTest!A576,day!A575)</f>
        <v>0</v>
      </c>
    </row>
    <row r="576" spans="1:1" x14ac:dyDescent="0.3">
      <c r="A576">
        <f>IF(INPUT_SELECTOR="T",dayTest!A577,day!A576)</f>
        <v>0</v>
      </c>
    </row>
    <row r="577" spans="1:1" x14ac:dyDescent="0.3">
      <c r="A577">
        <f>IF(INPUT_SELECTOR="T",dayTest!A578,day!A577)</f>
        <v>0</v>
      </c>
    </row>
    <row r="578" spans="1:1" x14ac:dyDescent="0.3">
      <c r="A578">
        <f>IF(INPUT_SELECTOR="T",dayTest!A579,day!A578)</f>
        <v>0</v>
      </c>
    </row>
    <row r="579" spans="1:1" x14ac:dyDescent="0.3">
      <c r="A579">
        <f>IF(INPUT_SELECTOR="T",dayTest!A580,day!A579)</f>
        <v>0</v>
      </c>
    </row>
    <row r="580" spans="1:1" x14ac:dyDescent="0.3">
      <c r="A580">
        <f>IF(INPUT_SELECTOR="T",dayTest!A581,day!A580)</f>
        <v>0</v>
      </c>
    </row>
    <row r="581" spans="1:1" x14ac:dyDescent="0.3">
      <c r="A581">
        <f>IF(INPUT_SELECTOR="T",dayTest!A582,day!A581)</f>
        <v>0</v>
      </c>
    </row>
    <row r="582" spans="1:1" x14ac:dyDescent="0.3">
      <c r="A582">
        <f>IF(INPUT_SELECTOR="T",dayTest!A583,day!A582)</f>
        <v>0</v>
      </c>
    </row>
    <row r="583" spans="1:1" x14ac:dyDescent="0.3">
      <c r="A583">
        <f>IF(INPUT_SELECTOR="T",dayTest!A584,day!A583)</f>
        <v>0</v>
      </c>
    </row>
    <row r="584" spans="1:1" x14ac:dyDescent="0.3">
      <c r="A584">
        <f>IF(INPUT_SELECTOR="T",dayTest!A585,day!A584)</f>
        <v>0</v>
      </c>
    </row>
    <row r="585" spans="1:1" x14ac:dyDescent="0.3">
      <c r="A585">
        <f>IF(INPUT_SELECTOR="T",dayTest!A586,day!A585)</f>
        <v>0</v>
      </c>
    </row>
    <row r="586" spans="1:1" x14ac:dyDescent="0.3">
      <c r="A586">
        <f>IF(INPUT_SELECTOR="T",dayTest!A587,day!A586)</f>
        <v>0</v>
      </c>
    </row>
    <row r="587" spans="1:1" x14ac:dyDescent="0.3">
      <c r="A587">
        <f>IF(INPUT_SELECTOR="T",dayTest!A588,day!A587)</f>
        <v>0</v>
      </c>
    </row>
    <row r="588" spans="1:1" x14ac:dyDescent="0.3">
      <c r="A588">
        <f>IF(INPUT_SELECTOR="T",dayTest!A589,day!A588)</f>
        <v>0</v>
      </c>
    </row>
    <row r="589" spans="1:1" x14ac:dyDescent="0.3">
      <c r="A589">
        <f>IF(INPUT_SELECTOR="T",dayTest!A590,day!A589)</f>
        <v>0</v>
      </c>
    </row>
    <row r="590" spans="1:1" x14ac:dyDescent="0.3">
      <c r="A590">
        <f>IF(INPUT_SELECTOR="T",dayTest!A591,day!A590)</f>
        <v>0</v>
      </c>
    </row>
    <row r="591" spans="1:1" x14ac:dyDescent="0.3">
      <c r="A591">
        <f>IF(INPUT_SELECTOR="T",dayTest!A592,day!A591)</f>
        <v>0</v>
      </c>
    </row>
    <row r="592" spans="1:1" x14ac:dyDescent="0.3">
      <c r="A592">
        <f>IF(INPUT_SELECTOR="T",dayTest!A593,day!A592)</f>
        <v>0</v>
      </c>
    </row>
    <row r="593" spans="1:1" x14ac:dyDescent="0.3">
      <c r="A593">
        <f>IF(INPUT_SELECTOR="T",dayTest!A594,day!A593)</f>
        <v>0</v>
      </c>
    </row>
    <row r="594" spans="1:1" x14ac:dyDescent="0.3">
      <c r="A594">
        <f>IF(INPUT_SELECTOR="T",dayTest!A595,day!A594)</f>
        <v>0</v>
      </c>
    </row>
    <row r="595" spans="1:1" x14ac:dyDescent="0.3">
      <c r="A595">
        <f>IF(INPUT_SELECTOR="T",dayTest!A596,day!A595)</f>
        <v>0</v>
      </c>
    </row>
    <row r="596" spans="1:1" x14ac:dyDescent="0.3">
      <c r="A596">
        <f>IF(INPUT_SELECTOR="T",dayTest!A597,day!A596)</f>
        <v>0</v>
      </c>
    </row>
    <row r="597" spans="1:1" x14ac:dyDescent="0.3">
      <c r="A597">
        <f>IF(INPUT_SELECTOR="T",dayTest!A598,day!A597)</f>
        <v>0</v>
      </c>
    </row>
    <row r="598" spans="1:1" x14ac:dyDescent="0.3">
      <c r="A598">
        <f>IF(INPUT_SELECTOR="T",dayTest!A599,day!A598)</f>
        <v>0</v>
      </c>
    </row>
    <row r="599" spans="1:1" x14ac:dyDescent="0.3">
      <c r="A599">
        <f>IF(INPUT_SELECTOR="T",dayTest!A600,day!A599)</f>
        <v>0</v>
      </c>
    </row>
    <row r="600" spans="1:1" x14ac:dyDescent="0.3">
      <c r="A600">
        <f>IF(INPUT_SELECTOR="T",dayTest!A601,day!A600)</f>
        <v>0</v>
      </c>
    </row>
    <row r="601" spans="1:1" x14ac:dyDescent="0.3">
      <c r="A601">
        <f>IF(INPUT_SELECTOR="T",dayTest!A602,day!A601)</f>
        <v>0</v>
      </c>
    </row>
    <row r="602" spans="1:1" x14ac:dyDescent="0.3">
      <c r="A602">
        <f>IF(INPUT_SELECTOR="T",dayTest!A603,day!A602)</f>
        <v>0</v>
      </c>
    </row>
    <row r="603" spans="1:1" x14ac:dyDescent="0.3">
      <c r="A603">
        <f>IF(INPUT_SELECTOR="T",dayTest!A604,day!A603)</f>
        <v>0</v>
      </c>
    </row>
    <row r="604" spans="1:1" x14ac:dyDescent="0.3">
      <c r="A604">
        <f>IF(INPUT_SELECTOR="T",dayTest!A605,day!A604)</f>
        <v>0</v>
      </c>
    </row>
    <row r="605" spans="1:1" x14ac:dyDescent="0.3">
      <c r="A605">
        <f>IF(INPUT_SELECTOR="T",dayTest!A606,day!A605)</f>
        <v>0</v>
      </c>
    </row>
    <row r="606" spans="1:1" x14ac:dyDescent="0.3">
      <c r="A606">
        <f>IF(INPUT_SELECTOR="T",dayTest!A607,day!A606)</f>
        <v>0</v>
      </c>
    </row>
    <row r="607" spans="1:1" x14ac:dyDescent="0.3">
      <c r="A607">
        <f>IF(INPUT_SELECTOR="T",dayTest!A608,day!A607)</f>
        <v>0</v>
      </c>
    </row>
    <row r="608" spans="1:1" x14ac:dyDescent="0.3">
      <c r="A608">
        <f>IF(INPUT_SELECTOR="T",dayTest!A609,day!A608)</f>
        <v>0</v>
      </c>
    </row>
    <row r="609" spans="1:1" x14ac:dyDescent="0.3">
      <c r="A609">
        <f>IF(INPUT_SELECTOR="T",dayTest!A610,day!A609)</f>
        <v>0</v>
      </c>
    </row>
    <row r="610" spans="1:1" x14ac:dyDescent="0.3">
      <c r="A610">
        <f>IF(INPUT_SELECTOR="T",dayTest!A611,day!A610)</f>
        <v>0</v>
      </c>
    </row>
    <row r="611" spans="1:1" x14ac:dyDescent="0.3">
      <c r="A611">
        <f>IF(INPUT_SELECTOR="T",dayTest!A612,day!A611)</f>
        <v>0</v>
      </c>
    </row>
    <row r="612" spans="1:1" x14ac:dyDescent="0.3">
      <c r="A612">
        <f>IF(INPUT_SELECTOR="T",dayTest!A613,day!A612)</f>
        <v>0</v>
      </c>
    </row>
    <row r="613" spans="1:1" x14ac:dyDescent="0.3">
      <c r="A613">
        <f>IF(INPUT_SELECTOR="T",dayTest!A614,day!A613)</f>
        <v>0</v>
      </c>
    </row>
    <row r="614" spans="1:1" x14ac:dyDescent="0.3">
      <c r="A614">
        <f>IF(INPUT_SELECTOR="T",dayTest!A615,day!A614)</f>
        <v>0</v>
      </c>
    </row>
    <row r="615" spans="1:1" x14ac:dyDescent="0.3">
      <c r="A615">
        <f>IF(INPUT_SELECTOR="T",dayTest!A616,day!A615)</f>
        <v>0</v>
      </c>
    </row>
    <row r="616" spans="1:1" x14ac:dyDescent="0.3">
      <c r="A616">
        <f>IF(INPUT_SELECTOR="T",dayTest!A617,day!A616)</f>
        <v>0</v>
      </c>
    </row>
    <row r="617" spans="1:1" x14ac:dyDescent="0.3">
      <c r="A617">
        <f>IF(INPUT_SELECTOR="T",dayTest!A618,day!A617)</f>
        <v>0</v>
      </c>
    </row>
    <row r="618" spans="1:1" x14ac:dyDescent="0.3">
      <c r="A618">
        <f>IF(INPUT_SELECTOR="T",dayTest!A619,day!A618)</f>
        <v>0</v>
      </c>
    </row>
    <row r="619" spans="1:1" x14ac:dyDescent="0.3">
      <c r="A619">
        <f>IF(INPUT_SELECTOR="T",dayTest!A620,day!A619)</f>
        <v>0</v>
      </c>
    </row>
    <row r="620" spans="1:1" x14ac:dyDescent="0.3">
      <c r="A620">
        <f>IF(INPUT_SELECTOR="T",dayTest!A621,day!A620)</f>
        <v>0</v>
      </c>
    </row>
    <row r="621" spans="1:1" x14ac:dyDescent="0.3">
      <c r="A621">
        <f>IF(INPUT_SELECTOR="T",dayTest!A622,day!A621)</f>
        <v>0</v>
      </c>
    </row>
    <row r="622" spans="1:1" x14ac:dyDescent="0.3">
      <c r="A622">
        <f>IF(INPUT_SELECTOR="T",dayTest!A623,day!A622)</f>
        <v>0</v>
      </c>
    </row>
    <row r="623" spans="1:1" x14ac:dyDescent="0.3">
      <c r="A623">
        <f>IF(INPUT_SELECTOR="T",dayTest!A624,day!A623)</f>
        <v>0</v>
      </c>
    </row>
    <row r="624" spans="1:1" x14ac:dyDescent="0.3">
      <c r="A624">
        <f>IF(INPUT_SELECTOR="T",dayTest!A625,day!A624)</f>
        <v>0</v>
      </c>
    </row>
    <row r="625" spans="1:1" x14ac:dyDescent="0.3">
      <c r="A625">
        <f>IF(INPUT_SELECTOR="T",dayTest!A626,day!A625)</f>
        <v>0</v>
      </c>
    </row>
    <row r="626" spans="1:1" x14ac:dyDescent="0.3">
      <c r="A626">
        <f>IF(INPUT_SELECTOR="T",dayTest!A627,day!A626)</f>
        <v>0</v>
      </c>
    </row>
    <row r="627" spans="1:1" x14ac:dyDescent="0.3">
      <c r="A627">
        <f>IF(INPUT_SELECTOR="T",dayTest!A628,day!A627)</f>
        <v>0</v>
      </c>
    </row>
    <row r="628" spans="1:1" x14ac:dyDescent="0.3">
      <c r="A628">
        <f>IF(INPUT_SELECTOR="T",dayTest!A629,day!A628)</f>
        <v>0</v>
      </c>
    </row>
    <row r="629" spans="1:1" x14ac:dyDescent="0.3">
      <c r="A629">
        <f>IF(INPUT_SELECTOR="T",dayTest!A630,day!A629)</f>
        <v>0</v>
      </c>
    </row>
    <row r="630" spans="1:1" x14ac:dyDescent="0.3">
      <c r="A630">
        <f>IF(INPUT_SELECTOR="T",dayTest!A631,day!A630)</f>
        <v>0</v>
      </c>
    </row>
    <row r="631" spans="1:1" x14ac:dyDescent="0.3">
      <c r="A631">
        <f>IF(INPUT_SELECTOR="T",dayTest!A632,day!A631)</f>
        <v>0</v>
      </c>
    </row>
    <row r="632" spans="1:1" x14ac:dyDescent="0.3">
      <c r="A632">
        <f>IF(INPUT_SELECTOR="T",dayTest!A633,day!A632)</f>
        <v>0</v>
      </c>
    </row>
    <row r="633" spans="1:1" x14ac:dyDescent="0.3">
      <c r="A633">
        <f>IF(INPUT_SELECTOR="T",dayTest!A634,day!A633)</f>
        <v>0</v>
      </c>
    </row>
    <row r="634" spans="1:1" x14ac:dyDescent="0.3">
      <c r="A634">
        <f>IF(INPUT_SELECTOR="T",dayTest!A635,day!A634)</f>
        <v>0</v>
      </c>
    </row>
    <row r="635" spans="1:1" x14ac:dyDescent="0.3">
      <c r="A635">
        <f>IF(INPUT_SELECTOR="T",dayTest!A636,day!A635)</f>
        <v>0</v>
      </c>
    </row>
    <row r="636" spans="1:1" x14ac:dyDescent="0.3">
      <c r="A636">
        <f>IF(INPUT_SELECTOR="T",dayTest!A637,day!A636)</f>
        <v>0</v>
      </c>
    </row>
    <row r="637" spans="1:1" x14ac:dyDescent="0.3">
      <c r="A637">
        <f>IF(INPUT_SELECTOR="T",dayTest!A638,day!A637)</f>
        <v>0</v>
      </c>
    </row>
    <row r="638" spans="1:1" x14ac:dyDescent="0.3">
      <c r="A638">
        <f>IF(INPUT_SELECTOR="T",dayTest!A639,day!A638)</f>
        <v>0</v>
      </c>
    </row>
    <row r="639" spans="1:1" x14ac:dyDescent="0.3">
      <c r="A639">
        <f>IF(INPUT_SELECTOR="T",dayTest!A640,day!A639)</f>
        <v>0</v>
      </c>
    </row>
    <row r="640" spans="1:1" x14ac:dyDescent="0.3">
      <c r="A640">
        <f>IF(INPUT_SELECTOR="T",dayTest!A641,day!A640)</f>
        <v>0</v>
      </c>
    </row>
    <row r="641" spans="1:1" x14ac:dyDescent="0.3">
      <c r="A641">
        <f>IF(INPUT_SELECTOR="T",dayTest!A642,day!A641)</f>
        <v>0</v>
      </c>
    </row>
    <row r="642" spans="1:1" x14ac:dyDescent="0.3">
      <c r="A642">
        <f>IF(INPUT_SELECTOR="T",dayTest!A643,day!A642)</f>
        <v>0</v>
      </c>
    </row>
    <row r="643" spans="1:1" x14ac:dyDescent="0.3">
      <c r="A643">
        <f>IF(INPUT_SELECTOR="T",dayTest!A644,day!A643)</f>
        <v>0</v>
      </c>
    </row>
    <row r="644" spans="1:1" x14ac:dyDescent="0.3">
      <c r="A644">
        <f>IF(INPUT_SELECTOR="T",dayTest!A645,day!A644)</f>
        <v>0</v>
      </c>
    </row>
    <row r="645" spans="1:1" x14ac:dyDescent="0.3">
      <c r="A645">
        <f>IF(INPUT_SELECTOR="T",dayTest!A646,day!A645)</f>
        <v>0</v>
      </c>
    </row>
    <row r="646" spans="1:1" x14ac:dyDescent="0.3">
      <c r="A646">
        <f>IF(INPUT_SELECTOR="T",dayTest!A647,day!A646)</f>
        <v>0</v>
      </c>
    </row>
    <row r="647" spans="1:1" x14ac:dyDescent="0.3">
      <c r="A647">
        <f>IF(INPUT_SELECTOR="T",dayTest!A648,day!A647)</f>
        <v>0</v>
      </c>
    </row>
    <row r="648" spans="1:1" x14ac:dyDescent="0.3">
      <c r="A648">
        <f>IF(INPUT_SELECTOR="T",dayTest!A649,day!A648)</f>
        <v>0</v>
      </c>
    </row>
    <row r="649" spans="1:1" x14ac:dyDescent="0.3">
      <c r="A649">
        <f>IF(INPUT_SELECTOR="T",dayTest!A650,day!A649)</f>
        <v>0</v>
      </c>
    </row>
    <row r="650" spans="1:1" x14ac:dyDescent="0.3">
      <c r="A650">
        <f>IF(INPUT_SELECTOR="T",dayTest!A651,day!A650)</f>
        <v>0</v>
      </c>
    </row>
    <row r="651" spans="1:1" x14ac:dyDescent="0.3">
      <c r="A651">
        <f>IF(INPUT_SELECTOR="T",dayTest!A652,day!A651)</f>
        <v>0</v>
      </c>
    </row>
    <row r="652" spans="1:1" x14ac:dyDescent="0.3">
      <c r="A652">
        <f>IF(INPUT_SELECTOR="T",dayTest!A653,day!A652)</f>
        <v>0</v>
      </c>
    </row>
    <row r="653" spans="1:1" x14ac:dyDescent="0.3">
      <c r="A653">
        <f>IF(INPUT_SELECTOR="T",dayTest!A654,day!A653)</f>
        <v>0</v>
      </c>
    </row>
    <row r="654" spans="1:1" x14ac:dyDescent="0.3">
      <c r="A654">
        <f>IF(INPUT_SELECTOR="T",dayTest!A655,day!A654)</f>
        <v>0</v>
      </c>
    </row>
    <row r="655" spans="1:1" x14ac:dyDescent="0.3">
      <c r="A655">
        <f>IF(INPUT_SELECTOR="T",dayTest!A656,day!A655)</f>
        <v>0</v>
      </c>
    </row>
    <row r="656" spans="1:1" x14ac:dyDescent="0.3">
      <c r="A656">
        <f>IF(INPUT_SELECTOR="T",dayTest!A657,day!A656)</f>
        <v>0</v>
      </c>
    </row>
    <row r="657" spans="1:1" x14ac:dyDescent="0.3">
      <c r="A657">
        <f>IF(INPUT_SELECTOR="T",dayTest!A658,day!A657)</f>
        <v>0</v>
      </c>
    </row>
    <row r="658" spans="1:1" x14ac:dyDescent="0.3">
      <c r="A658">
        <f>IF(INPUT_SELECTOR="T",dayTest!A659,day!A658)</f>
        <v>0</v>
      </c>
    </row>
    <row r="659" spans="1:1" x14ac:dyDescent="0.3">
      <c r="A659">
        <f>IF(INPUT_SELECTOR="T",dayTest!A660,day!A659)</f>
        <v>0</v>
      </c>
    </row>
    <row r="660" spans="1:1" x14ac:dyDescent="0.3">
      <c r="A660">
        <f>IF(INPUT_SELECTOR="T",dayTest!A661,day!A660)</f>
        <v>0</v>
      </c>
    </row>
    <row r="661" spans="1:1" x14ac:dyDescent="0.3">
      <c r="A661">
        <f>IF(INPUT_SELECTOR="T",dayTest!A662,day!A661)</f>
        <v>0</v>
      </c>
    </row>
    <row r="662" spans="1:1" x14ac:dyDescent="0.3">
      <c r="A662">
        <f>IF(INPUT_SELECTOR="T",dayTest!A663,day!A662)</f>
        <v>0</v>
      </c>
    </row>
    <row r="663" spans="1:1" x14ac:dyDescent="0.3">
      <c r="A663">
        <f>IF(INPUT_SELECTOR="T",dayTest!A664,day!A663)</f>
        <v>0</v>
      </c>
    </row>
    <row r="664" spans="1:1" x14ac:dyDescent="0.3">
      <c r="A664">
        <f>IF(INPUT_SELECTOR="T",dayTest!A665,day!A664)</f>
        <v>0</v>
      </c>
    </row>
    <row r="665" spans="1:1" x14ac:dyDescent="0.3">
      <c r="A665">
        <f>IF(INPUT_SELECTOR="T",dayTest!A666,day!A665)</f>
        <v>0</v>
      </c>
    </row>
    <row r="666" spans="1:1" x14ac:dyDescent="0.3">
      <c r="A666">
        <f>IF(INPUT_SELECTOR="T",dayTest!A667,day!A666)</f>
        <v>0</v>
      </c>
    </row>
    <row r="667" spans="1:1" x14ac:dyDescent="0.3">
      <c r="A667">
        <f>IF(INPUT_SELECTOR="T",dayTest!A668,day!A667)</f>
        <v>0</v>
      </c>
    </row>
    <row r="668" spans="1:1" x14ac:dyDescent="0.3">
      <c r="A668">
        <f>IF(INPUT_SELECTOR="T",dayTest!A669,day!A668)</f>
        <v>0</v>
      </c>
    </row>
    <row r="669" spans="1:1" x14ac:dyDescent="0.3">
      <c r="A669">
        <f>IF(INPUT_SELECTOR="T",dayTest!A670,day!A669)</f>
        <v>0</v>
      </c>
    </row>
    <row r="670" spans="1:1" x14ac:dyDescent="0.3">
      <c r="A670">
        <f>IF(INPUT_SELECTOR="T",dayTest!A671,day!A670)</f>
        <v>0</v>
      </c>
    </row>
    <row r="671" spans="1:1" x14ac:dyDescent="0.3">
      <c r="A671">
        <f>IF(INPUT_SELECTOR="T",dayTest!A672,day!A671)</f>
        <v>0</v>
      </c>
    </row>
    <row r="672" spans="1:1" x14ac:dyDescent="0.3">
      <c r="A672">
        <f>IF(INPUT_SELECTOR="T",dayTest!A673,day!A672)</f>
        <v>0</v>
      </c>
    </row>
    <row r="673" spans="1:1" x14ac:dyDescent="0.3">
      <c r="A673">
        <f>IF(INPUT_SELECTOR="T",dayTest!A674,day!A673)</f>
        <v>0</v>
      </c>
    </row>
    <row r="674" spans="1:1" x14ac:dyDescent="0.3">
      <c r="A674">
        <f>IF(INPUT_SELECTOR="T",dayTest!A675,day!A674)</f>
        <v>0</v>
      </c>
    </row>
    <row r="675" spans="1:1" x14ac:dyDescent="0.3">
      <c r="A675">
        <f>IF(INPUT_SELECTOR="T",dayTest!A676,day!A675)</f>
        <v>0</v>
      </c>
    </row>
    <row r="676" spans="1:1" x14ac:dyDescent="0.3">
      <c r="A676">
        <f>IF(INPUT_SELECTOR="T",dayTest!A677,day!A676)</f>
        <v>0</v>
      </c>
    </row>
    <row r="677" spans="1:1" x14ac:dyDescent="0.3">
      <c r="A677">
        <f>IF(INPUT_SELECTOR="T",dayTest!A678,day!A677)</f>
        <v>0</v>
      </c>
    </row>
    <row r="678" spans="1:1" x14ac:dyDescent="0.3">
      <c r="A678">
        <f>IF(INPUT_SELECTOR="T",dayTest!A679,day!A678)</f>
        <v>0</v>
      </c>
    </row>
    <row r="679" spans="1:1" x14ac:dyDescent="0.3">
      <c r="A679">
        <f>IF(INPUT_SELECTOR="T",dayTest!A680,day!A679)</f>
        <v>0</v>
      </c>
    </row>
    <row r="680" spans="1:1" x14ac:dyDescent="0.3">
      <c r="A680">
        <f>IF(INPUT_SELECTOR="T",dayTest!A681,day!A680)</f>
        <v>0</v>
      </c>
    </row>
    <row r="681" spans="1:1" x14ac:dyDescent="0.3">
      <c r="A681">
        <f>IF(INPUT_SELECTOR="T",dayTest!A682,day!A681)</f>
        <v>0</v>
      </c>
    </row>
    <row r="682" spans="1:1" x14ac:dyDescent="0.3">
      <c r="A682">
        <f>IF(INPUT_SELECTOR="T",dayTest!A683,day!A682)</f>
        <v>0</v>
      </c>
    </row>
    <row r="683" spans="1:1" x14ac:dyDescent="0.3">
      <c r="A683">
        <f>IF(INPUT_SELECTOR="T",dayTest!A684,day!A683)</f>
        <v>0</v>
      </c>
    </row>
    <row r="684" spans="1:1" x14ac:dyDescent="0.3">
      <c r="A684">
        <f>IF(INPUT_SELECTOR="T",dayTest!A685,day!A684)</f>
        <v>0</v>
      </c>
    </row>
    <row r="685" spans="1:1" x14ac:dyDescent="0.3">
      <c r="A685">
        <f>IF(INPUT_SELECTOR="T",dayTest!A686,day!A685)</f>
        <v>0</v>
      </c>
    </row>
    <row r="686" spans="1:1" x14ac:dyDescent="0.3">
      <c r="A686">
        <f>IF(INPUT_SELECTOR="T",dayTest!A687,day!A686)</f>
        <v>0</v>
      </c>
    </row>
    <row r="687" spans="1:1" x14ac:dyDescent="0.3">
      <c r="A687">
        <f>IF(INPUT_SELECTOR="T",dayTest!A688,day!A687)</f>
        <v>0</v>
      </c>
    </row>
    <row r="688" spans="1:1" x14ac:dyDescent="0.3">
      <c r="A688">
        <f>IF(INPUT_SELECTOR="T",dayTest!A689,day!A688)</f>
        <v>0</v>
      </c>
    </row>
    <row r="689" spans="1:1" x14ac:dyDescent="0.3">
      <c r="A689">
        <f>IF(INPUT_SELECTOR="T",dayTest!A690,day!A689)</f>
        <v>0</v>
      </c>
    </row>
    <row r="690" spans="1:1" x14ac:dyDescent="0.3">
      <c r="A690">
        <f>IF(INPUT_SELECTOR="T",dayTest!A691,day!A690)</f>
        <v>0</v>
      </c>
    </row>
    <row r="691" spans="1:1" x14ac:dyDescent="0.3">
      <c r="A691">
        <f>IF(INPUT_SELECTOR="T",dayTest!A692,day!A691)</f>
        <v>0</v>
      </c>
    </row>
    <row r="692" spans="1:1" x14ac:dyDescent="0.3">
      <c r="A692">
        <f>IF(INPUT_SELECTOR="T",dayTest!A693,day!A692)</f>
        <v>0</v>
      </c>
    </row>
    <row r="693" spans="1:1" x14ac:dyDescent="0.3">
      <c r="A693">
        <f>IF(INPUT_SELECTOR="T",dayTest!A694,day!A693)</f>
        <v>0</v>
      </c>
    </row>
    <row r="694" spans="1:1" x14ac:dyDescent="0.3">
      <c r="A694">
        <f>IF(INPUT_SELECTOR="T",dayTest!A695,day!A694)</f>
        <v>0</v>
      </c>
    </row>
    <row r="695" spans="1:1" x14ac:dyDescent="0.3">
      <c r="A695">
        <f>IF(INPUT_SELECTOR="T",dayTest!A696,day!A695)</f>
        <v>0</v>
      </c>
    </row>
    <row r="696" spans="1:1" x14ac:dyDescent="0.3">
      <c r="A696">
        <f>IF(INPUT_SELECTOR="T",dayTest!A697,day!A696)</f>
        <v>0</v>
      </c>
    </row>
    <row r="697" spans="1:1" x14ac:dyDescent="0.3">
      <c r="A697">
        <f>IF(INPUT_SELECTOR="T",dayTest!A698,day!A697)</f>
        <v>0</v>
      </c>
    </row>
    <row r="698" spans="1:1" x14ac:dyDescent="0.3">
      <c r="A698">
        <f>IF(INPUT_SELECTOR="T",dayTest!A699,day!A698)</f>
        <v>0</v>
      </c>
    </row>
    <row r="699" spans="1:1" x14ac:dyDescent="0.3">
      <c r="A699">
        <f>IF(INPUT_SELECTOR="T",dayTest!A700,day!A699)</f>
        <v>0</v>
      </c>
    </row>
    <row r="700" spans="1:1" x14ac:dyDescent="0.3">
      <c r="A700">
        <f>IF(INPUT_SELECTOR="T",dayTest!A701,day!A700)</f>
        <v>0</v>
      </c>
    </row>
    <row r="701" spans="1:1" x14ac:dyDescent="0.3">
      <c r="A701">
        <f>IF(INPUT_SELECTOR="T",dayTest!A702,day!A701)</f>
        <v>0</v>
      </c>
    </row>
    <row r="702" spans="1:1" x14ac:dyDescent="0.3">
      <c r="A702">
        <f>IF(INPUT_SELECTOR="T",dayTest!A703,day!A702)</f>
        <v>0</v>
      </c>
    </row>
    <row r="703" spans="1:1" x14ac:dyDescent="0.3">
      <c r="A703">
        <f>IF(INPUT_SELECTOR="T",dayTest!A704,day!A703)</f>
        <v>0</v>
      </c>
    </row>
    <row r="704" spans="1:1" x14ac:dyDescent="0.3">
      <c r="A704">
        <f>IF(INPUT_SELECTOR="T",dayTest!A705,day!A704)</f>
        <v>0</v>
      </c>
    </row>
    <row r="705" spans="1:1" x14ac:dyDescent="0.3">
      <c r="A705">
        <f>IF(INPUT_SELECTOR="T",dayTest!A706,day!A705)</f>
        <v>0</v>
      </c>
    </row>
    <row r="706" spans="1:1" x14ac:dyDescent="0.3">
      <c r="A706">
        <f>IF(INPUT_SELECTOR="T",dayTest!A707,day!A706)</f>
        <v>0</v>
      </c>
    </row>
    <row r="707" spans="1:1" x14ac:dyDescent="0.3">
      <c r="A707">
        <f>IF(INPUT_SELECTOR="T",dayTest!A708,day!A707)</f>
        <v>0</v>
      </c>
    </row>
    <row r="708" spans="1:1" x14ac:dyDescent="0.3">
      <c r="A708">
        <f>IF(INPUT_SELECTOR="T",dayTest!A709,day!A708)</f>
        <v>0</v>
      </c>
    </row>
    <row r="709" spans="1:1" x14ac:dyDescent="0.3">
      <c r="A709">
        <f>IF(INPUT_SELECTOR="T",dayTest!A710,day!A709)</f>
        <v>0</v>
      </c>
    </row>
    <row r="710" spans="1:1" x14ac:dyDescent="0.3">
      <c r="A710">
        <f>IF(INPUT_SELECTOR="T",dayTest!A711,day!A710)</f>
        <v>0</v>
      </c>
    </row>
    <row r="711" spans="1:1" x14ac:dyDescent="0.3">
      <c r="A711">
        <f>IF(INPUT_SELECTOR="T",dayTest!A712,day!A711)</f>
        <v>0</v>
      </c>
    </row>
    <row r="712" spans="1:1" x14ac:dyDescent="0.3">
      <c r="A712">
        <f>IF(INPUT_SELECTOR="T",dayTest!A713,day!A712)</f>
        <v>0</v>
      </c>
    </row>
    <row r="713" spans="1:1" x14ac:dyDescent="0.3">
      <c r="A713">
        <f>IF(INPUT_SELECTOR="T",dayTest!A714,day!A713)</f>
        <v>0</v>
      </c>
    </row>
    <row r="714" spans="1:1" x14ac:dyDescent="0.3">
      <c r="A714">
        <f>IF(INPUT_SELECTOR="T",dayTest!A715,day!A714)</f>
        <v>0</v>
      </c>
    </row>
    <row r="715" spans="1:1" x14ac:dyDescent="0.3">
      <c r="A715">
        <f>IF(INPUT_SELECTOR="T",dayTest!A716,day!A715)</f>
        <v>0</v>
      </c>
    </row>
    <row r="716" spans="1:1" x14ac:dyDescent="0.3">
      <c r="A716">
        <f>IF(INPUT_SELECTOR="T",dayTest!A717,day!A716)</f>
        <v>0</v>
      </c>
    </row>
    <row r="717" spans="1:1" x14ac:dyDescent="0.3">
      <c r="A717">
        <f>IF(INPUT_SELECTOR="T",dayTest!A718,day!A717)</f>
        <v>0</v>
      </c>
    </row>
    <row r="718" spans="1:1" x14ac:dyDescent="0.3">
      <c r="A718">
        <f>IF(INPUT_SELECTOR="T",dayTest!A719,day!A718)</f>
        <v>0</v>
      </c>
    </row>
    <row r="719" spans="1:1" x14ac:dyDescent="0.3">
      <c r="A719">
        <f>IF(INPUT_SELECTOR="T",dayTest!A720,day!A719)</f>
        <v>0</v>
      </c>
    </row>
    <row r="720" spans="1:1" x14ac:dyDescent="0.3">
      <c r="A720">
        <f>IF(INPUT_SELECTOR="T",dayTest!A721,day!A720)</f>
        <v>0</v>
      </c>
    </row>
    <row r="721" spans="1:1" x14ac:dyDescent="0.3">
      <c r="A721">
        <f>IF(INPUT_SELECTOR="T",dayTest!A722,day!A721)</f>
        <v>0</v>
      </c>
    </row>
    <row r="722" spans="1:1" x14ac:dyDescent="0.3">
      <c r="A722">
        <f>IF(INPUT_SELECTOR="T",dayTest!A723,day!A722)</f>
        <v>0</v>
      </c>
    </row>
    <row r="723" spans="1:1" x14ac:dyDescent="0.3">
      <c r="A723">
        <f>IF(INPUT_SELECTOR="T",dayTest!A724,day!A723)</f>
        <v>0</v>
      </c>
    </row>
    <row r="724" spans="1:1" x14ac:dyDescent="0.3">
      <c r="A724">
        <f>IF(INPUT_SELECTOR="T",dayTest!A725,day!A724)</f>
        <v>0</v>
      </c>
    </row>
    <row r="725" spans="1:1" x14ac:dyDescent="0.3">
      <c r="A725">
        <f>IF(INPUT_SELECTOR="T",dayTest!A726,day!A725)</f>
        <v>0</v>
      </c>
    </row>
    <row r="726" spans="1:1" x14ac:dyDescent="0.3">
      <c r="A726">
        <f>IF(INPUT_SELECTOR="T",dayTest!A727,day!A726)</f>
        <v>0</v>
      </c>
    </row>
    <row r="727" spans="1:1" x14ac:dyDescent="0.3">
      <c r="A727">
        <f>IF(INPUT_SELECTOR="T",dayTest!A728,day!A727)</f>
        <v>0</v>
      </c>
    </row>
    <row r="728" spans="1:1" x14ac:dyDescent="0.3">
      <c r="A728">
        <f>IF(INPUT_SELECTOR="T",dayTest!A729,day!A728)</f>
        <v>0</v>
      </c>
    </row>
    <row r="729" spans="1:1" x14ac:dyDescent="0.3">
      <c r="A729">
        <f>IF(INPUT_SELECTOR="T",dayTest!A730,day!A729)</f>
        <v>0</v>
      </c>
    </row>
    <row r="730" spans="1:1" x14ac:dyDescent="0.3">
      <c r="A730">
        <f>IF(INPUT_SELECTOR="T",dayTest!A731,day!A730)</f>
        <v>0</v>
      </c>
    </row>
    <row r="731" spans="1:1" x14ac:dyDescent="0.3">
      <c r="A731">
        <f>IF(INPUT_SELECTOR="T",dayTest!A732,day!A731)</f>
        <v>0</v>
      </c>
    </row>
    <row r="732" spans="1:1" x14ac:dyDescent="0.3">
      <c r="A732">
        <f>IF(INPUT_SELECTOR="T",dayTest!A733,day!A732)</f>
        <v>0</v>
      </c>
    </row>
    <row r="733" spans="1:1" x14ac:dyDescent="0.3">
      <c r="A733">
        <f>IF(INPUT_SELECTOR="T",dayTest!A734,day!A733)</f>
        <v>0</v>
      </c>
    </row>
    <row r="734" spans="1:1" x14ac:dyDescent="0.3">
      <c r="A734">
        <f>IF(INPUT_SELECTOR="T",dayTest!A735,day!A734)</f>
        <v>0</v>
      </c>
    </row>
    <row r="735" spans="1:1" x14ac:dyDescent="0.3">
      <c r="A735">
        <f>IF(INPUT_SELECTOR="T",dayTest!A736,day!A735)</f>
        <v>0</v>
      </c>
    </row>
    <row r="736" spans="1:1" x14ac:dyDescent="0.3">
      <c r="A736">
        <f>IF(INPUT_SELECTOR="T",dayTest!A737,day!A736)</f>
        <v>0</v>
      </c>
    </row>
    <row r="737" spans="1:1" x14ac:dyDescent="0.3">
      <c r="A737">
        <f>IF(INPUT_SELECTOR="T",dayTest!A738,day!A737)</f>
        <v>0</v>
      </c>
    </row>
    <row r="738" spans="1:1" x14ac:dyDescent="0.3">
      <c r="A738">
        <f>IF(INPUT_SELECTOR="T",dayTest!A739,day!A738)</f>
        <v>0</v>
      </c>
    </row>
    <row r="739" spans="1:1" x14ac:dyDescent="0.3">
      <c r="A739">
        <f>IF(INPUT_SELECTOR="T",dayTest!A740,day!A739)</f>
        <v>0</v>
      </c>
    </row>
    <row r="740" spans="1:1" x14ac:dyDescent="0.3">
      <c r="A740">
        <f>IF(INPUT_SELECTOR="T",dayTest!A741,day!A740)</f>
        <v>0</v>
      </c>
    </row>
    <row r="741" spans="1:1" x14ac:dyDescent="0.3">
      <c r="A741">
        <f>IF(INPUT_SELECTOR="T",dayTest!A742,day!A741)</f>
        <v>0</v>
      </c>
    </row>
    <row r="742" spans="1:1" x14ac:dyDescent="0.3">
      <c r="A742">
        <f>IF(INPUT_SELECTOR="T",dayTest!A743,day!A742)</f>
        <v>0</v>
      </c>
    </row>
    <row r="743" spans="1:1" x14ac:dyDescent="0.3">
      <c r="A743">
        <f>IF(INPUT_SELECTOR="T",dayTest!A744,day!A743)</f>
        <v>0</v>
      </c>
    </row>
    <row r="744" spans="1:1" x14ac:dyDescent="0.3">
      <c r="A744">
        <f>IF(INPUT_SELECTOR="T",dayTest!A745,day!A744)</f>
        <v>0</v>
      </c>
    </row>
    <row r="745" spans="1:1" x14ac:dyDescent="0.3">
      <c r="A745">
        <f>IF(INPUT_SELECTOR="T",dayTest!A746,day!A745)</f>
        <v>0</v>
      </c>
    </row>
    <row r="746" spans="1:1" x14ac:dyDescent="0.3">
      <c r="A746">
        <f>IF(INPUT_SELECTOR="T",dayTest!A747,day!A746)</f>
        <v>0</v>
      </c>
    </row>
    <row r="747" spans="1:1" x14ac:dyDescent="0.3">
      <c r="A747">
        <f>IF(INPUT_SELECTOR="T",dayTest!A748,day!A747)</f>
        <v>0</v>
      </c>
    </row>
    <row r="748" spans="1:1" x14ac:dyDescent="0.3">
      <c r="A748">
        <f>IF(INPUT_SELECTOR="T",dayTest!A749,day!A748)</f>
        <v>0</v>
      </c>
    </row>
    <row r="749" spans="1:1" x14ac:dyDescent="0.3">
      <c r="A749">
        <f>IF(INPUT_SELECTOR="T",dayTest!A750,day!A749)</f>
        <v>0</v>
      </c>
    </row>
    <row r="750" spans="1:1" x14ac:dyDescent="0.3">
      <c r="A750">
        <f>IF(INPUT_SELECTOR="T",dayTest!A751,day!A750)</f>
        <v>0</v>
      </c>
    </row>
    <row r="751" spans="1:1" x14ac:dyDescent="0.3">
      <c r="A751">
        <f>IF(INPUT_SELECTOR="T",dayTest!A752,day!A751)</f>
        <v>0</v>
      </c>
    </row>
    <row r="752" spans="1:1" x14ac:dyDescent="0.3">
      <c r="A752">
        <f>IF(INPUT_SELECTOR="T",dayTest!A753,day!A752)</f>
        <v>0</v>
      </c>
    </row>
    <row r="753" spans="1:1" x14ac:dyDescent="0.3">
      <c r="A753">
        <f>IF(INPUT_SELECTOR="T",dayTest!A754,day!A753)</f>
        <v>0</v>
      </c>
    </row>
    <row r="754" spans="1:1" x14ac:dyDescent="0.3">
      <c r="A754">
        <f>IF(INPUT_SELECTOR="T",dayTest!A755,day!A754)</f>
        <v>0</v>
      </c>
    </row>
    <row r="755" spans="1:1" x14ac:dyDescent="0.3">
      <c r="A755">
        <f>IF(INPUT_SELECTOR="T",dayTest!A756,day!A755)</f>
        <v>0</v>
      </c>
    </row>
    <row r="756" spans="1:1" x14ac:dyDescent="0.3">
      <c r="A756">
        <f>IF(INPUT_SELECTOR="T",dayTest!A757,day!A756)</f>
        <v>0</v>
      </c>
    </row>
    <row r="757" spans="1:1" x14ac:dyDescent="0.3">
      <c r="A757">
        <f>IF(INPUT_SELECTOR="T",dayTest!A758,day!A757)</f>
        <v>0</v>
      </c>
    </row>
    <row r="758" spans="1:1" x14ac:dyDescent="0.3">
      <c r="A758">
        <f>IF(INPUT_SELECTOR="T",dayTest!A759,day!A758)</f>
        <v>0</v>
      </c>
    </row>
    <row r="831" ht="12" customHeigh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C06BA-5F85-445D-81C0-63C3A7E25652}">
  <sheetPr>
    <tabColor rgb="FF92D050"/>
  </sheetPr>
  <dimension ref="A1:HR218"/>
  <sheetViews>
    <sheetView topLeftCell="A13" zoomScale="70" zoomScaleNormal="70" workbookViewId="0">
      <selection activeCell="S21" sqref="S21"/>
    </sheetView>
  </sheetViews>
  <sheetFormatPr defaultColWidth="6" defaultRowHeight="14.4" outlineLevelRow="1" outlineLevelCol="1" x14ac:dyDescent="0.3"/>
  <cols>
    <col min="1" max="1" width="11.33203125" bestFit="1" customWidth="1"/>
    <col min="2" max="2" width="5.77734375" bestFit="1" customWidth="1"/>
    <col min="3" max="3" width="3.109375" customWidth="1"/>
    <col min="4" max="5" width="2.77734375" customWidth="1"/>
    <col min="6" max="6" width="3" bestFit="1" customWidth="1"/>
    <col min="7" max="17" width="2.77734375" customWidth="1"/>
    <col min="18" max="18" width="5.77734375" bestFit="1" customWidth="1"/>
    <col min="19" max="19" width="3.77734375" customWidth="1"/>
    <col min="20" max="22" width="2.77734375" customWidth="1"/>
    <col min="23" max="102" width="2.77734375" hidden="1" customWidth="1" outlineLevel="1"/>
    <col min="103" max="103" width="8.33203125" bestFit="1" customWidth="1" collapsed="1"/>
    <col min="104" max="104" width="6.109375" customWidth="1"/>
    <col min="105" max="105" width="6.33203125" customWidth="1"/>
    <col min="106" max="106" width="2.88671875" customWidth="1"/>
    <col min="107" max="107" width="3.5546875" bestFit="1" customWidth="1"/>
    <col min="108" max="108" width="2.88671875" customWidth="1"/>
    <col min="109" max="109" width="3.88671875" customWidth="1"/>
    <col min="111" max="111" width="2.88671875" style="7" bestFit="1" customWidth="1"/>
    <col min="112" max="112" width="7.21875" style="7" bestFit="1" customWidth="1"/>
    <col min="113" max="113" width="8.21875" style="7" bestFit="1" customWidth="1"/>
    <col min="114" max="115" width="7.21875" style="7" bestFit="1" customWidth="1"/>
    <col min="116" max="116" width="8.109375" style="7" bestFit="1" customWidth="1"/>
    <col min="117" max="198" width="7.21875" style="7" bestFit="1" customWidth="1"/>
    <col min="199" max="199" width="8.33203125" style="7" bestFit="1" customWidth="1"/>
    <col min="200" max="207" width="7.21875" style="7" bestFit="1" customWidth="1"/>
    <col min="208" max="208" width="8.109375" style="7" bestFit="1" customWidth="1"/>
    <col min="209" max="212" width="7.21875" style="7" bestFit="1" customWidth="1"/>
    <col min="213" max="213" width="12.44140625" bestFit="1" customWidth="1"/>
  </cols>
  <sheetData>
    <row r="1" spans="1:226" x14ac:dyDescent="0.3">
      <c r="A1" t="s">
        <v>137</v>
      </c>
      <c r="DI1" s="7">
        <f>DH1+1</f>
        <v>1</v>
      </c>
      <c r="DJ1" s="7">
        <f t="shared" ref="DJ1:FU1" si="0">DI1+1</f>
        <v>2</v>
      </c>
      <c r="DK1" s="7">
        <f t="shared" si="0"/>
        <v>3</v>
      </c>
      <c r="DL1" s="7">
        <f t="shared" si="0"/>
        <v>4</v>
      </c>
      <c r="DM1" s="7">
        <f t="shared" si="0"/>
        <v>5</v>
      </c>
      <c r="DN1" s="7">
        <f t="shared" si="0"/>
        <v>6</v>
      </c>
      <c r="DO1" s="7">
        <f t="shared" si="0"/>
        <v>7</v>
      </c>
      <c r="DP1" s="7">
        <f t="shared" si="0"/>
        <v>8</v>
      </c>
      <c r="DQ1" s="7">
        <f t="shared" si="0"/>
        <v>9</v>
      </c>
      <c r="DR1" s="7">
        <f t="shared" si="0"/>
        <v>10</v>
      </c>
      <c r="DS1" s="7">
        <f t="shared" si="0"/>
        <v>11</v>
      </c>
      <c r="DT1" s="7">
        <f t="shared" si="0"/>
        <v>12</v>
      </c>
      <c r="DU1" s="7">
        <f t="shared" si="0"/>
        <v>13</v>
      </c>
      <c r="DV1" s="7">
        <f t="shared" si="0"/>
        <v>14</v>
      </c>
      <c r="DW1" s="7">
        <f t="shared" si="0"/>
        <v>15</v>
      </c>
      <c r="DX1" s="7">
        <f t="shared" si="0"/>
        <v>16</v>
      </c>
      <c r="DY1" s="7">
        <f t="shared" si="0"/>
        <v>17</v>
      </c>
      <c r="DZ1" s="7">
        <f t="shared" si="0"/>
        <v>18</v>
      </c>
      <c r="EA1" s="7">
        <f t="shared" si="0"/>
        <v>19</v>
      </c>
      <c r="EB1" s="7">
        <f t="shared" si="0"/>
        <v>20</v>
      </c>
      <c r="EC1" s="7">
        <f t="shared" si="0"/>
        <v>21</v>
      </c>
      <c r="ED1" s="7">
        <f t="shared" si="0"/>
        <v>22</v>
      </c>
      <c r="EE1" s="7">
        <f t="shared" si="0"/>
        <v>23</v>
      </c>
      <c r="EF1" s="7">
        <f t="shared" si="0"/>
        <v>24</v>
      </c>
      <c r="EG1" s="7">
        <f t="shared" si="0"/>
        <v>25</v>
      </c>
      <c r="EH1" s="7">
        <f t="shared" si="0"/>
        <v>26</v>
      </c>
      <c r="EI1" s="7">
        <f t="shared" si="0"/>
        <v>27</v>
      </c>
      <c r="EJ1" s="7">
        <f t="shared" si="0"/>
        <v>28</v>
      </c>
      <c r="EK1" s="7">
        <f t="shared" si="0"/>
        <v>29</v>
      </c>
      <c r="EL1" s="7">
        <f t="shared" si="0"/>
        <v>30</v>
      </c>
      <c r="EM1" s="7">
        <f t="shared" si="0"/>
        <v>31</v>
      </c>
      <c r="EN1" s="7">
        <f t="shared" si="0"/>
        <v>32</v>
      </c>
      <c r="EO1" s="7">
        <f t="shared" si="0"/>
        <v>33</v>
      </c>
      <c r="EP1" s="7">
        <f t="shared" si="0"/>
        <v>34</v>
      </c>
      <c r="EQ1" s="7">
        <f t="shared" si="0"/>
        <v>35</v>
      </c>
      <c r="ER1" s="7">
        <f t="shared" si="0"/>
        <v>36</v>
      </c>
      <c r="ES1" s="7">
        <f t="shared" si="0"/>
        <v>37</v>
      </c>
      <c r="ET1" s="7">
        <f t="shared" si="0"/>
        <v>38</v>
      </c>
      <c r="EU1" s="7">
        <f t="shared" si="0"/>
        <v>39</v>
      </c>
      <c r="EV1" s="7">
        <f t="shared" si="0"/>
        <v>40</v>
      </c>
      <c r="EW1" s="7">
        <f t="shared" si="0"/>
        <v>41</v>
      </c>
      <c r="EX1" s="7">
        <f t="shared" si="0"/>
        <v>42</v>
      </c>
      <c r="EY1" s="7">
        <f t="shared" si="0"/>
        <v>43</v>
      </c>
      <c r="EZ1" s="7">
        <f t="shared" si="0"/>
        <v>44</v>
      </c>
      <c r="FA1" s="7">
        <f t="shared" si="0"/>
        <v>45</v>
      </c>
      <c r="FB1" s="7">
        <f t="shared" si="0"/>
        <v>46</v>
      </c>
      <c r="FC1" s="7">
        <f t="shared" si="0"/>
        <v>47</v>
      </c>
      <c r="FD1" s="7">
        <f t="shared" si="0"/>
        <v>48</v>
      </c>
      <c r="FE1" s="7">
        <f t="shared" si="0"/>
        <v>49</v>
      </c>
      <c r="FF1" s="7">
        <f t="shared" si="0"/>
        <v>50</v>
      </c>
      <c r="FG1" s="7">
        <f t="shared" si="0"/>
        <v>51</v>
      </c>
      <c r="FH1" s="7">
        <f t="shared" si="0"/>
        <v>52</v>
      </c>
      <c r="FI1" s="7">
        <f t="shared" si="0"/>
        <v>53</v>
      </c>
      <c r="FJ1" s="7">
        <f t="shared" si="0"/>
        <v>54</v>
      </c>
      <c r="FK1" s="7">
        <f t="shared" si="0"/>
        <v>55</v>
      </c>
      <c r="FL1" s="7">
        <f t="shared" si="0"/>
        <v>56</v>
      </c>
      <c r="FM1" s="7">
        <f t="shared" si="0"/>
        <v>57</v>
      </c>
      <c r="FN1" s="7">
        <f t="shared" si="0"/>
        <v>58</v>
      </c>
      <c r="FO1" s="7">
        <f t="shared" si="0"/>
        <v>59</v>
      </c>
      <c r="FP1" s="7">
        <f t="shared" si="0"/>
        <v>60</v>
      </c>
      <c r="FQ1" s="7">
        <f t="shared" si="0"/>
        <v>61</v>
      </c>
      <c r="FR1" s="7">
        <f t="shared" si="0"/>
        <v>62</v>
      </c>
      <c r="FS1" s="7">
        <f t="shared" si="0"/>
        <v>63</v>
      </c>
      <c r="FT1" s="7">
        <f t="shared" si="0"/>
        <v>64</v>
      </c>
      <c r="FU1" s="7">
        <f t="shared" si="0"/>
        <v>65</v>
      </c>
      <c r="FV1" s="7">
        <f t="shared" ref="FV1:HD1" si="1">FU1+1</f>
        <v>66</v>
      </c>
      <c r="FW1" s="7">
        <f t="shared" si="1"/>
        <v>67</v>
      </c>
      <c r="FX1" s="7">
        <f t="shared" si="1"/>
        <v>68</v>
      </c>
      <c r="FY1" s="7">
        <f t="shared" si="1"/>
        <v>69</v>
      </c>
      <c r="FZ1" s="7">
        <f t="shared" si="1"/>
        <v>70</v>
      </c>
      <c r="GA1" s="7">
        <f t="shared" si="1"/>
        <v>71</v>
      </c>
      <c r="GB1" s="7">
        <f t="shared" si="1"/>
        <v>72</v>
      </c>
      <c r="GC1" s="7">
        <f t="shared" si="1"/>
        <v>73</v>
      </c>
      <c r="GD1" s="7">
        <f t="shared" si="1"/>
        <v>74</v>
      </c>
      <c r="GE1" s="7">
        <f t="shared" si="1"/>
        <v>75</v>
      </c>
      <c r="GF1" s="7">
        <f t="shared" si="1"/>
        <v>76</v>
      </c>
      <c r="GG1" s="7">
        <f t="shared" si="1"/>
        <v>77</v>
      </c>
      <c r="GH1" s="7">
        <f t="shared" si="1"/>
        <v>78</v>
      </c>
      <c r="GI1" s="7">
        <f t="shared" si="1"/>
        <v>79</v>
      </c>
      <c r="GJ1" s="7">
        <f t="shared" si="1"/>
        <v>80</v>
      </c>
      <c r="GK1" s="7">
        <f t="shared" si="1"/>
        <v>81</v>
      </c>
      <c r="GL1" s="7">
        <f t="shared" si="1"/>
        <v>82</v>
      </c>
      <c r="GM1" s="7">
        <f t="shared" si="1"/>
        <v>83</v>
      </c>
      <c r="GN1" s="7">
        <f t="shared" si="1"/>
        <v>84</v>
      </c>
      <c r="GO1" s="7">
        <f t="shared" si="1"/>
        <v>85</v>
      </c>
      <c r="GP1" s="7">
        <f t="shared" si="1"/>
        <v>86</v>
      </c>
      <c r="GQ1" s="7">
        <f t="shared" si="1"/>
        <v>87</v>
      </c>
      <c r="GR1" s="7">
        <f t="shared" si="1"/>
        <v>88</v>
      </c>
      <c r="GS1" s="7">
        <f t="shared" si="1"/>
        <v>89</v>
      </c>
      <c r="GT1" s="7">
        <f t="shared" si="1"/>
        <v>90</v>
      </c>
      <c r="GU1" s="7">
        <f t="shared" si="1"/>
        <v>91</v>
      </c>
      <c r="GV1" s="7">
        <f t="shared" si="1"/>
        <v>92</v>
      </c>
      <c r="GW1" s="7">
        <f t="shared" si="1"/>
        <v>93</v>
      </c>
      <c r="GX1" s="7">
        <f t="shared" si="1"/>
        <v>94</v>
      </c>
      <c r="GY1" s="7">
        <f t="shared" si="1"/>
        <v>95</v>
      </c>
      <c r="GZ1" s="7">
        <f t="shared" si="1"/>
        <v>96</v>
      </c>
      <c r="HA1" s="7">
        <f t="shared" si="1"/>
        <v>97</v>
      </c>
      <c r="HB1" s="7">
        <f t="shared" si="1"/>
        <v>98</v>
      </c>
      <c r="HC1" s="7">
        <f t="shared" si="1"/>
        <v>99</v>
      </c>
      <c r="HD1" s="7">
        <f t="shared" si="1"/>
        <v>100</v>
      </c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</row>
    <row r="2" spans="1:226" x14ac:dyDescent="0.3">
      <c r="DH2" s="26" t="s">
        <v>136</v>
      </c>
      <c r="DI2" s="7" cm="1">
        <f t="array" ref="DI2">IF(DI6="",BIG,
_xlfn.XLOOKUP(DI6,INDEX(RUN,0,5),INDEX(RUN,0,6))+
_xlfn.XLOOKUP(DI$14,INDEX(RUN,0,5),INDEX(RUN,0,COLUMN()-COLUMN(RUNPEG))))</f>
        <v>999</v>
      </c>
      <c r="DJ2" s="7" cm="1">
        <f t="array" aca="1" ref="DJ2" ca="1">IF(DJ6="",BIG,
_xlfn.XLOOKUP(DJ6,INDEX(RUN,0,5),INDEX(RUN,0,6))+
_xlfn.XLOOKUP(DJ$14,INDEX(RUN,0,5),INDEX(RUN,0,COLUMN()-COLUMN(RUNPEG))))</f>
        <v>3.0003100000000003</v>
      </c>
      <c r="DK2" s="7" cm="1">
        <f t="array" aca="1" ref="DK2" ca="1">IF(DK6="",BIG,
_xlfn.XLOOKUP(DK6,INDEX(RUN,0,5),INDEX(RUN,0,6))+
_xlfn.XLOOKUP(DK$14,INDEX(RUN,0,5),INDEX(RUN,0,COLUMN()-COLUMN(RUNPEG))))</f>
        <v>999</v>
      </c>
      <c r="DL2" s="7" cm="1">
        <f t="array" aca="1" ref="DL2" ca="1">IF(DL6="",BIG,
_xlfn.XLOOKUP(DL6,INDEX(RUN,0,5),INDEX(RUN,0,6))+
_xlfn.XLOOKUP(DL$14,INDEX(RUN,0,5),INDEX(RUN,0,COLUMN()-COLUMN(RUNPEG))))</f>
        <v>999</v>
      </c>
      <c r="DM2" s="7" cm="1">
        <f t="array" aca="1" ref="DM2" ca="1">IF(DM6="",BIG,
_xlfn.XLOOKUP(DM6,INDEX(RUN,0,5),INDEX(RUN,0,6))+
_xlfn.XLOOKUP(DM$14,INDEX(RUN,0,5),INDEX(RUN,0,COLUMN()-COLUMN(RUNPEG))))</f>
        <v>6.0006700000000004</v>
      </c>
      <c r="DN2" s="7" cm="1">
        <f t="array" aca="1" ref="DN2" ca="1">IF(DN6="",BIG,
_xlfn.XLOOKUP(DN6,INDEX(RUN,0,5),INDEX(RUN,0,6))+
_xlfn.XLOOKUP(DN$14,INDEX(RUN,0,5),INDEX(RUN,0,COLUMN()-COLUMN(RUNPEG))))</f>
        <v>7.0013100000000001</v>
      </c>
      <c r="DO2" s="7" cm="1">
        <f t="array" aca="1" ref="DO2" ca="1">IF(DO6="",BIG,
_xlfn.XLOOKUP(DO6,INDEX(RUN,0,5),INDEX(RUN,0,6))+
_xlfn.XLOOKUP(DO$14,INDEX(RUN,0,5),INDEX(RUN,0,COLUMN()-COLUMN(RUNPEG))))</f>
        <v>999</v>
      </c>
      <c r="DP2" s="7" cm="1">
        <f t="array" aca="1" ref="DP2" ca="1">IF(DP6="",BIG,
_xlfn.XLOOKUP(DP6,INDEX(RUN,0,5),INDEX(RUN,0,6))+
_xlfn.XLOOKUP(DP$14,INDEX(RUN,0,5),INDEX(RUN,0,COLUMN()-COLUMN(RUNPEG))))</f>
        <v>9.0004899999999992</v>
      </c>
      <c r="DQ2" s="7" cm="1">
        <f t="array" aca="1" ref="DQ2" ca="1">IF(DQ6="",BIG,
_xlfn.XLOOKUP(DQ6,INDEX(RUN,0,5),INDEX(RUN,0,6))+
_xlfn.XLOOKUP(DQ$14,INDEX(RUN,0,5),INDEX(RUN,0,COLUMN()-COLUMN(RUNPEG))))</f>
        <v>9.00169</v>
      </c>
      <c r="DR2" s="7" cm="1">
        <f t="array" aca="1" ref="DR2" ca="1">IF(DR6="",BIG,
_xlfn.XLOOKUP(DR6,INDEX(RUN,0,5),INDEX(RUN,0,6))+
_xlfn.XLOOKUP(DR$14,INDEX(RUN,0,5),INDEX(RUN,0,COLUMN()-COLUMN(RUNPEG))))</f>
        <v>17.000679999999999</v>
      </c>
      <c r="DS2" s="7" cm="1">
        <f t="array" aca="1" ref="DS2" ca="1">IF(DS6="",BIG,
_xlfn.XLOOKUP(DS6,INDEX(RUN,0,5),INDEX(RUN,0,6))+
_xlfn.XLOOKUP(DS$14,INDEX(RUN,0,5),INDEX(RUN,0,COLUMN()-COLUMN(RUNPEG))))</f>
        <v>14.00187</v>
      </c>
      <c r="DT2" s="7" cm="1">
        <f t="array" aca="1" ref="DT2" ca="1">IF(DT6="",BIG,
_xlfn.XLOOKUP(DT6,INDEX(RUN,0,5),INDEX(RUN,0,6))+
_xlfn.XLOOKUP(DT$14,INDEX(RUN,0,5),INDEX(RUN,0,COLUMN()-COLUMN(RUNPEG))))</f>
        <v>20.001060000000003</v>
      </c>
      <c r="DU2" s="7" cm="1">
        <f t="array" aca="1" ref="DU2" ca="1">IF(DU6="",BIG,
_xlfn.XLOOKUP(DU6,INDEX(RUN,0,5),INDEX(RUN,0,6))+
_xlfn.XLOOKUP(DU$14,INDEX(RUN,0,5),INDEX(RUN,0,COLUMN()-COLUMN(RUNPEG))))</f>
        <v>16.00095</v>
      </c>
      <c r="DV2" s="7" cm="1">
        <f t="array" aca="1" ref="DV2" ca="1">IF(DV6="",BIG,
_xlfn.XLOOKUP(DV6,INDEX(RUN,0,5),INDEX(RUN,0,6))+
_xlfn.XLOOKUP(DV$14,INDEX(RUN,0,5),INDEX(RUN,0,COLUMN()-COLUMN(RUNPEG))))</f>
        <v>999</v>
      </c>
      <c r="DW2" s="7" cm="1">
        <f t="array" aca="1" ref="DW2" ca="1">IF(DW6="",BIG,
_xlfn.XLOOKUP(DW6,INDEX(RUN,0,5),INDEX(RUN,0,6))+
_xlfn.XLOOKUP(DW$14,INDEX(RUN,0,5),INDEX(RUN,0,COLUMN()-COLUMN(RUNPEG))))</f>
        <v>17.002079999999999</v>
      </c>
      <c r="DX2" s="7" cm="1">
        <f t="array" aca="1" ref="DX2" ca="1">IF(DX6="",BIG,
_xlfn.XLOOKUP(DX6,INDEX(RUN,0,5),INDEX(RUN,0,6))+
_xlfn.XLOOKUP(DX$14,INDEX(RUN,0,5),INDEX(RUN,0,COLUMN()-COLUMN(RUNPEG))))</f>
        <v>16.001359999999998</v>
      </c>
      <c r="DY2" s="7" cm="1">
        <f t="array" aca="1" ref="DY2" ca="1">IF(DY6="",BIG,
_xlfn.XLOOKUP(DY6,INDEX(RUN,0,5),INDEX(RUN,0,6))+
_xlfn.XLOOKUP(DY$14,INDEX(RUN,0,5),INDEX(RUN,0,COLUMN()-COLUMN(RUNPEG))))</f>
        <v>22.00253</v>
      </c>
      <c r="DZ2" s="7" cm="1">
        <f t="array" aca="1" ref="DZ2" ca="1">IF(DZ6="",BIG,
_xlfn.XLOOKUP(DZ6,INDEX(RUN,0,5),INDEX(RUN,0,6))+
_xlfn.XLOOKUP(DZ$14,INDEX(RUN,0,5),INDEX(RUN,0,COLUMN()-COLUMN(RUNPEG))))</f>
        <v>999</v>
      </c>
      <c r="EA2" s="7" cm="1">
        <f t="array" aca="1" ref="EA2" ca="1">IF(EA6="",BIG,
_xlfn.XLOOKUP(EA6,INDEX(RUN,0,5),INDEX(RUN,0,6))+
_xlfn.XLOOKUP(EA$14,INDEX(RUN,0,5),INDEX(RUN,0,COLUMN()-COLUMN(RUNPEG))))</f>
        <v>999</v>
      </c>
      <c r="EB2" s="7" cm="1">
        <f t="array" aca="1" ref="EB2" ca="1">IF(EB6="",BIG,
_xlfn.XLOOKUP(EB6,INDEX(RUN,0,5),INDEX(RUN,0,6))+
_xlfn.XLOOKUP(EB$14,INDEX(RUN,0,5),INDEX(RUN,0,COLUMN()-COLUMN(RUNPEG))))</f>
        <v>23.00226</v>
      </c>
      <c r="EC2" s="7" cm="1">
        <f t="array" aca="1" ref="EC2" ca="1">IF(EC6="",BIG,
_xlfn.XLOOKUP(EC6,INDEX(RUN,0,5),INDEX(RUN,0,6))+
_xlfn.XLOOKUP(EC$14,INDEX(RUN,0,5),INDEX(RUN,0,COLUMN()-COLUMN(RUNPEG))))</f>
        <v>21.000880000000002</v>
      </c>
      <c r="ED2" s="7" cm="1">
        <f t="array" aca="1" ref="ED2" ca="1">IF(ED6="",BIG,
_xlfn.XLOOKUP(ED6,INDEX(RUN,0,5),INDEX(RUN,0,6))+
_xlfn.XLOOKUP(ED$14,INDEX(RUN,0,5),INDEX(RUN,0,COLUMN()-COLUMN(RUNPEG))))</f>
        <v>27.002659999999999</v>
      </c>
      <c r="EE2" s="7" cm="1">
        <f t="array" aca="1" ref="EE2" ca="1">IF(EE6="",BIG,
_xlfn.XLOOKUP(EE6,INDEX(RUN,0,5),INDEX(RUN,0,6))+
_xlfn.XLOOKUP(EE$14,INDEX(RUN,0,5),INDEX(RUN,0,COLUMN()-COLUMN(RUNPEG))))</f>
        <v>19.00329</v>
      </c>
      <c r="EF2" s="7" cm="1">
        <f t="array" aca="1" ref="EF2" ca="1">IF(EF6="",BIG,
_xlfn.XLOOKUP(EF6,INDEX(RUN,0,5),INDEX(RUN,0,6))+
_xlfn.XLOOKUP(EF$14,INDEX(RUN,0,5),INDEX(RUN,0,COLUMN()-COLUMN(RUNPEG))))</f>
        <v>25.002479999999998</v>
      </c>
      <c r="EG2" s="7" cm="1">
        <f t="array" aca="1" ref="EG2" ca="1">IF(EG6="",BIG,
_xlfn.XLOOKUP(EG6,INDEX(RUN,0,5),INDEX(RUN,0,6))+
_xlfn.XLOOKUP(EG$14,INDEX(RUN,0,5),INDEX(RUN,0,COLUMN()-COLUMN(RUNPEG))))</f>
        <v>22.003969999999999</v>
      </c>
      <c r="EH2" s="7" cm="1">
        <f t="array" aca="1" ref="EH2" ca="1">IF(EH6="",BIG,
_xlfn.XLOOKUP(EH6,INDEX(RUN,0,5),INDEX(RUN,0,6))+
_xlfn.XLOOKUP(EH$14,INDEX(RUN,0,5),INDEX(RUN,0,COLUMN()-COLUMN(RUNPEG))))</f>
        <v>20.00451</v>
      </c>
      <c r="EI2" s="7" cm="1">
        <f t="array" aca="1" ref="EI2" ca="1">IF(EI6="",BIG,
_xlfn.XLOOKUP(EI6,INDEX(RUN,0,5),INDEX(RUN,0,6))+
_xlfn.XLOOKUP(EI$14,INDEX(RUN,0,5),INDEX(RUN,0,COLUMN()-COLUMN(RUNPEG))))</f>
        <v>999</v>
      </c>
      <c r="EJ2" s="7" cm="1">
        <f t="array" aca="1" ref="EJ2" ca="1">IF(EJ6="",BIG,
_xlfn.XLOOKUP(EJ6,INDEX(RUN,0,5),INDEX(RUN,0,6))+
_xlfn.XLOOKUP(EJ$14,INDEX(RUN,0,5),INDEX(RUN,0,COLUMN()-COLUMN(RUNPEG))))</f>
        <v>25.002889999999997</v>
      </c>
      <c r="EK2" s="7" cm="1">
        <f t="array" aca="1" ref="EK2" ca="1">IF(EK6="",BIG,
_xlfn.XLOOKUP(EK6,INDEX(RUN,0,5),INDEX(RUN,0,6))+
_xlfn.XLOOKUP(EK$14,INDEX(RUN,0,5),INDEX(RUN,0,COLUMN()-COLUMN(RUNPEG))))</f>
        <v>23.005469999999999</v>
      </c>
      <c r="EL2" s="7" cm="1">
        <f t="array" aca="1" ref="EL2" ca="1">IF(EL6="",BIG,
_xlfn.XLOOKUP(EL6,INDEX(RUN,0,5),INDEX(RUN,0,6))+
_xlfn.XLOOKUP(EL$14,INDEX(RUN,0,5),INDEX(RUN,0,COLUMN()-COLUMN(RUNPEG))))</f>
        <v>999</v>
      </c>
      <c r="EM2" s="7" cm="1">
        <f t="array" aca="1" ref="EM2" ca="1">IF(EM6="",BIG,
_xlfn.XLOOKUP(EM6,INDEX(RUN,0,5),INDEX(RUN,0,6))+
_xlfn.XLOOKUP(EM$14,INDEX(RUN,0,5),INDEX(RUN,0,COLUMN()-COLUMN(RUNPEG))))</f>
        <v>25.00311</v>
      </c>
      <c r="EN2" s="7" cm="1">
        <f t="array" aca="1" ref="EN2" ca="1">IF(EN6="",BIG,
_xlfn.XLOOKUP(EN6,INDEX(RUN,0,5),INDEX(RUN,0,6))+
_xlfn.XLOOKUP(EN$14,INDEX(RUN,0,5),INDEX(RUN,0,COLUMN()-COLUMN(RUNPEG))))</f>
        <v>27.003339999999998</v>
      </c>
      <c r="EO2" s="7" cm="1">
        <f t="array" aca="1" ref="EO2" ca="1">IF(EO6="",BIG,
_xlfn.XLOOKUP(EO6,INDEX(RUN,0,5),INDEX(RUN,0,6))+
_xlfn.XLOOKUP(EO$14,INDEX(RUN,0,5),INDEX(RUN,0,COLUMN()-COLUMN(RUNPEG))))</f>
        <v>22.003309999999995</v>
      </c>
      <c r="EP2" s="7" cm="1">
        <f t="array" aca="1" ref="EP2" ca="1">IF(EP6="",BIG,
_xlfn.XLOOKUP(EP6,INDEX(RUN,0,5),INDEX(RUN,0,6))+
_xlfn.XLOOKUP(EP$14,INDEX(RUN,0,5),INDEX(RUN,0,COLUMN()-COLUMN(RUNPEG))))</f>
        <v>25.001670000000001</v>
      </c>
      <c r="EQ2" s="7" cm="1">
        <f t="array" aca="1" ref="EQ2" ca="1">IF(EQ6="",BIG,
_xlfn.XLOOKUP(EQ6,INDEX(RUN,0,5),INDEX(RUN,0,6))+
_xlfn.XLOOKUP(EQ$14,INDEX(RUN,0,5),INDEX(RUN,0,COLUMN()-COLUMN(RUNPEG))))</f>
        <v>25.003919999999994</v>
      </c>
      <c r="ER2" s="7" cm="1">
        <f t="array" aca="1" ref="ER2" ca="1">IF(ER6="",BIG,
_xlfn.XLOOKUP(ER6,INDEX(RUN,0,5),INDEX(RUN,0,6))+
_xlfn.XLOOKUP(ER$14,INDEX(RUN,0,5),INDEX(RUN,0,COLUMN()-COLUMN(RUNPEG))))</f>
        <v>23.006349999999998</v>
      </c>
      <c r="ES2" s="7" cm="1">
        <f t="array" aca="1" ref="ES2" ca="1">IF(ES6="",BIG,
_xlfn.XLOOKUP(ES6,INDEX(RUN,0,5),INDEX(RUN,0,6))+
_xlfn.XLOOKUP(ES$14,INDEX(RUN,0,5),INDEX(RUN,0,COLUMN()-COLUMN(RUNPEG))))</f>
        <v>23.006529999999998</v>
      </c>
      <c r="ET2" s="7" cm="1">
        <f t="array" aca="1" ref="ET2" ca="1">IF(ET6="",BIG,
_xlfn.XLOOKUP(ET6,INDEX(RUN,0,5),INDEX(RUN,0,6))+
_xlfn.XLOOKUP(ET$14,INDEX(RUN,0,5),INDEX(RUN,0,COLUMN()-COLUMN(RUNPEG))))</f>
        <v>999</v>
      </c>
      <c r="EU2" s="7" cm="1">
        <f t="array" aca="1" ref="EU2" ca="1">IF(EU6="",BIG,
_xlfn.XLOOKUP(EU6,INDEX(RUN,0,5),INDEX(RUN,0,6))+
_xlfn.XLOOKUP(EU$14,INDEX(RUN,0,5),INDEX(RUN,0,COLUMN()-COLUMN(RUNPEG))))</f>
        <v>30.001090000000001</v>
      </c>
      <c r="EV2" s="7" cm="1">
        <f t="array" aca="1" ref="EV2" ca="1">IF(EV6="",BIG,
_xlfn.XLOOKUP(EV6,INDEX(RUN,0,5),INDEX(RUN,0,6))+
_xlfn.XLOOKUP(EV$14,INDEX(RUN,0,5),INDEX(RUN,0,COLUMN()-COLUMN(RUNPEG))))</f>
        <v>32.003489999999999</v>
      </c>
      <c r="EW2" s="7" cm="1">
        <f t="array" aca="1" ref="EW2" ca="1">IF(EW6="",BIG,
_xlfn.XLOOKUP(EW6,INDEX(RUN,0,5),INDEX(RUN,0,6))+
_xlfn.XLOOKUP(EW$14,INDEX(RUN,0,5),INDEX(RUN,0,COLUMN()-COLUMN(RUNPEG))))</f>
        <v>29.00131</v>
      </c>
      <c r="EX2" s="7" cm="1">
        <f t="array" aca="1" ref="EX2" ca="1">IF(EX6="",BIG,
_xlfn.XLOOKUP(EX6,INDEX(RUN,0,5),INDEX(RUN,0,6))+
_xlfn.XLOOKUP(EX$14,INDEX(RUN,0,5),INDEX(RUN,0,COLUMN()-COLUMN(RUNPEG))))</f>
        <v>31.003519999999995</v>
      </c>
      <c r="EY2" s="7" cm="1">
        <f t="array" aca="1" ref="EY2" ca="1">IF(EY6="",BIG,
_xlfn.XLOOKUP(EY6,INDEX(RUN,0,5),INDEX(RUN,0,6))+
_xlfn.XLOOKUP(EY$14,INDEX(RUN,0,5),INDEX(RUN,0,COLUMN()-COLUMN(RUNPEG))))</f>
        <v>25.003739999999997</v>
      </c>
      <c r="EZ2" s="7" cm="1">
        <f t="array" aca="1" ref="EZ2" ca="1">IF(EZ6="",BIG,
_xlfn.XLOOKUP(EZ6,INDEX(RUN,0,5),INDEX(RUN,0,6))+
_xlfn.XLOOKUP(EZ$14,INDEX(RUN,0,5),INDEX(RUN,0,COLUMN()-COLUMN(RUNPEG))))</f>
        <v>28.004189999999994</v>
      </c>
      <c r="FA2" s="7" cm="1">
        <f t="array" aca="1" ref="FA2" ca="1">IF(FA6="",BIG,
_xlfn.XLOOKUP(FA6,INDEX(RUN,0,5),INDEX(RUN,0,6))+
_xlfn.XLOOKUP(FA$14,INDEX(RUN,0,5),INDEX(RUN,0,COLUMN()-COLUMN(RUNPEG))))</f>
        <v>27.004839999999998</v>
      </c>
      <c r="FB2" s="7" cm="1">
        <f t="array" aca="1" ref="FB2" ca="1">IF(FB6="",BIG,
_xlfn.XLOOKUP(FB6,INDEX(RUN,0,5),INDEX(RUN,0,6))+
_xlfn.XLOOKUP(FB$14,INDEX(RUN,0,5),INDEX(RUN,0,COLUMN()-COLUMN(RUNPEG))))</f>
        <v>28.003939999999997</v>
      </c>
      <c r="FC2" s="7" cm="1">
        <f t="array" aca="1" ref="FC2" ca="1">IF(FC6="",BIG,
_xlfn.XLOOKUP(FC6,INDEX(RUN,0,5),INDEX(RUN,0,6))+
_xlfn.XLOOKUP(FC$14,INDEX(RUN,0,5),INDEX(RUN,0,COLUMN()-COLUMN(RUNPEG))))</f>
        <v>27.007689999999997</v>
      </c>
      <c r="FD2" s="7" cm="1">
        <f t="array" aca="1" ref="FD2" ca="1">IF(FD6="",BIG,
_xlfn.XLOOKUP(FD6,INDEX(RUN,0,5),INDEX(RUN,0,6))+
_xlfn.XLOOKUP(FD$14,INDEX(RUN,0,5),INDEX(RUN,0,COLUMN()-COLUMN(RUNPEG))))</f>
        <v>29.004179999999998</v>
      </c>
      <c r="FE2" s="7" cm="1">
        <f t="array" aca="1" ref="FE2" ca="1">IF(FE6="",BIG,
_xlfn.XLOOKUP(FE6,INDEX(RUN,0,5),INDEX(RUN,0,6))+
_xlfn.XLOOKUP(FE$14,INDEX(RUN,0,5),INDEX(RUN,0,COLUMN()-COLUMN(RUNPEG))))</f>
        <v>35.004729999999995</v>
      </c>
      <c r="FF2" s="7" cm="1">
        <f t="array" aca="1" ref="FF2" ca="1">IF(FF6="",BIG,
_xlfn.XLOOKUP(FF6,INDEX(RUN,0,5),INDEX(RUN,0,6))+
_xlfn.XLOOKUP(FF$14,INDEX(RUN,0,5),INDEX(RUN,0,COLUMN()-COLUMN(RUNPEG))))</f>
        <v>27.004989999999992</v>
      </c>
      <c r="FG2" s="7" cm="1">
        <f t="array" aca="1" ref="FG2" ca="1">IF(FG6="",BIG,
_xlfn.XLOOKUP(FG6,INDEX(RUN,0,5),INDEX(RUN,0,6))+
_xlfn.XLOOKUP(FG$14,INDEX(RUN,0,5),INDEX(RUN,0,COLUMN()-COLUMN(RUNPEG))))</f>
        <v>29.008769999999995</v>
      </c>
      <c r="FH2" s="7" cm="1">
        <f t="array" aca="1" ref="FH2" ca="1">IF(FH6="",BIG,
_xlfn.XLOOKUP(FH6,INDEX(RUN,0,5),INDEX(RUN,0,6))+
_xlfn.XLOOKUP(FH$14,INDEX(RUN,0,5),INDEX(RUN,0,COLUMN()-COLUMN(RUNPEG))))</f>
        <v>31.003159999999998</v>
      </c>
      <c r="FI2" s="7" cm="1">
        <f t="array" aca="1" ref="FI2" ca="1">IF(FI6="",BIG,
_xlfn.XLOOKUP(FI6,INDEX(RUN,0,5),INDEX(RUN,0,6))+
_xlfn.XLOOKUP(FI$14,INDEX(RUN,0,5),INDEX(RUN,0,COLUMN()-COLUMN(RUNPEG))))</f>
        <v>28.004449999999991</v>
      </c>
      <c r="FJ2" s="7" cm="1">
        <f t="array" aca="1" ref="FJ2" ca="1">IF(FJ6="",BIG,
_xlfn.XLOOKUP(FJ6,INDEX(RUN,0,5),INDEX(RUN,0,6))+
_xlfn.XLOOKUP(FJ$14,INDEX(RUN,0,5),INDEX(RUN,0,COLUMN()-COLUMN(RUNPEG))))</f>
        <v>36.005889999999994</v>
      </c>
      <c r="FK2" s="7" cm="1">
        <f t="array" aca="1" ref="FK2" ca="1">IF(FK6="",BIG,
_xlfn.XLOOKUP(FK6,INDEX(RUN,0,5),INDEX(RUN,0,6))+
_xlfn.XLOOKUP(FK$14,INDEX(RUN,0,5),INDEX(RUN,0,COLUMN()-COLUMN(RUNPEG))))</f>
        <v>29.007239999999996</v>
      </c>
      <c r="FL2" s="7" cm="1">
        <f t="array" aca="1" ref="FL2" ca="1">IF(FL6="",BIG,
_xlfn.XLOOKUP(FL6,INDEX(RUN,0,5),INDEX(RUN,0,6))+
_xlfn.XLOOKUP(FL$14,INDEX(RUN,0,5),INDEX(RUN,0,COLUMN()-COLUMN(RUNPEG))))</f>
        <v>28.009859999999996</v>
      </c>
      <c r="FM2" s="7" cm="1">
        <f t="array" aca="1" ref="FM2" ca="1">IF(FM6="",BIG,
_xlfn.XLOOKUP(FM6,INDEX(RUN,0,5),INDEX(RUN,0,6))+
_xlfn.XLOOKUP(FM$14,INDEX(RUN,0,5),INDEX(RUN,0,COLUMN()-COLUMN(RUNPEG))))</f>
        <v>29.004659999999998</v>
      </c>
      <c r="FN2" s="7" cm="1">
        <f t="array" aca="1" ref="FN2" ca="1">IF(FN6="",BIG,
_xlfn.XLOOKUP(FN6,INDEX(RUN,0,5),INDEX(RUN,0,6))+
_xlfn.XLOOKUP(FN$14,INDEX(RUN,0,5),INDEX(RUN,0,COLUMN()-COLUMN(RUNPEG))))</f>
        <v>35.005169999999993</v>
      </c>
      <c r="FO2" s="7" cm="1">
        <f t="array" aca="1" ref="FO2" ca="1">IF(FO6="",BIG,
_xlfn.XLOOKUP(FO6,INDEX(RUN,0,5),INDEX(RUN,0,6))+
_xlfn.XLOOKUP(FO$14,INDEX(RUN,0,5),INDEX(RUN,0,COLUMN()-COLUMN(RUNPEG))))</f>
        <v>30.004629999999992</v>
      </c>
      <c r="FP2" s="7" cm="1">
        <f t="array" aca="1" ref="FP2" ca="1">IF(FP6="",BIG,
_xlfn.XLOOKUP(FP6,INDEX(RUN,0,5),INDEX(RUN,0,6))+
_xlfn.XLOOKUP(FP$14,INDEX(RUN,0,5),INDEX(RUN,0,COLUMN()-COLUMN(RUNPEG))))</f>
        <v>30.005809999999997</v>
      </c>
      <c r="FQ2" s="7" cm="1">
        <f t="array" aca="1" ref="FQ2" ca="1">IF(FQ6="",BIG,
_xlfn.XLOOKUP(FQ6,INDEX(RUN,0,5),INDEX(RUN,0,6))+
_xlfn.XLOOKUP(FQ$14,INDEX(RUN,0,5),INDEX(RUN,0,COLUMN()-COLUMN(RUNPEG))))</f>
        <v>37.005989999999997</v>
      </c>
      <c r="FR2" s="7" cm="1">
        <f t="array" aca="1" ref="FR2" ca="1">IF(FR6="",BIG,
_xlfn.XLOOKUP(FR6,INDEX(RUN,0,5),INDEX(RUN,0,6))+
_xlfn.XLOOKUP(FR$14,INDEX(RUN,0,5),INDEX(RUN,0,COLUMN()-COLUMN(RUNPEG))))</f>
        <v>30.006709999999991</v>
      </c>
      <c r="FS2" s="7" cm="1">
        <f t="array" aca="1" ref="FS2" ca="1">IF(FS6="",BIG,
_xlfn.XLOOKUP(FS6,INDEX(RUN,0,5),INDEX(RUN,0,6))+
_xlfn.XLOOKUP(FS$14,INDEX(RUN,0,5),INDEX(RUN,0,COLUMN()-COLUMN(RUNPEG))))</f>
        <v>33.006889999999991</v>
      </c>
      <c r="FT2" s="7" cm="1">
        <f t="array" aca="1" ref="FT2" ca="1">IF(FT6="",BIG,
_xlfn.XLOOKUP(FT6,INDEX(RUN,0,5),INDEX(RUN,0,6))+
_xlfn.XLOOKUP(FT$14,INDEX(RUN,0,5),INDEX(RUN,0,COLUMN()-COLUMN(RUNPEG))))</f>
        <v>33.003849999999993</v>
      </c>
      <c r="FU2" s="7" cm="1">
        <f t="array" aca="1" ref="FU2" ca="1">IF(FU6="",BIG,
_xlfn.XLOOKUP(FU6,INDEX(RUN,0,5),INDEX(RUN,0,6))+
_xlfn.XLOOKUP(FU$14,INDEX(RUN,0,5),INDEX(RUN,0,COLUMN()-COLUMN(RUNPEG))))</f>
        <v>31.006459999999997</v>
      </c>
      <c r="FV2" s="7" cm="1">
        <f t="array" aca="1" ref="FV2" ca="1">IF(FV6="",BIG,
_xlfn.XLOOKUP(FV6,INDEX(RUN,0,5),INDEX(RUN,0,6))+
_xlfn.XLOOKUP(FV$14,INDEX(RUN,0,5),INDEX(RUN,0,COLUMN()-COLUMN(RUNPEG))))</f>
        <v>32.007719999999992</v>
      </c>
      <c r="FW2" s="7" cm="1">
        <f t="array" aca="1" ref="FW2" ca="1">IF(FW6="",BIG,
_xlfn.XLOOKUP(FW6,INDEX(RUN,0,5),INDEX(RUN,0,6))+
_xlfn.XLOOKUP(FW$14,INDEX(RUN,0,5),INDEX(RUN,0,COLUMN()-COLUMN(RUNPEG))))</f>
        <v>39.008319999999998</v>
      </c>
      <c r="FX2" s="7" cm="1">
        <f t="array" aca="1" ref="FX2" ca="1">IF(FX6="",BIG,
_xlfn.XLOOKUP(FX6,INDEX(RUN,0,5),INDEX(RUN,0,6))+
_xlfn.XLOOKUP(FX$14,INDEX(RUN,0,5),INDEX(RUN,0,COLUMN()-COLUMN(RUNPEG))))</f>
        <v>32.001539999999999</v>
      </c>
      <c r="FY2" s="7" cm="1">
        <f t="array" aca="1" ref="FY2" ca="1">IF(FY6="",BIG,
_xlfn.XLOOKUP(FY6,INDEX(RUN,0,5),INDEX(RUN,0,6))+
_xlfn.XLOOKUP(FY$14,INDEX(RUN,0,5),INDEX(RUN,0,COLUMN()-COLUMN(RUNPEG))))</f>
        <v>33.007419999999996</v>
      </c>
      <c r="FZ2" s="7" cm="1">
        <f t="array" aca="1" ref="FZ2" ca="1">IF(FZ6="",BIG,
_xlfn.XLOOKUP(FZ6,INDEX(RUN,0,5),INDEX(RUN,0,6))+
_xlfn.XLOOKUP(FZ$14,INDEX(RUN,0,5),INDEX(RUN,0,COLUMN()-COLUMN(RUNPEG))))</f>
        <v>36.008139999999997</v>
      </c>
      <c r="GA2" s="7" cm="1">
        <f t="array" aca="1" ref="GA2" ca="1">IF(GA6="",BIG,
_xlfn.XLOOKUP(GA6,INDEX(RUN,0,5),INDEX(RUN,0,6))+
_xlfn.XLOOKUP(GA$14,INDEX(RUN,0,5),INDEX(RUN,0,COLUMN()-COLUMN(RUNPEG))))</f>
        <v>34.009319999999995</v>
      </c>
      <c r="GB2" s="7" cm="1">
        <f t="array" aca="1" ref="GB2" ca="1">IF(GB6="",BIG,
_xlfn.XLOOKUP(GB6,INDEX(RUN,0,5),INDEX(RUN,0,6))+
_xlfn.XLOOKUP(GB$14,INDEX(RUN,0,5),INDEX(RUN,0,COLUMN()-COLUMN(RUNPEG))))</f>
        <v>37.004809999999999</v>
      </c>
      <c r="GC2" s="7" cm="1">
        <f t="array" aca="1" ref="GC2" ca="1">IF(GC6="",BIG,
_xlfn.XLOOKUP(GC6,INDEX(RUN,0,5),INDEX(RUN,0,6))+
_xlfn.XLOOKUP(GC$14,INDEX(RUN,0,5),INDEX(RUN,0,COLUMN()-COLUMN(RUNPEG))))</f>
        <v>33.006639999999997</v>
      </c>
      <c r="GD2" s="7" cm="1">
        <f t="array" aca="1" ref="GD2" ca="1">IF(GD6="",BIG,
_xlfn.XLOOKUP(GD6,INDEX(RUN,0,5),INDEX(RUN,0,6))+
_xlfn.XLOOKUP(GD$14,INDEX(RUN,0,5),INDEX(RUN,0,COLUMN()-COLUMN(RUNPEG))))</f>
        <v>33.007989999999992</v>
      </c>
      <c r="GE2" s="7" cm="1">
        <f t="array" aca="1" ref="GE2" ca="1">IF(GE6="",BIG,
_xlfn.XLOOKUP(GE6,INDEX(RUN,0,5),INDEX(RUN,0,6))+
_xlfn.XLOOKUP(GE$14,INDEX(RUN,0,5),INDEX(RUN,0,COLUMN()-COLUMN(RUNPEG))))</f>
        <v>39.00441</v>
      </c>
      <c r="GF2" s="7" cm="1">
        <f t="array" aca="1" ref="GF2" ca="1">IF(GF6="",BIG,
_xlfn.XLOOKUP(GF6,INDEX(RUN,0,5),INDEX(RUN,0,6))+
_xlfn.XLOOKUP(GF$14,INDEX(RUN,0,5),INDEX(RUN,0,COLUMN()-COLUMN(RUNPEG))))</f>
        <v>38.005630000000004</v>
      </c>
      <c r="GG2" s="7" cm="1">
        <f t="array" aca="1" ref="GG2" ca="1">IF(GG6="",BIG,
_xlfn.XLOOKUP(GG6,INDEX(RUN,0,5),INDEX(RUN,0,6))+
_xlfn.XLOOKUP(GG$14,INDEX(RUN,0,5),INDEX(RUN,0,COLUMN()-COLUMN(RUNPEG))))</f>
        <v>35.006909999999998</v>
      </c>
      <c r="GH2" s="7" cm="1">
        <f t="array" aca="1" ref="GH2" ca="1">IF(GH6="",BIG,
_xlfn.XLOOKUP(GH6,INDEX(RUN,0,5),INDEX(RUN,0,6))+
_xlfn.XLOOKUP(GH$14,INDEX(RUN,0,5),INDEX(RUN,0,COLUMN()-COLUMN(RUNPEG))))</f>
        <v>36.004629999999999</v>
      </c>
      <c r="GI2" s="7" cm="1">
        <f t="array" aca="1" ref="GI2" ca="1">IF(GI6="",BIG,
_xlfn.XLOOKUP(GI6,INDEX(RUN,0,5),INDEX(RUN,0,6))+
_xlfn.XLOOKUP(GI$14,INDEX(RUN,0,5),INDEX(RUN,0,COLUMN()-COLUMN(RUNPEG))))</f>
        <v>36.005709999999993</v>
      </c>
      <c r="GJ2" s="7" cm="1">
        <f t="array" aca="1" ref="GJ2" ca="1">IF(GJ6="",BIG,
_xlfn.XLOOKUP(GJ6,INDEX(RUN,0,5),INDEX(RUN,0,6))+
_xlfn.XLOOKUP(GJ$14,INDEX(RUN,0,5),INDEX(RUN,0,COLUMN()-COLUMN(RUNPEG))))</f>
        <v>38.007569999999994</v>
      </c>
      <c r="GK2" s="7" cm="1">
        <f t="array" aca="1" ref="GK2" ca="1">IF(GK6="",BIG,
_xlfn.XLOOKUP(GK6,INDEX(RUN,0,5),INDEX(RUN,0,6))+
_xlfn.XLOOKUP(GK$14,INDEX(RUN,0,5),INDEX(RUN,0,COLUMN()-COLUMN(RUNPEG))))</f>
        <v>42.001779999999997</v>
      </c>
      <c r="GL2" s="7" cm="1">
        <f t="array" aca="1" ref="GL2" ca="1">IF(GL6="",BIG,
_xlfn.XLOOKUP(GL6,INDEX(RUN,0,5),INDEX(RUN,0,6))+
_xlfn.XLOOKUP(GL$14,INDEX(RUN,0,5),INDEX(RUN,0,COLUMN()-COLUMN(RUNPEG))))</f>
        <v>42.004759999999997</v>
      </c>
      <c r="GM2" s="7" cm="1">
        <f t="array" aca="1" ref="GM2" ca="1">IF(GM6="",BIG,
_xlfn.XLOOKUP(GM6,INDEX(RUN,0,5),INDEX(RUN,0,6))+
_xlfn.XLOOKUP(GM$14,INDEX(RUN,0,5),INDEX(RUN,0,COLUMN()-COLUMN(RUNPEG))))</f>
        <v>44.005619999999993</v>
      </c>
      <c r="GN2" s="7" cm="1">
        <f t="array" aca="1" ref="GN2" ca="1">IF(GN6="",BIG,
_xlfn.XLOOKUP(GN6,INDEX(RUN,0,5),INDEX(RUN,0,6))+
_xlfn.XLOOKUP(GN$14,INDEX(RUN,0,5),INDEX(RUN,0,COLUMN()-COLUMN(RUNPEG))))</f>
        <v>37.008419999999994</v>
      </c>
      <c r="GO2" s="7" cm="1">
        <f t="array" aca="1" ref="GO2" ca="1">IF(GO6="",BIG,
_xlfn.XLOOKUP(GO6,INDEX(RUN,0,5),INDEX(RUN,0,6))+
_xlfn.XLOOKUP(GO$14,INDEX(RUN,0,5),INDEX(RUN,0,COLUMN()-COLUMN(RUNPEG))))</f>
        <v>37.008649999999989</v>
      </c>
      <c r="GP2" s="7" cm="1">
        <f t="array" aca="1" ref="GP2" ca="1">IF(GP6="",BIG,
_xlfn.XLOOKUP(GP6,INDEX(RUN,0,5),INDEX(RUN,0,6))+
_xlfn.XLOOKUP(GP$14,INDEX(RUN,0,5),INDEX(RUN,0,COLUMN()-COLUMN(RUNPEG))))</f>
        <v>45.00918999999999</v>
      </c>
      <c r="GQ2" s="7" cm="1">
        <f t="array" aca="1" ref="GQ2" ca="1">IF(GQ6="",BIG,
_xlfn.XLOOKUP(GQ6,INDEX(RUN,0,5),INDEX(RUN,0,6))+
_xlfn.XLOOKUP(GQ$14,INDEX(RUN,0,5),INDEX(RUN,0,COLUMN()-COLUMN(RUNPEG))))</f>
        <v>37.010959999999997</v>
      </c>
      <c r="GR2" s="7" cm="1">
        <f t="array" aca="1" ref="GR2" ca="1">IF(GR6="",BIG,
_xlfn.XLOOKUP(GR6,INDEX(RUN,0,5),INDEX(RUN,0,6))+
_xlfn.XLOOKUP(GR$14,INDEX(RUN,0,5),INDEX(RUN,0,COLUMN()-COLUMN(RUNPEG))))</f>
        <v>41.002029999999998</v>
      </c>
      <c r="GS2" s="7" cm="1">
        <f t="array" aca="1" ref="GS2" ca="1">IF(GS6="",BIG,
_xlfn.XLOOKUP(GS6,INDEX(RUN,0,5),INDEX(RUN,0,6))+
_xlfn.XLOOKUP(GS$14,INDEX(RUN,0,5),INDEX(RUN,0,COLUMN()-COLUMN(RUNPEG))))</f>
        <v>40.007299999999994</v>
      </c>
      <c r="GT2" s="7" cm="1">
        <f t="array" aca="1" ref="GT2" ca="1">IF(GT6="",BIG,
_xlfn.XLOOKUP(GT6,INDEX(RUN,0,5),INDEX(RUN,0,6))+
_xlfn.XLOOKUP(GT$14,INDEX(RUN,0,5),INDEX(RUN,0,COLUMN()-COLUMN(RUNPEG))))</f>
        <v>43.008599999999994</v>
      </c>
      <c r="GU2" s="7" cm="1">
        <f t="array" aca="1" ref="GU2" ca="1">IF(GU6="",BIG,
_xlfn.XLOOKUP(GU6,INDEX(RUN,0,5),INDEX(RUN,0,6))+
_xlfn.XLOOKUP(GU$14,INDEX(RUN,0,5),INDEX(RUN,0,COLUMN()-COLUMN(RUNPEG))))</f>
        <v>41.008829999999996</v>
      </c>
      <c r="GV2" s="7" cm="1">
        <f t="array" aca="1" ref="GV2" ca="1">IF(GV6="",BIG,
_xlfn.XLOOKUP(GV6,INDEX(RUN,0,5),INDEX(RUN,0,6))+
_xlfn.XLOOKUP(GV$14,INDEX(RUN,0,5),INDEX(RUN,0,COLUMN()-COLUMN(RUNPEG))))</f>
        <v>45.006899999999995</v>
      </c>
      <c r="GW2" s="7" cm="1">
        <f t="array" aca="1" ref="GW2" ca="1">IF(GW6="",BIG,
_xlfn.XLOOKUP(GW6,INDEX(RUN,0,5),INDEX(RUN,0,6))+
_xlfn.XLOOKUP(GW$14,INDEX(RUN,0,5),INDEX(RUN,0,COLUMN()-COLUMN(RUNPEG))))</f>
        <v>44.00972999999999</v>
      </c>
      <c r="GX2" s="7" cm="1">
        <f t="array" aca="1" ref="GX2" ca="1">IF(GX6="",BIG,
_xlfn.XLOOKUP(GX6,INDEX(RUN,0,5),INDEX(RUN,0,6))+
_xlfn.XLOOKUP(GX$14,INDEX(RUN,0,5),INDEX(RUN,0,COLUMN()-COLUMN(RUNPEG))))</f>
        <v>44.01030999999999</v>
      </c>
      <c r="GY2" s="7" cm="1">
        <f t="array" aca="1" ref="GY2" ca="1">IF(GY6="",BIG,
_xlfn.XLOOKUP(GY6,INDEX(RUN,0,5),INDEX(RUN,0,6))+
_xlfn.XLOOKUP(GY$14,INDEX(RUN,0,5),INDEX(RUN,0,COLUMN()-COLUMN(RUNPEG))))</f>
        <v>42.010779999999997</v>
      </c>
      <c r="GZ2" s="7" cm="1">
        <f t="array" aca="1" ref="GZ2" ca="1">IF(GZ6="",BIG,
_xlfn.XLOOKUP(GZ6,INDEX(RUN,0,5),INDEX(RUN,0,6))+
_xlfn.XLOOKUP(GZ$14,INDEX(RUN,0,5),INDEX(RUN,0,COLUMN()-COLUMN(RUNPEG))))</f>
        <v>49.009769999999989</v>
      </c>
      <c r="HA2" s="7" cm="1">
        <f t="array" aca="1" ref="HA2" ca="1">IF(HA6="",BIG,
_xlfn.XLOOKUP(HA6,INDEX(RUN,0,5),INDEX(RUN,0,6))+
_xlfn.XLOOKUP(HA$14,INDEX(RUN,0,5),INDEX(RUN,0,COLUMN()-COLUMN(RUNPEG))))</f>
        <v>49.012019999999993</v>
      </c>
      <c r="HB2" s="7" cm="1">
        <f t="array" aca="1" ref="HB2" ca="1">IF(HB6="",BIG,
_xlfn.XLOOKUP(HB6,INDEX(RUN,0,5),INDEX(RUN,0,6))+
_xlfn.XLOOKUP(HB$14,INDEX(RUN,0,5),INDEX(RUN,0,COLUMN()-COLUMN(RUNPEG))))</f>
        <v>47.00945999999999</v>
      </c>
      <c r="HC2" s="7" cm="1">
        <f t="array" aca="1" ref="HC2" ca="1">IF(HC6="",BIG,
_xlfn.XLOOKUP(HC6,INDEX(RUN,0,5),INDEX(RUN,0,6))+
_xlfn.XLOOKUP(HC$14,INDEX(RUN,0,5),INDEX(RUN,0,COLUMN()-COLUMN(RUNPEG))))</f>
        <v>49.011439999999986</v>
      </c>
      <c r="HD2" s="7" cm="1">
        <f t="array" aca="1" ref="HD2" ca="1">IF(HD6="",BIG,
_xlfn.XLOOKUP(HD6,INDEX(RUN,0,5),INDEX(RUN,0,6))+
_xlfn.XLOOKUP(HD$14,INDEX(RUN,0,5),INDEX(RUN,0,COLUMN()-COLUMN(RUNPEG))))</f>
        <v>52.010959999999997</v>
      </c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</row>
    <row r="3" spans="1:226" x14ac:dyDescent="0.3">
      <c r="A3" t="s">
        <v>144</v>
      </c>
      <c r="DH3" s="26" t="s">
        <v>135</v>
      </c>
      <c r="DI3" s="7" cm="1">
        <f t="array" aca="1" ref="DI3" ca="1">IF(DI7="",BIG,
_xlfn.XLOOKUP(DI7,INDEX(RUN,0,5),INDEX(RUN,0,6))+
_xlfn.XLOOKUP(DI$14,INDEX(RUN,0,5),INDEX(RUN,0,COLUMN()-COLUMN(RUNPEG))))</f>
        <v>2.0002500000000003</v>
      </c>
      <c r="DJ3" s="7" cm="1">
        <f t="array" aca="1" ref="DJ3" ca="1">IF(DJ7="",BIG,
_xlfn.XLOOKUP(DJ7,INDEX(RUN,0,5),INDEX(RUN,0,6))+
_xlfn.XLOOKUP(DJ$14,INDEX(RUN,0,5),INDEX(RUN,0,COLUMN()-COLUMN(RUNPEG))))</f>
        <v>5.0004200000000001</v>
      </c>
      <c r="DK3" s="7" cm="1">
        <f t="array" aca="1" ref="DK3" ca="1">IF(DK7="",BIG,
_xlfn.XLOOKUP(DK7,INDEX(RUN,0,5),INDEX(RUN,0,6))+
_xlfn.XLOOKUP(DK$14,INDEX(RUN,0,5),INDEX(RUN,0,COLUMN()-COLUMN(RUNPEG))))</f>
        <v>4.0006000000000004</v>
      </c>
      <c r="DL3" s="7" cm="1">
        <f t="array" aca="1" ref="DL3" ca="1">IF(DL7="",BIG,
_xlfn.XLOOKUP(DL7,INDEX(RUN,0,5),INDEX(RUN,0,6))+
_xlfn.XLOOKUP(DL$14,INDEX(RUN,0,5),INDEX(RUN,0,COLUMN()-COLUMN(RUNPEG))))</f>
        <v>7.0010500000000002</v>
      </c>
      <c r="DM3" s="7" cm="1">
        <f t="array" aca="1" ref="DM3" ca="1">IF(DM7="",BIG,
_xlfn.XLOOKUP(DM7,INDEX(RUN,0,5),INDEX(RUN,0,6))+
_xlfn.XLOOKUP(DM$14,INDEX(RUN,0,5),INDEX(RUN,0,COLUMN()-COLUMN(RUNPEG))))</f>
        <v>6.0007799999999998</v>
      </c>
      <c r="DN3" s="7" cm="1">
        <f t="array" aca="1" ref="DN3" ca="1">IF(DN7="",BIG,
_xlfn.XLOOKUP(DN7,INDEX(RUN,0,5),INDEX(RUN,0,6))+
_xlfn.XLOOKUP(DN$14,INDEX(RUN,0,5),INDEX(RUN,0,COLUMN()-COLUMN(RUNPEG))))</f>
        <v>11.00142</v>
      </c>
      <c r="DO3" s="7" cm="1">
        <f t="array" aca="1" ref="DO3" ca="1">IF(DO7="",BIG,
_xlfn.XLOOKUP(DO7,INDEX(RUN,0,5),INDEX(RUN,0,6))+
_xlfn.XLOOKUP(DO$14,INDEX(RUN,0,5),INDEX(RUN,0,COLUMN()-COLUMN(RUNPEG))))</f>
        <v>14.0016</v>
      </c>
      <c r="DP3" s="7" cm="1">
        <f t="array" aca="1" ref="DP3" ca="1">IF(DP7="",BIG,
_xlfn.XLOOKUP(DP7,INDEX(RUN,0,5),INDEX(RUN,0,6))+
_xlfn.XLOOKUP(DP$14,INDEX(RUN,0,5),INDEX(RUN,0,COLUMN()-COLUMN(RUNPEG))))</f>
        <v>16.000599999999999</v>
      </c>
      <c r="DQ3" s="7" cm="1">
        <f t="array" aca="1" ref="DQ3" ca="1">IF(DQ7="",BIG,
_xlfn.XLOOKUP(DQ7,INDEX(RUN,0,5),INDEX(RUN,0,6))+
_xlfn.XLOOKUP(DQ$14,INDEX(RUN,0,5),INDEX(RUN,0,COLUMN()-COLUMN(RUNPEG))))</f>
        <v>17.001799999999999</v>
      </c>
      <c r="DR3" s="7" cm="1">
        <f t="array" aca="1" ref="DR3" ca="1">IF(DR7="",BIG,
_xlfn.XLOOKUP(DR7,INDEX(RUN,0,5),INDEX(RUN,0,6))+
_xlfn.XLOOKUP(DR$14,INDEX(RUN,0,5),INDEX(RUN,0,COLUMN()-COLUMN(RUNPEG))))</f>
        <v>12.00079</v>
      </c>
      <c r="DS3" s="7" cm="1">
        <f t="array" aca="1" ref="DS3" ca="1">IF(DS7="",BIG,
_xlfn.XLOOKUP(DS7,INDEX(RUN,0,5),INDEX(RUN,0,6))+
_xlfn.XLOOKUP(DS$14,INDEX(RUN,0,5),INDEX(RUN,0,COLUMN()-COLUMN(RUNPEG))))</f>
        <v>15.00198</v>
      </c>
      <c r="DT3" s="7" cm="1">
        <f t="array" aca="1" ref="DT3" ca="1">IF(DT7="",BIG,
_xlfn.XLOOKUP(DT7,INDEX(RUN,0,5),INDEX(RUN,0,6))+
_xlfn.XLOOKUP(DT$14,INDEX(RUN,0,5),INDEX(RUN,0,COLUMN()-COLUMN(RUNPEG))))</f>
        <v>18.001170000000002</v>
      </c>
      <c r="DU3" s="7" cm="1">
        <f t="array" aca="1" ref="DU3" ca="1">IF(DU7="",BIG,
_xlfn.XLOOKUP(DU7,INDEX(RUN,0,5),INDEX(RUN,0,6))+
_xlfn.XLOOKUP(DU$14,INDEX(RUN,0,5),INDEX(RUN,0,COLUMN()-COLUMN(RUNPEG))))</f>
        <v>16.001060000000003</v>
      </c>
      <c r="DV3" s="7" cm="1">
        <f t="array" aca="1" ref="DV3" ca="1">IF(DV7="",BIG,
_xlfn.XLOOKUP(DV7,INDEX(RUN,0,5),INDEX(RUN,0,6))+
_xlfn.XLOOKUP(DV$14,INDEX(RUN,0,5),INDEX(RUN,0,COLUMN()-COLUMN(RUNPEG))))</f>
        <v>15.00225</v>
      </c>
      <c r="DW3" s="7" cm="1">
        <f t="array" aca="1" ref="DW3" ca="1">IF(DW7="",BIG,
_xlfn.XLOOKUP(DW7,INDEX(RUN,0,5),INDEX(RUN,0,6))+
_xlfn.XLOOKUP(DW$14,INDEX(RUN,0,5),INDEX(RUN,0,COLUMN()-COLUMN(RUNPEG))))</f>
        <v>18.002189999999999</v>
      </c>
      <c r="DX3" s="7" cm="1">
        <f t="array" aca="1" ref="DX3" ca="1">IF(DX7="",BIG,
_xlfn.XLOOKUP(DX7,INDEX(RUN,0,5),INDEX(RUN,0,6))+
_xlfn.XLOOKUP(DX$14,INDEX(RUN,0,5),INDEX(RUN,0,COLUMN()-COLUMN(RUNPEG))))</f>
        <v>20.001470000000001</v>
      </c>
      <c r="DY3" s="7" cm="1">
        <f t="array" aca="1" ref="DY3" ca="1">IF(DY7="",BIG,
_xlfn.XLOOKUP(DY7,INDEX(RUN,0,5),INDEX(RUN,0,6))+
_xlfn.XLOOKUP(DY$14,INDEX(RUN,0,5),INDEX(RUN,0,COLUMN()-COLUMN(RUNPEG))))</f>
        <v>18.00264</v>
      </c>
      <c r="DZ3" s="7" cm="1">
        <f t="array" aca="1" ref="DZ3" ca="1">IF(DZ7="",BIG,
_xlfn.XLOOKUP(DZ7,INDEX(RUN,0,5),INDEX(RUN,0,6))+
_xlfn.XLOOKUP(DZ$14,INDEX(RUN,0,5),INDEX(RUN,0,COLUMN()-COLUMN(RUNPEG))))</f>
        <v>16.003</v>
      </c>
      <c r="EA3" s="7" cm="1">
        <f t="array" aca="1" ref="EA3" ca="1">IF(EA7="",BIG,
_xlfn.XLOOKUP(EA7,INDEX(RUN,0,5),INDEX(RUN,0,6))+
_xlfn.XLOOKUP(EA$14,INDEX(RUN,0,5),INDEX(RUN,0,COLUMN()-COLUMN(RUNPEG))))</f>
        <v>19.00385</v>
      </c>
      <c r="EB3" s="7" cm="1">
        <f t="array" aca="1" ref="EB3" ca="1">IF(EB7="",BIG,
_xlfn.XLOOKUP(EB7,INDEX(RUN,0,5),INDEX(RUN,0,6))+
_xlfn.XLOOKUP(EB$14,INDEX(RUN,0,5),INDEX(RUN,0,COLUMN()-COLUMN(RUNPEG))))</f>
        <v>23.002369999999999</v>
      </c>
      <c r="EC3" s="7" cm="1">
        <f t="array" aca="1" ref="EC3" ca="1">IF(EC7="",BIG,
_xlfn.XLOOKUP(EC7,INDEX(RUN,0,5),INDEX(RUN,0,6))+
_xlfn.XLOOKUP(EC$14,INDEX(RUN,0,5),INDEX(RUN,0,COLUMN()-COLUMN(RUNPEG))))</f>
        <v>21.000990000000002</v>
      </c>
      <c r="ED3" s="7" cm="1">
        <f t="array" aca="1" ref="ED3" ca="1">IF(ED7="",BIG,
_xlfn.XLOOKUP(ED7,INDEX(RUN,0,5),INDEX(RUN,0,6))+
_xlfn.XLOOKUP(ED$14,INDEX(RUN,0,5),INDEX(RUN,0,COLUMN()-COLUMN(RUNPEG))))</f>
        <v>21.002769999999998</v>
      </c>
      <c r="EE3" s="7" cm="1">
        <f t="array" aca="1" ref="EE3" ca="1">IF(EE7="",BIG,
_xlfn.XLOOKUP(EE7,INDEX(RUN,0,5),INDEX(RUN,0,6))+
_xlfn.XLOOKUP(EE$14,INDEX(RUN,0,5),INDEX(RUN,0,COLUMN()-COLUMN(RUNPEG))))</f>
        <v>21.003399999999999</v>
      </c>
      <c r="EF3" s="7" cm="1">
        <f t="array" aca="1" ref="EF3" ca="1">IF(EF7="",BIG,
_xlfn.XLOOKUP(EF7,INDEX(RUN,0,5),INDEX(RUN,0,6))+
_xlfn.XLOOKUP(EF$14,INDEX(RUN,0,5),INDEX(RUN,0,COLUMN()-COLUMN(RUNPEG))))</f>
        <v>28.002589999999998</v>
      </c>
      <c r="EG3" s="7" cm="1">
        <f t="array" aca="1" ref="EG3" ca="1">IF(EG7="",BIG,
_xlfn.XLOOKUP(EG7,INDEX(RUN,0,5),INDEX(RUN,0,6))+
_xlfn.XLOOKUP(EG$14,INDEX(RUN,0,5),INDEX(RUN,0,COLUMN()-COLUMN(RUNPEG))))</f>
        <v>24.004079999999998</v>
      </c>
      <c r="EH3" s="7" cm="1">
        <f t="array" aca="1" ref="EH3" ca="1">IF(EH7="",BIG,
_xlfn.XLOOKUP(EH7,INDEX(RUN,0,5),INDEX(RUN,0,6))+
_xlfn.XLOOKUP(EH$14,INDEX(RUN,0,5),INDEX(RUN,0,COLUMN()-COLUMN(RUNPEG))))</f>
        <v>20.004619999999999</v>
      </c>
      <c r="EI3" s="7" cm="1">
        <f t="array" aca="1" ref="EI3" ca="1">IF(EI7="",BIG,
_xlfn.XLOOKUP(EI7,INDEX(RUN,0,5),INDEX(RUN,0,6))+
_xlfn.XLOOKUP(EI$14,INDEX(RUN,0,5),INDEX(RUN,0,COLUMN()-COLUMN(RUNPEG))))</f>
        <v>20.004799999999999</v>
      </c>
      <c r="EJ3" s="7" cm="1">
        <f t="array" aca="1" ref="EJ3" ca="1">IF(EJ7="",BIG,
_xlfn.XLOOKUP(EJ7,INDEX(RUN,0,5),INDEX(RUN,0,6))+
_xlfn.XLOOKUP(EJ$14,INDEX(RUN,0,5),INDEX(RUN,0,COLUMN()-COLUMN(RUNPEG))))</f>
        <v>23.002999999999997</v>
      </c>
      <c r="EK3" s="7" cm="1">
        <f t="array" aca="1" ref="EK3" ca="1">IF(EK7="",BIG,
_xlfn.XLOOKUP(EK7,INDEX(RUN,0,5),INDEX(RUN,0,6))+
_xlfn.XLOOKUP(EK$14,INDEX(RUN,0,5),INDEX(RUN,0,COLUMN()-COLUMN(RUNPEG))))</f>
        <v>22.005579999999998</v>
      </c>
      <c r="EL3" s="7" cm="1">
        <f t="array" aca="1" ref="EL3" ca="1">IF(EL7="",BIG,
_xlfn.XLOOKUP(EL7,INDEX(RUN,0,5),INDEX(RUN,0,6))+
_xlfn.XLOOKUP(EL$14,INDEX(RUN,0,5),INDEX(RUN,0,COLUMN()-COLUMN(RUNPEG))))</f>
        <v>22.005849999999999</v>
      </c>
      <c r="EM3" s="7" cm="1">
        <f t="array" aca="1" ref="EM3" ca="1">IF(EM7="",BIG,
_xlfn.XLOOKUP(EM7,INDEX(RUN,0,5),INDEX(RUN,0,6))+
_xlfn.XLOOKUP(EM$14,INDEX(RUN,0,5),INDEX(RUN,0,COLUMN()-COLUMN(RUNPEG))))</f>
        <v>22.003219999999999</v>
      </c>
      <c r="EN3" s="7" cm="1">
        <f t="array" aca="1" ref="EN3" ca="1">IF(EN7="",BIG,
_xlfn.XLOOKUP(EN7,INDEX(RUN,0,5),INDEX(RUN,0,6))+
_xlfn.XLOOKUP(EN$14,INDEX(RUN,0,5),INDEX(RUN,0,COLUMN()-COLUMN(RUNPEG))))</f>
        <v>30.003449999999997</v>
      </c>
      <c r="EO3" s="7" cm="1">
        <f t="array" aca="1" ref="EO3" ca="1">IF(EO7="",BIG,
_xlfn.XLOOKUP(EO7,INDEX(RUN,0,5),INDEX(RUN,0,6))+
_xlfn.XLOOKUP(EO$14,INDEX(RUN,0,5),INDEX(RUN,0,COLUMN()-COLUMN(RUNPEG))))</f>
        <v>22.003419999999995</v>
      </c>
      <c r="EP3" s="7" cm="1">
        <f t="array" aca="1" ref="EP3" ca="1">IF(EP7="",BIG,
_xlfn.XLOOKUP(EP7,INDEX(RUN,0,5),INDEX(RUN,0,6))+
_xlfn.XLOOKUP(EP$14,INDEX(RUN,0,5),INDEX(RUN,0,COLUMN()-COLUMN(RUNPEG))))</f>
        <v>23.00178</v>
      </c>
      <c r="EQ3" s="7" cm="1">
        <f t="array" aca="1" ref="EQ3" ca="1">IF(EQ7="",BIG,
_xlfn.XLOOKUP(EQ7,INDEX(RUN,0,5),INDEX(RUN,0,6))+
_xlfn.XLOOKUP(EQ$14,INDEX(RUN,0,5),INDEX(RUN,0,COLUMN()-COLUMN(RUNPEG))))</f>
        <v>29.004029999999993</v>
      </c>
      <c r="ER3" s="7" cm="1">
        <f t="array" aca="1" ref="ER3" ca="1">IF(ER7="",BIG,
_xlfn.XLOOKUP(ER7,INDEX(RUN,0,5),INDEX(RUN,0,6))+
_xlfn.XLOOKUP(ER$14,INDEX(RUN,0,5),INDEX(RUN,0,COLUMN()-COLUMN(RUNPEG))))</f>
        <v>31.006459999999997</v>
      </c>
      <c r="ES3" s="7" cm="1">
        <f t="array" aca="1" ref="ES3" ca="1">IF(ES7="",BIG,
_xlfn.XLOOKUP(ES7,INDEX(RUN,0,5),INDEX(RUN,0,6))+
_xlfn.XLOOKUP(ES$14,INDEX(RUN,0,5),INDEX(RUN,0,COLUMN()-COLUMN(RUNPEG))))</f>
        <v>25.006639999999997</v>
      </c>
      <c r="ET3" s="7" cm="1">
        <f t="array" aca="1" ref="ET3" ca="1">IF(ET7="",BIG,
_xlfn.XLOOKUP(ET7,INDEX(RUN,0,5),INDEX(RUN,0,6))+
_xlfn.XLOOKUP(ET$14,INDEX(RUN,0,5),INDEX(RUN,0,COLUMN()-COLUMN(RUNPEG))))</f>
        <v>999</v>
      </c>
      <c r="EU3" s="7" cm="1">
        <f t="array" aca="1" ref="EU3" ca="1">IF(EU7="",BIG,
_xlfn.XLOOKUP(EU7,INDEX(RUN,0,5),INDEX(RUN,0,6))+
_xlfn.XLOOKUP(EU$14,INDEX(RUN,0,5),INDEX(RUN,0,COLUMN()-COLUMN(RUNPEG))))</f>
        <v>30.001200000000001</v>
      </c>
      <c r="EV3" s="7" cm="1">
        <f t="array" aca="1" ref="EV3" ca="1">IF(EV7="",BIG,
_xlfn.XLOOKUP(EV7,INDEX(RUN,0,5),INDEX(RUN,0,6))+
_xlfn.XLOOKUP(EV$14,INDEX(RUN,0,5),INDEX(RUN,0,COLUMN()-COLUMN(RUNPEG))))</f>
        <v>24.003599999999995</v>
      </c>
      <c r="EW3" s="7" cm="1">
        <f t="array" aca="1" ref="EW3" ca="1">IF(EW7="",BIG,
_xlfn.XLOOKUP(EW7,INDEX(RUN,0,5),INDEX(RUN,0,6))+
_xlfn.XLOOKUP(EW$14,INDEX(RUN,0,5),INDEX(RUN,0,COLUMN()-COLUMN(RUNPEG))))</f>
        <v>27.00142</v>
      </c>
      <c r="EX3" s="7" cm="1">
        <f t="array" aca="1" ref="EX3" ca="1">IF(EX7="",BIG,
_xlfn.XLOOKUP(EX7,INDEX(RUN,0,5),INDEX(RUN,0,6))+
_xlfn.XLOOKUP(EX$14,INDEX(RUN,0,5),INDEX(RUN,0,COLUMN()-COLUMN(RUNPEG))))</f>
        <v>25.003629999999994</v>
      </c>
      <c r="EY3" s="7" cm="1">
        <f t="array" aca="1" ref="EY3" ca="1">IF(EY7="",BIG,
_xlfn.XLOOKUP(EY7,INDEX(RUN,0,5),INDEX(RUN,0,6))+
_xlfn.XLOOKUP(EY$14,INDEX(RUN,0,5),INDEX(RUN,0,COLUMN()-COLUMN(RUNPEG))))</f>
        <v>29.00385</v>
      </c>
      <c r="EZ3" s="7" cm="1">
        <f t="array" aca="1" ref="EZ3" ca="1">IF(EZ7="",BIG,
_xlfn.XLOOKUP(EZ7,INDEX(RUN,0,5),INDEX(RUN,0,6))+
_xlfn.XLOOKUP(EZ$14,INDEX(RUN,0,5),INDEX(RUN,0,COLUMN()-COLUMN(RUNPEG))))</f>
        <v>26.004299999999994</v>
      </c>
      <c r="FA3" s="7" cm="1">
        <f t="array" aca="1" ref="FA3" ca="1">IF(FA7="",BIG,
_xlfn.XLOOKUP(FA7,INDEX(RUN,0,5),INDEX(RUN,0,6))+
_xlfn.XLOOKUP(FA$14,INDEX(RUN,0,5),INDEX(RUN,0,COLUMN()-COLUMN(RUNPEG))))</f>
        <v>26.004949999999997</v>
      </c>
      <c r="FB3" s="7" cm="1">
        <f t="array" aca="1" ref="FB3" ca="1">IF(FB7="",BIG,
_xlfn.XLOOKUP(FB7,INDEX(RUN,0,5),INDEX(RUN,0,6))+
_xlfn.XLOOKUP(FB$14,INDEX(RUN,0,5),INDEX(RUN,0,COLUMN()-COLUMN(RUNPEG))))</f>
        <v>26.004049999999996</v>
      </c>
      <c r="FC3" s="7" cm="1">
        <f t="array" aca="1" ref="FC3" ca="1">IF(FC7="",BIG,
_xlfn.XLOOKUP(FC7,INDEX(RUN,0,5),INDEX(RUN,0,6))+
_xlfn.XLOOKUP(FC$14,INDEX(RUN,0,5),INDEX(RUN,0,COLUMN()-COLUMN(RUNPEG))))</f>
        <v>999</v>
      </c>
      <c r="FD3" s="7" cm="1">
        <f t="array" aca="1" ref="FD3" ca="1">IF(FD7="",BIG,
_xlfn.XLOOKUP(FD7,INDEX(RUN,0,5),INDEX(RUN,0,6))+
_xlfn.XLOOKUP(FD$14,INDEX(RUN,0,5),INDEX(RUN,0,COLUMN()-COLUMN(RUNPEG))))</f>
        <v>32.004289999999997</v>
      </c>
      <c r="FE3" s="7" cm="1">
        <f t="array" aca="1" ref="FE3" ca="1">IF(FE7="",BIG,
_xlfn.XLOOKUP(FE7,INDEX(RUN,0,5),INDEX(RUN,0,6))+
_xlfn.XLOOKUP(FE$14,INDEX(RUN,0,5),INDEX(RUN,0,COLUMN()-COLUMN(RUNPEG))))</f>
        <v>35.004839999999994</v>
      </c>
      <c r="FF3" s="7" cm="1">
        <f t="array" aca="1" ref="FF3" ca="1">IF(FF7="",BIG,
_xlfn.XLOOKUP(FF7,INDEX(RUN,0,5),INDEX(RUN,0,6))+
_xlfn.XLOOKUP(FF$14,INDEX(RUN,0,5),INDEX(RUN,0,COLUMN()-COLUMN(RUNPEG))))</f>
        <v>27.005099999999992</v>
      </c>
      <c r="FG3" s="7" cm="1">
        <f t="array" aca="1" ref="FG3" ca="1">IF(FG7="",BIG,
_xlfn.XLOOKUP(FG7,INDEX(RUN,0,5),INDEX(RUN,0,6))+
_xlfn.XLOOKUP(FG$14,INDEX(RUN,0,5),INDEX(RUN,0,COLUMN()-COLUMN(RUNPEG))))</f>
        <v>999</v>
      </c>
      <c r="FH3" s="7" cm="1">
        <f t="array" aca="1" ref="FH3" ca="1">IF(FH7="",BIG,
_xlfn.XLOOKUP(FH7,INDEX(RUN,0,5),INDEX(RUN,0,6))+
_xlfn.XLOOKUP(FH$14,INDEX(RUN,0,5),INDEX(RUN,0,COLUMN()-COLUMN(RUNPEG))))</f>
        <v>31.003269999999997</v>
      </c>
      <c r="FI3" s="7" cm="1">
        <f t="array" aca="1" ref="FI3" ca="1">IF(FI7="",BIG,
_xlfn.XLOOKUP(FI7,INDEX(RUN,0,5),INDEX(RUN,0,6))+
_xlfn.XLOOKUP(FI$14,INDEX(RUN,0,5),INDEX(RUN,0,COLUMN()-COLUMN(RUNPEG))))</f>
        <v>28.004559999999994</v>
      </c>
      <c r="FJ3" s="7" cm="1">
        <f t="array" aca="1" ref="FJ3" ca="1">IF(FJ7="",BIG,
_xlfn.XLOOKUP(FJ7,INDEX(RUN,0,5),INDEX(RUN,0,6))+
_xlfn.XLOOKUP(FJ$14,INDEX(RUN,0,5),INDEX(RUN,0,COLUMN()-COLUMN(RUNPEG))))</f>
        <v>29.005999999999993</v>
      </c>
      <c r="FK3" s="7" cm="1">
        <f t="array" aca="1" ref="FK3" ca="1">IF(FK7="",BIG,
_xlfn.XLOOKUP(FK7,INDEX(RUN,0,5),INDEX(RUN,0,6))+
_xlfn.XLOOKUP(FK$14,INDEX(RUN,0,5),INDEX(RUN,0,COLUMN()-COLUMN(RUNPEG))))</f>
        <v>30.007349999999995</v>
      </c>
      <c r="FL3" s="7" cm="1">
        <f t="array" aca="1" ref="FL3" ca="1">IF(FL7="",BIG,
_xlfn.XLOOKUP(FL7,INDEX(RUN,0,5),INDEX(RUN,0,6))+
_xlfn.XLOOKUP(FL$14,INDEX(RUN,0,5),INDEX(RUN,0,COLUMN()-COLUMN(RUNPEG))))</f>
        <v>999</v>
      </c>
      <c r="FM3" s="7" cm="1">
        <f t="array" aca="1" ref="FM3" ca="1">IF(FM7="",BIG,
_xlfn.XLOOKUP(FM7,INDEX(RUN,0,5),INDEX(RUN,0,6))+
_xlfn.XLOOKUP(FM$14,INDEX(RUN,0,5),INDEX(RUN,0,COLUMN()-COLUMN(RUNPEG))))</f>
        <v>37.004770000000001</v>
      </c>
      <c r="FN3" s="7" cm="1">
        <f t="array" aca="1" ref="FN3" ca="1">IF(FN7="",BIG,
_xlfn.XLOOKUP(FN7,INDEX(RUN,0,5),INDEX(RUN,0,6))+
_xlfn.XLOOKUP(FN$14,INDEX(RUN,0,5),INDEX(RUN,0,COLUMN()-COLUMN(RUNPEG))))</f>
        <v>29.005279999999996</v>
      </c>
      <c r="FO3" s="7" cm="1">
        <f t="array" aca="1" ref="FO3" ca="1">IF(FO7="",BIG,
_xlfn.XLOOKUP(FO7,INDEX(RUN,0,5),INDEX(RUN,0,6))+
_xlfn.XLOOKUP(FO$14,INDEX(RUN,0,5),INDEX(RUN,0,COLUMN()-COLUMN(RUNPEG))))</f>
        <v>37.004739999999991</v>
      </c>
      <c r="FP3" s="7" cm="1">
        <f t="array" aca="1" ref="FP3" ca="1">IF(FP7="",BIG,
_xlfn.XLOOKUP(FP7,INDEX(RUN,0,5),INDEX(RUN,0,6))+
_xlfn.XLOOKUP(FP$14,INDEX(RUN,0,5),INDEX(RUN,0,COLUMN()-COLUMN(RUNPEG))))</f>
        <v>32.005919999999996</v>
      </c>
      <c r="FQ3" s="7" cm="1">
        <f t="array" aca="1" ref="FQ3" ca="1">IF(FQ7="",BIG,
_xlfn.XLOOKUP(FQ7,INDEX(RUN,0,5),INDEX(RUN,0,6))+
_xlfn.XLOOKUP(FQ$14,INDEX(RUN,0,5),INDEX(RUN,0,COLUMN()-COLUMN(RUNPEG))))</f>
        <v>33.006099999999996</v>
      </c>
      <c r="FR3" s="7" cm="1">
        <f t="array" aca="1" ref="FR3" ca="1">IF(FR7="",BIG,
_xlfn.XLOOKUP(FR7,INDEX(RUN,0,5),INDEX(RUN,0,6))+
_xlfn.XLOOKUP(FR$14,INDEX(RUN,0,5),INDEX(RUN,0,COLUMN()-COLUMN(RUNPEG))))</f>
        <v>30.006819999999994</v>
      </c>
      <c r="FS3" s="7" cm="1">
        <f t="array" aca="1" ref="FS3" ca="1">IF(FS7="",BIG,
_xlfn.XLOOKUP(FS7,INDEX(RUN,0,5),INDEX(RUN,0,6))+
_xlfn.XLOOKUP(FS$14,INDEX(RUN,0,5),INDEX(RUN,0,COLUMN()-COLUMN(RUNPEG))))</f>
        <v>32.006999999999991</v>
      </c>
      <c r="FT3" s="7" cm="1">
        <f t="array" aca="1" ref="FT3" ca="1">IF(FT7="",BIG,
_xlfn.XLOOKUP(FT7,INDEX(RUN,0,5),INDEX(RUN,0,6))+
_xlfn.XLOOKUP(FT$14,INDEX(RUN,0,5),INDEX(RUN,0,COLUMN()-COLUMN(RUNPEG))))</f>
        <v>33.003959999999992</v>
      </c>
      <c r="FU3" s="7" cm="1">
        <f t="array" aca="1" ref="FU3" ca="1">IF(FU7="",BIG,
_xlfn.XLOOKUP(FU7,INDEX(RUN,0,5),INDEX(RUN,0,6))+
_xlfn.XLOOKUP(FU$14,INDEX(RUN,0,5),INDEX(RUN,0,COLUMN()-COLUMN(RUNPEG))))</f>
        <v>37.006569999999996</v>
      </c>
      <c r="FV3" s="7" cm="1">
        <f t="array" aca="1" ref="FV3" ca="1">IF(FV7="",BIG,
_xlfn.XLOOKUP(FV7,INDEX(RUN,0,5),INDEX(RUN,0,6))+
_xlfn.XLOOKUP(FV$14,INDEX(RUN,0,5),INDEX(RUN,0,COLUMN()-COLUMN(RUNPEG))))</f>
        <v>38.007829999999998</v>
      </c>
      <c r="FW3" s="7" cm="1">
        <f t="array" aca="1" ref="FW3" ca="1">IF(FW7="",BIG,
_xlfn.XLOOKUP(FW7,INDEX(RUN,0,5),INDEX(RUN,0,6))+
_xlfn.XLOOKUP(FW$14,INDEX(RUN,0,5),INDEX(RUN,0,COLUMN()-COLUMN(RUNPEG))))</f>
        <v>31.008429999999997</v>
      </c>
      <c r="FX3" s="7" cm="1">
        <f t="array" aca="1" ref="FX3" ca="1">IF(FX7="",BIG,
_xlfn.XLOOKUP(FX7,INDEX(RUN,0,5),INDEX(RUN,0,6))+
_xlfn.XLOOKUP(FX$14,INDEX(RUN,0,5),INDEX(RUN,0,COLUMN()-COLUMN(RUNPEG))))</f>
        <v>37.001649999999998</v>
      </c>
      <c r="FY3" s="7" cm="1">
        <f t="array" aca="1" ref="FY3" ca="1">IF(FY7="",BIG,
_xlfn.XLOOKUP(FY7,INDEX(RUN,0,5),INDEX(RUN,0,6))+
_xlfn.XLOOKUP(FY$14,INDEX(RUN,0,5),INDEX(RUN,0,COLUMN()-COLUMN(RUNPEG))))</f>
        <v>32.007529999999996</v>
      </c>
      <c r="FZ3" s="7" cm="1">
        <f t="array" aca="1" ref="FZ3" ca="1">IF(FZ7="",BIG,
_xlfn.XLOOKUP(FZ7,INDEX(RUN,0,5),INDEX(RUN,0,6))+
_xlfn.XLOOKUP(FZ$14,INDEX(RUN,0,5),INDEX(RUN,0,COLUMN()-COLUMN(RUNPEG))))</f>
        <v>32.008249999999997</v>
      </c>
      <c r="GA3" s="7" cm="1">
        <f t="array" aca="1" ref="GA3" ca="1">IF(GA7="",BIG,
_xlfn.XLOOKUP(GA7,INDEX(RUN,0,5),INDEX(RUN,0,6))+
_xlfn.XLOOKUP(GA$14,INDEX(RUN,0,5),INDEX(RUN,0,COLUMN()-COLUMN(RUNPEG))))</f>
        <v>40.009429999999995</v>
      </c>
      <c r="GB3" s="7" cm="1">
        <f t="array" aca="1" ref="GB3" ca="1">IF(GB7="",BIG,
_xlfn.XLOOKUP(GB7,INDEX(RUN,0,5),INDEX(RUN,0,6))+
_xlfn.XLOOKUP(GB$14,INDEX(RUN,0,5),INDEX(RUN,0,COLUMN()-COLUMN(RUNPEG))))</f>
        <v>33.004919999999998</v>
      </c>
      <c r="GC3" s="7" cm="1">
        <f t="array" aca="1" ref="GC3" ca="1">IF(GC7="",BIG,
_xlfn.XLOOKUP(GC7,INDEX(RUN,0,5),INDEX(RUN,0,6))+
_xlfn.XLOOKUP(GC$14,INDEX(RUN,0,5),INDEX(RUN,0,COLUMN()-COLUMN(RUNPEG))))</f>
        <v>34.006749999999997</v>
      </c>
      <c r="GD3" s="7" cm="1">
        <f t="array" aca="1" ref="GD3" ca="1">IF(GD7="",BIG,
_xlfn.XLOOKUP(GD7,INDEX(RUN,0,5),INDEX(RUN,0,6))+
_xlfn.XLOOKUP(GD$14,INDEX(RUN,0,5),INDEX(RUN,0,COLUMN()-COLUMN(RUNPEG))))</f>
        <v>36.008099999999992</v>
      </c>
      <c r="GE3" s="7" cm="1">
        <f t="array" aca="1" ref="GE3" ca="1">IF(GE7="",BIG,
_xlfn.XLOOKUP(GE7,INDEX(RUN,0,5),INDEX(RUN,0,6))+
_xlfn.XLOOKUP(GE$14,INDEX(RUN,0,5),INDEX(RUN,0,COLUMN()-COLUMN(RUNPEG))))</f>
        <v>35.004519999999999</v>
      </c>
      <c r="GF3" s="7" cm="1">
        <f t="array" aca="1" ref="GF3" ca="1">IF(GF7="",BIG,
_xlfn.XLOOKUP(GF7,INDEX(RUN,0,5),INDEX(RUN,0,6))+
_xlfn.XLOOKUP(GF$14,INDEX(RUN,0,5),INDEX(RUN,0,COLUMN()-COLUMN(RUNPEG))))</f>
        <v>38.005740000000003</v>
      </c>
      <c r="GG3" s="7" cm="1">
        <f t="array" aca="1" ref="GG3" ca="1">IF(GG7="",BIG,
_xlfn.XLOOKUP(GG7,INDEX(RUN,0,5),INDEX(RUN,0,6))+
_xlfn.XLOOKUP(GG$14,INDEX(RUN,0,5),INDEX(RUN,0,COLUMN()-COLUMN(RUNPEG))))</f>
        <v>39.007019999999997</v>
      </c>
      <c r="GH3" s="7" cm="1">
        <f t="array" aca="1" ref="GH3" ca="1">IF(GH7="",BIG,
_xlfn.XLOOKUP(GH7,INDEX(RUN,0,5),INDEX(RUN,0,6))+
_xlfn.XLOOKUP(GH$14,INDEX(RUN,0,5),INDEX(RUN,0,COLUMN()-COLUMN(RUNPEG))))</f>
        <v>43.004739999999998</v>
      </c>
      <c r="GI3" s="7" cm="1">
        <f t="array" aca="1" ref="GI3" ca="1">IF(GI7="",BIG,
_xlfn.XLOOKUP(GI7,INDEX(RUN,0,5),INDEX(RUN,0,6))+
_xlfn.XLOOKUP(GI$14,INDEX(RUN,0,5),INDEX(RUN,0,COLUMN()-COLUMN(RUNPEG))))</f>
        <v>36.005819999999993</v>
      </c>
      <c r="GJ3" s="7" cm="1">
        <f t="array" aca="1" ref="GJ3" ca="1">IF(GJ7="",BIG,
_xlfn.XLOOKUP(GJ7,INDEX(RUN,0,5),INDEX(RUN,0,6))+
_xlfn.XLOOKUP(GJ$14,INDEX(RUN,0,5),INDEX(RUN,0,COLUMN()-COLUMN(RUNPEG))))</f>
        <v>37.007679999999993</v>
      </c>
      <c r="GK3" s="7" cm="1">
        <f t="array" aca="1" ref="GK3" ca="1">IF(GK7="",BIG,
_xlfn.XLOOKUP(GK7,INDEX(RUN,0,5),INDEX(RUN,0,6))+
_xlfn.XLOOKUP(GK$14,INDEX(RUN,0,5),INDEX(RUN,0,COLUMN()-COLUMN(RUNPEG))))</f>
        <v>42.001889999999996</v>
      </c>
      <c r="GL3" s="7" cm="1">
        <f t="array" aca="1" ref="GL3" ca="1">IF(GL7="",BIG,
_xlfn.XLOOKUP(GL7,INDEX(RUN,0,5),INDEX(RUN,0,6))+
_xlfn.XLOOKUP(GL$14,INDEX(RUN,0,5),INDEX(RUN,0,COLUMN()-COLUMN(RUNPEG))))</f>
        <v>43.004869999999997</v>
      </c>
      <c r="GM3" s="7" cm="1">
        <f t="array" aca="1" ref="GM3" ca="1">IF(GM7="",BIG,
_xlfn.XLOOKUP(GM7,INDEX(RUN,0,5),INDEX(RUN,0,6))+
_xlfn.XLOOKUP(GM$14,INDEX(RUN,0,5),INDEX(RUN,0,COLUMN()-COLUMN(RUNPEG))))</f>
        <v>39.005729999999993</v>
      </c>
      <c r="GN3" s="7" cm="1">
        <f t="array" aca="1" ref="GN3" ca="1">IF(GN7="",BIG,
_xlfn.XLOOKUP(GN7,INDEX(RUN,0,5),INDEX(RUN,0,6))+
_xlfn.XLOOKUP(GN$14,INDEX(RUN,0,5),INDEX(RUN,0,COLUMN()-COLUMN(RUNPEG))))</f>
        <v>44.008529999999993</v>
      </c>
      <c r="GO3" s="7" cm="1">
        <f t="array" aca="1" ref="GO3" ca="1">IF(GO7="",BIG,
_xlfn.XLOOKUP(GO7,INDEX(RUN,0,5),INDEX(RUN,0,6))+
_xlfn.XLOOKUP(GO$14,INDEX(RUN,0,5),INDEX(RUN,0,COLUMN()-COLUMN(RUNPEG))))</f>
        <v>41.008759999999988</v>
      </c>
      <c r="GP3" s="7" cm="1">
        <f t="array" aca="1" ref="GP3" ca="1">IF(GP7="",BIG,
_xlfn.XLOOKUP(GP7,INDEX(RUN,0,5),INDEX(RUN,0,6))+
_xlfn.XLOOKUP(GP$14,INDEX(RUN,0,5),INDEX(RUN,0,COLUMN()-COLUMN(RUNPEG))))</f>
        <v>999</v>
      </c>
      <c r="GQ3" s="7" cm="1">
        <f t="array" aca="1" ref="GQ3" ca="1">IF(GQ7="",BIG,
_xlfn.XLOOKUP(GQ7,INDEX(RUN,0,5),INDEX(RUN,0,6))+
_xlfn.XLOOKUP(GQ$14,INDEX(RUN,0,5),INDEX(RUN,0,COLUMN()-COLUMN(RUNPEG))))</f>
        <v>999</v>
      </c>
      <c r="GR3" s="7" cm="1">
        <f t="array" aca="1" ref="GR3" ca="1">IF(GR7="",BIG,
_xlfn.XLOOKUP(GR7,INDEX(RUN,0,5),INDEX(RUN,0,6))+
_xlfn.XLOOKUP(GR$14,INDEX(RUN,0,5),INDEX(RUN,0,COLUMN()-COLUMN(RUNPEG))))</f>
        <v>39.002139999999997</v>
      </c>
      <c r="GS3" s="7" cm="1">
        <f t="array" aca="1" ref="GS3" ca="1">IF(GS7="",BIG,
_xlfn.XLOOKUP(GS7,INDEX(RUN,0,5),INDEX(RUN,0,6))+
_xlfn.XLOOKUP(GS$14,INDEX(RUN,0,5),INDEX(RUN,0,COLUMN()-COLUMN(RUNPEG))))</f>
        <v>38.007409999999993</v>
      </c>
      <c r="GT3" s="7" cm="1">
        <f t="array" aca="1" ref="GT3" ca="1">IF(GT7="",BIG,
_xlfn.XLOOKUP(GT7,INDEX(RUN,0,5),INDEX(RUN,0,6))+
_xlfn.XLOOKUP(GT$14,INDEX(RUN,0,5),INDEX(RUN,0,COLUMN()-COLUMN(RUNPEG))))</f>
        <v>39.008709999999994</v>
      </c>
      <c r="GU3" s="7" cm="1">
        <f t="array" aca="1" ref="GU3" ca="1">IF(GU7="",BIG,
_xlfn.XLOOKUP(GU7,INDEX(RUN,0,5),INDEX(RUN,0,6))+
_xlfn.XLOOKUP(GU$14,INDEX(RUN,0,5),INDEX(RUN,0,COLUMN()-COLUMN(RUNPEG))))</f>
        <v>42.008939999999996</v>
      </c>
      <c r="GV3" s="7" cm="1">
        <f t="array" aca="1" ref="GV3" ca="1">IF(GV7="",BIG,
_xlfn.XLOOKUP(GV7,INDEX(RUN,0,5),INDEX(RUN,0,6))+
_xlfn.XLOOKUP(GV$14,INDEX(RUN,0,5),INDEX(RUN,0,COLUMN()-COLUMN(RUNPEG))))</f>
        <v>40.007009999999994</v>
      </c>
      <c r="GW3" s="7" cm="1">
        <f t="array" aca="1" ref="GW3" ca="1">IF(GW7="",BIG,
_xlfn.XLOOKUP(GW7,INDEX(RUN,0,5),INDEX(RUN,0,6))+
_xlfn.XLOOKUP(GW$14,INDEX(RUN,0,5),INDEX(RUN,0,COLUMN()-COLUMN(RUNPEG))))</f>
        <v>47.009839999999997</v>
      </c>
      <c r="GX3" s="7" cm="1">
        <f t="array" aca="1" ref="GX3" ca="1">IF(GX7="",BIG,
_xlfn.XLOOKUP(GX7,INDEX(RUN,0,5),INDEX(RUN,0,6))+
_xlfn.XLOOKUP(GX$14,INDEX(RUN,0,5),INDEX(RUN,0,COLUMN()-COLUMN(RUNPEG))))</f>
        <v>999</v>
      </c>
      <c r="GY3" s="7" cm="1">
        <f t="array" aca="1" ref="GY3" ca="1">IF(GY7="",BIG,
_xlfn.XLOOKUP(GY7,INDEX(RUN,0,5),INDEX(RUN,0,6))+
_xlfn.XLOOKUP(GY$14,INDEX(RUN,0,5),INDEX(RUN,0,COLUMN()-COLUMN(RUNPEG))))</f>
        <v>41.010889999999996</v>
      </c>
      <c r="GZ3" s="7" cm="1">
        <f t="array" aca="1" ref="GZ3" ca="1">IF(GZ7="",BIG,
_xlfn.XLOOKUP(GZ7,INDEX(RUN,0,5),INDEX(RUN,0,6))+
_xlfn.XLOOKUP(GZ$14,INDEX(RUN,0,5),INDEX(RUN,0,COLUMN()-COLUMN(RUNPEG))))</f>
        <v>46.009879999999988</v>
      </c>
      <c r="HA3" s="7" cm="1">
        <f t="array" aca="1" ref="HA3" ca="1">IF(HA7="",BIG,
_xlfn.XLOOKUP(HA7,INDEX(RUN,0,5),INDEX(RUN,0,6))+
_xlfn.XLOOKUP(HA$14,INDEX(RUN,0,5),INDEX(RUN,0,COLUMN()-COLUMN(RUNPEG))))</f>
        <v>999</v>
      </c>
      <c r="HB3" s="7" cm="1">
        <f t="array" aca="1" ref="HB3" ca="1">IF(HB7="",BIG,
_xlfn.XLOOKUP(HB7,INDEX(RUN,0,5),INDEX(RUN,0,6))+
_xlfn.XLOOKUP(HB$14,INDEX(RUN,0,5),INDEX(RUN,0,COLUMN()-COLUMN(RUNPEG))))</f>
        <v>45.009569999999997</v>
      </c>
      <c r="HC3" s="7" cm="1">
        <f t="array" aca="1" ref="HC3" ca="1">IF(HC7="",BIG,
_xlfn.XLOOKUP(HC7,INDEX(RUN,0,5),INDEX(RUN,0,6))+
_xlfn.XLOOKUP(HC$14,INDEX(RUN,0,5),INDEX(RUN,0,COLUMN()-COLUMN(RUNPEG))))</f>
        <v>999</v>
      </c>
      <c r="HD3" s="7" cm="1">
        <f t="array" aca="1" ref="HD3" ca="1">IF(HD7="",BIG,
_xlfn.XLOOKUP(HD7,INDEX(RUN,0,5),INDEX(RUN,0,6))+
_xlfn.XLOOKUP(HD$14,INDEX(RUN,0,5),INDEX(RUN,0,COLUMN()-COLUMN(RUNPEG))))</f>
        <v>999</v>
      </c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</row>
    <row r="4" spans="1:226" x14ac:dyDescent="0.3">
      <c r="A4" s="28">
        <v>999</v>
      </c>
      <c r="DH4" s="26" t="s">
        <v>134</v>
      </c>
      <c r="DI4" s="7" cm="1">
        <f t="array" aca="1" ref="DI4" ca="1">IF(DI8="",BIG,
_xlfn.XLOOKUP(DI8,INDEX(RUN,0,5),INDEX(RUN,0,6))+
_xlfn.XLOOKUP(DI$14,INDEX(RUN,0,5),INDEX(RUN,0,COLUMN()-COLUMN(RUNPEG))))</f>
        <v>2.0001600000000002</v>
      </c>
      <c r="DJ4" s="7" cm="1">
        <f t="array" aca="1" ref="DJ4" ca="1">IF(DJ8="",BIG,
_xlfn.XLOOKUP(DJ8,INDEX(RUN,0,5),INDEX(RUN,0,6))+
_xlfn.XLOOKUP(DJ$14,INDEX(RUN,0,5),INDEX(RUN,0,COLUMN()-COLUMN(RUNPEG))))</f>
        <v>8.0003299999999999</v>
      </c>
      <c r="DK4" s="7" cm="1">
        <f t="array" aca="1" ref="DK4" ca="1">IF(DK8="",BIG,
_xlfn.XLOOKUP(DK8,INDEX(RUN,0,5),INDEX(RUN,0,6))+
_xlfn.XLOOKUP(DK$14,INDEX(RUN,0,5),INDEX(RUN,0,COLUMN()-COLUMN(RUNPEG))))</f>
        <v>5.0005100000000002</v>
      </c>
      <c r="DL4" s="7" cm="1">
        <f t="array" aca="1" ref="DL4" ca="1">IF(DL8="",BIG,
_xlfn.XLOOKUP(DL8,INDEX(RUN,0,5),INDEX(RUN,0,6))+
_xlfn.XLOOKUP(DL$14,INDEX(RUN,0,5),INDEX(RUN,0,COLUMN()-COLUMN(RUNPEG))))</f>
        <v>5.0009600000000001</v>
      </c>
      <c r="DM4" s="7" cm="1">
        <f t="array" aca="1" ref="DM4" ca="1">IF(DM8="",BIG,
_xlfn.XLOOKUP(DM8,INDEX(RUN,0,5),INDEX(RUN,0,6))+
_xlfn.XLOOKUP(DM$14,INDEX(RUN,0,5),INDEX(RUN,0,COLUMN()-COLUMN(RUNPEG))))</f>
        <v>13.000690000000001</v>
      </c>
      <c r="DN4" s="7" cm="1">
        <f t="array" aca="1" ref="DN4" ca="1">IF(DN8="",BIG,
_xlfn.XLOOKUP(DN8,INDEX(RUN,0,5),INDEX(RUN,0,6))+
_xlfn.XLOOKUP(DN$14,INDEX(RUN,0,5),INDEX(RUN,0,COLUMN()-COLUMN(RUNPEG))))</f>
        <v>8.0013299999999994</v>
      </c>
      <c r="DO4" s="7" cm="1">
        <f t="array" aca="1" ref="DO4" ca="1">IF(DO8="",BIG,
_xlfn.XLOOKUP(DO8,INDEX(RUN,0,5),INDEX(RUN,0,6))+
_xlfn.XLOOKUP(DO$14,INDEX(RUN,0,5),INDEX(RUN,0,COLUMN()-COLUMN(RUNPEG))))</f>
        <v>13.00151</v>
      </c>
      <c r="DP4" s="7" cm="1">
        <f t="array" aca="1" ref="DP4" ca="1">IF(DP8="",BIG,
_xlfn.XLOOKUP(DP8,INDEX(RUN,0,5),INDEX(RUN,0,6))+
_xlfn.XLOOKUP(DP$14,INDEX(RUN,0,5),INDEX(RUN,0,COLUMN()-COLUMN(RUNPEG))))</f>
        <v>11.00051</v>
      </c>
      <c r="DQ4" s="7" cm="1">
        <f t="array" aca="1" ref="DQ4" ca="1">IF(DQ8="",BIG,
_xlfn.XLOOKUP(DQ8,INDEX(RUN,0,5),INDEX(RUN,0,6))+
_xlfn.XLOOKUP(DQ$14,INDEX(RUN,0,5),INDEX(RUN,0,COLUMN()-COLUMN(RUNPEG))))</f>
        <v>14.001709999999999</v>
      </c>
      <c r="DR4" s="7" cm="1">
        <f t="array" aca="1" ref="DR4" ca="1">IF(DR8="",BIG,
_xlfn.XLOOKUP(DR8,INDEX(RUN,0,5),INDEX(RUN,0,6))+
_xlfn.XLOOKUP(DR$14,INDEX(RUN,0,5),INDEX(RUN,0,COLUMN()-COLUMN(RUNPEG))))</f>
        <v>18.000700000000002</v>
      </c>
      <c r="DS4" s="7" cm="1">
        <f t="array" aca="1" ref="DS4" ca="1">IF(DS8="",BIG,
_xlfn.XLOOKUP(DS8,INDEX(RUN,0,5),INDEX(RUN,0,6))+
_xlfn.XLOOKUP(DS$14,INDEX(RUN,0,5),INDEX(RUN,0,COLUMN()-COLUMN(RUNPEG))))</f>
        <v>20.00189</v>
      </c>
      <c r="DT4" s="7" cm="1">
        <f t="array" aca="1" ref="DT4" ca="1">IF(DT8="",BIG,
_xlfn.XLOOKUP(DT8,INDEX(RUN,0,5),INDEX(RUN,0,6))+
_xlfn.XLOOKUP(DT$14,INDEX(RUN,0,5),INDEX(RUN,0,COLUMN()-COLUMN(RUNPEG))))</f>
        <v>15.00108</v>
      </c>
      <c r="DU4" s="7" cm="1">
        <f t="array" aca="1" ref="DU4" ca="1">IF(DU8="",BIG,
_xlfn.XLOOKUP(DU8,INDEX(RUN,0,5),INDEX(RUN,0,6))+
_xlfn.XLOOKUP(DU$14,INDEX(RUN,0,5),INDEX(RUN,0,COLUMN()-COLUMN(RUNPEG))))</f>
        <v>14.000970000000001</v>
      </c>
      <c r="DV4" s="7" cm="1">
        <f t="array" aca="1" ref="DV4" ca="1">IF(DV8="",BIG,
_xlfn.XLOOKUP(DV8,INDEX(RUN,0,5),INDEX(RUN,0,6))+
_xlfn.XLOOKUP(DV$14,INDEX(RUN,0,5),INDEX(RUN,0,COLUMN()-COLUMN(RUNPEG))))</f>
        <v>18.00216</v>
      </c>
      <c r="DW4" s="7" cm="1">
        <f t="array" aca="1" ref="DW4" ca="1">IF(DW8="",BIG,
_xlfn.XLOOKUP(DW8,INDEX(RUN,0,5),INDEX(RUN,0,6))+
_xlfn.XLOOKUP(DW$14,INDEX(RUN,0,5),INDEX(RUN,0,COLUMN()-COLUMN(RUNPEG))))</f>
        <v>19.002099999999999</v>
      </c>
      <c r="DX4" s="7" cm="1">
        <f t="array" aca="1" ref="DX4" ca="1">IF(DX8="",BIG,
_xlfn.XLOOKUP(DX8,INDEX(RUN,0,5),INDEX(RUN,0,6))+
_xlfn.XLOOKUP(DX$14,INDEX(RUN,0,5),INDEX(RUN,0,COLUMN()-COLUMN(RUNPEG))))</f>
        <v>22.001380000000001</v>
      </c>
      <c r="DY4" s="7" cm="1">
        <f t="array" aca="1" ref="DY4" ca="1">IF(DY8="",BIG,
_xlfn.XLOOKUP(DY8,INDEX(RUN,0,5),INDEX(RUN,0,6))+
_xlfn.XLOOKUP(DY$14,INDEX(RUN,0,5),INDEX(RUN,0,COLUMN()-COLUMN(RUNPEG))))</f>
        <v>21.002549999999999</v>
      </c>
      <c r="DZ4" s="7" cm="1">
        <f t="array" aca="1" ref="DZ4" ca="1">IF(DZ8="",BIG,
_xlfn.XLOOKUP(DZ8,INDEX(RUN,0,5),INDEX(RUN,0,6))+
_xlfn.XLOOKUP(DZ$14,INDEX(RUN,0,5),INDEX(RUN,0,COLUMN()-COLUMN(RUNPEG))))</f>
        <v>18.00291</v>
      </c>
      <c r="EA4" s="7" cm="1">
        <f t="array" aca="1" ref="EA4" ca="1">IF(EA8="",BIG,
_xlfn.XLOOKUP(EA8,INDEX(RUN,0,5),INDEX(RUN,0,6))+
_xlfn.XLOOKUP(EA$14,INDEX(RUN,0,5),INDEX(RUN,0,COLUMN()-COLUMN(RUNPEG))))</f>
        <v>19.00376</v>
      </c>
      <c r="EB4" s="7" cm="1">
        <f t="array" aca="1" ref="EB4" ca="1">IF(EB8="",BIG,
_xlfn.XLOOKUP(EB8,INDEX(RUN,0,5),INDEX(RUN,0,6))+
_xlfn.XLOOKUP(EB$14,INDEX(RUN,0,5),INDEX(RUN,0,COLUMN()-COLUMN(RUNPEG))))</f>
        <v>21.002279999999999</v>
      </c>
      <c r="EC4" s="7" cm="1">
        <f t="array" aca="1" ref="EC4" ca="1">IF(EC8="",BIG,
_xlfn.XLOOKUP(EC8,INDEX(RUN,0,5),INDEX(RUN,0,6))+
_xlfn.XLOOKUP(EC$14,INDEX(RUN,0,5),INDEX(RUN,0,COLUMN()-COLUMN(RUNPEG))))</f>
        <v>23.000900000000001</v>
      </c>
      <c r="ED4" s="7" cm="1">
        <f t="array" aca="1" ref="ED4" ca="1">IF(ED8="",BIG,
_xlfn.XLOOKUP(ED8,INDEX(RUN,0,5),INDEX(RUN,0,6))+
_xlfn.XLOOKUP(ED$14,INDEX(RUN,0,5),INDEX(RUN,0,COLUMN()-COLUMN(RUNPEG))))</f>
        <v>27.002679999999998</v>
      </c>
      <c r="EE4" s="7" cm="1">
        <f t="array" aca="1" ref="EE4" ca="1">IF(EE8="",BIG,
_xlfn.XLOOKUP(EE8,INDEX(RUN,0,5),INDEX(RUN,0,6))+
_xlfn.XLOOKUP(EE$14,INDEX(RUN,0,5),INDEX(RUN,0,COLUMN()-COLUMN(RUNPEG))))</f>
        <v>19.003309999999999</v>
      </c>
      <c r="EF4" s="7" cm="1">
        <f t="array" aca="1" ref="EF4" ca="1">IF(EF8="",BIG,
_xlfn.XLOOKUP(EF8,INDEX(RUN,0,5),INDEX(RUN,0,6))+
_xlfn.XLOOKUP(EF$14,INDEX(RUN,0,5),INDEX(RUN,0,COLUMN()-COLUMN(RUNPEG))))</f>
        <v>20.002499999999998</v>
      </c>
      <c r="EG4" s="7" cm="1">
        <f t="array" aca="1" ref="EG4" ca="1">IF(EG8="",BIG,
_xlfn.XLOOKUP(EG8,INDEX(RUN,0,5),INDEX(RUN,0,6))+
_xlfn.XLOOKUP(EG$14,INDEX(RUN,0,5),INDEX(RUN,0,COLUMN()-COLUMN(RUNPEG))))</f>
        <v>28.003989999999998</v>
      </c>
      <c r="EH4" s="7" cm="1">
        <f t="array" aca="1" ref="EH4" ca="1">IF(EH8="",BIG,
_xlfn.XLOOKUP(EH8,INDEX(RUN,0,5),INDEX(RUN,0,6))+
_xlfn.XLOOKUP(EH$14,INDEX(RUN,0,5),INDEX(RUN,0,COLUMN()-COLUMN(RUNPEG))))</f>
        <v>24.004529999999999</v>
      </c>
      <c r="EI4" s="7" cm="1">
        <f t="array" aca="1" ref="EI4" ca="1">IF(EI8="",BIG,
_xlfn.XLOOKUP(EI8,INDEX(RUN,0,5),INDEX(RUN,0,6))+
_xlfn.XLOOKUP(EI$14,INDEX(RUN,0,5),INDEX(RUN,0,COLUMN()-COLUMN(RUNPEG))))</f>
        <v>20.004709999999999</v>
      </c>
      <c r="EJ4" s="7" cm="1">
        <f t="array" aca="1" ref="EJ4" ca="1">IF(EJ8="",BIG,
_xlfn.XLOOKUP(EJ8,INDEX(RUN,0,5),INDEX(RUN,0,6))+
_xlfn.XLOOKUP(EJ$14,INDEX(RUN,0,5),INDEX(RUN,0,COLUMN()-COLUMN(RUNPEG))))</f>
        <v>21.002909999999996</v>
      </c>
      <c r="EK4" s="7" cm="1">
        <f t="array" aca="1" ref="EK4" ca="1">IF(EK8="",BIG,
_xlfn.XLOOKUP(EK8,INDEX(RUN,0,5),INDEX(RUN,0,6))+
_xlfn.XLOOKUP(EK$14,INDEX(RUN,0,5),INDEX(RUN,0,COLUMN()-COLUMN(RUNPEG))))</f>
        <v>22.005489999999998</v>
      </c>
      <c r="EL4" s="7" cm="1">
        <f t="array" aca="1" ref="EL4" ca="1">IF(EL8="",BIG,
_xlfn.XLOOKUP(EL8,INDEX(RUN,0,5),INDEX(RUN,0,6))+
_xlfn.XLOOKUP(EL$14,INDEX(RUN,0,5),INDEX(RUN,0,COLUMN()-COLUMN(RUNPEG))))</f>
        <v>22.005759999999999</v>
      </c>
      <c r="EM4" s="7" cm="1">
        <f t="array" aca="1" ref="EM4" ca="1">IF(EM8="",BIG,
_xlfn.XLOOKUP(EM8,INDEX(RUN,0,5),INDEX(RUN,0,6))+
_xlfn.XLOOKUP(EM$14,INDEX(RUN,0,5),INDEX(RUN,0,COLUMN()-COLUMN(RUNPEG))))</f>
        <v>24.003129999999999</v>
      </c>
      <c r="EN4" s="7" cm="1">
        <f t="array" aca="1" ref="EN4" ca="1">IF(EN8="",BIG,
_xlfn.XLOOKUP(EN8,INDEX(RUN,0,5),INDEX(RUN,0,6))+
_xlfn.XLOOKUP(EN$14,INDEX(RUN,0,5),INDEX(RUN,0,COLUMN()-COLUMN(RUNPEG))))</f>
        <v>25.003359999999997</v>
      </c>
      <c r="EO4" s="7" cm="1">
        <f t="array" aca="1" ref="EO4" ca="1">IF(EO8="",BIG,
_xlfn.XLOOKUP(EO8,INDEX(RUN,0,5),INDEX(RUN,0,6))+
_xlfn.XLOOKUP(EO$14,INDEX(RUN,0,5),INDEX(RUN,0,COLUMN()-COLUMN(RUNPEG))))</f>
        <v>24.003329999999998</v>
      </c>
      <c r="EP4" s="7" cm="1">
        <f t="array" aca="1" ref="EP4" ca="1">IF(EP8="",BIG,
_xlfn.XLOOKUP(EP8,INDEX(RUN,0,5),INDEX(RUN,0,6))+
_xlfn.XLOOKUP(EP$14,INDEX(RUN,0,5),INDEX(RUN,0,COLUMN()-COLUMN(RUNPEG))))</f>
        <v>25.00169</v>
      </c>
      <c r="EQ4" s="7" cm="1">
        <f t="array" aca="1" ref="EQ4" ca="1">IF(EQ8="",BIG,
_xlfn.XLOOKUP(EQ8,INDEX(RUN,0,5),INDEX(RUN,0,6))+
_xlfn.XLOOKUP(EQ$14,INDEX(RUN,0,5),INDEX(RUN,0,COLUMN()-COLUMN(RUNPEG))))</f>
        <v>27.003939999999993</v>
      </c>
      <c r="ER4" s="7" cm="1">
        <f t="array" aca="1" ref="ER4" ca="1">IF(ER8="",BIG,
_xlfn.XLOOKUP(ER8,INDEX(RUN,0,5),INDEX(RUN,0,6))+
_xlfn.XLOOKUP(ER$14,INDEX(RUN,0,5),INDEX(RUN,0,COLUMN()-COLUMN(RUNPEG))))</f>
        <v>27.006369999999997</v>
      </c>
      <c r="ES4" s="7" cm="1">
        <f t="array" aca="1" ref="ES4" ca="1">IF(ES8="",BIG,
_xlfn.XLOOKUP(ES8,INDEX(RUN,0,5),INDEX(RUN,0,6))+
_xlfn.XLOOKUP(ES$14,INDEX(RUN,0,5),INDEX(RUN,0,COLUMN()-COLUMN(RUNPEG))))</f>
        <v>31.006549999999997</v>
      </c>
      <c r="ET4" s="7" cm="1">
        <f t="array" aca="1" ref="ET4" ca="1">IF(ET8="",BIG,
_xlfn.XLOOKUP(ET8,INDEX(RUN,0,5),INDEX(RUN,0,6))+
_xlfn.XLOOKUP(ET$14,INDEX(RUN,0,5),INDEX(RUN,0,COLUMN()-COLUMN(RUNPEG))))</f>
        <v>25.006909999999998</v>
      </c>
      <c r="EU4" s="7" cm="1">
        <f t="array" aca="1" ref="EU4" ca="1">IF(EU8="",BIG,
_xlfn.XLOOKUP(EU8,INDEX(RUN,0,5),INDEX(RUN,0,6))+
_xlfn.XLOOKUP(EU$14,INDEX(RUN,0,5),INDEX(RUN,0,COLUMN()-COLUMN(RUNPEG))))</f>
        <v>24.001110000000001</v>
      </c>
      <c r="EV4" s="7" cm="1">
        <f t="array" aca="1" ref="EV4" ca="1">IF(EV8="",BIG,
_xlfn.XLOOKUP(EV8,INDEX(RUN,0,5),INDEX(RUN,0,6))+
_xlfn.XLOOKUP(EV$14,INDEX(RUN,0,5),INDEX(RUN,0,COLUMN()-COLUMN(RUNPEG))))</f>
        <v>24.003509999999995</v>
      </c>
      <c r="EW4" s="7" cm="1">
        <f t="array" aca="1" ref="EW4" ca="1">IF(EW8="",BIG,
_xlfn.XLOOKUP(EW8,INDEX(RUN,0,5),INDEX(RUN,0,6))+
_xlfn.XLOOKUP(EW$14,INDEX(RUN,0,5),INDEX(RUN,0,COLUMN()-COLUMN(RUNPEG))))</f>
        <v>31.001329999999999</v>
      </c>
      <c r="EX4" s="7" cm="1">
        <f t="array" aca="1" ref="EX4" ca="1">IF(EX8="",BIG,
_xlfn.XLOOKUP(EX8,INDEX(RUN,0,5),INDEX(RUN,0,6))+
_xlfn.XLOOKUP(EX$14,INDEX(RUN,0,5),INDEX(RUN,0,COLUMN()-COLUMN(RUNPEG))))</f>
        <v>30.003539999999994</v>
      </c>
      <c r="EY4" s="7" cm="1">
        <f t="array" aca="1" ref="EY4" ca="1">IF(EY8="",BIG,
_xlfn.XLOOKUP(EY8,INDEX(RUN,0,5),INDEX(RUN,0,6))+
_xlfn.XLOOKUP(EY$14,INDEX(RUN,0,5),INDEX(RUN,0,COLUMN()-COLUMN(RUNPEG))))</f>
        <v>26.00376</v>
      </c>
      <c r="EZ4" s="7" cm="1">
        <f t="array" aca="1" ref="EZ4" ca="1">IF(EZ8="",BIG,
_xlfn.XLOOKUP(EZ8,INDEX(RUN,0,5),INDEX(RUN,0,6))+
_xlfn.XLOOKUP(EZ$14,INDEX(RUN,0,5),INDEX(RUN,0,COLUMN()-COLUMN(RUNPEG))))</f>
        <v>31.004209999999993</v>
      </c>
      <c r="FA4" s="7" cm="1">
        <f t="array" aca="1" ref="FA4" ca="1">IF(FA8="",BIG,
_xlfn.XLOOKUP(FA8,INDEX(RUN,0,5),INDEX(RUN,0,6))+
_xlfn.XLOOKUP(FA$14,INDEX(RUN,0,5),INDEX(RUN,0,COLUMN()-COLUMN(RUNPEG))))</f>
        <v>33.004860000000001</v>
      </c>
      <c r="FB4" s="7" cm="1">
        <f t="array" aca="1" ref="FB4" ca="1">IF(FB8="",BIG,
_xlfn.XLOOKUP(FB8,INDEX(RUN,0,5),INDEX(RUN,0,6))+
_xlfn.XLOOKUP(FB$14,INDEX(RUN,0,5),INDEX(RUN,0,COLUMN()-COLUMN(RUNPEG))))</f>
        <v>26.003959999999996</v>
      </c>
      <c r="FC4" s="7" cm="1">
        <f t="array" aca="1" ref="FC4" ca="1">IF(FC8="",BIG,
_xlfn.XLOOKUP(FC8,INDEX(RUN,0,5),INDEX(RUN,0,6))+
_xlfn.XLOOKUP(FC$14,INDEX(RUN,0,5),INDEX(RUN,0,COLUMN()-COLUMN(RUNPEG))))</f>
        <v>26.007709999999996</v>
      </c>
      <c r="FD4" s="7" cm="1">
        <f t="array" aca="1" ref="FD4" ca="1">IF(FD8="",BIG,
_xlfn.XLOOKUP(FD8,INDEX(RUN,0,5),INDEX(RUN,0,6))+
_xlfn.XLOOKUP(FD$14,INDEX(RUN,0,5),INDEX(RUN,0,COLUMN()-COLUMN(RUNPEG))))</f>
        <v>34.004199999999997</v>
      </c>
      <c r="FE4" s="7" cm="1">
        <f t="array" aca="1" ref="FE4" ca="1">IF(FE8="",BIG,
_xlfn.XLOOKUP(FE8,INDEX(RUN,0,5),INDEX(RUN,0,6))+
_xlfn.XLOOKUP(FE$14,INDEX(RUN,0,5),INDEX(RUN,0,COLUMN()-COLUMN(RUNPEG))))</f>
        <v>28.004749999999994</v>
      </c>
      <c r="FF4" s="7" cm="1">
        <f t="array" aca="1" ref="FF4" ca="1">IF(FF8="",BIG,
_xlfn.XLOOKUP(FF8,INDEX(RUN,0,5),INDEX(RUN,0,6))+
_xlfn.XLOOKUP(FF$14,INDEX(RUN,0,5),INDEX(RUN,0,COLUMN()-COLUMN(RUNPEG))))</f>
        <v>34.005009999999992</v>
      </c>
      <c r="FG4" s="7" cm="1">
        <f t="array" aca="1" ref="FG4" ca="1">IF(FG8="",BIG,
_xlfn.XLOOKUP(FG8,INDEX(RUN,0,5),INDEX(RUN,0,6))+
_xlfn.XLOOKUP(FG$14,INDEX(RUN,0,5),INDEX(RUN,0,COLUMN()-COLUMN(RUNPEG))))</f>
        <v>27.008789999999998</v>
      </c>
      <c r="FH4" s="7" cm="1">
        <f t="array" aca="1" ref="FH4" ca="1">IF(FH8="",BIG,
_xlfn.XLOOKUP(FH8,INDEX(RUN,0,5),INDEX(RUN,0,6))+
_xlfn.XLOOKUP(FH$14,INDEX(RUN,0,5),INDEX(RUN,0,COLUMN()-COLUMN(RUNPEG))))</f>
        <v>30.003179999999997</v>
      </c>
      <c r="FI4" s="7" cm="1">
        <f t="array" aca="1" ref="FI4" ca="1">IF(FI8="",BIG,
_xlfn.XLOOKUP(FI8,INDEX(RUN,0,5),INDEX(RUN,0,6))+
_xlfn.XLOOKUP(FI$14,INDEX(RUN,0,5),INDEX(RUN,0,COLUMN()-COLUMN(RUNPEG))))</f>
        <v>33.004469999999991</v>
      </c>
      <c r="FJ4" s="7" cm="1">
        <f t="array" aca="1" ref="FJ4" ca="1">IF(FJ8="",BIG,
_xlfn.XLOOKUP(FJ8,INDEX(RUN,0,5),INDEX(RUN,0,6))+
_xlfn.XLOOKUP(FJ$14,INDEX(RUN,0,5),INDEX(RUN,0,COLUMN()-COLUMN(RUNPEG))))</f>
        <v>29.005909999999993</v>
      </c>
      <c r="FK4" s="7" cm="1">
        <f t="array" aca="1" ref="FK4" ca="1">IF(FK8="",BIG,
_xlfn.XLOOKUP(FK8,INDEX(RUN,0,5),INDEX(RUN,0,6))+
_xlfn.XLOOKUP(FK$14,INDEX(RUN,0,5),INDEX(RUN,0,COLUMN()-COLUMN(RUNPEG))))</f>
        <v>31.007259999999995</v>
      </c>
      <c r="FL4" s="7" cm="1">
        <f t="array" aca="1" ref="FL4" ca="1">IF(FL8="",BIG,
_xlfn.XLOOKUP(FL8,INDEX(RUN,0,5),INDEX(RUN,0,6))+
_xlfn.XLOOKUP(FL$14,INDEX(RUN,0,5),INDEX(RUN,0,COLUMN()-COLUMN(RUNPEG))))</f>
        <v>36.009879999999995</v>
      </c>
      <c r="FM4" s="7" cm="1">
        <f t="array" aca="1" ref="FM4" ca="1">IF(FM8="",BIG,
_xlfn.XLOOKUP(FM8,INDEX(RUN,0,5),INDEX(RUN,0,6))+
_xlfn.XLOOKUP(FM$14,INDEX(RUN,0,5),INDEX(RUN,0,COLUMN()-COLUMN(RUNPEG))))</f>
        <v>29.004679999999997</v>
      </c>
      <c r="FN4" s="7" cm="1">
        <f t="array" aca="1" ref="FN4" ca="1">IF(FN8="",BIG,
_xlfn.XLOOKUP(FN8,INDEX(RUN,0,5),INDEX(RUN,0,6))+
_xlfn.XLOOKUP(FN$14,INDEX(RUN,0,5),INDEX(RUN,0,COLUMN()-COLUMN(RUNPEG))))</f>
        <v>29.005189999999995</v>
      </c>
      <c r="FO4" s="7" cm="1">
        <f t="array" aca="1" ref="FO4" ca="1">IF(FO8="",BIG,
_xlfn.XLOOKUP(FO8,INDEX(RUN,0,5),INDEX(RUN,0,6))+
_xlfn.XLOOKUP(FO$14,INDEX(RUN,0,5),INDEX(RUN,0,COLUMN()-COLUMN(RUNPEG))))</f>
        <v>30.004649999999994</v>
      </c>
      <c r="FP4" s="7" cm="1">
        <f t="array" aca="1" ref="FP4" ca="1">IF(FP8="",BIG,
_xlfn.XLOOKUP(FP8,INDEX(RUN,0,5),INDEX(RUN,0,6))+
_xlfn.XLOOKUP(FP$14,INDEX(RUN,0,5),INDEX(RUN,0,COLUMN()-COLUMN(RUNPEG))))</f>
        <v>30.005829999999996</v>
      </c>
      <c r="FQ4" s="7" cm="1">
        <f t="array" aca="1" ref="FQ4" ca="1">IF(FQ8="",BIG,
_xlfn.XLOOKUP(FQ8,INDEX(RUN,0,5),INDEX(RUN,0,6))+
_xlfn.XLOOKUP(FQ$14,INDEX(RUN,0,5),INDEX(RUN,0,COLUMN()-COLUMN(RUNPEG))))</f>
        <v>32.006009999999996</v>
      </c>
      <c r="FR4" s="7" cm="1">
        <f t="array" aca="1" ref="FR4" ca="1">IF(FR8="",BIG,
_xlfn.XLOOKUP(FR8,INDEX(RUN,0,5),INDEX(RUN,0,6))+
_xlfn.XLOOKUP(FR$14,INDEX(RUN,0,5),INDEX(RUN,0,COLUMN()-COLUMN(RUNPEG))))</f>
        <v>33.00672999999999</v>
      </c>
      <c r="FS4" s="7" cm="1">
        <f t="array" aca="1" ref="FS4" ca="1">IF(FS8="",BIG,
_xlfn.XLOOKUP(FS8,INDEX(RUN,0,5),INDEX(RUN,0,6))+
_xlfn.XLOOKUP(FS$14,INDEX(RUN,0,5),INDEX(RUN,0,COLUMN()-COLUMN(RUNPEG))))</f>
        <v>30.006909999999994</v>
      </c>
      <c r="FT4" s="7" cm="1">
        <f t="array" aca="1" ref="FT4" ca="1">IF(FT8="",BIG,
_xlfn.XLOOKUP(FT8,INDEX(RUN,0,5),INDEX(RUN,0,6))+
_xlfn.XLOOKUP(FT$14,INDEX(RUN,0,5),INDEX(RUN,0,COLUMN()-COLUMN(RUNPEG))))</f>
        <v>37.003869999999992</v>
      </c>
      <c r="FU4" s="7" cm="1">
        <f t="array" aca="1" ref="FU4" ca="1">IF(FU8="",BIG,
_xlfn.XLOOKUP(FU8,INDEX(RUN,0,5),INDEX(RUN,0,6))+
_xlfn.XLOOKUP(FU$14,INDEX(RUN,0,5),INDEX(RUN,0,COLUMN()-COLUMN(RUNPEG))))</f>
        <v>999</v>
      </c>
      <c r="FV4" s="7" cm="1">
        <f t="array" aca="1" ref="FV4" ca="1">IF(FV8="",BIG,
_xlfn.XLOOKUP(FV8,INDEX(RUN,0,5),INDEX(RUN,0,6))+
_xlfn.XLOOKUP(FV$14,INDEX(RUN,0,5),INDEX(RUN,0,COLUMN()-COLUMN(RUNPEG))))</f>
        <v>36.007739999999991</v>
      </c>
      <c r="FW4" s="7" cm="1">
        <f t="array" aca="1" ref="FW4" ca="1">IF(FW8="",BIG,
_xlfn.XLOOKUP(FW8,INDEX(RUN,0,5),INDEX(RUN,0,6))+
_xlfn.XLOOKUP(FW$14,INDEX(RUN,0,5),INDEX(RUN,0,COLUMN()-COLUMN(RUNPEG))))</f>
        <v>31.008339999999997</v>
      </c>
      <c r="FX4" s="7" cm="1">
        <f t="array" aca="1" ref="FX4" ca="1">IF(FX8="",BIG,
_xlfn.XLOOKUP(FX8,INDEX(RUN,0,5),INDEX(RUN,0,6))+
_xlfn.XLOOKUP(FX$14,INDEX(RUN,0,5),INDEX(RUN,0,COLUMN()-COLUMN(RUNPEG))))</f>
        <v>35.001559999999998</v>
      </c>
      <c r="FY4" s="7" cm="1">
        <f t="array" aca="1" ref="FY4" ca="1">IF(FY8="",BIG,
_xlfn.XLOOKUP(FY8,INDEX(RUN,0,5),INDEX(RUN,0,6))+
_xlfn.XLOOKUP(FY$14,INDEX(RUN,0,5),INDEX(RUN,0,COLUMN()-COLUMN(RUNPEG))))</f>
        <v>34.007439999999995</v>
      </c>
      <c r="FZ4" s="7" cm="1">
        <f t="array" aca="1" ref="FZ4" ca="1">IF(FZ8="",BIG,
_xlfn.XLOOKUP(FZ8,INDEX(RUN,0,5),INDEX(RUN,0,6))+
_xlfn.XLOOKUP(FZ$14,INDEX(RUN,0,5),INDEX(RUN,0,COLUMN()-COLUMN(RUNPEG))))</f>
        <v>33.008159999999997</v>
      </c>
      <c r="GA4" s="7" cm="1">
        <f t="array" aca="1" ref="GA4" ca="1">IF(GA8="",BIG,
_xlfn.XLOOKUP(GA8,INDEX(RUN,0,5),INDEX(RUN,0,6))+
_xlfn.XLOOKUP(GA$14,INDEX(RUN,0,5),INDEX(RUN,0,COLUMN()-COLUMN(RUNPEG))))</f>
        <v>34.009339999999995</v>
      </c>
      <c r="GB4" s="7" cm="1">
        <f t="array" aca="1" ref="GB4" ca="1">IF(GB8="",BIG,
_xlfn.XLOOKUP(GB8,INDEX(RUN,0,5),INDEX(RUN,0,6))+
_xlfn.XLOOKUP(GB$14,INDEX(RUN,0,5),INDEX(RUN,0,COLUMN()-COLUMN(RUNPEG))))</f>
        <v>41.004829999999998</v>
      </c>
      <c r="GC4" s="7" cm="1">
        <f t="array" aca="1" ref="GC4" ca="1">IF(GC8="",BIG,
_xlfn.XLOOKUP(GC8,INDEX(RUN,0,5),INDEX(RUN,0,6))+
_xlfn.XLOOKUP(GC$14,INDEX(RUN,0,5),INDEX(RUN,0,COLUMN()-COLUMN(RUNPEG))))</f>
        <v>39.006659999999997</v>
      </c>
      <c r="GD4" s="7" cm="1">
        <f t="array" aca="1" ref="GD4" ca="1">IF(GD8="",BIG,
_xlfn.XLOOKUP(GD8,INDEX(RUN,0,5),INDEX(RUN,0,6))+
_xlfn.XLOOKUP(GD$14,INDEX(RUN,0,5),INDEX(RUN,0,COLUMN()-COLUMN(RUNPEG))))</f>
        <v>40.008009999999992</v>
      </c>
      <c r="GE4" s="7" cm="1">
        <f t="array" aca="1" ref="GE4" ca="1">IF(GE8="",BIG,
_xlfn.XLOOKUP(GE8,INDEX(RUN,0,5),INDEX(RUN,0,6))+
_xlfn.XLOOKUP(GE$14,INDEX(RUN,0,5),INDEX(RUN,0,COLUMN()-COLUMN(RUNPEG))))</f>
        <v>35.004429999999999</v>
      </c>
      <c r="GF4" s="7" cm="1">
        <f t="array" aca="1" ref="GF4" ca="1">IF(GF8="",BIG,
_xlfn.XLOOKUP(GF8,INDEX(RUN,0,5),INDEX(RUN,0,6))+
_xlfn.XLOOKUP(GF$14,INDEX(RUN,0,5),INDEX(RUN,0,COLUMN()-COLUMN(RUNPEG))))</f>
        <v>42.005650000000003</v>
      </c>
      <c r="GG4" s="7" cm="1">
        <f t="array" aca="1" ref="GG4" ca="1">IF(GG8="",BIG,
_xlfn.XLOOKUP(GG8,INDEX(RUN,0,5),INDEX(RUN,0,6))+
_xlfn.XLOOKUP(GG$14,INDEX(RUN,0,5),INDEX(RUN,0,COLUMN()-COLUMN(RUNPEG))))</f>
        <v>35.006929999999997</v>
      </c>
      <c r="GH4" s="7" cm="1">
        <f t="array" aca="1" ref="GH4" ca="1">IF(GH8="",BIG,
_xlfn.XLOOKUP(GH8,INDEX(RUN,0,5),INDEX(RUN,0,6))+
_xlfn.XLOOKUP(GH$14,INDEX(RUN,0,5),INDEX(RUN,0,COLUMN()-COLUMN(RUNPEG))))</f>
        <v>999</v>
      </c>
      <c r="GI4" s="7" cm="1">
        <f t="array" aca="1" ref="GI4" ca="1">IF(GI8="",BIG,
_xlfn.XLOOKUP(GI8,INDEX(RUN,0,5),INDEX(RUN,0,6))+
_xlfn.XLOOKUP(GI$14,INDEX(RUN,0,5),INDEX(RUN,0,COLUMN()-COLUMN(RUNPEG))))</f>
        <v>35.005729999999993</v>
      </c>
      <c r="GJ4" s="7" cm="1">
        <f t="array" aca="1" ref="GJ4" ca="1">IF(GJ8="",BIG,
_xlfn.XLOOKUP(GJ8,INDEX(RUN,0,5),INDEX(RUN,0,6))+
_xlfn.XLOOKUP(GJ$14,INDEX(RUN,0,5),INDEX(RUN,0,COLUMN()-COLUMN(RUNPEG))))</f>
        <v>35.007589999999993</v>
      </c>
      <c r="GK4" s="7" cm="1">
        <f t="array" aca="1" ref="GK4" ca="1">IF(GK8="",BIG,
_xlfn.XLOOKUP(GK8,INDEX(RUN,0,5),INDEX(RUN,0,6))+
_xlfn.XLOOKUP(GK$14,INDEX(RUN,0,5),INDEX(RUN,0,COLUMN()-COLUMN(RUNPEG))))</f>
        <v>37.001799999999996</v>
      </c>
      <c r="GL4" s="7" cm="1">
        <f t="array" aca="1" ref="GL4" ca="1">IF(GL8="",BIG,
_xlfn.XLOOKUP(GL8,INDEX(RUN,0,5),INDEX(RUN,0,6))+
_xlfn.XLOOKUP(GL$14,INDEX(RUN,0,5),INDEX(RUN,0,COLUMN()-COLUMN(RUNPEG))))</f>
        <v>999</v>
      </c>
      <c r="GM4" s="7" cm="1">
        <f t="array" aca="1" ref="GM4" ca="1">IF(GM8="",BIG,
_xlfn.XLOOKUP(GM8,INDEX(RUN,0,5),INDEX(RUN,0,6))+
_xlfn.XLOOKUP(GM$14,INDEX(RUN,0,5),INDEX(RUN,0,COLUMN()-COLUMN(RUNPEG))))</f>
        <v>36.005639999999993</v>
      </c>
      <c r="GN4" s="7" cm="1">
        <f t="array" aca="1" ref="GN4" ca="1">IF(GN8="",BIG,
_xlfn.XLOOKUP(GN8,INDEX(RUN,0,5),INDEX(RUN,0,6))+
_xlfn.XLOOKUP(GN$14,INDEX(RUN,0,5),INDEX(RUN,0,COLUMN()-COLUMN(RUNPEG))))</f>
        <v>999</v>
      </c>
      <c r="GO4" s="7" cm="1">
        <f t="array" aca="1" ref="GO4" ca="1">IF(GO8="",BIG,
_xlfn.XLOOKUP(GO8,INDEX(RUN,0,5),INDEX(RUN,0,6))+
_xlfn.XLOOKUP(GO$14,INDEX(RUN,0,5),INDEX(RUN,0,COLUMN()-COLUMN(RUNPEG))))</f>
        <v>39.008669999999988</v>
      </c>
      <c r="GP4" s="7" cm="1">
        <f t="array" aca="1" ref="GP4" ca="1">IF(GP8="",BIG,
_xlfn.XLOOKUP(GP8,INDEX(RUN,0,5),INDEX(RUN,0,6))+
_xlfn.XLOOKUP(GP$14,INDEX(RUN,0,5),INDEX(RUN,0,COLUMN()-COLUMN(RUNPEG))))</f>
        <v>40.009209999999989</v>
      </c>
      <c r="GQ4" s="7" cm="1">
        <f t="array" aca="1" ref="GQ4" ca="1">IF(GQ8="",BIG,
_xlfn.XLOOKUP(GQ8,INDEX(RUN,0,5),INDEX(RUN,0,6))+
_xlfn.XLOOKUP(GQ$14,INDEX(RUN,0,5),INDEX(RUN,0,COLUMN()-COLUMN(RUNPEG))))</f>
        <v>40.010979999999996</v>
      </c>
      <c r="GR4" s="7" cm="1">
        <f t="array" aca="1" ref="GR4" ca="1">IF(GR8="",BIG,
_xlfn.XLOOKUP(GR8,INDEX(RUN,0,5),INDEX(RUN,0,6))+
_xlfn.XLOOKUP(GR$14,INDEX(RUN,0,5),INDEX(RUN,0,COLUMN()-COLUMN(RUNPEG))))</f>
        <v>999</v>
      </c>
      <c r="GS4" s="7" cm="1">
        <f t="array" aca="1" ref="GS4" ca="1">IF(GS8="",BIG,
_xlfn.XLOOKUP(GS8,INDEX(RUN,0,5),INDEX(RUN,0,6))+
_xlfn.XLOOKUP(GS$14,INDEX(RUN,0,5),INDEX(RUN,0,COLUMN()-COLUMN(RUNPEG))))</f>
        <v>999</v>
      </c>
      <c r="GT4" s="7" cm="1">
        <f t="array" aca="1" ref="GT4" ca="1">IF(GT8="",BIG,
_xlfn.XLOOKUP(GT8,INDEX(RUN,0,5),INDEX(RUN,0,6))+
_xlfn.XLOOKUP(GT$14,INDEX(RUN,0,5),INDEX(RUN,0,COLUMN()-COLUMN(RUNPEG))))</f>
        <v>46.008619999999993</v>
      </c>
      <c r="GU4" s="7" cm="1">
        <f t="array" aca="1" ref="GU4" ca="1">IF(GU8="",BIG,
_xlfn.XLOOKUP(GU8,INDEX(RUN,0,5),INDEX(RUN,0,6))+
_xlfn.XLOOKUP(GU$14,INDEX(RUN,0,5),INDEX(RUN,0,COLUMN()-COLUMN(RUNPEG))))</f>
        <v>43.008849999999995</v>
      </c>
      <c r="GV4" s="7" cm="1">
        <f t="array" aca="1" ref="GV4" ca="1">IF(GV8="",BIG,
_xlfn.XLOOKUP(GV8,INDEX(RUN,0,5),INDEX(RUN,0,6))+
_xlfn.XLOOKUP(GV$14,INDEX(RUN,0,5),INDEX(RUN,0,COLUMN()-COLUMN(RUNPEG))))</f>
        <v>999</v>
      </c>
      <c r="GW4" s="7" cm="1">
        <f t="array" aca="1" ref="GW4" ca="1">IF(GW8="",BIG,
_xlfn.XLOOKUP(GW8,INDEX(RUN,0,5),INDEX(RUN,0,6))+
_xlfn.XLOOKUP(GW$14,INDEX(RUN,0,5),INDEX(RUN,0,COLUMN()-COLUMN(RUNPEG))))</f>
        <v>40.009749999999997</v>
      </c>
      <c r="GX4" s="7" cm="1">
        <f t="array" aca="1" ref="GX4" ca="1">IF(GX8="",BIG,
_xlfn.XLOOKUP(GX8,INDEX(RUN,0,5),INDEX(RUN,0,6))+
_xlfn.XLOOKUP(GX$14,INDEX(RUN,0,5),INDEX(RUN,0,COLUMN()-COLUMN(RUNPEG))))</f>
        <v>45.010329999999989</v>
      </c>
      <c r="GY4" s="7" cm="1">
        <f t="array" aca="1" ref="GY4" ca="1">IF(GY8="",BIG,
_xlfn.XLOOKUP(GY8,INDEX(RUN,0,5),INDEX(RUN,0,6))+
_xlfn.XLOOKUP(GY$14,INDEX(RUN,0,5),INDEX(RUN,0,COLUMN()-COLUMN(RUNPEG))))</f>
        <v>999</v>
      </c>
      <c r="GZ4" s="7" cm="1">
        <f t="array" aca="1" ref="GZ4" ca="1">IF(GZ8="",BIG,
_xlfn.XLOOKUP(GZ8,INDEX(RUN,0,5),INDEX(RUN,0,6))+
_xlfn.XLOOKUP(GZ$14,INDEX(RUN,0,5),INDEX(RUN,0,COLUMN()-COLUMN(RUNPEG))))</f>
        <v>43.009789999999988</v>
      </c>
      <c r="HA4" s="7" cm="1">
        <f t="array" aca="1" ref="HA4" ca="1">IF(HA8="",BIG,
_xlfn.XLOOKUP(HA8,INDEX(RUN,0,5),INDEX(RUN,0,6))+
_xlfn.XLOOKUP(HA$14,INDEX(RUN,0,5),INDEX(RUN,0,COLUMN()-COLUMN(RUNPEG))))</f>
        <v>999</v>
      </c>
      <c r="HB4" s="7" cm="1">
        <f t="array" aca="1" ref="HB4" ca="1">IF(HB8="",BIG,
_xlfn.XLOOKUP(HB8,INDEX(RUN,0,5),INDEX(RUN,0,6))+
_xlfn.XLOOKUP(HB$14,INDEX(RUN,0,5),INDEX(RUN,0,COLUMN()-COLUMN(RUNPEG))))</f>
        <v>999</v>
      </c>
      <c r="HC4" s="7" cm="1">
        <f t="array" aca="1" ref="HC4" ca="1">IF(HC8="",BIG,
_xlfn.XLOOKUP(HC8,INDEX(RUN,0,5),INDEX(RUN,0,6))+
_xlfn.XLOOKUP(HC$14,INDEX(RUN,0,5),INDEX(RUN,0,COLUMN()-COLUMN(RUNPEG))))</f>
        <v>53.011459999999985</v>
      </c>
      <c r="HD4" s="7" cm="1">
        <f t="array" aca="1" ref="HD4" ca="1">IF(HD8="",BIG,
_xlfn.XLOOKUP(HD8,INDEX(RUN,0,5),INDEX(RUN,0,6))+
_xlfn.XLOOKUP(HD$14,INDEX(RUN,0,5),INDEX(RUN,0,COLUMN()-COLUMN(RUNPEG))))</f>
        <v>48.010979999999996</v>
      </c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</row>
    <row r="5" spans="1:226" x14ac:dyDescent="0.3">
      <c r="A5" t="s">
        <v>149</v>
      </c>
      <c r="DH5" s="26" t="s">
        <v>133</v>
      </c>
      <c r="DI5" s="7" cm="1">
        <f t="array" ref="DI5">IF(DI9="",BIG,
_xlfn.XLOOKUP(DI9,INDEX(RUN,0,5),INDEX(RUN,0,6))+
_xlfn.XLOOKUP(DI$14,INDEX(RUN,0,5),INDEX(RUN,0,COLUMN()-COLUMN(RUNPEG))))</f>
        <v>999</v>
      </c>
      <c r="DJ5" s="7" cm="1">
        <f t="array" aca="1" ref="DJ5" ca="1">IF(DJ9="",BIG,
_xlfn.XLOOKUP(DJ9,INDEX(RUN,0,5),INDEX(RUN,0,6))+
_xlfn.XLOOKUP(DJ$14,INDEX(RUN,0,5),INDEX(RUN,0,COLUMN()-COLUMN(RUNPEG))))</f>
        <v>999</v>
      </c>
      <c r="DK5" s="7" cm="1">
        <f t="array" aca="1" ref="DK5" ca="1">IF(DK9="",BIG,
_xlfn.XLOOKUP(DK9,INDEX(RUN,0,5),INDEX(RUN,0,6))+
_xlfn.XLOOKUP(DK$14,INDEX(RUN,0,5),INDEX(RUN,0,COLUMN()-COLUMN(RUNPEG))))</f>
        <v>3.0004000000000004</v>
      </c>
      <c r="DL5" s="7" cm="1">
        <f t="array" aca="1" ref="DL5" ca="1">IF(DL9="",BIG,
_xlfn.XLOOKUP(DL9,INDEX(RUN,0,5),INDEX(RUN,0,6))+
_xlfn.XLOOKUP(DL$14,INDEX(RUN,0,5),INDEX(RUN,0,COLUMN()-COLUMN(RUNPEG))))</f>
        <v>5.0008500000000007</v>
      </c>
      <c r="DM5" s="7" cm="1">
        <f t="array" aca="1" ref="DM5" ca="1">IF(DM9="",BIG,
_xlfn.XLOOKUP(DM9,INDEX(RUN,0,5),INDEX(RUN,0,6))+
_xlfn.XLOOKUP(DM$14,INDEX(RUN,0,5),INDEX(RUN,0,COLUMN()-COLUMN(RUNPEG))))</f>
        <v>6.0005800000000002</v>
      </c>
      <c r="DN5" s="7" cm="1">
        <f t="array" aca="1" ref="DN5" ca="1">IF(DN9="",BIG,
_xlfn.XLOOKUP(DN9,INDEX(RUN,0,5),INDEX(RUN,0,6))+
_xlfn.XLOOKUP(DN$14,INDEX(RUN,0,5),INDEX(RUN,0,COLUMN()-COLUMN(RUNPEG))))</f>
        <v>8.00122</v>
      </c>
      <c r="DO5" s="7" cm="1">
        <f t="array" aca="1" ref="DO5" ca="1">IF(DO9="",BIG,
_xlfn.XLOOKUP(DO9,INDEX(RUN,0,5),INDEX(RUN,0,6))+
_xlfn.XLOOKUP(DO$14,INDEX(RUN,0,5),INDEX(RUN,0,COLUMN()-COLUMN(RUNPEG))))</f>
        <v>9.0014000000000003</v>
      </c>
      <c r="DP5" s="7" cm="1">
        <f t="array" aca="1" ref="DP5" ca="1">IF(DP9="",BIG,
_xlfn.XLOOKUP(DP9,INDEX(RUN,0,5),INDEX(RUN,0,6))+
_xlfn.XLOOKUP(DP$14,INDEX(RUN,0,5),INDEX(RUN,0,COLUMN()-COLUMN(RUNPEG))))</f>
        <v>999</v>
      </c>
      <c r="DQ5" s="7" cm="1">
        <f t="array" aca="1" ref="DQ5" ca="1">IF(DQ9="",BIG,
_xlfn.XLOOKUP(DQ9,INDEX(RUN,0,5),INDEX(RUN,0,6))+
_xlfn.XLOOKUP(DQ$14,INDEX(RUN,0,5),INDEX(RUN,0,COLUMN()-COLUMN(RUNPEG))))</f>
        <v>16.0016</v>
      </c>
      <c r="DR5" s="7" cm="1">
        <f t="array" aca="1" ref="DR5" ca="1">IF(DR9="",BIG,
_xlfn.XLOOKUP(DR9,INDEX(RUN,0,5),INDEX(RUN,0,6))+
_xlfn.XLOOKUP(DR$14,INDEX(RUN,0,5),INDEX(RUN,0,COLUMN()-COLUMN(RUNPEG))))</f>
        <v>999</v>
      </c>
      <c r="DS5" s="7" cm="1">
        <f t="array" aca="1" ref="DS5" ca="1">IF(DS9="",BIG,
_xlfn.XLOOKUP(DS9,INDEX(RUN,0,5),INDEX(RUN,0,6))+
_xlfn.XLOOKUP(DS$14,INDEX(RUN,0,5),INDEX(RUN,0,COLUMN()-COLUMN(RUNPEG))))</f>
        <v>12.00178</v>
      </c>
      <c r="DT5" s="7" cm="1">
        <f t="array" aca="1" ref="DT5" ca="1">IF(DT9="",BIG,
_xlfn.XLOOKUP(DT9,INDEX(RUN,0,5),INDEX(RUN,0,6))+
_xlfn.XLOOKUP(DT$14,INDEX(RUN,0,5),INDEX(RUN,0,COLUMN()-COLUMN(RUNPEG))))</f>
        <v>15.000970000000001</v>
      </c>
      <c r="DU5" s="7" cm="1">
        <f t="array" aca="1" ref="DU5" ca="1">IF(DU9="",BIG,
_xlfn.XLOOKUP(DU9,INDEX(RUN,0,5),INDEX(RUN,0,6))+
_xlfn.XLOOKUP(DU$14,INDEX(RUN,0,5),INDEX(RUN,0,COLUMN()-COLUMN(RUNPEG))))</f>
        <v>19.000859999999999</v>
      </c>
      <c r="DV5" s="7" cm="1">
        <f t="array" aca="1" ref="DV5" ca="1">IF(DV9="",BIG,
_xlfn.XLOOKUP(DV9,INDEX(RUN,0,5),INDEX(RUN,0,6))+
_xlfn.XLOOKUP(DV$14,INDEX(RUN,0,5),INDEX(RUN,0,COLUMN()-COLUMN(RUNPEG))))</f>
        <v>17.002050000000001</v>
      </c>
      <c r="DW5" s="7" cm="1">
        <f t="array" aca="1" ref="DW5" ca="1">IF(DW9="",BIG,
_xlfn.XLOOKUP(DW9,INDEX(RUN,0,5),INDEX(RUN,0,6))+
_xlfn.XLOOKUP(DW$14,INDEX(RUN,0,5),INDEX(RUN,0,COLUMN()-COLUMN(RUNPEG))))</f>
        <v>15.001989999999999</v>
      </c>
      <c r="DX5" s="7" cm="1">
        <f t="array" aca="1" ref="DX5" ca="1">IF(DX9="",BIG,
_xlfn.XLOOKUP(DX9,INDEX(RUN,0,5),INDEX(RUN,0,6))+
_xlfn.XLOOKUP(DX$14,INDEX(RUN,0,5),INDEX(RUN,0,COLUMN()-COLUMN(RUNPEG))))</f>
        <v>22.001269999999998</v>
      </c>
      <c r="DY5" s="7" cm="1">
        <f t="array" aca="1" ref="DY5" ca="1">IF(DY9="",BIG,
_xlfn.XLOOKUP(DY9,INDEX(RUN,0,5),INDEX(RUN,0,6))+
_xlfn.XLOOKUP(DY$14,INDEX(RUN,0,5),INDEX(RUN,0,COLUMN()-COLUMN(RUNPEG))))</f>
        <v>21.00244</v>
      </c>
      <c r="DZ5" s="7" cm="1">
        <f t="array" aca="1" ref="DZ5" ca="1">IF(DZ9="",BIG,
_xlfn.XLOOKUP(DZ9,INDEX(RUN,0,5),INDEX(RUN,0,6))+
_xlfn.XLOOKUP(DZ$14,INDEX(RUN,0,5),INDEX(RUN,0,COLUMN()-COLUMN(RUNPEG))))</f>
        <v>22.002800000000001</v>
      </c>
      <c r="EA5" s="7" cm="1">
        <f t="array" aca="1" ref="EA5" ca="1">IF(EA9="",BIG,
_xlfn.XLOOKUP(EA9,INDEX(RUN,0,5),INDEX(RUN,0,6))+
_xlfn.XLOOKUP(EA$14,INDEX(RUN,0,5),INDEX(RUN,0,COLUMN()-COLUMN(RUNPEG))))</f>
        <v>17.00365</v>
      </c>
      <c r="EB5" s="7" cm="1">
        <f t="array" aca="1" ref="EB5" ca="1">IF(EB9="",BIG,
_xlfn.XLOOKUP(EB9,INDEX(RUN,0,5),INDEX(RUN,0,6))+
_xlfn.XLOOKUP(EB$14,INDEX(RUN,0,5),INDEX(RUN,0,COLUMN()-COLUMN(RUNPEG))))</f>
        <v>20.00217</v>
      </c>
      <c r="EC5" s="7" cm="1">
        <f t="array" aca="1" ref="EC5" ca="1">IF(EC9="",BIG,
_xlfn.XLOOKUP(EC9,INDEX(RUN,0,5),INDEX(RUN,0,6))+
_xlfn.XLOOKUP(EC$14,INDEX(RUN,0,5),INDEX(RUN,0,COLUMN()-COLUMN(RUNPEG))))</f>
        <v>999</v>
      </c>
      <c r="ED5" s="7" cm="1">
        <f t="array" aca="1" ref="ED5" ca="1">IF(ED9="",BIG,
_xlfn.XLOOKUP(ED9,INDEX(RUN,0,5),INDEX(RUN,0,6))+
_xlfn.XLOOKUP(ED$14,INDEX(RUN,0,5),INDEX(RUN,0,COLUMN()-COLUMN(RUNPEG))))</f>
        <v>24.002569999999999</v>
      </c>
      <c r="EE5" s="7" cm="1">
        <f t="array" aca="1" ref="EE5" ca="1">IF(EE9="",BIG,
_xlfn.XLOOKUP(EE9,INDEX(RUN,0,5),INDEX(RUN,0,6))+
_xlfn.XLOOKUP(EE$14,INDEX(RUN,0,5),INDEX(RUN,0,COLUMN()-COLUMN(RUNPEG))))</f>
        <v>22.0032</v>
      </c>
      <c r="EF5" s="7" cm="1">
        <f t="array" aca="1" ref="EF5" ca="1">IF(EF9="",BIG,
_xlfn.XLOOKUP(EF9,INDEX(RUN,0,5),INDEX(RUN,0,6))+
_xlfn.XLOOKUP(EF$14,INDEX(RUN,0,5),INDEX(RUN,0,COLUMN()-COLUMN(RUNPEG))))</f>
        <v>22.002389999999998</v>
      </c>
      <c r="EG5" s="7" cm="1">
        <f t="array" aca="1" ref="EG5" ca="1">IF(EG9="",BIG,
_xlfn.XLOOKUP(EG9,INDEX(RUN,0,5),INDEX(RUN,0,6))+
_xlfn.XLOOKUP(EG$14,INDEX(RUN,0,5),INDEX(RUN,0,COLUMN()-COLUMN(RUNPEG))))</f>
        <v>25.003879999999999</v>
      </c>
      <c r="EH5" s="7" cm="1">
        <f t="array" aca="1" ref="EH5" ca="1">IF(EH9="",BIG,
_xlfn.XLOOKUP(EH9,INDEX(RUN,0,5),INDEX(RUN,0,6))+
_xlfn.XLOOKUP(EH$14,INDEX(RUN,0,5),INDEX(RUN,0,COLUMN()-COLUMN(RUNPEG))))</f>
        <v>22.00442</v>
      </c>
      <c r="EI5" s="7" cm="1">
        <f t="array" aca="1" ref="EI5" ca="1">IF(EI9="",BIG,
_xlfn.XLOOKUP(EI9,INDEX(RUN,0,5),INDEX(RUN,0,6))+
_xlfn.XLOOKUP(EI$14,INDEX(RUN,0,5),INDEX(RUN,0,COLUMN()-COLUMN(RUNPEG))))</f>
        <v>20.0046</v>
      </c>
      <c r="EJ5" s="7" cm="1">
        <f t="array" aca="1" ref="EJ5" ca="1">IF(EJ9="",BIG,
_xlfn.XLOOKUP(EJ9,INDEX(RUN,0,5),INDEX(RUN,0,6))+
_xlfn.XLOOKUP(EJ$14,INDEX(RUN,0,5),INDEX(RUN,0,COLUMN()-COLUMN(RUNPEG))))</f>
        <v>27.002799999999997</v>
      </c>
      <c r="EK5" s="7" cm="1">
        <f t="array" aca="1" ref="EK5" ca="1">IF(EK9="",BIG,
_xlfn.XLOOKUP(EK9,INDEX(RUN,0,5),INDEX(RUN,0,6))+
_xlfn.XLOOKUP(EK$14,INDEX(RUN,0,5),INDEX(RUN,0,COLUMN()-COLUMN(RUNPEG))))</f>
        <v>23.005379999999999</v>
      </c>
      <c r="EL5" s="7" cm="1">
        <f t="array" aca="1" ref="EL5" ca="1">IF(EL9="",BIG,
_xlfn.XLOOKUP(EL9,INDEX(RUN,0,5),INDEX(RUN,0,6))+
_xlfn.XLOOKUP(EL$14,INDEX(RUN,0,5),INDEX(RUN,0,COLUMN()-COLUMN(RUNPEG))))</f>
        <v>23.005649999999999</v>
      </c>
      <c r="EM5" s="7" cm="1">
        <f t="array" aca="1" ref="EM5" ca="1">IF(EM9="",BIG,
_xlfn.XLOOKUP(EM9,INDEX(RUN,0,5),INDEX(RUN,0,6))+
_xlfn.XLOOKUP(EM$14,INDEX(RUN,0,5),INDEX(RUN,0,COLUMN()-COLUMN(RUNPEG))))</f>
        <v>30.003019999999999</v>
      </c>
      <c r="EN5" s="7" cm="1">
        <f t="array" aca="1" ref="EN5" ca="1">IF(EN9="",BIG,
_xlfn.XLOOKUP(EN9,INDEX(RUN,0,5),INDEX(RUN,0,6))+
_xlfn.XLOOKUP(EN$14,INDEX(RUN,0,5),INDEX(RUN,0,COLUMN()-COLUMN(RUNPEG))))</f>
        <v>25.003249999999998</v>
      </c>
      <c r="EO5" s="7" cm="1">
        <f t="array" aca="1" ref="EO5" ca="1">IF(EO9="",BIG,
_xlfn.XLOOKUP(EO9,INDEX(RUN,0,5),INDEX(RUN,0,6))+
_xlfn.XLOOKUP(EO$14,INDEX(RUN,0,5),INDEX(RUN,0,COLUMN()-COLUMN(RUNPEG))))</f>
        <v>24.003219999999995</v>
      </c>
      <c r="EP5" s="7" cm="1">
        <f t="array" aca="1" ref="EP5" ca="1">IF(EP9="",BIG,
_xlfn.XLOOKUP(EP9,INDEX(RUN,0,5),INDEX(RUN,0,6))+
_xlfn.XLOOKUP(EP$14,INDEX(RUN,0,5),INDEX(RUN,0,COLUMN()-COLUMN(RUNPEG))))</f>
        <v>27.001580000000001</v>
      </c>
      <c r="EQ5" s="7" cm="1">
        <f t="array" aca="1" ref="EQ5" ca="1">IF(EQ9="",BIG,
_xlfn.XLOOKUP(EQ9,INDEX(RUN,0,5),INDEX(RUN,0,6))+
_xlfn.XLOOKUP(EQ$14,INDEX(RUN,0,5),INDEX(RUN,0,COLUMN()-COLUMN(RUNPEG))))</f>
        <v>23.003829999999994</v>
      </c>
      <c r="ER5" s="7" cm="1">
        <f t="array" aca="1" ref="ER5" ca="1">IF(ER9="",BIG,
_xlfn.XLOOKUP(ER9,INDEX(RUN,0,5),INDEX(RUN,0,6))+
_xlfn.XLOOKUP(ER$14,INDEX(RUN,0,5),INDEX(RUN,0,COLUMN()-COLUMN(RUNPEG))))</f>
        <v>27.006259999999997</v>
      </c>
      <c r="ES5" s="7" cm="1">
        <f t="array" aca="1" ref="ES5" ca="1">IF(ES9="",BIG,
_xlfn.XLOOKUP(ES9,INDEX(RUN,0,5),INDEX(RUN,0,6))+
_xlfn.XLOOKUP(ES$14,INDEX(RUN,0,5),INDEX(RUN,0,COLUMN()-COLUMN(RUNPEG))))</f>
        <v>23.006439999999998</v>
      </c>
      <c r="ET5" s="7" cm="1">
        <f t="array" aca="1" ref="ET5" ca="1">IF(ET9="",BIG,
_xlfn.XLOOKUP(ET9,INDEX(RUN,0,5),INDEX(RUN,0,6))+
_xlfn.XLOOKUP(ET$14,INDEX(RUN,0,5),INDEX(RUN,0,COLUMN()-COLUMN(RUNPEG))))</f>
        <v>23.006799999999998</v>
      </c>
      <c r="EU5" s="7" cm="1">
        <f t="array" aca="1" ref="EU5" ca="1">IF(EU9="",BIG,
_xlfn.XLOOKUP(EU9,INDEX(RUN,0,5),INDEX(RUN,0,6))+
_xlfn.XLOOKUP(EU$14,INDEX(RUN,0,5),INDEX(RUN,0,COLUMN()-COLUMN(RUNPEG))))</f>
        <v>999</v>
      </c>
      <c r="EV5" s="7" cm="1">
        <f t="array" aca="1" ref="EV5" ca="1">IF(EV9="",BIG,
_xlfn.XLOOKUP(EV9,INDEX(RUN,0,5),INDEX(RUN,0,6))+
_xlfn.XLOOKUP(EV$14,INDEX(RUN,0,5),INDEX(RUN,0,COLUMN()-COLUMN(RUNPEG))))</f>
        <v>24.003399999999996</v>
      </c>
      <c r="EW5" s="7" cm="1">
        <f t="array" aca="1" ref="EW5" ca="1">IF(EW9="",BIG,
_xlfn.XLOOKUP(EW9,INDEX(RUN,0,5),INDEX(RUN,0,6))+
_xlfn.XLOOKUP(EW$14,INDEX(RUN,0,5),INDEX(RUN,0,COLUMN()-COLUMN(RUNPEG))))</f>
        <v>999</v>
      </c>
      <c r="EX5" s="7" cm="1">
        <f t="array" aca="1" ref="EX5" ca="1">IF(EX9="",BIG,
_xlfn.XLOOKUP(EX9,INDEX(RUN,0,5),INDEX(RUN,0,6))+
_xlfn.XLOOKUP(EX$14,INDEX(RUN,0,5),INDEX(RUN,0,COLUMN()-COLUMN(RUNPEG))))</f>
        <v>25.003429999999994</v>
      </c>
      <c r="EY5" s="7" cm="1">
        <f t="array" aca="1" ref="EY5" ca="1">IF(EY9="",BIG,
_xlfn.XLOOKUP(EY9,INDEX(RUN,0,5),INDEX(RUN,0,6))+
_xlfn.XLOOKUP(EY$14,INDEX(RUN,0,5),INDEX(RUN,0,COLUMN()-COLUMN(RUNPEG))))</f>
        <v>30.00365</v>
      </c>
      <c r="EZ5" s="7" cm="1">
        <f t="array" aca="1" ref="EZ5" ca="1">IF(EZ9="",BIG,
_xlfn.XLOOKUP(EZ9,INDEX(RUN,0,5),INDEX(RUN,0,6))+
_xlfn.XLOOKUP(EZ$14,INDEX(RUN,0,5),INDEX(RUN,0,COLUMN()-COLUMN(RUNPEG))))</f>
        <v>27.004099999999994</v>
      </c>
      <c r="FA5" s="7" cm="1">
        <f t="array" aca="1" ref="FA5" ca="1">IF(FA9="",BIG,
_xlfn.XLOOKUP(FA9,INDEX(RUN,0,5),INDEX(RUN,0,6))+
_xlfn.XLOOKUP(FA$14,INDEX(RUN,0,5),INDEX(RUN,0,COLUMN()-COLUMN(RUNPEG))))</f>
        <v>25.004749999999998</v>
      </c>
      <c r="FB5" s="7" cm="1">
        <f t="array" aca="1" ref="FB5" ca="1">IF(FB9="",BIG,
_xlfn.XLOOKUP(FB9,INDEX(RUN,0,5),INDEX(RUN,0,6))+
_xlfn.XLOOKUP(FB$14,INDEX(RUN,0,5),INDEX(RUN,0,COLUMN()-COLUMN(RUNPEG))))</f>
        <v>34.00385</v>
      </c>
      <c r="FC5" s="7" cm="1">
        <f t="array" aca="1" ref="FC5" ca="1">IF(FC9="",BIG,
_xlfn.XLOOKUP(FC9,INDEX(RUN,0,5),INDEX(RUN,0,6))+
_xlfn.XLOOKUP(FC$14,INDEX(RUN,0,5),INDEX(RUN,0,COLUMN()-COLUMN(RUNPEG))))</f>
        <v>27.007599999999996</v>
      </c>
      <c r="FD5" s="7" cm="1">
        <f t="array" aca="1" ref="FD5" ca="1">IF(FD9="",BIG,
_xlfn.XLOOKUP(FD9,INDEX(RUN,0,5),INDEX(RUN,0,6))+
_xlfn.XLOOKUP(FD$14,INDEX(RUN,0,5),INDEX(RUN,0,COLUMN()-COLUMN(RUNPEG))))</f>
        <v>33.004089999999998</v>
      </c>
      <c r="FE5" s="7" cm="1">
        <f t="array" aca="1" ref="FE5" ca="1">IF(FE9="",BIG,
_xlfn.XLOOKUP(FE9,INDEX(RUN,0,5),INDEX(RUN,0,6))+
_xlfn.XLOOKUP(FE$14,INDEX(RUN,0,5),INDEX(RUN,0,COLUMN()-COLUMN(RUNPEG))))</f>
        <v>30.004639999999995</v>
      </c>
      <c r="FF5" s="7" cm="1">
        <f t="array" aca="1" ref="FF5" ca="1">IF(FF9="",BIG,
_xlfn.XLOOKUP(FF9,INDEX(RUN,0,5),INDEX(RUN,0,6))+
_xlfn.XLOOKUP(FF$14,INDEX(RUN,0,5),INDEX(RUN,0,COLUMN()-COLUMN(RUNPEG))))</f>
        <v>27.004899999999992</v>
      </c>
      <c r="FG5" s="7" cm="1">
        <f t="array" aca="1" ref="FG5" ca="1">IF(FG9="",BIG,
_xlfn.XLOOKUP(FG9,INDEX(RUN,0,5),INDEX(RUN,0,6))+
_xlfn.XLOOKUP(FG$14,INDEX(RUN,0,5),INDEX(RUN,0,COLUMN()-COLUMN(RUNPEG))))</f>
        <v>35.008679999999998</v>
      </c>
      <c r="FH5" s="7" cm="1">
        <f t="array" aca="1" ref="FH5" ca="1">IF(FH9="",BIG,
_xlfn.XLOOKUP(FH9,INDEX(RUN,0,5),INDEX(RUN,0,6))+
_xlfn.XLOOKUP(FH$14,INDEX(RUN,0,5),INDEX(RUN,0,COLUMN()-COLUMN(RUNPEG))))</f>
        <v>32.003070000000001</v>
      </c>
      <c r="FI5" s="7" cm="1">
        <f t="array" aca="1" ref="FI5" ca="1">IF(FI9="",BIG,
_xlfn.XLOOKUP(FI9,INDEX(RUN,0,5),INDEX(RUN,0,6))+
_xlfn.XLOOKUP(FI$14,INDEX(RUN,0,5),INDEX(RUN,0,COLUMN()-COLUMN(RUNPEG))))</f>
        <v>30.004359999999991</v>
      </c>
      <c r="FJ5" s="7" cm="1">
        <f t="array" aca="1" ref="FJ5" ca="1">IF(FJ9="",BIG,
_xlfn.XLOOKUP(FJ9,INDEX(RUN,0,5),INDEX(RUN,0,6))+
_xlfn.XLOOKUP(FJ$14,INDEX(RUN,0,5),INDEX(RUN,0,COLUMN()-COLUMN(RUNPEG))))</f>
        <v>29.005799999999994</v>
      </c>
      <c r="FK5" s="7" cm="1">
        <f t="array" aca="1" ref="FK5" ca="1">IF(FK9="",BIG,
_xlfn.XLOOKUP(FK9,INDEX(RUN,0,5),INDEX(RUN,0,6))+
_xlfn.XLOOKUP(FK$14,INDEX(RUN,0,5),INDEX(RUN,0,COLUMN()-COLUMN(RUNPEG))))</f>
        <v>36.007149999999996</v>
      </c>
      <c r="FL5" s="7" cm="1">
        <f t="array" aca="1" ref="FL5" ca="1">IF(FL9="",BIG,
_xlfn.XLOOKUP(FL9,INDEX(RUN,0,5),INDEX(RUN,0,6))+
_xlfn.XLOOKUP(FL$14,INDEX(RUN,0,5),INDEX(RUN,0,COLUMN()-COLUMN(RUNPEG))))</f>
        <v>30.009769999999996</v>
      </c>
      <c r="FM5" s="7" cm="1">
        <f t="array" aca="1" ref="FM5" ca="1">IF(FM9="",BIG,
_xlfn.XLOOKUP(FM9,INDEX(RUN,0,5),INDEX(RUN,0,6))+
_xlfn.XLOOKUP(FM$14,INDEX(RUN,0,5),INDEX(RUN,0,COLUMN()-COLUMN(RUNPEG))))</f>
        <v>31.004569999999998</v>
      </c>
      <c r="FN5" s="7" cm="1">
        <f t="array" aca="1" ref="FN5" ca="1">IF(FN9="",BIG,
_xlfn.XLOOKUP(FN9,INDEX(RUN,0,5),INDEX(RUN,0,6))+
_xlfn.XLOOKUP(FN$14,INDEX(RUN,0,5),INDEX(RUN,0,COLUMN()-COLUMN(RUNPEG))))</f>
        <v>33.005079999999992</v>
      </c>
      <c r="FO5" s="7" cm="1">
        <f t="array" aca="1" ref="FO5" ca="1">IF(FO9="",BIG,
_xlfn.XLOOKUP(FO9,INDEX(RUN,0,5),INDEX(RUN,0,6))+
_xlfn.XLOOKUP(FO$14,INDEX(RUN,0,5),INDEX(RUN,0,COLUMN()-COLUMN(RUNPEG))))</f>
        <v>30.004539999999992</v>
      </c>
      <c r="FP5" s="7" cm="1">
        <f t="array" aca="1" ref="FP5" ca="1">IF(FP9="",BIG,
_xlfn.XLOOKUP(FP9,INDEX(RUN,0,5),INDEX(RUN,0,6))+
_xlfn.XLOOKUP(FP$14,INDEX(RUN,0,5),INDEX(RUN,0,COLUMN()-COLUMN(RUNPEG))))</f>
        <v>35.005719999999997</v>
      </c>
      <c r="FQ5" s="7" cm="1">
        <f t="array" aca="1" ref="FQ5" ca="1">IF(FQ9="",BIG,
_xlfn.XLOOKUP(FQ9,INDEX(RUN,0,5),INDEX(RUN,0,6))+
_xlfn.XLOOKUP(FQ$14,INDEX(RUN,0,5),INDEX(RUN,0,COLUMN()-COLUMN(RUNPEG))))</f>
        <v>30.005899999999997</v>
      </c>
      <c r="FR5" s="7" cm="1">
        <f t="array" aca="1" ref="FR5" ca="1">IF(FR9="",BIG,
_xlfn.XLOOKUP(FR9,INDEX(RUN,0,5),INDEX(RUN,0,6))+
_xlfn.XLOOKUP(FR$14,INDEX(RUN,0,5),INDEX(RUN,0,COLUMN()-COLUMN(RUNPEG))))</f>
        <v>37.006619999999991</v>
      </c>
      <c r="FS5" s="7" cm="1">
        <f t="array" aca="1" ref="FS5" ca="1">IF(FS9="",BIG,
_xlfn.XLOOKUP(FS9,INDEX(RUN,0,5),INDEX(RUN,0,6))+
_xlfn.XLOOKUP(FS$14,INDEX(RUN,0,5),INDEX(RUN,0,COLUMN()-COLUMN(RUNPEG))))</f>
        <v>30.006799999999991</v>
      </c>
      <c r="FT5" s="7" cm="1">
        <f t="array" aca="1" ref="FT5" ca="1">IF(FT9="",BIG,
_xlfn.XLOOKUP(FT9,INDEX(RUN,0,5),INDEX(RUN,0,6))+
_xlfn.XLOOKUP(FT$14,INDEX(RUN,0,5),INDEX(RUN,0,COLUMN()-COLUMN(RUNPEG))))</f>
        <v>37.003759999999993</v>
      </c>
      <c r="FU5" s="7" cm="1">
        <f t="array" aca="1" ref="FU5" ca="1">IF(FU9="",BIG,
_xlfn.XLOOKUP(FU9,INDEX(RUN,0,5),INDEX(RUN,0,6))+
_xlfn.XLOOKUP(FU$14,INDEX(RUN,0,5),INDEX(RUN,0,COLUMN()-COLUMN(RUNPEG))))</f>
        <v>39.006369999999997</v>
      </c>
      <c r="FV5" s="7" cm="1">
        <f t="array" aca="1" ref="FV5" ca="1">IF(FV9="",BIG,
_xlfn.XLOOKUP(FV9,INDEX(RUN,0,5),INDEX(RUN,0,6))+
_xlfn.XLOOKUP(FV$14,INDEX(RUN,0,5),INDEX(RUN,0,COLUMN()-COLUMN(RUNPEG))))</f>
        <v>32.007629999999992</v>
      </c>
      <c r="FW5" s="7" cm="1">
        <f t="array" aca="1" ref="FW5" ca="1">IF(FW9="",BIG,
_xlfn.XLOOKUP(FW9,INDEX(RUN,0,5),INDEX(RUN,0,6))+
_xlfn.XLOOKUP(FW$14,INDEX(RUN,0,5),INDEX(RUN,0,COLUMN()-COLUMN(RUNPEG))))</f>
        <v>35.008229999999998</v>
      </c>
      <c r="FX5" s="7" cm="1">
        <f t="array" aca="1" ref="FX5" ca="1">IF(FX9="",BIG,
_xlfn.XLOOKUP(FX9,INDEX(RUN,0,5),INDEX(RUN,0,6))+
_xlfn.XLOOKUP(FX$14,INDEX(RUN,0,5),INDEX(RUN,0,COLUMN()-COLUMN(RUNPEG))))</f>
        <v>999</v>
      </c>
      <c r="FY5" s="7" cm="1">
        <f t="array" aca="1" ref="FY5" ca="1">IF(FY9="",BIG,
_xlfn.XLOOKUP(FY9,INDEX(RUN,0,5),INDEX(RUN,0,6))+
_xlfn.XLOOKUP(FY$14,INDEX(RUN,0,5),INDEX(RUN,0,COLUMN()-COLUMN(RUNPEG))))</f>
        <v>33.007329999999996</v>
      </c>
      <c r="FZ5" s="7" cm="1">
        <f t="array" aca="1" ref="FZ5" ca="1">IF(FZ9="",BIG,
_xlfn.XLOOKUP(FZ9,INDEX(RUN,0,5),INDEX(RUN,0,6))+
_xlfn.XLOOKUP(FZ$14,INDEX(RUN,0,5),INDEX(RUN,0,COLUMN()-COLUMN(RUNPEG))))</f>
        <v>40.008049999999997</v>
      </c>
      <c r="GA5" s="7" cm="1">
        <f t="array" aca="1" ref="GA5" ca="1">IF(GA9="",BIG,
_xlfn.XLOOKUP(GA9,INDEX(RUN,0,5),INDEX(RUN,0,6))+
_xlfn.XLOOKUP(GA$14,INDEX(RUN,0,5),INDEX(RUN,0,COLUMN()-COLUMN(RUNPEG))))</f>
        <v>35.009229999999995</v>
      </c>
      <c r="GB5" s="7" cm="1">
        <f t="array" aca="1" ref="GB5" ca="1">IF(GB9="",BIG,
_xlfn.XLOOKUP(GB9,INDEX(RUN,0,5),INDEX(RUN,0,6))+
_xlfn.XLOOKUP(GB$14,INDEX(RUN,0,5),INDEX(RUN,0,COLUMN()-COLUMN(RUNPEG))))</f>
        <v>34.004719999999999</v>
      </c>
      <c r="GC5" s="7" cm="1">
        <f t="array" aca="1" ref="GC5" ca="1">IF(GC9="",BIG,
_xlfn.XLOOKUP(GC9,INDEX(RUN,0,5),INDEX(RUN,0,6))+
_xlfn.XLOOKUP(GC$14,INDEX(RUN,0,5),INDEX(RUN,0,COLUMN()-COLUMN(RUNPEG))))</f>
        <v>33.006549999999997</v>
      </c>
      <c r="GD5" s="7" cm="1">
        <f t="array" aca="1" ref="GD5" ca="1">IF(GD9="",BIG,
_xlfn.XLOOKUP(GD9,INDEX(RUN,0,5),INDEX(RUN,0,6))+
_xlfn.XLOOKUP(GD$14,INDEX(RUN,0,5),INDEX(RUN,0,COLUMN()-COLUMN(RUNPEG))))</f>
        <v>34.007899999999992</v>
      </c>
      <c r="GE5" s="7" cm="1">
        <f t="array" aca="1" ref="GE5" ca="1">IF(GE9="",BIG,
_xlfn.XLOOKUP(GE9,INDEX(RUN,0,5),INDEX(RUN,0,6))+
_xlfn.XLOOKUP(GE$14,INDEX(RUN,0,5),INDEX(RUN,0,COLUMN()-COLUMN(RUNPEG))))</f>
        <v>37.00432</v>
      </c>
      <c r="GF5" s="7" cm="1">
        <f t="array" aca="1" ref="GF5" ca="1">IF(GF9="",BIG,
_xlfn.XLOOKUP(GF9,INDEX(RUN,0,5),INDEX(RUN,0,6))+
_xlfn.XLOOKUP(GF$14,INDEX(RUN,0,5),INDEX(RUN,0,COLUMN()-COLUMN(RUNPEG))))</f>
        <v>42.005539999999996</v>
      </c>
      <c r="GG5" s="7" cm="1">
        <f t="array" aca="1" ref="GG5" ca="1">IF(GG9="",BIG,
_xlfn.XLOOKUP(GG9,INDEX(RUN,0,5),INDEX(RUN,0,6))+
_xlfn.XLOOKUP(GG$14,INDEX(RUN,0,5),INDEX(RUN,0,COLUMN()-COLUMN(RUNPEG))))</f>
        <v>34.006819999999998</v>
      </c>
      <c r="GH5" s="7" cm="1">
        <f t="array" aca="1" ref="GH5" ca="1">IF(GH9="",BIG,
_xlfn.XLOOKUP(GH9,INDEX(RUN,0,5),INDEX(RUN,0,6))+
_xlfn.XLOOKUP(GH$14,INDEX(RUN,0,5),INDEX(RUN,0,COLUMN()-COLUMN(RUNPEG))))</f>
        <v>36.004539999999999</v>
      </c>
      <c r="GI5" s="7" cm="1">
        <f t="array" aca="1" ref="GI5" ca="1">IF(GI9="",BIG,
_xlfn.XLOOKUP(GI9,INDEX(RUN,0,5),INDEX(RUN,0,6))+
_xlfn.XLOOKUP(GI$14,INDEX(RUN,0,5),INDEX(RUN,0,COLUMN()-COLUMN(RUNPEG))))</f>
        <v>41.005619999999993</v>
      </c>
      <c r="GJ5" s="7" cm="1">
        <f t="array" aca="1" ref="GJ5" ca="1">IF(GJ9="",BIG,
_xlfn.XLOOKUP(GJ9,INDEX(RUN,0,5),INDEX(RUN,0,6))+
_xlfn.XLOOKUP(GJ$14,INDEX(RUN,0,5),INDEX(RUN,0,COLUMN()-COLUMN(RUNPEG))))</f>
        <v>37.007479999999994</v>
      </c>
      <c r="GK5" s="7" cm="1">
        <f t="array" aca="1" ref="GK5" ca="1">IF(GK9="",BIG,
_xlfn.XLOOKUP(GK9,INDEX(RUN,0,5),INDEX(RUN,0,6))+
_xlfn.XLOOKUP(GK$14,INDEX(RUN,0,5),INDEX(RUN,0,COLUMN()-COLUMN(RUNPEG))))</f>
        <v>999</v>
      </c>
      <c r="GL5" s="7" cm="1">
        <f t="array" aca="1" ref="GL5" ca="1">IF(GL9="",BIG,
_xlfn.XLOOKUP(GL9,INDEX(RUN,0,5),INDEX(RUN,0,6))+
_xlfn.XLOOKUP(GL$14,INDEX(RUN,0,5),INDEX(RUN,0,COLUMN()-COLUMN(RUNPEG))))</f>
        <v>37.004669999999997</v>
      </c>
      <c r="GM5" s="7" cm="1">
        <f t="array" aca="1" ref="GM5" ca="1">IF(GM9="",BIG,
_xlfn.XLOOKUP(GM9,INDEX(RUN,0,5),INDEX(RUN,0,6))+
_xlfn.XLOOKUP(GM$14,INDEX(RUN,0,5),INDEX(RUN,0,COLUMN()-COLUMN(RUNPEG))))</f>
        <v>36.005529999999993</v>
      </c>
      <c r="GN5" s="7" cm="1">
        <f t="array" aca="1" ref="GN5" ca="1">IF(GN9="",BIG,
_xlfn.XLOOKUP(GN9,INDEX(RUN,0,5),INDEX(RUN,0,6))+
_xlfn.XLOOKUP(GN$14,INDEX(RUN,0,5),INDEX(RUN,0,COLUMN()-COLUMN(RUNPEG))))</f>
        <v>42.008329999999994</v>
      </c>
      <c r="GO5" s="7" cm="1">
        <f t="array" aca="1" ref="GO5" ca="1">IF(GO9="",BIG,
_xlfn.XLOOKUP(GO9,INDEX(RUN,0,5),INDEX(RUN,0,6))+
_xlfn.XLOOKUP(GO$14,INDEX(RUN,0,5),INDEX(RUN,0,COLUMN()-COLUMN(RUNPEG))))</f>
        <v>40.008559999999989</v>
      </c>
      <c r="GP5" s="7" cm="1">
        <f t="array" aca="1" ref="GP5" ca="1">IF(GP9="",BIG,
_xlfn.XLOOKUP(GP9,INDEX(RUN,0,5),INDEX(RUN,0,6))+
_xlfn.XLOOKUP(GP$14,INDEX(RUN,0,5),INDEX(RUN,0,COLUMN()-COLUMN(RUNPEG))))</f>
        <v>39.009099999999989</v>
      </c>
      <c r="GQ5" s="7" cm="1">
        <f t="array" aca="1" ref="GQ5" ca="1">IF(GQ9="",BIG,
_xlfn.XLOOKUP(GQ9,INDEX(RUN,0,5),INDEX(RUN,0,6))+
_xlfn.XLOOKUP(GQ$14,INDEX(RUN,0,5),INDEX(RUN,0,COLUMN()-COLUMN(RUNPEG))))</f>
        <v>37.010869999999997</v>
      </c>
      <c r="GR5" s="7" cm="1">
        <f t="array" aca="1" ref="GR5" ca="1">IF(GR9="",BIG,
_xlfn.XLOOKUP(GR9,INDEX(RUN,0,5),INDEX(RUN,0,6))+
_xlfn.XLOOKUP(GR$14,INDEX(RUN,0,5),INDEX(RUN,0,COLUMN()-COLUMN(RUNPEG))))</f>
        <v>999</v>
      </c>
      <c r="GS5" s="7" cm="1">
        <f t="array" aca="1" ref="GS5" ca="1">IF(GS9="",BIG,
_xlfn.XLOOKUP(GS9,INDEX(RUN,0,5),INDEX(RUN,0,6))+
_xlfn.XLOOKUP(GS$14,INDEX(RUN,0,5),INDEX(RUN,0,COLUMN()-COLUMN(RUNPEG))))</f>
        <v>38.007209999999993</v>
      </c>
      <c r="GT5" s="7" cm="1">
        <f t="array" aca="1" ref="GT5" ca="1">IF(GT9="",BIG,
_xlfn.XLOOKUP(GT9,INDEX(RUN,0,5),INDEX(RUN,0,6))+
_xlfn.XLOOKUP(GT$14,INDEX(RUN,0,5),INDEX(RUN,0,COLUMN()-COLUMN(RUNPEG))))</f>
        <v>39.008509999999994</v>
      </c>
      <c r="GU5" s="7" cm="1">
        <f t="array" aca="1" ref="GU5" ca="1">IF(GU9="",BIG,
_xlfn.XLOOKUP(GU9,INDEX(RUN,0,5),INDEX(RUN,0,6))+
_xlfn.XLOOKUP(GU$14,INDEX(RUN,0,5),INDEX(RUN,0,COLUMN()-COLUMN(RUNPEG))))</f>
        <v>39.008739999999996</v>
      </c>
      <c r="GV5" s="7" cm="1">
        <f t="array" aca="1" ref="GV5" ca="1">IF(GV9="",BIG,
_xlfn.XLOOKUP(GV9,INDEX(RUN,0,5),INDEX(RUN,0,6))+
_xlfn.XLOOKUP(GV$14,INDEX(RUN,0,5),INDEX(RUN,0,COLUMN()-COLUMN(RUNPEG))))</f>
        <v>47.006809999999994</v>
      </c>
      <c r="GW5" s="7" cm="1">
        <f t="array" aca="1" ref="GW5" ca="1">IF(GW9="",BIG,
_xlfn.XLOOKUP(GW9,INDEX(RUN,0,5),INDEX(RUN,0,6))+
_xlfn.XLOOKUP(GW$14,INDEX(RUN,0,5),INDEX(RUN,0,COLUMN()-COLUMN(RUNPEG))))</f>
        <v>42.00963999999999</v>
      </c>
      <c r="GX5" s="7" cm="1">
        <f t="array" aca="1" ref="GX5" ca="1">IF(GX9="",BIG,
_xlfn.XLOOKUP(GX9,INDEX(RUN,0,5),INDEX(RUN,0,6))+
_xlfn.XLOOKUP(GX$14,INDEX(RUN,0,5),INDEX(RUN,0,COLUMN()-COLUMN(RUNPEG))))</f>
        <v>48.01021999999999</v>
      </c>
      <c r="GY5" s="7" cm="1">
        <f t="array" aca="1" ref="GY5" ca="1">IF(GY9="",BIG,
_xlfn.XLOOKUP(GY9,INDEX(RUN,0,5),INDEX(RUN,0,6))+
_xlfn.XLOOKUP(GY$14,INDEX(RUN,0,5),INDEX(RUN,0,COLUMN()-COLUMN(RUNPEG))))</f>
        <v>49.010689999999997</v>
      </c>
      <c r="GZ5" s="7" cm="1">
        <f t="array" aca="1" ref="GZ5" ca="1">IF(GZ9="",BIG,
_xlfn.XLOOKUP(GZ9,INDEX(RUN,0,5),INDEX(RUN,0,6))+
_xlfn.XLOOKUP(GZ$14,INDEX(RUN,0,5),INDEX(RUN,0,COLUMN()-COLUMN(RUNPEG))))</f>
        <v>47.009679999999989</v>
      </c>
      <c r="HA5" s="7" cm="1">
        <f t="array" aca="1" ref="HA5" ca="1">IF(HA9="",BIG,
_xlfn.XLOOKUP(HA9,INDEX(RUN,0,5),INDEX(RUN,0,6))+
_xlfn.XLOOKUP(HA$14,INDEX(RUN,0,5),INDEX(RUN,0,COLUMN()-COLUMN(RUNPEG))))</f>
        <v>42.01193</v>
      </c>
      <c r="HB5" s="7" cm="1">
        <f t="array" aca="1" ref="HB5" ca="1">IF(HB9="",BIG,
_xlfn.XLOOKUP(HB9,INDEX(RUN,0,5),INDEX(RUN,0,6))+
_xlfn.XLOOKUP(HB$14,INDEX(RUN,0,5),INDEX(RUN,0,COLUMN()-COLUMN(RUNPEG))))</f>
        <v>45.00936999999999</v>
      </c>
      <c r="HC5" s="7" cm="1">
        <f t="array" aca="1" ref="HC5" ca="1">IF(HC9="",BIG,
_xlfn.XLOOKUP(HC9,INDEX(RUN,0,5),INDEX(RUN,0,6))+
_xlfn.XLOOKUP(HC$14,INDEX(RUN,0,5),INDEX(RUN,0,COLUMN()-COLUMN(RUNPEG))))</f>
        <v>50.011349999999986</v>
      </c>
      <c r="HD5" s="7" cm="1">
        <f t="array" aca="1" ref="HD5" ca="1">IF(HD9="",BIG,
_xlfn.XLOOKUP(HD9,INDEX(RUN,0,5),INDEX(RUN,0,6))+
_xlfn.XLOOKUP(HD$14,INDEX(RUN,0,5),INDEX(RUN,0,COLUMN()-COLUMN(RUNPEG))))</f>
        <v>49.010869999999997</v>
      </c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</row>
    <row r="6" spans="1:226" x14ac:dyDescent="0.3">
      <c r="A6">
        <v>10000</v>
      </c>
      <c r="DG6" s="7" t="s">
        <v>132</v>
      </c>
      <c r="DH6" s="26" t="s">
        <v>128</v>
      </c>
      <c r="DI6" s="7" t="str">
        <f>IF(DI$12&lt;2,"",TEXT(DI$13,"00")&amp;"-"&amp;TEXT(DI$12-1,"00"))</f>
        <v/>
      </c>
      <c r="DJ6" s="7" t="str">
        <f t="shared" ref="DJ6:FU6" ca="1" si="2">IF(DJ$12&lt;2,"",TEXT(DJ$13,"00")&amp;"-"&amp;TEXT(DJ$12-1,"00"))</f>
        <v>01-01</v>
      </c>
      <c r="DK6" s="7" t="str">
        <f t="shared" ca="1" si="2"/>
        <v/>
      </c>
      <c r="DL6" s="7" t="str">
        <f t="shared" ca="1" si="2"/>
        <v/>
      </c>
      <c r="DM6" s="7" t="str">
        <f t="shared" ca="1" si="2"/>
        <v>02-01</v>
      </c>
      <c r="DN6" s="7" t="str">
        <f t="shared" ca="1" si="2"/>
        <v>03-01</v>
      </c>
      <c r="DO6" s="7" t="str">
        <f t="shared" ca="1" si="2"/>
        <v/>
      </c>
      <c r="DP6" s="7" t="str">
        <f t="shared" ca="1" si="2"/>
        <v>01-02</v>
      </c>
      <c r="DQ6" s="7" t="str">
        <f t="shared" ca="1" si="2"/>
        <v>03-02</v>
      </c>
      <c r="DR6" s="7" t="str">
        <f t="shared" ca="1" si="2"/>
        <v>01-03</v>
      </c>
      <c r="DS6" s="7" t="str">
        <f t="shared" ca="1" si="2"/>
        <v>04-01</v>
      </c>
      <c r="DT6" s="7" t="str">
        <f t="shared" ca="1" si="2"/>
        <v>02-03</v>
      </c>
      <c r="DU6" s="7" t="str">
        <f t="shared" ca="1" si="2"/>
        <v>02-02</v>
      </c>
      <c r="DV6" s="7" t="str">
        <f t="shared" ca="1" si="2"/>
        <v/>
      </c>
      <c r="DW6" s="7" t="str">
        <f t="shared" ca="1" si="2"/>
        <v>03-03</v>
      </c>
      <c r="DX6" s="7" t="str">
        <f t="shared" ca="1" si="2"/>
        <v>02-04</v>
      </c>
      <c r="DY6" s="7" t="str">
        <f t="shared" ca="1" si="2"/>
        <v>05-01</v>
      </c>
      <c r="DZ6" s="7" t="str">
        <f t="shared" ca="1" si="2"/>
        <v/>
      </c>
      <c r="EA6" s="7" t="str">
        <f t="shared" ca="1" si="2"/>
        <v/>
      </c>
      <c r="EB6" s="7" t="str">
        <f t="shared" ca="1" si="2"/>
        <v>04-02</v>
      </c>
      <c r="EC6" s="7" t="str">
        <f t="shared" ca="1" si="2"/>
        <v>01-04</v>
      </c>
      <c r="ED6" s="7" t="str">
        <f t="shared" ca="1" si="2"/>
        <v>04-03</v>
      </c>
      <c r="EE6" s="7" t="str">
        <f t="shared" ca="1" si="2"/>
        <v>06-01</v>
      </c>
      <c r="EF6" s="7" t="str">
        <f t="shared" ca="1" si="2"/>
        <v>03-04</v>
      </c>
      <c r="EG6" s="7" t="str">
        <f t="shared" ca="1" si="2"/>
        <v>06-02</v>
      </c>
      <c r="EH6" s="7" t="str">
        <f t="shared" ca="1" si="2"/>
        <v>07-01</v>
      </c>
      <c r="EI6" s="7" t="str">
        <f t="shared" ca="1" si="2"/>
        <v/>
      </c>
      <c r="EJ6" s="7" t="str">
        <f t="shared" ca="1" si="2"/>
        <v>03-05</v>
      </c>
      <c r="EK6" s="7" t="str">
        <f t="shared" ca="1" si="2"/>
        <v>08-01</v>
      </c>
      <c r="EL6" s="7" t="str">
        <f t="shared" ca="1" si="2"/>
        <v/>
      </c>
      <c r="EM6" s="7" t="str">
        <f t="shared" ca="1" si="2"/>
        <v>05-02</v>
      </c>
      <c r="EN6" s="7" t="str">
        <f t="shared" ca="1" si="2"/>
        <v>05-03</v>
      </c>
      <c r="EO6" s="7" t="str">
        <f t="shared" ca="1" si="2"/>
        <v>03-06</v>
      </c>
      <c r="EP6" s="7" t="str">
        <f t="shared" ca="1" si="2"/>
        <v>02-05</v>
      </c>
      <c r="EQ6" s="7" t="str">
        <f t="shared" ca="1" si="2"/>
        <v>04-06</v>
      </c>
      <c r="ER6" s="7" t="str">
        <f t="shared" ca="1" si="2"/>
        <v>08-02</v>
      </c>
      <c r="ES6" s="7" t="str">
        <f t="shared" ca="1" si="2"/>
        <v>09-01</v>
      </c>
      <c r="ET6" s="7" t="str">
        <f t="shared" ca="1" si="2"/>
        <v/>
      </c>
      <c r="EU6" s="7" t="str">
        <f t="shared" ca="1" si="2"/>
        <v>01-05</v>
      </c>
      <c r="EV6" s="7" t="str">
        <f t="shared" ca="1" si="2"/>
        <v>04-05</v>
      </c>
      <c r="EW6" s="7" t="str">
        <f t="shared" ca="1" si="2"/>
        <v>01-06</v>
      </c>
      <c r="EX6" s="7" t="str">
        <f t="shared" ca="1" si="2"/>
        <v>02-06</v>
      </c>
      <c r="EY6" s="7" t="str">
        <f t="shared" ca="1" si="2"/>
        <v>03-07</v>
      </c>
      <c r="EZ6" s="7" t="str">
        <f t="shared" ca="1" si="2"/>
        <v>05-05</v>
      </c>
      <c r="FA6" s="7" t="str">
        <f t="shared" ca="1" si="2"/>
        <v>07-02</v>
      </c>
      <c r="FB6" s="7" t="str">
        <f t="shared" ca="1" si="2"/>
        <v>05-04</v>
      </c>
      <c r="FC6" s="7" t="str">
        <f t="shared" ca="1" si="2"/>
        <v>10-01</v>
      </c>
      <c r="FD6" s="7" t="str">
        <f t="shared" ca="1" si="2"/>
        <v>03-08</v>
      </c>
      <c r="FE6" s="7" t="str">
        <f t="shared" ca="1" si="2"/>
        <v>06-04</v>
      </c>
      <c r="FF6" s="7" t="str">
        <f t="shared" ca="1" si="2"/>
        <v>06-05</v>
      </c>
      <c r="FG6" s="7" t="str">
        <f t="shared" ca="1" si="2"/>
        <v>10-02</v>
      </c>
      <c r="FH6" s="7" t="str">
        <f t="shared" ca="1" si="2"/>
        <v>04-04</v>
      </c>
      <c r="FI6" s="7" t="str">
        <f t="shared" ca="1" si="2"/>
        <v>04-07</v>
      </c>
      <c r="FJ6" s="7" t="str">
        <f t="shared" ca="1" si="2"/>
        <v>07-05</v>
      </c>
      <c r="FK6" s="7" t="str">
        <f t="shared" ca="1" si="2"/>
        <v>08-03</v>
      </c>
      <c r="FL6" s="7" t="str">
        <f t="shared" ca="1" si="2"/>
        <v>10-03</v>
      </c>
      <c r="FM6" s="7" t="str">
        <f t="shared" ca="1" si="2"/>
        <v>06-03</v>
      </c>
      <c r="FN6" s="7" t="str">
        <f t="shared" ca="1" si="2"/>
        <v>05-07</v>
      </c>
      <c r="FO6" s="7" t="str">
        <f t="shared" ca="1" si="2"/>
        <v>05-06</v>
      </c>
      <c r="FP6" s="7" t="str">
        <f t="shared" ca="1" si="2"/>
        <v>05-08</v>
      </c>
      <c r="FQ6" s="7" t="str">
        <f t="shared" ca="1" si="2"/>
        <v>06-07</v>
      </c>
      <c r="FR6" s="7" t="str">
        <f t="shared" ca="1" si="2"/>
        <v>07-06</v>
      </c>
      <c r="FS6" s="7" t="str">
        <f t="shared" ca="1" si="2"/>
        <v>08-05</v>
      </c>
      <c r="FT6" s="7" t="str">
        <f t="shared" ca="1" si="2"/>
        <v>02-07</v>
      </c>
      <c r="FU6" s="7" t="str">
        <f t="shared" ca="1" si="2"/>
        <v>05-09</v>
      </c>
      <c r="FV6" s="7" t="str">
        <f t="shared" ref="FV6:HD6" ca="1" si="3">IF(FV$12&lt;2,"",TEXT(FV$13,"00")&amp;"-"&amp;TEXT(FV$12-1,"00"))</f>
        <v>08-06</v>
      </c>
      <c r="FW6" s="7" t="str">
        <f t="shared" ca="1" si="3"/>
        <v>09-03</v>
      </c>
      <c r="FX6" s="7" t="str">
        <f t="shared" ca="1" si="3"/>
        <v>01-07</v>
      </c>
      <c r="FY6" s="7" t="str">
        <f t="shared" ca="1" si="3"/>
        <v>09-02</v>
      </c>
      <c r="FZ6" s="7" t="str">
        <f t="shared" ca="1" si="3"/>
        <v>08-04</v>
      </c>
      <c r="GA6" s="7" t="str">
        <f t="shared" ca="1" si="3"/>
        <v>09-04</v>
      </c>
      <c r="GB6" s="7" t="str">
        <f t="shared" ca="1" si="3"/>
        <v>04-08</v>
      </c>
      <c r="GC6" s="7" t="str">
        <f t="shared" ca="1" si="3"/>
        <v>06-08</v>
      </c>
      <c r="GD6" s="7" t="str">
        <f t="shared" ca="1" si="3"/>
        <v>09-05</v>
      </c>
      <c r="GE6" s="7" t="str">
        <f t="shared" ca="1" si="3"/>
        <v>02-08</v>
      </c>
      <c r="GF6" s="7" t="str">
        <f t="shared" ca="1" si="3"/>
        <v>07-03</v>
      </c>
      <c r="GG6" s="7" t="str">
        <f t="shared" ca="1" si="3"/>
        <v>07-07</v>
      </c>
      <c r="GH6" s="7" t="str">
        <f t="shared" ca="1" si="3"/>
        <v>03-09</v>
      </c>
      <c r="GI6" s="7" t="str">
        <f t="shared" ca="1" si="3"/>
        <v>06-06</v>
      </c>
      <c r="GJ6" s="7" t="str">
        <f t="shared" ca="1" si="3"/>
        <v>07-08</v>
      </c>
      <c r="GK6" s="7" t="str">
        <f t="shared" ca="1" si="3"/>
        <v>01-08</v>
      </c>
      <c r="GL6" s="7" t="str">
        <f t="shared" ca="1" si="3"/>
        <v>02-09</v>
      </c>
      <c r="GM6" s="7" t="str">
        <f t="shared" ca="1" si="3"/>
        <v>07-04</v>
      </c>
      <c r="GN6" s="7" t="str">
        <f t="shared" ca="1" si="3"/>
        <v>07-09</v>
      </c>
      <c r="GO6" s="7" t="str">
        <f t="shared" ca="1" si="3"/>
        <v>08-07</v>
      </c>
      <c r="GP6" s="7" t="str">
        <f t="shared" ca="1" si="3"/>
        <v>10-05</v>
      </c>
      <c r="GQ6" s="7" t="str">
        <f t="shared" ca="1" si="3"/>
        <v>10-04</v>
      </c>
      <c r="GR6" s="7" t="str">
        <f t="shared" ca="1" si="3"/>
        <v>01-09</v>
      </c>
      <c r="GS6" s="7" t="str">
        <f t="shared" ca="1" si="3"/>
        <v>06-09</v>
      </c>
      <c r="GT6" s="7" t="str">
        <f t="shared" ca="1" si="3"/>
        <v>08-08</v>
      </c>
      <c r="GU6" s="7" t="str">
        <f t="shared" ca="1" si="3"/>
        <v>09-06</v>
      </c>
      <c r="GV6" s="7" t="str">
        <f t="shared" ca="1" si="3"/>
        <v>04-09</v>
      </c>
      <c r="GW6" s="7" t="str">
        <f t="shared" ca="1" si="3"/>
        <v>09-08</v>
      </c>
      <c r="GX6" s="7" t="str">
        <f t="shared" ca="1" si="3"/>
        <v>10-06</v>
      </c>
      <c r="GY6" s="7" t="str">
        <f t="shared" ca="1" si="3"/>
        <v>09-09</v>
      </c>
      <c r="GZ6" s="7" t="str">
        <f t="shared" ca="1" si="3"/>
        <v>09-07</v>
      </c>
      <c r="HA6" s="7" t="str">
        <f t="shared" ca="1" si="3"/>
        <v>10-09</v>
      </c>
      <c r="HB6" s="7" t="str">
        <f t="shared" ca="1" si="3"/>
        <v>08-09</v>
      </c>
      <c r="HC6" s="7" t="str">
        <f t="shared" ca="1" si="3"/>
        <v>10-07</v>
      </c>
      <c r="HD6" s="7" t="str">
        <f t="shared" ca="1" si="3"/>
        <v>10-08</v>
      </c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</row>
    <row r="7" spans="1:226" x14ac:dyDescent="0.3">
      <c r="A7" t="s">
        <v>150</v>
      </c>
      <c r="DG7" s="7" t="s">
        <v>129</v>
      </c>
      <c r="DH7" s="26" t="s">
        <v>127</v>
      </c>
      <c r="DI7" s="7" t="str">
        <f t="shared" ref="DI7:EN7" si="4">IF(DI$13&gt;=HH,"",TEXT(DI$13+1,"00")&amp;"-"&amp;TEXT(DI$12,"00"))</f>
        <v>02-01</v>
      </c>
      <c r="DJ7" s="7" t="str">
        <f t="shared" ca="1" si="4"/>
        <v>02-02</v>
      </c>
      <c r="DK7" s="7" t="str">
        <f t="shared" ca="1" si="4"/>
        <v>03-01</v>
      </c>
      <c r="DL7" s="7" t="str">
        <f t="shared" ca="1" si="4"/>
        <v>04-01</v>
      </c>
      <c r="DM7" s="7" t="str">
        <f t="shared" ca="1" si="4"/>
        <v>03-02</v>
      </c>
      <c r="DN7" s="7" t="str">
        <f t="shared" ca="1" si="4"/>
        <v>04-02</v>
      </c>
      <c r="DO7" s="7" t="str">
        <f t="shared" ca="1" si="4"/>
        <v>05-01</v>
      </c>
      <c r="DP7" s="7" t="str">
        <f t="shared" ca="1" si="4"/>
        <v>02-03</v>
      </c>
      <c r="DQ7" s="7" t="str">
        <f t="shared" ca="1" si="4"/>
        <v>04-03</v>
      </c>
      <c r="DR7" s="7" t="str">
        <f t="shared" ca="1" si="4"/>
        <v>02-04</v>
      </c>
      <c r="DS7" s="7" t="str">
        <f t="shared" ca="1" si="4"/>
        <v>05-02</v>
      </c>
      <c r="DT7" s="7" t="str">
        <f t="shared" ca="1" si="4"/>
        <v>03-04</v>
      </c>
      <c r="DU7" s="7" t="str">
        <f t="shared" ca="1" si="4"/>
        <v>03-03</v>
      </c>
      <c r="DV7" s="7" t="str">
        <f t="shared" ca="1" si="4"/>
        <v>06-01</v>
      </c>
      <c r="DW7" s="7" t="str">
        <f t="shared" ca="1" si="4"/>
        <v>04-04</v>
      </c>
      <c r="DX7" s="7" t="str">
        <f t="shared" ca="1" si="4"/>
        <v>03-05</v>
      </c>
      <c r="DY7" s="7" t="str">
        <f t="shared" ca="1" si="4"/>
        <v>06-02</v>
      </c>
      <c r="DZ7" s="7" t="str">
        <f t="shared" ca="1" si="4"/>
        <v>07-01</v>
      </c>
      <c r="EA7" s="7" t="str">
        <f t="shared" ca="1" si="4"/>
        <v>08-01</v>
      </c>
      <c r="EB7" s="7" t="str">
        <f t="shared" ca="1" si="4"/>
        <v>05-03</v>
      </c>
      <c r="EC7" s="7" t="str">
        <f t="shared" ca="1" si="4"/>
        <v>02-05</v>
      </c>
      <c r="ED7" s="7" t="str">
        <f t="shared" ca="1" si="4"/>
        <v>05-04</v>
      </c>
      <c r="EE7" s="7" t="str">
        <f t="shared" ca="1" si="4"/>
        <v>07-02</v>
      </c>
      <c r="EF7" s="7" t="str">
        <f t="shared" ca="1" si="4"/>
        <v>04-05</v>
      </c>
      <c r="EG7" s="7" t="str">
        <f t="shared" ca="1" si="4"/>
        <v>07-03</v>
      </c>
      <c r="EH7" s="7" t="str">
        <f t="shared" ca="1" si="4"/>
        <v>08-02</v>
      </c>
      <c r="EI7" s="7" t="str">
        <f t="shared" ca="1" si="4"/>
        <v>09-01</v>
      </c>
      <c r="EJ7" s="7" t="str">
        <f t="shared" ca="1" si="4"/>
        <v>04-06</v>
      </c>
      <c r="EK7" s="7" t="str">
        <f t="shared" ca="1" si="4"/>
        <v>09-02</v>
      </c>
      <c r="EL7" s="7" t="str">
        <f t="shared" ca="1" si="4"/>
        <v>10-01</v>
      </c>
      <c r="EM7" s="7" t="str">
        <f t="shared" ca="1" si="4"/>
        <v>06-03</v>
      </c>
      <c r="EN7" s="7" t="str">
        <f t="shared" ca="1" si="4"/>
        <v>06-04</v>
      </c>
      <c r="EO7" s="7" t="str">
        <f t="shared" ref="EO7:FT7" ca="1" si="5">IF(EO$13&gt;=HH,"",TEXT(EO$13+1,"00")&amp;"-"&amp;TEXT(EO$12,"00"))</f>
        <v>04-07</v>
      </c>
      <c r="EP7" s="7" t="str">
        <f t="shared" ca="1" si="5"/>
        <v>03-06</v>
      </c>
      <c r="EQ7" s="7" t="str">
        <f t="shared" ca="1" si="5"/>
        <v>05-07</v>
      </c>
      <c r="ER7" s="7" t="str">
        <f t="shared" ca="1" si="5"/>
        <v>09-03</v>
      </c>
      <c r="ES7" s="7" t="str">
        <f t="shared" ca="1" si="5"/>
        <v>10-02</v>
      </c>
      <c r="ET7" s="7" t="str">
        <f t="shared" ca="1" si="5"/>
        <v/>
      </c>
      <c r="EU7" s="7" t="str">
        <f t="shared" ca="1" si="5"/>
        <v>02-06</v>
      </c>
      <c r="EV7" s="7" t="str">
        <f t="shared" ca="1" si="5"/>
        <v>05-06</v>
      </c>
      <c r="EW7" s="7" t="str">
        <f t="shared" ca="1" si="5"/>
        <v>02-07</v>
      </c>
      <c r="EX7" s="7" t="str">
        <f t="shared" ca="1" si="5"/>
        <v>03-07</v>
      </c>
      <c r="EY7" s="7" t="str">
        <f t="shared" ca="1" si="5"/>
        <v>04-08</v>
      </c>
      <c r="EZ7" s="7" t="str">
        <f t="shared" ca="1" si="5"/>
        <v>06-06</v>
      </c>
      <c r="FA7" s="7" t="str">
        <f t="shared" ca="1" si="5"/>
        <v>08-03</v>
      </c>
      <c r="FB7" s="7" t="str">
        <f t="shared" ca="1" si="5"/>
        <v>06-05</v>
      </c>
      <c r="FC7" s="7" t="str">
        <f t="shared" ca="1" si="5"/>
        <v/>
      </c>
      <c r="FD7" s="7" t="str">
        <f t="shared" ca="1" si="5"/>
        <v>04-09</v>
      </c>
      <c r="FE7" s="7" t="str">
        <f t="shared" ca="1" si="5"/>
        <v>07-05</v>
      </c>
      <c r="FF7" s="7" t="str">
        <f t="shared" ca="1" si="5"/>
        <v>07-06</v>
      </c>
      <c r="FG7" s="7" t="str">
        <f t="shared" ca="1" si="5"/>
        <v/>
      </c>
      <c r="FH7" s="7" t="str">
        <f t="shared" ca="1" si="5"/>
        <v>05-05</v>
      </c>
      <c r="FI7" s="7" t="str">
        <f t="shared" ca="1" si="5"/>
        <v>05-08</v>
      </c>
      <c r="FJ7" s="7" t="str">
        <f t="shared" ca="1" si="5"/>
        <v>08-06</v>
      </c>
      <c r="FK7" s="7" t="str">
        <f t="shared" ca="1" si="5"/>
        <v>09-04</v>
      </c>
      <c r="FL7" s="7" t="str">
        <f t="shared" ca="1" si="5"/>
        <v/>
      </c>
      <c r="FM7" s="7" t="str">
        <f t="shared" ca="1" si="5"/>
        <v>07-04</v>
      </c>
      <c r="FN7" s="7" t="str">
        <f t="shared" ca="1" si="5"/>
        <v>06-08</v>
      </c>
      <c r="FO7" s="7" t="str">
        <f t="shared" ca="1" si="5"/>
        <v>06-07</v>
      </c>
      <c r="FP7" s="7" t="str">
        <f t="shared" ca="1" si="5"/>
        <v>06-09</v>
      </c>
      <c r="FQ7" s="7" t="str">
        <f t="shared" ca="1" si="5"/>
        <v>07-08</v>
      </c>
      <c r="FR7" s="7" t="str">
        <f t="shared" ca="1" si="5"/>
        <v>08-07</v>
      </c>
      <c r="FS7" s="7" t="str">
        <f t="shared" ca="1" si="5"/>
        <v>09-06</v>
      </c>
      <c r="FT7" s="7" t="str">
        <f t="shared" ca="1" si="5"/>
        <v>03-08</v>
      </c>
      <c r="FU7" s="7" t="str">
        <f t="shared" ref="FU7:GZ7" ca="1" si="6">IF(FU$13&gt;=HH,"",TEXT(FU$13+1,"00")&amp;"-"&amp;TEXT(FU$12,"00"))</f>
        <v>06-10</v>
      </c>
      <c r="FV7" s="7" t="str">
        <f t="shared" ca="1" si="6"/>
        <v>09-07</v>
      </c>
      <c r="FW7" s="7" t="str">
        <f t="shared" ca="1" si="6"/>
        <v>10-04</v>
      </c>
      <c r="FX7" s="7" t="str">
        <f t="shared" ca="1" si="6"/>
        <v>02-08</v>
      </c>
      <c r="FY7" s="7" t="str">
        <f t="shared" ca="1" si="6"/>
        <v>10-03</v>
      </c>
      <c r="FZ7" s="7" t="str">
        <f t="shared" ca="1" si="6"/>
        <v>09-05</v>
      </c>
      <c r="GA7" s="7" t="str">
        <f t="shared" ca="1" si="6"/>
        <v>10-05</v>
      </c>
      <c r="GB7" s="7" t="str">
        <f t="shared" ca="1" si="6"/>
        <v>05-09</v>
      </c>
      <c r="GC7" s="7" t="str">
        <f t="shared" ca="1" si="6"/>
        <v>07-09</v>
      </c>
      <c r="GD7" s="7" t="str">
        <f t="shared" ca="1" si="6"/>
        <v>10-06</v>
      </c>
      <c r="GE7" s="7" t="str">
        <f t="shared" ca="1" si="6"/>
        <v>03-09</v>
      </c>
      <c r="GF7" s="7" t="str">
        <f t="shared" ca="1" si="6"/>
        <v>08-04</v>
      </c>
      <c r="GG7" s="7" t="str">
        <f t="shared" ca="1" si="6"/>
        <v>08-08</v>
      </c>
      <c r="GH7" s="7" t="str">
        <f t="shared" ca="1" si="6"/>
        <v>04-10</v>
      </c>
      <c r="GI7" s="7" t="str">
        <f t="shared" ca="1" si="6"/>
        <v>07-07</v>
      </c>
      <c r="GJ7" s="7" t="str">
        <f t="shared" ca="1" si="6"/>
        <v>08-09</v>
      </c>
      <c r="GK7" s="7" t="str">
        <f t="shared" ca="1" si="6"/>
        <v>02-09</v>
      </c>
      <c r="GL7" s="7" t="str">
        <f t="shared" ca="1" si="6"/>
        <v>03-10</v>
      </c>
      <c r="GM7" s="7" t="str">
        <f t="shared" ca="1" si="6"/>
        <v>08-05</v>
      </c>
      <c r="GN7" s="7" t="str">
        <f t="shared" ca="1" si="6"/>
        <v>08-10</v>
      </c>
      <c r="GO7" s="7" t="str">
        <f t="shared" ca="1" si="6"/>
        <v>09-08</v>
      </c>
      <c r="GP7" s="7" t="str">
        <f t="shared" ca="1" si="6"/>
        <v/>
      </c>
      <c r="GQ7" s="7" t="str">
        <f t="shared" ca="1" si="6"/>
        <v/>
      </c>
      <c r="GR7" s="7" t="str">
        <f t="shared" ca="1" si="6"/>
        <v>02-10</v>
      </c>
      <c r="GS7" s="7" t="str">
        <f t="shared" ca="1" si="6"/>
        <v>07-10</v>
      </c>
      <c r="GT7" s="7" t="str">
        <f t="shared" ca="1" si="6"/>
        <v>09-09</v>
      </c>
      <c r="GU7" s="7" t="str">
        <f t="shared" ca="1" si="6"/>
        <v>10-07</v>
      </c>
      <c r="GV7" s="7" t="str">
        <f t="shared" ca="1" si="6"/>
        <v>05-10</v>
      </c>
      <c r="GW7" s="7" t="str">
        <f t="shared" ca="1" si="6"/>
        <v>10-09</v>
      </c>
      <c r="GX7" s="7" t="str">
        <f t="shared" ca="1" si="6"/>
        <v/>
      </c>
      <c r="GY7" s="7" t="str">
        <f t="shared" ca="1" si="6"/>
        <v>10-10</v>
      </c>
      <c r="GZ7" s="7" t="str">
        <f t="shared" ca="1" si="6"/>
        <v>10-08</v>
      </c>
      <c r="HA7" s="7" t="str">
        <f t="shared" ref="HA7:HD7" ca="1" si="7">IF(HA$13&gt;=HH,"",TEXT(HA$13+1,"00")&amp;"-"&amp;TEXT(HA$12,"00"))</f>
        <v/>
      </c>
      <c r="HB7" s="7" t="str">
        <f t="shared" ca="1" si="7"/>
        <v>09-10</v>
      </c>
      <c r="HC7" s="7" t="str">
        <f t="shared" ca="1" si="7"/>
        <v/>
      </c>
      <c r="HD7" s="7" t="str">
        <f t="shared" ca="1" si="7"/>
        <v/>
      </c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</row>
    <row r="8" spans="1:226" x14ac:dyDescent="0.3">
      <c r="A8">
        <f>B15</f>
        <v>10</v>
      </c>
      <c r="DG8" s="7" t="s">
        <v>130</v>
      </c>
      <c r="DH8" s="26" t="s">
        <v>126</v>
      </c>
      <c r="DI8" s="7" t="str">
        <f t="shared" ref="DI8:EN8" si="8">IF(DI$12&gt;=HH,"",TEXT(DI$13,"00")&amp;"-"&amp;TEXT(DI$12+1,"00"))</f>
        <v>01-02</v>
      </c>
      <c r="DJ8" s="7" t="str">
        <f t="shared" ca="1" si="8"/>
        <v>01-03</v>
      </c>
      <c r="DK8" s="7" t="str">
        <f t="shared" ca="1" si="8"/>
        <v>02-02</v>
      </c>
      <c r="DL8" s="7" t="str">
        <f t="shared" ca="1" si="8"/>
        <v>03-02</v>
      </c>
      <c r="DM8" s="7" t="str">
        <f t="shared" ca="1" si="8"/>
        <v>02-03</v>
      </c>
      <c r="DN8" s="7" t="str">
        <f t="shared" ca="1" si="8"/>
        <v>03-03</v>
      </c>
      <c r="DO8" s="7" t="str">
        <f t="shared" ca="1" si="8"/>
        <v>04-02</v>
      </c>
      <c r="DP8" s="7" t="str">
        <f t="shared" ca="1" si="8"/>
        <v>01-04</v>
      </c>
      <c r="DQ8" s="7" t="str">
        <f t="shared" ca="1" si="8"/>
        <v>03-04</v>
      </c>
      <c r="DR8" s="7" t="str">
        <f t="shared" ca="1" si="8"/>
        <v>01-05</v>
      </c>
      <c r="DS8" s="7" t="str">
        <f t="shared" ca="1" si="8"/>
        <v>04-03</v>
      </c>
      <c r="DT8" s="7" t="str">
        <f t="shared" ca="1" si="8"/>
        <v>02-05</v>
      </c>
      <c r="DU8" s="7" t="str">
        <f t="shared" ca="1" si="8"/>
        <v>02-04</v>
      </c>
      <c r="DV8" s="7" t="str">
        <f t="shared" ca="1" si="8"/>
        <v>05-02</v>
      </c>
      <c r="DW8" s="7" t="str">
        <f t="shared" ca="1" si="8"/>
        <v>03-05</v>
      </c>
      <c r="DX8" s="7" t="str">
        <f t="shared" ca="1" si="8"/>
        <v>02-06</v>
      </c>
      <c r="DY8" s="7" t="str">
        <f t="shared" ca="1" si="8"/>
        <v>05-03</v>
      </c>
      <c r="DZ8" s="7" t="str">
        <f t="shared" ca="1" si="8"/>
        <v>06-02</v>
      </c>
      <c r="EA8" s="7" t="str">
        <f t="shared" ca="1" si="8"/>
        <v>07-02</v>
      </c>
      <c r="EB8" s="7" t="str">
        <f t="shared" ca="1" si="8"/>
        <v>04-04</v>
      </c>
      <c r="EC8" s="7" t="str">
        <f t="shared" ca="1" si="8"/>
        <v>01-06</v>
      </c>
      <c r="ED8" s="7" t="str">
        <f t="shared" ca="1" si="8"/>
        <v>04-05</v>
      </c>
      <c r="EE8" s="7" t="str">
        <f t="shared" ca="1" si="8"/>
        <v>06-03</v>
      </c>
      <c r="EF8" s="7" t="str">
        <f t="shared" ca="1" si="8"/>
        <v>03-06</v>
      </c>
      <c r="EG8" s="7" t="str">
        <f t="shared" ca="1" si="8"/>
        <v>06-04</v>
      </c>
      <c r="EH8" s="7" t="str">
        <f t="shared" ca="1" si="8"/>
        <v>07-03</v>
      </c>
      <c r="EI8" s="7" t="str">
        <f t="shared" ca="1" si="8"/>
        <v>08-02</v>
      </c>
      <c r="EJ8" s="7" t="str">
        <f t="shared" ca="1" si="8"/>
        <v>03-07</v>
      </c>
      <c r="EK8" s="7" t="str">
        <f t="shared" ca="1" si="8"/>
        <v>08-03</v>
      </c>
      <c r="EL8" s="7" t="str">
        <f t="shared" ca="1" si="8"/>
        <v>09-02</v>
      </c>
      <c r="EM8" s="7" t="str">
        <f t="shared" ca="1" si="8"/>
        <v>05-04</v>
      </c>
      <c r="EN8" s="7" t="str">
        <f t="shared" ca="1" si="8"/>
        <v>05-05</v>
      </c>
      <c r="EO8" s="7" t="str">
        <f t="shared" ref="EO8:FT8" ca="1" si="9">IF(EO$12&gt;=HH,"",TEXT(EO$13,"00")&amp;"-"&amp;TEXT(EO$12+1,"00"))</f>
        <v>03-08</v>
      </c>
      <c r="EP8" s="7" t="str">
        <f t="shared" ca="1" si="9"/>
        <v>02-07</v>
      </c>
      <c r="EQ8" s="7" t="str">
        <f t="shared" ca="1" si="9"/>
        <v>04-08</v>
      </c>
      <c r="ER8" s="7" t="str">
        <f t="shared" ca="1" si="9"/>
        <v>08-04</v>
      </c>
      <c r="ES8" s="7" t="str">
        <f t="shared" ca="1" si="9"/>
        <v>09-03</v>
      </c>
      <c r="ET8" s="7" t="str">
        <f t="shared" ca="1" si="9"/>
        <v>10-02</v>
      </c>
      <c r="EU8" s="7" t="str">
        <f t="shared" ca="1" si="9"/>
        <v>01-07</v>
      </c>
      <c r="EV8" s="7" t="str">
        <f t="shared" ca="1" si="9"/>
        <v>04-07</v>
      </c>
      <c r="EW8" s="7" t="str">
        <f t="shared" ca="1" si="9"/>
        <v>01-08</v>
      </c>
      <c r="EX8" s="7" t="str">
        <f t="shared" ca="1" si="9"/>
        <v>02-08</v>
      </c>
      <c r="EY8" s="7" t="str">
        <f t="shared" ca="1" si="9"/>
        <v>03-09</v>
      </c>
      <c r="EZ8" s="7" t="str">
        <f t="shared" ca="1" si="9"/>
        <v>05-07</v>
      </c>
      <c r="FA8" s="7" t="str">
        <f t="shared" ca="1" si="9"/>
        <v>07-04</v>
      </c>
      <c r="FB8" s="7" t="str">
        <f t="shared" ca="1" si="9"/>
        <v>05-06</v>
      </c>
      <c r="FC8" s="7" t="str">
        <f t="shared" ca="1" si="9"/>
        <v>10-03</v>
      </c>
      <c r="FD8" s="7" t="str">
        <f t="shared" ca="1" si="9"/>
        <v>03-10</v>
      </c>
      <c r="FE8" s="7" t="str">
        <f t="shared" ca="1" si="9"/>
        <v>06-06</v>
      </c>
      <c r="FF8" s="7" t="str">
        <f t="shared" ca="1" si="9"/>
        <v>06-07</v>
      </c>
      <c r="FG8" s="7" t="str">
        <f t="shared" ca="1" si="9"/>
        <v>10-04</v>
      </c>
      <c r="FH8" s="7" t="str">
        <f t="shared" ca="1" si="9"/>
        <v>04-06</v>
      </c>
      <c r="FI8" s="7" t="str">
        <f t="shared" ca="1" si="9"/>
        <v>04-09</v>
      </c>
      <c r="FJ8" s="7" t="str">
        <f t="shared" ca="1" si="9"/>
        <v>07-07</v>
      </c>
      <c r="FK8" s="7" t="str">
        <f t="shared" ca="1" si="9"/>
        <v>08-05</v>
      </c>
      <c r="FL8" s="7" t="str">
        <f t="shared" ca="1" si="9"/>
        <v>10-05</v>
      </c>
      <c r="FM8" s="7" t="str">
        <f t="shared" ca="1" si="9"/>
        <v>06-05</v>
      </c>
      <c r="FN8" s="7" t="str">
        <f t="shared" ca="1" si="9"/>
        <v>05-09</v>
      </c>
      <c r="FO8" s="7" t="str">
        <f t="shared" ca="1" si="9"/>
        <v>05-08</v>
      </c>
      <c r="FP8" s="7" t="str">
        <f t="shared" ca="1" si="9"/>
        <v>05-10</v>
      </c>
      <c r="FQ8" s="7" t="str">
        <f t="shared" ca="1" si="9"/>
        <v>06-09</v>
      </c>
      <c r="FR8" s="7" t="str">
        <f t="shared" ca="1" si="9"/>
        <v>07-08</v>
      </c>
      <c r="FS8" s="7" t="str">
        <f t="shared" ca="1" si="9"/>
        <v>08-07</v>
      </c>
      <c r="FT8" s="7" t="str">
        <f t="shared" ca="1" si="9"/>
        <v>02-09</v>
      </c>
      <c r="FU8" s="7" t="str">
        <f t="shared" ref="FU8:GZ8" ca="1" si="10">IF(FU$12&gt;=HH,"",TEXT(FU$13,"00")&amp;"-"&amp;TEXT(FU$12+1,"00"))</f>
        <v/>
      </c>
      <c r="FV8" s="7" t="str">
        <f t="shared" ca="1" si="10"/>
        <v>08-08</v>
      </c>
      <c r="FW8" s="7" t="str">
        <f t="shared" ca="1" si="10"/>
        <v>09-05</v>
      </c>
      <c r="FX8" s="7" t="str">
        <f t="shared" ca="1" si="10"/>
        <v>01-09</v>
      </c>
      <c r="FY8" s="7" t="str">
        <f t="shared" ca="1" si="10"/>
        <v>09-04</v>
      </c>
      <c r="FZ8" s="7" t="str">
        <f t="shared" ca="1" si="10"/>
        <v>08-06</v>
      </c>
      <c r="GA8" s="7" t="str">
        <f t="shared" ca="1" si="10"/>
        <v>09-06</v>
      </c>
      <c r="GB8" s="7" t="str">
        <f t="shared" ca="1" si="10"/>
        <v>04-10</v>
      </c>
      <c r="GC8" s="7" t="str">
        <f t="shared" ca="1" si="10"/>
        <v>06-10</v>
      </c>
      <c r="GD8" s="7" t="str">
        <f t="shared" ca="1" si="10"/>
        <v>09-07</v>
      </c>
      <c r="GE8" s="7" t="str">
        <f t="shared" ca="1" si="10"/>
        <v>02-10</v>
      </c>
      <c r="GF8" s="7" t="str">
        <f t="shared" ca="1" si="10"/>
        <v>07-05</v>
      </c>
      <c r="GG8" s="7" t="str">
        <f t="shared" ca="1" si="10"/>
        <v>07-09</v>
      </c>
      <c r="GH8" s="7" t="str">
        <f t="shared" ca="1" si="10"/>
        <v/>
      </c>
      <c r="GI8" s="7" t="str">
        <f t="shared" ca="1" si="10"/>
        <v>06-08</v>
      </c>
      <c r="GJ8" s="7" t="str">
        <f t="shared" ca="1" si="10"/>
        <v>07-10</v>
      </c>
      <c r="GK8" s="7" t="str">
        <f t="shared" ca="1" si="10"/>
        <v>01-10</v>
      </c>
      <c r="GL8" s="7" t="str">
        <f t="shared" ca="1" si="10"/>
        <v/>
      </c>
      <c r="GM8" s="7" t="str">
        <f t="shared" ca="1" si="10"/>
        <v>07-06</v>
      </c>
      <c r="GN8" s="7" t="str">
        <f t="shared" ca="1" si="10"/>
        <v/>
      </c>
      <c r="GO8" s="7" t="str">
        <f t="shared" ca="1" si="10"/>
        <v>08-09</v>
      </c>
      <c r="GP8" s="7" t="str">
        <f t="shared" ca="1" si="10"/>
        <v>10-07</v>
      </c>
      <c r="GQ8" s="7" t="str">
        <f t="shared" ca="1" si="10"/>
        <v>10-06</v>
      </c>
      <c r="GR8" s="7" t="str">
        <f t="shared" ca="1" si="10"/>
        <v/>
      </c>
      <c r="GS8" s="7" t="str">
        <f t="shared" ca="1" si="10"/>
        <v/>
      </c>
      <c r="GT8" s="7" t="str">
        <f t="shared" ca="1" si="10"/>
        <v>08-10</v>
      </c>
      <c r="GU8" s="7" t="str">
        <f t="shared" ca="1" si="10"/>
        <v>09-08</v>
      </c>
      <c r="GV8" s="7" t="str">
        <f t="shared" ca="1" si="10"/>
        <v/>
      </c>
      <c r="GW8" s="7" t="str">
        <f t="shared" ca="1" si="10"/>
        <v>09-10</v>
      </c>
      <c r="GX8" s="7" t="str">
        <f t="shared" ca="1" si="10"/>
        <v>10-08</v>
      </c>
      <c r="GY8" s="7" t="str">
        <f t="shared" ca="1" si="10"/>
        <v/>
      </c>
      <c r="GZ8" s="7" t="str">
        <f t="shared" ca="1" si="10"/>
        <v>09-09</v>
      </c>
      <c r="HA8" s="7" t="str">
        <f t="shared" ref="HA8:HD8" ca="1" si="11">IF(HA$12&gt;=HH,"",TEXT(HA$13,"00")&amp;"-"&amp;TEXT(HA$12+1,"00"))</f>
        <v/>
      </c>
      <c r="HB8" s="7" t="str">
        <f t="shared" ca="1" si="11"/>
        <v/>
      </c>
      <c r="HC8" s="7" t="str">
        <f t="shared" ca="1" si="11"/>
        <v>10-09</v>
      </c>
      <c r="HD8" s="7" t="str">
        <f t="shared" ca="1" si="11"/>
        <v>10-10</v>
      </c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</row>
    <row r="9" spans="1:226" x14ac:dyDescent="0.3">
      <c r="A9" t="s">
        <v>1</v>
      </c>
      <c r="DG9" s="7" t="s">
        <v>131</v>
      </c>
      <c r="DH9" s="26" t="s">
        <v>125</v>
      </c>
      <c r="DI9" s="7" t="str">
        <f>IF(DI$13&lt;2,"",TEXT(DI$13-1,"00")&amp;"-"&amp;TEXT(DI$12,"00"))</f>
        <v/>
      </c>
      <c r="DJ9" s="7" t="str">
        <f t="shared" ref="DJ9:FU9" ca="1" si="12">IF(DJ$13&lt;2,"",TEXT(DJ$13-1,"00")&amp;"-"&amp;TEXT(DJ$12,"00"))</f>
        <v/>
      </c>
      <c r="DK9" s="7" t="str">
        <f t="shared" ca="1" si="12"/>
        <v>01-01</v>
      </c>
      <c r="DL9" s="7" t="str">
        <f t="shared" ca="1" si="12"/>
        <v>02-01</v>
      </c>
      <c r="DM9" s="7" t="str">
        <f t="shared" ca="1" si="12"/>
        <v>01-02</v>
      </c>
      <c r="DN9" s="7" t="str">
        <f t="shared" ca="1" si="12"/>
        <v>02-02</v>
      </c>
      <c r="DO9" s="7" t="str">
        <f t="shared" ca="1" si="12"/>
        <v>03-01</v>
      </c>
      <c r="DP9" s="7" t="str">
        <f t="shared" ca="1" si="12"/>
        <v/>
      </c>
      <c r="DQ9" s="7" t="str">
        <f t="shared" ca="1" si="12"/>
        <v>02-03</v>
      </c>
      <c r="DR9" s="7" t="str">
        <f t="shared" ca="1" si="12"/>
        <v/>
      </c>
      <c r="DS9" s="7" t="str">
        <f t="shared" ca="1" si="12"/>
        <v>03-02</v>
      </c>
      <c r="DT9" s="7" t="str">
        <f t="shared" ca="1" si="12"/>
        <v>01-04</v>
      </c>
      <c r="DU9" s="7" t="str">
        <f t="shared" ca="1" si="12"/>
        <v>01-03</v>
      </c>
      <c r="DV9" s="7" t="str">
        <f t="shared" ca="1" si="12"/>
        <v>04-01</v>
      </c>
      <c r="DW9" s="7" t="str">
        <f t="shared" ca="1" si="12"/>
        <v>02-04</v>
      </c>
      <c r="DX9" s="7" t="str">
        <f t="shared" ca="1" si="12"/>
        <v>01-05</v>
      </c>
      <c r="DY9" s="7" t="str">
        <f t="shared" ca="1" si="12"/>
        <v>04-02</v>
      </c>
      <c r="DZ9" s="7" t="str">
        <f t="shared" ca="1" si="12"/>
        <v>05-01</v>
      </c>
      <c r="EA9" s="7" t="str">
        <f t="shared" ca="1" si="12"/>
        <v>06-01</v>
      </c>
      <c r="EB9" s="7" t="str">
        <f t="shared" ca="1" si="12"/>
        <v>03-03</v>
      </c>
      <c r="EC9" s="7" t="str">
        <f t="shared" ca="1" si="12"/>
        <v/>
      </c>
      <c r="ED9" s="7" t="str">
        <f t="shared" ca="1" si="12"/>
        <v>03-04</v>
      </c>
      <c r="EE9" s="7" t="str">
        <f t="shared" ca="1" si="12"/>
        <v>05-02</v>
      </c>
      <c r="EF9" s="7" t="str">
        <f t="shared" ca="1" si="12"/>
        <v>02-05</v>
      </c>
      <c r="EG9" s="7" t="str">
        <f t="shared" ca="1" si="12"/>
        <v>05-03</v>
      </c>
      <c r="EH9" s="7" t="str">
        <f t="shared" ca="1" si="12"/>
        <v>06-02</v>
      </c>
      <c r="EI9" s="7" t="str">
        <f t="shared" ca="1" si="12"/>
        <v>07-01</v>
      </c>
      <c r="EJ9" s="7" t="str">
        <f t="shared" ca="1" si="12"/>
        <v>02-06</v>
      </c>
      <c r="EK9" s="7" t="str">
        <f t="shared" ca="1" si="12"/>
        <v>07-02</v>
      </c>
      <c r="EL9" s="7" t="str">
        <f t="shared" ca="1" si="12"/>
        <v>08-01</v>
      </c>
      <c r="EM9" s="7" t="str">
        <f t="shared" ca="1" si="12"/>
        <v>04-03</v>
      </c>
      <c r="EN9" s="7" t="str">
        <f t="shared" ca="1" si="12"/>
        <v>04-04</v>
      </c>
      <c r="EO9" s="7" t="str">
        <f t="shared" ca="1" si="12"/>
        <v>02-07</v>
      </c>
      <c r="EP9" s="7" t="str">
        <f t="shared" ca="1" si="12"/>
        <v>01-06</v>
      </c>
      <c r="EQ9" s="7" t="str">
        <f t="shared" ca="1" si="12"/>
        <v>03-07</v>
      </c>
      <c r="ER9" s="7" t="str">
        <f t="shared" ca="1" si="12"/>
        <v>07-03</v>
      </c>
      <c r="ES9" s="7" t="str">
        <f t="shared" ca="1" si="12"/>
        <v>08-02</v>
      </c>
      <c r="ET9" s="7" t="str">
        <f t="shared" ca="1" si="12"/>
        <v>09-01</v>
      </c>
      <c r="EU9" s="7" t="str">
        <f t="shared" ca="1" si="12"/>
        <v/>
      </c>
      <c r="EV9" s="7" t="str">
        <f t="shared" ca="1" si="12"/>
        <v>03-06</v>
      </c>
      <c r="EW9" s="7" t="str">
        <f t="shared" ca="1" si="12"/>
        <v/>
      </c>
      <c r="EX9" s="7" t="str">
        <f t="shared" ca="1" si="12"/>
        <v>01-07</v>
      </c>
      <c r="EY9" s="7" t="str">
        <f t="shared" ca="1" si="12"/>
        <v>02-08</v>
      </c>
      <c r="EZ9" s="7" t="str">
        <f t="shared" ca="1" si="12"/>
        <v>04-06</v>
      </c>
      <c r="FA9" s="7" t="str">
        <f t="shared" ca="1" si="12"/>
        <v>06-03</v>
      </c>
      <c r="FB9" s="7" t="str">
        <f t="shared" ca="1" si="12"/>
        <v>04-05</v>
      </c>
      <c r="FC9" s="7" t="str">
        <f t="shared" ca="1" si="12"/>
        <v>09-02</v>
      </c>
      <c r="FD9" s="7" t="str">
        <f t="shared" ca="1" si="12"/>
        <v>02-09</v>
      </c>
      <c r="FE9" s="7" t="str">
        <f t="shared" ca="1" si="12"/>
        <v>05-05</v>
      </c>
      <c r="FF9" s="7" t="str">
        <f t="shared" ca="1" si="12"/>
        <v>05-06</v>
      </c>
      <c r="FG9" s="7" t="str">
        <f t="shared" ca="1" si="12"/>
        <v>09-03</v>
      </c>
      <c r="FH9" s="7" t="str">
        <f t="shared" ca="1" si="12"/>
        <v>03-05</v>
      </c>
      <c r="FI9" s="7" t="str">
        <f t="shared" ca="1" si="12"/>
        <v>03-08</v>
      </c>
      <c r="FJ9" s="7" t="str">
        <f t="shared" ca="1" si="12"/>
        <v>06-06</v>
      </c>
      <c r="FK9" s="7" t="str">
        <f t="shared" ca="1" si="12"/>
        <v>07-04</v>
      </c>
      <c r="FL9" s="7" t="str">
        <f t="shared" ca="1" si="12"/>
        <v>09-04</v>
      </c>
      <c r="FM9" s="7" t="str">
        <f t="shared" ca="1" si="12"/>
        <v>05-04</v>
      </c>
      <c r="FN9" s="7" t="str">
        <f t="shared" ca="1" si="12"/>
        <v>04-08</v>
      </c>
      <c r="FO9" s="7" t="str">
        <f t="shared" ca="1" si="12"/>
        <v>04-07</v>
      </c>
      <c r="FP9" s="7" t="str">
        <f t="shared" ca="1" si="12"/>
        <v>04-09</v>
      </c>
      <c r="FQ9" s="7" t="str">
        <f t="shared" ca="1" si="12"/>
        <v>05-08</v>
      </c>
      <c r="FR9" s="7" t="str">
        <f t="shared" ca="1" si="12"/>
        <v>06-07</v>
      </c>
      <c r="FS9" s="7" t="str">
        <f t="shared" ca="1" si="12"/>
        <v>07-06</v>
      </c>
      <c r="FT9" s="7" t="str">
        <f t="shared" ca="1" si="12"/>
        <v>01-08</v>
      </c>
      <c r="FU9" s="7" t="str">
        <f t="shared" ca="1" si="12"/>
        <v>04-10</v>
      </c>
      <c r="FV9" s="7" t="str">
        <f t="shared" ref="FV9:HD9" ca="1" si="13">IF(FV$13&lt;2,"",TEXT(FV$13-1,"00")&amp;"-"&amp;TEXT(FV$12,"00"))</f>
        <v>07-07</v>
      </c>
      <c r="FW9" s="7" t="str">
        <f t="shared" ca="1" si="13"/>
        <v>08-04</v>
      </c>
      <c r="FX9" s="7" t="str">
        <f t="shared" ca="1" si="13"/>
        <v/>
      </c>
      <c r="FY9" s="7" t="str">
        <f t="shared" ca="1" si="13"/>
        <v>08-03</v>
      </c>
      <c r="FZ9" s="7" t="str">
        <f t="shared" ca="1" si="13"/>
        <v>07-05</v>
      </c>
      <c r="GA9" s="7" t="str">
        <f t="shared" ca="1" si="13"/>
        <v>08-05</v>
      </c>
      <c r="GB9" s="7" t="str">
        <f t="shared" ca="1" si="13"/>
        <v>03-09</v>
      </c>
      <c r="GC9" s="7" t="str">
        <f t="shared" ca="1" si="13"/>
        <v>05-09</v>
      </c>
      <c r="GD9" s="7" t="str">
        <f t="shared" ca="1" si="13"/>
        <v>08-06</v>
      </c>
      <c r="GE9" s="7" t="str">
        <f t="shared" ca="1" si="13"/>
        <v>01-09</v>
      </c>
      <c r="GF9" s="7" t="str">
        <f t="shared" ca="1" si="13"/>
        <v>06-04</v>
      </c>
      <c r="GG9" s="7" t="str">
        <f t="shared" ca="1" si="13"/>
        <v>06-08</v>
      </c>
      <c r="GH9" s="7" t="str">
        <f t="shared" ca="1" si="13"/>
        <v>02-10</v>
      </c>
      <c r="GI9" s="7" t="str">
        <f t="shared" ca="1" si="13"/>
        <v>05-07</v>
      </c>
      <c r="GJ9" s="7" t="str">
        <f t="shared" ca="1" si="13"/>
        <v>06-09</v>
      </c>
      <c r="GK9" s="7" t="str">
        <f t="shared" ca="1" si="13"/>
        <v/>
      </c>
      <c r="GL9" s="7" t="str">
        <f t="shared" ca="1" si="13"/>
        <v>01-10</v>
      </c>
      <c r="GM9" s="7" t="str">
        <f t="shared" ca="1" si="13"/>
        <v>06-05</v>
      </c>
      <c r="GN9" s="7" t="str">
        <f t="shared" ca="1" si="13"/>
        <v>06-10</v>
      </c>
      <c r="GO9" s="7" t="str">
        <f t="shared" ca="1" si="13"/>
        <v>07-08</v>
      </c>
      <c r="GP9" s="7" t="str">
        <f t="shared" ca="1" si="13"/>
        <v>09-06</v>
      </c>
      <c r="GQ9" s="7" t="str">
        <f t="shared" ca="1" si="13"/>
        <v>09-05</v>
      </c>
      <c r="GR9" s="7" t="str">
        <f t="shared" ca="1" si="13"/>
        <v/>
      </c>
      <c r="GS9" s="7" t="str">
        <f t="shared" ca="1" si="13"/>
        <v>05-10</v>
      </c>
      <c r="GT9" s="7" t="str">
        <f t="shared" ca="1" si="13"/>
        <v>07-09</v>
      </c>
      <c r="GU9" s="7" t="str">
        <f t="shared" ca="1" si="13"/>
        <v>08-07</v>
      </c>
      <c r="GV9" s="7" t="str">
        <f t="shared" ca="1" si="13"/>
        <v>03-10</v>
      </c>
      <c r="GW9" s="7" t="str">
        <f t="shared" ca="1" si="13"/>
        <v>08-09</v>
      </c>
      <c r="GX9" s="7" t="str">
        <f t="shared" ca="1" si="13"/>
        <v>09-07</v>
      </c>
      <c r="GY9" s="7" t="str">
        <f t="shared" ca="1" si="13"/>
        <v>08-10</v>
      </c>
      <c r="GZ9" s="7" t="str">
        <f t="shared" ca="1" si="13"/>
        <v>08-08</v>
      </c>
      <c r="HA9" s="7" t="str">
        <f t="shared" ca="1" si="13"/>
        <v>09-10</v>
      </c>
      <c r="HB9" s="7" t="str">
        <f t="shared" ca="1" si="13"/>
        <v>07-10</v>
      </c>
      <c r="HC9" s="7" t="str">
        <f t="shared" ca="1" si="13"/>
        <v>09-08</v>
      </c>
      <c r="HD9" s="7" t="str">
        <f t="shared" ca="1" si="13"/>
        <v>09-09</v>
      </c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</row>
    <row r="10" spans="1:226" x14ac:dyDescent="0.3">
      <c r="A10" t="s">
        <v>16</v>
      </c>
      <c r="CZ10" t="s">
        <v>146</v>
      </c>
      <c r="DH10" s="26" t="s">
        <v>145</v>
      </c>
      <c r="DI10" s="7" t="str" cm="1">
        <f t="array" aca="1" ref="DI10" ca="1">_xlfn.XLOOKUP(MIN(_xlfn.XLOOKUP(NOTVIS,KEYS,INDEX(RUN,0,COLUMN()-COLUMN(RUNPEG)+1),0)),
INDEX(RUN,0,COLUMN()-COLUMN(RUNPEG)+1),
KEYS)</f>
        <v>01-02</v>
      </c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</row>
    <row r="11" spans="1:226" s="5" customFormat="1" ht="15" thickBot="1" x14ac:dyDescent="0.35">
      <c r="A11">
        <f>B15</f>
        <v>10</v>
      </c>
      <c r="CZ11" t="s">
        <v>147</v>
      </c>
      <c r="DG11" s="19"/>
      <c r="DH11" s="27" t="s">
        <v>139</v>
      </c>
      <c r="DI11" s="19" t="str" cm="1">
        <f t="array" aca="1" ref="DI11" ca="1">_xlfn.XLOOKUP(MIN(INDEX(RUN,0,COLUMN()-COLUMN(RUNPEG)+1)),
INDEX(RUN,0,COLUMN()-COLUMN(RUNPEG)+1),
KEYS)</f>
        <v>01-02</v>
      </c>
      <c r="DJ11" s="19" t="str" cm="1">
        <f t="array" aca="1" ref="DJ11" ca="1">_xlfn.XLOOKUP(MIN(INDEX(RUN,0,COLUMN()-COLUMN(RUNPEG)+1)),
INDEX(RUN,0,COLUMN()-COLUMN(RUNPEG)+1),
KEYS)</f>
        <v>02-01</v>
      </c>
      <c r="DK11" s="19" t="str" cm="1">
        <f t="array" aca="1" ref="DK11" ca="1">_xlfn.XLOOKUP(MIN(INDEX(RUN,0,COLUMN()-COLUMN(RUNPEG)+1)),
INDEX(RUN,0,COLUMN()-COLUMN(RUNPEG)+1),
KEYS)</f>
        <v>03-01</v>
      </c>
      <c r="DL11" s="19" t="str" cm="1">
        <f t="array" aca="1" ref="DL11" ca="1">_xlfn.XLOOKUP(MIN(INDEX(RUN,0,COLUMN()-COLUMN(RUNPEG)+1)),
INDEX(RUN,0,COLUMN()-COLUMN(RUNPEG)+1),
KEYS)</f>
        <v>02-02</v>
      </c>
      <c r="DM11" s="19" t="str" cm="1">
        <f t="array" aca="1" ref="DM11" ca="1">_xlfn.XLOOKUP(MIN(INDEX(RUN,0,COLUMN()-COLUMN(RUNPEG)+1)),
INDEX(RUN,0,COLUMN()-COLUMN(RUNPEG)+1),
KEYS)</f>
        <v>03-02</v>
      </c>
      <c r="DN11" s="19" t="str" cm="1">
        <f t="array" aca="1" ref="DN11" ca="1">_xlfn.XLOOKUP(MIN(INDEX(RUN,0,COLUMN()-COLUMN(RUNPEG)+1)),
INDEX(RUN,0,COLUMN()-COLUMN(RUNPEG)+1),
KEYS)</f>
        <v>04-01</v>
      </c>
      <c r="DO11" s="19" t="str" cm="1">
        <f t="array" aca="1" ref="DO11" ca="1">_xlfn.XLOOKUP(MIN(INDEX(RUN,0,COLUMN()-COLUMN(RUNPEG)+1)),
INDEX(RUN,0,COLUMN()-COLUMN(RUNPEG)+1),
KEYS)</f>
        <v>01-03</v>
      </c>
      <c r="DP11" s="19" t="str" cm="1">
        <f t="array" aca="1" ref="DP11" ca="1">_xlfn.XLOOKUP(MIN(INDEX(RUN,0,COLUMN()-COLUMN(RUNPEG)+1)),
INDEX(RUN,0,COLUMN()-COLUMN(RUNPEG)+1),
KEYS)</f>
        <v>03-03</v>
      </c>
      <c r="DQ11" s="19" t="str" cm="1">
        <f t="array" aca="1" ref="DQ11" ca="1">_xlfn.XLOOKUP(MIN(INDEX(RUN,0,COLUMN()-COLUMN(RUNPEG)+1)),
INDEX(RUN,0,COLUMN()-COLUMN(RUNPEG)+1),
KEYS)</f>
        <v>01-04</v>
      </c>
      <c r="DR11" s="19" t="str" cm="1">
        <f t="array" aca="1" ref="DR11" ca="1">_xlfn.XLOOKUP(MIN(INDEX(RUN,0,COLUMN()-COLUMN(RUNPEG)+1)),
INDEX(RUN,0,COLUMN()-COLUMN(RUNPEG)+1),
KEYS)</f>
        <v>04-02</v>
      </c>
      <c r="DS11" s="19" t="str" cm="1">
        <f t="array" aca="1" ref="DS11" ca="1">_xlfn.XLOOKUP(MIN(INDEX(RUN,0,COLUMN()-COLUMN(RUNPEG)+1)),
INDEX(RUN,0,COLUMN()-COLUMN(RUNPEG)+1),
KEYS)</f>
        <v>02-04</v>
      </c>
      <c r="DT11" s="19" t="str" cm="1">
        <f t="array" aca="1" ref="DT11" ca="1">_xlfn.XLOOKUP(MIN(INDEX(RUN,0,COLUMN()-COLUMN(RUNPEG)+1)),
INDEX(RUN,0,COLUMN()-COLUMN(RUNPEG)+1),
KEYS)</f>
        <v>02-03</v>
      </c>
      <c r="DU11" s="19" t="str" cm="1">
        <f t="array" aca="1" ref="DU11" ca="1">_xlfn.XLOOKUP(MIN(INDEX(RUN,0,COLUMN()-COLUMN(RUNPEG)+1)),
INDEX(RUN,0,COLUMN()-COLUMN(RUNPEG)+1),
KEYS)</f>
        <v>05-01</v>
      </c>
      <c r="DV11" s="19" t="str" cm="1">
        <f t="array" aca="1" ref="DV11" ca="1">_xlfn.XLOOKUP(MIN(INDEX(RUN,0,COLUMN()-COLUMN(RUNPEG)+1)),
INDEX(RUN,0,COLUMN()-COLUMN(RUNPEG)+1),
KEYS)</f>
        <v>03-04</v>
      </c>
      <c r="DW11" s="19" t="str" cm="1">
        <f t="array" aca="1" ref="DW11" ca="1">_xlfn.XLOOKUP(MIN(INDEX(RUN,0,COLUMN()-COLUMN(RUNPEG)+1)),
INDEX(RUN,0,COLUMN()-COLUMN(RUNPEG)+1),
KEYS)</f>
        <v>02-05</v>
      </c>
      <c r="DX11" s="19" t="str" cm="1">
        <f t="array" aca="1" ref="DX11" ca="1">_xlfn.XLOOKUP(MIN(INDEX(RUN,0,COLUMN()-COLUMN(RUNPEG)+1)),
INDEX(RUN,0,COLUMN()-COLUMN(RUNPEG)+1),
KEYS)</f>
        <v>05-02</v>
      </c>
      <c r="DY11" s="19" t="str" cm="1">
        <f t="array" aca="1" ref="DY11" ca="1">_xlfn.XLOOKUP(MIN(INDEX(RUN,0,COLUMN()-COLUMN(RUNPEG)+1)),
INDEX(RUN,0,COLUMN()-COLUMN(RUNPEG)+1),
KEYS)</f>
        <v>06-01</v>
      </c>
      <c r="DZ11" s="19" t="str" cm="1">
        <f t="array" aca="1" ref="DZ11" ca="1">_xlfn.XLOOKUP(MIN(INDEX(RUN,0,COLUMN()-COLUMN(RUNPEG)+1)),
INDEX(RUN,0,COLUMN()-COLUMN(RUNPEG)+1),
KEYS)</f>
        <v>07-01</v>
      </c>
      <c r="EA11" s="19" t="str" cm="1">
        <f t="array" aca="1" ref="EA11" ca="1">_xlfn.XLOOKUP(MIN(INDEX(RUN,0,COLUMN()-COLUMN(RUNPEG)+1)),
INDEX(RUN,0,COLUMN()-COLUMN(RUNPEG)+1),
KEYS)</f>
        <v>04-03</v>
      </c>
      <c r="EB11" s="19" t="str" cm="1">
        <f t="array" aca="1" ref="EB11" ca="1">_xlfn.XLOOKUP(MIN(INDEX(RUN,0,COLUMN()-COLUMN(RUNPEG)+1)),
INDEX(RUN,0,COLUMN()-COLUMN(RUNPEG)+1),
KEYS)</f>
        <v>01-05</v>
      </c>
      <c r="EC11" s="19" t="str" cm="1">
        <f t="array" aca="1" ref="EC11" ca="1">_xlfn.XLOOKUP(MIN(INDEX(RUN,0,COLUMN()-COLUMN(RUNPEG)+1)),
INDEX(RUN,0,COLUMN()-COLUMN(RUNPEG)+1),
KEYS)</f>
        <v>04-04</v>
      </c>
      <c r="ED11" s="19" t="str" cm="1">
        <f t="array" aca="1" ref="ED11" ca="1">_xlfn.XLOOKUP(MIN(INDEX(RUN,0,COLUMN()-COLUMN(RUNPEG)+1)),
INDEX(RUN,0,COLUMN()-COLUMN(RUNPEG)+1),
KEYS)</f>
        <v>06-02</v>
      </c>
      <c r="EE11" s="19" t="str" cm="1">
        <f t="array" aca="1" ref="EE11" ca="1">_xlfn.XLOOKUP(MIN(INDEX(RUN,0,COLUMN()-COLUMN(RUNPEG)+1)),
INDEX(RUN,0,COLUMN()-COLUMN(RUNPEG)+1),
KEYS)</f>
        <v>03-05</v>
      </c>
      <c r="EF11" s="19" t="str" cm="1">
        <f t="array" aca="1" ref="EF11" ca="1">_xlfn.XLOOKUP(MIN(INDEX(RUN,0,COLUMN()-COLUMN(RUNPEG)+1)),
INDEX(RUN,0,COLUMN()-COLUMN(RUNPEG)+1),
KEYS)</f>
        <v>06-03</v>
      </c>
      <c r="EG11" s="19" t="str" cm="1">
        <f t="array" aca="1" ref="EG11" ca="1">_xlfn.XLOOKUP(MIN(INDEX(RUN,0,COLUMN()-COLUMN(RUNPEG)+1)),
INDEX(RUN,0,COLUMN()-COLUMN(RUNPEG)+1),
KEYS)</f>
        <v>07-02</v>
      </c>
      <c r="EH11" s="19" t="str" cm="1">
        <f t="array" aca="1" ref="EH11" ca="1">_xlfn.XLOOKUP(MIN(INDEX(RUN,0,COLUMN()-COLUMN(RUNPEG)+1)),
INDEX(RUN,0,COLUMN()-COLUMN(RUNPEG)+1),
KEYS)</f>
        <v>08-01</v>
      </c>
      <c r="EI11" s="19" t="str" cm="1">
        <f t="array" aca="1" ref="EI11" ca="1">_xlfn.XLOOKUP(MIN(INDEX(RUN,0,COLUMN()-COLUMN(RUNPEG)+1)),
INDEX(RUN,0,COLUMN()-COLUMN(RUNPEG)+1),
KEYS)</f>
        <v>03-06</v>
      </c>
      <c r="EJ11" s="19" t="str" cm="1">
        <f t="array" aca="1" ref="EJ11" ca="1">_xlfn.XLOOKUP(MIN(INDEX(RUN,0,COLUMN()-COLUMN(RUNPEG)+1)),
INDEX(RUN,0,COLUMN()-COLUMN(RUNPEG)+1),
KEYS)</f>
        <v>08-02</v>
      </c>
      <c r="EK11" s="19" t="str" cm="1">
        <f t="array" aca="1" ref="EK11" ca="1">_xlfn.XLOOKUP(MIN(INDEX(RUN,0,COLUMN()-COLUMN(RUNPEG)+1)),
INDEX(RUN,0,COLUMN()-COLUMN(RUNPEG)+1),
KEYS)</f>
        <v>09-01</v>
      </c>
      <c r="EL11" s="19" t="str" cm="1">
        <f t="array" aca="1" ref="EL11" ca="1">_xlfn.XLOOKUP(MIN(INDEX(RUN,0,COLUMN()-COLUMN(RUNPEG)+1)),
INDEX(RUN,0,COLUMN()-COLUMN(RUNPEG)+1),
KEYS)</f>
        <v>05-03</v>
      </c>
      <c r="EM11" s="19" t="str" cm="1">
        <f t="array" aca="1" ref="EM11" ca="1">_xlfn.XLOOKUP(MIN(INDEX(RUN,0,COLUMN()-COLUMN(RUNPEG)+1)),
INDEX(RUN,0,COLUMN()-COLUMN(RUNPEG)+1),
KEYS)</f>
        <v>05-04</v>
      </c>
      <c r="EN11" s="19" t="str" cm="1">
        <f t="array" aca="1" ref="EN11" ca="1">_xlfn.XLOOKUP(MIN(INDEX(RUN,0,COLUMN()-COLUMN(RUNPEG)+1)),
INDEX(RUN,0,COLUMN()-COLUMN(RUNPEG)+1),
KEYS)</f>
        <v>03-07</v>
      </c>
      <c r="EO11" s="19" t="str" cm="1">
        <f t="array" aca="1" ref="EO11" ca="1">_xlfn.XLOOKUP(MIN(INDEX(RUN,0,COLUMN()-COLUMN(RUNPEG)+1)),
INDEX(RUN,0,COLUMN()-COLUMN(RUNPEG)+1),
KEYS)</f>
        <v>02-06</v>
      </c>
      <c r="EP11" s="19" t="str" cm="1">
        <f t="array" aca="1" ref="EP11" ca="1">_xlfn.XLOOKUP(MIN(INDEX(RUN,0,COLUMN()-COLUMN(RUNPEG)+1)),
INDEX(RUN,0,COLUMN()-COLUMN(RUNPEG)+1),
KEYS)</f>
        <v>04-07</v>
      </c>
      <c r="EQ11" s="19" t="str" cm="1">
        <f t="array" aca="1" ref="EQ11" ca="1">_xlfn.XLOOKUP(MIN(INDEX(RUN,0,COLUMN()-COLUMN(RUNPEG)+1)),
INDEX(RUN,0,COLUMN()-COLUMN(RUNPEG)+1),
KEYS)</f>
        <v>08-03</v>
      </c>
      <c r="ER11" s="19" t="str" cm="1">
        <f t="array" aca="1" ref="ER11" ca="1">_xlfn.XLOOKUP(MIN(INDEX(RUN,0,COLUMN()-COLUMN(RUNPEG)+1)),
INDEX(RUN,0,COLUMN()-COLUMN(RUNPEG)+1),
KEYS)</f>
        <v>09-02</v>
      </c>
      <c r="ES11" s="19" t="str" cm="1">
        <f t="array" aca="1" ref="ES11" ca="1">_xlfn.XLOOKUP(MIN(INDEX(RUN,0,COLUMN()-COLUMN(RUNPEG)+1)),
INDEX(RUN,0,COLUMN()-COLUMN(RUNPEG)+1),
KEYS)</f>
        <v>10-01</v>
      </c>
      <c r="ET11" s="19" t="str" cm="1">
        <f t="array" aca="1" ref="ET11" ca="1">_xlfn.XLOOKUP(MIN(INDEX(RUN,0,COLUMN()-COLUMN(RUNPEG)+1)),
INDEX(RUN,0,COLUMN()-COLUMN(RUNPEG)+1),
KEYS)</f>
        <v>01-06</v>
      </c>
      <c r="EU11" s="19" t="str" cm="1">
        <f t="array" aca="1" ref="EU11" ca="1">_xlfn.XLOOKUP(MIN(INDEX(RUN,0,COLUMN()-COLUMN(RUNPEG)+1)),
INDEX(RUN,0,COLUMN()-COLUMN(RUNPEG)+1),
KEYS)</f>
        <v>04-06</v>
      </c>
      <c r="EV11" s="19" t="str" cm="1">
        <f t="array" aca="1" ref="EV11" ca="1">_xlfn.XLOOKUP(MIN(INDEX(RUN,0,COLUMN()-COLUMN(RUNPEG)+1)),
INDEX(RUN,0,COLUMN()-COLUMN(RUNPEG)+1),
KEYS)</f>
        <v>01-07</v>
      </c>
      <c r="EW11" s="19" t="str" cm="1">
        <f t="array" aca="1" ref="EW11" ca="1">_xlfn.XLOOKUP(MIN(INDEX(RUN,0,COLUMN()-COLUMN(RUNPEG)+1)),
INDEX(RUN,0,COLUMN()-COLUMN(RUNPEG)+1),
KEYS)</f>
        <v>02-07</v>
      </c>
      <c r="EX11" s="19" t="str" cm="1">
        <f t="array" aca="1" ref="EX11" ca="1">_xlfn.XLOOKUP(MIN(INDEX(RUN,0,COLUMN()-COLUMN(RUNPEG)+1)),
INDEX(RUN,0,COLUMN()-COLUMN(RUNPEG)+1),
KEYS)</f>
        <v>03-08</v>
      </c>
      <c r="EY11" s="19" t="str" cm="1">
        <f t="array" aca="1" ref="EY11" ca="1">_xlfn.XLOOKUP(MIN(INDEX(RUN,0,COLUMN()-COLUMN(RUNPEG)+1)),
INDEX(RUN,0,COLUMN()-COLUMN(RUNPEG)+1),
KEYS)</f>
        <v>05-06</v>
      </c>
      <c r="EZ11" s="19" t="str" cm="1">
        <f t="array" aca="1" ref="EZ11" ca="1">_xlfn.XLOOKUP(MIN(INDEX(RUN,0,COLUMN()-COLUMN(RUNPEG)+1)),
INDEX(RUN,0,COLUMN()-COLUMN(RUNPEG)+1),
KEYS)</f>
        <v>07-03</v>
      </c>
      <c r="FA11" s="19" t="str" cm="1">
        <f t="array" aca="1" ref="FA11" ca="1">_xlfn.XLOOKUP(MIN(INDEX(RUN,0,COLUMN()-COLUMN(RUNPEG)+1)),
INDEX(RUN,0,COLUMN()-COLUMN(RUNPEG)+1),
KEYS)</f>
        <v>05-05</v>
      </c>
      <c r="FB11" s="19" t="str" cm="1">
        <f t="array" aca="1" ref="FB11" ca="1">_xlfn.XLOOKUP(MIN(INDEX(RUN,0,COLUMN()-COLUMN(RUNPEG)+1)),
INDEX(RUN,0,COLUMN()-COLUMN(RUNPEG)+1),
KEYS)</f>
        <v>10-02</v>
      </c>
      <c r="FC11" s="19" t="str" cm="1">
        <f t="array" aca="1" ref="FC11" ca="1">_xlfn.XLOOKUP(MIN(INDEX(RUN,0,COLUMN()-COLUMN(RUNPEG)+1)),
INDEX(RUN,0,COLUMN()-COLUMN(RUNPEG)+1),
KEYS)</f>
        <v>03-09</v>
      </c>
      <c r="FD11" s="19" t="str" cm="1">
        <f t="array" aca="1" ref="FD11" ca="1">_xlfn.XLOOKUP(MIN(INDEX(RUN,0,COLUMN()-COLUMN(RUNPEG)+1)),
INDEX(RUN,0,COLUMN()-COLUMN(RUNPEG)+1),
KEYS)</f>
        <v>06-05</v>
      </c>
      <c r="FE11" s="19" t="str" cm="1">
        <f t="array" aca="1" ref="FE11" ca="1">_xlfn.XLOOKUP(MIN(INDEX(RUN,0,COLUMN()-COLUMN(RUNPEG)+1)),
INDEX(RUN,0,COLUMN()-COLUMN(RUNPEG)+1),
KEYS)</f>
        <v>06-06</v>
      </c>
      <c r="FF11" s="19" t="str" cm="1">
        <f t="array" aca="1" ref="FF11" ca="1">_xlfn.XLOOKUP(MIN(INDEX(RUN,0,COLUMN()-COLUMN(RUNPEG)+1)),
INDEX(RUN,0,COLUMN()-COLUMN(RUNPEG)+1),
KEYS)</f>
        <v>10-03</v>
      </c>
      <c r="FG11" s="19" t="str" cm="1">
        <f t="array" aca="1" ref="FG11" ca="1">_xlfn.XLOOKUP(MIN(INDEX(RUN,0,COLUMN()-COLUMN(RUNPEG)+1)),
INDEX(RUN,0,COLUMN()-COLUMN(RUNPEG)+1),
KEYS)</f>
        <v>04-05</v>
      </c>
      <c r="FH11" s="19" t="str" cm="1">
        <f t="array" aca="1" ref="FH11" ca="1">_xlfn.XLOOKUP(MIN(INDEX(RUN,0,COLUMN()-COLUMN(RUNPEG)+1)),
INDEX(RUN,0,COLUMN()-COLUMN(RUNPEG)+1),
KEYS)</f>
        <v>04-08</v>
      </c>
      <c r="FI11" s="19" t="str" cm="1">
        <f t="array" aca="1" ref="FI11" ca="1">_xlfn.XLOOKUP(MIN(INDEX(RUN,0,COLUMN()-COLUMN(RUNPEG)+1)),
INDEX(RUN,0,COLUMN()-COLUMN(RUNPEG)+1),
KEYS)</f>
        <v>07-06</v>
      </c>
      <c r="FJ11" s="19" t="str" cm="1">
        <f t="array" aca="1" ref="FJ11" ca="1">_xlfn.XLOOKUP(MIN(INDEX(RUN,0,COLUMN()-COLUMN(RUNPEG)+1)),
INDEX(RUN,0,COLUMN()-COLUMN(RUNPEG)+1),
KEYS)</f>
        <v>08-04</v>
      </c>
      <c r="FK11" s="19" t="str" cm="1">
        <f t="array" aca="1" ref="FK11" ca="1">_xlfn.XLOOKUP(MIN(INDEX(RUN,0,COLUMN()-COLUMN(RUNPEG)+1)),
INDEX(RUN,0,COLUMN()-COLUMN(RUNPEG)+1),
KEYS)</f>
        <v>10-04</v>
      </c>
      <c r="FL11" s="19" t="str" cm="1">
        <f t="array" aca="1" ref="FL11" ca="1">_xlfn.XLOOKUP(MIN(INDEX(RUN,0,COLUMN()-COLUMN(RUNPEG)+1)),
INDEX(RUN,0,COLUMN()-COLUMN(RUNPEG)+1),
KEYS)</f>
        <v>06-04</v>
      </c>
      <c r="FM11" s="19" t="str" cm="1">
        <f t="array" aca="1" ref="FM11" ca="1">_xlfn.XLOOKUP(MIN(INDEX(RUN,0,COLUMN()-COLUMN(RUNPEG)+1)),
INDEX(RUN,0,COLUMN()-COLUMN(RUNPEG)+1),
KEYS)</f>
        <v>05-08</v>
      </c>
      <c r="FN11" s="19" t="str" cm="1">
        <f t="array" aca="1" ref="FN11" ca="1">_xlfn.XLOOKUP(MIN(INDEX(RUN,0,COLUMN()-COLUMN(RUNPEG)+1)),
INDEX(RUN,0,COLUMN()-COLUMN(RUNPEG)+1),
KEYS)</f>
        <v>05-07</v>
      </c>
      <c r="FO11" s="19" t="str" cm="1">
        <f t="array" aca="1" ref="FO11" ca="1">_xlfn.XLOOKUP(MIN(INDEX(RUN,0,COLUMN()-COLUMN(RUNPEG)+1)),
INDEX(RUN,0,COLUMN()-COLUMN(RUNPEG)+1),
KEYS)</f>
        <v>05-09</v>
      </c>
      <c r="FP11" s="19" t="str" cm="1">
        <f t="array" aca="1" ref="FP11" ca="1">_xlfn.XLOOKUP(MIN(INDEX(RUN,0,COLUMN()-COLUMN(RUNPEG)+1)),
INDEX(RUN,0,COLUMN()-COLUMN(RUNPEG)+1),
KEYS)</f>
        <v>06-08</v>
      </c>
      <c r="FQ11" s="19" t="str" cm="1">
        <f t="array" aca="1" ref="FQ11" ca="1">_xlfn.XLOOKUP(MIN(INDEX(RUN,0,COLUMN()-COLUMN(RUNPEG)+1)),
INDEX(RUN,0,COLUMN()-COLUMN(RUNPEG)+1),
KEYS)</f>
        <v>07-07</v>
      </c>
      <c r="FR11" s="19" t="str" cm="1">
        <f t="array" aca="1" ref="FR11" ca="1">_xlfn.XLOOKUP(MIN(INDEX(RUN,0,COLUMN()-COLUMN(RUNPEG)+1)),
INDEX(RUN,0,COLUMN()-COLUMN(RUNPEG)+1),
KEYS)</f>
        <v>08-06</v>
      </c>
      <c r="FS11" s="19" t="str" cm="1">
        <f t="array" aca="1" ref="FS11" ca="1">_xlfn.XLOOKUP(MIN(INDEX(RUN,0,COLUMN()-COLUMN(RUNPEG)+1)),
INDEX(RUN,0,COLUMN()-COLUMN(RUNPEG)+1),
KEYS)</f>
        <v>02-08</v>
      </c>
      <c r="FT11" s="19" t="str" cm="1">
        <f t="array" aca="1" ref="FT11" ca="1">_xlfn.XLOOKUP(MIN(INDEX(RUN,0,COLUMN()-COLUMN(RUNPEG)+1)),
INDEX(RUN,0,COLUMN()-COLUMN(RUNPEG)+1),
KEYS)</f>
        <v>05-10</v>
      </c>
      <c r="FU11" s="19" t="str" cm="1">
        <f t="array" aca="1" ref="FU11" ca="1">_xlfn.XLOOKUP(MIN(INDEX(RUN,0,COLUMN()-COLUMN(RUNPEG)+1)),
INDEX(RUN,0,COLUMN()-COLUMN(RUNPEG)+1),
KEYS)</f>
        <v>08-07</v>
      </c>
      <c r="FV11" s="19" t="str" cm="1">
        <f t="array" aca="1" ref="FV11" ca="1">_xlfn.XLOOKUP(MIN(INDEX(RUN,0,COLUMN()-COLUMN(RUNPEG)+1)),
INDEX(RUN,0,COLUMN()-COLUMN(RUNPEG)+1),
KEYS)</f>
        <v>09-04</v>
      </c>
      <c r="FW11" s="19" t="str" cm="1">
        <f t="array" aca="1" ref="FW11" ca="1">_xlfn.XLOOKUP(MIN(INDEX(RUN,0,COLUMN()-COLUMN(RUNPEG)+1)),
INDEX(RUN,0,COLUMN()-COLUMN(RUNPEG)+1),
KEYS)</f>
        <v>01-08</v>
      </c>
      <c r="FX11" s="19" t="str" cm="1">
        <f t="array" aca="1" ref="FX11" ca="1">_xlfn.XLOOKUP(MIN(INDEX(RUN,0,COLUMN()-COLUMN(RUNPEG)+1)),
INDEX(RUN,0,COLUMN()-COLUMN(RUNPEG)+1),
KEYS)</f>
        <v>09-03</v>
      </c>
      <c r="FY11" s="19" t="str" cm="1">
        <f t="array" aca="1" ref="FY11" ca="1">_xlfn.XLOOKUP(MIN(INDEX(RUN,0,COLUMN()-COLUMN(RUNPEG)+1)),
INDEX(RUN,0,COLUMN()-COLUMN(RUNPEG)+1),
KEYS)</f>
        <v>08-05</v>
      </c>
      <c r="FZ11" s="19" t="str" cm="1">
        <f t="array" aca="1" ref="FZ11" ca="1">_xlfn.XLOOKUP(MIN(INDEX(RUN,0,COLUMN()-COLUMN(RUNPEG)+1)),
INDEX(RUN,0,COLUMN()-COLUMN(RUNPEG)+1),
KEYS)</f>
        <v>09-05</v>
      </c>
      <c r="GA11" s="19" t="str" cm="1">
        <f t="array" aca="1" ref="GA11" ca="1">_xlfn.XLOOKUP(MIN(INDEX(RUN,0,COLUMN()-COLUMN(RUNPEG)+1)),
INDEX(RUN,0,COLUMN()-COLUMN(RUNPEG)+1),
KEYS)</f>
        <v>04-09</v>
      </c>
      <c r="GB11" s="19" t="str" cm="1">
        <f t="array" aca="1" ref="GB11" ca="1">_xlfn.XLOOKUP(MIN(INDEX(RUN,0,COLUMN()-COLUMN(RUNPEG)+1)),
INDEX(RUN,0,COLUMN()-COLUMN(RUNPEG)+1),
KEYS)</f>
        <v>06-09</v>
      </c>
      <c r="GC11" s="19" t="str" cm="1">
        <f t="array" aca="1" ref="GC11" ca="1">_xlfn.XLOOKUP(MIN(INDEX(RUN,0,COLUMN()-COLUMN(RUNPEG)+1)),
INDEX(RUN,0,COLUMN()-COLUMN(RUNPEG)+1),
KEYS)</f>
        <v>09-06</v>
      </c>
      <c r="GD11" s="19" t="str" cm="1">
        <f t="array" aca="1" ref="GD11" ca="1">_xlfn.XLOOKUP(MIN(INDEX(RUN,0,COLUMN()-COLUMN(RUNPEG)+1)),
INDEX(RUN,0,COLUMN()-COLUMN(RUNPEG)+1),
KEYS)</f>
        <v>02-09</v>
      </c>
      <c r="GE11" s="19" t="str" cm="1">
        <f t="array" aca="1" ref="GE11" ca="1">_xlfn.XLOOKUP(MIN(INDEX(RUN,0,COLUMN()-COLUMN(RUNPEG)+1)),
INDEX(RUN,0,COLUMN()-COLUMN(RUNPEG)+1),
KEYS)</f>
        <v>07-04</v>
      </c>
      <c r="GF11" s="19" t="str" cm="1">
        <f t="array" aca="1" ref="GF11" ca="1">_xlfn.XLOOKUP(MIN(INDEX(RUN,0,COLUMN()-COLUMN(RUNPEG)+1)),
INDEX(RUN,0,COLUMN()-COLUMN(RUNPEG)+1),
KEYS)</f>
        <v>07-08</v>
      </c>
      <c r="GG11" s="19" t="str" cm="1">
        <f t="array" aca="1" ref="GG11" ca="1">_xlfn.XLOOKUP(MIN(INDEX(RUN,0,COLUMN()-COLUMN(RUNPEG)+1)),
INDEX(RUN,0,COLUMN()-COLUMN(RUNPEG)+1),
KEYS)</f>
        <v>03-10</v>
      </c>
      <c r="GH11" s="19" t="str" cm="1">
        <f t="array" aca="1" ref="GH11" ca="1">_xlfn.XLOOKUP(MIN(INDEX(RUN,0,COLUMN()-COLUMN(RUNPEG)+1)),
INDEX(RUN,0,COLUMN()-COLUMN(RUNPEG)+1),
KEYS)</f>
        <v>06-07</v>
      </c>
      <c r="GI11" s="19" t="str" cm="1">
        <f t="array" aca="1" ref="GI11" ca="1">_xlfn.XLOOKUP(MIN(INDEX(RUN,0,COLUMN()-COLUMN(RUNPEG)+1)),
INDEX(RUN,0,COLUMN()-COLUMN(RUNPEG)+1),
KEYS)</f>
        <v>07-09</v>
      </c>
      <c r="GJ11" s="19" t="str" cm="1">
        <f t="array" aca="1" ref="GJ11" ca="1">_xlfn.XLOOKUP(MIN(INDEX(RUN,0,COLUMN()-COLUMN(RUNPEG)+1)),
INDEX(RUN,0,COLUMN()-COLUMN(RUNPEG)+1),
KEYS)</f>
        <v>01-09</v>
      </c>
      <c r="GK11" s="19" t="str" cm="1">
        <f t="array" aca="1" ref="GK11" ca="1">_xlfn.XLOOKUP(MIN(INDEX(RUN,0,COLUMN()-COLUMN(RUNPEG)+1)),
INDEX(RUN,0,COLUMN()-COLUMN(RUNPEG)+1),
KEYS)</f>
        <v>02-10</v>
      </c>
      <c r="GL11" s="19" t="str" cm="1">
        <f t="array" aca="1" ref="GL11" ca="1">_xlfn.XLOOKUP(MIN(INDEX(RUN,0,COLUMN()-COLUMN(RUNPEG)+1)),
INDEX(RUN,0,COLUMN()-COLUMN(RUNPEG)+1),
KEYS)</f>
        <v>07-05</v>
      </c>
      <c r="GM11" s="19" t="str" cm="1">
        <f t="array" aca="1" ref="GM11" ca="1">_xlfn.XLOOKUP(MIN(INDEX(RUN,0,COLUMN()-COLUMN(RUNPEG)+1)),
INDEX(RUN,0,COLUMN()-COLUMN(RUNPEG)+1),
KEYS)</f>
        <v>07-10</v>
      </c>
      <c r="GN11" s="19" t="str" cm="1">
        <f t="array" aca="1" ref="GN11" ca="1">_xlfn.XLOOKUP(MIN(INDEX(RUN,0,COLUMN()-COLUMN(RUNPEG)+1)),
INDEX(RUN,0,COLUMN()-COLUMN(RUNPEG)+1),
KEYS)</f>
        <v>08-08</v>
      </c>
      <c r="GO11" s="19" t="str" cm="1">
        <f t="array" aca="1" ref="GO11" ca="1">_xlfn.XLOOKUP(MIN(INDEX(RUN,0,COLUMN()-COLUMN(RUNPEG)+1)),
INDEX(RUN,0,COLUMN()-COLUMN(RUNPEG)+1),
KEYS)</f>
        <v>10-06</v>
      </c>
      <c r="GP11" s="19" t="str" cm="1">
        <f t="array" aca="1" ref="GP11" ca="1">_xlfn.XLOOKUP(MIN(INDEX(RUN,0,COLUMN()-COLUMN(RUNPEG)+1)),
INDEX(RUN,0,COLUMN()-COLUMN(RUNPEG)+1),
KEYS)</f>
        <v>10-05</v>
      </c>
      <c r="GQ11" s="19" t="str" cm="1">
        <f t="array" aca="1" ref="GQ11" ca="1">_xlfn.XLOOKUP(MIN(INDEX(RUN,0,COLUMN()-COLUMN(RUNPEG)+1)),
INDEX(RUN,0,COLUMN()-COLUMN(RUNPEG)+1),
KEYS)</f>
        <v>01-10</v>
      </c>
      <c r="GR11" s="19" t="str" cm="1">
        <f t="array" aca="1" ref="GR11" ca="1">_xlfn.XLOOKUP(MIN(INDEX(RUN,0,COLUMN()-COLUMN(RUNPEG)+1)),
INDEX(RUN,0,COLUMN()-COLUMN(RUNPEG)+1),
KEYS)</f>
        <v>06-10</v>
      </c>
      <c r="GS11" s="19" t="str" cm="1">
        <f t="array" aca="1" ref="GS11" ca="1">_xlfn.XLOOKUP(MIN(INDEX(RUN,0,COLUMN()-COLUMN(RUNPEG)+1)),
INDEX(RUN,0,COLUMN()-COLUMN(RUNPEG)+1),
KEYS)</f>
        <v>08-09</v>
      </c>
      <c r="GT11" s="19" t="str" cm="1">
        <f t="array" aca="1" ref="GT11" ca="1">_xlfn.XLOOKUP(MIN(INDEX(RUN,0,COLUMN()-COLUMN(RUNPEG)+1)),
INDEX(RUN,0,COLUMN()-COLUMN(RUNPEG)+1),
KEYS)</f>
        <v>09-07</v>
      </c>
      <c r="GU11" s="19" t="str" cm="1">
        <f t="array" aca="1" ref="GU11" ca="1">_xlfn.XLOOKUP(MIN(INDEX(RUN,0,COLUMN()-COLUMN(RUNPEG)+1)),
INDEX(RUN,0,COLUMN()-COLUMN(RUNPEG)+1),
KEYS)</f>
        <v>04-10</v>
      </c>
      <c r="GV11" s="19" t="str" cm="1">
        <f t="array" aca="1" ref="GV11" ca="1">_xlfn.XLOOKUP(MIN(INDEX(RUN,0,COLUMN()-COLUMN(RUNPEG)+1)),
INDEX(RUN,0,COLUMN()-COLUMN(RUNPEG)+1),
KEYS)</f>
        <v>09-09</v>
      </c>
      <c r="GW11" s="19" t="str" cm="1">
        <f t="array" aca="1" ref="GW11" ca="1">_xlfn.XLOOKUP(MIN(INDEX(RUN,0,COLUMN()-COLUMN(RUNPEG)+1)),
INDEX(RUN,0,COLUMN()-COLUMN(RUNPEG)+1),
KEYS)</f>
        <v>10-07</v>
      </c>
      <c r="GX11" s="19" t="str" cm="1">
        <f t="array" aca="1" ref="GX11" ca="1">_xlfn.XLOOKUP(MIN(INDEX(RUN,0,COLUMN()-COLUMN(RUNPEG)+1)),
INDEX(RUN,0,COLUMN()-COLUMN(RUNPEG)+1),
KEYS)</f>
        <v>09-10</v>
      </c>
      <c r="GY11" s="19" t="str" cm="1">
        <f t="array" aca="1" ref="GY11" ca="1">_xlfn.XLOOKUP(MIN(INDEX(RUN,0,COLUMN()-COLUMN(RUNPEG)+1)),
INDEX(RUN,0,COLUMN()-COLUMN(RUNPEG)+1),
KEYS)</f>
        <v>09-08</v>
      </c>
      <c r="GZ11" s="19" t="str" cm="1">
        <f t="array" aca="1" ref="GZ11" ca="1">_xlfn.XLOOKUP(MIN(INDEX(RUN,0,COLUMN()-COLUMN(RUNPEG)+1)),
INDEX(RUN,0,COLUMN()-COLUMN(RUNPEG)+1),
KEYS)</f>
        <v>10-10</v>
      </c>
      <c r="HA11" s="19" t="str" cm="1">
        <f t="array" aca="1" ref="HA11" ca="1">_xlfn.XLOOKUP(MIN(INDEX(RUN,0,COLUMN()-COLUMN(RUNPEG)+1)),
INDEX(RUN,0,COLUMN()-COLUMN(RUNPEG)+1),
KEYS)</f>
        <v>08-10</v>
      </c>
      <c r="HB11" s="19" t="str" cm="1">
        <f t="array" aca="1" ref="HB11" ca="1">_xlfn.XLOOKUP(MIN(INDEX(RUN,0,COLUMN()-COLUMN(RUNPEG)+1)),
INDEX(RUN,0,COLUMN()-COLUMN(RUNPEG)+1),
KEYS)</f>
        <v>10-08</v>
      </c>
      <c r="HC11" s="19" t="str" cm="1">
        <f t="array" aca="1" ref="HC11" ca="1">_xlfn.XLOOKUP(MIN(INDEX(RUN,0,COLUMN()-COLUMN(RUNPEG)+1)),
INDEX(RUN,0,COLUMN()-COLUMN(RUNPEG)+1),
KEYS)</f>
        <v>10-09</v>
      </c>
      <c r="HD11" s="19" t="str" cm="1">
        <f t="array" aca="1" ref="HD11" ca="1">_xlfn.XLOOKUP(MIN(INDEX(RUN,0,COLUMN()-COLUMN(RUNPEG)+1)),
INDEX(RUN,0,COLUMN()-COLUMN(RUNPEG)+1),
KEYS)</f>
        <v>01-01</v>
      </c>
      <c r="HE11" s="19"/>
      <c r="HF11" s="19"/>
      <c r="HG11" s="19"/>
      <c r="HH11" s="19"/>
      <c r="HI11" s="19"/>
      <c r="HJ11" s="19"/>
      <c r="HK11" s="19"/>
      <c r="HL11" s="19"/>
      <c r="HM11" s="19"/>
      <c r="HN11" s="19"/>
      <c r="HO11" s="19"/>
      <c r="HP11" s="19"/>
      <c r="HQ11" s="19"/>
      <c r="HR11" s="19"/>
    </row>
    <row r="12" spans="1:226" ht="15" thickBot="1" x14ac:dyDescent="0.35">
      <c r="A12" s="3" t="s">
        <v>18</v>
      </c>
      <c r="DH12" s="26" t="s">
        <v>141</v>
      </c>
      <c r="DI12" s="20">
        <f>VALUE(MID(DI14,FIND("-",DI14)+1,10))</f>
        <v>1</v>
      </c>
      <c r="DJ12" s="20">
        <f ca="1">VALUE(MID(DJ14,FIND("-",DJ14)+1,10))</f>
        <v>2</v>
      </c>
      <c r="DK12" s="20">
        <f t="shared" ref="DK12:EJ12" ca="1" si="14">VALUE(MID(DK14,FIND("-",DK14)+1,10))</f>
        <v>1</v>
      </c>
      <c r="DL12" s="20">
        <f t="shared" ca="1" si="14"/>
        <v>1</v>
      </c>
      <c r="DM12" s="20">
        <f t="shared" ca="1" si="14"/>
        <v>2</v>
      </c>
      <c r="DN12" s="20">
        <f t="shared" ca="1" si="14"/>
        <v>2</v>
      </c>
      <c r="DO12" s="20">
        <f t="shared" ca="1" si="14"/>
        <v>1</v>
      </c>
      <c r="DP12" s="20">
        <f t="shared" ca="1" si="14"/>
        <v>3</v>
      </c>
      <c r="DQ12" s="20">
        <f t="shared" ca="1" si="14"/>
        <v>3</v>
      </c>
      <c r="DR12" s="20">
        <f t="shared" ca="1" si="14"/>
        <v>4</v>
      </c>
      <c r="DS12" s="20">
        <f t="shared" ca="1" si="14"/>
        <v>2</v>
      </c>
      <c r="DT12" s="20">
        <f t="shared" ca="1" si="14"/>
        <v>4</v>
      </c>
      <c r="DU12" s="20">
        <f t="shared" ca="1" si="14"/>
        <v>3</v>
      </c>
      <c r="DV12" s="20">
        <f t="shared" ca="1" si="14"/>
        <v>1</v>
      </c>
      <c r="DW12" s="20">
        <f t="shared" ca="1" si="14"/>
        <v>4</v>
      </c>
      <c r="DX12" s="20">
        <f t="shared" ca="1" si="14"/>
        <v>5</v>
      </c>
      <c r="DY12" s="20">
        <f t="shared" ca="1" si="14"/>
        <v>2</v>
      </c>
      <c r="DZ12" s="20">
        <f t="shared" ca="1" si="14"/>
        <v>1</v>
      </c>
      <c r="EA12" s="20">
        <f t="shared" ca="1" si="14"/>
        <v>1</v>
      </c>
      <c r="EB12" s="20">
        <f t="shared" ca="1" si="14"/>
        <v>3</v>
      </c>
      <c r="EC12" s="20">
        <f t="shared" ca="1" si="14"/>
        <v>5</v>
      </c>
      <c r="ED12" s="20">
        <f t="shared" ca="1" si="14"/>
        <v>4</v>
      </c>
      <c r="EE12" s="20">
        <f t="shared" ca="1" si="14"/>
        <v>2</v>
      </c>
      <c r="EF12" s="20">
        <f t="shared" ca="1" si="14"/>
        <v>5</v>
      </c>
      <c r="EG12" s="20">
        <f t="shared" ca="1" si="14"/>
        <v>3</v>
      </c>
      <c r="EH12" s="20">
        <f t="shared" ca="1" si="14"/>
        <v>2</v>
      </c>
      <c r="EI12" s="20">
        <f t="shared" ca="1" si="14"/>
        <v>1</v>
      </c>
      <c r="EJ12" s="20">
        <f t="shared" ca="1" si="14"/>
        <v>6</v>
      </c>
      <c r="EK12" s="20">
        <f t="shared" ref="EK12:GV12" ca="1" si="15">VALUE(MID(EK14,FIND("-",EK14)+1,10))</f>
        <v>2</v>
      </c>
      <c r="EL12" s="20">
        <f t="shared" ca="1" si="15"/>
        <v>1</v>
      </c>
      <c r="EM12" s="20">
        <f t="shared" ca="1" si="15"/>
        <v>3</v>
      </c>
      <c r="EN12" s="20">
        <f t="shared" ca="1" si="15"/>
        <v>4</v>
      </c>
      <c r="EO12" s="20">
        <f t="shared" ca="1" si="15"/>
        <v>7</v>
      </c>
      <c r="EP12" s="20">
        <f t="shared" ca="1" si="15"/>
        <v>6</v>
      </c>
      <c r="EQ12" s="20">
        <f t="shared" ca="1" si="15"/>
        <v>7</v>
      </c>
      <c r="ER12" s="20">
        <f t="shared" ca="1" si="15"/>
        <v>3</v>
      </c>
      <c r="ES12" s="20">
        <f t="shared" ca="1" si="15"/>
        <v>2</v>
      </c>
      <c r="ET12" s="20">
        <f t="shared" ca="1" si="15"/>
        <v>1</v>
      </c>
      <c r="EU12" s="20">
        <f t="shared" ca="1" si="15"/>
        <v>6</v>
      </c>
      <c r="EV12" s="20">
        <f t="shared" ca="1" si="15"/>
        <v>6</v>
      </c>
      <c r="EW12" s="20">
        <f t="shared" ca="1" si="15"/>
        <v>7</v>
      </c>
      <c r="EX12" s="20">
        <f t="shared" ca="1" si="15"/>
        <v>7</v>
      </c>
      <c r="EY12" s="20">
        <f t="shared" ca="1" si="15"/>
        <v>8</v>
      </c>
      <c r="EZ12" s="20">
        <f t="shared" ca="1" si="15"/>
        <v>6</v>
      </c>
      <c r="FA12" s="20">
        <f t="shared" ca="1" si="15"/>
        <v>3</v>
      </c>
      <c r="FB12" s="20">
        <f t="shared" ca="1" si="15"/>
        <v>5</v>
      </c>
      <c r="FC12" s="20">
        <f t="shared" ca="1" si="15"/>
        <v>2</v>
      </c>
      <c r="FD12" s="20">
        <f t="shared" ca="1" si="15"/>
        <v>9</v>
      </c>
      <c r="FE12" s="20">
        <f t="shared" ca="1" si="15"/>
        <v>5</v>
      </c>
      <c r="FF12" s="20">
        <f t="shared" ca="1" si="15"/>
        <v>6</v>
      </c>
      <c r="FG12" s="20">
        <f t="shared" ca="1" si="15"/>
        <v>3</v>
      </c>
      <c r="FH12" s="20">
        <f t="shared" ca="1" si="15"/>
        <v>5</v>
      </c>
      <c r="FI12" s="20">
        <f t="shared" ca="1" si="15"/>
        <v>8</v>
      </c>
      <c r="FJ12" s="20">
        <f t="shared" ca="1" si="15"/>
        <v>6</v>
      </c>
      <c r="FK12" s="20">
        <f t="shared" ca="1" si="15"/>
        <v>4</v>
      </c>
      <c r="FL12" s="20">
        <f t="shared" ca="1" si="15"/>
        <v>4</v>
      </c>
      <c r="FM12" s="20">
        <f t="shared" ca="1" si="15"/>
        <v>4</v>
      </c>
      <c r="FN12" s="20">
        <f t="shared" ca="1" si="15"/>
        <v>8</v>
      </c>
      <c r="FO12" s="20">
        <f t="shared" ca="1" si="15"/>
        <v>7</v>
      </c>
      <c r="FP12" s="20">
        <f t="shared" ca="1" si="15"/>
        <v>9</v>
      </c>
      <c r="FQ12" s="20">
        <f t="shared" ca="1" si="15"/>
        <v>8</v>
      </c>
      <c r="FR12" s="20">
        <f t="shared" ca="1" si="15"/>
        <v>7</v>
      </c>
      <c r="FS12" s="20">
        <f t="shared" ca="1" si="15"/>
        <v>6</v>
      </c>
      <c r="FT12" s="20">
        <f t="shared" ca="1" si="15"/>
        <v>8</v>
      </c>
      <c r="FU12" s="20">
        <f t="shared" ca="1" si="15"/>
        <v>10</v>
      </c>
      <c r="FV12" s="20">
        <f t="shared" ca="1" si="15"/>
        <v>7</v>
      </c>
      <c r="FW12" s="20">
        <f t="shared" ca="1" si="15"/>
        <v>4</v>
      </c>
      <c r="FX12" s="20">
        <f t="shared" ca="1" si="15"/>
        <v>8</v>
      </c>
      <c r="FY12" s="20">
        <f t="shared" ca="1" si="15"/>
        <v>3</v>
      </c>
      <c r="FZ12" s="20">
        <f t="shared" ca="1" si="15"/>
        <v>5</v>
      </c>
      <c r="GA12" s="20">
        <f t="shared" ca="1" si="15"/>
        <v>5</v>
      </c>
      <c r="GB12" s="20">
        <f t="shared" ca="1" si="15"/>
        <v>9</v>
      </c>
      <c r="GC12" s="20">
        <f t="shared" ca="1" si="15"/>
        <v>9</v>
      </c>
      <c r="GD12" s="20">
        <f t="shared" ca="1" si="15"/>
        <v>6</v>
      </c>
      <c r="GE12" s="20">
        <f t="shared" ca="1" si="15"/>
        <v>9</v>
      </c>
      <c r="GF12" s="20">
        <f t="shared" ca="1" si="15"/>
        <v>4</v>
      </c>
      <c r="GG12" s="20">
        <f t="shared" ca="1" si="15"/>
        <v>8</v>
      </c>
      <c r="GH12" s="20">
        <f t="shared" ca="1" si="15"/>
        <v>10</v>
      </c>
      <c r="GI12" s="20">
        <f t="shared" ca="1" si="15"/>
        <v>7</v>
      </c>
      <c r="GJ12" s="20">
        <f t="shared" ca="1" si="15"/>
        <v>9</v>
      </c>
      <c r="GK12" s="20">
        <f t="shared" ca="1" si="15"/>
        <v>9</v>
      </c>
      <c r="GL12" s="20">
        <f t="shared" ca="1" si="15"/>
        <v>10</v>
      </c>
      <c r="GM12" s="20">
        <f t="shared" ca="1" si="15"/>
        <v>5</v>
      </c>
      <c r="GN12" s="20">
        <f t="shared" ca="1" si="15"/>
        <v>10</v>
      </c>
      <c r="GO12" s="20">
        <f t="shared" ca="1" si="15"/>
        <v>8</v>
      </c>
      <c r="GP12" s="20">
        <f t="shared" ca="1" si="15"/>
        <v>6</v>
      </c>
      <c r="GQ12" s="20">
        <f t="shared" ca="1" si="15"/>
        <v>5</v>
      </c>
      <c r="GR12" s="20">
        <f t="shared" ca="1" si="15"/>
        <v>10</v>
      </c>
      <c r="GS12" s="20">
        <f t="shared" ca="1" si="15"/>
        <v>10</v>
      </c>
      <c r="GT12" s="20">
        <f t="shared" ca="1" si="15"/>
        <v>9</v>
      </c>
      <c r="GU12" s="20">
        <f t="shared" ca="1" si="15"/>
        <v>7</v>
      </c>
      <c r="GV12" s="20">
        <f t="shared" ca="1" si="15"/>
        <v>10</v>
      </c>
      <c r="GW12" s="20">
        <f t="shared" ref="GW12:HD12" ca="1" si="16">VALUE(MID(GW14,FIND("-",GW14)+1,10))</f>
        <v>9</v>
      </c>
      <c r="GX12" s="20">
        <f t="shared" ca="1" si="16"/>
        <v>7</v>
      </c>
      <c r="GY12" s="20">
        <f t="shared" ca="1" si="16"/>
        <v>10</v>
      </c>
      <c r="GZ12" s="20">
        <f t="shared" ca="1" si="16"/>
        <v>8</v>
      </c>
      <c r="HA12" s="20">
        <f t="shared" ca="1" si="16"/>
        <v>10</v>
      </c>
      <c r="HB12" s="20">
        <f t="shared" ca="1" si="16"/>
        <v>10</v>
      </c>
      <c r="HC12" s="20">
        <f t="shared" ca="1" si="16"/>
        <v>8</v>
      </c>
      <c r="HD12" s="20">
        <f t="shared" ca="1" si="16"/>
        <v>9</v>
      </c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</row>
    <row r="13" spans="1:226" x14ac:dyDescent="0.3">
      <c r="DH13" s="26" t="s">
        <v>142</v>
      </c>
      <c r="DI13" s="20">
        <f>VALUE(LEFT(DI14,FIND("-",DI14)-1))</f>
        <v>1</v>
      </c>
      <c r="DJ13" s="20">
        <f ca="1">VALUE(LEFT(DJ14,FIND("-",DJ14)-1))</f>
        <v>1</v>
      </c>
      <c r="DK13" s="20">
        <f t="shared" ref="DK13:EJ13" ca="1" si="17">VALUE(LEFT(DK14,FIND("-",DK14)-1))</f>
        <v>2</v>
      </c>
      <c r="DL13" s="20">
        <f t="shared" ca="1" si="17"/>
        <v>3</v>
      </c>
      <c r="DM13" s="20">
        <f t="shared" ca="1" si="17"/>
        <v>2</v>
      </c>
      <c r="DN13" s="20">
        <f t="shared" ca="1" si="17"/>
        <v>3</v>
      </c>
      <c r="DO13" s="20">
        <f t="shared" ca="1" si="17"/>
        <v>4</v>
      </c>
      <c r="DP13" s="20">
        <f t="shared" ca="1" si="17"/>
        <v>1</v>
      </c>
      <c r="DQ13" s="20">
        <f t="shared" ca="1" si="17"/>
        <v>3</v>
      </c>
      <c r="DR13" s="20">
        <f t="shared" ca="1" si="17"/>
        <v>1</v>
      </c>
      <c r="DS13" s="20">
        <f t="shared" ca="1" si="17"/>
        <v>4</v>
      </c>
      <c r="DT13" s="20">
        <f t="shared" ca="1" si="17"/>
        <v>2</v>
      </c>
      <c r="DU13" s="20">
        <f t="shared" ca="1" si="17"/>
        <v>2</v>
      </c>
      <c r="DV13" s="20">
        <f t="shared" ca="1" si="17"/>
        <v>5</v>
      </c>
      <c r="DW13" s="20">
        <f t="shared" ca="1" si="17"/>
        <v>3</v>
      </c>
      <c r="DX13" s="20">
        <f t="shared" ca="1" si="17"/>
        <v>2</v>
      </c>
      <c r="DY13" s="20">
        <f t="shared" ca="1" si="17"/>
        <v>5</v>
      </c>
      <c r="DZ13" s="20">
        <f t="shared" ca="1" si="17"/>
        <v>6</v>
      </c>
      <c r="EA13" s="20">
        <f t="shared" ca="1" si="17"/>
        <v>7</v>
      </c>
      <c r="EB13" s="20">
        <f t="shared" ca="1" si="17"/>
        <v>4</v>
      </c>
      <c r="EC13" s="20">
        <f t="shared" ca="1" si="17"/>
        <v>1</v>
      </c>
      <c r="ED13" s="20">
        <f t="shared" ca="1" si="17"/>
        <v>4</v>
      </c>
      <c r="EE13" s="20">
        <f t="shared" ca="1" si="17"/>
        <v>6</v>
      </c>
      <c r="EF13" s="20">
        <f t="shared" ca="1" si="17"/>
        <v>3</v>
      </c>
      <c r="EG13" s="20">
        <f t="shared" ca="1" si="17"/>
        <v>6</v>
      </c>
      <c r="EH13" s="20">
        <f t="shared" ca="1" si="17"/>
        <v>7</v>
      </c>
      <c r="EI13" s="20">
        <f t="shared" ca="1" si="17"/>
        <v>8</v>
      </c>
      <c r="EJ13" s="20">
        <f t="shared" ca="1" si="17"/>
        <v>3</v>
      </c>
      <c r="EK13" s="20">
        <f t="shared" ref="EK13" ca="1" si="18">VALUE(LEFT(EK14,FIND("-",EK14)-1))</f>
        <v>8</v>
      </c>
      <c r="EL13" s="20">
        <f t="shared" ref="EL13" ca="1" si="19">VALUE(LEFT(EL14,FIND("-",EL14)-1))</f>
        <v>9</v>
      </c>
      <c r="EM13" s="20">
        <f t="shared" ref="EM13" ca="1" si="20">VALUE(LEFT(EM14,FIND("-",EM14)-1))</f>
        <v>5</v>
      </c>
      <c r="EN13" s="20">
        <f t="shared" ref="EN13" ca="1" si="21">VALUE(LEFT(EN14,FIND("-",EN14)-1))</f>
        <v>5</v>
      </c>
      <c r="EO13" s="20">
        <f t="shared" ref="EO13" ca="1" si="22">VALUE(LEFT(EO14,FIND("-",EO14)-1))</f>
        <v>3</v>
      </c>
      <c r="EP13" s="20">
        <f t="shared" ref="EP13" ca="1" si="23">VALUE(LEFT(EP14,FIND("-",EP14)-1))</f>
        <v>2</v>
      </c>
      <c r="EQ13" s="20">
        <f t="shared" ref="EQ13" ca="1" si="24">VALUE(LEFT(EQ14,FIND("-",EQ14)-1))</f>
        <v>4</v>
      </c>
      <c r="ER13" s="20">
        <f t="shared" ref="ER13" ca="1" si="25">VALUE(LEFT(ER14,FIND("-",ER14)-1))</f>
        <v>8</v>
      </c>
      <c r="ES13" s="20">
        <f t="shared" ref="ES13" ca="1" si="26">VALUE(LEFT(ES14,FIND("-",ES14)-1))</f>
        <v>9</v>
      </c>
      <c r="ET13" s="20">
        <f t="shared" ref="ET13" ca="1" si="27">VALUE(LEFT(ET14,FIND("-",ET14)-1))</f>
        <v>10</v>
      </c>
      <c r="EU13" s="20">
        <f t="shared" ref="EU13" ca="1" si="28">VALUE(LEFT(EU14,FIND("-",EU14)-1))</f>
        <v>1</v>
      </c>
      <c r="EV13" s="20">
        <f t="shared" ref="EV13" ca="1" si="29">VALUE(LEFT(EV14,FIND("-",EV14)-1))</f>
        <v>4</v>
      </c>
      <c r="EW13" s="20">
        <f t="shared" ref="EW13" ca="1" si="30">VALUE(LEFT(EW14,FIND("-",EW14)-1))</f>
        <v>1</v>
      </c>
      <c r="EX13" s="20">
        <f t="shared" ref="EX13" ca="1" si="31">VALUE(LEFT(EX14,FIND("-",EX14)-1))</f>
        <v>2</v>
      </c>
      <c r="EY13" s="20">
        <f t="shared" ref="EY13" ca="1" si="32">VALUE(LEFT(EY14,FIND("-",EY14)-1))</f>
        <v>3</v>
      </c>
      <c r="EZ13" s="20">
        <f t="shared" ref="EZ13" ca="1" si="33">VALUE(LEFT(EZ14,FIND("-",EZ14)-1))</f>
        <v>5</v>
      </c>
      <c r="FA13" s="20">
        <f t="shared" ref="FA13" ca="1" si="34">VALUE(LEFT(FA14,FIND("-",FA14)-1))</f>
        <v>7</v>
      </c>
      <c r="FB13" s="20">
        <f t="shared" ref="FB13" ca="1" si="35">VALUE(LEFT(FB14,FIND("-",FB14)-1))</f>
        <v>5</v>
      </c>
      <c r="FC13" s="20">
        <f t="shared" ref="FC13" ca="1" si="36">VALUE(LEFT(FC14,FIND("-",FC14)-1))</f>
        <v>10</v>
      </c>
      <c r="FD13" s="20">
        <f t="shared" ref="FD13" ca="1" si="37">VALUE(LEFT(FD14,FIND("-",FD14)-1))</f>
        <v>3</v>
      </c>
      <c r="FE13" s="20">
        <f t="shared" ref="FE13" ca="1" si="38">VALUE(LEFT(FE14,FIND("-",FE14)-1))</f>
        <v>6</v>
      </c>
      <c r="FF13" s="20">
        <f t="shared" ref="FF13" ca="1" si="39">VALUE(LEFT(FF14,FIND("-",FF14)-1))</f>
        <v>6</v>
      </c>
      <c r="FG13" s="20">
        <f t="shared" ref="FG13" ca="1" si="40">VALUE(LEFT(FG14,FIND("-",FG14)-1))</f>
        <v>10</v>
      </c>
      <c r="FH13" s="20">
        <f t="shared" ref="FH13" ca="1" si="41">VALUE(LEFT(FH14,FIND("-",FH14)-1))</f>
        <v>4</v>
      </c>
      <c r="FI13" s="20">
        <f t="shared" ref="FI13" ca="1" si="42">VALUE(LEFT(FI14,FIND("-",FI14)-1))</f>
        <v>4</v>
      </c>
      <c r="FJ13" s="20">
        <f t="shared" ref="FJ13" ca="1" si="43">VALUE(LEFT(FJ14,FIND("-",FJ14)-1))</f>
        <v>7</v>
      </c>
      <c r="FK13" s="20">
        <f t="shared" ref="FK13" ca="1" si="44">VALUE(LEFT(FK14,FIND("-",FK14)-1))</f>
        <v>8</v>
      </c>
      <c r="FL13" s="20">
        <f t="shared" ref="FL13" ca="1" si="45">VALUE(LEFT(FL14,FIND("-",FL14)-1))</f>
        <v>10</v>
      </c>
      <c r="FM13" s="20">
        <f t="shared" ref="FM13" ca="1" si="46">VALUE(LEFT(FM14,FIND("-",FM14)-1))</f>
        <v>6</v>
      </c>
      <c r="FN13" s="20">
        <f t="shared" ref="FN13" ca="1" si="47">VALUE(LEFT(FN14,FIND("-",FN14)-1))</f>
        <v>5</v>
      </c>
      <c r="FO13" s="20">
        <f t="shared" ref="FO13" ca="1" si="48">VALUE(LEFT(FO14,FIND("-",FO14)-1))</f>
        <v>5</v>
      </c>
      <c r="FP13" s="20">
        <f t="shared" ref="FP13" ca="1" si="49">VALUE(LEFT(FP14,FIND("-",FP14)-1))</f>
        <v>5</v>
      </c>
      <c r="FQ13" s="20">
        <f t="shared" ref="FQ13" ca="1" si="50">VALUE(LEFT(FQ14,FIND("-",FQ14)-1))</f>
        <v>6</v>
      </c>
      <c r="FR13" s="20">
        <f t="shared" ref="FR13" ca="1" si="51">VALUE(LEFT(FR14,FIND("-",FR14)-1))</f>
        <v>7</v>
      </c>
      <c r="FS13" s="20">
        <f t="shared" ref="FS13" ca="1" si="52">VALUE(LEFT(FS14,FIND("-",FS14)-1))</f>
        <v>8</v>
      </c>
      <c r="FT13" s="20">
        <f t="shared" ref="FT13" ca="1" si="53">VALUE(LEFT(FT14,FIND("-",FT14)-1))</f>
        <v>2</v>
      </c>
      <c r="FU13" s="20">
        <f t="shared" ref="FU13" ca="1" si="54">VALUE(LEFT(FU14,FIND("-",FU14)-1))</f>
        <v>5</v>
      </c>
      <c r="FV13" s="20">
        <f t="shared" ref="FV13" ca="1" si="55">VALUE(LEFT(FV14,FIND("-",FV14)-1))</f>
        <v>8</v>
      </c>
      <c r="FW13" s="20">
        <f t="shared" ref="FW13" ca="1" si="56">VALUE(LEFT(FW14,FIND("-",FW14)-1))</f>
        <v>9</v>
      </c>
      <c r="FX13" s="20">
        <f t="shared" ref="FX13" ca="1" si="57">VALUE(LEFT(FX14,FIND("-",FX14)-1))</f>
        <v>1</v>
      </c>
      <c r="FY13" s="20">
        <f t="shared" ref="FY13" ca="1" si="58">VALUE(LEFT(FY14,FIND("-",FY14)-1))</f>
        <v>9</v>
      </c>
      <c r="FZ13" s="20">
        <f t="shared" ref="FZ13" ca="1" si="59">VALUE(LEFT(FZ14,FIND("-",FZ14)-1))</f>
        <v>8</v>
      </c>
      <c r="GA13" s="20">
        <f t="shared" ref="GA13" ca="1" si="60">VALUE(LEFT(GA14,FIND("-",GA14)-1))</f>
        <v>9</v>
      </c>
      <c r="GB13" s="20">
        <f t="shared" ref="GB13" ca="1" si="61">VALUE(LEFT(GB14,FIND("-",GB14)-1))</f>
        <v>4</v>
      </c>
      <c r="GC13" s="20">
        <f t="shared" ref="GC13" ca="1" si="62">VALUE(LEFT(GC14,FIND("-",GC14)-1))</f>
        <v>6</v>
      </c>
      <c r="GD13" s="20">
        <f t="shared" ref="GD13" ca="1" si="63">VALUE(LEFT(GD14,FIND("-",GD14)-1))</f>
        <v>9</v>
      </c>
      <c r="GE13" s="20">
        <f t="shared" ref="GE13" ca="1" si="64">VALUE(LEFT(GE14,FIND("-",GE14)-1))</f>
        <v>2</v>
      </c>
      <c r="GF13" s="20">
        <f t="shared" ref="GF13" ca="1" si="65">VALUE(LEFT(GF14,FIND("-",GF14)-1))</f>
        <v>7</v>
      </c>
      <c r="GG13" s="20">
        <f t="shared" ref="GG13" ca="1" si="66">VALUE(LEFT(GG14,FIND("-",GG14)-1))</f>
        <v>7</v>
      </c>
      <c r="GH13" s="20">
        <f t="shared" ref="GH13" ca="1" si="67">VALUE(LEFT(GH14,FIND("-",GH14)-1))</f>
        <v>3</v>
      </c>
      <c r="GI13" s="20">
        <f t="shared" ref="GI13" ca="1" si="68">VALUE(LEFT(GI14,FIND("-",GI14)-1))</f>
        <v>6</v>
      </c>
      <c r="GJ13" s="20">
        <f t="shared" ref="GJ13" ca="1" si="69">VALUE(LEFT(GJ14,FIND("-",GJ14)-1))</f>
        <v>7</v>
      </c>
      <c r="GK13" s="20">
        <f t="shared" ref="GK13" ca="1" si="70">VALUE(LEFT(GK14,FIND("-",GK14)-1))</f>
        <v>1</v>
      </c>
      <c r="GL13" s="20">
        <f t="shared" ref="GL13" ca="1" si="71">VALUE(LEFT(GL14,FIND("-",GL14)-1))</f>
        <v>2</v>
      </c>
      <c r="GM13" s="20">
        <f t="shared" ref="GM13" ca="1" si="72">VALUE(LEFT(GM14,FIND("-",GM14)-1))</f>
        <v>7</v>
      </c>
      <c r="GN13" s="20">
        <f t="shared" ref="GN13" ca="1" si="73">VALUE(LEFT(GN14,FIND("-",GN14)-1))</f>
        <v>7</v>
      </c>
      <c r="GO13" s="20">
        <f t="shared" ref="GO13" ca="1" si="74">VALUE(LEFT(GO14,FIND("-",GO14)-1))</f>
        <v>8</v>
      </c>
      <c r="GP13" s="20">
        <f t="shared" ref="GP13" ca="1" si="75">VALUE(LEFT(GP14,FIND("-",GP14)-1))</f>
        <v>10</v>
      </c>
      <c r="GQ13" s="20">
        <f t="shared" ref="GQ13" ca="1" si="76">VALUE(LEFT(GQ14,FIND("-",GQ14)-1))</f>
        <v>10</v>
      </c>
      <c r="GR13" s="20">
        <f t="shared" ref="GR13" ca="1" si="77">VALUE(LEFT(GR14,FIND("-",GR14)-1))</f>
        <v>1</v>
      </c>
      <c r="GS13" s="20">
        <f t="shared" ref="GS13" ca="1" si="78">VALUE(LEFT(GS14,FIND("-",GS14)-1))</f>
        <v>6</v>
      </c>
      <c r="GT13" s="20">
        <f t="shared" ref="GT13" ca="1" si="79">VALUE(LEFT(GT14,FIND("-",GT14)-1))</f>
        <v>8</v>
      </c>
      <c r="GU13" s="20">
        <f t="shared" ref="GU13" ca="1" si="80">VALUE(LEFT(GU14,FIND("-",GU14)-1))</f>
        <v>9</v>
      </c>
      <c r="GV13" s="20">
        <f t="shared" ref="GV13" ca="1" si="81">VALUE(LEFT(GV14,FIND("-",GV14)-1))</f>
        <v>4</v>
      </c>
      <c r="GW13" s="20">
        <f t="shared" ref="GW13" ca="1" si="82">VALUE(LEFT(GW14,FIND("-",GW14)-1))</f>
        <v>9</v>
      </c>
      <c r="GX13" s="20">
        <f t="shared" ref="GX13" ca="1" si="83">VALUE(LEFT(GX14,FIND("-",GX14)-1))</f>
        <v>10</v>
      </c>
      <c r="GY13" s="20">
        <f t="shared" ref="GY13" ca="1" si="84">VALUE(LEFT(GY14,FIND("-",GY14)-1))</f>
        <v>9</v>
      </c>
      <c r="GZ13" s="20">
        <f t="shared" ref="GZ13" ca="1" si="85">VALUE(LEFT(GZ14,FIND("-",GZ14)-1))</f>
        <v>9</v>
      </c>
      <c r="HA13" s="20">
        <f t="shared" ref="HA13" ca="1" si="86">VALUE(LEFT(HA14,FIND("-",HA14)-1))</f>
        <v>10</v>
      </c>
      <c r="HB13" s="20">
        <f t="shared" ref="HB13" ca="1" si="87">VALUE(LEFT(HB14,FIND("-",HB14)-1))</f>
        <v>8</v>
      </c>
      <c r="HC13" s="20">
        <f t="shared" ref="HC13" ca="1" si="88">VALUE(LEFT(HC14,FIND("-",HC14)-1))</f>
        <v>10</v>
      </c>
      <c r="HD13" s="20">
        <f t="shared" ref="HD13" ca="1" si="89">VALUE(LEFT(HD14,FIND("-",HD14)-1))</f>
        <v>10</v>
      </c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</row>
    <row r="14" spans="1:226" s="1" customFormat="1" x14ac:dyDescent="0.3">
      <c r="A14" s="2" t="s">
        <v>0</v>
      </c>
      <c r="B14" s="18"/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  <c r="K14">
        <v>9</v>
      </c>
      <c r="L14">
        <v>10</v>
      </c>
      <c r="M14">
        <v>11</v>
      </c>
      <c r="N14">
        <v>12</v>
      </c>
      <c r="O14">
        <v>13</v>
      </c>
      <c r="P14">
        <v>14</v>
      </c>
      <c r="Q14">
        <v>15</v>
      </c>
      <c r="R14">
        <v>16</v>
      </c>
      <c r="S14">
        <v>17</v>
      </c>
      <c r="T14">
        <v>18</v>
      </c>
      <c r="U14">
        <v>19</v>
      </c>
      <c r="V14">
        <v>20</v>
      </c>
      <c r="W14">
        <v>21</v>
      </c>
      <c r="X14">
        <v>22</v>
      </c>
      <c r="Y14">
        <v>23</v>
      </c>
      <c r="Z14">
        <v>24</v>
      </c>
      <c r="AA14">
        <v>25</v>
      </c>
      <c r="AB14">
        <v>26</v>
      </c>
      <c r="AC14">
        <v>27</v>
      </c>
      <c r="AD14">
        <v>28</v>
      </c>
      <c r="AE14">
        <v>29</v>
      </c>
      <c r="AF14">
        <v>30</v>
      </c>
      <c r="AG14">
        <v>31</v>
      </c>
      <c r="AH14">
        <v>32</v>
      </c>
      <c r="AI14">
        <v>33</v>
      </c>
      <c r="AJ14">
        <v>34</v>
      </c>
      <c r="AK14">
        <v>35</v>
      </c>
      <c r="AL14">
        <v>36</v>
      </c>
      <c r="AM14">
        <v>37</v>
      </c>
      <c r="AN14">
        <v>38</v>
      </c>
      <c r="AO14">
        <v>39</v>
      </c>
      <c r="AP14">
        <v>40</v>
      </c>
      <c r="AQ14">
        <v>41</v>
      </c>
      <c r="AR14">
        <v>42</v>
      </c>
      <c r="AS14">
        <v>43</v>
      </c>
      <c r="AT14">
        <v>44</v>
      </c>
      <c r="AU14">
        <v>45</v>
      </c>
      <c r="AV14">
        <v>46</v>
      </c>
      <c r="AW14">
        <v>47</v>
      </c>
      <c r="AX14">
        <v>48</v>
      </c>
      <c r="AY14">
        <v>49</v>
      </c>
      <c r="AZ14">
        <v>50</v>
      </c>
      <c r="BA14">
        <v>51</v>
      </c>
      <c r="BB14">
        <v>52</v>
      </c>
      <c r="BC14">
        <v>53</v>
      </c>
      <c r="BD14">
        <v>54</v>
      </c>
      <c r="BE14">
        <v>55</v>
      </c>
      <c r="BF14">
        <v>56</v>
      </c>
      <c r="BG14">
        <v>57</v>
      </c>
      <c r="BH14">
        <v>58</v>
      </c>
      <c r="BI14">
        <v>59</v>
      </c>
      <c r="BJ14">
        <v>60</v>
      </c>
      <c r="BK14">
        <v>61</v>
      </c>
      <c r="BL14">
        <v>62</v>
      </c>
      <c r="BM14">
        <v>63</v>
      </c>
      <c r="BN14">
        <v>64</v>
      </c>
      <c r="BO14">
        <v>65</v>
      </c>
      <c r="BP14">
        <v>66</v>
      </c>
      <c r="BQ14">
        <v>67</v>
      </c>
      <c r="BR14">
        <v>68</v>
      </c>
      <c r="BS14">
        <v>69</v>
      </c>
      <c r="BT14">
        <v>70</v>
      </c>
      <c r="BU14">
        <v>71</v>
      </c>
      <c r="BV14">
        <v>72</v>
      </c>
      <c r="BW14">
        <v>73</v>
      </c>
      <c r="BX14">
        <v>74</v>
      </c>
      <c r="BY14">
        <v>75</v>
      </c>
      <c r="BZ14">
        <v>76</v>
      </c>
      <c r="CA14">
        <v>77</v>
      </c>
      <c r="CB14">
        <v>78</v>
      </c>
      <c r="CC14">
        <v>79</v>
      </c>
      <c r="CD14">
        <v>80</v>
      </c>
      <c r="CE14">
        <v>81</v>
      </c>
      <c r="CF14">
        <v>82</v>
      </c>
      <c r="CG14">
        <v>83</v>
      </c>
      <c r="CH14">
        <v>84</v>
      </c>
      <c r="CI14">
        <v>85</v>
      </c>
      <c r="CJ14">
        <v>86</v>
      </c>
      <c r="CK14">
        <v>87</v>
      </c>
      <c r="CL14">
        <v>88</v>
      </c>
      <c r="CM14">
        <v>89</v>
      </c>
      <c r="CN14">
        <v>90</v>
      </c>
      <c r="CO14">
        <v>91</v>
      </c>
      <c r="CP14">
        <v>92</v>
      </c>
      <c r="CQ14">
        <v>93</v>
      </c>
      <c r="CR14">
        <v>94</v>
      </c>
      <c r="CS14">
        <v>95</v>
      </c>
      <c r="CT14">
        <v>96</v>
      </c>
      <c r="CU14">
        <v>97</v>
      </c>
      <c r="CV14">
        <v>98</v>
      </c>
      <c r="CW14">
        <v>99</v>
      </c>
      <c r="CX14">
        <v>100</v>
      </c>
      <c r="CZ14"/>
      <c r="DB14" s="2" t="s">
        <v>4</v>
      </c>
      <c r="DC14" s="2" t="s">
        <v>122</v>
      </c>
      <c r="DD14" s="2" t="s">
        <v>20</v>
      </c>
      <c r="DE14" s="2" t="s">
        <v>19</v>
      </c>
      <c r="DF14" s="2" t="s">
        <v>123</v>
      </c>
      <c r="DG14" s="23" t="s">
        <v>124</v>
      </c>
      <c r="DH14" s="24"/>
      <c r="DI14" s="25" t="s">
        <v>143</v>
      </c>
      <c r="DJ14" s="22" t="str">
        <f ca="1">DI11</f>
        <v>01-02</v>
      </c>
      <c r="DK14" s="22" t="str">
        <f t="shared" ref="DK14:EJ14" ca="1" si="90">DJ11</f>
        <v>02-01</v>
      </c>
      <c r="DL14" s="22" t="str">
        <f t="shared" ca="1" si="90"/>
        <v>03-01</v>
      </c>
      <c r="DM14" s="22" t="str">
        <f t="shared" ca="1" si="90"/>
        <v>02-02</v>
      </c>
      <c r="DN14" s="22" t="str">
        <f t="shared" ca="1" si="90"/>
        <v>03-02</v>
      </c>
      <c r="DO14" s="22" t="str">
        <f t="shared" ca="1" si="90"/>
        <v>04-01</v>
      </c>
      <c r="DP14" s="22" t="str">
        <f t="shared" ca="1" si="90"/>
        <v>01-03</v>
      </c>
      <c r="DQ14" s="22" t="str">
        <f t="shared" ca="1" si="90"/>
        <v>03-03</v>
      </c>
      <c r="DR14" s="22" t="str">
        <f t="shared" ca="1" si="90"/>
        <v>01-04</v>
      </c>
      <c r="DS14" s="22" t="str">
        <f t="shared" ca="1" si="90"/>
        <v>04-02</v>
      </c>
      <c r="DT14" s="22" t="str">
        <f t="shared" ca="1" si="90"/>
        <v>02-04</v>
      </c>
      <c r="DU14" s="22" t="str">
        <f t="shared" ca="1" si="90"/>
        <v>02-03</v>
      </c>
      <c r="DV14" s="22" t="str">
        <f t="shared" ca="1" si="90"/>
        <v>05-01</v>
      </c>
      <c r="DW14" s="22" t="str">
        <f t="shared" ca="1" si="90"/>
        <v>03-04</v>
      </c>
      <c r="DX14" s="22" t="str">
        <f t="shared" ca="1" si="90"/>
        <v>02-05</v>
      </c>
      <c r="DY14" s="22" t="str">
        <f t="shared" ca="1" si="90"/>
        <v>05-02</v>
      </c>
      <c r="DZ14" s="22" t="str">
        <f t="shared" ca="1" si="90"/>
        <v>06-01</v>
      </c>
      <c r="EA14" s="22" t="str">
        <f t="shared" ca="1" si="90"/>
        <v>07-01</v>
      </c>
      <c r="EB14" s="22" t="str">
        <f t="shared" ca="1" si="90"/>
        <v>04-03</v>
      </c>
      <c r="EC14" s="22" t="str">
        <f t="shared" ca="1" si="90"/>
        <v>01-05</v>
      </c>
      <c r="ED14" s="22" t="str">
        <f t="shared" ca="1" si="90"/>
        <v>04-04</v>
      </c>
      <c r="EE14" s="22" t="str">
        <f t="shared" ca="1" si="90"/>
        <v>06-02</v>
      </c>
      <c r="EF14" s="22" t="str">
        <f t="shared" ca="1" si="90"/>
        <v>03-05</v>
      </c>
      <c r="EG14" s="22" t="str">
        <f t="shared" ca="1" si="90"/>
        <v>06-03</v>
      </c>
      <c r="EH14" s="22" t="str">
        <f t="shared" ca="1" si="90"/>
        <v>07-02</v>
      </c>
      <c r="EI14" s="22" t="str">
        <f t="shared" ca="1" si="90"/>
        <v>08-01</v>
      </c>
      <c r="EJ14" s="22" t="str">
        <f t="shared" ca="1" si="90"/>
        <v>03-06</v>
      </c>
      <c r="EK14" s="22" t="str">
        <f t="shared" ref="EK14:GV14" ca="1" si="91">EJ11</f>
        <v>08-02</v>
      </c>
      <c r="EL14" s="22" t="str">
        <f t="shared" ca="1" si="91"/>
        <v>09-01</v>
      </c>
      <c r="EM14" s="22" t="str">
        <f t="shared" ca="1" si="91"/>
        <v>05-03</v>
      </c>
      <c r="EN14" s="22" t="str">
        <f t="shared" ca="1" si="91"/>
        <v>05-04</v>
      </c>
      <c r="EO14" s="22" t="str">
        <f t="shared" ca="1" si="91"/>
        <v>03-07</v>
      </c>
      <c r="EP14" s="22" t="str">
        <f t="shared" ca="1" si="91"/>
        <v>02-06</v>
      </c>
      <c r="EQ14" s="22" t="str">
        <f t="shared" ca="1" si="91"/>
        <v>04-07</v>
      </c>
      <c r="ER14" s="22" t="str">
        <f t="shared" ca="1" si="91"/>
        <v>08-03</v>
      </c>
      <c r="ES14" s="22" t="str">
        <f t="shared" ca="1" si="91"/>
        <v>09-02</v>
      </c>
      <c r="ET14" s="22" t="str">
        <f t="shared" ca="1" si="91"/>
        <v>10-01</v>
      </c>
      <c r="EU14" s="22" t="str">
        <f t="shared" ca="1" si="91"/>
        <v>01-06</v>
      </c>
      <c r="EV14" s="22" t="str">
        <f t="shared" ca="1" si="91"/>
        <v>04-06</v>
      </c>
      <c r="EW14" s="22" t="str">
        <f t="shared" ca="1" si="91"/>
        <v>01-07</v>
      </c>
      <c r="EX14" s="22" t="str">
        <f t="shared" ca="1" si="91"/>
        <v>02-07</v>
      </c>
      <c r="EY14" s="22" t="str">
        <f t="shared" ca="1" si="91"/>
        <v>03-08</v>
      </c>
      <c r="EZ14" s="22" t="str">
        <f t="shared" ca="1" si="91"/>
        <v>05-06</v>
      </c>
      <c r="FA14" s="22" t="str">
        <f t="shared" ca="1" si="91"/>
        <v>07-03</v>
      </c>
      <c r="FB14" s="22" t="str">
        <f t="shared" ca="1" si="91"/>
        <v>05-05</v>
      </c>
      <c r="FC14" s="22" t="str">
        <f t="shared" ca="1" si="91"/>
        <v>10-02</v>
      </c>
      <c r="FD14" s="22" t="str">
        <f t="shared" ca="1" si="91"/>
        <v>03-09</v>
      </c>
      <c r="FE14" s="22" t="str">
        <f t="shared" ca="1" si="91"/>
        <v>06-05</v>
      </c>
      <c r="FF14" s="22" t="str">
        <f t="shared" ca="1" si="91"/>
        <v>06-06</v>
      </c>
      <c r="FG14" s="22" t="str">
        <f t="shared" ca="1" si="91"/>
        <v>10-03</v>
      </c>
      <c r="FH14" s="22" t="str">
        <f t="shared" ca="1" si="91"/>
        <v>04-05</v>
      </c>
      <c r="FI14" s="22" t="str">
        <f t="shared" ca="1" si="91"/>
        <v>04-08</v>
      </c>
      <c r="FJ14" s="22" t="str">
        <f t="shared" ca="1" si="91"/>
        <v>07-06</v>
      </c>
      <c r="FK14" s="22" t="str">
        <f t="shared" ca="1" si="91"/>
        <v>08-04</v>
      </c>
      <c r="FL14" s="22" t="str">
        <f t="shared" ca="1" si="91"/>
        <v>10-04</v>
      </c>
      <c r="FM14" s="22" t="str">
        <f t="shared" ca="1" si="91"/>
        <v>06-04</v>
      </c>
      <c r="FN14" s="22" t="str">
        <f t="shared" ca="1" si="91"/>
        <v>05-08</v>
      </c>
      <c r="FO14" s="22" t="str">
        <f t="shared" ca="1" si="91"/>
        <v>05-07</v>
      </c>
      <c r="FP14" s="22" t="str">
        <f t="shared" ca="1" si="91"/>
        <v>05-09</v>
      </c>
      <c r="FQ14" s="22" t="str">
        <f t="shared" ca="1" si="91"/>
        <v>06-08</v>
      </c>
      <c r="FR14" s="22" t="str">
        <f t="shared" ca="1" si="91"/>
        <v>07-07</v>
      </c>
      <c r="FS14" s="22" t="str">
        <f t="shared" ca="1" si="91"/>
        <v>08-06</v>
      </c>
      <c r="FT14" s="22" t="str">
        <f t="shared" ca="1" si="91"/>
        <v>02-08</v>
      </c>
      <c r="FU14" s="22" t="str">
        <f t="shared" ca="1" si="91"/>
        <v>05-10</v>
      </c>
      <c r="FV14" s="22" t="str">
        <f t="shared" ca="1" si="91"/>
        <v>08-07</v>
      </c>
      <c r="FW14" s="22" t="str">
        <f t="shared" ca="1" si="91"/>
        <v>09-04</v>
      </c>
      <c r="FX14" s="22" t="str">
        <f t="shared" ca="1" si="91"/>
        <v>01-08</v>
      </c>
      <c r="FY14" s="22" t="str">
        <f t="shared" ca="1" si="91"/>
        <v>09-03</v>
      </c>
      <c r="FZ14" s="22" t="str">
        <f t="shared" ca="1" si="91"/>
        <v>08-05</v>
      </c>
      <c r="GA14" s="22" t="str">
        <f t="shared" ca="1" si="91"/>
        <v>09-05</v>
      </c>
      <c r="GB14" s="22" t="str">
        <f t="shared" ca="1" si="91"/>
        <v>04-09</v>
      </c>
      <c r="GC14" s="22" t="str">
        <f t="shared" ca="1" si="91"/>
        <v>06-09</v>
      </c>
      <c r="GD14" s="22" t="str">
        <f t="shared" ca="1" si="91"/>
        <v>09-06</v>
      </c>
      <c r="GE14" s="22" t="str">
        <f t="shared" ca="1" si="91"/>
        <v>02-09</v>
      </c>
      <c r="GF14" s="22" t="str">
        <f t="shared" ca="1" si="91"/>
        <v>07-04</v>
      </c>
      <c r="GG14" s="22" t="str">
        <f t="shared" ca="1" si="91"/>
        <v>07-08</v>
      </c>
      <c r="GH14" s="22" t="str">
        <f t="shared" ca="1" si="91"/>
        <v>03-10</v>
      </c>
      <c r="GI14" s="22" t="str">
        <f t="shared" ca="1" si="91"/>
        <v>06-07</v>
      </c>
      <c r="GJ14" s="22" t="str">
        <f t="shared" ca="1" si="91"/>
        <v>07-09</v>
      </c>
      <c r="GK14" s="22" t="str">
        <f t="shared" ca="1" si="91"/>
        <v>01-09</v>
      </c>
      <c r="GL14" s="22" t="str">
        <f t="shared" ca="1" si="91"/>
        <v>02-10</v>
      </c>
      <c r="GM14" s="22" t="str">
        <f t="shared" ca="1" si="91"/>
        <v>07-05</v>
      </c>
      <c r="GN14" s="22" t="str">
        <f t="shared" ca="1" si="91"/>
        <v>07-10</v>
      </c>
      <c r="GO14" s="22" t="str">
        <f t="shared" ca="1" si="91"/>
        <v>08-08</v>
      </c>
      <c r="GP14" s="22" t="str">
        <f t="shared" ca="1" si="91"/>
        <v>10-06</v>
      </c>
      <c r="GQ14" s="22" t="str">
        <f t="shared" ca="1" si="91"/>
        <v>10-05</v>
      </c>
      <c r="GR14" s="22" t="str">
        <f t="shared" ca="1" si="91"/>
        <v>01-10</v>
      </c>
      <c r="GS14" s="22" t="str">
        <f t="shared" ca="1" si="91"/>
        <v>06-10</v>
      </c>
      <c r="GT14" s="22" t="str">
        <f t="shared" ca="1" si="91"/>
        <v>08-09</v>
      </c>
      <c r="GU14" s="22" t="str">
        <f t="shared" ca="1" si="91"/>
        <v>09-07</v>
      </c>
      <c r="GV14" s="22" t="str">
        <f t="shared" ca="1" si="91"/>
        <v>04-10</v>
      </c>
      <c r="GW14" s="22" t="str">
        <f t="shared" ref="GW14:HD14" ca="1" si="92">GV11</f>
        <v>09-09</v>
      </c>
      <c r="GX14" s="22" t="str">
        <f t="shared" ca="1" si="92"/>
        <v>10-07</v>
      </c>
      <c r="GY14" s="22" t="str">
        <f t="shared" ca="1" si="92"/>
        <v>09-10</v>
      </c>
      <c r="GZ14" s="22" t="str">
        <f t="shared" ca="1" si="92"/>
        <v>09-08</v>
      </c>
      <c r="HA14" s="22" t="str">
        <f t="shared" ca="1" si="92"/>
        <v>10-10</v>
      </c>
      <c r="HB14" s="22" t="str">
        <f t="shared" ca="1" si="92"/>
        <v>08-10</v>
      </c>
      <c r="HC14" s="22" t="str">
        <f t="shared" ca="1" si="92"/>
        <v>10-08</v>
      </c>
      <c r="HD14" s="22" t="str">
        <f t="shared" ca="1" si="92"/>
        <v>10-09</v>
      </c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</row>
    <row r="15" spans="1:226" x14ac:dyDescent="0.3">
      <c r="A15">
        <f>IF(Input!A2=0,"",Input!A2)</f>
        <v>1163751742</v>
      </c>
      <c r="B15">
        <f>LEN(A15)</f>
        <v>10</v>
      </c>
      <c r="C15">
        <f>IF(OR($A15="",C$14&gt;$B15),"",VALUE(MID($A15,C$14,1)))</f>
        <v>1</v>
      </c>
      <c r="D15">
        <f>IF(OR($A15="",D$14&gt;$B15),"",VALUE(MID($A15,D$14,1)))</f>
        <v>1</v>
      </c>
      <c r="E15">
        <f>IF(OR($A15="",E$14&gt;$B15),"",VALUE(MID($A15,E$14,1)))</f>
        <v>6</v>
      </c>
      <c r="F15">
        <f t="shared" ref="F15:BO18" si="93">IF(OR($A15="",F$14&gt;$B15),"",VALUE(MID($A15,F$14,1)))</f>
        <v>3</v>
      </c>
      <c r="G15">
        <f t="shared" si="93"/>
        <v>7</v>
      </c>
      <c r="H15">
        <f t="shared" si="93"/>
        <v>5</v>
      </c>
      <c r="I15">
        <f t="shared" si="93"/>
        <v>1</v>
      </c>
      <c r="J15">
        <f t="shared" si="93"/>
        <v>7</v>
      </c>
      <c r="K15">
        <f t="shared" si="93"/>
        <v>4</v>
      </c>
      <c r="L15">
        <f t="shared" si="93"/>
        <v>2</v>
      </c>
      <c r="M15" t="str">
        <f t="shared" si="93"/>
        <v/>
      </c>
      <c r="N15" t="str">
        <f t="shared" si="93"/>
        <v/>
      </c>
      <c r="O15" t="str">
        <f t="shared" si="93"/>
        <v/>
      </c>
      <c r="P15" t="str">
        <f t="shared" si="93"/>
        <v/>
      </c>
      <c r="Q15" t="str">
        <f t="shared" si="93"/>
        <v/>
      </c>
      <c r="R15" t="str">
        <f t="shared" si="93"/>
        <v/>
      </c>
      <c r="S15" t="str">
        <f t="shared" si="93"/>
        <v/>
      </c>
      <c r="T15" t="str">
        <f t="shared" si="93"/>
        <v/>
      </c>
      <c r="U15" t="str">
        <f t="shared" si="93"/>
        <v/>
      </c>
      <c r="V15" t="str">
        <f t="shared" si="93"/>
        <v/>
      </c>
      <c r="W15" t="str">
        <f t="shared" si="93"/>
        <v/>
      </c>
      <c r="X15" t="str">
        <f t="shared" si="93"/>
        <v/>
      </c>
      <c r="Y15" t="str">
        <f t="shared" si="93"/>
        <v/>
      </c>
      <c r="Z15" t="str">
        <f t="shared" si="93"/>
        <v/>
      </c>
      <c r="AA15" t="str">
        <f t="shared" si="93"/>
        <v/>
      </c>
      <c r="AB15" t="str">
        <f t="shared" si="93"/>
        <v/>
      </c>
      <c r="AC15" t="str">
        <f t="shared" si="93"/>
        <v/>
      </c>
      <c r="AD15" t="str">
        <f t="shared" si="93"/>
        <v/>
      </c>
      <c r="AE15" t="str">
        <f t="shared" si="93"/>
        <v/>
      </c>
      <c r="AF15" t="str">
        <f t="shared" si="93"/>
        <v/>
      </c>
      <c r="AG15" t="str">
        <f t="shared" si="93"/>
        <v/>
      </c>
      <c r="AH15" t="str">
        <f t="shared" si="93"/>
        <v/>
      </c>
      <c r="AI15" t="str">
        <f t="shared" si="93"/>
        <v/>
      </c>
      <c r="AJ15" t="str">
        <f t="shared" si="93"/>
        <v/>
      </c>
      <c r="AK15" t="str">
        <f t="shared" si="93"/>
        <v/>
      </c>
      <c r="AL15" t="str">
        <f t="shared" si="93"/>
        <v/>
      </c>
      <c r="AM15" t="str">
        <f t="shared" si="93"/>
        <v/>
      </c>
      <c r="AN15" t="str">
        <f t="shared" si="93"/>
        <v/>
      </c>
      <c r="AO15" t="str">
        <f t="shared" si="93"/>
        <v/>
      </c>
      <c r="AP15" t="str">
        <f t="shared" si="93"/>
        <v/>
      </c>
      <c r="AQ15" t="str">
        <f t="shared" si="93"/>
        <v/>
      </c>
      <c r="AR15" t="str">
        <f t="shared" si="93"/>
        <v/>
      </c>
      <c r="AS15" t="str">
        <f t="shared" si="93"/>
        <v/>
      </c>
      <c r="AT15" t="str">
        <f t="shared" si="93"/>
        <v/>
      </c>
      <c r="AU15" t="str">
        <f t="shared" si="93"/>
        <v/>
      </c>
      <c r="AV15" t="str">
        <f t="shared" si="93"/>
        <v/>
      </c>
      <c r="AW15" t="str">
        <f t="shared" si="93"/>
        <v/>
      </c>
      <c r="AX15" t="str">
        <f t="shared" si="93"/>
        <v/>
      </c>
      <c r="AY15" t="str">
        <f t="shared" si="93"/>
        <v/>
      </c>
      <c r="AZ15" t="str">
        <f t="shared" si="93"/>
        <v/>
      </c>
      <c r="BA15" t="str">
        <f t="shared" si="93"/>
        <v/>
      </c>
      <c r="BB15" t="str">
        <f t="shared" si="93"/>
        <v/>
      </c>
      <c r="BC15" t="str">
        <f t="shared" si="93"/>
        <v/>
      </c>
      <c r="BD15" t="str">
        <f t="shared" si="93"/>
        <v/>
      </c>
      <c r="BE15" t="str">
        <f t="shared" si="93"/>
        <v/>
      </c>
      <c r="BF15" t="str">
        <f t="shared" si="93"/>
        <v/>
      </c>
      <c r="BG15" t="str">
        <f t="shared" si="93"/>
        <v/>
      </c>
      <c r="BH15" t="str">
        <f t="shared" si="93"/>
        <v/>
      </c>
      <c r="BI15" t="str">
        <f t="shared" si="93"/>
        <v/>
      </c>
      <c r="BJ15" t="str">
        <f t="shared" si="93"/>
        <v/>
      </c>
      <c r="BK15" t="str">
        <f t="shared" si="93"/>
        <v/>
      </c>
      <c r="BL15" t="str">
        <f t="shared" si="93"/>
        <v/>
      </c>
      <c r="BM15" t="str">
        <f t="shared" si="93"/>
        <v/>
      </c>
      <c r="BN15" t="str">
        <f t="shared" si="93"/>
        <v/>
      </c>
      <c r="BO15" t="str">
        <f t="shared" si="93"/>
        <v/>
      </c>
      <c r="BP15" t="str">
        <f t="shared" ref="BP15:CX22" si="94">IF(OR($A15="",BP$14&gt;$B15),"",VALUE(MID($A15,BP$14,1)))</f>
        <v/>
      </c>
      <c r="BQ15" t="str">
        <f t="shared" si="94"/>
        <v/>
      </c>
      <c r="BR15" t="str">
        <f t="shared" si="94"/>
        <v/>
      </c>
      <c r="BS15" t="str">
        <f t="shared" si="94"/>
        <v/>
      </c>
      <c r="BT15" t="str">
        <f t="shared" si="94"/>
        <v/>
      </c>
      <c r="BU15" t="str">
        <f t="shared" si="94"/>
        <v/>
      </c>
      <c r="BV15" t="str">
        <f t="shared" si="94"/>
        <v/>
      </c>
      <c r="BW15" t="str">
        <f t="shared" si="94"/>
        <v/>
      </c>
      <c r="BX15" t="str">
        <f t="shared" si="94"/>
        <v/>
      </c>
      <c r="BY15" t="str">
        <f t="shared" si="94"/>
        <v/>
      </c>
      <c r="BZ15" t="str">
        <f t="shared" si="94"/>
        <v/>
      </c>
      <c r="CA15" t="str">
        <f t="shared" si="94"/>
        <v/>
      </c>
      <c r="CB15" t="str">
        <f t="shared" si="94"/>
        <v/>
      </c>
      <c r="CC15" t="str">
        <f t="shared" si="94"/>
        <v/>
      </c>
      <c r="CD15" t="str">
        <f t="shared" si="94"/>
        <v/>
      </c>
      <c r="CE15" t="str">
        <f t="shared" si="94"/>
        <v/>
      </c>
      <c r="CF15" t="str">
        <f t="shared" si="94"/>
        <v/>
      </c>
      <c r="CG15" t="str">
        <f t="shared" si="94"/>
        <v/>
      </c>
      <c r="CH15" t="str">
        <f t="shared" si="94"/>
        <v/>
      </c>
      <c r="CI15" t="str">
        <f t="shared" si="94"/>
        <v/>
      </c>
      <c r="CJ15" t="str">
        <f t="shared" si="94"/>
        <v/>
      </c>
      <c r="CK15" t="str">
        <f t="shared" si="94"/>
        <v/>
      </c>
      <c r="CL15" t="str">
        <f t="shared" si="94"/>
        <v/>
      </c>
      <c r="CM15" t="str">
        <f t="shared" si="94"/>
        <v/>
      </c>
      <c r="CN15" t="str">
        <f t="shared" si="94"/>
        <v/>
      </c>
      <c r="CO15" t="str">
        <f t="shared" si="94"/>
        <v/>
      </c>
      <c r="CP15" t="str">
        <f t="shared" si="94"/>
        <v/>
      </c>
      <c r="CQ15" t="str">
        <f t="shared" si="94"/>
        <v/>
      </c>
      <c r="CR15" t="str">
        <f t="shared" si="94"/>
        <v/>
      </c>
      <c r="CS15" t="str">
        <f t="shared" si="94"/>
        <v/>
      </c>
      <c r="CT15" t="str">
        <f t="shared" si="94"/>
        <v/>
      </c>
      <c r="CU15" t="str">
        <f t="shared" si="94"/>
        <v/>
      </c>
      <c r="CV15" t="str">
        <f t="shared" si="94"/>
        <v/>
      </c>
      <c r="CW15" t="str">
        <f t="shared" si="94"/>
        <v/>
      </c>
      <c r="CX15" t="str">
        <f t="shared" si="94"/>
        <v/>
      </c>
      <c r="DB15">
        <v>1</v>
      </c>
      <c r="DC15">
        <f t="shared" ref="DC15:DC46" si="95">DD15+DE15</f>
        <v>2</v>
      </c>
      <c r="DD15">
        <f t="shared" ref="DD15:DD46" si="96">QUOTIENT($DB15-1,LL)+1</f>
        <v>1</v>
      </c>
      <c r="DE15">
        <f t="shared" ref="DE15:DE46" si="97">MOD($DB15-1,LL)+1</f>
        <v>1</v>
      </c>
      <c r="DF15" t="str">
        <f t="shared" ref="DF15:DF46" si="98">TEXT(DD15, "00") &amp;"-"&amp;TEXT(DE15,"00")</f>
        <v>01-01</v>
      </c>
      <c r="DG15" s="21">
        <f t="shared" ref="DG15:DG46" ca="1" si="99">ROUND(OFFSET(PEG,$DD15,$DE15)+ROW()/100000,6)</f>
        <v>1.0001500000000001</v>
      </c>
      <c r="DH15" s="26">
        <v>1</v>
      </c>
      <c r="DI15" s="7" cm="1">
        <f t="array" ref="DI15">_xlfn.IFS(
DH15&gt;=BIG_2,DH15,
ISERROR(_xlfn.XMATCH($DF15,NN)),DH15+IF(IFERROR(_xlfn.XMATCH($DF15,VIS)&gt;0,FALSE),BIG_2,0),
TRUE,MIN(_xlfn.XLOOKUP($DF15,NN,CS),DH15))</f>
        <v>10001</v>
      </c>
      <c r="DJ15" s="7" cm="1">
        <f t="array" aca="1" ref="DJ15" ca="1">_xlfn.IFS(
DI15&gt;=BIG_2,DI15,
ISERROR(_xlfn.XMATCH($DF15,NN)),DI15+IF(IFERROR(_xlfn.XMATCH($DF15,VIS)&gt;0,FALSE),BIG_2,0),
TRUE,MIN(_xlfn.XLOOKUP($DF15,NN,CS),DI15))</f>
        <v>10001</v>
      </c>
      <c r="DK15" s="7" cm="1">
        <f t="array" aca="1" ref="DK15" ca="1">_xlfn.IFS(
DJ15&gt;=BIG_2,DJ15,
ISERROR(_xlfn.XMATCH($DF15,NN)),DJ15+IF(IFERROR(_xlfn.XMATCH($DF15,VIS)&gt;0,FALSE),BIG_2,0),
TRUE,MIN(_xlfn.XLOOKUP($DF15,NN,CS),DJ15))</f>
        <v>10001</v>
      </c>
      <c r="DL15" s="7" cm="1">
        <f t="array" aca="1" ref="DL15" ca="1">_xlfn.IFS(
DK15&gt;=BIG_2,DK15,
ISERROR(_xlfn.XMATCH($DF15,NN)),DK15+IF(IFERROR(_xlfn.XMATCH($DF15,VIS)&gt;0,FALSE),BIG_2,0),
TRUE,MIN(_xlfn.XLOOKUP($DF15,NN,CS),DK15))</f>
        <v>10001</v>
      </c>
      <c r="DM15" s="7" cm="1">
        <f t="array" aca="1" ref="DM15" ca="1">_xlfn.IFS(
DL15&gt;=BIG_2,DL15,
ISERROR(_xlfn.XMATCH($DF15,NN)),DL15+IF(IFERROR(_xlfn.XMATCH($DF15,VIS)&gt;0,FALSE),BIG_2,0),
TRUE,MIN(_xlfn.XLOOKUP($DF15,NN,CS),DL15))</f>
        <v>10001</v>
      </c>
      <c r="DN15" s="7" cm="1">
        <f t="array" aca="1" ref="DN15" ca="1">_xlfn.IFS(
DM15&gt;=BIG_2,DM15,
ISERROR(_xlfn.XMATCH($DF15,NN)),DM15+IF(IFERROR(_xlfn.XMATCH($DF15,VIS)&gt;0,FALSE),BIG_2,0),
TRUE,MIN(_xlfn.XLOOKUP($DF15,NN,CS),DM15))</f>
        <v>10001</v>
      </c>
      <c r="DO15" s="7" cm="1">
        <f t="array" aca="1" ref="DO15" ca="1">_xlfn.IFS(
DN15&gt;=BIG_2,DN15,
ISERROR(_xlfn.XMATCH($DF15,NN)),DN15+IF(IFERROR(_xlfn.XMATCH($DF15,VIS)&gt;0,FALSE),BIG_2,0),
TRUE,MIN(_xlfn.XLOOKUP($DF15,NN,CS),DN15))</f>
        <v>10001</v>
      </c>
      <c r="DP15" s="7" cm="1">
        <f t="array" aca="1" ref="DP15" ca="1">_xlfn.IFS(
DO15&gt;=BIG_2,DO15,
ISERROR(_xlfn.XMATCH($DF15,NN)),DO15+IF(IFERROR(_xlfn.XMATCH($DF15,VIS)&gt;0,FALSE),BIG_2,0),
TRUE,MIN(_xlfn.XLOOKUP($DF15,NN,CS),DO15))</f>
        <v>10001</v>
      </c>
      <c r="DQ15" s="7" cm="1">
        <f t="array" aca="1" ref="DQ15" ca="1">_xlfn.IFS(
DP15&gt;=BIG_2,DP15,
ISERROR(_xlfn.XMATCH($DF15,NN)),DP15+IF(IFERROR(_xlfn.XMATCH($DF15,VIS)&gt;0,FALSE),BIG_2,0),
TRUE,MIN(_xlfn.XLOOKUP($DF15,NN,CS),DP15))</f>
        <v>10001</v>
      </c>
      <c r="DR15" s="7" cm="1">
        <f t="array" aca="1" ref="DR15" ca="1">_xlfn.IFS(
DQ15&gt;=BIG_2,DQ15,
ISERROR(_xlfn.XMATCH($DF15,NN)),DQ15+IF(IFERROR(_xlfn.XMATCH($DF15,VIS)&gt;0,FALSE),BIG_2,0),
TRUE,MIN(_xlfn.XLOOKUP($DF15,NN,CS),DQ15))</f>
        <v>10001</v>
      </c>
      <c r="DS15" s="7" cm="1">
        <f t="array" aca="1" ref="DS15" ca="1">_xlfn.IFS(
DR15&gt;=BIG_2,DR15,
ISERROR(_xlfn.XMATCH($DF15,NN)),DR15+IF(IFERROR(_xlfn.XMATCH($DF15,VIS)&gt;0,FALSE),BIG_2,0),
TRUE,MIN(_xlfn.XLOOKUP($DF15,NN,CS),DR15))</f>
        <v>10001</v>
      </c>
      <c r="DT15" s="7" cm="1">
        <f t="array" aca="1" ref="DT15" ca="1">_xlfn.IFS(
DS15&gt;=BIG_2,DS15,
ISERROR(_xlfn.XMATCH($DF15,NN)),DS15+IF(IFERROR(_xlfn.XMATCH($DF15,VIS)&gt;0,FALSE),BIG_2,0),
TRUE,MIN(_xlfn.XLOOKUP($DF15,NN,CS),DS15))</f>
        <v>10001</v>
      </c>
      <c r="DU15" s="7" cm="1">
        <f t="array" aca="1" ref="DU15" ca="1">_xlfn.IFS(
DT15&gt;=BIG_2,DT15,
ISERROR(_xlfn.XMATCH($DF15,NN)),DT15+IF(IFERROR(_xlfn.XMATCH($DF15,VIS)&gt;0,FALSE),BIG_2,0),
TRUE,MIN(_xlfn.XLOOKUP($DF15,NN,CS),DT15))</f>
        <v>10001</v>
      </c>
      <c r="DV15" s="7" cm="1">
        <f t="array" aca="1" ref="DV15" ca="1">_xlfn.IFS(
DU15&gt;=BIG_2,DU15,
ISERROR(_xlfn.XMATCH($DF15,NN)),DU15+IF(IFERROR(_xlfn.XMATCH($DF15,VIS)&gt;0,FALSE),BIG_2,0),
TRUE,MIN(_xlfn.XLOOKUP($DF15,NN,CS),DU15))</f>
        <v>10001</v>
      </c>
      <c r="DW15" s="7" cm="1">
        <f t="array" aca="1" ref="DW15" ca="1">_xlfn.IFS(
DV15&gt;=BIG_2,DV15,
ISERROR(_xlfn.XMATCH($DF15,NN)),DV15+IF(IFERROR(_xlfn.XMATCH($DF15,VIS)&gt;0,FALSE),BIG_2,0),
TRUE,MIN(_xlfn.XLOOKUP($DF15,NN,CS),DV15))</f>
        <v>10001</v>
      </c>
      <c r="DX15" s="7" cm="1">
        <f t="array" aca="1" ref="DX15" ca="1">_xlfn.IFS(
DW15&gt;=BIG_2,DW15,
ISERROR(_xlfn.XMATCH($DF15,NN)),DW15+IF(IFERROR(_xlfn.XMATCH($DF15,VIS)&gt;0,FALSE),BIG_2,0),
TRUE,MIN(_xlfn.XLOOKUP($DF15,NN,CS),DW15))</f>
        <v>10001</v>
      </c>
      <c r="DY15" s="7" cm="1">
        <f t="array" aca="1" ref="DY15" ca="1">_xlfn.IFS(
DX15&gt;=BIG_2,DX15,
ISERROR(_xlfn.XMATCH($DF15,NN)),DX15+IF(IFERROR(_xlfn.XMATCH($DF15,VIS)&gt;0,FALSE),BIG_2,0),
TRUE,MIN(_xlfn.XLOOKUP($DF15,NN,CS),DX15))</f>
        <v>10001</v>
      </c>
      <c r="DZ15" s="7" cm="1">
        <f t="array" aca="1" ref="DZ15" ca="1">_xlfn.IFS(
DY15&gt;=BIG_2,DY15,
ISERROR(_xlfn.XMATCH($DF15,NN)),DY15+IF(IFERROR(_xlfn.XMATCH($DF15,VIS)&gt;0,FALSE),BIG_2,0),
TRUE,MIN(_xlfn.XLOOKUP($DF15,NN,CS),DY15))</f>
        <v>10001</v>
      </c>
      <c r="EA15" s="7" cm="1">
        <f t="array" aca="1" ref="EA15" ca="1">_xlfn.IFS(
DZ15&gt;=BIG_2,DZ15,
ISERROR(_xlfn.XMATCH($DF15,NN)),DZ15+IF(IFERROR(_xlfn.XMATCH($DF15,VIS)&gt;0,FALSE),BIG_2,0),
TRUE,MIN(_xlfn.XLOOKUP($DF15,NN,CS),DZ15))</f>
        <v>10001</v>
      </c>
      <c r="EB15" s="7" cm="1">
        <f t="array" aca="1" ref="EB15" ca="1">_xlfn.IFS(
EA15&gt;=BIG_2,EA15,
ISERROR(_xlfn.XMATCH($DF15,NN)),EA15+IF(IFERROR(_xlfn.XMATCH($DF15,VIS)&gt;0,FALSE),BIG_2,0),
TRUE,MIN(_xlfn.XLOOKUP($DF15,NN,CS),EA15))</f>
        <v>10001</v>
      </c>
      <c r="EC15" s="7" cm="1">
        <f t="array" aca="1" ref="EC15" ca="1">_xlfn.IFS(
EB15&gt;=BIG_2,EB15,
ISERROR(_xlfn.XMATCH($DF15,NN)),EB15+IF(IFERROR(_xlfn.XMATCH($DF15,VIS)&gt;0,FALSE),BIG_2,0),
TRUE,MIN(_xlfn.XLOOKUP($DF15,NN,CS),EB15))</f>
        <v>10001</v>
      </c>
      <c r="ED15" s="7" cm="1">
        <f t="array" aca="1" ref="ED15" ca="1">_xlfn.IFS(
EC15&gt;=BIG_2,EC15,
ISERROR(_xlfn.XMATCH($DF15,NN)),EC15+IF(IFERROR(_xlfn.XMATCH($DF15,VIS)&gt;0,FALSE),BIG_2,0),
TRUE,MIN(_xlfn.XLOOKUP($DF15,NN,CS),EC15))</f>
        <v>10001</v>
      </c>
      <c r="EE15" s="7" cm="1">
        <f t="array" aca="1" ref="EE15" ca="1">_xlfn.IFS(
ED15&gt;=BIG_2,ED15,
ISERROR(_xlfn.XMATCH($DF15,NN)),ED15+IF(IFERROR(_xlfn.XMATCH($DF15,VIS)&gt;0,FALSE),BIG_2,0),
TRUE,MIN(_xlfn.XLOOKUP($DF15,NN,CS),ED15))</f>
        <v>10001</v>
      </c>
      <c r="EF15" s="7" cm="1">
        <f t="array" aca="1" ref="EF15" ca="1">_xlfn.IFS(
EE15&gt;=BIG_2,EE15,
ISERROR(_xlfn.XMATCH($DF15,NN)),EE15+IF(IFERROR(_xlfn.XMATCH($DF15,VIS)&gt;0,FALSE),BIG_2,0),
TRUE,MIN(_xlfn.XLOOKUP($DF15,NN,CS),EE15))</f>
        <v>10001</v>
      </c>
      <c r="EG15" s="7" cm="1">
        <f t="array" aca="1" ref="EG15" ca="1">_xlfn.IFS(
EF15&gt;=BIG_2,EF15,
ISERROR(_xlfn.XMATCH($DF15,NN)),EF15+IF(IFERROR(_xlfn.XMATCH($DF15,VIS)&gt;0,FALSE),BIG_2,0),
TRUE,MIN(_xlfn.XLOOKUP($DF15,NN,CS),EF15))</f>
        <v>10001</v>
      </c>
      <c r="EH15" s="7" cm="1">
        <f t="array" aca="1" ref="EH15" ca="1">_xlfn.IFS(
EG15&gt;=BIG_2,EG15,
ISERROR(_xlfn.XMATCH($DF15,NN)),EG15+IF(IFERROR(_xlfn.XMATCH($DF15,VIS)&gt;0,FALSE),BIG_2,0),
TRUE,MIN(_xlfn.XLOOKUP($DF15,NN,CS),EG15))</f>
        <v>10001</v>
      </c>
      <c r="EI15" s="7" cm="1">
        <f t="array" aca="1" ref="EI15" ca="1">_xlfn.IFS(
EH15&gt;=BIG_2,EH15,
ISERROR(_xlfn.XMATCH($DF15,NN)),EH15+IF(IFERROR(_xlfn.XMATCH($DF15,VIS)&gt;0,FALSE),BIG_2,0),
TRUE,MIN(_xlfn.XLOOKUP($DF15,NN,CS),EH15))</f>
        <v>10001</v>
      </c>
      <c r="EJ15" s="7" cm="1">
        <f t="array" aca="1" ref="EJ15" ca="1">_xlfn.IFS(
EI15&gt;=BIG_2,EI15,
ISERROR(_xlfn.XMATCH($DF15,NN)),EI15+IF(IFERROR(_xlfn.XMATCH($DF15,VIS)&gt;0,FALSE),BIG_2,0),
TRUE,MIN(_xlfn.XLOOKUP($DF15,NN,CS),EI15))</f>
        <v>10001</v>
      </c>
      <c r="EK15" s="7" cm="1">
        <f t="array" aca="1" ref="EK15" ca="1">_xlfn.IFS(
EJ15&gt;=BIG_2,EJ15,
ISERROR(_xlfn.XMATCH($DF15,NN)),EJ15+IF(IFERROR(_xlfn.XMATCH($DF15,VIS)&gt;0,FALSE),BIG_2,0),
TRUE,MIN(_xlfn.XLOOKUP($DF15,NN,CS),EJ15))</f>
        <v>10001</v>
      </c>
      <c r="EL15" s="7" cm="1">
        <f t="array" aca="1" ref="EL15" ca="1">_xlfn.IFS(
EK15&gt;=BIG_2,EK15,
ISERROR(_xlfn.XMATCH($DF15,NN)),EK15+IF(IFERROR(_xlfn.XMATCH($DF15,VIS)&gt;0,FALSE),BIG_2,0),
TRUE,MIN(_xlfn.XLOOKUP($DF15,NN,CS),EK15))</f>
        <v>10001</v>
      </c>
      <c r="EM15" s="7" cm="1">
        <f t="array" aca="1" ref="EM15" ca="1">_xlfn.IFS(
EL15&gt;=BIG_2,EL15,
ISERROR(_xlfn.XMATCH($DF15,NN)),EL15+IF(IFERROR(_xlfn.XMATCH($DF15,VIS)&gt;0,FALSE),BIG_2,0),
TRUE,MIN(_xlfn.XLOOKUP($DF15,NN,CS),EL15))</f>
        <v>10001</v>
      </c>
      <c r="EN15" s="7" cm="1">
        <f t="array" aca="1" ref="EN15" ca="1">_xlfn.IFS(
EM15&gt;=BIG_2,EM15,
ISERROR(_xlfn.XMATCH($DF15,NN)),EM15+IF(IFERROR(_xlfn.XMATCH($DF15,VIS)&gt;0,FALSE),BIG_2,0),
TRUE,MIN(_xlfn.XLOOKUP($DF15,NN,CS),EM15))</f>
        <v>10001</v>
      </c>
      <c r="EO15" s="7" cm="1">
        <f t="array" aca="1" ref="EO15" ca="1">_xlfn.IFS(
EN15&gt;=BIG_2,EN15,
ISERROR(_xlfn.XMATCH($DF15,NN)),EN15+IF(IFERROR(_xlfn.XMATCH($DF15,VIS)&gt;0,FALSE),BIG_2,0),
TRUE,MIN(_xlfn.XLOOKUP($DF15,NN,CS),EN15))</f>
        <v>10001</v>
      </c>
      <c r="EP15" s="7" cm="1">
        <f t="array" aca="1" ref="EP15" ca="1">_xlfn.IFS(
EO15&gt;=BIG_2,EO15,
ISERROR(_xlfn.XMATCH($DF15,NN)),EO15+IF(IFERROR(_xlfn.XMATCH($DF15,VIS)&gt;0,FALSE),BIG_2,0),
TRUE,MIN(_xlfn.XLOOKUP($DF15,NN,CS),EO15))</f>
        <v>10001</v>
      </c>
      <c r="EQ15" s="7" cm="1">
        <f t="array" aca="1" ref="EQ15" ca="1">_xlfn.IFS(
EP15&gt;=BIG_2,EP15,
ISERROR(_xlfn.XMATCH($DF15,NN)),EP15+IF(IFERROR(_xlfn.XMATCH($DF15,VIS)&gt;0,FALSE),BIG_2,0),
TRUE,MIN(_xlfn.XLOOKUP($DF15,NN,CS),EP15))</f>
        <v>10001</v>
      </c>
      <c r="ER15" s="7" cm="1">
        <f t="array" aca="1" ref="ER15" ca="1">_xlfn.IFS(
EQ15&gt;=BIG_2,EQ15,
ISERROR(_xlfn.XMATCH($DF15,NN)),EQ15+IF(IFERROR(_xlfn.XMATCH($DF15,VIS)&gt;0,FALSE),BIG_2,0),
TRUE,MIN(_xlfn.XLOOKUP($DF15,NN,CS),EQ15))</f>
        <v>10001</v>
      </c>
      <c r="ES15" s="7" cm="1">
        <f t="array" aca="1" ref="ES15" ca="1">_xlfn.IFS(
ER15&gt;=BIG_2,ER15,
ISERROR(_xlfn.XMATCH($DF15,NN)),ER15+IF(IFERROR(_xlfn.XMATCH($DF15,VIS)&gt;0,FALSE),BIG_2,0),
TRUE,MIN(_xlfn.XLOOKUP($DF15,NN,CS),ER15))</f>
        <v>10001</v>
      </c>
      <c r="ET15" s="7" cm="1">
        <f t="array" aca="1" ref="ET15" ca="1">_xlfn.IFS(
ES15&gt;=BIG_2,ES15,
ISERROR(_xlfn.XMATCH($DF15,NN)),ES15+IF(IFERROR(_xlfn.XMATCH($DF15,VIS)&gt;0,FALSE),BIG_2,0),
TRUE,MIN(_xlfn.XLOOKUP($DF15,NN,CS),ES15))</f>
        <v>10001</v>
      </c>
      <c r="EU15" s="7" cm="1">
        <f t="array" aca="1" ref="EU15" ca="1">_xlfn.IFS(
ET15&gt;=BIG_2,ET15,
ISERROR(_xlfn.XMATCH($DF15,NN)),ET15+IF(IFERROR(_xlfn.XMATCH($DF15,VIS)&gt;0,FALSE),BIG_2,0),
TRUE,MIN(_xlfn.XLOOKUP($DF15,NN,CS),ET15))</f>
        <v>10001</v>
      </c>
      <c r="EV15" s="7" cm="1">
        <f t="array" aca="1" ref="EV15" ca="1">_xlfn.IFS(
EU15&gt;=BIG_2,EU15,
ISERROR(_xlfn.XMATCH($DF15,NN)),EU15+IF(IFERROR(_xlfn.XMATCH($DF15,VIS)&gt;0,FALSE),BIG_2,0),
TRUE,MIN(_xlfn.XLOOKUP($DF15,NN,CS),EU15))</f>
        <v>10001</v>
      </c>
      <c r="EW15" s="7" cm="1">
        <f t="array" aca="1" ref="EW15" ca="1">_xlfn.IFS(
EV15&gt;=BIG_2,EV15,
ISERROR(_xlfn.XMATCH($DF15,NN)),EV15+IF(IFERROR(_xlfn.XMATCH($DF15,VIS)&gt;0,FALSE),BIG_2,0),
TRUE,MIN(_xlfn.XLOOKUP($DF15,NN,CS),EV15))</f>
        <v>10001</v>
      </c>
      <c r="EX15" s="7" cm="1">
        <f t="array" aca="1" ref="EX15" ca="1">_xlfn.IFS(
EW15&gt;=BIG_2,EW15,
ISERROR(_xlfn.XMATCH($DF15,NN)),EW15+IF(IFERROR(_xlfn.XMATCH($DF15,VIS)&gt;0,FALSE),BIG_2,0),
TRUE,MIN(_xlfn.XLOOKUP($DF15,NN,CS),EW15))</f>
        <v>10001</v>
      </c>
      <c r="EY15" s="7" cm="1">
        <f t="array" aca="1" ref="EY15" ca="1">_xlfn.IFS(
EX15&gt;=BIG_2,EX15,
ISERROR(_xlfn.XMATCH($DF15,NN)),EX15+IF(IFERROR(_xlfn.XMATCH($DF15,VIS)&gt;0,FALSE),BIG_2,0),
TRUE,MIN(_xlfn.XLOOKUP($DF15,NN,CS),EX15))</f>
        <v>10001</v>
      </c>
      <c r="EZ15" s="7" cm="1">
        <f t="array" aca="1" ref="EZ15" ca="1">_xlfn.IFS(
EY15&gt;=BIG_2,EY15,
ISERROR(_xlfn.XMATCH($DF15,NN)),EY15+IF(IFERROR(_xlfn.XMATCH($DF15,VIS)&gt;0,FALSE),BIG_2,0),
TRUE,MIN(_xlfn.XLOOKUP($DF15,NN,CS),EY15))</f>
        <v>10001</v>
      </c>
      <c r="FA15" s="7" cm="1">
        <f t="array" aca="1" ref="FA15" ca="1">_xlfn.IFS(
EZ15&gt;=BIG_2,EZ15,
ISERROR(_xlfn.XMATCH($DF15,NN)),EZ15+IF(IFERROR(_xlfn.XMATCH($DF15,VIS)&gt;0,FALSE),BIG_2,0),
TRUE,MIN(_xlfn.XLOOKUP($DF15,NN,CS),EZ15))</f>
        <v>10001</v>
      </c>
      <c r="FB15" s="7" cm="1">
        <f t="array" aca="1" ref="FB15" ca="1">_xlfn.IFS(
FA15&gt;=BIG_2,FA15,
ISERROR(_xlfn.XMATCH($DF15,NN)),FA15+IF(IFERROR(_xlfn.XMATCH($DF15,VIS)&gt;0,FALSE),BIG_2,0),
TRUE,MIN(_xlfn.XLOOKUP($DF15,NN,CS),FA15))</f>
        <v>10001</v>
      </c>
      <c r="FC15" s="7" cm="1">
        <f t="array" aca="1" ref="FC15" ca="1">_xlfn.IFS(
FB15&gt;=BIG_2,FB15,
ISERROR(_xlfn.XMATCH($DF15,NN)),FB15+IF(IFERROR(_xlfn.XMATCH($DF15,VIS)&gt;0,FALSE),BIG_2,0),
TRUE,MIN(_xlfn.XLOOKUP($DF15,NN,CS),FB15))</f>
        <v>10001</v>
      </c>
      <c r="FD15" s="7" cm="1">
        <f t="array" aca="1" ref="FD15" ca="1">_xlfn.IFS(
FC15&gt;=BIG_2,FC15,
ISERROR(_xlfn.XMATCH($DF15,NN)),FC15+IF(IFERROR(_xlfn.XMATCH($DF15,VIS)&gt;0,FALSE),BIG_2,0),
TRUE,MIN(_xlfn.XLOOKUP($DF15,NN,CS),FC15))</f>
        <v>10001</v>
      </c>
      <c r="FE15" s="7" cm="1">
        <f t="array" aca="1" ref="FE15" ca="1">_xlfn.IFS(
FD15&gt;=BIG_2,FD15,
ISERROR(_xlfn.XMATCH($DF15,NN)),FD15+IF(IFERROR(_xlfn.XMATCH($DF15,VIS)&gt;0,FALSE),BIG_2,0),
TRUE,MIN(_xlfn.XLOOKUP($DF15,NN,CS),FD15))</f>
        <v>10001</v>
      </c>
      <c r="FF15" s="7" cm="1">
        <f t="array" aca="1" ref="FF15" ca="1">_xlfn.IFS(
FE15&gt;=BIG_2,FE15,
ISERROR(_xlfn.XMATCH($DF15,NN)),FE15+IF(IFERROR(_xlfn.XMATCH($DF15,VIS)&gt;0,FALSE),BIG_2,0),
TRUE,MIN(_xlfn.XLOOKUP($DF15,NN,CS),FE15))</f>
        <v>10001</v>
      </c>
      <c r="FG15" s="7" cm="1">
        <f t="array" aca="1" ref="FG15" ca="1">_xlfn.IFS(
FF15&gt;=BIG_2,FF15,
ISERROR(_xlfn.XMATCH($DF15,NN)),FF15+IF(IFERROR(_xlfn.XMATCH($DF15,VIS)&gt;0,FALSE),BIG_2,0),
TRUE,MIN(_xlfn.XLOOKUP($DF15,NN,CS),FF15))</f>
        <v>10001</v>
      </c>
      <c r="FH15" s="7" cm="1">
        <f t="array" aca="1" ref="FH15" ca="1">_xlfn.IFS(
FG15&gt;=BIG_2,FG15,
ISERROR(_xlfn.XMATCH($DF15,NN)),FG15+IF(IFERROR(_xlfn.XMATCH($DF15,VIS)&gt;0,FALSE),BIG_2,0),
TRUE,MIN(_xlfn.XLOOKUP($DF15,NN,CS),FG15))</f>
        <v>10001</v>
      </c>
      <c r="FI15" s="7" cm="1">
        <f t="array" aca="1" ref="FI15" ca="1">_xlfn.IFS(
FH15&gt;=BIG_2,FH15,
ISERROR(_xlfn.XMATCH($DF15,NN)),FH15+IF(IFERROR(_xlfn.XMATCH($DF15,VIS)&gt;0,FALSE),BIG_2,0),
TRUE,MIN(_xlfn.XLOOKUP($DF15,NN,CS),FH15))</f>
        <v>10001</v>
      </c>
      <c r="FJ15" s="7" cm="1">
        <f t="array" aca="1" ref="FJ15" ca="1">_xlfn.IFS(
FI15&gt;=BIG_2,FI15,
ISERROR(_xlfn.XMATCH($DF15,NN)),FI15+IF(IFERROR(_xlfn.XMATCH($DF15,VIS)&gt;0,FALSE),BIG_2,0),
TRUE,MIN(_xlfn.XLOOKUP($DF15,NN,CS),FI15))</f>
        <v>10001</v>
      </c>
      <c r="FK15" s="7" cm="1">
        <f t="array" aca="1" ref="FK15" ca="1">_xlfn.IFS(
FJ15&gt;=BIG_2,FJ15,
ISERROR(_xlfn.XMATCH($DF15,NN)),FJ15+IF(IFERROR(_xlfn.XMATCH($DF15,VIS)&gt;0,FALSE),BIG_2,0),
TRUE,MIN(_xlfn.XLOOKUP($DF15,NN,CS),FJ15))</f>
        <v>10001</v>
      </c>
      <c r="FL15" s="7" cm="1">
        <f t="array" aca="1" ref="FL15" ca="1">_xlfn.IFS(
FK15&gt;=BIG_2,FK15,
ISERROR(_xlfn.XMATCH($DF15,NN)),FK15+IF(IFERROR(_xlfn.XMATCH($DF15,VIS)&gt;0,FALSE),BIG_2,0),
TRUE,MIN(_xlfn.XLOOKUP($DF15,NN,CS),FK15))</f>
        <v>10001</v>
      </c>
      <c r="FM15" s="7" cm="1">
        <f t="array" aca="1" ref="FM15" ca="1">_xlfn.IFS(
FL15&gt;=BIG_2,FL15,
ISERROR(_xlfn.XMATCH($DF15,NN)),FL15+IF(IFERROR(_xlfn.XMATCH($DF15,VIS)&gt;0,FALSE),BIG_2,0),
TRUE,MIN(_xlfn.XLOOKUP($DF15,NN,CS),FL15))</f>
        <v>10001</v>
      </c>
      <c r="FN15" s="7" cm="1">
        <f t="array" aca="1" ref="FN15" ca="1">_xlfn.IFS(
FM15&gt;=BIG_2,FM15,
ISERROR(_xlfn.XMATCH($DF15,NN)),FM15+IF(IFERROR(_xlfn.XMATCH($DF15,VIS)&gt;0,FALSE),BIG_2,0),
TRUE,MIN(_xlfn.XLOOKUP($DF15,NN,CS),FM15))</f>
        <v>10001</v>
      </c>
      <c r="FO15" s="7" cm="1">
        <f t="array" aca="1" ref="FO15" ca="1">_xlfn.IFS(
FN15&gt;=BIG_2,FN15,
ISERROR(_xlfn.XMATCH($DF15,NN)),FN15+IF(IFERROR(_xlfn.XMATCH($DF15,VIS)&gt;0,FALSE),BIG_2,0),
TRUE,MIN(_xlfn.XLOOKUP($DF15,NN,CS),FN15))</f>
        <v>10001</v>
      </c>
      <c r="FP15" s="7" cm="1">
        <f t="array" aca="1" ref="FP15" ca="1">_xlfn.IFS(
FO15&gt;=BIG_2,FO15,
ISERROR(_xlfn.XMATCH($DF15,NN)),FO15+IF(IFERROR(_xlfn.XMATCH($DF15,VIS)&gt;0,FALSE),BIG_2,0),
TRUE,MIN(_xlfn.XLOOKUP($DF15,NN,CS),FO15))</f>
        <v>10001</v>
      </c>
      <c r="FQ15" s="7" cm="1">
        <f t="array" aca="1" ref="FQ15" ca="1">_xlfn.IFS(
FP15&gt;=BIG_2,FP15,
ISERROR(_xlfn.XMATCH($DF15,NN)),FP15+IF(IFERROR(_xlfn.XMATCH($DF15,VIS)&gt;0,FALSE),BIG_2,0),
TRUE,MIN(_xlfn.XLOOKUP($DF15,NN,CS),FP15))</f>
        <v>10001</v>
      </c>
      <c r="FR15" s="7" cm="1">
        <f t="array" aca="1" ref="FR15" ca="1">_xlfn.IFS(
FQ15&gt;=BIG_2,FQ15,
ISERROR(_xlfn.XMATCH($DF15,NN)),FQ15+IF(IFERROR(_xlfn.XMATCH($DF15,VIS)&gt;0,FALSE),BIG_2,0),
TRUE,MIN(_xlfn.XLOOKUP($DF15,NN,CS),FQ15))</f>
        <v>10001</v>
      </c>
      <c r="FS15" s="7" cm="1">
        <f t="array" aca="1" ref="FS15" ca="1">_xlfn.IFS(
FR15&gt;=BIG_2,FR15,
ISERROR(_xlfn.XMATCH($DF15,NN)),FR15+IF(IFERROR(_xlfn.XMATCH($DF15,VIS)&gt;0,FALSE),BIG_2,0),
TRUE,MIN(_xlfn.XLOOKUP($DF15,NN,CS),FR15))</f>
        <v>10001</v>
      </c>
      <c r="FT15" s="7" cm="1">
        <f t="array" aca="1" ref="FT15" ca="1">_xlfn.IFS(
FS15&gt;=BIG_2,FS15,
ISERROR(_xlfn.XMATCH($DF15,NN)),FS15+IF(IFERROR(_xlfn.XMATCH($DF15,VIS)&gt;0,FALSE),BIG_2,0),
TRUE,MIN(_xlfn.XLOOKUP($DF15,NN,CS),FS15))</f>
        <v>10001</v>
      </c>
      <c r="FU15" s="7" cm="1">
        <f t="array" aca="1" ref="FU15" ca="1">_xlfn.IFS(
FT15&gt;=BIG_2,FT15,
ISERROR(_xlfn.XMATCH($DF15,NN)),FT15+IF(IFERROR(_xlfn.XMATCH($DF15,VIS)&gt;0,FALSE),BIG_2,0),
TRUE,MIN(_xlfn.XLOOKUP($DF15,NN,CS),FT15))</f>
        <v>10001</v>
      </c>
      <c r="FV15" s="7" cm="1">
        <f t="array" aca="1" ref="FV15" ca="1">_xlfn.IFS(
FU15&gt;=BIG_2,FU15,
ISERROR(_xlfn.XMATCH($DF15,NN)),FU15+IF(IFERROR(_xlfn.XMATCH($DF15,VIS)&gt;0,FALSE),BIG_2,0),
TRUE,MIN(_xlfn.XLOOKUP($DF15,NN,CS),FU15))</f>
        <v>10001</v>
      </c>
      <c r="FW15" s="7" cm="1">
        <f t="array" aca="1" ref="FW15" ca="1">_xlfn.IFS(
FV15&gt;=BIG_2,FV15,
ISERROR(_xlfn.XMATCH($DF15,NN)),FV15+IF(IFERROR(_xlfn.XMATCH($DF15,VIS)&gt;0,FALSE),BIG_2,0),
TRUE,MIN(_xlfn.XLOOKUP($DF15,NN,CS),FV15))</f>
        <v>10001</v>
      </c>
      <c r="FX15" s="7" cm="1">
        <f t="array" aca="1" ref="FX15" ca="1">_xlfn.IFS(
FW15&gt;=BIG_2,FW15,
ISERROR(_xlfn.XMATCH($DF15,NN)),FW15+IF(IFERROR(_xlfn.XMATCH($DF15,VIS)&gt;0,FALSE),BIG_2,0),
TRUE,MIN(_xlfn.XLOOKUP($DF15,NN,CS),FW15))</f>
        <v>10001</v>
      </c>
      <c r="FY15" s="7" cm="1">
        <f t="array" aca="1" ref="FY15" ca="1">_xlfn.IFS(
FX15&gt;=BIG_2,FX15,
ISERROR(_xlfn.XMATCH($DF15,NN)),FX15+IF(IFERROR(_xlfn.XMATCH($DF15,VIS)&gt;0,FALSE),BIG_2,0),
TRUE,MIN(_xlfn.XLOOKUP($DF15,NN,CS),FX15))</f>
        <v>10001</v>
      </c>
      <c r="FZ15" s="7" cm="1">
        <f t="array" aca="1" ref="FZ15" ca="1">_xlfn.IFS(
FY15&gt;=BIG_2,FY15,
ISERROR(_xlfn.XMATCH($DF15,NN)),FY15+IF(IFERROR(_xlfn.XMATCH($DF15,VIS)&gt;0,FALSE),BIG_2,0),
TRUE,MIN(_xlfn.XLOOKUP($DF15,NN,CS),FY15))</f>
        <v>10001</v>
      </c>
      <c r="GA15" s="7" cm="1">
        <f t="array" aca="1" ref="GA15" ca="1">_xlfn.IFS(
FZ15&gt;=BIG_2,FZ15,
ISERROR(_xlfn.XMATCH($DF15,NN)),FZ15+IF(IFERROR(_xlfn.XMATCH($DF15,VIS)&gt;0,FALSE),BIG_2,0),
TRUE,MIN(_xlfn.XLOOKUP($DF15,NN,CS),FZ15))</f>
        <v>10001</v>
      </c>
      <c r="GB15" s="7" cm="1">
        <f t="array" aca="1" ref="GB15" ca="1">_xlfn.IFS(
GA15&gt;=BIG_2,GA15,
ISERROR(_xlfn.XMATCH($DF15,NN)),GA15+IF(IFERROR(_xlfn.XMATCH($DF15,VIS)&gt;0,FALSE),BIG_2,0),
TRUE,MIN(_xlfn.XLOOKUP($DF15,NN,CS),GA15))</f>
        <v>10001</v>
      </c>
      <c r="GC15" s="7" cm="1">
        <f t="array" aca="1" ref="GC15" ca="1">_xlfn.IFS(
GB15&gt;=BIG_2,GB15,
ISERROR(_xlfn.XMATCH($DF15,NN)),GB15+IF(IFERROR(_xlfn.XMATCH($DF15,VIS)&gt;0,FALSE),BIG_2,0),
TRUE,MIN(_xlfn.XLOOKUP($DF15,NN,CS),GB15))</f>
        <v>10001</v>
      </c>
      <c r="GD15" s="7" cm="1">
        <f t="array" aca="1" ref="GD15" ca="1">_xlfn.IFS(
GC15&gt;=BIG_2,GC15,
ISERROR(_xlfn.XMATCH($DF15,NN)),GC15+IF(IFERROR(_xlfn.XMATCH($DF15,VIS)&gt;0,FALSE),BIG_2,0),
TRUE,MIN(_xlfn.XLOOKUP($DF15,NN,CS),GC15))</f>
        <v>10001</v>
      </c>
      <c r="GE15" s="7" cm="1">
        <f t="array" aca="1" ref="GE15" ca="1">_xlfn.IFS(
GD15&gt;=BIG_2,GD15,
ISERROR(_xlfn.XMATCH($DF15,NN)),GD15+IF(IFERROR(_xlfn.XMATCH($DF15,VIS)&gt;0,FALSE),BIG_2,0),
TRUE,MIN(_xlfn.XLOOKUP($DF15,NN,CS),GD15))</f>
        <v>10001</v>
      </c>
      <c r="GF15" s="7" cm="1">
        <f t="array" aca="1" ref="GF15" ca="1">_xlfn.IFS(
GE15&gt;=BIG_2,GE15,
ISERROR(_xlfn.XMATCH($DF15,NN)),GE15+IF(IFERROR(_xlfn.XMATCH($DF15,VIS)&gt;0,FALSE),BIG_2,0),
TRUE,MIN(_xlfn.XLOOKUP($DF15,NN,CS),GE15))</f>
        <v>10001</v>
      </c>
      <c r="GG15" s="7" cm="1">
        <f t="array" aca="1" ref="GG15" ca="1">_xlfn.IFS(
GF15&gt;=BIG_2,GF15,
ISERROR(_xlfn.XMATCH($DF15,NN)),GF15+IF(IFERROR(_xlfn.XMATCH($DF15,VIS)&gt;0,FALSE),BIG_2,0),
TRUE,MIN(_xlfn.XLOOKUP($DF15,NN,CS),GF15))</f>
        <v>10001</v>
      </c>
      <c r="GH15" s="7" cm="1">
        <f t="array" aca="1" ref="GH15" ca="1">_xlfn.IFS(
GG15&gt;=BIG_2,GG15,
ISERROR(_xlfn.XMATCH($DF15,NN)),GG15+IF(IFERROR(_xlfn.XMATCH($DF15,VIS)&gt;0,FALSE),BIG_2,0),
TRUE,MIN(_xlfn.XLOOKUP($DF15,NN,CS),GG15))</f>
        <v>10001</v>
      </c>
      <c r="GI15" s="7" cm="1">
        <f t="array" aca="1" ref="GI15" ca="1">_xlfn.IFS(
GH15&gt;=BIG_2,GH15,
ISERROR(_xlfn.XMATCH($DF15,NN)),GH15+IF(IFERROR(_xlfn.XMATCH($DF15,VIS)&gt;0,FALSE),BIG_2,0),
TRUE,MIN(_xlfn.XLOOKUP($DF15,NN,CS),GH15))</f>
        <v>10001</v>
      </c>
      <c r="GJ15" s="7" cm="1">
        <f t="array" aca="1" ref="GJ15" ca="1">_xlfn.IFS(
GI15&gt;=BIG_2,GI15,
ISERROR(_xlfn.XMATCH($DF15,NN)),GI15+IF(IFERROR(_xlfn.XMATCH($DF15,VIS)&gt;0,FALSE),BIG_2,0),
TRUE,MIN(_xlfn.XLOOKUP($DF15,NN,CS),GI15))</f>
        <v>10001</v>
      </c>
      <c r="GK15" s="7" cm="1">
        <f t="array" aca="1" ref="GK15" ca="1">_xlfn.IFS(
GJ15&gt;=BIG_2,GJ15,
ISERROR(_xlfn.XMATCH($DF15,NN)),GJ15+IF(IFERROR(_xlfn.XMATCH($DF15,VIS)&gt;0,FALSE),BIG_2,0),
TRUE,MIN(_xlfn.XLOOKUP($DF15,NN,CS),GJ15))</f>
        <v>10001</v>
      </c>
      <c r="GL15" s="7" cm="1">
        <f t="array" aca="1" ref="GL15" ca="1">_xlfn.IFS(
GK15&gt;=BIG_2,GK15,
ISERROR(_xlfn.XMATCH($DF15,NN)),GK15+IF(IFERROR(_xlfn.XMATCH($DF15,VIS)&gt;0,FALSE),BIG_2,0),
TRUE,MIN(_xlfn.XLOOKUP($DF15,NN,CS),GK15))</f>
        <v>10001</v>
      </c>
      <c r="GM15" s="7" cm="1">
        <f t="array" aca="1" ref="GM15" ca="1">_xlfn.IFS(
GL15&gt;=BIG_2,GL15,
ISERROR(_xlfn.XMATCH($DF15,NN)),GL15+IF(IFERROR(_xlfn.XMATCH($DF15,VIS)&gt;0,FALSE),BIG_2,0),
TRUE,MIN(_xlfn.XLOOKUP($DF15,NN,CS),GL15))</f>
        <v>10001</v>
      </c>
      <c r="GN15" s="7" cm="1">
        <f t="array" aca="1" ref="GN15" ca="1">_xlfn.IFS(
GM15&gt;=BIG_2,GM15,
ISERROR(_xlfn.XMATCH($DF15,NN)),GM15+IF(IFERROR(_xlfn.XMATCH($DF15,VIS)&gt;0,FALSE),BIG_2,0),
TRUE,MIN(_xlfn.XLOOKUP($DF15,NN,CS),GM15))</f>
        <v>10001</v>
      </c>
      <c r="GO15" s="7" cm="1">
        <f t="array" aca="1" ref="GO15" ca="1">_xlfn.IFS(
GN15&gt;=BIG_2,GN15,
ISERROR(_xlfn.XMATCH($DF15,NN)),GN15+IF(IFERROR(_xlfn.XMATCH($DF15,VIS)&gt;0,FALSE),BIG_2,0),
TRUE,MIN(_xlfn.XLOOKUP($DF15,NN,CS),GN15))</f>
        <v>10001</v>
      </c>
      <c r="GP15" s="7" cm="1">
        <f t="array" aca="1" ref="GP15" ca="1">_xlfn.IFS(
GO15&gt;=BIG_2,GO15,
ISERROR(_xlfn.XMATCH($DF15,NN)),GO15+IF(IFERROR(_xlfn.XMATCH($DF15,VIS)&gt;0,FALSE),BIG_2,0),
TRUE,MIN(_xlfn.XLOOKUP($DF15,NN,CS),GO15))</f>
        <v>10001</v>
      </c>
      <c r="GQ15" s="7" cm="1">
        <f t="array" aca="1" ref="GQ15" ca="1">_xlfn.IFS(
GP15&gt;=BIG_2,GP15,
ISERROR(_xlfn.XMATCH($DF15,NN)),GP15+IF(IFERROR(_xlfn.XMATCH($DF15,VIS)&gt;0,FALSE),BIG_2,0),
TRUE,MIN(_xlfn.XLOOKUP($DF15,NN,CS),GP15))</f>
        <v>10001</v>
      </c>
      <c r="GR15" s="7" cm="1">
        <f t="array" aca="1" ref="GR15" ca="1">_xlfn.IFS(
GQ15&gt;=BIG_2,GQ15,
ISERROR(_xlfn.XMATCH($DF15,NN)),GQ15+IF(IFERROR(_xlfn.XMATCH($DF15,VIS)&gt;0,FALSE),BIG_2,0),
TRUE,MIN(_xlfn.XLOOKUP($DF15,NN,CS),GQ15))</f>
        <v>10001</v>
      </c>
      <c r="GS15" s="7" cm="1">
        <f t="array" aca="1" ref="GS15" ca="1">_xlfn.IFS(
GR15&gt;=BIG_2,GR15,
ISERROR(_xlfn.XMATCH($DF15,NN)),GR15+IF(IFERROR(_xlfn.XMATCH($DF15,VIS)&gt;0,FALSE),BIG_2,0),
TRUE,MIN(_xlfn.XLOOKUP($DF15,NN,CS),GR15))</f>
        <v>10001</v>
      </c>
      <c r="GT15" s="7" cm="1">
        <f t="array" aca="1" ref="GT15" ca="1">_xlfn.IFS(
GS15&gt;=BIG_2,GS15,
ISERROR(_xlfn.XMATCH($DF15,NN)),GS15+IF(IFERROR(_xlfn.XMATCH($DF15,VIS)&gt;0,FALSE),BIG_2,0),
TRUE,MIN(_xlfn.XLOOKUP($DF15,NN,CS),GS15))</f>
        <v>10001</v>
      </c>
      <c r="GU15" s="7" cm="1">
        <f t="array" aca="1" ref="GU15" ca="1">_xlfn.IFS(
GT15&gt;=BIG_2,GT15,
ISERROR(_xlfn.XMATCH($DF15,NN)),GT15+IF(IFERROR(_xlfn.XMATCH($DF15,VIS)&gt;0,FALSE),BIG_2,0),
TRUE,MIN(_xlfn.XLOOKUP($DF15,NN,CS),GT15))</f>
        <v>10001</v>
      </c>
      <c r="GV15" s="7" cm="1">
        <f t="array" aca="1" ref="GV15" ca="1">_xlfn.IFS(
GU15&gt;=BIG_2,GU15,
ISERROR(_xlfn.XMATCH($DF15,NN)),GU15+IF(IFERROR(_xlfn.XMATCH($DF15,VIS)&gt;0,FALSE),BIG_2,0),
TRUE,MIN(_xlfn.XLOOKUP($DF15,NN,CS),GU15))</f>
        <v>10001</v>
      </c>
      <c r="GW15" s="7" cm="1">
        <f t="array" aca="1" ref="GW15" ca="1">_xlfn.IFS(
GV15&gt;=BIG_2,GV15,
ISERROR(_xlfn.XMATCH($DF15,NN)),GV15+IF(IFERROR(_xlfn.XMATCH($DF15,VIS)&gt;0,FALSE),BIG_2,0),
TRUE,MIN(_xlfn.XLOOKUP($DF15,NN,CS),GV15))</f>
        <v>10001</v>
      </c>
      <c r="GX15" s="7" cm="1">
        <f t="array" aca="1" ref="GX15" ca="1">_xlfn.IFS(
GW15&gt;=BIG_2,GW15,
ISERROR(_xlfn.XMATCH($DF15,NN)),GW15+IF(IFERROR(_xlfn.XMATCH($DF15,VIS)&gt;0,FALSE),BIG_2,0),
TRUE,MIN(_xlfn.XLOOKUP($DF15,NN,CS),GW15))</f>
        <v>10001</v>
      </c>
      <c r="GY15" s="7" cm="1">
        <f t="array" aca="1" ref="GY15" ca="1">_xlfn.IFS(
GX15&gt;=BIG_2,GX15,
ISERROR(_xlfn.XMATCH($DF15,NN)),GX15+IF(IFERROR(_xlfn.XMATCH($DF15,VIS)&gt;0,FALSE),BIG_2,0),
TRUE,MIN(_xlfn.XLOOKUP($DF15,NN,CS),GX15))</f>
        <v>10001</v>
      </c>
      <c r="GZ15" s="7" cm="1">
        <f t="array" aca="1" ref="GZ15" ca="1">_xlfn.IFS(
GY15&gt;=BIG_2,GY15,
ISERROR(_xlfn.XMATCH($DF15,NN)),GY15+IF(IFERROR(_xlfn.XMATCH($DF15,VIS)&gt;0,FALSE),BIG_2,0),
TRUE,MIN(_xlfn.XLOOKUP($DF15,NN,CS),GY15))</f>
        <v>10001</v>
      </c>
      <c r="HA15" s="7" cm="1">
        <f t="array" aca="1" ref="HA15" ca="1">_xlfn.IFS(
GZ15&gt;=BIG_2,GZ15,
ISERROR(_xlfn.XMATCH($DF15,NN)),GZ15+IF(IFERROR(_xlfn.XMATCH($DF15,VIS)&gt;0,FALSE),BIG_2,0),
TRUE,MIN(_xlfn.XLOOKUP($DF15,NN,CS),GZ15))</f>
        <v>10001</v>
      </c>
      <c r="HB15" s="7" cm="1">
        <f t="array" aca="1" ref="HB15" ca="1">_xlfn.IFS(
HA15&gt;=BIG_2,HA15,
ISERROR(_xlfn.XMATCH($DF15,NN)),HA15+IF(IFERROR(_xlfn.XMATCH($DF15,VIS)&gt;0,FALSE),BIG_2,0),
TRUE,MIN(_xlfn.XLOOKUP($DF15,NN,CS),HA15))</f>
        <v>10001</v>
      </c>
      <c r="HC15" s="7" cm="1">
        <f t="array" aca="1" ref="HC15" ca="1">_xlfn.IFS(
HB15&gt;=BIG_2,HB15,
ISERROR(_xlfn.XMATCH($DF15,NN)),HB15+IF(IFERROR(_xlfn.XMATCH($DF15,VIS)&gt;0,FALSE),BIG_2,0),
TRUE,MIN(_xlfn.XLOOKUP($DF15,NN,CS),HB15))</f>
        <v>10001</v>
      </c>
      <c r="HD15" s="7" cm="1">
        <f t="array" aca="1" ref="HD15" ca="1">_xlfn.IFS(
HC15&gt;=BIG_2,HC15,
ISERROR(_xlfn.XMATCH($DF15,NN)),HC15+IF(IFERROR(_xlfn.XMATCH($DF15,VIS)&gt;0,FALSE),BIG_2,0),
TRUE,MIN(_xlfn.XLOOKUP($DF15,NN,CS),HC15))</f>
        <v>10001</v>
      </c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</row>
    <row r="16" spans="1:226" x14ac:dyDescent="0.3">
      <c r="A16">
        <f>IF(Input!A3=0,"",Input!A3)</f>
        <v>1381373672</v>
      </c>
      <c r="B16">
        <f t="shared" ref="B16:B79" si="100">LEN(A16)</f>
        <v>10</v>
      </c>
      <c r="C16">
        <f t="shared" ref="C16:R38" si="101">IF(OR($A16="",C$14&gt;$B16),"",VALUE(MID($A16,C$14,1)))</f>
        <v>1</v>
      </c>
      <c r="D16">
        <f t="shared" ref="D16:E35" si="102">IF(OR($A16="",D$14&gt;$B16),"",VALUE(MID($A16,D$14,1)))</f>
        <v>3</v>
      </c>
      <c r="E16">
        <f t="shared" si="102"/>
        <v>8</v>
      </c>
      <c r="F16">
        <f t="shared" si="93"/>
        <v>1</v>
      </c>
      <c r="G16">
        <f t="shared" si="93"/>
        <v>3</v>
      </c>
      <c r="H16">
        <f t="shared" si="93"/>
        <v>7</v>
      </c>
      <c r="I16">
        <f t="shared" si="93"/>
        <v>3</v>
      </c>
      <c r="J16">
        <f t="shared" si="93"/>
        <v>6</v>
      </c>
      <c r="K16">
        <f t="shared" si="93"/>
        <v>7</v>
      </c>
      <c r="L16">
        <f t="shared" si="93"/>
        <v>2</v>
      </c>
      <c r="M16" t="str">
        <f t="shared" si="93"/>
        <v/>
      </c>
      <c r="N16" t="str">
        <f t="shared" si="93"/>
        <v/>
      </c>
      <c r="O16" t="str">
        <f t="shared" si="93"/>
        <v/>
      </c>
      <c r="P16" t="str">
        <f t="shared" si="93"/>
        <v/>
      </c>
      <c r="Q16" t="str">
        <f t="shared" si="93"/>
        <v/>
      </c>
      <c r="R16" t="str">
        <f t="shared" si="93"/>
        <v/>
      </c>
      <c r="S16" t="str">
        <f t="shared" si="93"/>
        <v/>
      </c>
      <c r="T16" t="str">
        <f t="shared" si="93"/>
        <v/>
      </c>
      <c r="U16" t="str">
        <f t="shared" si="93"/>
        <v/>
      </c>
      <c r="V16" t="str">
        <f t="shared" si="93"/>
        <v/>
      </c>
      <c r="W16" t="str">
        <f t="shared" si="93"/>
        <v/>
      </c>
      <c r="X16" t="str">
        <f t="shared" si="93"/>
        <v/>
      </c>
      <c r="Y16" t="str">
        <f t="shared" si="93"/>
        <v/>
      </c>
      <c r="Z16" t="str">
        <f t="shared" si="93"/>
        <v/>
      </c>
      <c r="AA16" t="str">
        <f t="shared" si="93"/>
        <v/>
      </c>
      <c r="AB16" t="str">
        <f t="shared" si="93"/>
        <v/>
      </c>
      <c r="AC16" t="str">
        <f t="shared" si="93"/>
        <v/>
      </c>
      <c r="AD16" t="str">
        <f t="shared" si="93"/>
        <v/>
      </c>
      <c r="AE16" t="str">
        <f t="shared" si="93"/>
        <v/>
      </c>
      <c r="AF16" t="str">
        <f t="shared" si="93"/>
        <v/>
      </c>
      <c r="AG16" t="str">
        <f t="shared" si="93"/>
        <v/>
      </c>
      <c r="AH16" t="str">
        <f t="shared" si="93"/>
        <v/>
      </c>
      <c r="AI16" t="str">
        <f t="shared" si="93"/>
        <v/>
      </c>
      <c r="AJ16" t="str">
        <f t="shared" si="93"/>
        <v/>
      </c>
      <c r="AK16" t="str">
        <f t="shared" si="93"/>
        <v/>
      </c>
      <c r="AL16" t="str">
        <f t="shared" si="93"/>
        <v/>
      </c>
      <c r="AM16" t="str">
        <f t="shared" si="93"/>
        <v/>
      </c>
      <c r="AN16" t="str">
        <f t="shared" si="93"/>
        <v/>
      </c>
      <c r="AO16" t="str">
        <f t="shared" si="93"/>
        <v/>
      </c>
      <c r="AP16" t="str">
        <f t="shared" si="93"/>
        <v/>
      </c>
      <c r="AQ16" t="str">
        <f t="shared" si="93"/>
        <v/>
      </c>
      <c r="AR16" t="str">
        <f t="shared" si="93"/>
        <v/>
      </c>
      <c r="AS16" t="str">
        <f t="shared" si="93"/>
        <v/>
      </c>
      <c r="AT16" t="str">
        <f t="shared" si="93"/>
        <v/>
      </c>
      <c r="AU16" t="str">
        <f t="shared" si="93"/>
        <v/>
      </c>
      <c r="AV16" t="str">
        <f t="shared" si="93"/>
        <v/>
      </c>
      <c r="AW16" t="str">
        <f t="shared" si="93"/>
        <v/>
      </c>
      <c r="AX16" t="str">
        <f t="shared" si="93"/>
        <v/>
      </c>
      <c r="AY16" t="str">
        <f t="shared" si="93"/>
        <v/>
      </c>
      <c r="AZ16" t="str">
        <f t="shared" si="93"/>
        <v/>
      </c>
      <c r="BA16" t="str">
        <f t="shared" si="93"/>
        <v/>
      </c>
      <c r="BB16" t="str">
        <f t="shared" si="93"/>
        <v/>
      </c>
      <c r="BC16" t="str">
        <f t="shared" si="93"/>
        <v/>
      </c>
      <c r="BD16" t="str">
        <f t="shared" si="93"/>
        <v/>
      </c>
      <c r="BE16" t="str">
        <f t="shared" si="93"/>
        <v/>
      </c>
      <c r="BF16" t="str">
        <f t="shared" si="93"/>
        <v/>
      </c>
      <c r="BG16" t="str">
        <f t="shared" si="93"/>
        <v/>
      </c>
      <c r="BH16" t="str">
        <f t="shared" si="93"/>
        <v/>
      </c>
      <c r="BI16" t="str">
        <f t="shared" si="93"/>
        <v/>
      </c>
      <c r="BJ16" t="str">
        <f t="shared" si="93"/>
        <v/>
      </c>
      <c r="BK16" t="str">
        <f t="shared" si="93"/>
        <v/>
      </c>
      <c r="BL16" t="str">
        <f t="shared" si="93"/>
        <v/>
      </c>
      <c r="BM16" t="str">
        <f t="shared" si="93"/>
        <v/>
      </c>
      <c r="BN16" t="str">
        <f t="shared" si="93"/>
        <v/>
      </c>
      <c r="BO16" t="str">
        <f t="shared" si="93"/>
        <v/>
      </c>
      <c r="BP16" t="str">
        <f t="shared" si="94"/>
        <v/>
      </c>
      <c r="BQ16" t="str">
        <f t="shared" si="94"/>
        <v/>
      </c>
      <c r="BR16" t="str">
        <f t="shared" si="94"/>
        <v/>
      </c>
      <c r="BS16" t="str">
        <f t="shared" si="94"/>
        <v/>
      </c>
      <c r="BT16" t="str">
        <f t="shared" si="94"/>
        <v/>
      </c>
      <c r="BU16" t="str">
        <f t="shared" si="94"/>
        <v/>
      </c>
      <c r="BV16" t="str">
        <f t="shared" si="94"/>
        <v/>
      </c>
      <c r="BW16" t="str">
        <f t="shared" si="94"/>
        <v/>
      </c>
      <c r="BX16" t="str">
        <f t="shared" si="94"/>
        <v/>
      </c>
      <c r="BY16" t="str">
        <f t="shared" si="94"/>
        <v/>
      </c>
      <c r="BZ16" t="str">
        <f t="shared" si="94"/>
        <v/>
      </c>
      <c r="CA16" t="str">
        <f t="shared" si="94"/>
        <v/>
      </c>
      <c r="CB16" t="str">
        <f t="shared" si="94"/>
        <v/>
      </c>
      <c r="CC16" t="str">
        <f t="shared" si="94"/>
        <v/>
      </c>
      <c r="CD16" t="str">
        <f t="shared" si="94"/>
        <v/>
      </c>
      <c r="CE16" t="str">
        <f t="shared" si="94"/>
        <v/>
      </c>
      <c r="CF16" t="str">
        <f t="shared" si="94"/>
        <v/>
      </c>
      <c r="CG16" t="str">
        <f t="shared" si="94"/>
        <v/>
      </c>
      <c r="CH16" t="str">
        <f t="shared" si="94"/>
        <v/>
      </c>
      <c r="CI16" t="str">
        <f t="shared" si="94"/>
        <v/>
      </c>
      <c r="CJ16" t="str">
        <f t="shared" si="94"/>
        <v/>
      </c>
      <c r="CK16" t="str">
        <f t="shared" si="94"/>
        <v/>
      </c>
      <c r="CL16" t="str">
        <f t="shared" si="94"/>
        <v/>
      </c>
      <c r="CM16" t="str">
        <f t="shared" si="94"/>
        <v/>
      </c>
      <c r="CN16" t="str">
        <f t="shared" si="94"/>
        <v/>
      </c>
      <c r="CO16" t="str">
        <f t="shared" si="94"/>
        <v/>
      </c>
      <c r="CP16" t="str">
        <f t="shared" si="94"/>
        <v/>
      </c>
      <c r="CQ16" t="str">
        <f t="shared" si="94"/>
        <v/>
      </c>
      <c r="CR16" t="str">
        <f t="shared" si="94"/>
        <v/>
      </c>
      <c r="CS16" t="str">
        <f t="shared" si="94"/>
        <v/>
      </c>
      <c r="CT16" t="str">
        <f t="shared" si="94"/>
        <v/>
      </c>
      <c r="CU16" t="str">
        <f t="shared" si="94"/>
        <v/>
      </c>
      <c r="CV16" t="str">
        <f t="shared" si="94"/>
        <v/>
      </c>
      <c r="CW16" t="str">
        <f t="shared" si="94"/>
        <v/>
      </c>
      <c r="CX16" t="str">
        <f t="shared" si="94"/>
        <v/>
      </c>
      <c r="DB16">
        <f t="shared" ref="DB16:DB47" si="103">DB15+1</f>
        <v>2</v>
      </c>
      <c r="DC16">
        <f t="shared" si="95"/>
        <v>3</v>
      </c>
      <c r="DD16">
        <f t="shared" si="96"/>
        <v>1</v>
      </c>
      <c r="DE16">
        <f t="shared" si="97"/>
        <v>2</v>
      </c>
      <c r="DF16" t="str">
        <f t="shared" si="98"/>
        <v>01-02</v>
      </c>
      <c r="DG16" s="21">
        <f t="shared" ca="1" si="99"/>
        <v>1.0001599999999999</v>
      </c>
      <c r="DH16" s="26">
        <f t="shared" ref="DH16:DH47" si="104">BIG</f>
        <v>999</v>
      </c>
      <c r="DI16" s="7" cm="1">
        <f t="array" aca="1" ref="DI16" ca="1">_xlfn.IFS(
DH16&gt;=BIG_2,DH16,
ISERROR(_xlfn.XMATCH($DF16,NN)),DH16+IF(IFERROR(_xlfn.XMATCH($DF16,VIS)&gt;0,FALSE),BIG_2,0),
TRUE,MIN(_xlfn.XLOOKUP($DF16,NN,CS),DH16))</f>
        <v>2.0001600000000002</v>
      </c>
      <c r="DJ16" s="7" cm="1">
        <f t="array" aca="1" ref="DJ16" ca="1">_xlfn.IFS(
DI16&gt;=BIG_2,DI16,
ISERROR(_xlfn.XMATCH($DF16,NN)),DI16+IF(IFERROR(_xlfn.XMATCH($DF16,VIS)&gt;0,FALSE),BIG_2,0),
TRUE,MIN(_xlfn.XLOOKUP($DF16,NN,CS),DI16))</f>
        <v>10002.00016</v>
      </c>
      <c r="DK16" s="7" cm="1">
        <f t="array" aca="1" ref="DK16" ca="1">_xlfn.IFS(
DJ16&gt;=BIG_2,DJ16,
ISERROR(_xlfn.XMATCH($DF16,NN)),DJ16+IF(IFERROR(_xlfn.XMATCH($DF16,VIS)&gt;0,FALSE),BIG_2,0),
TRUE,MIN(_xlfn.XLOOKUP($DF16,NN,CS),DJ16))</f>
        <v>10002.00016</v>
      </c>
      <c r="DL16" s="7" cm="1">
        <f t="array" aca="1" ref="DL16" ca="1">_xlfn.IFS(
DK16&gt;=BIG_2,DK16,
ISERROR(_xlfn.XMATCH($DF16,NN)),DK16+IF(IFERROR(_xlfn.XMATCH($DF16,VIS)&gt;0,FALSE),BIG_2,0),
TRUE,MIN(_xlfn.XLOOKUP($DF16,NN,CS),DK16))</f>
        <v>10002.00016</v>
      </c>
      <c r="DM16" s="7" cm="1">
        <f t="array" aca="1" ref="DM16" ca="1">_xlfn.IFS(
DL16&gt;=BIG_2,DL16,
ISERROR(_xlfn.XMATCH($DF16,NN)),DL16+IF(IFERROR(_xlfn.XMATCH($DF16,VIS)&gt;0,FALSE),BIG_2,0),
TRUE,MIN(_xlfn.XLOOKUP($DF16,NN,CS),DL16))</f>
        <v>10002.00016</v>
      </c>
      <c r="DN16" s="7" cm="1">
        <f t="array" aca="1" ref="DN16" ca="1">_xlfn.IFS(
DM16&gt;=BIG_2,DM16,
ISERROR(_xlfn.XMATCH($DF16,NN)),DM16+IF(IFERROR(_xlfn.XMATCH($DF16,VIS)&gt;0,FALSE),BIG_2,0),
TRUE,MIN(_xlfn.XLOOKUP($DF16,NN,CS),DM16))</f>
        <v>10002.00016</v>
      </c>
      <c r="DO16" s="7" cm="1">
        <f t="array" aca="1" ref="DO16" ca="1">_xlfn.IFS(
DN16&gt;=BIG_2,DN16,
ISERROR(_xlfn.XMATCH($DF16,NN)),DN16+IF(IFERROR(_xlfn.XMATCH($DF16,VIS)&gt;0,FALSE),BIG_2,0),
TRUE,MIN(_xlfn.XLOOKUP($DF16,NN,CS),DN16))</f>
        <v>10002.00016</v>
      </c>
      <c r="DP16" s="7" cm="1">
        <f t="array" aca="1" ref="DP16" ca="1">_xlfn.IFS(
DO16&gt;=BIG_2,DO16,
ISERROR(_xlfn.XMATCH($DF16,NN)),DO16+IF(IFERROR(_xlfn.XMATCH($DF16,VIS)&gt;0,FALSE),BIG_2,0),
TRUE,MIN(_xlfn.XLOOKUP($DF16,NN,CS),DO16))</f>
        <v>10002.00016</v>
      </c>
      <c r="DQ16" s="7" cm="1">
        <f t="array" aca="1" ref="DQ16" ca="1">_xlfn.IFS(
DP16&gt;=BIG_2,DP16,
ISERROR(_xlfn.XMATCH($DF16,NN)),DP16+IF(IFERROR(_xlfn.XMATCH($DF16,VIS)&gt;0,FALSE),BIG_2,0),
TRUE,MIN(_xlfn.XLOOKUP($DF16,NN,CS),DP16))</f>
        <v>10002.00016</v>
      </c>
      <c r="DR16" s="7" cm="1">
        <f t="array" aca="1" ref="DR16" ca="1">_xlfn.IFS(
DQ16&gt;=BIG_2,DQ16,
ISERROR(_xlfn.XMATCH($DF16,NN)),DQ16+IF(IFERROR(_xlfn.XMATCH($DF16,VIS)&gt;0,FALSE),BIG_2,0),
TRUE,MIN(_xlfn.XLOOKUP($DF16,NN,CS),DQ16))</f>
        <v>10002.00016</v>
      </c>
      <c r="DS16" s="7" cm="1">
        <f t="array" aca="1" ref="DS16" ca="1">_xlfn.IFS(
DR16&gt;=BIG_2,DR16,
ISERROR(_xlfn.XMATCH($DF16,NN)),DR16+IF(IFERROR(_xlfn.XMATCH($DF16,VIS)&gt;0,FALSE),BIG_2,0),
TRUE,MIN(_xlfn.XLOOKUP($DF16,NN,CS),DR16))</f>
        <v>10002.00016</v>
      </c>
      <c r="DT16" s="7" cm="1">
        <f t="array" aca="1" ref="DT16" ca="1">_xlfn.IFS(
DS16&gt;=BIG_2,DS16,
ISERROR(_xlfn.XMATCH($DF16,NN)),DS16+IF(IFERROR(_xlfn.XMATCH($DF16,VIS)&gt;0,FALSE),BIG_2,0),
TRUE,MIN(_xlfn.XLOOKUP($DF16,NN,CS),DS16))</f>
        <v>10002.00016</v>
      </c>
      <c r="DU16" s="7" cm="1">
        <f t="array" aca="1" ref="DU16" ca="1">_xlfn.IFS(
DT16&gt;=BIG_2,DT16,
ISERROR(_xlfn.XMATCH($DF16,NN)),DT16+IF(IFERROR(_xlfn.XMATCH($DF16,VIS)&gt;0,FALSE),BIG_2,0),
TRUE,MIN(_xlfn.XLOOKUP($DF16,NN,CS),DT16))</f>
        <v>10002.00016</v>
      </c>
      <c r="DV16" s="7" cm="1">
        <f t="array" aca="1" ref="DV16" ca="1">_xlfn.IFS(
DU16&gt;=BIG_2,DU16,
ISERROR(_xlfn.XMATCH($DF16,NN)),DU16+IF(IFERROR(_xlfn.XMATCH($DF16,VIS)&gt;0,FALSE),BIG_2,0),
TRUE,MIN(_xlfn.XLOOKUP($DF16,NN,CS),DU16))</f>
        <v>10002.00016</v>
      </c>
      <c r="DW16" s="7" cm="1">
        <f t="array" aca="1" ref="DW16" ca="1">_xlfn.IFS(
DV16&gt;=BIG_2,DV16,
ISERROR(_xlfn.XMATCH($DF16,NN)),DV16+IF(IFERROR(_xlfn.XMATCH($DF16,VIS)&gt;0,FALSE),BIG_2,0),
TRUE,MIN(_xlfn.XLOOKUP($DF16,NN,CS),DV16))</f>
        <v>10002.00016</v>
      </c>
      <c r="DX16" s="7" cm="1">
        <f t="array" aca="1" ref="DX16" ca="1">_xlfn.IFS(
DW16&gt;=BIG_2,DW16,
ISERROR(_xlfn.XMATCH($DF16,NN)),DW16+IF(IFERROR(_xlfn.XMATCH($DF16,VIS)&gt;0,FALSE),BIG_2,0),
TRUE,MIN(_xlfn.XLOOKUP($DF16,NN,CS),DW16))</f>
        <v>10002.00016</v>
      </c>
      <c r="DY16" s="7" cm="1">
        <f t="array" aca="1" ref="DY16" ca="1">_xlfn.IFS(
DX16&gt;=BIG_2,DX16,
ISERROR(_xlfn.XMATCH($DF16,NN)),DX16+IF(IFERROR(_xlfn.XMATCH($DF16,VIS)&gt;0,FALSE),BIG_2,0),
TRUE,MIN(_xlfn.XLOOKUP($DF16,NN,CS),DX16))</f>
        <v>10002.00016</v>
      </c>
      <c r="DZ16" s="7" cm="1">
        <f t="array" aca="1" ref="DZ16" ca="1">_xlfn.IFS(
DY16&gt;=BIG_2,DY16,
ISERROR(_xlfn.XMATCH($DF16,NN)),DY16+IF(IFERROR(_xlfn.XMATCH($DF16,VIS)&gt;0,FALSE),BIG_2,0),
TRUE,MIN(_xlfn.XLOOKUP($DF16,NN,CS),DY16))</f>
        <v>10002.00016</v>
      </c>
      <c r="EA16" s="7" cm="1">
        <f t="array" aca="1" ref="EA16" ca="1">_xlfn.IFS(
DZ16&gt;=BIG_2,DZ16,
ISERROR(_xlfn.XMATCH($DF16,NN)),DZ16+IF(IFERROR(_xlfn.XMATCH($DF16,VIS)&gt;0,FALSE),BIG_2,0),
TRUE,MIN(_xlfn.XLOOKUP($DF16,NN,CS),DZ16))</f>
        <v>10002.00016</v>
      </c>
      <c r="EB16" s="7" cm="1">
        <f t="array" aca="1" ref="EB16" ca="1">_xlfn.IFS(
EA16&gt;=BIG_2,EA16,
ISERROR(_xlfn.XMATCH($DF16,NN)),EA16+IF(IFERROR(_xlfn.XMATCH($DF16,VIS)&gt;0,FALSE),BIG_2,0),
TRUE,MIN(_xlfn.XLOOKUP($DF16,NN,CS),EA16))</f>
        <v>10002.00016</v>
      </c>
      <c r="EC16" s="7" cm="1">
        <f t="array" aca="1" ref="EC16" ca="1">_xlfn.IFS(
EB16&gt;=BIG_2,EB16,
ISERROR(_xlfn.XMATCH($DF16,NN)),EB16+IF(IFERROR(_xlfn.XMATCH($DF16,VIS)&gt;0,FALSE),BIG_2,0),
TRUE,MIN(_xlfn.XLOOKUP($DF16,NN,CS),EB16))</f>
        <v>10002.00016</v>
      </c>
      <c r="ED16" s="7" cm="1">
        <f t="array" aca="1" ref="ED16" ca="1">_xlfn.IFS(
EC16&gt;=BIG_2,EC16,
ISERROR(_xlfn.XMATCH($DF16,NN)),EC16+IF(IFERROR(_xlfn.XMATCH($DF16,VIS)&gt;0,FALSE),BIG_2,0),
TRUE,MIN(_xlfn.XLOOKUP($DF16,NN,CS),EC16))</f>
        <v>10002.00016</v>
      </c>
      <c r="EE16" s="7" cm="1">
        <f t="array" aca="1" ref="EE16" ca="1">_xlfn.IFS(
ED16&gt;=BIG_2,ED16,
ISERROR(_xlfn.XMATCH($DF16,NN)),ED16+IF(IFERROR(_xlfn.XMATCH($DF16,VIS)&gt;0,FALSE),BIG_2,0),
TRUE,MIN(_xlfn.XLOOKUP($DF16,NN,CS),ED16))</f>
        <v>10002.00016</v>
      </c>
      <c r="EF16" s="7" cm="1">
        <f t="array" aca="1" ref="EF16" ca="1">_xlfn.IFS(
EE16&gt;=BIG_2,EE16,
ISERROR(_xlfn.XMATCH($DF16,NN)),EE16+IF(IFERROR(_xlfn.XMATCH($DF16,VIS)&gt;0,FALSE),BIG_2,0),
TRUE,MIN(_xlfn.XLOOKUP($DF16,NN,CS),EE16))</f>
        <v>10002.00016</v>
      </c>
      <c r="EG16" s="7" cm="1">
        <f t="array" aca="1" ref="EG16" ca="1">_xlfn.IFS(
EF16&gt;=BIG_2,EF16,
ISERROR(_xlfn.XMATCH($DF16,NN)),EF16+IF(IFERROR(_xlfn.XMATCH($DF16,VIS)&gt;0,FALSE),BIG_2,0),
TRUE,MIN(_xlfn.XLOOKUP($DF16,NN,CS),EF16))</f>
        <v>10002.00016</v>
      </c>
      <c r="EH16" s="7" cm="1">
        <f t="array" aca="1" ref="EH16" ca="1">_xlfn.IFS(
EG16&gt;=BIG_2,EG16,
ISERROR(_xlfn.XMATCH($DF16,NN)),EG16+IF(IFERROR(_xlfn.XMATCH($DF16,VIS)&gt;0,FALSE),BIG_2,0),
TRUE,MIN(_xlfn.XLOOKUP($DF16,NN,CS),EG16))</f>
        <v>10002.00016</v>
      </c>
      <c r="EI16" s="7" cm="1">
        <f t="array" aca="1" ref="EI16" ca="1">_xlfn.IFS(
EH16&gt;=BIG_2,EH16,
ISERROR(_xlfn.XMATCH($DF16,NN)),EH16+IF(IFERROR(_xlfn.XMATCH($DF16,VIS)&gt;0,FALSE),BIG_2,0),
TRUE,MIN(_xlfn.XLOOKUP($DF16,NN,CS),EH16))</f>
        <v>10002.00016</v>
      </c>
      <c r="EJ16" s="7" cm="1">
        <f t="array" aca="1" ref="EJ16" ca="1">_xlfn.IFS(
EI16&gt;=BIG_2,EI16,
ISERROR(_xlfn.XMATCH($DF16,NN)),EI16+IF(IFERROR(_xlfn.XMATCH($DF16,VIS)&gt;0,FALSE),BIG_2,0),
TRUE,MIN(_xlfn.XLOOKUP($DF16,NN,CS),EI16))</f>
        <v>10002.00016</v>
      </c>
      <c r="EK16" s="7" cm="1">
        <f t="array" aca="1" ref="EK16" ca="1">_xlfn.IFS(
EJ16&gt;=BIG_2,EJ16,
ISERROR(_xlfn.XMATCH($DF16,NN)),EJ16+IF(IFERROR(_xlfn.XMATCH($DF16,VIS)&gt;0,FALSE),BIG_2,0),
TRUE,MIN(_xlfn.XLOOKUP($DF16,NN,CS),EJ16))</f>
        <v>10002.00016</v>
      </c>
      <c r="EL16" s="7" cm="1">
        <f t="array" aca="1" ref="EL16" ca="1">_xlfn.IFS(
EK16&gt;=BIG_2,EK16,
ISERROR(_xlfn.XMATCH($DF16,NN)),EK16+IF(IFERROR(_xlfn.XMATCH($DF16,VIS)&gt;0,FALSE),BIG_2,0),
TRUE,MIN(_xlfn.XLOOKUP($DF16,NN,CS),EK16))</f>
        <v>10002.00016</v>
      </c>
      <c r="EM16" s="7" cm="1">
        <f t="array" aca="1" ref="EM16" ca="1">_xlfn.IFS(
EL16&gt;=BIG_2,EL16,
ISERROR(_xlfn.XMATCH($DF16,NN)),EL16+IF(IFERROR(_xlfn.XMATCH($DF16,VIS)&gt;0,FALSE),BIG_2,0),
TRUE,MIN(_xlfn.XLOOKUP($DF16,NN,CS),EL16))</f>
        <v>10002.00016</v>
      </c>
      <c r="EN16" s="7" cm="1">
        <f t="array" aca="1" ref="EN16" ca="1">_xlfn.IFS(
EM16&gt;=BIG_2,EM16,
ISERROR(_xlfn.XMATCH($DF16,NN)),EM16+IF(IFERROR(_xlfn.XMATCH($DF16,VIS)&gt;0,FALSE),BIG_2,0),
TRUE,MIN(_xlfn.XLOOKUP($DF16,NN,CS),EM16))</f>
        <v>10002.00016</v>
      </c>
      <c r="EO16" s="7" cm="1">
        <f t="array" aca="1" ref="EO16" ca="1">_xlfn.IFS(
EN16&gt;=BIG_2,EN16,
ISERROR(_xlfn.XMATCH($DF16,NN)),EN16+IF(IFERROR(_xlfn.XMATCH($DF16,VIS)&gt;0,FALSE),BIG_2,0),
TRUE,MIN(_xlfn.XLOOKUP($DF16,NN,CS),EN16))</f>
        <v>10002.00016</v>
      </c>
      <c r="EP16" s="7" cm="1">
        <f t="array" aca="1" ref="EP16" ca="1">_xlfn.IFS(
EO16&gt;=BIG_2,EO16,
ISERROR(_xlfn.XMATCH($DF16,NN)),EO16+IF(IFERROR(_xlfn.XMATCH($DF16,VIS)&gt;0,FALSE),BIG_2,0),
TRUE,MIN(_xlfn.XLOOKUP($DF16,NN,CS),EO16))</f>
        <v>10002.00016</v>
      </c>
      <c r="EQ16" s="7" cm="1">
        <f t="array" aca="1" ref="EQ16" ca="1">_xlfn.IFS(
EP16&gt;=BIG_2,EP16,
ISERROR(_xlfn.XMATCH($DF16,NN)),EP16+IF(IFERROR(_xlfn.XMATCH($DF16,VIS)&gt;0,FALSE),BIG_2,0),
TRUE,MIN(_xlfn.XLOOKUP($DF16,NN,CS),EP16))</f>
        <v>10002.00016</v>
      </c>
      <c r="ER16" s="7" cm="1">
        <f t="array" aca="1" ref="ER16" ca="1">_xlfn.IFS(
EQ16&gt;=BIG_2,EQ16,
ISERROR(_xlfn.XMATCH($DF16,NN)),EQ16+IF(IFERROR(_xlfn.XMATCH($DF16,VIS)&gt;0,FALSE),BIG_2,0),
TRUE,MIN(_xlfn.XLOOKUP($DF16,NN,CS),EQ16))</f>
        <v>10002.00016</v>
      </c>
      <c r="ES16" s="7" cm="1">
        <f t="array" aca="1" ref="ES16" ca="1">_xlfn.IFS(
ER16&gt;=BIG_2,ER16,
ISERROR(_xlfn.XMATCH($DF16,NN)),ER16+IF(IFERROR(_xlfn.XMATCH($DF16,VIS)&gt;0,FALSE),BIG_2,0),
TRUE,MIN(_xlfn.XLOOKUP($DF16,NN,CS),ER16))</f>
        <v>10002.00016</v>
      </c>
      <c r="ET16" s="7" cm="1">
        <f t="array" aca="1" ref="ET16" ca="1">_xlfn.IFS(
ES16&gt;=BIG_2,ES16,
ISERROR(_xlfn.XMATCH($DF16,NN)),ES16+IF(IFERROR(_xlfn.XMATCH($DF16,VIS)&gt;0,FALSE),BIG_2,0),
TRUE,MIN(_xlfn.XLOOKUP($DF16,NN,CS),ES16))</f>
        <v>10002.00016</v>
      </c>
      <c r="EU16" s="7" cm="1">
        <f t="array" aca="1" ref="EU16" ca="1">_xlfn.IFS(
ET16&gt;=BIG_2,ET16,
ISERROR(_xlfn.XMATCH($DF16,NN)),ET16+IF(IFERROR(_xlfn.XMATCH($DF16,VIS)&gt;0,FALSE),BIG_2,0),
TRUE,MIN(_xlfn.XLOOKUP($DF16,NN,CS),ET16))</f>
        <v>10002.00016</v>
      </c>
      <c r="EV16" s="7" cm="1">
        <f t="array" aca="1" ref="EV16" ca="1">_xlfn.IFS(
EU16&gt;=BIG_2,EU16,
ISERROR(_xlfn.XMATCH($DF16,NN)),EU16+IF(IFERROR(_xlfn.XMATCH($DF16,VIS)&gt;0,FALSE),BIG_2,0),
TRUE,MIN(_xlfn.XLOOKUP($DF16,NN,CS),EU16))</f>
        <v>10002.00016</v>
      </c>
      <c r="EW16" s="7" cm="1">
        <f t="array" aca="1" ref="EW16" ca="1">_xlfn.IFS(
EV16&gt;=BIG_2,EV16,
ISERROR(_xlfn.XMATCH($DF16,NN)),EV16+IF(IFERROR(_xlfn.XMATCH($DF16,VIS)&gt;0,FALSE),BIG_2,0),
TRUE,MIN(_xlfn.XLOOKUP($DF16,NN,CS),EV16))</f>
        <v>10002.00016</v>
      </c>
      <c r="EX16" s="7" cm="1">
        <f t="array" aca="1" ref="EX16" ca="1">_xlfn.IFS(
EW16&gt;=BIG_2,EW16,
ISERROR(_xlfn.XMATCH($DF16,NN)),EW16+IF(IFERROR(_xlfn.XMATCH($DF16,VIS)&gt;0,FALSE),BIG_2,0),
TRUE,MIN(_xlfn.XLOOKUP($DF16,NN,CS),EW16))</f>
        <v>10002.00016</v>
      </c>
      <c r="EY16" s="7" cm="1">
        <f t="array" aca="1" ref="EY16" ca="1">_xlfn.IFS(
EX16&gt;=BIG_2,EX16,
ISERROR(_xlfn.XMATCH($DF16,NN)),EX16+IF(IFERROR(_xlfn.XMATCH($DF16,VIS)&gt;0,FALSE),BIG_2,0),
TRUE,MIN(_xlfn.XLOOKUP($DF16,NN,CS),EX16))</f>
        <v>10002.00016</v>
      </c>
      <c r="EZ16" s="7" cm="1">
        <f t="array" aca="1" ref="EZ16" ca="1">_xlfn.IFS(
EY16&gt;=BIG_2,EY16,
ISERROR(_xlfn.XMATCH($DF16,NN)),EY16+IF(IFERROR(_xlfn.XMATCH($DF16,VIS)&gt;0,FALSE),BIG_2,0),
TRUE,MIN(_xlfn.XLOOKUP($DF16,NN,CS),EY16))</f>
        <v>10002.00016</v>
      </c>
      <c r="FA16" s="7" cm="1">
        <f t="array" aca="1" ref="FA16" ca="1">_xlfn.IFS(
EZ16&gt;=BIG_2,EZ16,
ISERROR(_xlfn.XMATCH($DF16,NN)),EZ16+IF(IFERROR(_xlfn.XMATCH($DF16,VIS)&gt;0,FALSE),BIG_2,0),
TRUE,MIN(_xlfn.XLOOKUP($DF16,NN,CS),EZ16))</f>
        <v>10002.00016</v>
      </c>
      <c r="FB16" s="7" cm="1">
        <f t="array" aca="1" ref="FB16" ca="1">_xlfn.IFS(
FA16&gt;=BIG_2,FA16,
ISERROR(_xlfn.XMATCH($DF16,NN)),FA16+IF(IFERROR(_xlfn.XMATCH($DF16,VIS)&gt;0,FALSE),BIG_2,0),
TRUE,MIN(_xlfn.XLOOKUP($DF16,NN,CS),FA16))</f>
        <v>10002.00016</v>
      </c>
      <c r="FC16" s="7" cm="1">
        <f t="array" aca="1" ref="FC16" ca="1">_xlfn.IFS(
FB16&gt;=BIG_2,FB16,
ISERROR(_xlfn.XMATCH($DF16,NN)),FB16+IF(IFERROR(_xlfn.XMATCH($DF16,VIS)&gt;0,FALSE),BIG_2,0),
TRUE,MIN(_xlfn.XLOOKUP($DF16,NN,CS),FB16))</f>
        <v>10002.00016</v>
      </c>
      <c r="FD16" s="7" cm="1">
        <f t="array" aca="1" ref="FD16" ca="1">_xlfn.IFS(
FC16&gt;=BIG_2,FC16,
ISERROR(_xlfn.XMATCH($DF16,NN)),FC16+IF(IFERROR(_xlfn.XMATCH($DF16,VIS)&gt;0,FALSE),BIG_2,0),
TRUE,MIN(_xlfn.XLOOKUP($DF16,NN,CS),FC16))</f>
        <v>10002.00016</v>
      </c>
      <c r="FE16" s="7" cm="1">
        <f t="array" aca="1" ref="FE16" ca="1">_xlfn.IFS(
FD16&gt;=BIG_2,FD16,
ISERROR(_xlfn.XMATCH($DF16,NN)),FD16+IF(IFERROR(_xlfn.XMATCH($DF16,VIS)&gt;0,FALSE),BIG_2,0),
TRUE,MIN(_xlfn.XLOOKUP($DF16,NN,CS),FD16))</f>
        <v>10002.00016</v>
      </c>
      <c r="FF16" s="7" cm="1">
        <f t="array" aca="1" ref="FF16" ca="1">_xlfn.IFS(
FE16&gt;=BIG_2,FE16,
ISERROR(_xlfn.XMATCH($DF16,NN)),FE16+IF(IFERROR(_xlfn.XMATCH($DF16,VIS)&gt;0,FALSE),BIG_2,0),
TRUE,MIN(_xlfn.XLOOKUP($DF16,NN,CS),FE16))</f>
        <v>10002.00016</v>
      </c>
      <c r="FG16" s="7" cm="1">
        <f t="array" aca="1" ref="FG16" ca="1">_xlfn.IFS(
FF16&gt;=BIG_2,FF16,
ISERROR(_xlfn.XMATCH($DF16,NN)),FF16+IF(IFERROR(_xlfn.XMATCH($DF16,VIS)&gt;0,FALSE),BIG_2,0),
TRUE,MIN(_xlfn.XLOOKUP($DF16,NN,CS),FF16))</f>
        <v>10002.00016</v>
      </c>
      <c r="FH16" s="7" cm="1">
        <f t="array" aca="1" ref="FH16" ca="1">_xlfn.IFS(
FG16&gt;=BIG_2,FG16,
ISERROR(_xlfn.XMATCH($DF16,NN)),FG16+IF(IFERROR(_xlfn.XMATCH($DF16,VIS)&gt;0,FALSE),BIG_2,0),
TRUE,MIN(_xlfn.XLOOKUP($DF16,NN,CS),FG16))</f>
        <v>10002.00016</v>
      </c>
      <c r="FI16" s="7" cm="1">
        <f t="array" aca="1" ref="FI16" ca="1">_xlfn.IFS(
FH16&gt;=BIG_2,FH16,
ISERROR(_xlfn.XMATCH($DF16,NN)),FH16+IF(IFERROR(_xlfn.XMATCH($DF16,VIS)&gt;0,FALSE),BIG_2,0),
TRUE,MIN(_xlfn.XLOOKUP($DF16,NN,CS),FH16))</f>
        <v>10002.00016</v>
      </c>
      <c r="FJ16" s="7" cm="1">
        <f t="array" aca="1" ref="FJ16" ca="1">_xlfn.IFS(
FI16&gt;=BIG_2,FI16,
ISERROR(_xlfn.XMATCH($DF16,NN)),FI16+IF(IFERROR(_xlfn.XMATCH($DF16,VIS)&gt;0,FALSE),BIG_2,0),
TRUE,MIN(_xlfn.XLOOKUP($DF16,NN,CS),FI16))</f>
        <v>10002.00016</v>
      </c>
      <c r="FK16" s="7" cm="1">
        <f t="array" aca="1" ref="FK16" ca="1">_xlfn.IFS(
FJ16&gt;=BIG_2,FJ16,
ISERROR(_xlfn.XMATCH($DF16,NN)),FJ16+IF(IFERROR(_xlfn.XMATCH($DF16,VIS)&gt;0,FALSE),BIG_2,0),
TRUE,MIN(_xlfn.XLOOKUP($DF16,NN,CS),FJ16))</f>
        <v>10002.00016</v>
      </c>
      <c r="FL16" s="7" cm="1">
        <f t="array" aca="1" ref="FL16" ca="1">_xlfn.IFS(
FK16&gt;=BIG_2,FK16,
ISERROR(_xlfn.XMATCH($DF16,NN)),FK16+IF(IFERROR(_xlfn.XMATCH($DF16,VIS)&gt;0,FALSE),BIG_2,0),
TRUE,MIN(_xlfn.XLOOKUP($DF16,NN,CS),FK16))</f>
        <v>10002.00016</v>
      </c>
      <c r="FM16" s="7" cm="1">
        <f t="array" aca="1" ref="FM16" ca="1">_xlfn.IFS(
FL16&gt;=BIG_2,FL16,
ISERROR(_xlfn.XMATCH($DF16,NN)),FL16+IF(IFERROR(_xlfn.XMATCH($DF16,VIS)&gt;0,FALSE),BIG_2,0),
TRUE,MIN(_xlfn.XLOOKUP($DF16,NN,CS),FL16))</f>
        <v>10002.00016</v>
      </c>
      <c r="FN16" s="7" cm="1">
        <f t="array" aca="1" ref="FN16" ca="1">_xlfn.IFS(
FM16&gt;=BIG_2,FM16,
ISERROR(_xlfn.XMATCH($DF16,NN)),FM16+IF(IFERROR(_xlfn.XMATCH($DF16,VIS)&gt;0,FALSE),BIG_2,0),
TRUE,MIN(_xlfn.XLOOKUP($DF16,NN,CS),FM16))</f>
        <v>10002.00016</v>
      </c>
      <c r="FO16" s="7" cm="1">
        <f t="array" aca="1" ref="FO16" ca="1">_xlfn.IFS(
FN16&gt;=BIG_2,FN16,
ISERROR(_xlfn.XMATCH($DF16,NN)),FN16+IF(IFERROR(_xlfn.XMATCH($DF16,VIS)&gt;0,FALSE),BIG_2,0),
TRUE,MIN(_xlfn.XLOOKUP($DF16,NN,CS),FN16))</f>
        <v>10002.00016</v>
      </c>
      <c r="FP16" s="7" cm="1">
        <f t="array" aca="1" ref="FP16" ca="1">_xlfn.IFS(
FO16&gt;=BIG_2,FO16,
ISERROR(_xlfn.XMATCH($DF16,NN)),FO16+IF(IFERROR(_xlfn.XMATCH($DF16,VIS)&gt;0,FALSE),BIG_2,0),
TRUE,MIN(_xlfn.XLOOKUP($DF16,NN,CS),FO16))</f>
        <v>10002.00016</v>
      </c>
      <c r="FQ16" s="7" cm="1">
        <f t="array" aca="1" ref="FQ16" ca="1">_xlfn.IFS(
FP16&gt;=BIG_2,FP16,
ISERROR(_xlfn.XMATCH($DF16,NN)),FP16+IF(IFERROR(_xlfn.XMATCH($DF16,VIS)&gt;0,FALSE),BIG_2,0),
TRUE,MIN(_xlfn.XLOOKUP($DF16,NN,CS),FP16))</f>
        <v>10002.00016</v>
      </c>
      <c r="FR16" s="7" cm="1">
        <f t="array" aca="1" ref="FR16" ca="1">_xlfn.IFS(
FQ16&gt;=BIG_2,FQ16,
ISERROR(_xlfn.XMATCH($DF16,NN)),FQ16+IF(IFERROR(_xlfn.XMATCH($DF16,VIS)&gt;0,FALSE),BIG_2,0),
TRUE,MIN(_xlfn.XLOOKUP($DF16,NN,CS),FQ16))</f>
        <v>10002.00016</v>
      </c>
      <c r="FS16" s="7" cm="1">
        <f t="array" aca="1" ref="FS16" ca="1">_xlfn.IFS(
FR16&gt;=BIG_2,FR16,
ISERROR(_xlfn.XMATCH($DF16,NN)),FR16+IF(IFERROR(_xlfn.XMATCH($DF16,VIS)&gt;0,FALSE),BIG_2,0),
TRUE,MIN(_xlfn.XLOOKUP($DF16,NN,CS),FR16))</f>
        <v>10002.00016</v>
      </c>
      <c r="FT16" s="7" cm="1">
        <f t="array" aca="1" ref="FT16" ca="1">_xlfn.IFS(
FS16&gt;=BIG_2,FS16,
ISERROR(_xlfn.XMATCH($DF16,NN)),FS16+IF(IFERROR(_xlfn.XMATCH($DF16,VIS)&gt;0,FALSE),BIG_2,0),
TRUE,MIN(_xlfn.XLOOKUP($DF16,NN,CS),FS16))</f>
        <v>10002.00016</v>
      </c>
      <c r="FU16" s="7" cm="1">
        <f t="array" aca="1" ref="FU16" ca="1">_xlfn.IFS(
FT16&gt;=BIG_2,FT16,
ISERROR(_xlfn.XMATCH($DF16,NN)),FT16+IF(IFERROR(_xlfn.XMATCH($DF16,VIS)&gt;0,FALSE),BIG_2,0),
TRUE,MIN(_xlfn.XLOOKUP($DF16,NN,CS),FT16))</f>
        <v>10002.00016</v>
      </c>
      <c r="FV16" s="7" cm="1">
        <f t="array" aca="1" ref="FV16" ca="1">_xlfn.IFS(
FU16&gt;=BIG_2,FU16,
ISERROR(_xlfn.XMATCH($DF16,NN)),FU16+IF(IFERROR(_xlfn.XMATCH($DF16,VIS)&gt;0,FALSE),BIG_2,0),
TRUE,MIN(_xlfn.XLOOKUP($DF16,NN,CS),FU16))</f>
        <v>10002.00016</v>
      </c>
      <c r="FW16" s="7" cm="1">
        <f t="array" aca="1" ref="FW16" ca="1">_xlfn.IFS(
FV16&gt;=BIG_2,FV16,
ISERROR(_xlfn.XMATCH($DF16,NN)),FV16+IF(IFERROR(_xlfn.XMATCH($DF16,VIS)&gt;0,FALSE),BIG_2,0),
TRUE,MIN(_xlfn.XLOOKUP($DF16,NN,CS),FV16))</f>
        <v>10002.00016</v>
      </c>
      <c r="FX16" s="7" cm="1">
        <f t="array" aca="1" ref="FX16" ca="1">_xlfn.IFS(
FW16&gt;=BIG_2,FW16,
ISERROR(_xlfn.XMATCH($DF16,NN)),FW16+IF(IFERROR(_xlfn.XMATCH($DF16,VIS)&gt;0,FALSE),BIG_2,0),
TRUE,MIN(_xlfn.XLOOKUP($DF16,NN,CS),FW16))</f>
        <v>10002.00016</v>
      </c>
      <c r="FY16" s="7" cm="1">
        <f t="array" aca="1" ref="FY16" ca="1">_xlfn.IFS(
FX16&gt;=BIG_2,FX16,
ISERROR(_xlfn.XMATCH($DF16,NN)),FX16+IF(IFERROR(_xlfn.XMATCH($DF16,VIS)&gt;0,FALSE),BIG_2,0),
TRUE,MIN(_xlfn.XLOOKUP($DF16,NN,CS),FX16))</f>
        <v>10002.00016</v>
      </c>
      <c r="FZ16" s="7" cm="1">
        <f t="array" aca="1" ref="FZ16" ca="1">_xlfn.IFS(
FY16&gt;=BIG_2,FY16,
ISERROR(_xlfn.XMATCH($DF16,NN)),FY16+IF(IFERROR(_xlfn.XMATCH($DF16,VIS)&gt;0,FALSE),BIG_2,0),
TRUE,MIN(_xlfn.XLOOKUP($DF16,NN,CS),FY16))</f>
        <v>10002.00016</v>
      </c>
      <c r="GA16" s="7" cm="1">
        <f t="array" aca="1" ref="GA16" ca="1">_xlfn.IFS(
FZ16&gt;=BIG_2,FZ16,
ISERROR(_xlfn.XMATCH($DF16,NN)),FZ16+IF(IFERROR(_xlfn.XMATCH($DF16,VIS)&gt;0,FALSE),BIG_2,0),
TRUE,MIN(_xlfn.XLOOKUP($DF16,NN,CS),FZ16))</f>
        <v>10002.00016</v>
      </c>
      <c r="GB16" s="7" cm="1">
        <f t="array" aca="1" ref="GB16" ca="1">_xlfn.IFS(
GA16&gt;=BIG_2,GA16,
ISERROR(_xlfn.XMATCH($DF16,NN)),GA16+IF(IFERROR(_xlfn.XMATCH($DF16,VIS)&gt;0,FALSE),BIG_2,0),
TRUE,MIN(_xlfn.XLOOKUP($DF16,NN,CS),GA16))</f>
        <v>10002.00016</v>
      </c>
      <c r="GC16" s="7" cm="1">
        <f t="array" aca="1" ref="GC16" ca="1">_xlfn.IFS(
GB16&gt;=BIG_2,GB16,
ISERROR(_xlfn.XMATCH($DF16,NN)),GB16+IF(IFERROR(_xlfn.XMATCH($DF16,VIS)&gt;0,FALSE),BIG_2,0),
TRUE,MIN(_xlfn.XLOOKUP($DF16,NN,CS),GB16))</f>
        <v>10002.00016</v>
      </c>
      <c r="GD16" s="7" cm="1">
        <f t="array" aca="1" ref="GD16" ca="1">_xlfn.IFS(
GC16&gt;=BIG_2,GC16,
ISERROR(_xlfn.XMATCH($DF16,NN)),GC16+IF(IFERROR(_xlfn.XMATCH($DF16,VIS)&gt;0,FALSE),BIG_2,0),
TRUE,MIN(_xlfn.XLOOKUP($DF16,NN,CS),GC16))</f>
        <v>10002.00016</v>
      </c>
      <c r="GE16" s="7" cm="1">
        <f t="array" aca="1" ref="GE16" ca="1">_xlfn.IFS(
GD16&gt;=BIG_2,GD16,
ISERROR(_xlfn.XMATCH($DF16,NN)),GD16+IF(IFERROR(_xlfn.XMATCH($DF16,VIS)&gt;0,FALSE),BIG_2,0),
TRUE,MIN(_xlfn.XLOOKUP($DF16,NN,CS),GD16))</f>
        <v>10002.00016</v>
      </c>
      <c r="GF16" s="7" cm="1">
        <f t="array" aca="1" ref="GF16" ca="1">_xlfn.IFS(
GE16&gt;=BIG_2,GE16,
ISERROR(_xlfn.XMATCH($DF16,NN)),GE16+IF(IFERROR(_xlfn.XMATCH($DF16,VIS)&gt;0,FALSE),BIG_2,0),
TRUE,MIN(_xlfn.XLOOKUP($DF16,NN,CS),GE16))</f>
        <v>10002.00016</v>
      </c>
      <c r="GG16" s="7" cm="1">
        <f t="array" aca="1" ref="GG16" ca="1">_xlfn.IFS(
GF16&gt;=BIG_2,GF16,
ISERROR(_xlfn.XMATCH($DF16,NN)),GF16+IF(IFERROR(_xlfn.XMATCH($DF16,VIS)&gt;0,FALSE),BIG_2,0),
TRUE,MIN(_xlfn.XLOOKUP($DF16,NN,CS),GF16))</f>
        <v>10002.00016</v>
      </c>
      <c r="GH16" s="7" cm="1">
        <f t="array" aca="1" ref="GH16" ca="1">_xlfn.IFS(
GG16&gt;=BIG_2,GG16,
ISERROR(_xlfn.XMATCH($DF16,NN)),GG16+IF(IFERROR(_xlfn.XMATCH($DF16,VIS)&gt;0,FALSE),BIG_2,0),
TRUE,MIN(_xlfn.XLOOKUP($DF16,NN,CS),GG16))</f>
        <v>10002.00016</v>
      </c>
      <c r="GI16" s="7" cm="1">
        <f t="array" aca="1" ref="GI16" ca="1">_xlfn.IFS(
GH16&gt;=BIG_2,GH16,
ISERROR(_xlfn.XMATCH($DF16,NN)),GH16+IF(IFERROR(_xlfn.XMATCH($DF16,VIS)&gt;0,FALSE),BIG_2,0),
TRUE,MIN(_xlfn.XLOOKUP($DF16,NN,CS),GH16))</f>
        <v>10002.00016</v>
      </c>
      <c r="GJ16" s="7" cm="1">
        <f t="array" aca="1" ref="GJ16" ca="1">_xlfn.IFS(
GI16&gt;=BIG_2,GI16,
ISERROR(_xlfn.XMATCH($DF16,NN)),GI16+IF(IFERROR(_xlfn.XMATCH($DF16,VIS)&gt;0,FALSE),BIG_2,0),
TRUE,MIN(_xlfn.XLOOKUP($DF16,NN,CS),GI16))</f>
        <v>10002.00016</v>
      </c>
      <c r="GK16" s="7" cm="1">
        <f t="array" aca="1" ref="GK16" ca="1">_xlfn.IFS(
GJ16&gt;=BIG_2,GJ16,
ISERROR(_xlfn.XMATCH($DF16,NN)),GJ16+IF(IFERROR(_xlfn.XMATCH($DF16,VIS)&gt;0,FALSE),BIG_2,0),
TRUE,MIN(_xlfn.XLOOKUP($DF16,NN,CS),GJ16))</f>
        <v>10002.00016</v>
      </c>
      <c r="GL16" s="7" cm="1">
        <f t="array" aca="1" ref="GL16" ca="1">_xlfn.IFS(
GK16&gt;=BIG_2,GK16,
ISERROR(_xlfn.XMATCH($DF16,NN)),GK16+IF(IFERROR(_xlfn.XMATCH($DF16,VIS)&gt;0,FALSE),BIG_2,0),
TRUE,MIN(_xlfn.XLOOKUP($DF16,NN,CS),GK16))</f>
        <v>10002.00016</v>
      </c>
      <c r="GM16" s="7" cm="1">
        <f t="array" aca="1" ref="GM16" ca="1">_xlfn.IFS(
GL16&gt;=BIG_2,GL16,
ISERROR(_xlfn.XMATCH($DF16,NN)),GL16+IF(IFERROR(_xlfn.XMATCH($DF16,VIS)&gt;0,FALSE),BIG_2,0),
TRUE,MIN(_xlfn.XLOOKUP($DF16,NN,CS),GL16))</f>
        <v>10002.00016</v>
      </c>
      <c r="GN16" s="7" cm="1">
        <f t="array" aca="1" ref="GN16" ca="1">_xlfn.IFS(
GM16&gt;=BIG_2,GM16,
ISERROR(_xlfn.XMATCH($DF16,NN)),GM16+IF(IFERROR(_xlfn.XMATCH($DF16,VIS)&gt;0,FALSE),BIG_2,0),
TRUE,MIN(_xlfn.XLOOKUP($DF16,NN,CS),GM16))</f>
        <v>10002.00016</v>
      </c>
      <c r="GO16" s="7" cm="1">
        <f t="array" aca="1" ref="GO16" ca="1">_xlfn.IFS(
GN16&gt;=BIG_2,GN16,
ISERROR(_xlfn.XMATCH($DF16,NN)),GN16+IF(IFERROR(_xlfn.XMATCH($DF16,VIS)&gt;0,FALSE),BIG_2,0),
TRUE,MIN(_xlfn.XLOOKUP($DF16,NN,CS),GN16))</f>
        <v>10002.00016</v>
      </c>
      <c r="GP16" s="7" cm="1">
        <f t="array" aca="1" ref="GP16" ca="1">_xlfn.IFS(
GO16&gt;=BIG_2,GO16,
ISERROR(_xlfn.XMATCH($DF16,NN)),GO16+IF(IFERROR(_xlfn.XMATCH($DF16,VIS)&gt;0,FALSE),BIG_2,0),
TRUE,MIN(_xlfn.XLOOKUP($DF16,NN,CS),GO16))</f>
        <v>10002.00016</v>
      </c>
      <c r="GQ16" s="7" cm="1">
        <f t="array" aca="1" ref="GQ16" ca="1">_xlfn.IFS(
GP16&gt;=BIG_2,GP16,
ISERROR(_xlfn.XMATCH($DF16,NN)),GP16+IF(IFERROR(_xlfn.XMATCH($DF16,VIS)&gt;0,FALSE),BIG_2,0),
TRUE,MIN(_xlfn.XLOOKUP($DF16,NN,CS),GP16))</f>
        <v>10002.00016</v>
      </c>
      <c r="GR16" s="7" cm="1">
        <f t="array" aca="1" ref="GR16" ca="1">_xlfn.IFS(
GQ16&gt;=BIG_2,GQ16,
ISERROR(_xlfn.XMATCH($DF16,NN)),GQ16+IF(IFERROR(_xlfn.XMATCH($DF16,VIS)&gt;0,FALSE),BIG_2,0),
TRUE,MIN(_xlfn.XLOOKUP($DF16,NN,CS),GQ16))</f>
        <v>10002.00016</v>
      </c>
      <c r="GS16" s="7" cm="1">
        <f t="array" aca="1" ref="GS16" ca="1">_xlfn.IFS(
GR16&gt;=BIG_2,GR16,
ISERROR(_xlfn.XMATCH($DF16,NN)),GR16+IF(IFERROR(_xlfn.XMATCH($DF16,VIS)&gt;0,FALSE),BIG_2,0),
TRUE,MIN(_xlfn.XLOOKUP($DF16,NN,CS),GR16))</f>
        <v>10002.00016</v>
      </c>
      <c r="GT16" s="7" cm="1">
        <f t="array" aca="1" ref="GT16" ca="1">_xlfn.IFS(
GS16&gt;=BIG_2,GS16,
ISERROR(_xlfn.XMATCH($DF16,NN)),GS16+IF(IFERROR(_xlfn.XMATCH($DF16,VIS)&gt;0,FALSE),BIG_2,0),
TRUE,MIN(_xlfn.XLOOKUP($DF16,NN,CS),GS16))</f>
        <v>10002.00016</v>
      </c>
      <c r="GU16" s="7" cm="1">
        <f t="array" aca="1" ref="GU16" ca="1">_xlfn.IFS(
GT16&gt;=BIG_2,GT16,
ISERROR(_xlfn.XMATCH($DF16,NN)),GT16+IF(IFERROR(_xlfn.XMATCH($DF16,VIS)&gt;0,FALSE),BIG_2,0),
TRUE,MIN(_xlfn.XLOOKUP($DF16,NN,CS),GT16))</f>
        <v>10002.00016</v>
      </c>
      <c r="GV16" s="7" cm="1">
        <f t="array" aca="1" ref="GV16" ca="1">_xlfn.IFS(
GU16&gt;=BIG_2,GU16,
ISERROR(_xlfn.XMATCH($DF16,NN)),GU16+IF(IFERROR(_xlfn.XMATCH($DF16,VIS)&gt;0,FALSE),BIG_2,0),
TRUE,MIN(_xlfn.XLOOKUP($DF16,NN,CS),GU16))</f>
        <v>10002.00016</v>
      </c>
      <c r="GW16" s="7" cm="1">
        <f t="array" aca="1" ref="GW16" ca="1">_xlfn.IFS(
GV16&gt;=BIG_2,GV16,
ISERROR(_xlfn.XMATCH($DF16,NN)),GV16+IF(IFERROR(_xlfn.XMATCH($DF16,VIS)&gt;0,FALSE),BIG_2,0),
TRUE,MIN(_xlfn.XLOOKUP($DF16,NN,CS),GV16))</f>
        <v>10002.00016</v>
      </c>
      <c r="GX16" s="7" cm="1">
        <f t="array" aca="1" ref="GX16" ca="1">_xlfn.IFS(
GW16&gt;=BIG_2,GW16,
ISERROR(_xlfn.XMATCH($DF16,NN)),GW16+IF(IFERROR(_xlfn.XMATCH($DF16,VIS)&gt;0,FALSE),BIG_2,0),
TRUE,MIN(_xlfn.XLOOKUP($DF16,NN,CS),GW16))</f>
        <v>10002.00016</v>
      </c>
      <c r="GY16" s="7" cm="1">
        <f t="array" aca="1" ref="GY16" ca="1">_xlfn.IFS(
GX16&gt;=BIG_2,GX16,
ISERROR(_xlfn.XMATCH($DF16,NN)),GX16+IF(IFERROR(_xlfn.XMATCH($DF16,VIS)&gt;0,FALSE),BIG_2,0),
TRUE,MIN(_xlfn.XLOOKUP($DF16,NN,CS),GX16))</f>
        <v>10002.00016</v>
      </c>
      <c r="GZ16" s="7" cm="1">
        <f t="array" aca="1" ref="GZ16" ca="1">_xlfn.IFS(
GY16&gt;=BIG_2,GY16,
ISERROR(_xlfn.XMATCH($DF16,NN)),GY16+IF(IFERROR(_xlfn.XMATCH($DF16,VIS)&gt;0,FALSE),BIG_2,0),
TRUE,MIN(_xlfn.XLOOKUP($DF16,NN,CS),GY16))</f>
        <v>10002.00016</v>
      </c>
      <c r="HA16" s="7" cm="1">
        <f t="array" aca="1" ref="HA16" ca="1">_xlfn.IFS(
GZ16&gt;=BIG_2,GZ16,
ISERROR(_xlfn.XMATCH($DF16,NN)),GZ16+IF(IFERROR(_xlfn.XMATCH($DF16,VIS)&gt;0,FALSE),BIG_2,0),
TRUE,MIN(_xlfn.XLOOKUP($DF16,NN,CS),GZ16))</f>
        <v>10002.00016</v>
      </c>
      <c r="HB16" s="7" cm="1">
        <f t="array" aca="1" ref="HB16" ca="1">_xlfn.IFS(
HA16&gt;=BIG_2,HA16,
ISERROR(_xlfn.XMATCH($DF16,NN)),HA16+IF(IFERROR(_xlfn.XMATCH($DF16,VIS)&gt;0,FALSE),BIG_2,0),
TRUE,MIN(_xlfn.XLOOKUP($DF16,NN,CS),HA16))</f>
        <v>10002.00016</v>
      </c>
      <c r="HC16" s="7" cm="1">
        <f t="array" aca="1" ref="HC16" ca="1">_xlfn.IFS(
HB16&gt;=BIG_2,HB16,
ISERROR(_xlfn.XMATCH($DF16,NN)),HB16+IF(IFERROR(_xlfn.XMATCH($DF16,VIS)&gt;0,FALSE),BIG_2,0),
TRUE,MIN(_xlfn.XLOOKUP($DF16,NN,CS),HB16))</f>
        <v>10002.00016</v>
      </c>
      <c r="HD16" s="7" cm="1">
        <f t="array" aca="1" ref="HD16" ca="1">_xlfn.IFS(
HC16&gt;=BIG_2,HC16,
ISERROR(_xlfn.XMATCH($DF16,NN)),HC16+IF(IFERROR(_xlfn.XMATCH($DF16,VIS)&gt;0,FALSE),BIG_2,0),
TRUE,MIN(_xlfn.XLOOKUP($DF16,NN,CS),HC16))</f>
        <v>10002.00016</v>
      </c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</row>
    <row r="17" spans="1:226" x14ac:dyDescent="0.3">
      <c r="A17">
        <f>IF(Input!A4=0,"",Input!A4)</f>
        <v>2136511328</v>
      </c>
      <c r="B17">
        <f t="shared" si="100"/>
        <v>10</v>
      </c>
      <c r="C17">
        <f t="shared" si="101"/>
        <v>2</v>
      </c>
      <c r="D17">
        <f t="shared" si="102"/>
        <v>1</v>
      </c>
      <c r="E17">
        <f t="shared" si="102"/>
        <v>3</v>
      </c>
      <c r="F17">
        <f t="shared" si="93"/>
        <v>6</v>
      </c>
      <c r="G17">
        <f t="shared" si="93"/>
        <v>5</v>
      </c>
      <c r="H17" s="32">
        <f t="shared" si="93"/>
        <v>1</v>
      </c>
      <c r="I17" s="32">
        <f t="shared" si="93"/>
        <v>1</v>
      </c>
      <c r="J17">
        <f t="shared" si="93"/>
        <v>3</v>
      </c>
      <c r="K17">
        <f t="shared" si="93"/>
        <v>2</v>
      </c>
      <c r="L17">
        <f t="shared" si="93"/>
        <v>8</v>
      </c>
      <c r="M17" t="str">
        <f t="shared" si="93"/>
        <v/>
      </c>
      <c r="N17" t="str">
        <f t="shared" si="93"/>
        <v/>
      </c>
      <c r="O17" t="str">
        <f t="shared" si="93"/>
        <v/>
      </c>
      <c r="P17" t="str">
        <f t="shared" si="93"/>
        <v/>
      </c>
      <c r="Q17" t="str">
        <f t="shared" si="93"/>
        <v/>
      </c>
      <c r="R17" t="str">
        <f t="shared" si="93"/>
        <v/>
      </c>
      <c r="S17" t="str">
        <f t="shared" si="93"/>
        <v/>
      </c>
      <c r="T17" t="str">
        <f t="shared" si="93"/>
        <v/>
      </c>
      <c r="U17" t="str">
        <f t="shared" si="93"/>
        <v/>
      </c>
      <c r="V17" t="str">
        <f t="shared" si="93"/>
        <v/>
      </c>
      <c r="W17" t="str">
        <f t="shared" si="93"/>
        <v/>
      </c>
      <c r="X17" t="str">
        <f t="shared" si="93"/>
        <v/>
      </c>
      <c r="Y17" t="str">
        <f t="shared" si="93"/>
        <v/>
      </c>
      <c r="Z17" t="str">
        <f t="shared" si="93"/>
        <v/>
      </c>
      <c r="AA17" t="str">
        <f t="shared" si="93"/>
        <v/>
      </c>
      <c r="AB17" t="str">
        <f t="shared" si="93"/>
        <v/>
      </c>
      <c r="AC17" t="str">
        <f t="shared" si="93"/>
        <v/>
      </c>
      <c r="AD17" t="str">
        <f t="shared" si="93"/>
        <v/>
      </c>
      <c r="AE17" t="str">
        <f t="shared" si="93"/>
        <v/>
      </c>
      <c r="AF17" t="str">
        <f t="shared" si="93"/>
        <v/>
      </c>
      <c r="AG17" t="str">
        <f t="shared" si="93"/>
        <v/>
      </c>
      <c r="AH17" t="str">
        <f t="shared" si="93"/>
        <v/>
      </c>
      <c r="AI17" t="str">
        <f t="shared" si="93"/>
        <v/>
      </c>
      <c r="AJ17" t="str">
        <f t="shared" si="93"/>
        <v/>
      </c>
      <c r="AK17" t="str">
        <f t="shared" si="93"/>
        <v/>
      </c>
      <c r="AL17" t="str">
        <f t="shared" si="93"/>
        <v/>
      </c>
      <c r="AM17" t="str">
        <f t="shared" si="93"/>
        <v/>
      </c>
      <c r="AN17" t="str">
        <f t="shared" si="93"/>
        <v/>
      </c>
      <c r="AO17" t="str">
        <f t="shared" si="93"/>
        <v/>
      </c>
      <c r="AP17" t="str">
        <f t="shared" si="93"/>
        <v/>
      </c>
      <c r="AQ17" t="str">
        <f t="shared" si="93"/>
        <v/>
      </c>
      <c r="AR17" t="str">
        <f t="shared" si="93"/>
        <v/>
      </c>
      <c r="AS17" t="str">
        <f t="shared" si="93"/>
        <v/>
      </c>
      <c r="AT17" t="str">
        <f t="shared" si="93"/>
        <v/>
      </c>
      <c r="AU17" t="str">
        <f t="shared" si="93"/>
        <v/>
      </c>
      <c r="AV17" t="str">
        <f t="shared" si="93"/>
        <v/>
      </c>
      <c r="AW17" t="str">
        <f t="shared" si="93"/>
        <v/>
      </c>
      <c r="AX17" t="str">
        <f t="shared" si="93"/>
        <v/>
      </c>
      <c r="AY17" t="str">
        <f t="shared" si="93"/>
        <v/>
      </c>
      <c r="AZ17" t="str">
        <f t="shared" si="93"/>
        <v/>
      </c>
      <c r="BA17" t="str">
        <f t="shared" si="93"/>
        <v/>
      </c>
      <c r="BB17" t="str">
        <f t="shared" si="93"/>
        <v/>
      </c>
      <c r="BC17" t="str">
        <f t="shared" si="93"/>
        <v/>
      </c>
      <c r="BD17" t="str">
        <f t="shared" si="93"/>
        <v/>
      </c>
      <c r="BE17" t="str">
        <f t="shared" si="93"/>
        <v/>
      </c>
      <c r="BF17" t="str">
        <f t="shared" si="93"/>
        <v/>
      </c>
      <c r="BG17" t="str">
        <f t="shared" si="93"/>
        <v/>
      </c>
      <c r="BH17" t="str">
        <f t="shared" si="93"/>
        <v/>
      </c>
      <c r="BI17" t="str">
        <f t="shared" si="93"/>
        <v/>
      </c>
      <c r="BJ17" t="str">
        <f t="shared" si="93"/>
        <v/>
      </c>
      <c r="BK17" t="str">
        <f t="shared" si="93"/>
        <v/>
      </c>
      <c r="BL17" t="str">
        <f t="shared" si="93"/>
        <v/>
      </c>
      <c r="BM17" t="str">
        <f t="shared" si="93"/>
        <v/>
      </c>
      <c r="BN17" t="str">
        <f t="shared" si="93"/>
        <v/>
      </c>
      <c r="BO17" t="str">
        <f t="shared" si="93"/>
        <v/>
      </c>
      <c r="BP17" t="str">
        <f t="shared" si="94"/>
        <v/>
      </c>
      <c r="BQ17" t="str">
        <f t="shared" si="94"/>
        <v/>
      </c>
      <c r="BR17" t="str">
        <f t="shared" si="94"/>
        <v/>
      </c>
      <c r="BS17" t="str">
        <f t="shared" si="94"/>
        <v/>
      </c>
      <c r="BT17" t="str">
        <f t="shared" si="94"/>
        <v/>
      </c>
      <c r="BU17" t="str">
        <f t="shared" si="94"/>
        <v/>
      </c>
      <c r="BV17" t="str">
        <f t="shared" si="94"/>
        <v/>
      </c>
      <c r="BW17" t="str">
        <f t="shared" si="94"/>
        <v/>
      </c>
      <c r="BX17" t="str">
        <f t="shared" si="94"/>
        <v/>
      </c>
      <c r="BY17" t="str">
        <f t="shared" si="94"/>
        <v/>
      </c>
      <c r="BZ17" t="str">
        <f t="shared" si="94"/>
        <v/>
      </c>
      <c r="CA17" t="str">
        <f t="shared" si="94"/>
        <v/>
      </c>
      <c r="CB17" t="str">
        <f t="shared" si="94"/>
        <v/>
      </c>
      <c r="CC17" t="str">
        <f t="shared" si="94"/>
        <v/>
      </c>
      <c r="CD17" t="str">
        <f t="shared" si="94"/>
        <v/>
      </c>
      <c r="CE17" t="str">
        <f t="shared" si="94"/>
        <v/>
      </c>
      <c r="CF17" t="str">
        <f t="shared" si="94"/>
        <v/>
      </c>
      <c r="CG17" t="str">
        <f t="shared" si="94"/>
        <v/>
      </c>
      <c r="CH17" t="str">
        <f t="shared" si="94"/>
        <v/>
      </c>
      <c r="CI17" t="str">
        <f t="shared" si="94"/>
        <v/>
      </c>
      <c r="CJ17" t="str">
        <f t="shared" si="94"/>
        <v/>
      </c>
      <c r="CK17" t="str">
        <f t="shared" si="94"/>
        <v/>
      </c>
      <c r="CL17" t="str">
        <f t="shared" si="94"/>
        <v/>
      </c>
      <c r="CM17" t="str">
        <f t="shared" si="94"/>
        <v/>
      </c>
      <c r="CN17" t="str">
        <f t="shared" si="94"/>
        <v/>
      </c>
      <c r="CO17" t="str">
        <f t="shared" si="94"/>
        <v/>
      </c>
      <c r="CP17" t="str">
        <f t="shared" si="94"/>
        <v/>
      </c>
      <c r="CQ17" t="str">
        <f t="shared" si="94"/>
        <v/>
      </c>
      <c r="CR17" t="str">
        <f t="shared" si="94"/>
        <v/>
      </c>
      <c r="CS17" t="str">
        <f t="shared" si="94"/>
        <v/>
      </c>
      <c r="CT17" t="str">
        <f t="shared" si="94"/>
        <v/>
      </c>
      <c r="CU17" t="str">
        <f t="shared" si="94"/>
        <v/>
      </c>
      <c r="CV17" t="str">
        <f t="shared" si="94"/>
        <v/>
      </c>
      <c r="CW17" t="str">
        <f t="shared" si="94"/>
        <v/>
      </c>
      <c r="CX17" t="str">
        <f t="shared" si="94"/>
        <v/>
      </c>
      <c r="DB17">
        <f t="shared" si="103"/>
        <v>3</v>
      </c>
      <c r="DC17">
        <f t="shared" si="95"/>
        <v>4</v>
      </c>
      <c r="DD17">
        <f t="shared" si="96"/>
        <v>1</v>
      </c>
      <c r="DE17">
        <f t="shared" si="97"/>
        <v>3</v>
      </c>
      <c r="DF17" t="str">
        <f t="shared" si="98"/>
        <v>01-03</v>
      </c>
      <c r="DG17" s="21">
        <f t="shared" ca="1" si="99"/>
        <v>6.0001699999999998</v>
      </c>
      <c r="DH17" s="26">
        <f t="shared" si="104"/>
        <v>999</v>
      </c>
      <c r="DI17" s="7" cm="1">
        <f t="array" ref="DI17">_xlfn.IFS(
DH17&gt;=BIG_2,DH17,
ISERROR(_xlfn.XMATCH($DF17,NN)),DH17+IF(IFERROR(_xlfn.XMATCH($DF17,VIS)&gt;0,FALSE),BIG_2,0),
TRUE,MIN(_xlfn.XLOOKUP($DF17,NN,CS),DH17))</f>
        <v>999</v>
      </c>
      <c r="DJ17" s="7" cm="1">
        <f t="array" aca="1" ref="DJ17" ca="1">_xlfn.IFS(
DI17&gt;=BIG_2,DI17,
ISERROR(_xlfn.XMATCH($DF17,NN)),DI17+IF(IFERROR(_xlfn.XMATCH($DF17,VIS)&gt;0,FALSE),BIG_2,0),
TRUE,MIN(_xlfn.XLOOKUP($DF17,NN,CS),DI17))</f>
        <v>8.0003299999999999</v>
      </c>
      <c r="DK17" s="7" cm="1">
        <f t="array" aca="1" ref="DK17" ca="1">_xlfn.IFS(
DJ17&gt;=BIG_2,DJ17,
ISERROR(_xlfn.XMATCH($DF17,NN)),DJ17+IF(IFERROR(_xlfn.XMATCH($DF17,VIS)&gt;0,FALSE),BIG_2,0),
TRUE,MIN(_xlfn.XLOOKUP($DF17,NN,CS),DJ17))</f>
        <v>8.0003299999999999</v>
      </c>
      <c r="DL17" s="7" cm="1">
        <f t="array" aca="1" ref="DL17" ca="1">_xlfn.IFS(
DK17&gt;=BIG_2,DK17,
ISERROR(_xlfn.XMATCH($DF17,NN)),DK17+IF(IFERROR(_xlfn.XMATCH($DF17,VIS)&gt;0,FALSE),BIG_2,0),
TRUE,MIN(_xlfn.XLOOKUP($DF17,NN,CS),DK17))</f>
        <v>8.0003299999999999</v>
      </c>
      <c r="DM17" s="7" cm="1">
        <f t="array" aca="1" ref="DM17" ca="1">_xlfn.IFS(
DL17&gt;=BIG_2,DL17,
ISERROR(_xlfn.XMATCH($DF17,NN)),DL17+IF(IFERROR(_xlfn.XMATCH($DF17,VIS)&gt;0,FALSE),BIG_2,0),
TRUE,MIN(_xlfn.XLOOKUP($DF17,NN,CS),DL17))</f>
        <v>8.0003299999999999</v>
      </c>
      <c r="DN17" s="7" cm="1">
        <f t="array" aca="1" ref="DN17" ca="1">_xlfn.IFS(
DM17&gt;=BIG_2,DM17,
ISERROR(_xlfn.XMATCH($DF17,NN)),DM17+IF(IFERROR(_xlfn.XMATCH($DF17,VIS)&gt;0,FALSE),BIG_2,0),
TRUE,MIN(_xlfn.XLOOKUP($DF17,NN,CS),DM17))</f>
        <v>8.0003299999999999</v>
      </c>
      <c r="DO17" s="7" cm="1">
        <f t="array" aca="1" ref="DO17" ca="1">_xlfn.IFS(
DN17&gt;=BIG_2,DN17,
ISERROR(_xlfn.XMATCH($DF17,NN)),DN17+IF(IFERROR(_xlfn.XMATCH($DF17,VIS)&gt;0,FALSE),BIG_2,0),
TRUE,MIN(_xlfn.XLOOKUP($DF17,NN,CS),DN17))</f>
        <v>8.0003299999999999</v>
      </c>
      <c r="DP17" s="7" cm="1">
        <f t="array" aca="1" ref="DP17" ca="1">_xlfn.IFS(
DO17&gt;=BIG_2,DO17,
ISERROR(_xlfn.XMATCH($DF17,NN)),DO17+IF(IFERROR(_xlfn.XMATCH($DF17,VIS)&gt;0,FALSE),BIG_2,0),
TRUE,MIN(_xlfn.XLOOKUP($DF17,NN,CS),DO17))</f>
        <v>10008.000330000001</v>
      </c>
      <c r="DQ17" s="7" cm="1">
        <f t="array" aca="1" ref="DQ17" ca="1">_xlfn.IFS(
DP17&gt;=BIG_2,DP17,
ISERROR(_xlfn.XMATCH($DF17,NN)),DP17+IF(IFERROR(_xlfn.XMATCH($DF17,VIS)&gt;0,FALSE),BIG_2,0),
TRUE,MIN(_xlfn.XLOOKUP($DF17,NN,CS),DP17))</f>
        <v>10008.000330000001</v>
      </c>
      <c r="DR17" s="7" cm="1">
        <f t="array" aca="1" ref="DR17" ca="1">_xlfn.IFS(
DQ17&gt;=BIG_2,DQ17,
ISERROR(_xlfn.XMATCH($DF17,NN)),DQ17+IF(IFERROR(_xlfn.XMATCH($DF17,VIS)&gt;0,FALSE),BIG_2,0),
TRUE,MIN(_xlfn.XLOOKUP($DF17,NN,CS),DQ17))</f>
        <v>10008.000330000001</v>
      </c>
      <c r="DS17" s="7" cm="1">
        <f t="array" aca="1" ref="DS17" ca="1">_xlfn.IFS(
DR17&gt;=BIG_2,DR17,
ISERROR(_xlfn.XMATCH($DF17,NN)),DR17+IF(IFERROR(_xlfn.XMATCH($DF17,VIS)&gt;0,FALSE),BIG_2,0),
TRUE,MIN(_xlfn.XLOOKUP($DF17,NN,CS),DR17))</f>
        <v>10008.000330000001</v>
      </c>
      <c r="DT17" s="7" cm="1">
        <f t="array" aca="1" ref="DT17" ca="1">_xlfn.IFS(
DS17&gt;=BIG_2,DS17,
ISERROR(_xlfn.XMATCH($DF17,NN)),DS17+IF(IFERROR(_xlfn.XMATCH($DF17,VIS)&gt;0,FALSE),BIG_2,0),
TRUE,MIN(_xlfn.XLOOKUP($DF17,NN,CS),DS17))</f>
        <v>10008.000330000001</v>
      </c>
      <c r="DU17" s="7" cm="1">
        <f t="array" aca="1" ref="DU17" ca="1">_xlfn.IFS(
DT17&gt;=BIG_2,DT17,
ISERROR(_xlfn.XMATCH($DF17,NN)),DT17+IF(IFERROR(_xlfn.XMATCH($DF17,VIS)&gt;0,FALSE),BIG_2,0),
TRUE,MIN(_xlfn.XLOOKUP($DF17,NN,CS),DT17))</f>
        <v>10008.000330000001</v>
      </c>
      <c r="DV17" s="7" cm="1">
        <f t="array" aca="1" ref="DV17" ca="1">_xlfn.IFS(
DU17&gt;=BIG_2,DU17,
ISERROR(_xlfn.XMATCH($DF17,NN)),DU17+IF(IFERROR(_xlfn.XMATCH($DF17,VIS)&gt;0,FALSE),BIG_2,0),
TRUE,MIN(_xlfn.XLOOKUP($DF17,NN,CS),DU17))</f>
        <v>10008.000330000001</v>
      </c>
      <c r="DW17" s="7" cm="1">
        <f t="array" aca="1" ref="DW17" ca="1">_xlfn.IFS(
DV17&gt;=BIG_2,DV17,
ISERROR(_xlfn.XMATCH($DF17,NN)),DV17+IF(IFERROR(_xlfn.XMATCH($DF17,VIS)&gt;0,FALSE),BIG_2,0),
TRUE,MIN(_xlfn.XLOOKUP($DF17,NN,CS),DV17))</f>
        <v>10008.000330000001</v>
      </c>
      <c r="DX17" s="7" cm="1">
        <f t="array" aca="1" ref="DX17" ca="1">_xlfn.IFS(
DW17&gt;=BIG_2,DW17,
ISERROR(_xlfn.XMATCH($DF17,NN)),DW17+IF(IFERROR(_xlfn.XMATCH($DF17,VIS)&gt;0,FALSE),BIG_2,0),
TRUE,MIN(_xlfn.XLOOKUP($DF17,NN,CS),DW17))</f>
        <v>10008.000330000001</v>
      </c>
      <c r="DY17" s="7" cm="1">
        <f t="array" aca="1" ref="DY17" ca="1">_xlfn.IFS(
DX17&gt;=BIG_2,DX17,
ISERROR(_xlfn.XMATCH($DF17,NN)),DX17+IF(IFERROR(_xlfn.XMATCH($DF17,VIS)&gt;0,FALSE),BIG_2,0),
TRUE,MIN(_xlfn.XLOOKUP($DF17,NN,CS),DX17))</f>
        <v>10008.000330000001</v>
      </c>
      <c r="DZ17" s="7" cm="1">
        <f t="array" aca="1" ref="DZ17" ca="1">_xlfn.IFS(
DY17&gt;=BIG_2,DY17,
ISERROR(_xlfn.XMATCH($DF17,NN)),DY17+IF(IFERROR(_xlfn.XMATCH($DF17,VIS)&gt;0,FALSE),BIG_2,0),
TRUE,MIN(_xlfn.XLOOKUP($DF17,NN,CS),DY17))</f>
        <v>10008.000330000001</v>
      </c>
      <c r="EA17" s="7" cm="1">
        <f t="array" aca="1" ref="EA17" ca="1">_xlfn.IFS(
DZ17&gt;=BIG_2,DZ17,
ISERROR(_xlfn.XMATCH($DF17,NN)),DZ17+IF(IFERROR(_xlfn.XMATCH($DF17,VIS)&gt;0,FALSE),BIG_2,0),
TRUE,MIN(_xlfn.XLOOKUP($DF17,NN,CS),DZ17))</f>
        <v>10008.000330000001</v>
      </c>
      <c r="EB17" s="7" cm="1">
        <f t="array" aca="1" ref="EB17" ca="1">_xlfn.IFS(
EA17&gt;=BIG_2,EA17,
ISERROR(_xlfn.XMATCH($DF17,NN)),EA17+IF(IFERROR(_xlfn.XMATCH($DF17,VIS)&gt;0,FALSE),BIG_2,0),
TRUE,MIN(_xlfn.XLOOKUP($DF17,NN,CS),EA17))</f>
        <v>10008.000330000001</v>
      </c>
      <c r="EC17" s="7" cm="1">
        <f t="array" aca="1" ref="EC17" ca="1">_xlfn.IFS(
EB17&gt;=BIG_2,EB17,
ISERROR(_xlfn.XMATCH($DF17,NN)),EB17+IF(IFERROR(_xlfn.XMATCH($DF17,VIS)&gt;0,FALSE),BIG_2,0),
TRUE,MIN(_xlfn.XLOOKUP($DF17,NN,CS),EB17))</f>
        <v>10008.000330000001</v>
      </c>
      <c r="ED17" s="7" cm="1">
        <f t="array" aca="1" ref="ED17" ca="1">_xlfn.IFS(
EC17&gt;=BIG_2,EC17,
ISERROR(_xlfn.XMATCH($DF17,NN)),EC17+IF(IFERROR(_xlfn.XMATCH($DF17,VIS)&gt;0,FALSE),BIG_2,0),
TRUE,MIN(_xlfn.XLOOKUP($DF17,NN,CS),EC17))</f>
        <v>10008.000330000001</v>
      </c>
      <c r="EE17" s="7" cm="1">
        <f t="array" aca="1" ref="EE17" ca="1">_xlfn.IFS(
ED17&gt;=BIG_2,ED17,
ISERROR(_xlfn.XMATCH($DF17,NN)),ED17+IF(IFERROR(_xlfn.XMATCH($DF17,VIS)&gt;0,FALSE),BIG_2,0),
TRUE,MIN(_xlfn.XLOOKUP($DF17,NN,CS),ED17))</f>
        <v>10008.000330000001</v>
      </c>
      <c r="EF17" s="7" cm="1">
        <f t="array" aca="1" ref="EF17" ca="1">_xlfn.IFS(
EE17&gt;=BIG_2,EE17,
ISERROR(_xlfn.XMATCH($DF17,NN)),EE17+IF(IFERROR(_xlfn.XMATCH($DF17,VIS)&gt;0,FALSE),BIG_2,0),
TRUE,MIN(_xlfn.XLOOKUP($DF17,NN,CS),EE17))</f>
        <v>10008.000330000001</v>
      </c>
      <c r="EG17" s="7" cm="1">
        <f t="array" aca="1" ref="EG17" ca="1">_xlfn.IFS(
EF17&gt;=BIG_2,EF17,
ISERROR(_xlfn.XMATCH($DF17,NN)),EF17+IF(IFERROR(_xlfn.XMATCH($DF17,VIS)&gt;0,FALSE),BIG_2,0),
TRUE,MIN(_xlfn.XLOOKUP($DF17,NN,CS),EF17))</f>
        <v>10008.000330000001</v>
      </c>
      <c r="EH17" s="7" cm="1">
        <f t="array" aca="1" ref="EH17" ca="1">_xlfn.IFS(
EG17&gt;=BIG_2,EG17,
ISERROR(_xlfn.XMATCH($DF17,NN)),EG17+IF(IFERROR(_xlfn.XMATCH($DF17,VIS)&gt;0,FALSE),BIG_2,0),
TRUE,MIN(_xlfn.XLOOKUP($DF17,NN,CS),EG17))</f>
        <v>10008.000330000001</v>
      </c>
      <c r="EI17" s="7" cm="1">
        <f t="array" aca="1" ref="EI17" ca="1">_xlfn.IFS(
EH17&gt;=BIG_2,EH17,
ISERROR(_xlfn.XMATCH($DF17,NN)),EH17+IF(IFERROR(_xlfn.XMATCH($DF17,VIS)&gt;0,FALSE),BIG_2,0),
TRUE,MIN(_xlfn.XLOOKUP($DF17,NN,CS),EH17))</f>
        <v>10008.000330000001</v>
      </c>
      <c r="EJ17" s="7" cm="1">
        <f t="array" aca="1" ref="EJ17" ca="1">_xlfn.IFS(
EI17&gt;=BIG_2,EI17,
ISERROR(_xlfn.XMATCH($DF17,NN)),EI17+IF(IFERROR(_xlfn.XMATCH($DF17,VIS)&gt;0,FALSE),BIG_2,0),
TRUE,MIN(_xlfn.XLOOKUP($DF17,NN,CS),EI17))</f>
        <v>10008.000330000001</v>
      </c>
      <c r="EK17" s="7" cm="1">
        <f t="array" aca="1" ref="EK17" ca="1">_xlfn.IFS(
EJ17&gt;=BIG_2,EJ17,
ISERROR(_xlfn.XMATCH($DF17,NN)),EJ17+IF(IFERROR(_xlfn.XMATCH($DF17,VIS)&gt;0,FALSE),BIG_2,0),
TRUE,MIN(_xlfn.XLOOKUP($DF17,NN,CS),EJ17))</f>
        <v>10008.000330000001</v>
      </c>
      <c r="EL17" s="7" cm="1">
        <f t="array" aca="1" ref="EL17" ca="1">_xlfn.IFS(
EK17&gt;=BIG_2,EK17,
ISERROR(_xlfn.XMATCH($DF17,NN)),EK17+IF(IFERROR(_xlfn.XMATCH($DF17,VIS)&gt;0,FALSE),BIG_2,0),
TRUE,MIN(_xlfn.XLOOKUP($DF17,NN,CS),EK17))</f>
        <v>10008.000330000001</v>
      </c>
      <c r="EM17" s="7" cm="1">
        <f t="array" aca="1" ref="EM17" ca="1">_xlfn.IFS(
EL17&gt;=BIG_2,EL17,
ISERROR(_xlfn.XMATCH($DF17,NN)),EL17+IF(IFERROR(_xlfn.XMATCH($DF17,VIS)&gt;0,FALSE),BIG_2,0),
TRUE,MIN(_xlfn.XLOOKUP($DF17,NN,CS),EL17))</f>
        <v>10008.000330000001</v>
      </c>
      <c r="EN17" s="7" cm="1">
        <f t="array" aca="1" ref="EN17" ca="1">_xlfn.IFS(
EM17&gt;=BIG_2,EM17,
ISERROR(_xlfn.XMATCH($DF17,NN)),EM17+IF(IFERROR(_xlfn.XMATCH($DF17,VIS)&gt;0,FALSE),BIG_2,0),
TRUE,MIN(_xlfn.XLOOKUP($DF17,NN,CS),EM17))</f>
        <v>10008.000330000001</v>
      </c>
      <c r="EO17" s="7" cm="1">
        <f t="array" aca="1" ref="EO17" ca="1">_xlfn.IFS(
EN17&gt;=BIG_2,EN17,
ISERROR(_xlfn.XMATCH($DF17,NN)),EN17+IF(IFERROR(_xlfn.XMATCH($DF17,VIS)&gt;0,FALSE),BIG_2,0),
TRUE,MIN(_xlfn.XLOOKUP($DF17,NN,CS),EN17))</f>
        <v>10008.000330000001</v>
      </c>
      <c r="EP17" s="7" cm="1">
        <f t="array" aca="1" ref="EP17" ca="1">_xlfn.IFS(
EO17&gt;=BIG_2,EO17,
ISERROR(_xlfn.XMATCH($DF17,NN)),EO17+IF(IFERROR(_xlfn.XMATCH($DF17,VIS)&gt;0,FALSE),BIG_2,0),
TRUE,MIN(_xlfn.XLOOKUP($DF17,NN,CS),EO17))</f>
        <v>10008.000330000001</v>
      </c>
      <c r="EQ17" s="7" cm="1">
        <f t="array" aca="1" ref="EQ17" ca="1">_xlfn.IFS(
EP17&gt;=BIG_2,EP17,
ISERROR(_xlfn.XMATCH($DF17,NN)),EP17+IF(IFERROR(_xlfn.XMATCH($DF17,VIS)&gt;0,FALSE),BIG_2,0),
TRUE,MIN(_xlfn.XLOOKUP($DF17,NN,CS),EP17))</f>
        <v>10008.000330000001</v>
      </c>
      <c r="ER17" s="7" cm="1">
        <f t="array" aca="1" ref="ER17" ca="1">_xlfn.IFS(
EQ17&gt;=BIG_2,EQ17,
ISERROR(_xlfn.XMATCH($DF17,NN)),EQ17+IF(IFERROR(_xlfn.XMATCH($DF17,VIS)&gt;0,FALSE),BIG_2,0),
TRUE,MIN(_xlfn.XLOOKUP($DF17,NN,CS),EQ17))</f>
        <v>10008.000330000001</v>
      </c>
      <c r="ES17" s="7" cm="1">
        <f t="array" aca="1" ref="ES17" ca="1">_xlfn.IFS(
ER17&gt;=BIG_2,ER17,
ISERROR(_xlfn.XMATCH($DF17,NN)),ER17+IF(IFERROR(_xlfn.XMATCH($DF17,VIS)&gt;0,FALSE),BIG_2,0),
TRUE,MIN(_xlfn.XLOOKUP($DF17,NN,CS),ER17))</f>
        <v>10008.000330000001</v>
      </c>
      <c r="ET17" s="7" cm="1">
        <f t="array" aca="1" ref="ET17" ca="1">_xlfn.IFS(
ES17&gt;=BIG_2,ES17,
ISERROR(_xlfn.XMATCH($DF17,NN)),ES17+IF(IFERROR(_xlfn.XMATCH($DF17,VIS)&gt;0,FALSE),BIG_2,0),
TRUE,MIN(_xlfn.XLOOKUP($DF17,NN,CS),ES17))</f>
        <v>10008.000330000001</v>
      </c>
      <c r="EU17" s="7" cm="1">
        <f t="array" aca="1" ref="EU17" ca="1">_xlfn.IFS(
ET17&gt;=BIG_2,ET17,
ISERROR(_xlfn.XMATCH($DF17,NN)),ET17+IF(IFERROR(_xlfn.XMATCH($DF17,VIS)&gt;0,FALSE),BIG_2,0),
TRUE,MIN(_xlfn.XLOOKUP($DF17,NN,CS),ET17))</f>
        <v>10008.000330000001</v>
      </c>
      <c r="EV17" s="7" cm="1">
        <f t="array" aca="1" ref="EV17" ca="1">_xlfn.IFS(
EU17&gt;=BIG_2,EU17,
ISERROR(_xlfn.XMATCH($DF17,NN)),EU17+IF(IFERROR(_xlfn.XMATCH($DF17,VIS)&gt;0,FALSE),BIG_2,0),
TRUE,MIN(_xlfn.XLOOKUP($DF17,NN,CS),EU17))</f>
        <v>10008.000330000001</v>
      </c>
      <c r="EW17" s="7" cm="1">
        <f t="array" aca="1" ref="EW17" ca="1">_xlfn.IFS(
EV17&gt;=BIG_2,EV17,
ISERROR(_xlfn.XMATCH($DF17,NN)),EV17+IF(IFERROR(_xlfn.XMATCH($DF17,VIS)&gt;0,FALSE),BIG_2,0),
TRUE,MIN(_xlfn.XLOOKUP($DF17,NN,CS),EV17))</f>
        <v>10008.000330000001</v>
      </c>
      <c r="EX17" s="7" cm="1">
        <f t="array" aca="1" ref="EX17" ca="1">_xlfn.IFS(
EW17&gt;=BIG_2,EW17,
ISERROR(_xlfn.XMATCH($DF17,NN)),EW17+IF(IFERROR(_xlfn.XMATCH($DF17,VIS)&gt;0,FALSE),BIG_2,0),
TRUE,MIN(_xlfn.XLOOKUP($DF17,NN,CS),EW17))</f>
        <v>10008.000330000001</v>
      </c>
      <c r="EY17" s="7" cm="1">
        <f t="array" aca="1" ref="EY17" ca="1">_xlfn.IFS(
EX17&gt;=BIG_2,EX17,
ISERROR(_xlfn.XMATCH($DF17,NN)),EX17+IF(IFERROR(_xlfn.XMATCH($DF17,VIS)&gt;0,FALSE),BIG_2,0),
TRUE,MIN(_xlfn.XLOOKUP($DF17,NN,CS),EX17))</f>
        <v>10008.000330000001</v>
      </c>
      <c r="EZ17" s="7" cm="1">
        <f t="array" aca="1" ref="EZ17" ca="1">_xlfn.IFS(
EY17&gt;=BIG_2,EY17,
ISERROR(_xlfn.XMATCH($DF17,NN)),EY17+IF(IFERROR(_xlfn.XMATCH($DF17,VIS)&gt;0,FALSE),BIG_2,0),
TRUE,MIN(_xlfn.XLOOKUP($DF17,NN,CS),EY17))</f>
        <v>10008.000330000001</v>
      </c>
      <c r="FA17" s="7" cm="1">
        <f t="array" aca="1" ref="FA17" ca="1">_xlfn.IFS(
EZ17&gt;=BIG_2,EZ17,
ISERROR(_xlfn.XMATCH($DF17,NN)),EZ17+IF(IFERROR(_xlfn.XMATCH($DF17,VIS)&gt;0,FALSE),BIG_2,0),
TRUE,MIN(_xlfn.XLOOKUP($DF17,NN,CS),EZ17))</f>
        <v>10008.000330000001</v>
      </c>
      <c r="FB17" s="7" cm="1">
        <f t="array" aca="1" ref="FB17" ca="1">_xlfn.IFS(
FA17&gt;=BIG_2,FA17,
ISERROR(_xlfn.XMATCH($DF17,NN)),FA17+IF(IFERROR(_xlfn.XMATCH($DF17,VIS)&gt;0,FALSE),BIG_2,0),
TRUE,MIN(_xlfn.XLOOKUP($DF17,NN,CS),FA17))</f>
        <v>10008.000330000001</v>
      </c>
      <c r="FC17" s="7" cm="1">
        <f t="array" aca="1" ref="FC17" ca="1">_xlfn.IFS(
FB17&gt;=BIG_2,FB17,
ISERROR(_xlfn.XMATCH($DF17,NN)),FB17+IF(IFERROR(_xlfn.XMATCH($DF17,VIS)&gt;0,FALSE),BIG_2,0),
TRUE,MIN(_xlfn.XLOOKUP($DF17,NN,CS),FB17))</f>
        <v>10008.000330000001</v>
      </c>
      <c r="FD17" s="7" cm="1">
        <f t="array" aca="1" ref="FD17" ca="1">_xlfn.IFS(
FC17&gt;=BIG_2,FC17,
ISERROR(_xlfn.XMATCH($DF17,NN)),FC17+IF(IFERROR(_xlfn.XMATCH($DF17,VIS)&gt;0,FALSE),BIG_2,0),
TRUE,MIN(_xlfn.XLOOKUP($DF17,NN,CS),FC17))</f>
        <v>10008.000330000001</v>
      </c>
      <c r="FE17" s="7" cm="1">
        <f t="array" aca="1" ref="FE17" ca="1">_xlfn.IFS(
FD17&gt;=BIG_2,FD17,
ISERROR(_xlfn.XMATCH($DF17,NN)),FD17+IF(IFERROR(_xlfn.XMATCH($DF17,VIS)&gt;0,FALSE),BIG_2,0),
TRUE,MIN(_xlfn.XLOOKUP($DF17,NN,CS),FD17))</f>
        <v>10008.000330000001</v>
      </c>
      <c r="FF17" s="7" cm="1">
        <f t="array" aca="1" ref="FF17" ca="1">_xlfn.IFS(
FE17&gt;=BIG_2,FE17,
ISERROR(_xlfn.XMATCH($DF17,NN)),FE17+IF(IFERROR(_xlfn.XMATCH($DF17,VIS)&gt;0,FALSE),BIG_2,0),
TRUE,MIN(_xlfn.XLOOKUP($DF17,NN,CS),FE17))</f>
        <v>10008.000330000001</v>
      </c>
      <c r="FG17" s="7" cm="1">
        <f t="array" aca="1" ref="FG17" ca="1">_xlfn.IFS(
FF17&gt;=BIG_2,FF17,
ISERROR(_xlfn.XMATCH($DF17,NN)),FF17+IF(IFERROR(_xlfn.XMATCH($DF17,VIS)&gt;0,FALSE),BIG_2,0),
TRUE,MIN(_xlfn.XLOOKUP($DF17,NN,CS),FF17))</f>
        <v>10008.000330000001</v>
      </c>
      <c r="FH17" s="7" cm="1">
        <f t="array" aca="1" ref="FH17" ca="1">_xlfn.IFS(
FG17&gt;=BIG_2,FG17,
ISERROR(_xlfn.XMATCH($DF17,NN)),FG17+IF(IFERROR(_xlfn.XMATCH($DF17,VIS)&gt;0,FALSE),BIG_2,0),
TRUE,MIN(_xlfn.XLOOKUP($DF17,NN,CS),FG17))</f>
        <v>10008.000330000001</v>
      </c>
      <c r="FI17" s="7" cm="1">
        <f t="array" aca="1" ref="FI17" ca="1">_xlfn.IFS(
FH17&gt;=BIG_2,FH17,
ISERROR(_xlfn.XMATCH($DF17,NN)),FH17+IF(IFERROR(_xlfn.XMATCH($DF17,VIS)&gt;0,FALSE),BIG_2,0),
TRUE,MIN(_xlfn.XLOOKUP($DF17,NN,CS),FH17))</f>
        <v>10008.000330000001</v>
      </c>
      <c r="FJ17" s="7" cm="1">
        <f t="array" aca="1" ref="FJ17" ca="1">_xlfn.IFS(
FI17&gt;=BIG_2,FI17,
ISERROR(_xlfn.XMATCH($DF17,NN)),FI17+IF(IFERROR(_xlfn.XMATCH($DF17,VIS)&gt;0,FALSE),BIG_2,0),
TRUE,MIN(_xlfn.XLOOKUP($DF17,NN,CS),FI17))</f>
        <v>10008.000330000001</v>
      </c>
      <c r="FK17" s="7" cm="1">
        <f t="array" aca="1" ref="FK17" ca="1">_xlfn.IFS(
FJ17&gt;=BIG_2,FJ17,
ISERROR(_xlfn.XMATCH($DF17,NN)),FJ17+IF(IFERROR(_xlfn.XMATCH($DF17,VIS)&gt;0,FALSE),BIG_2,0),
TRUE,MIN(_xlfn.XLOOKUP($DF17,NN,CS),FJ17))</f>
        <v>10008.000330000001</v>
      </c>
      <c r="FL17" s="7" cm="1">
        <f t="array" aca="1" ref="FL17" ca="1">_xlfn.IFS(
FK17&gt;=BIG_2,FK17,
ISERROR(_xlfn.XMATCH($DF17,NN)),FK17+IF(IFERROR(_xlfn.XMATCH($DF17,VIS)&gt;0,FALSE),BIG_2,0),
TRUE,MIN(_xlfn.XLOOKUP($DF17,NN,CS),FK17))</f>
        <v>10008.000330000001</v>
      </c>
      <c r="FM17" s="7" cm="1">
        <f t="array" aca="1" ref="FM17" ca="1">_xlfn.IFS(
FL17&gt;=BIG_2,FL17,
ISERROR(_xlfn.XMATCH($DF17,NN)),FL17+IF(IFERROR(_xlfn.XMATCH($DF17,VIS)&gt;0,FALSE),BIG_2,0),
TRUE,MIN(_xlfn.XLOOKUP($DF17,NN,CS),FL17))</f>
        <v>10008.000330000001</v>
      </c>
      <c r="FN17" s="7" cm="1">
        <f t="array" aca="1" ref="FN17" ca="1">_xlfn.IFS(
FM17&gt;=BIG_2,FM17,
ISERROR(_xlfn.XMATCH($DF17,NN)),FM17+IF(IFERROR(_xlfn.XMATCH($DF17,VIS)&gt;0,FALSE),BIG_2,0),
TRUE,MIN(_xlfn.XLOOKUP($DF17,NN,CS),FM17))</f>
        <v>10008.000330000001</v>
      </c>
      <c r="FO17" s="7" cm="1">
        <f t="array" aca="1" ref="FO17" ca="1">_xlfn.IFS(
FN17&gt;=BIG_2,FN17,
ISERROR(_xlfn.XMATCH($DF17,NN)),FN17+IF(IFERROR(_xlfn.XMATCH($DF17,VIS)&gt;0,FALSE),BIG_2,0),
TRUE,MIN(_xlfn.XLOOKUP($DF17,NN,CS),FN17))</f>
        <v>10008.000330000001</v>
      </c>
      <c r="FP17" s="7" cm="1">
        <f t="array" aca="1" ref="FP17" ca="1">_xlfn.IFS(
FO17&gt;=BIG_2,FO17,
ISERROR(_xlfn.XMATCH($DF17,NN)),FO17+IF(IFERROR(_xlfn.XMATCH($DF17,VIS)&gt;0,FALSE),BIG_2,0),
TRUE,MIN(_xlfn.XLOOKUP($DF17,NN,CS),FO17))</f>
        <v>10008.000330000001</v>
      </c>
      <c r="FQ17" s="7" cm="1">
        <f t="array" aca="1" ref="FQ17" ca="1">_xlfn.IFS(
FP17&gt;=BIG_2,FP17,
ISERROR(_xlfn.XMATCH($DF17,NN)),FP17+IF(IFERROR(_xlfn.XMATCH($DF17,VIS)&gt;0,FALSE),BIG_2,0),
TRUE,MIN(_xlfn.XLOOKUP($DF17,NN,CS),FP17))</f>
        <v>10008.000330000001</v>
      </c>
      <c r="FR17" s="7" cm="1">
        <f t="array" aca="1" ref="FR17" ca="1">_xlfn.IFS(
FQ17&gt;=BIG_2,FQ17,
ISERROR(_xlfn.XMATCH($DF17,NN)),FQ17+IF(IFERROR(_xlfn.XMATCH($DF17,VIS)&gt;0,FALSE),BIG_2,0),
TRUE,MIN(_xlfn.XLOOKUP($DF17,NN,CS),FQ17))</f>
        <v>10008.000330000001</v>
      </c>
      <c r="FS17" s="7" cm="1">
        <f t="array" aca="1" ref="FS17" ca="1">_xlfn.IFS(
FR17&gt;=BIG_2,FR17,
ISERROR(_xlfn.XMATCH($DF17,NN)),FR17+IF(IFERROR(_xlfn.XMATCH($DF17,VIS)&gt;0,FALSE),BIG_2,0),
TRUE,MIN(_xlfn.XLOOKUP($DF17,NN,CS),FR17))</f>
        <v>10008.000330000001</v>
      </c>
      <c r="FT17" s="7" cm="1">
        <f t="array" aca="1" ref="FT17" ca="1">_xlfn.IFS(
FS17&gt;=BIG_2,FS17,
ISERROR(_xlfn.XMATCH($DF17,NN)),FS17+IF(IFERROR(_xlfn.XMATCH($DF17,VIS)&gt;0,FALSE),BIG_2,0),
TRUE,MIN(_xlfn.XLOOKUP($DF17,NN,CS),FS17))</f>
        <v>10008.000330000001</v>
      </c>
      <c r="FU17" s="7" cm="1">
        <f t="array" aca="1" ref="FU17" ca="1">_xlfn.IFS(
FT17&gt;=BIG_2,FT17,
ISERROR(_xlfn.XMATCH($DF17,NN)),FT17+IF(IFERROR(_xlfn.XMATCH($DF17,VIS)&gt;0,FALSE),BIG_2,0),
TRUE,MIN(_xlfn.XLOOKUP($DF17,NN,CS),FT17))</f>
        <v>10008.000330000001</v>
      </c>
      <c r="FV17" s="7" cm="1">
        <f t="array" aca="1" ref="FV17" ca="1">_xlfn.IFS(
FU17&gt;=BIG_2,FU17,
ISERROR(_xlfn.XMATCH($DF17,NN)),FU17+IF(IFERROR(_xlfn.XMATCH($DF17,VIS)&gt;0,FALSE),BIG_2,0),
TRUE,MIN(_xlfn.XLOOKUP($DF17,NN,CS),FU17))</f>
        <v>10008.000330000001</v>
      </c>
      <c r="FW17" s="7" cm="1">
        <f t="array" aca="1" ref="FW17" ca="1">_xlfn.IFS(
FV17&gt;=BIG_2,FV17,
ISERROR(_xlfn.XMATCH($DF17,NN)),FV17+IF(IFERROR(_xlfn.XMATCH($DF17,VIS)&gt;0,FALSE),BIG_2,0),
TRUE,MIN(_xlfn.XLOOKUP($DF17,NN,CS),FV17))</f>
        <v>10008.000330000001</v>
      </c>
      <c r="FX17" s="7" cm="1">
        <f t="array" aca="1" ref="FX17" ca="1">_xlfn.IFS(
FW17&gt;=BIG_2,FW17,
ISERROR(_xlfn.XMATCH($DF17,NN)),FW17+IF(IFERROR(_xlfn.XMATCH($DF17,VIS)&gt;0,FALSE),BIG_2,0),
TRUE,MIN(_xlfn.XLOOKUP($DF17,NN,CS),FW17))</f>
        <v>10008.000330000001</v>
      </c>
      <c r="FY17" s="7" cm="1">
        <f t="array" aca="1" ref="FY17" ca="1">_xlfn.IFS(
FX17&gt;=BIG_2,FX17,
ISERROR(_xlfn.XMATCH($DF17,NN)),FX17+IF(IFERROR(_xlfn.XMATCH($DF17,VIS)&gt;0,FALSE),BIG_2,0),
TRUE,MIN(_xlfn.XLOOKUP($DF17,NN,CS),FX17))</f>
        <v>10008.000330000001</v>
      </c>
      <c r="FZ17" s="7" cm="1">
        <f t="array" aca="1" ref="FZ17" ca="1">_xlfn.IFS(
FY17&gt;=BIG_2,FY17,
ISERROR(_xlfn.XMATCH($DF17,NN)),FY17+IF(IFERROR(_xlfn.XMATCH($DF17,VIS)&gt;0,FALSE),BIG_2,0),
TRUE,MIN(_xlfn.XLOOKUP($DF17,NN,CS),FY17))</f>
        <v>10008.000330000001</v>
      </c>
      <c r="GA17" s="7" cm="1">
        <f t="array" aca="1" ref="GA17" ca="1">_xlfn.IFS(
FZ17&gt;=BIG_2,FZ17,
ISERROR(_xlfn.XMATCH($DF17,NN)),FZ17+IF(IFERROR(_xlfn.XMATCH($DF17,VIS)&gt;0,FALSE),BIG_2,0),
TRUE,MIN(_xlfn.XLOOKUP($DF17,NN,CS),FZ17))</f>
        <v>10008.000330000001</v>
      </c>
      <c r="GB17" s="7" cm="1">
        <f t="array" aca="1" ref="GB17" ca="1">_xlfn.IFS(
GA17&gt;=BIG_2,GA17,
ISERROR(_xlfn.XMATCH($DF17,NN)),GA17+IF(IFERROR(_xlfn.XMATCH($DF17,VIS)&gt;0,FALSE),BIG_2,0),
TRUE,MIN(_xlfn.XLOOKUP($DF17,NN,CS),GA17))</f>
        <v>10008.000330000001</v>
      </c>
      <c r="GC17" s="7" cm="1">
        <f t="array" aca="1" ref="GC17" ca="1">_xlfn.IFS(
GB17&gt;=BIG_2,GB17,
ISERROR(_xlfn.XMATCH($DF17,NN)),GB17+IF(IFERROR(_xlfn.XMATCH($DF17,VIS)&gt;0,FALSE),BIG_2,0),
TRUE,MIN(_xlfn.XLOOKUP($DF17,NN,CS),GB17))</f>
        <v>10008.000330000001</v>
      </c>
      <c r="GD17" s="7" cm="1">
        <f t="array" aca="1" ref="GD17" ca="1">_xlfn.IFS(
GC17&gt;=BIG_2,GC17,
ISERROR(_xlfn.XMATCH($DF17,NN)),GC17+IF(IFERROR(_xlfn.XMATCH($DF17,VIS)&gt;0,FALSE),BIG_2,0),
TRUE,MIN(_xlfn.XLOOKUP($DF17,NN,CS),GC17))</f>
        <v>10008.000330000001</v>
      </c>
      <c r="GE17" s="7" cm="1">
        <f t="array" aca="1" ref="GE17" ca="1">_xlfn.IFS(
GD17&gt;=BIG_2,GD17,
ISERROR(_xlfn.XMATCH($DF17,NN)),GD17+IF(IFERROR(_xlfn.XMATCH($DF17,VIS)&gt;0,FALSE),BIG_2,0),
TRUE,MIN(_xlfn.XLOOKUP($DF17,NN,CS),GD17))</f>
        <v>10008.000330000001</v>
      </c>
      <c r="GF17" s="7" cm="1">
        <f t="array" aca="1" ref="GF17" ca="1">_xlfn.IFS(
GE17&gt;=BIG_2,GE17,
ISERROR(_xlfn.XMATCH($DF17,NN)),GE17+IF(IFERROR(_xlfn.XMATCH($DF17,VIS)&gt;0,FALSE),BIG_2,0),
TRUE,MIN(_xlfn.XLOOKUP($DF17,NN,CS),GE17))</f>
        <v>10008.000330000001</v>
      </c>
      <c r="GG17" s="7" cm="1">
        <f t="array" aca="1" ref="GG17" ca="1">_xlfn.IFS(
GF17&gt;=BIG_2,GF17,
ISERROR(_xlfn.XMATCH($DF17,NN)),GF17+IF(IFERROR(_xlfn.XMATCH($DF17,VIS)&gt;0,FALSE),BIG_2,0),
TRUE,MIN(_xlfn.XLOOKUP($DF17,NN,CS),GF17))</f>
        <v>10008.000330000001</v>
      </c>
      <c r="GH17" s="7" cm="1">
        <f t="array" aca="1" ref="GH17" ca="1">_xlfn.IFS(
GG17&gt;=BIG_2,GG17,
ISERROR(_xlfn.XMATCH($DF17,NN)),GG17+IF(IFERROR(_xlfn.XMATCH($DF17,VIS)&gt;0,FALSE),BIG_2,0),
TRUE,MIN(_xlfn.XLOOKUP($DF17,NN,CS),GG17))</f>
        <v>10008.000330000001</v>
      </c>
      <c r="GI17" s="7" cm="1">
        <f t="array" aca="1" ref="GI17" ca="1">_xlfn.IFS(
GH17&gt;=BIG_2,GH17,
ISERROR(_xlfn.XMATCH($DF17,NN)),GH17+IF(IFERROR(_xlfn.XMATCH($DF17,VIS)&gt;0,FALSE),BIG_2,0),
TRUE,MIN(_xlfn.XLOOKUP($DF17,NN,CS),GH17))</f>
        <v>10008.000330000001</v>
      </c>
      <c r="GJ17" s="7" cm="1">
        <f t="array" aca="1" ref="GJ17" ca="1">_xlfn.IFS(
GI17&gt;=BIG_2,GI17,
ISERROR(_xlfn.XMATCH($DF17,NN)),GI17+IF(IFERROR(_xlfn.XMATCH($DF17,VIS)&gt;0,FALSE),BIG_2,0),
TRUE,MIN(_xlfn.XLOOKUP($DF17,NN,CS),GI17))</f>
        <v>10008.000330000001</v>
      </c>
      <c r="GK17" s="7" cm="1">
        <f t="array" aca="1" ref="GK17" ca="1">_xlfn.IFS(
GJ17&gt;=BIG_2,GJ17,
ISERROR(_xlfn.XMATCH($DF17,NN)),GJ17+IF(IFERROR(_xlfn.XMATCH($DF17,VIS)&gt;0,FALSE),BIG_2,0),
TRUE,MIN(_xlfn.XLOOKUP($DF17,NN,CS),GJ17))</f>
        <v>10008.000330000001</v>
      </c>
      <c r="GL17" s="7" cm="1">
        <f t="array" aca="1" ref="GL17" ca="1">_xlfn.IFS(
GK17&gt;=BIG_2,GK17,
ISERROR(_xlfn.XMATCH($DF17,NN)),GK17+IF(IFERROR(_xlfn.XMATCH($DF17,VIS)&gt;0,FALSE),BIG_2,0),
TRUE,MIN(_xlfn.XLOOKUP($DF17,NN,CS),GK17))</f>
        <v>10008.000330000001</v>
      </c>
      <c r="GM17" s="7" cm="1">
        <f t="array" aca="1" ref="GM17" ca="1">_xlfn.IFS(
GL17&gt;=BIG_2,GL17,
ISERROR(_xlfn.XMATCH($DF17,NN)),GL17+IF(IFERROR(_xlfn.XMATCH($DF17,VIS)&gt;0,FALSE),BIG_2,0),
TRUE,MIN(_xlfn.XLOOKUP($DF17,NN,CS),GL17))</f>
        <v>10008.000330000001</v>
      </c>
      <c r="GN17" s="7" cm="1">
        <f t="array" aca="1" ref="GN17" ca="1">_xlfn.IFS(
GM17&gt;=BIG_2,GM17,
ISERROR(_xlfn.XMATCH($DF17,NN)),GM17+IF(IFERROR(_xlfn.XMATCH($DF17,VIS)&gt;0,FALSE),BIG_2,0),
TRUE,MIN(_xlfn.XLOOKUP($DF17,NN,CS),GM17))</f>
        <v>10008.000330000001</v>
      </c>
      <c r="GO17" s="7" cm="1">
        <f t="array" aca="1" ref="GO17" ca="1">_xlfn.IFS(
GN17&gt;=BIG_2,GN17,
ISERROR(_xlfn.XMATCH($DF17,NN)),GN17+IF(IFERROR(_xlfn.XMATCH($DF17,VIS)&gt;0,FALSE),BIG_2,0),
TRUE,MIN(_xlfn.XLOOKUP($DF17,NN,CS),GN17))</f>
        <v>10008.000330000001</v>
      </c>
      <c r="GP17" s="7" cm="1">
        <f t="array" aca="1" ref="GP17" ca="1">_xlfn.IFS(
GO17&gt;=BIG_2,GO17,
ISERROR(_xlfn.XMATCH($DF17,NN)),GO17+IF(IFERROR(_xlfn.XMATCH($DF17,VIS)&gt;0,FALSE),BIG_2,0),
TRUE,MIN(_xlfn.XLOOKUP($DF17,NN,CS),GO17))</f>
        <v>10008.000330000001</v>
      </c>
      <c r="GQ17" s="7" cm="1">
        <f t="array" aca="1" ref="GQ17" ca="1">_xlfn.IFS(
GP17&gt;=BIG_2,GP17,
ISERROR(_xlfn.XMATCH($DF17,NN)),GP17+IF(IFERROR(_xlfn.XMATCH($DF17,VIS)&gt;0,FALSE),BIG_2,0),
TRUE,MIN(_xlfn.XLOOKUP($DF17,NN,CS),GP17))</f>
        <v>10008.000330000001</v>
      </c>
      <c r="GR17" s="7" cm="1">
        <f t="array" aca="1" ref="GR17" ca="1">_xlfn.IFS(
GQ17&gt;=BIG_2,GQ17,
ISERROR(_xlfn.XMATCH($DF17,NN)),GQ17+IF(IFERROR(_xlfn.XMATCH($DF17,VIS)&gt;0,FALSE),BIG_2,0),
TRUE,MIN(_xlfn.XLOOKUP($DF17,NN,CS),GQ17))</f>
        <v>10008.000330000001</v>
      </c>
      <c r="GS17" s="7" cm="1">
        <f t="array" aca="1" ref="GS17" ca="1">_xlfn.IFS(
GR17&gt;=BIG_2,GR17,
ISERROR(_xlfn.XMATCH($DF17,NN)),GR17+IF(IFERROR(_xlfn.XMATCH($DF17,VIS)&gt;0,FALSE),BIG_2,0),
TRUE,MIN(_xlfn.XLOOKUP($DF17,NN,CS),GR17))</f>
        <v>10008.000330000001</v>
      </c>
      <c r="GT17" s="7" cm="1">
        <f t="array" aca="1" ref="GT17" ca="1">_xlfn.IFS(
GS17&gt;=BIG_2,GS17,
ISERROR(_xlfn.XMATCH($DF17,NN)),GS17+IF(IFERROR(_xlfn.XMATCH($DF17,VIS)&gt;0,FALSE),BIG_2,0),
TRUE,MIN(_xlfn.XLOOKUP($DF17,NN,CS),GS17))</f>
        <v>10008.000330000001</v>
      </c>
      <c r="GU17" s="7" cm="1">
        <f t="array" aca="1" ref="GU17" ca="1">_xlfn.IFS(
GT17&gt;=BIG_2,GT17,
ISERROR(_xlfn.XMATCH($DF17,NN)),GT17+IF(IFERROR(_xlfn.XMATCH($DF17,VIS)&gt;0,FALSE),BIG_2,0),
TRUE,MIN(_xlfn.XLOOKUP($DF17,NN,CS),GT17))</f>
        <v>10008.000330000001</v>
      </c>
      <c r="GV17" s="7" cm="1">
        <f t="array" aca="1" ref="GV17" ca="1">_xlfn.IFS(
GU17&gt;=BIG_2,GU17,
ISERROR(_xlfn.XMATCH($DF17,NN)),GU17+IF(IFERROR(_xlfn.XMATCH($DF17,VIS)&gt;0,FALSE),BIG_2,0),
TRUE,MIN(_xlfn.XLOOKUP($DF17,NN,CS),GU17))</f>
        <v>10008.000330000001</v>
      </c>
      <c r="GW17" s="7" cm="1">
        <f t="array" aca="1" ref="GW17" ca="1">_xlfn.IFS(
GV17&gt;=BIG_2,GV17,
ISERROR(_xlfn.XMATCH($DF17,NN)),GV17+IF(IFERROR(_xlfn.XMATCH($DF17,VIS)&gt;0,FALSE),BIG_2,0),
TRUE,MIN(_xlfn.XLOOKUP($DF17,NN,CS),GV17))</f>
        <v>10008.000330000001</v>
      </c>
      <c r="GX17" s="7" cm="1">
        <f t="array" aca="1" ref="GX17" ca="1">_xlfn.IFS(
GW17&gt;=BIG_2,GW17,
ISERROR(_xlfn.XMATCH($DF17,NN)),GW17+IF(IFERROR(_xlfn.XMATCH($DF17,VIS)&gt;0,FALSE),BIG_2,0),
TRUE,MIN(_xlfn.XLOOKUP($DF17,NN,CS),GW17))</f>
        <v>10008.000330000001</v>
      </c>
      <c r="GY17" s="7" cm="1">
        <f t="array" aca="1" ref="GY17" ca="1">_xlfn.IFS(
GX17&gt;=BIG_2,GX17,
ISERROR(_xlfn.XMATCH($DF17,NN)),GX17+IF(IFERROR(_xlfn.XMATCH($DF17,VIS)&gt;0,FALSE),BIG_2,0),
TRUE,MIN(_xlfn.XLOOKUP($DF17,NN,CS),GX17))</f>
        <v>10008.000330000001</v>
      </c>
      <c r="GZ17" s="7" cm="1">
        <f t="array" aca="1" ref="GZ17" ca="1">_xlfn.IFS(
GY17&gt;=BIG_2,GY17,
ISERROR(_xlfn.XMATCH($DF17,NN)),GY17+IF(IFERROR(_xlfn.XMATCH($DF17,VIS)&gt;0,FALSE),BIG_2,0),
TRUE,MIN(_xlfn.XLOOKUP($DF17,NN,CS),GY17))</f>
        <v>10008.000330000001</v>
      </c>
      <c r="HA17" s="7" cm="1">
        <f t="array" aca="1" ref="HA17" ca="1">_xlfn.IFS(
GZ17&gt;=BIG_2,GZ17,
ISERROR(_xlfn.XMATCH($DF17,NN)),GZ17+IF(IFERROR(_xlfn.XMATCH($DF17,VIS)&gt;0,FALSE),BIG_2,0),
TRUE,MIN(_xlfn.XLOOKUP($DF17,NN,CS),GZ17))</f>
        <v>10008.000330000001</v>
      </c>
      <c r="HB17" s="7" cm="1">
        <f t="array" aca="1" ref="HB17" ca="1">_xlfn.IFS(
HA17&gt;=BIG_2,HA17,
ISERROR(_xlfn.XMATCH($DF17,NN)),HA17+IF(IFERROR(_xlfn.XMATCH($DF17,VIS)&gt;0,FALSE),BIG_2,0),
TRUE,MIN(_xlfn.XLOOKUP($DF17,NN,CS),HA17))</f>
        <v>10008.000330000001</v>
      </c>
      <c r="HC17" s="7" cm="1">
        <f t="array" aca="1" ref="HC17" ca="1">_xlfn.IFS(
HB17&gt;=BIG_2,HB17,
ISERROR(_xlfn.XMATCH($DF17,NN)),HB17+IF(IFERROR(_xlfn.XMATCH($DF17,VIS)&gt;0,FALSE),BIG_2,0),
TRUE,MIN(_xlfn.XLOOKUP($DF17,NN,CS),HB17))</f>
        <v>10008.000330000001</v>
      </c>
      <c r="HD17" s="7" cm="1">
        <f t="array" aca="1" ref="HD17" ca="1">_xlfn.IFS(
HC17&gt;=BIG_2,HC17,
ISERROR(_xlfn.XMATCH($DF17,NN)),HC17+IF(IFERROR(_xlfn.XMATCH($DF17,VIS)&gt;0,FALSE),BIG_2,0),
TRUE,MIN(_xlfn.XLOOKUP($DF17,NN,CS),HC17))</f>
        <v>10008.000330000001</v>
      </c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</row>
    <row r="18" spans="1:226" x14ac:dyDescent="0.3">
      <c r="A18">
        <f>IF(Input!A5=0,"",Input!A5)</f>
        <v>3694931569</v>
      </c>
      <c r="B18">
        <f t="shared" si="100"/>
        <v>10</v>
      </c>
      <c r="C18">
        <f t="shared" si="101"/>
        <v>3</v>
      </c>
      <c r="D18">
        <f t="shared" si="102"/>
        <v>6</v>
      </c>
      <c r="E18">
        <f t="shared" si="102"/>
        <v>9</v>
      </c>
      <c r="F18">
        <f t="shared" si="93"/>
        <v>4</v>
      </c>
      <c r="G18">
        <f t="shared" si="93"/>
        <v>9</v>
      </c>
      <c r="H18">
        <f t="shared" si="93"/>
        <v>3</v>
      </c>
      <c r="I18" s="32">
        <f t="shared" si="93"/>
        <v>1</v>
      </c>
      <c r="J18" s="32">
        <f t="shared" si="93"/>
        <v>5</v>
      </c>
      <c r="K18">
        <f t="shared" si="93"/>
        <v>6</v>
      </c>
      <c r="L18">
        <f t="shared" si="93"/>
        <v>9</v>
      </c>
      <c r="M18" t="str">
        <f t="shared" si="93"/>
        <v/>
      </c>
      <c r="N18" t="str">
        <f t="shared" si="93"/>
        <v/>
      </c>
      <c r="O18" t="str">
        <f t="shared" si="93"/>
        <v/>
      </c>
      <c r="P18" t="str">
        <f t="shared" ref="O18:V24" si="105">IF(OR($A18="",P$14&gt;$B18),"",VALUE(MID($A18,P$14,1)))</f>
        <v/>
      </c>
      <c r="Q18" t="str">
        <f t="shared" si="105"/>
        <v/>
      </c>
      <c r="R18" t="str">
        <f t="shared" si="105"/>
        <v/>
      </c>
      <c r="S18" t="str">
        <f t="shared" si="105"/>
        <v/>
      </c>
      <c r="T18" t="str">
        <f t="shared" si="105"/>
        <v/>
      </c>
      <c r="U18" t="str">
        <f t="shared" si="105"/>
        <v/>
      </c>
      <c r="V18" t="str">
        <f t="shared" si="105"/>
        <v/>
      </c>
      <c r="W18" t="str">
        <f t="shared" si="93"/>
        <v/>
      </c>
      <c r="X18" t="str">
        <f t="shared" si="93"/>
        <v/>
      </c>
      <c r="Y18" t="str">
        <f t="shared" si="93"/>
        <v/>
      </c>
      <c r="Z18" t="str">
        <f t="shared" si="93"/>
        <v/>
      </c>
      <c r="AA18" t="str">
        <f t="shared" si="93"/>
        <v/>
      </c>
      <c r="AB18" t="str">
        <f t="shared" si="93"/>
        <v/>
      </c>
      <c r="AC18" t="str">
        <f t="shared" si="93"/>
        <v/>
      </c>
      <c r="AD18" t="str">
        <f t="shared" si="93"/>
        <v/>
      </c>
      <c r="AE18" t="str">
        <f t="shared" si="93"/>
        <v/>
      </c>
      <c r="AF18" t="str">
        <f t="shared" si="93"/>
        <v/>
      </c>
      <c r="AG18" t="str">
        <f t="shared" si="93"/>
        <v/>
      </c>
      <c r="AH18" t="str">
        <f t="shared" si="93"/>
        <v/>
      </c>
      <c r="AI18" t="str">
        <f t="shared" si="93"/>
        <v/>
      </c>
      <c r="AJ18" t="str">
        <f t="shared" si="93"/>
        <v/>
      </c>
      <c r="AK18" t="str">
        <f t="shared" si="93"/>
        <v/>
      </c>
      <c r="AL18" t="str">
        <f t="shared" si="93"/>
        <v/>
      </c>
      <c r="AM18" t="str">
        <f t="shared" si="93"/>
        <v/>
      </c>
      <c r="AN18" t="str">
        <f t="shared" si="93"/>
        <v/>
      </c>
      <c r="AO18" t="str">
        <f t="shared" si="93"/>
        <v/>
      </c>
      <c r="AP18" t="str">
        <f t="shared" si="93"/>
        <v/>
      </c>
      <c r="AQ18" t="str">
        <f t="shared" si="93"/>
        <v/>
      </c>
      <c r="AR18" t="str">
        <f t="shared" si="93"/>
        <v/>
      </c>
      <c r="AS18" t="str">
        <f t="shared" si="93"/>
        <v/>
      </c>
      <c r="AT18" t="str">
        <f t="shared" si="93"/>
        <v/>
      </c>
      <c r="AU18" t="str">
        <f t="shared" si="93"/>
        <v/>
      </c>
      <c r="AV18" t="str">
        <f t="shared" si="93"/>
        <v/>
      </c>
      <c r="AW18" t="str">
        <f t="shared" si="93"/>
        <v/>
      </c>
      <c r="AX18" t="str">
        <f t="shared" si="93"/>
        <v/>
      </c>
      <c r="AY18" t="str">
        <f t="shared" si="93"/>
        <v/>
      </c>
      <c r="AZ18" t="str">
        <f t="shared" si="93"/>
        <v/>
      </c>
      <c r="BA18" t="str">
        <f t="shared" si="93"/>
        <v/>
      </c>
      <c r="BB18" t="str">
        <f t="shared" si="93"/>
        <v/>
      </c>
      <c r="BC18" t="str">
        <f t="shared" si="93"/>
        <v/>
      </c>
      <c r="BD18" t="str">
        <f t="shared" si="93"/>
        <v/>
      </c>
      <c r="BE18" t="str">
        <f t="shared" si="93"/>
        <v/>
      </c>
      <c r="BF18" t="str">
        <f t="shared" si="93"/>
        <v/>
      </c>
      <c r="BG18" t="str">
        <f t="shared" si="93"/>
        <v/>
      </c>
      <c r="BH18" t="str">
        <f t="shared" si="93"/>
        <v/>
      </c>
      <c r="BI18" t="str">
        <f t="shared" si="93"/>
        <v/>
      </c>
      <c r="BJ18" t="str">
        <f t="shared" si="93"/>
        <v/>
      </c>
      <c r="BK18" t="str">
        <f t="shared" si="93"/>
        <v/>
      </c>
      <c r="BL18" t="str">
        <f t="shared" si="93"/>
        <v/>
      </c>
      <c r="BM18" t="str">
        <f t="shared" si="93"/>
        <v/>
      </c>
      <c r="BN18" t="str">
        <f t="shared" si="93"/>
        <v/>
      </c>
      <c r="BO18" t="str">
        <f t="shared" ref="F18:BO22" si="106">IF(OR($A18="",BO$14&gt;$B18),"",VALUE(MID($A18,BO$14,1)))</f>
        <v/>
      </c>
      <c r="BP18" t="str">
        <f t="shared" si="94"/>
        <v/>
      </c>
      <c r="BQ18" t="str">
        <f t="shared" si="94"/>
        <v/>
      </c>
      <c r="BR18" t="str">
        <f t="shared" si="94"/>
        <v/>
      </c>
      <c r="BS18" t="str">
        <f t="shared" si="94"/>
        <v/>
      </c>
      <c r="BT18" t="str">
        <f t="shared" si="94"/>
        <v/>
      </c>
      <c r="BU18" t="str">
        <f t="shared" si="94"/>
        <v/>
      </c>
      <c r="BV18" t="str">
        <f t="shared" si="94"/>
        <v/>
      </c>
      <c r="BW18" t="str">
        <f t="shared" si="94"/>
        <v/>
      </c>
      <c r="BX18" t="str">
        <f t="shared" si="94"/>
        <v/>
      </c>
      <c r="BY18" t="str">
        <f t="shared" si="94"/>
        <v/>
      </c>
      <c r="BZ18" t="str">
        <f t="shared" si="94"/>
        <v/>
      </c>
      <c r="CA18" t="str">
        <f t="shared" si="94"/>
        <v/>
      </c>
      <c r="CB18" t="str">
        <f t="shared" si="94"/>
        <v/>
      </c>
      <c r="CC18" t="str">
        <f t="shared" si="94"/>
        <v/>
      </c>
      <c r="CD18" t="str">
        <f t="shared" si="94"/>
        <v/>
      </c>
      <c r="CE18" t="str">
        <f t="shared" si="94"/>
        <v/>
      </c>
      <c r="CF18" t="str">
        <f t="shared" si="94"/>
        <v/>
      </c>
      <c r="CG18" t="str">
        <f t="shared" si="94"/>
        <v/>
      </c>
      <c r="CH18" t="str">
        <f t="shared" si="94"/>
        <v/>
      </c>
      <c r="CI18" t="str">
        <f t="shared" si="94"/>
        <v/>
      </c>
      <c r="CJ18" t="str">
        <f t="shared" si="94"/>
        <v/>
      </c>
      <c r="CK18" t="str">
        <f t="shared" si="94"/>
        <v/>
      </c>
      <c r="CL18" t="str">
        <f t="shared" si="94"/>
        <v/>
      </c>
      <c r="CM18" t="str">
        <f t="shared" si="94"/>
        <v/>
      </c>
      <c r="CN18" t="str">
        <f t="shared" si="94"/>
        <v/>
      </c>
      <c r="CO18" t="str">
        <f t="shared" si="94"/>
        <v/>
      </c>
      <c r="CP18" t="str">
        <f t="shared" si="94"/>
        <v/>
      </c>
      <c r="CQ18" t="str">
        <f t="shared" si="94"/>
        <v/>
      </c>
      <c r="CR18" t="str">
        <f t="shared" si="94"/>
        <v/>
      </c>
      <c r="CS18" t="str">
        <f t="shared" si="94"/>
        <v/>
      </c>
      <c r="CT18" t="str">
        <f t="shared" si="94"/>
        <v/>
      </c>
      <c r="CU18" t="str">
        <f t="shared" si="94"/>
        <v/>
      </c>
      <c r="CV18" t="str">
        <f t="shared" si="94"/>
        <v/>
      </c>
      <c r="CW18" t="str">
        <f t="shared" si="94"/>
        <v/>
      </c>
      <c r="CX18" t="str">
        <f t="shared" si="94"/>
        <v/>
      </c>
      <c r="DB18">
        <f t="shared" si="103"/>
        <v>4</v>
      </c>
      <c r="DC18">
        <f t="shared" si="95"/>
        <v>5</v>
      </c>
      <c r="DD18">
        <f t="shared" si="96"/>
        <v>1</v>
      </c>
      <c r="DE18">
        <f t="shared" si="97"/>
        <v>4</v>
      </c>
      <c r="DF18" t="str">
        <f t="shared" si="98"/>
        <v>01-04</v>
      </c>
      <c r="DG18" s="21">
        <f t="shared" ca="1" si="99"/>
        <v>3.0001799999999998</v>
      </c>
      <c r="DH18" s="26">
        <f t="shared" si="104"/>
        <v>999</v>
      </c>
      <c r="DI18" s="7" cm="1">
        <f t="array" ref="DI18">_xlfn.IFS(
DH18&gt;=BIG_2,DH18,
ISERROR(_xlfn.XMATCH($DF18,NN)),DH18+IF(IFERROR(_xlfn.XMATCH($DF18,VIS)&gt;0,FALSE),BIG_2,0),
TRUE,MIN(_xlfn.XLOOKUP($DF18,NN,CS),DH18))</f>
        <v>999</v>
      </c>
      <c r="DJ18" s="7" cm="1">
        <f t="array" aca="1" ref="DJ18" ca="1">_xlfn.IFS(
DI18&gt;=BIG_2,DI18,
ISERROR(_xlfn.XMATCH($DF18,NN)),DI18+IF(IFERROR(_xlfn.XMATCH($DF18,VIS)&gt;0,FALSE),BIG_2,0),
TRUE,MIN(_xlfn.XLOOKUP($DF18,NN,CS),DI18))</f>
        <v>999</v>
      </c>
      <c r="DK18" s="7" cm="1">
        <f t="array" aca="1" ref="DK18" ca="1">_xlfn.IFS(
DJ18&gt;=BIG_2,DJ18,
ISERROR(_xlfn.XMATCH($DF18,NN)),DJ18+IF(IFERROR(_xlfn.XMATCH($DF18,VIS)&gt;0,FALSE),BIG_2,0),
TRUE,MIN(_xlfn.XLOOKUP($DF18,NN,CS),DJ18))</f>
        <v>999</v>
      </c>
      <c r="DL18" s="7" cm="1">
        <f t="array" aca="1" ref="DL18" ca="1">_xlfn.IFS(
DK18&gt;=BIG_2,DK18,
ISERROR(_xlfn.XMATCH($DF18,NN)),DK18+IF(IFERROR(_xlfn.XMATCH($DF18,VIS)&gt;0,FALSE),BIG_2,0),
TRUE,MIN(_xlfn.XLOOKUP($DF18,NN,CS),DK18))</f>
        <v>999</v>
      </c>
      <c r="DM18" s="7" cm="1">
        <f t="array" aca="1" ref="DM18" ca="1">_xlfn.IFS(
DL18&gt;=BIG_2,DL18,
ISERROR(_xlfn.XMATCH($DF18,NN)),DL18+IF(IFERROR(_xlfn.XMATCH($DF18,VIS)&gt;0,FALSE),BIG_2,0),
TRUE,MIN(_xlfn.XLOOKUP($DF18,NN,CS),DL18))</f>
        <v>999</v>
      </c>
      <c r="DN18" s="7" cm="1">
        <f t="array" aca="1" ref="DN18" ca="1">_xlfn.IFS(
DM18&gt;=BIG_2,DM18,
ISERROR(_xlfn.XMATCH($DF18,NN)),DM18+IF(IFERROR(_xlfn.XMATCH($DF18,VIS)&gt;0,FALSE),BIG_2,0),
TRUE,MIN(_xlfn.XLOOKUP($DF18,NN,CS),DM18))</f>
        <v>999</v>
      </c>
      <c r="DO18" s="7" cm="1">
        <f t="array" aca="1" ref="DO18" ca="1">_xlfn.IFS(
DN18&gt;=BIG_2,DN18,
ISERROR(_xlfn.XMATCH($DF18,NN)),DN18+IF(IFERROR(_xlfn.XMATCH($DF18,VIS)&gt;0,FALSE),BIG_2,0),
TRUE,MIN(_xlfn.XLOOKUP($DF18,NN,CS),DN18))</f>
        <v>999</v>
      </c>
      <c r="DP18" s="7" cm="1">
        <f t="array" aca="1" ref="DP18" ca="1">_xlfn.IFS(
DO18&gt;=BIG_2,DO18,
ISERROR(_xlfn.XMATCH($DF18,NN)),DO18+IF(IFERROR(_xlfn.XMATCH($DF18,VIS)&gt;0,FALSE),BIG_2,0),
TRUE,MIN(_xlfn.XLOOKUP($DF18,NN,CS),DO18))</f>
        <v>11.00051</v>
      </c>
      <c r="DQ18" s="7" cm="1">
        <f t="array" aca="1" ref="DQ18" ca="1">_xlfn.IFS(
DP18&gt;=BIG_2,DP18,
ISERROR(_xlfn.XMATCH($DF18,NN)),DP18+IF(IFERROR(_xlfn.XMATCH($DF18,VIS)&gt;0,FALSE),BIG_2,0),
TRUE,MIN(_xlfn.XLOOKUP($DF18,NN,CS),DP18))</f>
        <v>11.00051</v>
      </c>
      <c r="DR18" s="7" cm="1">
        <f t="array" aca="1" ref="DR18" ca="1">_xlfn.IFS(
DQ18&gt;=BIG_2,DQ18,
ISERROR(_xlfn.XMATCH($DF18,NN)),DQ18+IF(IFERROR(_xlfn.XMATCH($DF18,VIS)&gt;0,FALSE),BIG_2,0),
TRUE,MIN(_xlfn.XLOOKUP($DF18,NN,CS),DQ18))</f>
        <v>10011.00051</v>
      </c>
      <c r="DS18" s="7" cm="1">
        <f t="array" aca="1" ref="DS18" ca="1">_xlfn.IFS(
DR18&gt;=BIG_2,DR18,
ISERROR(_xlfn.XMATCH($DF18,NN)),DR18+IF(IFERROR(_xlfn.XMATCH($DF18,VIS)&gt;0,FALSE),BIG_2,0),
TRUE,MIN(_xlfn.XLOOKUP($DF18,NN,CS),DR18))</f>
        <v>10011.00051</v>
      </c>
      <c r="DT18" s="7" cm="1">
        <f t="array" aca="1" ref="DT18" ca="1">_xlfn.IFS(
DS18&gt;=BIG_2,DS18,
ISERROR(_xlfn.XMATCH($DF18,NN)),DS18+IF(IFERROR(_xlfn.XMATCH($DF18,VIS)&gt;0,FALSE),BIG_2,0),
TRUE,MIN(_xlfn.XLOOKUP($DF18,NN,CS),DS18))</f>
        <v>10011.00051</v>
      </c>
      <c r="DU18" s="7" cm="1">
        <f t="array" aca="1" ref="DU18" ca="1">_xlfn.IFS(
DT18&gt;=BIG_2,DT18,
ISERROR(_xlfn.XMATCH($DF18,NN)),DT18+IF(IFERROR(_xlfn.XMATCH($DF18,VIS)&gt;0,FALSE),BIG_2,0),
TRUE,MIN(_xlfn.XLOOKUP($DF18,NN,CS),DT18))</f>
        <v>10011.00051</v>
      </c>
      <c r="DV18" s="7" cm="1">
        <f t="array" aca="1" ref="DV18" ca="1">_xlfn.IFS(
DU18&gt;=BIG_2,DU18,
ISERROR(_xlfn.XMATCH($DF18,NN)),DU18+IF(IFERROR(_xlfn.XMATCH($DF18,VIS)&gt;0,FALSE),BIG_2,0),
TRUE,MIN(_xlfn.XLOOKUP($DF18,NN,CS),DU18))</f>
        <v>10011.00051</v>
      </c>
      <c r="DW18" s="7" cm="1">
        <f t="array" aca="1" ref="DW18" ca="1">_xlfn.IFS(
DV18&gt;=BIG_2,DV18,
ISERROR(_xlfn.XMATCH($DF18,NN)),DV18+IF(IFERROR(_xlfn.XMATCH($DF18,VIS)&gt;0,FALSE),BIG_2,0),
TRUE,MIN(_xlfn.XLOOKUP($DF18,NN,CS),DV18))</f>
        <v>10011.00051</v>
      </c>
      <c r="DX18" s="7" cm="1">
        <f t="array" aca="1" ref="DX18" ca="1">_xlfn.IFS(
DW18&gt;=BIG_2,DW18,
ISERROR(_xlfn.XMATCH($DF18,NN)),DW18+IF(IFERROR(_xlfn.XMATCH($DF18,VIS)&gt;0,FALSE),BIG_2,0),
TRUE,MIN(_xlfn.XLOOKUP($DF18,NN,CS),DW18))</f>
        <v>10011.00051</v>
      </c>
      <c r="DY18" s="7" cm="1">
        <f t="array" aca="1" ref="DY18" ca="1">_xlfn.IFS(
DX18&gt;=BIG_2,DX18,
ISERROR(_xlfn.XMATCH($DF18,NN)),DX18+IF(IFERROR(_xlfn.XMATCH($DF18,VIS)&gt;0,FALSE),BIG_2,0),
TRUE,MIN(_xlfn.XLOOKUP($DF18,NN,CS),DX18))</f>
        <v>10011.00051</v>
      </c>
      <c r="DZ18" s="7" cm="1">
        <f t="array" aca="1" ref="DZ18" ca="1">_xlfn.IFS(
DY18&gt;=BIG_2,DY18,
ISERROR(_xlfn.XMATCH($DF18,NN)),DY18+IF(IFERROR(_xlfn.XMATCH($DF18,VIS)&gt;0,FALSE),BIG_2,0),
TRUE,MIN(_xlfn.XLOOKUP($DF18,NN,CS),DY18))</f>
        <v>10011.00051</v>
      </c>
      <c r="EA18" s="7" cm="1">
        <f t="array" aca="1" ref="EA18" ca="1">_xlfn.IFS(
DZ18&gt;=BIG_2,DZ18,
ISERROR(_xlfn.XMATCH($DF18,NN)),DZ18+IF(IFERROR(_xlfn.XMATCH($DF18,VIS)&gt;0,FALSE),BIG_2,0),
TRUE,MIN(_xlfn.XLOOKUP($DF18,NN,CS),DZ18))</f>
        <v>10011.00051</v>
      </c>
      <c r="EB18" s="7" cm="1">
        <f t="array" aca="1" ref="EB18" ca="1">_xlfn.IFS(
EA18&gt;=BIG_2,EA18,
ISERROR(_xlfn.XMATCH($DF18,NN)),EA18+IF(IFERROR(_xlfn.XMATCH($DF18,VIS)&gt;0,FALSE),BIG_2,0),
TRUE,MIN(_xlfn.XLOOKUP($DF18,NN,CS),EA18))</f>
        <v>10011.00051</v>
      </c>
      <c r="EC18" s="7" cm="1">
        <f t="array" aca="1" ref="EC18" ca="1">_xlfn.IFS(
EB18&gt;=BIG_2,EB18,
ISERROR(_xlfn.XMATCH($DF18,NN)),EB18+IF(IFERROR(_xlfn.XMATCH($DF18,VIS)&gt;0,FALSE),BIG_2,0),
TRUE,MIN(_xlfn.XLOOKUP($DF18,NN,CS),EB18))</f>
        <v>10011.00051</v>
      </c>
      <c r="ED18" s="7" cm="1">
        <f t="array" aca="1" ref="ED18" ca="1">_xlfn.IFS(
EC18&gt;=BIG_2,EC18,
ISERROR(_xlfn.XMATCH($DF18,NN)),EC18+IF(IFERROR(_xlfn.XMATCH($DF18,VIS)&gt;0,FALSE),BIG_2,0),
TRUE,MIN(_xlfn.XLOOKUP($DF18,NN,CS),EC18))</f>
        <v>10011.00051</v>
      </c>
      <c r="EE18" s="7" cm="1">
        <f t="array" aca="1" ref="EE18" ca="1">_xlfn.IFS(
ED18&gt;=BIG_2,ED18,
ISERROR(_xlfn.XMATCH($DF18,NN)),ED18+IF(IFERROR(_xlfn.XMATCH($DF18,VIS)&gt;0,FALSE),BIG_2,0),
TRUE,MIN(_xlfn.XLOOKUP($DF18,NN,CS),ED18))</f>
        <v>10011.00051</v>
      </c>
      <c r="EF18" s="7" cm="1">
        <f t="array" aca="1" ref="EF18" ca="1">_xlfn.IFS(
EE18&gt;=BIG_2,EE18,
ISERROR(_xlfn.XMATCH($DF18,NN)),EE18+IF(IFERROR(_xlfn.XMATCH($DF18,VIS)&gt;0,FALSE),BIG_2,0),
TRUE,MIN(_xlfn.XLOOKUP($DF18,NN,CS),EE18))</f>
        <v>10011.00051</v>
      </c>
      <c r="EG18" s="7" cm="1">
        <f t="array" aca="1" ref="EG18" ca="1">_xlfn.IFS(
EF18&gt;=BIG_2,EF18,
ISERROR(_xlfn.XMATCH($DF18,NN)),EF18+IF(IFERROR(_xlfn.XMATCH($DF18,VIS)&gt;0,FALSE),BIG_2,0),
TRUE,MIN(_xlfn.XLOOKUP($DF18,NN,CS),EF18))</f>
        <v>10011.00051</v>
      </c>
      <c r="EH18" s="7" cm="1">
        <f t="array" aca="1" ref="EH18" ca="1">_xlfn.IFS(
EG18&gt;=BIG_2,EG18,
ISERROR(_xlfn.XMATCH($DF18,NN)),EG18+IF(IFERROR(_xlfn.XMATCH($DF18,VIS)&gt;0,FALSE),BIG_2,0),
TRUE,MIN(_xlfn.XLOOKUP($DF18,NN,CS),EG18))</f>
        <v>10011.00051</v>
      </c>
      <c r="EI18" s="7" cm="1">
        <f t="array" aca="1" ref="EI18" ca="1">_xlfn.IFS(
EH18&gt;=BIG_2,EH18,
ISERROR(_xlfn.XMATCH($DF18,NN)),EH18+IF(IFERROR(_xlfn.XMATCH($DF18,VIS)&gt;0,FALSE),BIG_2,0),
TRUE,MIN(_xlfn.XLOOKUP($DF18,NN,CS),EH18))</f>
        <v>10011.00051</v>
      </c>
      <c r="EJ18" s="7" cm="1">
        <f t="array" aca="1" ref="EJ18" ca="1">_xlfn.IFS(
EI18&gt;=BIG_2,EI18,
ISERROR(_xlfn.XMATCH($DF18,NN)),EI18+IF(IFERROR(_xlfn.XMATCH($DF18,VIS)&gt;0,FALSE),BIG_2,0),
TRUE,MIN(_xlfn.XLOOKUP($DF18,NN,CS),EI18))</f>
        <v>10011.00051</v>
      </c>
      <c r="EK18" s="7" cm="1">
        <f t="array" aca="1" ref="EK18" ca="1">_xlfn.IFS(
EJ18&gt;=BIG_2,EJ18,
ISERROR(_xlfn.XMATCH($DF18,NN)),EJ18+IF(IFERROR(_xlfn.XMATCH($DF18,VIS)&gt;0,FALSE),BIG_2,0),
TRUE,MIN(_xlfn.XLOOKUP($DF18,NN,CS),EJ18))</f>
        <v>10011.00051</v>
      </c>
      <c r="EL18" s="7" cm="1">
        <f t="array" aca="1" ref="EL18" ca="1">_xlfn.IFS(
EK18&gt;=BIG_2,EK18,
ISERROR(_xlfn.XMATCH($DF18,NN)),EK18+IF(IFERROR(_xlfn.XMATCH($DF18,VIS)&gt;0,FALSE),BIG_2,0),
TRUE,MIN(_xlfn.XLOOKUP($DF18,NN,CS),EK18))</f>
        <v>10011.00051</v>
      </c>
      <c r="EM18" s="7" cm="1">
        <f t="array" aca="1" ref="EM18" ca="1">_xlfn.IFS(
EL18&gt;=BIG_2,EL18,
ISERROR(_xlfn.XMATCH($DF18,NN)),EL18+IF(IFERROR(_xlfn.XMATCH($DF18,VIS)&gt;0,FALSE),BIG_2,0),
TRUE,MIN(_xlfn.XLOOKUP($DF18,NN,CS),EL18))</f>
        <v>10011.00051</v>
      </c>
      <c r="EN18" s="7" cm="1">
        <f t="array" aca="1" ref="EN18" ca="1">_xlfn.IFS(
EM18&gt;=BIG_2,EM18,
ISERROR(_xlfn.XMATCH($DF18,NN)),EM18+IF(IFERROR(_xlfn.XMATCH($DF18,VIS)&gt;0,FALSE),BIG_2,0),
TRUE,MIN(_xlfn.XLOOKUP($DF18,NN,CS),EM18))</f>
        <v>10011.00051</v>
      </c>
      <c r="EO18" s="7" cm="1">
        <f t="array" aca="1" ref="EO18" ca="1">_xlfn.IFS(
EN18&gt;=BIG_2,EN18,
ISERROR(_xlfn.XMATCH($DF18,NN)),EN18+IF(IFERROR(_xlfn.XMATCH($DF18,VIS)&gt;0,FALSE),BIG_2,0),
TRUE,MIN(_xlfn.XLOOKUP($DF18,NN,CS),EN18))</f>
        <v>10011.00051</v>
      </c>
      <c r="EP18" s="7" cm="1">
        <f t="array" aca="1" ref="EP18" ca="1">_xlfn.IFS(
EO18&gt;=BIG_2,EO18,
ISERROR(_xlfn.XMATCH($DF18,NN)),EO18+IF(IFERROR(_xlfn.XMATCH($DF18,VIS)&gt;0,FALSE),BIG_2,0),
TRUE,MIN(_xlfn.XLOOKUP($DF18,NN,CS),EO18))</f>
        <v>10011.00051</v>
      </c>
      <c r="EQ18" s="7" cm="1">
        <f t="array" aca="1" ref="EQ18" ca="1">_xlfn.IFS(
EP18&gt;=BIG_2,EP18,
ISERROR(_xlfn.XMATCH($DF18,NN)),EP18+IF(IFERROR(_xlfn.XMATCH($DF18,VIS)&gt;0,FALSE),BIG_2,0),
TRUE,MIN(_xlfn.XLOOKUP($DF18,NN,CS),EP18))</f>
        <v>10011.00051</v>
      </c>
      <c r="ER18" s="7" cm="1">
        <f t="array" aca="1" ref="ER18" ca="1">_xlfn.IFS(
EQ18&gt;=BIG_2,EQ18,
ISERROR(_xlfn.XMATCH($DF18,NN)),EQ18+IF(IFERROR(_xlfn.XMATCH($DF18,VIS)&gt;0,FALSE),BIG_2,0),
TRUE,MIN(_xlfn.XLOOKUP($DF18,NN,CS),EQ18))</f>
        <v>10011.00051</v>
      </c>
      <c r="ES18" s="7" cm="1">
        <f t="array" aca="1" ref="ES18" ca="1">_xlfn.IFS(
ER18&gt;=BIG_2,ER18,
ISERROR(_xlfn.XMATCH($DF18,NN)),ER18+IF(IFERROR(_xlfn.XMATCH($DF18,VIS)&gt;0,FALSE),BIG_2,0),
TRUE,MIN(_xlfn.XLOOKUP($DF18,NN,CS),ER18))</f>
        <v>10011.00051</v>
      </c>
      <c r="ET18" s="7" cm="1">
        <f t="array" aca="1" ref="ET18" ca="1">_xlfn.IFS(
ES18&gt;=BIG_2,ES18,
ISERROR(_xlfn.XMATCH($DF18,NN)),ES18+IF(IFERROR(_xlfn.XMATCH($DF18,VIS)&gt;0,FALSE),BIG_2,0),
TRUE,MIN(_xlfn.XLOOKUP($DF18,NN,CS),ES18))</f>
        <v>10011.00051</v>
      </c>
      <c r="EU18" s="7" cm="1">
        <f t="array" aca="1" ref="EU18" ca="1">_xlfn.IFS(
ET18&gt;=BIG_2,ET18,
ISERROR(_xlfn.XMATCH($DF18,NN)),ET18+IF(IFERROR(_xlfn.XMATCH($DF18,VIS)&gt;0,FALSE),BIG_2,0),
TRUE,MIN(_xlfn.XLOOKUP($DF18,NN,CS),ET18))</f>
        <v>10011.00051</v>
      </c>
      <c r="EV18" s="7" cm="1">
        <f t="array" aca="1" ref="EV18" ca="1">_xlfn.IFS(
EU18&gt;=BIG_2,EU18,
ISERROR(_xlfn.XMATCH($DF18,NN)),EU18+IF(IFERROR(_xlfn.XMATCH($DF18,VIS)&gt;0,FALSE),BIG_2,0),
TRUE,MIN(_xlfn.XLOOKUP($DF18,NN,CS),EU18))</f>
        <v>10011.00051</v>
      </c>
      <c r="EW18" s="7" cm="1">
        <f t="array" aca="1" ref="EW18" ca="1">_xlfn.IFS(
EV18&gt;=BIG_2,EV18,
ISERROR(_xlfn.XMATCH($DF18,NN)),EV18+IF(IFERROR(_xlfn.XMATCH($DF18,VIS)&gt;0,FALSE),BIG_2,0),
TRUE,MIN(_xlfn.XLOOKUP($DF18,NN,CS),EV18))</f>
        <v>10011.00051</v>
      </c>
      <c r="EX18" s="7" cm="1">
        <f t="array" aca="1" ref="EX18" ca="1">_xlfn.IFS(
EW18&gt;=BIG_2,EW18,
ISERROR(_xlfn.XMATCH($DF18,NN)),EW18+IF(IFERROR(_xlfn.XMATCH($DF18,VIS)&gt;0,FALSE),BIG_2,0),
TRUE,MIN(_xlfn.XLOOKUP($DF18,NN,CS),EW18))</f>
        <v>10011.00051</v>
      </c>
      <c r="EY18" s="7" cm="1">
        <f t="array" aca="1" ref="EY18" ca="1">_xlfn.IFS(
EX18&gt;=BIG_2,EX18,
ISERROR(_xlfn.XMATCH($DF18,NN)),EX18+IF(IFERROR(_xlfn.XMATCH($DF18,VIS)&gt;0,FALSE),BIG_2,0),
TRUE,MIN(_xlfn.XLOOKUP($DF18,NN,CS),EX18))</f>
        <v>10011.00051</v>
      </c>
      <c r="EZ18" s="7" cm="1">
        <f t="array" aca="1" ref="EZ18" ca="1">_xlfn.IFS(
EY18&gt;=BIG_2,EY18,
ISERROR(_xlfn.XMATCH($DF18,NN)),EY18+IF(IFERROR(_xlfn.XMATCH($DF18,VIS)&gt;0,FALSE),BIG_2,0),
TRUE,MIN(_xlfn.XLOOKUP($DF18,NN,CS),EY18))</f>
        <v>10011.00051</v>
      </c>
      <c r="FA18" s="7" cm="1">
        <f t="array" aca="1" ref="FA18" ca="1">_xlfn.IFS(
EZ18&gt;=BIG_2,EZ18,
ISERROR(_xlfn.XMATCH($DF18,NN)),EZ18+IF(IFERROR(_xlfn.XMATCH($DF18,VIS)&gt;0,FALSE),BIG_2,0),
TRUE,MIN(_xlfn.XLOOKUP($DF18,NN,CS),EZ18))</f>
        <v>10011.00051</v>
      </c>
      <c r="FB18" s="7" cm="1">
        <f t="array" aca="1" ref="FB18" ca="1">_xlfn.IFS(
FA18&gt;=BIG_2,FA18,
ISERROR(_xlfn.XMATCH($DF18,NN)),FA18+IF(IFERROR(_xlfn.XMATCH($DF18,VIS)&gt;0,FALSE),BIG_2,0),
TRUE,MIN(_xlfn.XLOOKUP($DF18,NN,CS),FA18))</f>
        <v>10011.00051</v>
      </c>
      <c r="FC18" s="7" cm="1">
        <f t="array" aca="1" ref="FC18" ca="1">_xlfn.IFS(
FB18&gt;=BIG_2,FB18,
ISERROR(_xlfn.XMATCH($DF18,NN)),FB18+IF(IFERROR(_xlfn.XMATCH($DF18,VIS)&gt;0,FALSE),BIG_2,0),
TRUE,MIN(_xlfn.XLOOKUP($DF18,NN,CS),FB18))</f>
        <v>10011.00051</v>
      </c>
      <c r="FD18" s="7" cm="1">
        <f t="array" aca="1" ref="FD18" ca="1">_xlfn.IFS(
FC18&gt;=BIG_2,FC18,
ISERROR(_xlfn.XMATCH($DF18,NN)),FC18+IF(IFERROR(_xlfn.XMATCH($DF18,VIS)&gt;0,FALSE),BIG_2,0),
TRUE,MIN(_xlfn.XLOOKUP($DF18,NN,CS),FC18))</f>
        <v>10011.00051</v>
      </c>
      <c r="FE18" s="7" cm="1">
        <f t="array" aca="1" ref="FE18" ca="1">_xlfn.IFS(
FD18&gt;=BIG_2,FD18,
ISERROR(_xlfn.XMATCH($DF18,NN)),FD18+IF(IFERROR(_xlfn.XMATCH($DF18,VIS)&gt;0,FALSE),BIG_2,0),
TRUE,MIN(_xlfn.XLOOKUP($DF18,NN,CS),FD18))</f>
        <v>10011.00051</v>
      </c>
      <c r="FF18" s="7" cm="1">
        <f t="array" aca="1" ref="FF18" ca="1">_xlfn.IFS(
FE18&gt;=BIG_2,FE18,
ISERROR(_xlfn.XMATCH($DF18,NN)),FE18+IF(IFERROR(_xlfn.XMATCH($DF18,VIS)&gt;0,FALSE),BIG_2,0),
TRUE,MIN(_xlfn.XLOOKUP($DF18,NN,CS),FE18))</f>
        <v>10011.00051</v>
      </c>
      <c r="FG18" s="7" cm="1">
        <f t="array" aca="1" ref="FG18" ca="1">_xlfn.IFS(
FF18&gt;=BIG_2,FF18,
ISERROR(_xlfn.XMATCH($DF18,NN)),FF18+IF(IFERROR(_xlfn.XMATCH($DF18,VIS)&gt;0,FALSE),BIG_2,0),
TRUE,MIN(_xlfn.XLOOKUP($DF18,NN,CS),FF18))</f>
        <v>10011.00051</v>
      </c>
      <c r="FH18" s="7" cm="1">
        <f t="array" aca="1" ref="FH18" ca="1">_xlfn.IFS(
FG18&gt;=BIG_2,FG18,
ISERROR(_xlfn.XMATCH($DF18,NN)),FG18+IF(IFERROR(_xlfn.XMATCH($DF18,VIS)&gt;0,FALSE),BIG_2,0),
TRUE,MIN(_xlfn.XLOOKUP($DF18,NN,CS),FG18))</f>
        <v>10011.00051</v>
      </c>
      <c r="FI18" s="7" cm="1">
        <f t="array" aca="1" ref="FI18" ca="1">_xlfn.IFS(
FH18&gt;=BIG_2,FH18,
ISERROR(_xlfn.XMATCH($DF18,NN)),FH18+IF(IFERROR(_xlfn.XMATCH($DF18,VIS)&gt;0,FALSE),BIG_2,0),
TRUE,MIN(_xlfn.XLOOKUP($DF18,NN,CS),FH18))</f>
        <v>10011.00051</v>
      </c>
      <c r="FJ18" s="7" cm="1">
        <f t="array" aca="1" ref="FJ18" ca="1">_xlfn.IFS(
FI18&gt;=BIG_2,FI18,
ISERROR(_xlfn.XMATCH($DF18,NN)),FI18+IF(IFERROR(_xlfn.XMATCH($DF18,VIS)&gt;0,FALSE),BIG_2,0),
TRUE,MIN(_xlfn.XLOOKUP($DF18,NN,CS),FI18))</f>
        <v>10011.00051</v>
      </c>
      <c r="FK18" s="7" cm="1">
        <f t="array" aca="1" ref="FK18" ca="1">_xlfn.IFS(
FJ18&gt;=BIG_2,FJ18,
ISERROR(_xlfn.XMATCH($DF18,NN)),FJ18+IF(IFERROR(_xlfn.XMATCH($DF18,VIS)&gt;0,FALSE),BIG_2,0),
TRUE,MIN(_xlfn.XLOOKUP($DF18,NN,CS),FJ18))</f>
        <v>10011.00051</v>
      </c>
      <c r="FL18" s="7" cm="1">
        <f t="array" aca="1" ref="FL18" ca="1">_xlfn.IFS(
FK18&gt;=BIG_2,FK18,
ISERROR(_xlfn.XMATCH($DF18,NN)),FK18+IF(IFERROR(_xlfn.XMATCH($DF18,VIS)&gt;0,FALSE),BIG_2,0),
TRUE,MIN(_xlfn.XLOOKUP($DF18,NN,CS),FK18))</f>
        <v>10011.00051</v>
      </c>
      <c r="FM18" s="7" cm="1">
        <f t="array" aca="1" ref="FM18" ca="1">_xlfn.IFS(
FL18&gt;=BIG_2,FL18,
ISERROR(_xlfn.XMATCH($DF18,NN)),FL18+IF(IFERROR(_xlfn.XMATCH($DF18,VIS)&gt;0,FALSE),BIG_2,0),
TRUE,MIN(_xlfn.XLOOKUP($DF18,NN,CS),FL18))</f>
        <v>10011.00051</v>
      </c>
      <c r="FN18" s="7" cm="1">
        <f t="array" aca="1" ref="FN18" ca="1">_xlfn.IFS(
FM18&gt;=BIG_2,FM18,
ISERROR(_xlfn.XMATCH($DF18,NN)),FM18+IF(IFERROR(_xlfn.XMATCH($DF18,VIS)&gt;0,FALSE),BIG_2,0),
TRUE,MIN(_xlfn.XLOOKUP($DF18,NN,CS),FM18))</f>
        <v>10011.00051</v>
      </c>
      <c r="FO18" s="7" cm="1">
        <f t="array" aca="1" ref="FO18" ca="1">_xlfn.IFS(
FN18&gt;=BIG_2,FN18,
ISERROR(_xlfn.XMATCH($DF18,NN)),FN18+IF(IFERROR(_xlfn.XMATCH($DF18,VIS)&gt;0,FALSE),BIG_2,0),
TRUE,MIN(_xlfn.XLOOKUP($DF18,NN,CS),FN18))</f>
        <v>10011.00051</v>
      </c>
      <c r="FP18" s="7" cm="1">
        <f t="array" aca="1" ref="FP18" ca="1">_xlfn.IFS(
FO18&gt;=BIG_2,FO18,
ISERROR(_xlfn.XMATCH($DF18,NN)),FO18+IF(IFERROR(_xlfn.XMATCH($DF18,VIS)&gt;0,FALSE),BIG_2,0),
TRUE,MIN(_xlfn.XLOOKUP($DF18,NN,CS),FO18))</f>
        <v>10011.00051</v>
      </c>
      <c r="FQ18" s="7" cm="1">
        <f t="array" aca="1" ref="FQ18" ca="1">_xlfn.IFS(
FP18&gt;=BIG_2,FP18,
ISERROR(_xlfn.XMATCH($DF18,NN)),FP18+IF(IFERROR(_xlfn.XMATCH($DF18,VIS)&gt;0,FALSE),BIG_2,0),
TRUE,MIN(_xlfn.XLOOKUP($DF18,NN,CS),FP18))</f>
        <v>10011.00051</v>
      </c>
      <c r="FR18" s="7" cm="1">
        <f t="array" aca="1" ref="FR18" ca="1">_xlfn.IFS(
FQ18&gt;=BIG_2,FQ18,
ISERROR(_xlfn.XMATCH($DF18,NN)),FQ18+IF(IFERROR(_xlfn.XMATCH($DF18,VIS)&gt;0,FALSE),BIG_2,0),
TRUE,MIN(_xlfn.XLOOKUP($DF18,NN,CS),FQ18))</f>
        <v>10011.00051</v>
      </c>
      <c r="FS18" s="7" cm="1">
        <f t="array" aca="1" ref="FS18" ca="1">_xlfn.IFS(
FR18&gt;=BIG_2,FR18,
ISERROR(_xlfn.XMATCH($DF18,NN)),FR18+IF(IFERROR(_xlfn.XMATCH($DF18,VIS)&gt;0,FALSE),BIG_2,0),
TRUE,MIN(_xlfn.XLOOKUP($DF18,NN,CS),FR18))</f>
        <v>10011.00051</v>
      </c>
      <c r="FT18" s="7" cm="1">
        <f t="array" aca="1" ref="FT18" ca="1">_xlfn.IFS(
FS18&gt;=BIG_2,FS18,
ISERROR(_xlfn.XMATCH($DF18,NN)),FS18+IF(IFERROR(_xlfn.XMATCH($DF18,VIS)&gt;0,FALSE),BIG_2,0),
TRUE,MIN(_xlfn.XLOOKUP($DF18,NN,CS),FS18))</f>
        <v>10011.00051</v>
      </c>
      <c r="FU18" s="7" cm="1">
        <f t="array" aca="1" ref="FU18" ca="1">_xlfn.IFS(
FT18&gt;=BIG_2,FT18,
ISERROR(_xlfn.XMATCH($DF18,NN)),FT18+IF(IFERROR(_xlfn.XMATCH($DF18,VIS)&gt;0,FALSE),BIG_2,0),
TRUE,MIN(_xlfn.XLOOKUP($DF18,NN,CS),FT18))</f>
        <v>10011.00051</v>
      </c>
      <c r="FV18" s="7" cm="1">
        <f t="array" aca="1" ref="FV18" ca="1">_xlfn.IFS(
FU18&gt;=BIG_2,FU18,
ISERROR(_xlfn.XMATCH($DF18,NN)),FU18+IF(IFERROR(_xlfn.XMATCH($DF18,VIS)&gt;0,FALSE),BIG_2,0),
TRUE,MIN(_xlfn.XLOOKUP($DF18,NN,CS),FU18))</f>
        <v>10011.00051</v>
      </c>
      <c r="FW18" s="7" cm="1">
        <f t="array" aca="1" ref="FW18" ca="1">_xlfn.IFS(
FV18&gt;=BIG_2,FV18,
ISERROR(_xlfn.XMATCH($DF18,NN)),FV18+IF(IFERROR(_xlfn.XMATCH($DF18,VIS)&gt;0,FALSE),BIG_2,0),
TRUE,MIN(_xlfn.XLOOKUP($DF18,NN,CS),FV18))</f>
        <v>10011.00051</v>
      </c>
      <c r="FX18" s="7" cm="1">
        <f t="array" aca="1" ref="FX18" ca="1">_xlfn.IFS(
FW18&gt;=BIG_2,FW18,
ISERROR(_xlfn.XMATCH($DF18,NN)),FW18+IF(IFERROR(_xlfn.XMATCH($DF18,VIS)&gt;0,FALSE),BIG_2,0),
TRUE,MIN(_xlfn.XLOOKUP($DF18,NN,CS),FW18))</f>
        <v>10011.00051</v>
      </c>
      <c r="FY18" s="7" cm="1">
        <f t="array" aca="1" ref="FY18" ca="1">_xlfn.IFS(
FX18&gt;=BIG_2,FX18,
ISERROR(_xlfn.XMATCH($DF18,NN)),FX18+IF(IFERROR(_xlfn.XMATCH($DF18,VIS)&gt;0,FALSE),BIG_2,0),
TRUE,MIN(_xlfn.XLOOKUP($DF18,NN,CS),FX18))</f>
        <v>10011.00051</v>
      </c>
      <c r="FZ18" s="7" cm="1">
        <f t="array" aca="1" ref="FZ18" ca="1">_xlfn.IFS(
FY18&gt;=BIG_2,FY18,
ISERROR(_xlfn.XMATCH($DF18,NN)),FY18+IF(IFERROR(_xlfn.XMATCH($DF18,VIS)&gt;0,FALSE),BIG_2,0),
TRUE,MIN(_xlfn.XLOOKUP($DF18,NN,CS),FY18))</f>
        <v>10011.00051</v>
      </c>
      <c r="GA18" s="7" cm="1">
        <f t="array" aca="1" ref="GA18" ca="1">_xlfn.IFS(
FZ18&gt;=BIG_2,FZ18,
ISERROR(_xlfn.XMATCH($DF18,NN)),FZ18+IF(IFERROR(_xlfn.XMATCH($DF18,VIS)&gt;0,FALSE),BIG_2,0),
TRUE,MIN(_xlfn.XLOOKUP($DF18,NN,CS),FZ18))</f>
        <v>10011.00051</v>
      </c>
      <c r="GB18" s="7" cm="1">
        <f t="array" aca="1" ref="GB18" ca="1">_xlfn.IFS(
GA18&gt;=BIG_2,GA18,
ISERROR(_xlfn.XMATCH($DF18,NN)),GA18+IF(IFERROR(_xlfn.XMATCH($DF18,VIS)&gt;0,FALSE),BIG_2,0),
TRUE,MIN(_xlfn.XLOOKUP($DF18,NN,CS),GA18))</f>
        <v>10011.00051</v>
      </c>
      <c r="GC18" s="7" cm="1">
        <f t="array" aca="1" ref="GC18" ca="1">_xlfn.IFS(
GB18&gt;=BIG_2,GB18,
ISERROR(_xlfn.XMATCH($DF18,NN)),GB18+IF(IFERROR(_xlfn.XMATCH($DF18,VIS)&gt;0,FALSE),BIG_2,0),
TRUE,MIN(_xlfn.XLOOKUP($DF18,NN,CS),GB18))</f>
        <v>10011.00051</v>
      </c>
      <c r="GD18" s="7" cm="1">
        <f t="array" aca="1" ref="GD18" ca="1">_xlfn.IFS(
GC18&gt;=BIG_2,GC18,
ISERROR(_xlfn.XMATCH($DF18,NN)),GC18+IF(IFERROR(_xlfn.XMATCH($DF18,VIS)&gt;0,FALSE),BIG_2,0),
TRUE,MIN(_xlfn.XLOOKUP($DF18,NN,CS),GC18))</f>
        <v>10011.00051</v>
      </c>
      <c r="GE18" s="7" cm="1">
        <f t="array" aca="1" ref="GE18" ca="1">_xlfn.IFS(
GD18&gt;=BIG_2,GD18,
ISERROR(_xlfn.XMATCH($DF18,NN)),GD18+IF(IFERROR(_xlfn.XMATCH($DF18,VIS)&gt;0,FALSE),BIG_2,0),
TRUE,MIN(_xlfn.XLOOKUP($DF18,NN,CS),GD18))</f>
        <v>10011.00051</v>
      </c>
      <c r="GF18" s="7" cm="1">
        <f t="array" aca="1" ref="GF18" ca="1">_xlfn.IFS(
GE18&gt;=BIG_2,GE18,
ISERROR(_xlfn.XMATCH($DF18,NN)),GE18+IF(IFERROR(_xlfn.XMATCH($DF18,VIS)&gt;0,FALSE),BIG_2,0),
TRUE,MIN(_xlfn.XLOOKUP($DF18,NN,CS),GE18))</f>
        <v>10011.00051</v>
      </c>
      <c r="GG18" s="7" cm="1">
        <f t="array" aca="1" ref="GG18" ca="1">_xlfn.IFS(
GF18&gt;=BIG_2,GF18,
ISERROR(_xlfn.XMATCH($DF18,NN)),GF18+IF(IFERROR(_xlfn.XMATCH($DF18,VIS)&gt;0,FALSE),BIG_2,0),
TRUE,MIN(_xlfn.XLOOKUP($DF18,NN,CS),GF18))</f>
        <v>10011.00051</v>
      </c>
      <c r="GH18" s="7" cm="1">
        <f t="array" aca="1" ref="GH18" ca="1">_xlfn.IFS(
GG18&gt;=BIG_2,GG18,
ISERROR(_xlfn.XMATCH($DF18,NN)),GG18+IF(IFERROR(_xlfn.XMATCH($DF18,VIS)&gt;0,FALSE),BIG_2,0),
TRUE,MIN(_xlfn.XLOOKUP($DF18,NN,CS),GG18))</f>
        <v>10011.00051</v>
      </c>
      <c r="GI18" s="7" cm="1">
        <f t="array" aca="1" ref="GI18" ca="1">_xlfn.IFS(
GH18&gt;=BIG_2,GH18,
ISERROR(_xlfn.XMATCH($DF18,NN)),GH18+IF(IFERROR(_xlfn.XMATCH($DF18,VIS)&gt;0,FALSE),BIG_2,0),
TRUE,MIN(_xlfn.XLOOKUP($DF18,NN,CS),GH18))</f>
        <v>10011.00051</v>
      </c>
      <c r="GJ18" s="7" cm="1">
        <f t="array" aca="1" ref="GJ18" ca="1">_xlfn.IFS(
GI18&gt;=BIG_2,GI18,
ISERROR(_xlfn.XMATCH($DF18,NN)),GI18+IF(IFERROR(_xlfn.XMATCH($DF18,VIS)&gt;0,FALSE),BIG_2,0),
TRUE,MIN(_xlfn.XLOOKUP($DF18,NN,CS),GI18))</f>
        <v>10011.00051</v>
      </c>
      <c r="GK18" s="7" cm="1">
        <f t="array" aca="1" ref="GK18" ca="1">_xlfn.IFS(
GJ18&gt;=BIG_2,GJ18,
ISERROR(_xlfn.XMATCH($DF18,NN)),GJ18+IF(IFERROR(_xlfn.XMATCH($DF18,VIS)&gt;0,FALSE),BIG_2,0),
TRUE,MIN(_xlfn.XLOOKUP($DF18,NN,CS),GJ18))</f>
        <v>10011.00051</v>
      </c>
      <c r="GL18" s="7" cm="1">
        <f t="array" aca="1" ref="GL18" ca="1">_xlfn.IFS(
GK18&gt;=BIG_2,GK18,
ISERROR(_xlfn.XMATCH($DF18,NN)),GK18+IF(IFERROR(_xlfn.XMATCH($DF18,VIS)&gt;0,FALSE),BIG_2,0),
TRUE,MIN(_xlfn.XLOOKUP($DF18,NN,CS),GK18))</f>
        <v>10011.00051</v>
      </c>
      <c r="GM18" s="7" cm="1">
        <f t="array" aca="1" ref="GM18" ca="1">_xlfn.IFS(
GL18&gt;=BIG_2,GL18,
ISERROR(_xlfn.XMATCH($DF18,NN)),GL18+IF(IFERROR(_xlfn.XMATCH($DF18,VIS)&gt;0,FALSE),BIG_2,0),
TRUE,MIN(_xlfn.XLOOKUP($DF18,NN,CS),GL18))</f>
        <v>10011.00051</v>
      </c>
      <c r="GN18" s="7" cm="1">
        <f t="array" aca="1" ref="GN18" ca="1">_xlfn.IFS(
GM18&gt;=BIG_2,GM18,
ISERROR(_xlfn.XMATCH($DF18,NN)),GM18+IF(IFERROR(_xlfn.XMATCH($DF18,VIS)&gt;0,FALSE),BIG_2,0),
TRUE,MIN(_xlfn.XLOOKUP($DF18,NN,CS),GM18))</f>
        <v>10011.00051</v>
      </c>
      <c r="GO18" s="7" cm="1">
        <f t="array" aca="1" ref="GO18" ca="1">_xlfn.IFS(
GN18&gt;=BIG_2,GN18,
ISERROR(_xlfn.XMATCH($DF18,NN)),GN18+IF(IFERROR(_xlfn.XMATCH($DF18,VIS)&gt;0,FALSE),BIG_2,0),
TRUE,MIN(_xlfn.XLOOKUP($DF18,NN,CS),GN18))</f>
        <v>10011.00051</v>
      </c>
      <c r="GP18" s="7" cm="1">
        <f t="array" aca="1" ref="GP18" ca="1">_xlfn.IFS(
GO18&gt;=BIG_2,GO18,
ISERROR(_xlfn.XMATCH($DF18,NN)),GO18+IF(IFERROR(_xlfn.XMATCH($DF18,VIS)&gt;0,FALSE),BIG_2,0),
TRUE,MIN(_xlfn.XLOOKUP($DF18,NN,CS),GO18))</f>
        <v>10011.00051</v>
      </c>
      <c r="GQ18" s="7" cm="1">
        <f t="array" aca="1" ref="GQ18" ca="1">_xlfn.IFS(
GP18&gt;=BIG_2,GP18,
ISERROR(_xlfn.XMATCH($DF18,NN)),GP18+IF(IFERROR(_xlfn.XMATCH($DF18,VIS)&gt;0,FALSE),BIG_2,0),
TRUE,MIN(_xlfn.XLOOKUP($DF18,NN,CS),GP18))</f>
        <v>10011.00051</v>
      </c>
      <c r="GR18" s="7" cm="1">
        <f t="array" aca="1" ref="GR18" ca="1">_xlfn.IFS(
GQ18&gt;=BIG_2,GQ18,
ISERROR(_xlfn.XMATCH($DF18,NN)),GQ18+IF(IFERROR(_xlfn.XMATCH($DF18,VIS)&gt;0,FALSE),BIG_2,0),
TRUE,MIN(_xlfn.XLOOKUP($DF18,NN,CS),GQ18))</f>
        <v>10011.00051</v>
      </c>
      <c r="GS18" s="7" cm="1">
        <f t="array" aca="1" ref="GS18" ca="1">_xlfn.IFS(
GR18&gt;=BIG_2,GR18,
ISERROR(_xlfn.XMATCH($DF18,NN)),GR18+IF(IFERROR(_xlfn.XMATCH($DF18,VIS)&gt;0,FALSE),BIG_2,0),
TRUE,MIN(_xlfn.XLOOKUP($DF18,NN,CS),GR18))</f>
        <v>10011.00051</v>
      </c>
      <c r="GT18" s="7" cm="1">
        <f t="array" aca="1" ref="GT18" ca="1">_xlfn.IFS(
GS18&gt;=BIG_2,GS18,
ISERROR(_xlfn.XMATCH($DF18,NN)),GS18+IF(IFERROR(_xlfn.XMATCH($DF18,VIS)&gt;0,FALSE),BIG_2,0),
TRUE,MIN(_xlfn.XLOOKUP($DF18,NN,CS),GS18))</f>
        <v>10011.00051</v>
      </c>
      <c r="GU18" s="7" cm="1">
        <f t="array" aca="1" ref="GU18" ca="1">_xlfn.IFS(
GT18&gt;=BIG_2,GT18,
ISERROR(_xlfn.XMATCH($DF18,NN)),GT18+IF(IFERROR(_xlfn.XMATCH($DF18,VIS)&gt;0,FALSE),BIG_2,0),
TRUE,MIN(_xlfn.XLOOKUP($DF18,NN,CS),GT18))</f>
        <v>10011.00051</v>
      </c>
      <c r="GV18" s="7" cm="1">
        <f t="array" aca="1" ref="GV18" ca="1">_xlfn.IFS(
GU18&gt;=BIG_2,GU18,
ISERROR(_xlfn.XMATCH($DF18,NN)),GU18+IF(IFERROR(_xlfn.XMATCH($DF18,VIS)&gt;0,FALSE),BIG_2,0),
TRUE,MIN(_xlfn.XLOOKUP($DF18,NN,CS),GU18))</f>
        <v>10011.00051</v>
      </c>
      <c r="GW18" s="7" cm="1">
        <f t="array" aca="1" ref="GW18" ca="1">_xlfn.IFS(
GV18&gt;=BIG_2,GV18,
ISERROR(_xlfn.XMATCH($DF18,NN)),GV18+IF(IFERROR(_xlfn.XMATCH($DF18,VIS)&gt;0,FALSE),BIG_2,0),
TRUE,MIN(_xlfn.XLOOKUP($DF18,NN,CS),GV18))</f>
        <v>10011.00051</v>
      </c>
      <c r="GX18" s="7" cm="1">
        <f t="array" aca="1" ref="GX18" ca="1">_xlfn.IFS(
GW18&gt;=BIG_2,GW18,
ISERROR(_xlfn.XMATCH($DF18,NN)),GW18+IF(IFERROR(_xlfn.XMATCH($DF18,VIS)&gt;0,FALSE),BIG_2,0),
TRUE,MIN(_xlfn.XLOOKUP($DF18,NN,CS),GW18))</f>
        <v>10011.00051</v>
      </c>
      <c r="GY18" s="7" cm="1">
        <f t="array" aca="1" ref="GY18" ca="1">_xlfn.IFS(
GX18&gt;=BIG_2,GX18,
ISERROR(_xlfn.XMATCH($DF18,NN)),GX18+IF(IFERROR(_xlfn.XMATCH($DF18,VIS)&gt;0,FALSE),BIG_2,0),
TRUE,MIN(_xlfn.XLOOKUP($DF18,NN,CS),GX18))</f>
        <v>10011.00051</v>
      </c>
      <c r="GZ18" s="7" cm="1">
        <f t="array" aca="1" ref="GZ18" ca="1">_xlfn.IFS(
GY18&gt;=BIG_2,GY18,
ISERROR(_xlfn.XMATCH($DF18,NN)),GY18+IF(IFERROR(_xlfn.XMATCH($DF18,VIS)&gt;0,FALSE),BIG_2,0),
TRUE,MIN(_xlfn.XLOOKUP($DF18,NN,CS),GY18))</f>
        <v>10011.00051</v>
      </c>
      <c r="HA18" s="7" cm="1">
        <f t="array" aca="1" ref="HA18" ca="1">_xlfn.IFS(
GZ18&gt;=BIG_2,GZ18,
ISERROR(_xlfn.XMATCH($DF18,NN)),GZ18+IF(IFERROR(_xlfn.XMATCH($DF18,VIS)&gt;0,FALSE),BIG_2,0),
TRUE,MIN(_xlfn.XLOOKUP($DF18,NN,CS),GZ18))</f>
        <v>10011.00051</v>
      </c>
      <c r="HB18" s="7" cm="1">
        <f t="array" aca="1" ref="HB18" ca="1">_xlfn.IFS(
HA18&gt;=BIG_2,HA18,
ISERROR(_xlfn.XMATCH($DF18,NN)),HA18+IF(IFERROR(_xlfn.XMATCH($DF18,VIS)&gt;0,FALSE),BIG_2,0),
TRUE,MIN(_xlfn.XLOOKUP($DF18,NN,CS),HA18))</f>
        <v>10011.00051</v>
      </c>
      <c r="HC18" s="7" cm="1">
        <f t="array" aca="1" ref="HC18" ca="1">_xlfn.IFS(
HB18&gt;=BIG_2,HB18,
ISERROR(_xlfn.XMATCH($DF18,NN)),HB18+IF(IFERROR(_xlfn.XMATCH($DF18,VIS)&gt;0,FALSE),BIG_2,0),
TRUE,MIN(_xlfn.XLOOKUP($DF18,NN,CS),HB18))</f>
        <v>10011.00051</v>
      </c>
      <c r="HD18" s="7" cm="1">
        <f t="array" aca="1" ref="HD18" ca="1">_xlfn.IFS(
HC18&gt;=BIG_2,HC18,
ISERROR(_xlfn.XMATCH($DF18,NN)),HC18+IF(IFERROR(_xlfn.XMATCH($DF18,VIS)&gt;0,FALSE),BIG_2,0),
TRUE,MIN(_xlfn.XLOOKUP($DF18,NN,CS),HC18))</f>
        <v>10011.00051</v>
      </c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</row>
    <row r="19" spans="1:226" x14ac:dyDescent="0.3">
      <c r="A19">
        <f>IF(Input!A6=0,"",Input!A6)</f>
        <v>7463417111</v>
      </c>
      <c r="B19">
        <f t="shared" si="100"/>
        <v>10</v>
      </c>
      <c r="C19">
        <f t="shared" si="101"/>
        <v>7</v>
      </c>
      <c r="D19">
        <f t="shared" si="102"/>
        <v>4</v>
      </c>
      <c r="E19">
        <f t="shared" si="102"/>
        <v>6</v>
      </c>
      <c r="F19">
        <f t="shared" si="106"/>
        <v>3</v>
      </c>
      <c r="G19">
        <f t="shared" si="106"/>
        <v>4</v>
      </c>
      <c r="H19">
        <f t="shared" si="106"/>
        <v>1</v>
      </c>
      <c r="I19">
        <f t="shared" si="106"/>
        <v>7</v>
      </c>
      <c r="J19" s="32">
        <f t="shared" si="106"/>
        <v>1</v>
      </c>
      <c r="K19">
        <f t="shared" si="106"/>
        <v>1</v>
      </c>
      <c r="L19">
        <f t="shared" si="106"/>
        <v>1</v>
      </c>
      <c r="M19" t="str">
        <f t="shared" si="106"/>
        <v/>
      </c>
      <c r="N19" t="str">
        <f t="shared" si="106"/>
        <v/>
      </c>
      <c r="O19" t="str">
        <f t="shared" si="105"/>
        <v/>
      </c>
      <c r="P19" t="str">
        <f t="shared" si="105"/>
        <v/>
      </c>
      <c r="Q19" t="str">
        <f t="shared" si="105"/>
        <v/>
      </c>
      <c r="R19" t="str">
        <f t="shared" si="105"/>
        <v/>
      </c>
      <c r="S19" t="str">
        <f t="shared" si="105"/>
        <v/>
      </c>
      <c r="T19" t="str">
        <f t="shared" si="105"/>
        <v/>
      </c>
      <c r="U19" t="str">
        <f t="shared" si="105"/>
        <v/>
      </c>
      <c r="V19" t="str">
        <f t="shared" si="105"/>
        <v/>
      </c>
      <c r="W19" t="str">
        <f t="shared" si="106"/>
        <v/>
      </c>
      <c r="X19" t="str">
        <f t="shared" si="106"/>
        <v/>
      </c>
      <c r="Y19" t="str">
        <f t="shared" si="106"/>
        <v/>
      </c>
      <c r="Z19" t="str">
        <f t="shared" si="106"/>
        <v/>
      </c>
      <c r="AA19" t="str">
        <f t="shared" si="106"/>
        <v/>
      </c>
      <c r="AB19" t="str">
        <f t="shared" si="106"/>
        <v/>
      </c>
      <c r="AC19" t="str">
        <f t="shared" si="106"/>
        <v/>
      </c>
      <c r="AD19" t="str">
        <f t="shared" si="106"/>
        <v/>
      </c>
      <c r="AE19" t="str">
        <f t="shared" si="106"/>
        <v/>
      </c>
      <c r="AF19" t="str">
        <f t="shared" si="106"/>
        <v/>
      </c>
      <c r="AG19" t="str">
        <f t="shared" si="106"/>
        <v/>
      </c>
      <c r="AH19" t="str">
        <f t="shared" si="106"/>
        <v/>
      </c>
      <c r="AI19" t="str">
        <f t="shared" si="106"/>
        <v/>
      </c>
      <c r="AJ19" t="str">
        <f t="shared" si="106"/>
        <v/>
      </c>
      <c r="AK19" t="str">
        <f t="shared" si="106"/>
        <v/>
      </c>
      <c r="AL19" t="str">
        <f t="shared" si="106"/>
        <v/>
      </c>
      <c r="AM19" t="str">
        <f t="shared" si="106"/>
        <v/>
      </c>
      <c r="AN19" t="str">
        <f t="shared" si="106"/>
        <v/>
      </c>
      <c r="AO19" t="str">
        <f t="shared" si="106"/>
        <v/>
      </c>
      <c r="AP19" t="str">
        <f t="shared" si="106"/>
        <v/>
      </c>
      <c r="AQ19" t="str">
        <f t="shared" si="106"/>
        <v/>
      </c>
      <c r="AR19" t="str">
        <f t="shared" si="106"/>
        <v/>
      </c>
      <c r="AS19" t="str">
        <f t="shared" si="106"/>
        <v/>
      </c>
      <c r="AT19" t="str">
        <f t="shared" si="106"/>
        <v/>
      </c>
      <c r="AU19" t="str">
        <f t="shared" si="106"/>
        <v/>
      </c>
      <c r="AV19" t="str">
        <f t="shared" si="106"/>
        <v/>
      </c>
      <c r="AW19" t="str">
        <f t="shared" si="106"/>
        <v/>
      </c>
      <c r="AX19" t="str">
        <f t="shared" si="106"/>
        <v/>
      </c>
      <c r="AY19" t="str">
        <f t="shared" si="106"/>
        <v/>
      </c>
      <c r="AZ19" t="str">
        <f t="shared" si="106"/>
        <v/>
      </c>
      <c r="BA19" t="str">
        <f t="shared" si="106"/>
        <v/>
      </c>
      <c r="BB19" t="str">
        <f t="shared" si="106"/>
        <v/>
      </c>
      <c r="BC19" t="str">
        <f t="shared" si="106"/>
        <v/>
      </c>
      <c r="BD19" t="str">
        <f t="shared" si="106"/>
        <v/>
      </c>
      <c r="BE19" t="str">
        <f t="shared" si="106"/>
        <v/>
      </c>
      <c r="BF19" t="str">
        <f t="shared" si="106"/>
        <v/>
      </c>
      <c r="BG19" t="str">
        <f t="shared" si="106"/>
        <v/>
      </c>
      <c r="BH19" t="str">
        <f t="shared" si="106"/>
        <v/>
      </c>
      <c r="BI19" t="str">
        <f t="shared" si="106"/>
        <v/>
      </c>
      <c r="BJ19" t="str">
        <f t="shared" si="106"/>
        <v/>
      </c>
      <c r="BK19" t="str">
        <f t="shared" si="106"/>
        <v/>
      </c>
      <c r="BL19" t="str">
        <f t="shared" si="106"/>
        <v/>
      </c>
      <c r="BM19" t="str">
        <f t="shared" si="106"/>
        <v/>
      </c>
      <c r="BN19" t="str">
        <f t="shared" si="106"/>
        <v/>
      </c>
      <c r="BO19" t="str">
        <f t="shared" si="106"/>
        <v/>
      </c>
      <c r="BP19" t="str">
        <f t="shared" si="94"/>
        <v/>
      </c>
      <c r="BQ19" t="str">
        <f t="shared" si="94"/>
        <v/>
      </c>
      <c r="BR19" t="str">
        <f t="shared" si="94"/>
        <v/>
      </c>
      <c r="BS19" t="str">
        <f t="shared" si="94"/>
        <v/>
      </c>
      <c r="BT19" t="str">
        <f t="shared" si="94"/>
        <v/>
      </c>
      <c r="BU19" t="str">
        <f t="shared" si="94"/>
        <v/>
      </c>
      <c r="BV19" t="str">
        <f t="shared" si="94"/>
        <v/>
      </c>
      <c r="BW19" t="str">
        <f t="shared" si="94"/>
        <v/>
      </c>
      <c r="BX19" t="str">
        <f t="shared" si="94"/>
        <v/>
      </c>
      <c r="BY19" t="str">
        <f t="shared" si="94"/>
        <v/>
      </c>
      <c r="BZ19" t="str">
        <f t="shared" si="94"/>
        <v/>
      </c>
      <c r="CA19" t="str">
        <f t="shared" si="94"/>
        <v/>
      </c>
      <c r="CB19" t="str">
        <f t="shared" si="94"/>
        <v/>
      </c>
      <c r="CC19" t="str">
        <f t="shared" si="94"/>
        <v/>
      </c>
      <c r="CD19" t="str">
        <f t="shared" si="94"/>
        <v/>
      </c>
      <c r="CE19" t="str">
        <f t="shared" si="94"/>
        <v/>
      </c>
      <c r="CF19" t="str">
        <f t="shared" si="94"/>
        <v/>
      </c>
      <c r="CG19" t="str">
        <f t="shared" si="94"/>
        <v/>
      </c>
      <c r="CH19" t="str">
        <f t="shared" si="94"/>
        <v/>
      </c>
      <c r="CI19" t="str">
        <f t="shared" si="94"/>
        <v/>
      </c>
      <c r="CJ19" t="str">
        <f t="shared" si="94"/>
        <v/>
      </c>
      <c r="CK19" t="str">
        <f t="shared" si="94"/>
        <v/>
      </c>
      <c r="CL19" t="str">
        <f t="shared" si="94"/>
        <v/>
      </c>
      <c r="CM19" t="str">
        <f t="shared" si="94"/>
        <v/>
      </c>
      <c r="CN19" t="str">
        <f t="shared" si="94"/>
        <v/>
      </c>
      <c r="CO19" t="str">
        <f t="shared" si="94"/>
        <v/>
      </c>
      <c r="CP19" t="str">
        <f t="shared" si="94"/>
        <v/>
      </c>
      <c r="CQ19" t="str">
        <f t="shared" si="94"/>
        <v/>
      </c>
      <c r="CR19" t="str">
        <f t="shared" si="94"/>
        <v/>
      </c>
      <c r="CS19" t="str">
        <f t="shared" si="94"/>
        <v/>
      </c>
      <c r="CT19" t="str">
        <f t="shared" si="94"/>
        <v/>
      </c>
      <c r="CU19" t="str">
        <f t="shared" si="94"/>
        <v/>
      </c>
      <c r="CV19" t="str">
        <f t="shared" si="94"/>
        <v/>
      </c>
      <c r="CW19" t="str">
        <f t="shared" si="94"/>
        <v/>
      </c>
      <c r="CX19" t="str">
        <f t="shared" si="94"/>
        <v/>
      </c>
      <c r="DB19">
        <f t="shared" si="103"/>
        <v>5</v>
      </c>
      <c r="DC19">
        <f t="shared" si="95"/>
        <v>6</v>
      </c>
      <c r="DD19">
        <f t="shared" si="96"/>
        <v>1</v>
      </c>
      <c r="DE19">
        <f t="shared" si="97"/>
        <v>5</v>
      </c>
      <c r="DF19" t="str">
        <f t="shared" si="98"/>
        <v>01-05</v>
      </c>
      <c r="DG19" s="21">
        <f t="shared" ca="1" si="99"/>
        <v>7.0001899999999999</v>
      </c>
      <c r="DH19" s="26">
        <f t="shared" si="104"/>
        <v>999</v>
      </c>
      <c r="DI19" s="7" cm="1">
        <f t="array" ref="DI19">_xlfn.IFS(
DH19&gt;=BIG_2,DH19,
ISERROR(_xlfn.XMATCH($DF19,NN)),DH19+IF(IFERROR(_xlfn.XMATCH($DF19,VIS)&gt;0,FALSE),BIG_2,0),
TRUE,MIN(_xlfn.XLOOKUP($DF19,NN,CS),DH19))</f>
        <v>999</v>
      </c>
      <c r="DJ19" s="7" cm="1">
        <f t="array" aca="1" ref="DJ19" ca="1">_xlfn.IFS(
DI19&gt;=BIG_2,DI19,
ISERROR(_xlfn.XMATCH($DF19,NN)),DI19+IF(IFERROR(_xlfn.XMATCH($DF19,VIS)&gt;0,FALSE),BIG_2,0),
TRUE,MIN(_xlfn.XLOOKUP($DF19,NN,CS),DI19))</f>
        <v>999</v>
      </c>
      <c r="DK19" s="7" cm="1">
        <f t="array" aca="1" ref="DK19" ca="1">_xlfn.IFS(
DJ19&gt;=BIG_2,DJ19,
ISERROR(_xlfn.XMATCH($DF19,NN)),DJ19+IF(IFERROR(_xlfn.XMATCH($DF19,VIS)&gt;0,FALSE),BIG_2,0),
TRUE,MIN(_xlfn.XLOOKUP($DF19,NN,CS),DJ19))</f>
        <v>999</v>
      </c>
      <c r="DL19" s="7" cm="1">
        <f t="array" aca="1" ref="DL19" ca="1">_xlfn.IFS(
DK19&gt;=BIG_2,DK19,
ISERROR(_xlfn.XMATCH($DF19,NN)),DK19+IF(IFERROR(_xlfn.XMATCH($DF19,VIS)&gt;0,FALSE),BIG_2,0),
TRUE,MIN(_xlfn.XLOOKUP($DF19,NN,CS),DK19))</f>
        <v>999</v>
      </c>
      <c r="DM19" s="7" cm="1">
        <f t="array" aca="1" ref="DM19" ca="1">_xlfn.IFS(
DL19&gt;=BIG_2,DL19,
ISERROR(_xlfn.XMATCH($DF19,NN)),DL19+IF(IFERROR(_xlfn.XMATCH($DF19,VIS)&gt;0,FALSE),BIG_2,0),
TRUE,MIN(_xlfn.XLOOKUP($DF19,NN,CS),DL19))</f>
        <v>999</v>
      </c>
      <c r="DN19" s="7" cm="1">
        <f t="array" aca="1" ref="DN19" ca="1">_xlfn.IFS(
DM19&gt;=BIG_2,DM19,
ISERROR(_xlfn.XMATCH($DF19,NN)),DM19+IF(IFERROR(_xlfn.XMATCH($DF19,VIS)&gt;0,FALSE),BIG_2,0),
TRUE,MIN(_xlfn.XLOOKUP($DF19,NN,CS),DM19))</f>
        <v>999</v>
      </c>
      <c r="DO19" s="7" cm="1">
        <f t="array" aca="1" ref="DO19" ca="1">_xlfn.IFS(
DN19&gt;=BIG_2,DN19,
ISERROR(_xlfn.XMATCH($DF19,NN)),DN19+IF(IFERROR(_xlfn.XMATCH($DF19,VIS)&gt;0,FALSE),BIG_2,0),
TRUE,MIN(_xlfn.XLOOKUP($DF19,NN,CS),DN19))</f>
        <v>999</v>
      </c>
      <c r="DP19" s="7" cm="1">
        <f t="array" aca="1" ref="DP19" ca="1">_xlfn.IFS(
DO19&gt;=BIG_2,DO19,
ISERROR(_xlfn.XMATCH($DF19,NN)),DO19+IF(IFERROR(_xlfn.XMATCH($DF19,VIS)&gt;0,FALSE),BIG_2,0),
TRUE,MIN(_xlfn.XLOOKUP($DF19,NN,CS),DO19))</f>
        <v>999</v>
      </c>
      <c r="DQ19" s="7" cm="1">
        <f t="array" aca="1" ref="DQ19" ca="1">_xlfn.IFS(
DP19&gt;=BIG_2,DP19,
ISERROR(_xlfn.XMATCH($DF19,NN)),DP19+IF(IFERROR(_xlfn.XMATCH($DF19,VIS)&gt;0,FALSE),BIG_2,0),
TRUE,MIN(_xlfn.XLOOKUP($DF19,NN,CS),DP19))</f>
        <v>999</v>
      </c>
      <c r="DR19" s="7" cm="1">
        <f t="array" aca="1" ref="DR19" ca="1">_xlfn.IFS(
DQ19&gt;=BIG_2,DQ19,
ISERROR(_xlfn.XMATCH($DF19,NN)),DQ19+IF(IFERROR(_xlfn.XMATCH($DF19,VIS)&gt;0,FALSE),BIG_2,0),
TRUE,MIN(_xlfn.XLOOKUP($DF19,NN,CS),DQ19))</f>
        <v>18.000700000000002</v>
      </c>
      <c r="DS19" s="7" cm="1">
        <f t="array" aca="1" ref="DS19" ca="1">_xlfn.IFS(
DR19&gt;=BIG_2,DR19,
ISERROR(_xlfn.XMATCH($DF19,NN)),DR19+IF(IFERROR(_xlfn.XMATCH($DF19,VIS)&gt;0,FALSE),BIG_2,0),
TRUE,MIN(_xlfn.XLOOKUP($DF19,NN,CS),DR19))</f>
        <v>18.000700000000002</v>
      </c>
      <c r="DT19" s="7" cm="1">
        <f t="array" aca="1" ref="DT19" ca="1">_xlfn.IFS(
DS19&gt;=BIG_2,DS19,
ISERROR(_xlfn.XMATCH($DF19,NN)),DS19+IF(IFERROR(_xlfn.XMATCH($DF19,VIS)&gt;0,FALSE),BIG_2,0),
TRUE,MIN(_xlfn.XLOOKUP($DF19,NN,CS),DS19))</f>
        <v>18.000700000000002</v>
      </c>
      <c r="DU19" s="7" cm="1">
        <f t="array" aca="1" ref="DU19" ca="1">_xlfn.IFS(
DT19&gt;=BIG_2,DT19,
ISERROR(_xlfn.XMATCH($DF19,NN)),DT19+IF(IFERROR(_xlfn.XMATCH($DF19,VIS)&gt;0,FALSE),BIG_2,0),
TRUE,MIN(_xlfn.XLOOKUP($DF19,NN,CS),DT19))</f>
        <v>18.000700000000002</v>
      </c>
      <c r="DV19" s="7" cm="1">
        <f t="array" aca="1" ref="DV19" ca="1">_xlfn.IFS(
DU19&gt;=BIG_2,DU19,
ISERROR(_xlfn.XMATCH($DF19,NN)),DU19+IF(IFERROR(_xlfn.XMATCH($DF19,VIS)&gt;0,FALSE),BIG_2,0),
TRUE,MIN(_xlfn.XLOOKUP($DF19,NN,CS),DU19))</f>
        <v>18.000700000000002</v>
      </c>
      <c r="DW19" s="7" cm="1">
        <f t="array" aca="1" ref="DW19" ca="1">_xlfn.IFS(
DV19&gt;=BIG_2,DV19,
ISERROR(_xlfn.XMATCH($DF19,NN)),DV19+IF(IFERROR(_xlfn.XMATCH($DF19,VIS)&gt;0,FALSE),BIG_2,0),
TRUE,MIN(_xlfn.XLOOKUP($DF19,NN,CS),DV19))</f>
        <v>18.000700000000002</v>
      </c>
      <c r="DX19" s="7" cm="1">
        <f t="array" aca="1" ref="DX19" ca="1">_xlfn.IFS(
DW19&gt;=BIG_2,DW19,
ISERROR(_xlfn.XMATCH($DF19,NN)),DW19+IF(IFERROR(_xlfn.XMATCH($DF19,VIS)&gt;0,FALSE),BIG_2,0),
TRUE,MIN(_xlfn.XLOOKUP($DF19,NN,CS),DW19))</f>
        <v>18.000700000000002</v>
      </c>
      <c r="DY19" s="7" cm="1">
        <f t="array" aca="1" ref="DY19" ca="1">_xlfn.IFS(
DX19&gt;=BIG_2,DX19,
ISERROR(_xlfn.XMATCH($DF19,NN)),DX19+IF(IFERROR(_xlfn.XMATCH($DF19,VIS)&gt;0,FALSE),BIG_2,0),
TRUE,MIN(_xlfn.XLOOKUP($DF19,NN,CS),DX19))</f>
        <v>18.000700000000002</v>
      </c>
      <c r="DZ19" s="7" cm="1">
        <f t="array" aca="1" ref="DZ19" ca="1">_xlfn.IFS(
DY19&gt;=BIG_2,DY19,
ISERROR(_xlfn.XMATCH($DF19,NN)),DY19+IF(IFERROR(_xlfn.XMATCH($DF19,VIS)&gt;0,FALSE),BIG_2,0),
TRUE,MIN(_xlfn.XLOOKUP($DF19,NN,CS),DY19))</f>
        <v>18.000700000000002</v>
      </c>
      <c r="EA19" s="7" cm="1">
        <f t="array" aca="1" ref="EA19" ca="1">_xlfn.IFS(
DZ19&gt;=BIG_2,DZ19,
ISERROR(_xlfn.XMATCH($DF19,NN)),DZ19+IF(IFERROR(_xlfn.XMATCH($DF19,VIS)&gt;0,FALSE),BIG_2,0),
TRUE,MIN(_xlfn.XLOOKUP($DF19,NN,CS),DZ19))</f>
        <v>18.000700000000002</v>
      </c>
      <c r="EB19" s="7" cm="1">
        <f t="array" aca="1" ref="EB19" ca="1">_xlfn.IFS(
EA19&gt;=BIG_2,EA19,
ISERROR(_xlfn.XMATCH($DF19,NN)),EA19+IF(IFERROR(_xlfn.XMATCH($DF19,VIS)&gt;0,FALSE),BIG_2,0),
TRUE,MIN(_xlfn.XLOOKUP($DF19,NN,CS),EA19))</f>
        <v>18.000700000000002</v>
      </c>
      <c r="EC19" s="7" cm="1">
        <f t="array" aca="1" ref="EC19" ca="1">_xlfn.IFS(
EB19&gt;=BIG_2,EB19,
ISERROR(_xlfn.XMATCH($DF19,NN)),EB19+IF(IFERROR(_xlfn.XMATCH($DF19,VIS)&gt;0,FALSE),BIG_2,0),
TRUE,MIN(_xlfn.XLOOKUP($DF19,NN,CS),EB19))</f>
        <v>10018.000700000001</v>
      </c>
      <c r="ED19" s="7" cm="1">
        <f t="array" aca="1" ref="ED19" ca="1">_xlfn.IFS(
EC19&gt;=BIG_2,EC19,
ISERROR(_xlfn.XMATCH($DF19,NN)),EC19+IF(IFERROR(_xlfn.XMATCH($DF19,VIS)&gt;0,FALSE),BIG_2,0),
TRUE,MIN(_xlfn.XLOOKUP($DF19,NN,CS),EC19))</f>
        <v>10018.000700000001</v>
      </c>
      <c r="EE19" s="7" cm="1">
        <f t="array" aca="1" ref="EE19" ca="1">_xlfn.IFS(
ED19&gt;=BIG_2,ED19,
ISERROR(_xlfn.XMATCH($DF19,NN)),ED19+IF(IFERROR(_xlfn.XMATCH($DF19,VIS)&gt;0,FALSE),BIG_2,0),
TRUE,MIN(_xlfn.XLOOKUP($DF19,NN,CS),ED19))</f>
        <v>10018.000700000001</v>
      </c>
      <c r="EF19" s="7" cm="1">
        <f t="array" aca="1" ref="EF19" ca="1">_xlfn.IFS(
EE19&gt;=BIG_2,EE19,
ISERROR(_xlfn.XMATCH($DF19,NN)),EE19+IF(IFERROR(_xlfn.XMATCH($DF19,VIS)&gt;0,FALSE),BIG_2,0),
TRUE,MIN(_xlfn.XLOOKUP($DF19,NN,CS),EE19))</f>
        <v>10018.000700000001</v>
      </c>
      <c r="EG19" s="7" cm="1">
        <f t="array" aca="1" ref="EG19" ca="1">_xlfn.IFS(
EF19&gt;=BIG_2,EF19,
ISERROR(_xlfn.XMATCH($DF19,NN)),EF19+IF(IFERROR(_xlfn.XMATCH($DF19,VIS)&gt;0,FALSE),BIG_2,0),
TRUE,MIN(_xlfn.XLOOKUP($DF19,NN,CS),EF19))</f>
        <v>10018.000700000001</v>
      </c>
      <c r="EH19" s="7" cm="1">
        <f t="array" aca="1" ref="EH19" ca="1">_xlfn.IFS(
EG19&gt;=BIG_2,EG19,
ISERROR(_xlfn.XMATCH($DF19,NN)),EG19+IF(IFERROR(_xlfn.XMATCH($DF19,VIS)&gt;0,FALSE),BIG_2,0),
TRUE,MIN(_xlfn.XLOOKUP($DF19,NN,CS),EG19))</f>
        <v>10018.000700000001</v>
      </c>
      <c r="EI19" s="7" cm="1">
        <f t="array" aca="1" ref="EI19" ca="1">_xlfn.IFS(
EH19&gt;=BIG_2,EH19,
ISERROR(_xlfn.XMATCH($DF19,NN)),EH19+IF(IFERROR(_xlfn.XMATCH($DF19,VIS)&gt;0,FALSE),BIG_2,0),
TRUE,MIN(_xlfn.XLOOKUP($DF19,NN,CS),EH19))</f>
        <v>10018.000700000001</v>
      </c>
      <c r="EJ19" s="7" cm="1">
        <f t="array" aca="1" ref="EJ19" ca="1">_xlfn.IFS(
EI19&gt;=BIG_2,EI19,
ISERROR(_xlfn.XMATCH($DF19,NN)),EI19+IF(IFERROR(_xlfn.XMATCH($DF19,VIS)&gt;0,FALSE),BIG_2,0),
TRUE,MIN(_xlfn.XLOOKUP($DF19,NN,CS),EI19))</f>
        <v>10018.000700000001</v>
      </c>
      <c r="EK19" s="7" cm="1">
        <f t="array" aca="1" ref="EK19" ca="1">_xlfn.IFS(
EJ19&gt;=BIG_2,EJ19,
ISERROR(_xlfn.XMATCH($DF19,NN)),EJ19+IF(IFERROR(_xlfn.XMATCH($DF19,VIS)&gt;0,FALSE),BIG_2,0),
TRUE,MIN(_xlfn.XLOOKUP($DF19,NN,CS),EJ19))</f>
        <v>10018.000700000001</v>
      </c>
      <c r="EL19" s="7" cm="1">
        <f t="array" aca="1" ref="EL19" ca="1">_xlfn.IFS(
EK19&gt;=BIG_2,EK19,
ISERROR(_xlfn.XMATCH($DF19,NN)),EK19+IF(IFERROR(_xlfn.XMATCH($DF19,VIS)&gt;0,FALSE),BIG_2,0),
TRUE,MIN(_xlfn.XLOOKUP($DF19,NN,CS),EK19))</f>
        <v>10018.000700000001</v>
      </c>
      <c r="EM19" s="7" cm="1">
        <f t="array" aca="1" ref="EM19" ca="1">_xlfn.IFS(
EL19&gt;=BIG_2,EL19,
ISERROR(_xlfn.XMATCH($DF19,NN)),EL19+IF(IFERROR(_xlfn.XMATCH($DF19,VIS)&gt;0,FALSE),BIG_2,0),
TRUE,MIN(_xlfn.XLOOKUP($DF19,NN,CS),EL19))</f>
        <v>10018.000700000001</v>
      </c>
      <c r="EN19" s="7" cm="1">
        <f t="array" aca="1" ref="EN19" ca="1">_xlfn.IFS(
EM19&gt;=BIG_2,EM19,
ISERROR(_xlfn.XMATCH($DF19,NN)),EM19+IF(IFERROR(_xlfn.XMATCH($DF19,VIS)&gt;0,FALSE),BIG_2,0),
TRUE,MIN(_xlfn.XLOOKUP($DF19,NN,CS),EM19))</f>
        <v>10018.000700000001</v>
      </c>
      <c r="EO19" s="7" cm="1">
        <f t="array" aca="1" ref="EO19" ca="1">_xlfn.IFS(
EN19&gt;=BIG_2,EN19,
ISERROR(_xlfn.XMATCH($DF19,NN)),EN19+IF(IFERROR(_xlfn.XMATCH($DF19,VIS)&gt;0,FALSE),BIG_2,0),
TRUE,MIN(_xlfn.XLOOKUP($DF19,NN,CS),EN19))</f>
        <v>10018.000700000001</v>
      </c>
      <c r="EP19" s="7" cm="1">
        <f t="array" aca="1" ref="EP19" ca="1">_xlfn.IFS(
EO19&gt;=BIG_2,EO19,
ISERROR(_xlfn.XMATCH($DF19,NN)),EO19+IF(IFERROR(_xlfn.XMATCH($DF19,VIS)&gt;0,FALSE),BIG_2,0),
TRUE,MIN(_xlfn.XLOOKUP($DF19,NN,CS),EO19))</f>
        <v>10018.000700000001</v>
      </c>
      <c r="EQ19" s="7" cm="1">
        <f t="array" aca="1" ref="EQ19" ca="1">_xlfn.IFS(
EP19&gt;=BIG_2,EP19,
ISERROR(_xlfn.XMATCH($DF19,NN)),EP19+IF(IFERROR(_xlfn.XMATCH($DF19,VIS)&gt;0,FALSE),BIG_2,0),
TRUE,MIN(_xlfn.XLOOKUP($DF19,NN,CS),EP19))</f>
        <v>10018.000700000001</v>
      </c>
      <c r="ER19" s="7" cm="1">
        <f t="array" aca="1" ref="ER19" ca="1">_xlfn.IFS(
EQ19&gt;=BIG_2,EQ19,
ISERROR(_xlfn.XMATCH($DF19,NN)),EQ19+IF(IFERROR(_xlfn.XMATCH($DF19,VIS)&gt;0,FALSE),BIG_2,0),
TRUE,MIN(_xlfn.XLOOKUP($DF19,NN,CS),EQ19))</f>
        <v>10018.000700000001</v>
      </c>
      <c r="ES19" s="7" cm="1">
        <f t="array" aca="1" ref="ES19" ca="1">_xlfn.IFS(
ER19&gt;=BIG_2,ER19,
ISERROR(_xlfn.XMATCH($DF19,NN)),ER19+IF(IFERROR(_xlfn.XMATCH($DF19,VIS)&gt;0,FALSE),BIG_2,0),
TRUE,MIN(_xlfn.XLOOKUP($DF19,NN,CS),ER19))</f>
        <v>10018.000700000001</v>
      </c>
      <c r="ET19" s="7" cm="1">
        <f t="array" aca="1" ref="ET19" ca="1">_xlfn.IFS(
ES19&gt;=BIG_2,ES19,
ISERROR(_xlfn.XMATCH($DF19,NN)),ES19+IF(IFERROR(_xlfn.XMATCH($DF19,VIS)&gt;0,FALSE),BIG_2,0),
TRUE,MIN(_xlfn.XLOOKUP($DF19,NN,CS),ES19))</f>
        <v>10018.000700000001</v>
      </c>
      <c r="EU19" s="7" cm="1">
        <f t="array" aca="1" ref="EU19" ca="1">_xlfn.IFS(
ET19&gt;=BIG_2,ET19,
ISERROR(_xlfn.XMATCH($DF19,NN)),ET19+IF(IFERROR(_xlfn.XMATCH($DF19,VIS)&gt;0,FALSE),BIG_2,0),
TRUE,MIN(_xlfn.XLOOKUP($DF19,NN,CS),ET19))</f>
        <v>10018.000700000001</v>
      </c>
      <c r="EV19" s="7" cm="1">
        <f t="array" aca="1" ref="EV19" ca="1">_xlfn.IFS(
EU19&gt;=BIG_2,EU19,
ISERROR(_xlfn.XMATCH($DF19,NN)),EU19+IF(IFERROR(_xlfn.XMATCH($DF19,VIS)&gt;0,FALSE),BIG_2,0),
TRUE,MIN(_xlfn.XLOOKUP($DF19,NN,CS),EU19))</f>
        <v>10018.000700000001</v>
      </c>
      <c r="EW19" s="7" cm="1">
        <f t="array" aca="1" ref="EW19" ca="1">_xlfn.IFS(
EV19&gt;=BIG_2,EV19,
ISERROR(_xlfn.XMATCH($DF19,NN)),EV19+IF(IFERROR(_xlfn.XMATCH($DF19,VIS)&gt;0,FALSE),BIG_2,0),
TRUE,MIN(_xlfn.XLOOKUP($DF19,NN,CS),EV19))</f>
        <v>10018.000700000001</v>
      </c>
      <c r="EX19" s="7" cm="1">
        <f t="array" aca="1" ref="EX19" ca="1">_xlfn.IFS(
EW19&gt;=BIG_2,EW19,
ISERROR(_xlfn.XMATCH($DF19,NN)),EW19+IF(IFERROR(_xlfn.XMATCH($DF19,VIS)&gt;0,FALSE),BIG_2,0),
TRUE,MIN(_xlfn.XLOOKUP($DF19,NN,CS),EW19))</f>
        <v>10018.000700000001</v>
      </c>
      <c r="EY19" s="7" cm="1">
        <f t="array" aca="1" ref="EY19" ca="1">_xlfn.IFS(
EX19&gt;=BIG_2,EX19,
ISERROR(_xlfn.XMATCH($DF19,NN)),EX19+IF(IFERROR(_xlfn.XMATCH($DF19,VIS)&gt;0,FALSE),BIG_2,0),
TRUE,MIN(_xlfn.XLOOKUP($DF19,NN,CS),EX19))</f>
        <v>10018.000700000001</v>
      </c>
      <c r="EZ19" s="7" cm="1">
        <f t="array" aca="1" ref="EZ19" ca="1">_xlfn.IFS(
EY19&gt;=BIG_2,EY19,
ISERROR(_xlfn.XMATCH($DF19,NN)),EY19+IF(IFERROR(_xlfn.XMATCH($DF19,VIS)&gt;0,FALSE),BIG_2,0),
TRUE,MIN(_xlfn.XLOOKUP($DF19,NN,CS),EY19))</f>
        <v>10018.000700000001</v>
      </c>
      <c r="FA19" s="7" cm="1">
        <f t="array" aca="1" ref="FA19" ca="1">_xlfn.IFS(
EZ19&gt;=BIG_2,EZ19,
ISERROR(_xlfn.XMATCH($DF19,NN)),EZ19+IF(IFERROR(_xlfn.XMATCH($DF19,VIS)&gt;0,FALSE),BIG_2,0),
TRUE,MIN(_xlfn.XLOOKUP($DF19,NN,CS),EZ19))</f>
        <v>10018.000700000001</v>
      </c>
      <c r="FB19" s="7" cm="1">
        <f t="array" aca="1" ref="FB19" ca="1">_xlfn.IFS(
FA19&gt;=BIG_2,FA19,
ISERROR(_xlfn.XMATCH($DF19,NN)),FA19+IF(IFERROR(_xlfn.XMATCH($DF19,VIS)&gt;0,FALSE),BIG_2,0),
TRUE,MIN(_xlfn.XLOOKUP($DF19,NN,CS),FA19))</f>
        <v>10018.000700000001</v>
      </c>
      <c r="FC19" s="7" cm="1">
        <f t="array" aca="1" ref="FC19" ca="1">_xlfn.IFS(
FB19&gt;=BIG_2,FB19,
ISERROR(_xlfn.XMATCH($DF19,NN)),FB19+IF(IFERROR(_xlfn.XMATCH($DF19,VIS)&gt;0,FALSE),BIG_2,0),
TRUE,MIN(_xlfn.XLOOKUP($DF19,NN,CS),FB19))</f>
        <v>10018.000700000001</v>
      </c>
      <c r="FD19" s="7" cm="1">
        <f t="array" aca="1" ref="FD19" ca="1">_xlfn.IFS(
FC19&gt;=BIG_2,FC19,
ISERROR(_xlfn.XMATCH($DF19,NN)),FC19+IF(IFERROR(_xlfn.XMATCH($DF19,VIS)&gt;0,FALSE),BIG_2,0),
TRUE,MIN(_xlfn.XLOOKUP($DF19,NN,CS),FC19))</f>
        <v>10018.000700000001</v>
      </c>
      <c r="FE19" s="7" cm="1">
        <f t="array" aca="1" ref="FE19" ca="1">_xlfn.IFS(
FD19&gt;=BIG_2,FD19,
ISERROR(_xlfn.XMATCH($DF19,NN)),FD19+IF(IFERROR(_xlfn.XMATCH($DF19,VIS)&gt;0,FALSE),BIG_2,0),
TRUE,MIN(_xlfn.XLOOKUP($DF19,NN,CS),FD19))</f>
        <v>10018.000700000001</v>
      </c>
      <c r="FF19" s="7" cm="1">
        <f t="array" aca="1" ref="FF19" ca="1">_xlfn.IFS(
FE19&gt;=BIG_2,FE19,
ISERROR(_xlfn.XMATCH($DF19,NN)),FE19+IF(IFERROR(_xlfn.XMATCH($DF19,VIS)&gt;0,FALSE),BIG_2,0),
TRUE,MIN(_xlfn.XLOOKUP($DF19,NN,CS),FE19))</f>
        <v>10018.000700000001</v>
      </c>
      <c r="FG19" s="7" cm="1">
        <f t="array" aca="1" ref="FG19" ca="1">_xlfn.IFS(
FF19&gt;=BIG_2,FF19,
ISERROR(_xlfn.XMATCH($DF19,NN)),FF19+IF(IFERROR(_xlfn.XMATCH($DF19,VIS)&gt;0,FALSE),BIG_2,0),
TRUE,MIN(_xlfn.XLOOKUP($DF19,NN,CS),FF19))</f>
        <v>10018.000700000001</v>
      </c>
      <c r="FH19" s="7" cm="1">
        <f t="array" aca="1" ref="FH19" ca="1">_xlfn.IFS(
FG19&gt;=BIG_2,FG19,
ISERROR(_xlfn.XMATCH($DF19,NN)),FG19+IF(IFERROR(_xlfn.XMATCH($DF19,VIS)&gt;0,FALSE),BIG_2,0),
TRUE,MIN(_xlfn.XLOOKUP($DF19,NN,CS),FG19))</f>
        <v>10018.000700000001</v>
      </c>
      <c r="FI19" s="7" cm="1">
        <f t="array" aca="1" ref="FI19" ca="1">_xlfn.IFS(
FH19&gt;=BIG_2,FH19,
ISERROR(_xlfn.XMATCH($DF19,NN)),FH19+IF(IFERROR(_xlfn.XMATCH($DF19,VIS)&gt;0,FALSE),BIG_2,0),
TRUE,MIN(_xlfn.XLOOKUP($DF19,NN,CS),FH19))</f>
        <v>10018.000700000001</v>
      </c>
      <c r="FJ19" s="7" cm="1">
        <f t="array" aca="1" ref="FJ19" ca="1">_xlfn.IFS(
FI19&gt;=BIG_2,FI19,
ISERROR(_xlfn.XMATCH($DF19,NN)),FI19+IF(IFERROR(_xlfn.XMATCH($DF19,VIS)&gt;0,FALSE),BIG_2,0),
TRUE,MIN(_xlfn.XLOOKUP($DF19,NN,CS),FI19))</f>
        <v>10018.000700000001</v>
      </c>
      <c r="FK19" s="7" cm="1">
        <f t="array" aca="1" ref="FK19" ca="1">_xlfn.IFS(
FJ19&gt;=BIG_2,FJ19,
ISERROR(_xlfn.XMATCH($DF19,NN)),FJ19+IF(IFERROR(_xlfn.XMATCH($DF19,VIS)&gt;0,FALSE),BIG_2,0),
TRUE,MIN(_xlfn.XLOOKUP($DF19,NN,CS),FJ19))</f>
        <v>10018.000700000001</v>
      </c>
      <c r="FL19" s="7" cm="1">
        <f t="array" aca="1" ref="FL19" ca="1">_xlfn.IFS(
FK19&gt;=BIG_2,FK19,
ISERROR(_xlfn.XMATCH($DF19,NN)),FK19+IF(IFERROR(_xlfn.XMATCH($DF19,VIS)&gt;0,FALSE),BIG_2,0),
TRUE,MIN(_xlfn.XLOOKUP($DF19,NN,CS),FK19))</f>
        <v>10018.000700000001</v>
      </c>
      <c r="FM19" s="7" cm="1">
        <f t="array" aca="1" ref="FM19" ca="1">_xlfn.IFS(
FL19&gt;=BIG_2,FL19,
ISERROR(_xlfn.XMATCH($DF19,NN)),FL19+IF(IFERROR(_xlfn.XMATCH($DF19,VIS)&gt;0,FALSE),BIG_2,0),
TRUE,MIN(_xlfn.XLOOKUP($DF19,NN,CS),FL19))</f>
        <v>10018.000700000001</v>
      </c>
      <c r="FN19" s="7" cm="1">
        <f t="array" aca="1" ref="FN19" ca="1">_xlfn.IFS(
FM19&gt;=BIG_2,FM19,
ISERROR(_xlfn.XMATCH($DF19,NN)),FM19+IF(IFERROR(_xlfn.XMATCH($DF19,VIS)&gt;0,FALSE),BIG_2,0),
TRUE,MIN(_xlfn.XLOOKUP($DF19,NN,CS),FM19))</f>
        <v>10018.000700000001</v>
      </c>
      <c r="FO19" s="7" cm="1">
        <f t="array" aca="1" ref="FO19" ca="1">_xlfn.IFS(
FN19&gt;=BIG_2,FN19,
ISERROR(_xlfn.XMATCH($DF19,NN)),FN19+IF(IFERROR(_xlfn.XMATCH($DF19,VIS)&gt;0,FALSE),BIG_2,0),
TRUE,MIN(_xlfn.XLOOKUP($DF19,NN,CS),FN19))</f>
        <v>10018.000700000001</v>
      </c>
      <c r="FP19" s="7" cm="1">
        <f t="array" aca="1" ref="FP19" ca="1">_xlfn.IFS(
FO19&gt;=BIG_2,FO19,
ISERROR(_xlfn.XMATCH($DF19,NN)),FO19+IF(IFERROR(_xlfn.XMATCH($DF19,VIS)&gt;0,FALSE),BIG_2,0),
TRUE,MIN(_xlfn.XLOOKUP($DF19,NN,CS),FO19))</f>
        <v>10018.000700000001</v>
      </c>
      <c r="FQ19" s="7" cm="1">
        <f t="array" aca="1" ref="FQ19" ca="1">_xlfn.IFS(
FP19&gt;=BIG_2,FP19,
ISERROR(_xlfn.XMATCH($DF19,NN)),FP19+IF(IFERROR(_xlfn.XMATCH($DF19,VIS)&gt;0,FALSE),BIG_2,0),
TRUE,MIN(_xlfn.XLOOKUP($DF19,NN,CS),FP19))</f>
        <v>10018.000700000001</v>
      </c>
      <c r="FR19" s="7" cm="1">
        <f t="array" aca="1" ref="FR19" ca="1">_xlfn.IFS(
FQ19&gt;=BIG_2,FQ19,
ISERROR(_xlfn.XMATCH($DF19,NN)),FQ19+IF(IFERROR(_xlfn.XMATCH($DF19,VIS)&gt;0,FALSE),BIG_2,0),
TRUE,MIN(_xlfn.XLOOKUP($DF19,NN,CS),FQ19))</f>
        <v>10018.000700000001</v>
      </c>
      <c r="FS19" s="7" cm="1">
        <f t="array" aca="1" ref="FS19" ca="1">_xlfn.IFS(
FR19&gt;=BIG_2,FR19,
ISERROR(_xlfn.XMATCH($DF19,NN)),FR19+IF(IFERROR(_xlfn.XMATCH($DF19,VIS)&gt;0,FALSE),BIG_2,0),
TRUE,MIN(_xlfn.XLOOKUP($DF19,NN,CS),FR19))</f>
        <v>10018.000700000001</v>
      </c>
      <c r="FT19" s="7" cm="1">
        <f t="array" aca="1" ref="FT19" ca="1">_xlfn.IFS(
FS19&gt;=BIG_2,FS19,
ISERROR(_xlfn.XMATCH($DF19,NN)),FS19+IF(IFERROR(_xlfn.XMATCH($DF19,VIS)&gt;0,FALSE),BIG_2,0),
TRUE,MIN(_xlfn.XLOOKUP($DF19,NN,CS),FS19))</f>
        <v>10018.000700000001</v>
      </c>
      <c r="FU19" s="7" cm="1">
        <f t="array" aca="1" ref="FU19" ca="1">_xlfn.IFS(
FT19&gt;=BIG_2,FT19,
ISERROR(_xlfn.XMATCH($DF19,NN)),FT19+IF(IFERROR(_xlfn.XMATCH($DF19,VIS)&gt;0,FALSE),BIG_2,0),
TRUE,MIN(_xlfn.XLOOKUP($DF19,NN,CS),FT19))</f>
        <v>10018.000700000001</v>
      </c>
      <c r="FV19" s="7" cm="1">
        <f t="array" aca="1" ref="FV19" ca="1">_xlfn.IFS(
FU19&gt;=BIG_2,FU19,
ISERROR(_xlfn.XMATCH($DF19,NN)),FU19+IF(IFERROR(_xlfn.XMATCH($DF19,VIS)&gt;0,FALSE),BIG_2,0),
TRUE,MIN(_xlfn.XLOOKUP($DF19,NN,CS),FU19))</f>
        <v>10018.000700000001</v>
      </c>
      <c r="FW19" s="7" cm="1">
        <f t="array" aca="1" ref="FW19" ca="1">_xlfn.IFS(
FV19&gt;=BIG_2,FV19,
ISERROR(_xlfn.XMATCH($DF19,NN)),FV19+IF(IFERROR(_xlfn.XMATCH($DF19,VIS)&gt;0,FALSE),BIG_2,0),
TRUE,MIN(_xlfn.XLOOKUP($DF19,NN,CS),FV19))</f>
        <v>10018.000700000001</v>
      </c>
      <c r="FX19" s="7" cm="1">
        <f t="array" aca="1" ref="FX19" ca="1">_xlfn.IFS(
FW19&gt;=BIG_2,FW19,
ISERROR(_xlfn.XMATCH($DF19,NN)),FW19+IF(IFERROR(_xlfn.XMATCH($DF19,VIS)&gt;0,FALSE),BIG_2,0),
TRUE,MIN(_xlfn.XLOOKUP($DF19,NN,CS),FW19))</f>
        <v>10018.000700000001</v>
      </c>
      <c r="FY19" s="7" cm="1">
        <f t="array" aca="1" ref="FY19" ca="1">_xlfn.IFS(
FX19&gt;=BIG_2,FX19,
ISERROR(_xlfn.XMATCH($DF19,NN)),FX19+IF(IFERROR(_xlfn.XMATCH($DF19,VIS)&gt;0,FALSE),BIG_2,0),
TRUE,MIN(_xlfn.XLOOKUP($DF19,NN,CS),FX19))</f>
        <v>10018.000700000001</v>
      </c>
      <c r="FZ19" s="7" cm="1">
        <f t="array" aca="1" ref="FZ19" ca="1">_xlfn.IFS(
FY19&gt;=BIG_2,FY19,
ISERROR(_xlfn.XMATCH($DF19,NN)),FY19+IF(IFERROR(_xlfn.XMATCH($DF19,VIS)&gt;0,FALSE),BIG_2,0),
TRUE,MIN(_xlfn.XLOOKUP($DF19,NN,CS),FY19))</f>
        <v>10018.000700000001</v>
      </c>
      <c r="GA19" s="7" cm="1">
        <f t="array" aca="1" ref="GA19" ca="1">_xlfn.IFS(
FZ19&gt;=BIG_2,FZ19,
ISERROR(_xlfn.XMATCH($DF19,NN)),FZ19+IF(IFERROR(_xlfn.XMATCH($DF19,VIS)&gt;0,FALSE),BIG_2,0),
TRUE,MIN(_xlfn.XLOOKUP($DF19,NN,CS),FZ19))</f>
        <v>10018.000700000001</v>
      </c>
      <c r="GB19" s="7" cm="1">
        <f t="array" aca="1" ref="GB19" ca="1">_xlfn.IFS(
GA19&gt;=BIG_2,GA19,
ISERROR(_xlfn.XMATCH($DF19,NN)),GA19+IF(IFERROR(_xlfn.XMATCH($DF19,VIS)&gt;0,FALSE),BIG_2,0),
TRUE,MIN(_xlfn.XLOOKUP($DF19,NN,CS),GA19))</f>
        <v>10018.000700000001</v>
      </c>
      <c r="GC19" s="7" cm="1">
        <f t="array" aca="1" ref="GC19" ca="1">_xlfn.IFS(
GB19&gt;=BIG_2,GB19,
ISERROR(_xlfn.XMATCH($DF19,NN)),GB19+IF(IFERROR(_xlfn.XMATCH($DF19,VIS)&gt;0,FALSE),BIG_2,0),
TRUE,MIN(_xlfn.XLOOKUP($DF19,NN,CS),GB19))</f>
        <v>10018.000700000001</v>
      </c>
      <c r="GD19" s="7" cm="1">
        <f t="array" aca="1" ref="GD19" ca="1">_xlfn.IFS(
GC19&gt;=BIG_2,GC19,
ISERROR(_xlfn.XMATCH($DF19,NN)),GC19+IF(IFERROR(_xlfn.XMATCH($DF19,VIS)&gt;0,FALSE),BIG_2,0),
TRUE,MIN(_xlfn.XLOOKUP($DF19,NN,CS),GC19))</f>
        <v>10018.000700000001</v>
      </c>
      <c r="GE19" s="7" cm="1">
        <f t="array" aca="1" ref="GE19" ca="1">_xlfn.IFS(
GD19&gt;=BIG_2,GD19,
ISERROR(_xlfn.XMATCH($DF19,NN)),GD19+IF(IFERROR(_xlfn.XMATCH($DF19,VIS)&gt;0,FALSE),BIG_2,0),
TRUE,MIN(_xlfn.XLOOKUP($DF19,NN,CS),GD19))</f>
        <v>10018.000700000001</v>
      </c>
      <c r="GF19" s="7" cm="1">
        <f t="array" aca="1" ref="GF19" ca="1">_xlfn.IFS(
GE19&gt;=BIG_2,GE19,
ISERROR(_xlfn.XMATCH($DF19,NN)),GE19+IF(IFERROR(_xlfn.XMATCH($DF19,VIS)&gt;0,FALSE),BIG_2,0),
TRUE,MIN(_xlfn.XLOOKUP($DF19,NN,CS),GE19))</f>
        <v>10018.000700000001</v>
      </c>
      <c r="GG19" s="7" cm="1">
        <f t="array" aca="1" ref="GG19" ca="1">_xlfn.IFS(
GF19&gt;=BIG_2,GF19,
ISERROR(_xlfn.XMATCH($DF19,NN)),GF19+IF(IFERROR(_xlfn.XMATCH($DF19,VIS)&gt;0,FALSE),BIG_2,0),
TRUE,MIN(_xlfn.XLOOKUP($DF19,NN,CS),GF19))</f>
        <v>10018.000700000001</v>
      </c>
      <c r="GH19" s="7" cm="1">
        <f t="array" aca="1" ref="GH19" ca="1">_xlfn.IFS(
GG19&gt;=BIG_2,GG19,
ISERROR(_xlfn.XMATCH($DF19,NN)),GG19+IF(IFERROR(_xlfn.XMATCH($DF19,VIS)&gt;0,FALSE),BIG_2,0),
TRUE,MIN(_xlfn.XLOOKUP($DF19,NN,CS),GG19))</f>
        <v>10018.000700000001</v>
      </c>
      <c r="GI19" s="7" cm="1">
        <f t="array" aca="1" ref="GI19" ca="1">_xlfn.IFS(
GH19&gt;=BIG_2,GH19,
ISERROR(_xlfn.XMATCH($DF19,NN)),GH19+IF(IFERROR(_xlfn.XMATCH($DF19,VIS)&gt;0,FALSE),BIG_2,0),
TRUE,MIN(_xlfn.XLOOKUP($DF19,NN,CS),GH19))</f>
        <v>10018.000700000001</v>
      </c>
      <c r="GJ19" s="7" cm="1">
        <f t="array" aca="1" ref="GJ19" ca="1">_xlfn.IFS(
GI19&gt;=BIG_2,GI19,
ISERROR(_xlfn.XMATCH($DF19,NN)),GI19+IF(IFERROR(_xlfn.XMATCH($DF19,VIS)&gt;0,FALSE),BIG_2,0),
TRUE,MIN(_xlfn.XLOOKUP($DF19,NN,CS),GI19))</f>
        <v>10018.000700000001</v>
      </c>
      <c r="GK19" s="7" cm="1">
        <f t="array" aca="1" ref="GK19" ca="1">_xlfn.IFS(
GJ19&gt;=BIG_2,GJ19,
ISERROR(_xlfn.XMATCH($DF19,NN)),GJ19+IF(IFERROR(_xlfn.XMATCH($DF19,VIS)&gt;0,FALSE),BIG_2,0),
TRUE,MIN(_xlfn.XLOOKUP($DF19,NN,CS),GJ19))</f>
        <v>10018.000700000001</v>
      </c>
      <c r="GL19" s="7" cm="1">
        <f t="array" aca="1" ref="GL19" ca="1">_xlfn.IFS(
GK19&gt;=BIG_2,GK19,
ISERROR(_xlfn.XMATCH($DF19,NN)),GK19+IF(IFERROR(_xlfn.XMATCH($DF19,VIS)&gt;0,FALSE),BIG_2,0),
TRUE,MIN(_xlfn.XLOOKUP($DF19,NN,CS),GK19))</f>
        <v>10018.000700000001</v>
      </c>
      <c r="GM19" s="7" cm="1">
        <f t="array" aca="1" ref="GM19" ca="1">_xlfn.IFS(
GL19&gt;=BIG_2,GL19,
ISERROR(_xlfn.XMATCH($DF19,NN)),GL19+IF(IFERROR(_xlfn.XMATCH($DF19,VIS)&gt;0,FALSE),BIG_2,0),
TRUE,MIN(_xlfn.XLOOKUP($DF19,NN,CS),GL19))</f>
        <v>10018.000700000001</v>
      </c>
      <c r="GN19" s="7" cm="1">
        <f t="array" aca="1" ref="GN19" ca="1">_xlfn.IFS(
GM19&gt;=BIG_2,GM19,
ISERROR(_xlfn.XMATCH($DF19,NN)),GM19+IF(IFERROR(_xlfn.XMATCH($DF19,VIS)&gt;0,FALSE),BIG_2,0),
TRUE,MIN(_xlfn.XLOOKUP($DF19,NN,CS),GM19))</f>
        <v>10018.000700000001</v>
      </c>
      <c r="GO19" s="7" cm="1">
        <f t="array" aca="1" ref="GO19" ca="1">_xlfn.IFS(
GN19&gt;=BIG_2,GN19,
ISERROR(_xlfn.XMATCH($DF19,NN)),GN19+IF(IFERROR(_xlfn.XMATCH($DF19,VIS)&gt;0,FALSE),BIG_2,0),
TRUE,MIN(_xlfn.XLOOKUP($DF19,NN,CS),GN19))</f>
        <v>10018.000700000001</v>
      </c>
      <c r="GP19" s="7" cm="1">
        <f t="array" aca="1" ref="GP19" ca="1">_xlfn.IFS(
GO19&gt;=BIG_2,GO19,
ISERROR(_xlfn.XMATCH($DF19,NN)),GO19+IF(IFERROR(_xlfn.XMATCH($DF19,VIS)&gt;0,FALSE),BIG_2,0),
TRUE,MIN(_xlfn.XLOOKUP($DF19,NN,CS),GO19))</f>
        <v>10018.000700000001</v>
      </c>
      <c r="GQ19" s="7" cm="1">
        <f t="array" aca="1" ref="GQ19" ca="1">_xlfn.IFS(
GP19&gt;=BIG_2,GP19,
ISERROR(_xlfn.XMATCH($DF19,NN)),GP19+IF(IFERROR(_xlfn.XMATCH($DF19,VIS)&gt;0,FALSE),BIG_2,0),
TRUE,MIN(_xlfn.XLOOKUP($DF19,NN,CS),GP19))</f>
        <v>10018.000700000001</v>
      </c>
      <c r="GR19" s="7" cm="1">
        <f t="array" aca="1" ref="GR19" ca="1">_xlfn.IFS(
GQ19&gt;=BIG_2,GQ19,
ISERROR(_xlfn.XMATCH($DF19,NN)),GQ19+IF(IFERROR(_xlfn.XMATCH($DF19,VIS)&gt;0,FALSE),BIG_2,0),
TRUE,MIN(_xlfn.XLOOKUP($DF19,NN,CS),GQ19))</f>
        <v>10018.000700000001</v>
      </c>
      <c r="GS19" s="7" cm="1">
        <f t="array" aca="1" ref="GS19" ca="1">_xlfn.IFS(
GR19&gt;=BIG_2,GR19,
ISERROR(_xlfn.XMATCH($DF19,NN)),GR19+IF(IFERROR(_xlfn.XMATCH($DF19,VIS)&gt;0,FALSE),BIG_2,0),
TRUE,MIN(_xlfn.XLOOKUP($DF19,NN,CS),GR19))</f>
        <v>10018.000700000001</v>
      </c>
      <c r="GT19" s="7" cm="1">
        <f t="array" aca="1" ref="GT19" ca="1">_xlfn.IFS(
GS19&gt;=BIG_2,GS19,
ISERROR(_xlfn.XMATCH($DF19,NN)),GS19+IF(IFERROR(_xlfn.XMATCH($DF19,VIS)&gt;0,FALSE),BIG_2,0),
TRUE,MIN(_xlfn.XLOOKUP($DF19,NN,CS),GS19))</f>
        <v>10018.000700000001</v>
      </c>
      <c r="GU19" s="7" cm="1">
        <f t="array" aca="1" ref="GU19" ca="1">_xlfn.IFS(
GT19&gt;=BIG_2,GT19,
ISERROR(_xlfn.XMATCH($DF19,NN)),GT19+IF(IFERROR(_xlfn.XMATCH($DF19,VIS)&gt;0,FALSE),BIG_2,0),
TRUE,MIN(_xlfn.XLOOKUP($DF19,NN,CS),GT19))</f>
        <v>10018.000700000001</v>
      </c>
      <c r="GV19" s="7" cm="1">
        <f t="array" aca="1" ref="GV19" ca="1">_xlfn.IFS(
GU19&gt;=BIG_2,GU19,
ISERROR(_xlfn.XMATCH($DF19,NN)),GU19+IF(IFERROR(_xlfn.XMATCH($DF19,VIS)&gt;0,FALSE),BIG_2,0),
TRUE,MIN(_xlfn.XLOOKUP($DF19,NN,CS),GU19))</f>
        <v>10018.000700000001</v>
      </c>
      <c r="GW19" s="7" cm="1">
        <f t="array" aca="1" ref="GW19" ca="1">_xlfn.IFS(
GV19&gt;=BIG_2,GV19,
ISERROR(_xlfn.XMATCH($DF19,NN)),GV19+IF(IFERROR(_xlfn.XMATCH($DF19,VIS)&gt;0,FALSE),BIG_2,0),
TRUE,MIN(_xlfn.XLOOKUP($DF19,NN,CS),GV19))</f>
        <v>10018.000700000001</v>
      </c>
      <c r="GX19" s="7" cm="1">
        <f t="array" aca="1" ref="GX19" ca="1">_xlfn.IFS(
GW19&gt;=BIG_2,GW19,
ISERROR(_xlfn.XMATCH($DF19,NN)),GW19+IF(IFERROR(_xlfn.XMATCH($DF19,VIS)&gt;0,FALSE),BIG_2,0),
TRUE,MIN(_xlfn.XLOOKUP($DF19,NN,CS),GW19))</f>
        <v>10018.000700000001</v>
      </c>
      <c r="GY19" s="7" cm="1">
        <f t="array" aca="1" ref="GY19" ca="1">_xlfn.IFS(
GX19&gt;=BIG_2,GX19,
ISERROR(_xlfn.XMATCH($DF19,NN)),GX19+IF(IFERROR(_xlfn.XMATCH($DF19,VIS)&gt;0,FALSE),BIG_2,0),
TRUE,MIN(_xlfn.XLOOKUP($DF19,NN,CS),GX19))</f>
        <v>10018.000700000001</v>
      </c>
      <c r="GZ19" s="7" cm="1">
        <f t="array" aca="1" ref="GZ19" ca="1">_xlfn.IFS(
GY19&gt;=BIG_2,GY19,
ISERROR(_xlfn.XMATCH($DF19,NN)),GY19+IF(IFERROR(_xlfn.XMATCH($DF19,VIS)&gt;0,FALSE),BIG_2,0),
TRUE,MIN(_xlfn.XLOOKUP($DF19,NN,CS),GY19))</f>
        <v>10018.000700000001</v>
      </c>
      <c r="HA19" s="7" cm="1">
        <f t="array" aca="1" ref="HA19" ca="1">_xlfn.IFS(
GZ19&gt;=BIG_2,GZ19,
ISERROR(_xlfn.XMATCH($DF19,NN)),GZ19+IF(IFERROR(_xlfn.XMATCH($DF19,VIS)&gt;0,FALSE),BIG_2,0),
TRUE,MIN(_xlfn.XLOOKUP($DF19,NN,CS),GZ19))</f>
        <v>10018.000700000001</v>
      </c>
      <c r="HB19" s="7" cm="1">
        <f t="array" aca="1" ref="HB19" ca="1">_xlfn.IFS(
HA19&gt;=BIG_2,HA19,
ISERROR(_xlfn.XMATCH($DF19,NN)),HA19+IF(IFERROR(_xlfn.XMATCH($DF19,VIS)&gt;0,FALSE),BIG_2,0),
TRUE,MIN(_xlfn.XLOOKUP($DF19,NN,CS),HA19))</f>
        <v>10018.000700000001</v>
      </c>
      <c r="HC19" s="7" cm="1">
        <f t="array" aca="1" ref="HC19" ca="1">_xlfn.IFS(
HB19&gt;=BIG_2,HB19,
ISERROR(_xlfn.XMATCH($DF19,NN)),HB19+IF(IFERROR(_xlfn.XMATCH($DF19,VIS)&gt;0,FALSE),BIG_2,0),
TRUE,MIN(_xlfn.XLOOKUP($DF19,NN,CS),HB19))</f>
        <v>10018.000700000001</v>
      </c>
      <c r="HD19" s="7" cm="1">
        <f t="array" aca="1" ref="HD19" ca="1">_xlfn.IFS(
HC19&gt;=BIG_2,HC19,
ISERROR(_xlfn.XMATCH($DF19,NN)),HC19+IF(IFERROR(_xlfn.XMATCH($DF19,VIS)&gt;0,FALSE),BIG_2,0),
TRUE,MIN(_xlfn.XLOOKUP($DF19,NN,CS),HC19))</f>
        <v>10018.000700000001</v>
      </c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</row>
    <row r="20" spans="1:226" x14ac:dyDescent="0.3">
      <c r="A20">
        <f>IF(Input!A7=0,"",Input!A7)</f>
        <v>1319128137</v>
      </c>
      <c r="B20">
        <f t="shared" si="100"/>
        <v>10</v>
      </c>
      <c r="C20">
        <f t="shared" si="101"/>
        <v>1</v>
      </c>
      <c r="D20">
        <f t="shared" si="102"/>
        <v>3</v>
      </c>
      <c r="E20">
        <f t="shared" si="102"/>
        <v>1</v>
      </c>
      <c r="F20">
        <f t="shared" si="106"/>
        <v>9</v>
      </c>
      <c r="G20">
        <f t="shared" si="106"/>
        <v>1</v>
      </c>
      <c r="H20">
        <f t="shared" si="106"/>
        <v>2</v>
      </c>
      <c r="I20" s="33">
        <f t="shared" si="106"/>
        <v>8</v>
      </c>
      <c r="J20" s="32">
        <f t="shared" si="106"/>
        <v>1</v>
      </c>
      <c r="K20" s="32">
        <f t="shared" si="106"/>
        <v>3</v>
      </c>
      <c r="L20">
        <f t="shared" si="106"/>
        <v>7</v>
      </c>
      <c r="M20" t="str">
        <f t="shared" si="106"/>
        <v/>
      </c>
      <c r="N20" t="str">
        <f t="shared" si="106"/>
        <v/>
      </c>
      <c r="O20" t="str">
        <f t="shared" si="105"/>
        <v/>
      </c>
      <c r="P20" t="str">
        <f t="shared" si="105"/>
        <v/>
      </c>
      <c r="Q20" t="str">
        <f t="shared" si="105"/>
        <v/>
      </c>
      <c r="R20" t="str">
        <f t="shared" si="105"/>
        <v/>
      </c>
      <c r="S20" t="str">
        <f t="shared" si="105"/>
        <v/>
      </c>
      <c r="T20" t="str">
        <f t="shared" si="105"/>
        <v/>
      </c>
      <c r="U20" t="str">
        <f t="shared" si="105"/>
        <v/>
      </c>
      <c r="V20" t="str">
        <f t="shared" si="105"/>
        <v/>
      </c>
      <c r="W20" t="str">
        <f t="shared" si="106"/>
        <v/>
      </c>
      <c r="X20" t="str">
        <f t="shared" si="106"/>
        <v/>
      </c>
      <c r="Y20" t="str">
        <f t="shared" si="106"/>
        <v/>
      </c>
      <c r="Z20" t="str">
        <f t="shared" si="106"/>
        <v/>
      </c>
      <c r="AA20" t="str">
        <f t="shared" si="106"/>
        <v/>
      </c>
      <c r="AB20" t="str">
        <f t="shared" si="106"/>
        <v/>
      </c>
      <c r="AC20" t="str">
        <f t="shared" si="106"/>
        <v/>
      </c>
      <c r="AD20" t="str">
        <f t="shared" si="106"/>
        <v/>
      </c>
      <c r="AE20" t="str">
        <f t="shared" si="106"/>
        <v/>
      </c>
      <c r="AF20" t="str">
        <f t="shared" si="106"/>
        <v/>
      </c>
      <c r="AG20" t="str">
        <f t="shared" si="106"/>
        <v/>
      </c>
      <c r="AH20" t="str">
        <f t="shared" si="106"/>
        <v/>
      </c>
      <c r="AI20" t="str">
        <f t="shared" si="106"/>
        <v/>
      </c>
      <c r="AJ20" t="str">
        <f t="shared" si="106"/>
        <v/>
      </c>
      <c r="AK20" t="str">
        <f t="shared" si="106"/>
        <v/>
      </c>
      <c r="AL20" t="str">
        <f t="shared" si="106"/>
        <v/>
      </c>
      <c r="AM20" t="str">
        <f t="shared" si="106"/>
        <v/>
      </c>
      <c r="AN20" t="str">
        <f t="shared" si="106"/>
        <v/>
      </c>
      <c r="AO20" t="str">
        <f t="shared" si="106"/>
        <v/>
      </c>
      <c r="AP20" t="str">
        <f t="shared" si="106"/>
        <v/>
      </c>
      <c r="AQ20" t="str">
        <f t="shared" si="106"/>
        <v/>
      </c>
      <c r="AR20" t="str">
        <f t="shared" si="106"/>
        <v/>
      </c>
      <c r="AS20" t="str">
        <f t="shared" si="106"/>
        <v/>
      </c>
      <c r="AT20" t="str">
        <f t="shared" si="106"/>
        <v/>
      </c>
      <c r="AU20" t="str">
        <f t="shared" si="106"/>
        <v/>
      </c>
      <c r="AV20" t="str">
        <f t="shared" si="106"/>
        <v/>
      </c>
      <c r="AW20" t="str">
        <f t="shared" si="106"/>
        <v/>
      </c>
      <c r="AX20" t="str">
        <f t="shared" si="106"/>
        <v/>
      </c>
      <c r="AY20" t="str">
        <f t="shared" si="106"/>
        <v/>
      </c>
      <c r="AZ20" t="str">
        <f t="shared" si="106"/>
        <v/>
      </c>
      <c r="BA20" t="str">
        <f t="shared" si="106"/>
        <v/>
      </c>
      <c r="BB20" t="str">
        <f t="shared" si="106"/>
        <v/>
      </c>
      <c r="BC20" t="str">
        <f t="shared" si="106"/>
        <v/>
      </c>
      <c r="BD20" t="str">
        <f t="shared" si="106"/>
        <v/>
      </c>
      <c r="BE20" t="str">
        <f t="shared" si="106"/>
        <v/>
      </c>
      <c r="BF20" t="str">
        <f t="shared" si="106"/>
        <v/>
      </c>
      <c r="BG20" t="str">
        <f t="shared" si="106"/>
        <v/>
      </c>
      <c r="BH20" t="str">
        <f t="shared" si="106"/>
        <v/>
      </c>
      <c r="BI20" t="str">
        <f t="shared" si="106"/>
        <v/>
      </c>
      <c r="BJ20" t="str">
        <f t="shared" si="106"/>
        <v/>
      </c>
      <c r="BK20" t="str">
        <f t="shared" si="106"/>
        <v/>
      </c>
      <c r="BL20" t="str">
        <f t="shared" si="106"/>
        <v/>
      </c>
      <c r="BM20" t="str">
        <f t="shared" si="106"/>
        <v/>
      </c>
      <c r="BN20" t="str">
        <f t="shared" si="106"/>
        <v/>
      </c>
      <c r="BO20" t="str">
        <f t="shared" si="106"/>
        <v/>
      </c>
      <c r="BP20" t="str">
        <f t="shared" si="94"/>
        <v/>
      </c>
      <c r="BQ20" t="str">
        <f t="shared" si="94"/>
        <v/>
      </c>
      <c r="BR20" t="str">
        <f t="shared" si="94"/>
        <v/>
      </c>
      <c r="BS20" t="str">
        <f t="shared" si="94"/>
        <v/>
      </c>
      <c r="BT20" t="str">
        <f t="shared" si="94"/>
        <v/>
      </c>
      <c r="BU20" t="str">
        <f t="shared" si="94"/>
        <v/>
      </c>
      <c r="BV20" t="str">
        <f t="shared" si="94"/>
        <v/>
      </c>
      <c r="BW20" t="str">
        <f t="shared" si="94"/>
        <v/>
      </c>
      <c r="BX20" t="str">
        <f t="shared" si="94"/>
        <v/>
      </c>
      <c r="BY20" t="str">
        <f t="shared" si="94"/>
        <v/>
      </c>
      <c r="BZ20" t="str">
        <f t="shared" si="94"/>
        <v/>
      </c>
      <c r="CA20" t="str">
        <f t="shared" si="94"/>
        <v/>
      </c>
      <c r="CB20" t="str">
        <f t="shared" si="94"/>
        <v/>
      </c>
      <c r="CC20" t="str">
        <f t="shared" si="94"/>
        <v/>
      </c>
      <c r="CD20" t="str">
        <f t="shared" si="94"/>
        <v/>
      </c>
      <c r="CE20" t="str">
        <f t="shared" si="94"/>
        <v/>
      </c>
      <c r="CF20" t="str">
        <f t="shared" si="94"/>
        <v/>
      </c>
      <c r="CG20" t="str">
        <f t="shared" si="94"/>
        <v/>
      </c>
      <c r="CH20" t="str">
        <f t="shared" si="94"/>
        <v/>
      </c>
      <c r="CI20" t="str">
        <f t="shared" si="94"/>
        <v/>
      </c>
      <c r="CJ20" t="str">
        <f t="shared" si="94"/>
        <v/>
      </c>
      <c r="CK20" t="str">
        <f t="shared" si="94"/>
        <v/>
      </c>
      <c r="CL20" t="str">
        <f t="shared" si="94"/>
        <v/>
      </c>
      <c r="CM20" t="str">
        <f t="shared" si="94"/>
        <v/>
      </c>
      <c r="CN20" t="str">
        <f t="shared" si="94"/>
        <v/>
      </c>
      <c r="CO20" t="str">
        <f t="shared" si="94"/>
        <v/>
      </c>
      <c r="CP20" t="str">
        <f t="shared" si="94"/>
        <v/>
      </c>
      <c r="CQ20" t="str">
        <f t="shared" si="94"/>
        <v/>
      </c>
      <c r="CR20" t="str">
        <f t="shared" si="94"/>
        <v/>
      </c>
      <c r="CS20" t="str">
        <f t="shared" si="94"/>
        <v/>
      </c>
      <c r="CT20" t="str">
        <f t="shared" si="94"/>
        <v/>
      </c>
      <c r="CU20" t="str">
        <f t="shared" si="94"/>
        <v/>
      </c>
      <c r="CV20" t="str">
        <f t="shared" si="94"/>
        <v/>
      </c>
      <c r="CW20" t="str">
        <f t="shared" si="94"/>
        <v/>
      </c>
      <c r="CX20" t="str">
        <f t="shared" si="94"/>
        <v/>
      </c>
      <c r="DB20">
        <f t="shared" si="103"/>
        <v>6</v>
      </c>
      <c r="DC20">
        <f t="shared" si="95"/>
        <v>7</v>
      </c>
      <c r="DD20">
        <f t="shared" si="96"/>
        <v>1</v>
      </c>
      <c r="DE20">
        <f t="shared" si="97"/>
        <v>6</v>
      </c>
      <c r="DF20" t="str">
        <f t="shared" si="98"/>
        <v>01-06</v>
      </c>
      <c r="DG20" s="21">
        <f t="shared" ca="1" si="99"/>
        <v>5.0002000000000004</v>
      </c>
      <c r="DH20" s="26">
        <f t="shared" si="104"/>
        <v>999</v>
      </c>
      <c r="DI20" s="7" cm="1">
        <f t="array" ref="DI20">_xlfn.IFS(
DH20&gt;=BIG_2,DH20,
ISERROR(_xlfn.XMATCH($DF20,NN)),DH20+IF(IFERROR(_xlfn.XMATCH($DF20,VIS)&gt;0,FALSE),BIG_2,0),
TRUE,MIN(_xlfn.XLOOKUP($DF20,NN,CS),DH20))</f>
        <v>999</v>
      </c>
      <c r="DJ20" s="7" cm="1">
        <f t="array" aca="1" ref="DJ20" ca="1">_xlfn.IFS(
DI20&gt;=BIG_2,DI20,
ISERROR(_xlfn.XMATCH($DF20,NN)),DI20+IF(IFERROR(_xlfn.XMATCH($DF20,VIS)&gt;0,FALSE),BIG_2,0),
TRUE,MIN(_xlfn.XLOOKUP($DF20,NN,CS),DI20))</f>
        <v>999</v>
      </c>
      <c r="DK20" s="7" cm="1">
        <f t="array" aca="1" ref="DK20" ca="1">_xlfn.IFS(
DJ20&gt;=BIG_2,DJ20,
ISERROR(_xlfn.XMATCH($DF20,NN)),DJ20+IF(IFERROR(_xlfn.XMATCH($DF20,VIS)&gt;0,FALSE),BIG_2,0),
TRUE,MIN(_xlfn.XLOOKUP($DF20,NN,CS),DJ20))</f>
        <v>999</v>
      </c>
      <c r="DL20" s="7" cm="1">
        <f t="array" aca="1" ref="DL20" ca="1">_xlfn.IFS(
DK20&gt;=BIG_2,DK20,
ISERROR(_xlfn.XMATCH($DF20,NN)),DK20+IF(IFERROR(_xlfn.XMATCH($DF20,VIS)&gt;0,FALSE),BIG_2,0),
TRUE,MIN(_xlfn.XLOOKUP($DF20,NN,CS),DK20))</f>
        <v>999</v>
      </c>
      <c r="DM20" s="7" cm="1">
        <f t="array" aca="1" ref="DM20" ca="1">_xlfn.IFS(
DL20&gt;=BIG_2,DL20,
ISERROR(_xlfn.XMATCH($DF20,NN)),DL20+IF(IFERROR(_xlfn.XMATCH($DF20,VIS)&gt;0,FALSE),BIG_2,0),
TRUE,MIN(_xlfn.XLOOKUP($DF20,NN,CS),DL20))</f>
        <v>999</v>
      </c>
      <c r="DN20" s="7" cm="1">
        <f t="array" aca="1" ref="DN20" ca="1">_xlfn.IFS(
DM20&gt;=BIG_2,DM20,
ISERROR(_xlfn.XMATCH($DF20,NN)),DM20+IF(IFERROR(_xlfn.XMATCH($DF20,VIS)&gt;0,FALSE),BIG_2,0),
TRUE,MIN(_xlfn.XLOOKUP($DF20,NN,CS),DM20))</f>
        <v>999</v>
      </c>
      <c r="DO20" s="7" cm="1">
        <f t="array" aca="1" ref="DO20" ca="1">_xlfn.IFS(
DN20&gt;=BIG_2,DN20,
ISERROR(_xlfn.XMATCH($DF20,NN)),DN20+IF(IFERROR(_xlfn.XMATCH($DF20,VIS)&gt;0,FALSE),BIG_2,0),
TRUE,MIN(_xlfn.XLOOKUP($DF20,NN,CS),DN20))</f>
        <v>999</v>
      </c>
      <c r="DP20" s="7" cm="1">
        <f t="array" aca="1" ref="DP20" ca="1">_xlfn.IFS(
DO20&gt;=BIG_2,DO20,
ISERROR(_xlfn.XMATCH($DF20,NN)),DO20+IF(IFERROR(_xlfn.XMATCH($DF20,VIS)&gt;0,FALSE),BIG_2,0),
TRUE,MIN(_xlfn.XLOOKUP($DF20,NN,CS),DO20))</f>
        <v>999</v>
      </c>
      <c r="DQ20" s="7" cm="1">
        <f t="array" aca="1" ref="DQ20" ca="1">_xlfn.IFS(
DP20&gt;=BIG_2,DP20,
ISERROR(_xlfn.XMATCH($DF20,NN)),DP20+IF(IFERROR(_xlfn.XMATCH($DF20,VIS)&gt;0,FALSE),BIG_2,0),
TRUE,MIN(_xlfn.XLOOKUP($DF20,NN,CS),DP20))</f>
        <v>999</v>
      </c>
      <c r="DR20" s="7" cm="1">
        <f t="array" aca="1" ref="DR20" ca="1">_xlfn.IFS(
DQ20&gt;=BIG_2,DQ20,
ISERROR(_xlfn.XMATCH($DF20,NN)),DQ20+IF(IFERROR(_xlfn.XMATCH($DF20,VIS)&gt;0,FALSE),BIG_2,0),
TRUE,MIN(_xlfn.XLOOKUP($DF20,NN,CS),DQ20))</f>
        <v>999</v>
      </c>
      <c r="DS20" s="7" cm="1">
        <f t="array" aca="1" ref="DS20" ca="1">_xlfn.IFS(
DR20&gt;=BIG_2,DR20,
ISERROR(_xlfn.XMATCH($DF20,NN)),DR20+IF(IFERROR(_xlfn.XMATCH($DF20,VIS)&gt;0,FALSE),BIG_2,0),
TRUE,MIN(_xlfn.XLOOKUP($DF20,NN,CS),DR20))</f>
        <v>999</v>
      </c>
      <c r="DT20" s="7" cm="1">
        <f t="array" aca="1" ref="DT20" ca="1">_xlfn.IFS(
DS20&gt;=BIG_2,DS20,
ISERROR(_xlfn.XMATCH($DF20,NN)),DS20+IF(IFERROR(_xlfn.XMATCH($DF20,VIS)&gt;0,FALSE),BIG_2,0),
TRUE,MIN(_xlfn.XLOOKUP($DF20,NN,CS),DS20))</f>
        <v>999</v>
      </c>
      <c r="DU20" s="7" cm="1">
        <f t="array" aca="1" ref="DU20" ca="1">_xlfn.IFS(
DT20&gt;=BIG_2,DT20,
ISERROR(_xlfn.XMATCH($DF20,NN)),DT20+IF(IFERROR(_xlfn.XMATCH($DF20,VIS)&gt;0,FALSE),BIG_2,0),
TRUE,MIN(_xlfn.XLOOKUP($DF20,NN,CS),DT20))</f>
        <v>999</v>
      </c>
      <c r="DV20" s="7" cm="1">
        <f t="array" aca="1" ref="DV20" ca="1">_xlfn.IFS(
DU20&gt;=BIG_2,DU20,
ISERROR(_xlfn.XMATCH($DF20,NN)),DU20+IF(IFERROR(_xlfn.XMATCH($DF20,VIS)&gt;0,FALSE),BIG_2,0),
TRUE,MIN(_xlfn.XLOOKUP($DF20,NN,CS),DU20))</f>
        <v>999</v>
      </c>
      <c r="DW20" s="7" cm="1">
        <f t="array" aca="1" ref="DW20" ca="1">_xlfn.IFS(
DV20&gt;=BIG_2,DV20,
ISERROR(_xlfn.XMATCH($DF20,NN)),DV20+IF(IFERROR(_xlfn.XMATCH($DF20,VIS)&gt;0,FALSE),BIG_2,0),
TRUE,MIN(_xlfn.XLOOKUP($DF20,NN,CS),DV20))</f>
        <v>999</v>
      </c>
      <c r="DX20" s="7" cm="1">
        <f t="array" aca="1" ref="DX20" ca="1">_xlfn.IFS(
DW20&gt;=BIG_2,DW20,
ISERROR(_xlfn.XMATCH($DF20,NN)),DW20+IF(IFERROR(_xlfn.XMATCH($DF20,VIS)&gt;0,FALSE),BIG_2,0),
TRUE,MIN(_xlfn.XLOOKUP($DF20,NN,CS),DW20))</f>
        <v>999</v>
      </c>
      <c r="DY20" s="7" cm="1">
        <f t="array" aca="1" ref="DY20" ca="1">_xlfn.IFS(
DX20&gt;=BIG_2,DX20,
ISERROR(_xlfn.XMATCH($DF20,NN)),DX20+IF(IFERROR(_xlfn.XMATCH($DF20,VIS)&gt;0,FALSE),BIG_2,0),
TRUE,MIN(_xlfn.XLOOKUP($DF20,NN,CS),DX20))</f>
        <v>999</v>
      </c>
      <c r="DZ20" s="7" cm="1">
        <f t="array" aca="1" ref="DZ20" ca="1">_xlfn.IFS(
DY20&gt;=BIG_2,DY20,
ISERROR(_xlfn.XMATCH($DF20,NN)),DY20+IF(IFERROR(_xlfn.XMATCH($DF20,VIS)&gt;0,FALSE),BIG_2,0),
TRUE,MIN(_xlfn.XLOOKUP($DF20,NN,CS),DY20))</f>
        <v>999</v>
      </c>
      <c r="EA20" s="7" cm="1">
        <f t="array" aca="1" ref="EA20" ca="1">_xlfn.IFS(
DZ20&gt;=BIG_2,DZ20,
ISERROR(_xlfn.XMATCH($DF20,NN)),DZ20+IF(IFERROR(_xlfn.XMATCH($DF20,VIS)&gt;0,FALSE),BIG_2,0),
TRUE,MIN(_xlfn.XLOOKUP($DF20,NN,CS),DZ20))</f>
        <v>999</v>
      </c>
      <c r="EB20" s="7" cm="1">
        <f t="array" aca="1" ref="EB20" ca="1">_xlfn.IFS(
EA20&gt;=BIG_2,EA20,
ISERROR(_xlfn.XMATCH($DF20,NN)),EA20+IF(IFERROR(_xlfn.XMATCH($DF20,VIS)&gt;0,FALSE),BIG_2,0),
TRUE,MIN(_xlfn.XLOOKUP($DF20,NN,CS),EA20))</f>
        <v>999</v>
      </c>
      <c r="EC20" s="7" cm="1">
        <f t="array" aca="1" ref="EC20" ca="1">_xlfn.IFS(
EB20&gt;=BIG_2,EB20,
ISERROR(_xlfn.XMATCH($DF20,NN)),EB20+IF(IFERROR(_xlfn.XMATCH($DF20,VIS)&gt;0,FALSE),BIG_2,0),
TRUE,MIN(_xlfn.XLOOKUP($DF20,NN,CS),EB20))</f>
        <v>23.000900000000001</v>
      </c>
      <c r="ED20" s="7" cm="1">
        <f t="array" aca="1" ref="ED20" ca="1">_xlfn.IFS(
EC20&gt;=BIG_2,EC20,
ISERROR(_xlfn.XMATCH($DF20,NN)),EC20+IF(IFERROR(_xlfn.XMATCH($DF20,VIS)&gt;0,FALSE),BIG_2,0),
TRUE,MIN(_xlfn.XLOOKUP($DF20,NN,CS),EC20))</f>
        <v>23.000900000000001</v>
      </c>
      <c r="EE20" s="7" cm="1">
        <f t="array" aca="1" ref="EE20" ca="1">_xlfn.IFS(
ED20&gt;=BIG_2,ED20,
ISERROR(_xlfn.XMATCH($DF20,NN)),ED20+IF(IFERROR(_xlfn.XMATCH($DF20,VIS)&gt;0,FALSE),BIG_2,0),
TRUE,MIN(_xlfn.XLOOKUP($DF20,NN,CS),ED20))</f>
        <v>23.000900000000001</v>
      </c>
      <c r="EF20" s="7" cm="1">
        <f t="array" aca="1" ref="EF20" ca="1">_xlfn.IFS(
EE20&gt;=BIG_2,EE20,
ISERROR(_xlfn.XMATCH($DF20,NN)),EE20+IF(IFERROR(_xlfn.XMATCH($DF20,VIS)&gt;0,FALSE),BIG_2,0),
TRUE,MIN(_xlfn.XLOOKUP($DF20,NN,CS),EE20))</f>
        <v>23.000900000000001</v>
      </c>
      <c r="EG20" s="7" cm="1">
        <f t="array" aca="1" ref="EG20" ca="1">_xlfn.IFS(
EF20&gt;=BIG_2,EF20,
ISERROR(_xlfn.XMATCH($DF20,NN)),EF20+IF(IFERROR(_xlfn.XMATCH($DF20,VIS)&gt;0,FALSE),BIG_2,0),
TRUE,MIN(_xlfn.XLOOKUP($DF20,NN,CS),EF20))</f>
        <v>23.000900000000001</v>
      </c>
      <c r="EH20" s="7" cm="1">
        <f t="array" aca="1" ref="EH20" ca="1">_xlfn.IFS(
EG20&gt;=BIG_2,EG20,
ISERROR(_xlfn.XMATCH($DF20,NN)),EG20+IF(IFERROR(_xlfn.XMATCH($DF20,VIS)&gt;0,FALSE),BIG_2,0),
TRUE,MIN(_xlfn.XLOOKUP($DF20,NN,CS),EG20))</f>
        <v>23.000900000000001</v>
      </c>
      <c r="EI20" s="7" cm="1">
        <f t="array" aca="1" ref="EI20" ca="1">_xlfn.IFS(
EH20&gt;=BIG_2,EH20,
ISERROR(_xlfn.XMATCH($DF20,NN)),EH20+IF(IFERROR(_xlfn.XMATCH($DF20,VIS)&gt;0,FALSE),BIG_2,0),
TRUE,MIN(_xlfn.XLOOKUP($DF20,NN,CS),EH20))</f>
        <v>23.000900000000001</v>
      </c>
      <c r="EJ20" s="7" cm="1">
        <f t="array" aca="1" ref="EJ20" ca="1">_xlfn.IFS(
EI20&gt;=BIG_2,EI20,
ISERROR(_xlfn.XMATCH($DF20,NN)),EI20+IF(IFERROR(_xlfn.XMATCH($DF20,VIS)&gt;0,FALSE),BIG_2,0),
TRUE,MIN(_xlfn.XLOOKUP($DF20,NN,CS),EI20))</f>
        <v>23.000900000000001</v>
      </c>
      <c r="EK20" s="7" cm="1">
        <f t="array" aca="1" ref="EK20" ca="1">_xlfn.IFS(
EJ20&gt;=BIG_2,EJ20,
ISERROR(_xlfn.XMATCH($DF20,NN)),EJ20+IF(IFERROR(_xlfn.XMATCH($DF20,VIS)&gt;0,FALSE),BIG_2,0),
TRUE,MIN(_xlfn.XLOOKUP($DF20,NN,CS),EJ20))</f>
        <v>23.000900000000001</v>
      </c>
      <c r="EL20" s="7" cm="1">
        <f t="array" aca="1" ref="EL20" ca="1">_xlfn.IFS(
EK20&gt;=BIG_2,EK20,
ISERROR(_xlfn.XMATCH($DF20,NN)),EK20+IF(IFERROR(_xlfn.XMATCH($DF20,VIS)&gt;0,FALSE),BIG_2,0),
TRUE,MIN(_xlfn.XLOOKUP($DF20,NN,CS),EK20))</f>
        <v>23.000900000000001</v>
      </c>
      <c r="EM20" s="7" cm="1">
        <f t="array" aca="1" ref="EM20" ca="1">_xlfn.IFS(
EL20&gt;=BIG_2,EL20,
ISERROR(_xlfn.XMATCH($DF20,NN)),EL20+IF(IFERROR(_xlfn.XMATCH($DF20,VIS)&gt;0,FALSE),BIG_2,0),
TRUE,MIN(_xlfn.XLOOKUP($DF20,NN,CS),EL20))</f>
        <v>23.000900000000001</v>
      </c>
      <c r="EN20" s="7" cm="1">
        <f t="array" aca="1" ref="EN20" ca="1">_xlfn.IFS(
EM20&gt;=BIG_2,EM20,
ISERROR(_xlfn.XMATCH($DF20,NN)),EM20+IF(IFERROR(_xlfn.XMATCH($DF20,VIS)&gt;0,FALSE),BIG_2,0),
TRUE,MIN(_xlfn.XLOOKUP($DF20,NN,CS),EM20))</f>
        <v>23.000900000000001</v>
      </c>
      <c r="EO20" s="7" cm="1">
        <f t="array" aca="1" ref="EO20" ca="1">_xlfn.IFS(
EN20&gt;=BIG_2,EN20,
ISERROR(_xlfn.XMATCH($DF20,NN)),EN20+IF(IFERROR(_xlfn.XMATCH($DF20,VIS)&gt;0,FALSE),BIG_2,0),
TRUE,MIN(_xlfn.XLOOKUP($DF20,NN,CS),EN20))</f>
        <v>23.000900000000001</v>
      </c>
      <c r="EP20" s="7" cm="1">
        <f t="array" aca="1" ref="EP20" ca="1">_xlfn.IFS(
EO20&gt;=BIG_2,EO20,
ISERROR(_xlfn.XMATCH($DF20,NN)),EO20+IF(IFERROR(_xlfn.XMATCH($DF20,VIS)&gt;0,FALSE),BIG_2,0),
TRUE,MIN(_xlfn.XLOOKUP($DF20,NN,CS),EO20))</f>
        <v>23.000900000000001</v>
      </c>
      <c r="EQ20" s="7" cm="1">
        <f t="array" aca="1" ref="EQ20" ca="1">_xlfn.IFS(
EP20&gt;=BIG_2,EP20,
ISERROR(_xlfn.XMATCH($DF20,NN)),EP20+IF(IFERROR(_xlfn.XMATCH($DF20,VIS)&gt;0,FALSE),BIG_2,0),
TRUE,MIN(_xlfn.XLOOKUP($DF20,NN,CS),EP20))</f>
        <v>23.000900000000001</v>
      </c>
      <c r="ER20" s="7" cm="1">
        <f t="array" aca="1" ref="ER20" ca="1">_xlfn.IFS(
EQ20&gt;=BIG_2,EQ20,
ISERROR(_xlfn.XMATCH($DF20,NN)),EQ20+IF(IFERROR(_xlfn.XMATCH($DF20,VIS)&gt;0,FALSE),BIG_2,0),
TRUE,MIN(_xlfn.XLOOKUP($DF20,NN,CS),EQ20))</f>
        <v>23.000900000000001</v>
      </c>
      <c r="ES20" s="7" cm="1">
        <f t="array" aca="1" ref="ES20" ca="1">_xlfn.IFS(
ER20&gt;=BIG_2,ER20,
ISERROR(_xlfn.XMATCH($DF20,NN)),ER20+IF(IFERROR(_xlfn.XMATCH($DF20,VIS)&gt;0,FALSE),BIG_2,0),
TRUE,MIN(_xlfn.XLOOKUP($DF20,NN,CS),ER20))</f>
        <v>23.000900000000001</v>
      </c>
      <c r="ET20" s="7" cm="1">
        <f t="array" aca="1" ref="ET20" ca="1">_xlfn.IFS(
ES20&gt;=BIG_2,ES20,
ISERROR(_xlfn.XMATCH($DF20,NN)),ES20+IF(IFERROR(_xlfn.XMATCH($DF20,VIS)&gt;0,FALSE),BIG_2,0),
TRUE,MIN(_xlfn.XLOOKUP($DF20,NN,CS),ES20))</f>
        <v>23.000900000000001</v>
      </c>
      <c r="EU20" s="7" cm="1">
        <f t="array" aca="1" ref="EU20" ca="1">_xlfn.IFS(
ET20&gt;=BIG_2,ET20,
ISERROR(_xlfn.XMATCH($DF20,NN)),ET20+IF(IFERROR(_xlfn.XMATCH($DF20,VIS)&gt;0,FALSE),BIG_2,0),
TRUE,MIN(_xlfn.XLOOKUP($DF20,NN,CS),ET20))</f>
        <v>10023.000899999999</v>
      </c>
      <c r="EV20" s="7" cm="1">
        <f t="array" aca="1" ref="EV20" ca="1">_xlfn.IFS(
EU20&gt;=BIG_2,EU20,
ISERROR(_xlfn.XMATCH($DF20,NN)),EU20+IF(IFERROR(_xlfn.XMATCH($DF20,VIS)&gt;0,FALSE),BIG_2,0),
TRUE,MIN(_xlfn.XLOOKUP($DF20,NN,CS),EU20))</f>
        <v>10023.000899999999</v>
      </c>
      <c r="EW20" s="7" cm="1">
        <f t="array" aca="1" ref="EW20" ca="1">_xlfn.IFS(
EV20&gt;=BIG_2,EV20,
ISERROR(_xlfn.XMATCH($DF20,NN)),EV20+IF(IFERROR(_xlfn.XMATCH($DF20,VIS)&gt;0,FALSE),BIG_2,0),
TRUE,MIN(_xlfn.XLOOKUP($DF20,NN,CS),EV20))</f>
        <v>10023.000899999999</v>
      </c>
      <c r="EX20" s="7" cm="1">
        <f t="array" aca="1" ref="EX20" ca="1">_xlfn.IFS(
EW20&gt;=BIG_2,EW20,
ISERROR(_xlfn.XMATCH($DF20,NN)),EW20+IF(IFERROR(_xlfn.XMATCH($DF20,VIS)&gt;0,FALSE),BIG_2,0),
TRUE,MIN(_xlfn.XLOOKUP($DF20,NN,CS),EW20))</f>
        <v>10023.000899999999</v>
      </c>
      <c r="EY20" s="7" cm="1">
        <f t="array" aca="1" ref="EY20" ca="1">_xlfn.IFS(
EX20&gt;=BIG_2,EX20,
ISERROR(_xlfn.XMATCH($DF20,NN)),EX20+IF(IFERROR(_xlfn.XMATCH($DF20,VIS)&gt;0,FALSE),BIG_2,0),
TRUE,MIN(_xlfn.XLOOKUP($DF20,NN,CS),EX20))</f>
        <v>10023.000899999999</v>
      </c>
      <c r="EZ20" s="7" cm="1">
        <f t="array" aca="1" ref="EZ20" ca="1">_xlfn.IFS(
EY20&gt;=BIG_2,EY20,
ISERROR(_xlfn.XMATCH($DF20,NN)),EY20+IF(IFERROR(_xlfn.XMATCH($DF20,VIS)&gt;0,FALSE),BIG_2,0),
TRUE,MIN(_xlfn.XLOOKUP($DF20,NN,CS),EY20))</f>
        <v>10023.000899999999</v>
      </c>
      <c r="FA20" s="7" cm="1">
        <f t="array" aca="1" ref="FA20" ca="1">_xlfn.IFS(
EZ20&gt;=BIG_2,EZ20,
ISERROR(_xlfn.XMATCH($DF20,NN)),EZ20+IF(IFERROR(_xlfn.XMATCH($DF20,VIS)&gt;0,FALSE),BIG_2,0),
TRUE,MIN(_xlfn.XLOOKUP($DF20,NN,CS),EZ20))</f>
        <v>10023.000899999999</v>
      </c>
      <c r="FB20" s="7" cm="1">
        <f t="array" aca="1" ref="FB20" ca="1">_xlfn.IFS(
FA20&gt;=BIG_2,FA20,
ISERROR(_xlfn.XMATCH($DF20,NN)),FA20+IF(IFERROR(_xlfn.XMATCH($DF20,VIS)&gt;0,FALSE),BIG_2,0),
TRUE,MIN(_xlfn.XLOOKUP($DF20,NN,CS),FA20))</f>
        <v>10023.000899999999</v>
      </c>
      <c r="FC20" s="7" cm="1">
        <f t="array" aca="1" ref="FC20" ca="1">_xlfn.IFS(
FB20&gt;=BIG_2,FB20,
ISERROR(_xlfn.XMATCH($DF20,NN)),FB20+IF(IFERROR(_xlfn.XMATCH($DF20,VIS)&gt;0,FALSE),BIG_2,0),
TRUE,MIN(_xlfn.XLOOKUP($DF20,NN,CS),FB20))</f>
        <v>10023.000899999999</v>
      </c>
      <c r="FD20" s="7" cm="1">
        <f t="array" aca="1" ref="FD20" ca="1">_xlfn.IFS(
FC20&gt;=BIG_2,FC20,
ISERROR(_xlfn.XMATCH($DF20,NN)),FC20+IF(IFERROR(_xlfn.XMATCH($DF20,VIS)&gt;0,FALSE),BIG_2,0),
TRUE,MIN(_xlfn.XLOOKUP($DF20,NN,CS),FC20))</f>
        <v>10023.000899999999</v>
      </c>
      <c r="FE20" s="7" cm="1">
        <f t="array" aca="1" ref="FE20" ca="1">_xlfn.IFS(
FD20&gt;=BIG_2,FD20,
ISERROR(_xlfn.XMATCH($DF20,NN)),FD20+IF(IFERROR(_xlfn.XMATCH($DF20,VIS)&gt;0,FALSE),BIG_2,0),
TRUE,MIN(_xlfn.XLOOKUP($DF20,NN,CS),FD20))</f>
        <v>10023.000899999999</v>
      </c>
      <c r="FF20" s="7" cm="1">
        <f t="array" aca="1" ref="FF20" ca="1">_xlfn.IFS(
FE20&gt;=BIG_2,FE20,
ISERROR(_xlfn.XMATCH($DF20,NN)),FE20+IF(IFERROR(_xlfn.XMATCH($DF20,VIS)&gt;0,FALSE),BIG_2,0),
TRUE,MIN(_xlfn.XLOOKUP($DF20,NN,CS),FE20))</f>
        <v>10023.000899999999</v>
      </c>
      <c r="FG20" s="7" cm="1">
        <f t="array" aca="1" ref="FG20" ca="1">_xlfn.IFS(
FF20&gt;=BIG_2,FF20,
ISERROR(_xlfn.XMATCH($DF20,NN)),FF20+IF(IFERROR(_xlfn.XMATCH($DF20,VIS)&gt;0,FALSE),BIG_2,0),
TRUE,MIN(_xlfn.XLOOKUP($DF20,NN,CS),FF20))</f>
        <v>10023.000899999999</v>
      </c>
      <c r="FH20" s="7" cm="1">
        <f t="array" aca="1" ref="FH20" ca="1">_xlfn.IFS(
FG20&gt;=BIG_2,FG20,
ISERROR(_xlfn.XMATCH($DF20,NN)),FG20+IF(IFERROR(_xlfn.XMATCH($DF20,VIS)&gt;0,FALSE),BIG_2,0),
TRUE,MIN(_xlfn.XLOOKUP($DF20,NN,CS),FG20))</f>
        <v>10023.000899999999</v>
      </c>
      <c r="FI20" s="7" cm="1">
        <f t="array" aca="1" ref="FI20" ca="1">_xlfn.IFS(
FH20&gt;=BIG_2,FH20,
ISERROR(_xlfn.XMATCH($DF20,NN)),FH20+IF(IFERROR(_xlfn.XMATCH($DF20,VIS)&gt;0,FALSE),BIG_2,0),
TRUE,MIN(_xlfn.XLOOKUP($DF20,NN,CS),FH20))</f>
        <v>10023.000899999999</v>
      </c>
      <c r="FJ20" s="7" cm="1">
        <f t="array" aca="1" ref="FJ20" ca="1">_xlfn.IFS(
FI20&gt;=BIG_2,FI20,
ISERROR(_xlfn.XMATCH($DF20,NN)),FI20+IF(IFERROR(_xlfn.XMATCH($DF20,VIS)&gt;0,FALSE),BIG_2,0),
TRUE,MIN(_xlfn.XLOOKUP($DF20,NN,CS),FI20))</f>
        <v>10023.000899999999</v>
      </c>
      <c r="FK20" s="7" cm="1">
        <f t="array" aca="1" ref="FK20" ca="1">_xlfn.IFS(
FJ20&gt;=BIG_2,FJ20,
ISERROR(_xlfn.XMATCH($DF20,NN)),FJ20+IF(IFERROR(_xlfn.XMATCH($DF20,VIS)&gt;0,FALSE),BIG_2,0),
TRUE,MIN(_xlfn.XLOOKUP($DF20,NN,CS),FJ20))</f>
        <v>10023.000899999999</v>
      </c>
      <c r="FL20" s="7" cm="1">
        <f t="array" aca="1" ref="FL20" ca="1">_xlfn.IFS(
FK20&gt;=BIG_2,FK20,
ISERROR(_xlfn.XMATCH($DF20,NN)),FK20+IF(IFERROR(_xlfn.XMATCH($DF20,VIS)&gt;0,FALSE),BIG_2,0),
TRUE,MIN(_xlfn.XLOOKUP($DF20,NN,CS),FK20))</f>
        <v>10023.000899999999</v>
      </c>
      <c r="FM20" s="7" cm="1">
        <f t="array" aca="1" ref="FM20" ca="1">_xlfn.IFS(
FL20&gt;=BIG_2,FL20,
ISERROR(_xlfn.XMATCH($DF20,NN)),FL20+IF(IFERROR(_xlfn.XMATCH($DF20,VIS)&gt;0,FALSE),BIG_2,0),
TRUE,MIN(_xlfn.XLOOKUP($DF20,NN,CS),FL20))</f>
        <v>10023.000899999999</v>
      </c>
      <c r="FN20" s="7" cm="1">
        <f t="array" aca="1" ref="FN20" ca="1">_xlfn.IFS(
FM20&gt;=BIG_2,FM20,
ISERROR(_xlfn.XMATCH($DF20,NN)),FM20+IF(IFERROR(_xlfn.XMATCH($DF20,VIS)&gt;0,FALSE),BIG_2,0),
TRUE,MIN(_xlfn.XLOOKUP($DF20,NN,CS),FM20))</f>
        <v>10023.000899999999</v>
      </c>
      <c r="FO20" s="7" cm="1">
        <f t="array" aca="1" ref="FO20" ca="1">_xlfn.IFS(
FN20&gt;=BIG_2,FN20,
ISERROR(_xlfn.XMATCH($DF20,NN)),FN20+IF(IFERROR(_xlfn.XMATCH($DF20,VIS)&gt;0,FALSE),BIG_2,0),
TRUE,MIN(_xlfn.XLOOKUP($DF20,NN,CS),FN20))</f>
        <v>10023.000899999999</v>
      </c>
      <c r="FP20" s="7" cm="1">
        <f t="array" aca="1" ref="FP20" ca="1">_xlfn.IFS(
FO20&gt;=BIG_2,FO20,
ISERROR(_xlfn.XMATCH($DF20,NN)),FO20+IF(IFERROR(_xlfn.XMATCH($DF20,VIS)&gt;0,FALSE),BIG_2,0),
TRUE,MIN(_xlfn.XLOOKUP($DF20,NN,CS),FO20))</f>
        <v>10023.000899999999</v>
      </c>
      <c r="FQ20" s="7" cm="1">
        <f t="array" aca="1" ref="FQ20" ca="1">_xlfn.IFS(
FP20&gt;=BIG_2,FP20,
ISERROR(_xlfn.XMATCH($DF20,NN)),FP20+IF(IFERROR(_xlfn.XMATCH($DF20,VIS)&gt;0,FALSE),BIG_2,0),
TRUE,MIN(_xlfn.XLOOKUP($DF20,NN,CS),FP20))</f>
        <v>10023.000899999999</v>
      </c>
      <c r="FR20" s="7" cm="1">
        <f t="array" aca="1" ref="FR20" ca="1">_xlfn.IFS(
FQ20&gt;=BIG_2,FQ20,
ISERROR(_xlfn.XMATCH($DF20,NN)),FQ20+IF(IFERROR(_xlfn.XMATCH($DF20,VIS)&gt;0,FALSE),BIG_2,0),
TRUE,MIN(_xlfn.XLOOKUP($DF20,NN,CS),FQ20))</f>
        <v>10023.000899999999</v>
      </c>
      <c r="FS20" s="7" cm="1">
        <f t="array" aca="1" ref="FS20" ca="1">_xlfn.IFS(
FR20&gt;=BIG_2,FR20,
ISERROR(_xlfn.XMATCH($DF20,NN)),FR20+IF(IFERROR(_xlfn.XMATCH($DF20,VIS)&gt;0,FALSE),BIG_2,0),
TRUE,MIN(_xlfn.XLOOKUP($DF20,NN,CS),FR20))</f>
        <v>10023.000899999999</v>
      </c>
      <c r="FT20" s="7" cm="1">
        <f t="array" aca="1" ref="FT20" ca="1">_xlfn.IFS(
FS20&gt;=BIG_2,FS20,
ISERROR(_xlfn.XMATCH($DF20,NN)),FS20+IF(IFERROR(_xlfn.XMATCH($DF20,VIS)&gt;0,FALSE),BIG_2,0),
TRUE,MIN(_xlfn.XLOOKUP($DF20,NN,CS),FS20))</f>
        <v>10023.000899999999</v>
      </c>
      <c r="FU20" s="7" cm="1">
        <f t="array" aca="1" ref="FU20" ca="1">_xlfn.IFS(
FT20&gt;=BIG_2,FT20,
ISERROR(_xlfn.XMATCH($DF20,NN)),FT20+IF(IFERROR(_xlfn.XMATCH($DF20,VIS)&gt;0,FALSE),BIG_2,0),
TRUE,MIN(_xlfn.XLOOKUP($DF20,NN,CS),FT20))</f>
        <v>10023.000899999999</v>
      </c>
      <c r="FV20" s="7" cm="1">
        <f t="array" aca="1" ref="FV20" ca="1">_xlfn.IFS(
FU20&gt;=BIG_2,FU20,
ISERROR(_xlfn.XMATCH($DF20,NN)),FU20+IF(IFERROR(_xlfn.XMATCH($DF20,VIS)&gt;0,FALSE),BIG_2,0),
TRUE,MIN(_xlfn.XLOOKUP($DF20,NN,CS),FU20))</f>
        <v>10023.000899999999</v>
      </c>
      <c r="FW20" s="7" cm="1">
        <f t="array" aca="1" ref="FW20" ca="1">_xlfn.IFS(
FV20&gt;=BIG_2,FV20,
ISERROR(_xlfn.XMATCH($DF20,NN)),FV20+IF(IFERROR(_xlfn.XMATCH($DF20,VIS)&gt;0,FALSE),BIG_2,0),
TRUE,MIN(_xlfn.XLOOKUP($DF20,NN,CS),FV20))</f>
        <v>10023.000899999999</v>
      </c>
      <c r="FX20" s="7" cm="1">
        <f t="array" aca="1" ref="FX20" ca="1">_xlfn.IFS(
FW20&gt;=BIG_2,FW20,
ISERROR(_xlfn.XMATCH($DF20,NN)),FW20+IF(IFERROR(_xlfn.XMATCH($DF20,VIS)&gt;0,FALSE),BIG_2,0),
TRUE,MIN(_xlfn.XLOOKUP($DF20,NN,CS),FW20))</f>
        <v>10023.000899999999</v>
      </c>
      <c r="FY20" s="7" cm="1">
        <f t="array" aca="1" ref="FY20" ca="1">_xlfn.IFS(
FX20&gt;=BIG_2,FX20,
ISERROR(_xlfn.XMATCH($DF20,NN)),FX20+IF(IFERROR(_xlfn.XMATCH($DF20,VIS)&gt;0,FALSE),BIG_2,0),
TRUE,MIN(_xlfn.XLOOKUP($DF20,NN,CS),FX20))</f>
        <v>10023.000899999999</v>
      </c>
      <c r="FZ20" s="7" cm="1">
        <f t="array" aca="1" ref="FZ20" ca="1">_xlfn.IFS(
FY20&gt;=BIG_2,FY20,
ISERROR(_xlfn.XMATCH($DF20,NN)),FY20+IF(IFERROR(_xlfn.XMATCH($DF20,VIS)&gt;0,FALSE),BIG_2,0),
TRUE,MIN(_xlfn.XLOOKUP($DF20,NN,CS),FY20))</f>
        <v>10023.000899999999</v>
      </c>
      <c r="GA20" s="7" cm="1">
        <f t="array" aca="1" ref="GA20" ca="1">_xlfn.IFS(
FZ20&gt;=BIG_2,FZ20,
ISERROR(_xlfn.XMATCH($DF20,NN)),FZ20+IF(IFERROR(_xlfn.XMATCH($DF20,VIS)&gt;0,FALSE),BIG_2,0),
TRUE,MIN(_xlfn.XLOOKUP($DF20,NN,CS),FZ20))</f>
        <v>10023.000899999999</v>
      </c>
      <c r="GB20" s="7" cm="1">
        <f t="array" aca="1" ref="GB20" ca="1">_xlfn.IFS(
GA20&gt;=BIG_2,GA20,
ISERROR(_xlfn.XMATCH($DF20,NN)),GA20+IF(IFERROR(_xlfn.XMATCH($DF20,VIS)&gt;0,FALSE),BIG_2,0),
TRUE,MIN(_xlfn.XLOOKUP($DF20,NN,CS),GA20))</f>
        <v>10023.000899999999</v>
      </c>
      <c r="GC20" s="7" cm="1">
        <f t="array" aca="1" ref="GC20" ca="1">_xlfn.IFS(
GB20&gt;=BIG_2,GB20,
ISERROR(_xlfn.XMATCH($DF20,NN)),GB20+IF(IFERROR(_xlfn.XMATCH($DF20,VIS)&gt;0,FALSE),BIG_2,0),
TRUE,MIN(_xlfn.XLOOKUP($DF20,NN,CS),GB20))</f>
        <v>10023.000899999999</v>
      </c>
      <c r="GD20" s="7" cm="1">
        <f t="array" aca="1" ref="GD20" ca="1">_xlfn.IFS(
GC20&gt;=BIG_2,GC20,
ISERROR(_xlfn.XMATCH($DF20,NN)),GC20+IF(IFERROR(_xlfn.XMATCH($DF20,VIS)&gt;0,FALSE),BIG_2,0),
TRUE,MIN(_xlfn.XLOOKUP($DF20,NN,CS),GC20))</f>
        <v>10023.000899999999</v>
      </c>
      <c r="GE20" s="7" cm="1">
        <f t="array" aca="1" ref="GE20" ca="1">_xlfn.IFS(
GD20&gt;=BIG_2,GD20,
ISERROR(_xlfn.XMATCH($DF20,NN)),GD20+IF(IFERROR(_xlfn.XMATCH($DF20,VIS)&gt;0,FALSE),BIG_2,0),
TRUE,MIN(_xlfn.XLOOKUP($DF20,NN,CS),GD20))</f>
        <v>10023.000899999999</v>
      </c>
      <c r="GF20" s="7" cm="1">
        <f t="array" aca="1" ref="GF20" ca="1">_xlfn.IFS(
GE20&gt;=BIG_2,GE20,
ISERROR(_xlfn.XMATCH($DF20,NN)),GE20+IF(IFERROR(_xlfn.XMATCH($DF20,VIS)&gt;0,FALSE),BIG_2,0),
TRUE,MIN(_xlfn.XLOOKUP($DF20,NN,CS),GE20))</f>
        <v>10023.000899999999</v>
      </c>
      <c r="GG20" s="7" cm="1">
        <f t="array" aca="1" ref="GG20" ca="1">_xlfn.IFS(
GF20&gt;=BIG_2,GF20,
ISERROR(_xlfn.XMATCH($DF20,NN)),GF20+IF(IFERROR(_xlfn.XMATCH($DF20,VIS)&gt;0,FALSE),BIG_2,0),
TRUE,MIN(_xlfn.XLOOKUP($DF20,NN,CS),GF20))</f>
        <v>10023.000899999999</v>
      </c>
      <c r="GH20" s="7" cm="1">
        <f t="array" aca="1" ref="GH20" ca="1">_xlfn.IFS(
GG20&gt;=BIG_2,GG20,
ISERROR(_xlfn.XMATCH($DF20,NN)),GG20+IF(IFERROR(_xlfn.XMATCH($DF20,VIS)&gt;0,FALSE),BIG_2,0),
TRUE,MIN(_xlfn.XLOOKUP($DF20,NN,CS),GG20))</f>
        <v>10023.000899999999</v>
      </c>
      <c r="GI20" s="7" cm="1">
        <f t="array" aca="1" ref="GI20" ca="1">_xlfn.IFS(
GH20&gt;=BIG_2,GH20,
ISERROR(_xlfn.XMATCH($DF20,NN)),GH20+IF(IFERROR(_xlfn.XMATCH($DF20,VIS)&gt;0,FALSE),BIG_2,0),
TRUE,MIN(_xlfn.XLOOKUP($DF20,NN,CS),GH20))</f>
        <v>10023.000899999999</v>
      </c>
      <c r="GJ20" s="7" cm="1">
        <f t="array" aca="1" ref="GJ20" ca="1">_xlfn.IFS(
GI20&gt;=BIG_2,GI20,
ISERROR(_xlfn.XMATCH($DF20,NN)),GI20+IF(IFERROR(_xlfn.XMATCH($DF20,VIS)&gt;0,FALSE),BIG_2,0),
TRUE,MIN(_xlfn.XLOOKUP($DF20,NN,CS),GI20))</f>
        <v>10023.000899999999</v>
      </c>
      <c r="GK20" s="7" cm="1">
        <f t="array" aca="1" ref="GK20" ca="1">_xlfn.IFS(
GJ20&gt;=BIG_2,GJ20,
ISERROR(_xlfn.XMATCH($DF20,NN)),GJ20+IF(IFERROR(_xlfn.XMATCH($DF20,VIS)&gt;0,FALSE),BIG_2,0),
TRUE,MIN(_xlfn.XLOOKUP($DF20,NN,CS),GJ20))</f>
        <v>10023.000899999999</v>
      </c>
      <c r="GL20" s="7" cm="1">
        <f t="array" aca="1" ref="GL20" ca="1">_xlfn.IFS(
GK20&gt;=BIG_2,GK20,
ISERROR(_xlfn.XMATCH($DF20,NN)),GK20+IF(IFERROR(_xlfn.XMATCH($DF20,VIS)&gt;0,FALSE),BIG_2,0),
TRUE,MIN(_xlfn.XLOOKUP($DF20,NN,CS),GK20))</f>
        <v>10023.000899999999</v>
      </c>
      <c r="GM20" s="7" cm="1">
        <f t="array" aca="1" ref="GM20" ca="1">_xlfn.IFS(
GL20&gt;=BIG_2,GL20,
ISERROR(_xlfn.XMATCH($DF20,NN)),GL20+IF(IFERROR(_xlfn.XMATCH($DF20,VIS)&gt;0,FALSE),BIG_2,0),
TRUE,MIN(_xlfn.XLOOKUP($DF20,NN,CS),GL20))</f>
        <v>10023.000899999999</v>
      </c>
      <c r="GN20" s="7" cm="1">
        <f t="array" aca="1" ref="GN20" ca="1">_xlfn.IFS(
GM20&gt;=BIG_2,GM20,
ISERROR(_xlfn.XMATCH($DF20,NN)),GM20+IF(IFERROR(_xlfn.XMATCH($DF20,VIS)&gt;0,FALSE),BIG_2,0),
TRUE,MIN(_xlfn.XLOOKUP($DF20,NN,CS),GM20))</f>
        <v>10023.000899999999</v>
      </c>
      <c r="GO20" s="7" cm="1">
        <f t="array" aca="1" ref="GO20" ca="1">_xlfn.IFS(
GN20&gt;=BIG_2,GN20,
ISERROR(_xlfn.XMATCH($DF20,NN)),GN20+IF(IFERROR(_xlfn.XMATCH($DF20,VIS)&gt;0,FALSE),BIG_2,0),
TRUE,MIN(_xlfn.XLOOKUP($DF20,NN,CS),GN20))</f>
        <v>10023.000899999999</v>
      </c>
      <c r="GP20" s="7" cm="1">
        <f t="array" aca="1" ref="GP20" ca="1">_xlfn.IFS(
GO20&gt;=BIG_2,GO20,
ISERROR(_xlfn.XMATCH($DF20,NN)),GO20+IF(IFERROR(_xlfn.XMATCH($DF20,VIS)&gt;0,FALSE),BIG_2,0),
TRUE,MIN(_xlfn.XLOOKUP($DF20,NN,CS),GO20))</f>
        <v>10023.000899999999</v>
      </c>
      <c r="GQ20" s="7" cm="1">
        <f t="array" aca="1" ref="GQ20" ca="1">_xlfn.IFS(
GP20&gt;=BIG_2,GP20,
ISERROR(_xlfn.XMATCH($DF20,NN)),GP20+IF(IFERROR(_xlfn.XMATCH($DF20,VIS)&gt;0,FALSE),BIG_2,0),
TRUE,MIN(_xlfn.XLOOKUP($DF20,NN,CS),GP20))</f>
        <v>10023.000899999999</v>
      </c>
      <c r="GR20" s="7" cm="1">
        <f t="array" aca="1" ref="GR20" ca="1">_xlfn.IFS(
GQ20&gt;=BIG_2,GQ20,
ISERROR(_xlfn.XMATCH($DF20,NN)),GQ20+IF(IFERROR(_xlfn.XMATCH($DF20,VIS)&gt;0,FALSE),BIG_2,0),
TRUE,MIN(_xlfn.XLOOKUP($DF20,NN,CS),GQ20))</f>
        <v>10023.000899999999</v>
      </c>
      <c r="GS20" s="7" cm="1">
        <f t="array" aca="1" ref="GS20" ca="1">_xlfn.IFS(
GR20&gt;=BIG_2,GR20,
ISERROR(_xlfn.XMATCH($DF20,NN)),GR20+IF(IFERROR(_xlfn.XMATCH($DF20,VIS)&gt;0,FALSE),BIG_2,0),
TRUE,MIN(_xlfn.XLOOKUP($DF20,NN,CS),GR20))</f>
        <v>10023.000899999999</v>
      </c>
      <c r="GT20" s="7" cm="1">
        <f t="array" aca="1" ref="GT20" ca="1">_xlfn.IFS(
GS20&gt;=BIG_2,GS20,
ISERROR(_xlfn.XMATCH($DF20,NN)),GS20+IF(IFERROR(_xlfn.XMATCH($DF20,VIS)&gt;0,FALSE),BIG_2,0),
TRUE,MIN(_xlfn.XLOOKUP($DF20,NN,CS),GS20))</f>
        <v>10023.000899999999</v>
      </c>
      <c r="GU20" s="7" cm="1">
        <f t="array" aca="1" ref="GU20" ca="1">_xlfn.IFS(
GT20&gt;=BIG_2,GT20,
ISERROR(_xlfn.XMATCH($DF20,NN)),GT20+IF(IFERROR(_xlfn.XMATCH($DF20,VIS)&gt;0,FALSE),BIG_2,0),
TRUE,MIN(_xlfn.XLOOKUP($DF20,NN,CS),GT20))</f>
        <v>10023.000899999999</v>
      </c>
      <c r="GV20" s="7" cm="1">
        <f t="array" aca="1" ref="GV20" ca="1">_xlfn.IFS(
GU20&gt;=BIG_2,GU20,
ISERROR(_xlfn.XMATCH($DF20,NN)),GU20+IF(IFERROR(_xlfn.XMATCH($DF20,VIS)&gt;0,FALSE),BIG_2,0),
TRUE,MIN(_xlfn.XLOOKUP($DF20,NN,CS),GU20))</f>
        <v>10023.000899999999</v>
      </c>
      <c r="GW20" s="7" cm="1">
        <f t="array" aca="1" ref="GW20" ca="1">_xlfn.IFS(
GV20&gt;=BIG_2,GV20,
ISERROR(_xlfn.XMATCH($DF20,NN)),GV20+IF(IFERROR(_xlfn.XMATCH($DF20,VIS)&gt;0,FALSE),BIG_2,0),
TRUE,MIN(_xlfn.XLOOKUP($DF20,NN,CS),GV20))</f>
        <v>10023.000899999999</v>
      </c>
      <c r="GX20" s="7" cm="1">
        <f t="array" aca="1" ref="GX20" ca="1">_xlfn.IFS(
GW20&gt;=BIG_2,GW20,
ISERROR(_xlfn.XMATCH($DF20,NN)),GW20+IF(IFERROR(_xlfn.XMATCH($DF20,VIS)&gt;0,FALSE),BIG_2,0),
TRUE,MIN(_xlfn.XLOOKUP($DF20,NN,CS),GW20))</f>
        <v>10023.000899999999</v>
      </c>
      <c r="GY20" s="7" cm="1">
        <f t="array" aca="1" ref="GY20" ca="1">_xlfn.IFS(
GX20&gt;=BIG_2,GX20,
ISERROR(_xlfn.XMATCH($DF20,NN)),GX20+IF(IFERROR(_xlfn.XMATCH($DF20,VIS)&gt;0,FALSE),BIG_2,0),
TRUE,MIN(_xlfn.XLOOKUP($DF20,NN,CS),GX20))</f>
        <v>10023.000899999999</v>
      </c>
      <c r="GZ20" s="7" cm="1">
        <f t="array" aca="1" ref="GZ20" ca="1">_xlfn.IFS(
GY20&gt;=BIG_2,GY20,
ISERROR(_xlfn.XMATCH($DF20,NN)),GY20+IF(IFERROR(_xlfn.XMATCH($DF20,VIS)&gt;0,FALSE),BIG_2,0),
TRUE,MIN(_xlfn.XLOOKUP($DF20,NN,CS),GY20))</f>
        <v>10023.000899999999</v>
      </c>
      <c r="HA20" s="7" cm="1">
        <f t="array" aca="1" ref="HA20" ca="1">_xlfn.IFS(
GZ20&gt;=BIG_2,GZ20,
ISERROR(_xlfn.XMATCH($DF20,NN)),GZ20+IF(IFERROR(_xlfn.XMATCH($DF20,VIS)&gt;0,FALSE),BIG_2,0),
TRUE,MIN(_xlfn.XLOOKUP($DF20,NN,CS),GZ20))</f>
        <v>10023.000899999999</v>
      </c>
      <c r="HB20" s="7" cm="1">
        <f t="array" aca="1" ref="HB20" ca="1">_xlfn.IFS(
HA20&gt;=BIG_2,HA20,
ISERROR(_xlfn.XMATCH($DF20,NN)),HA20+IF(IFERROR(_xlfn.XMATCH($DF20,VIS)&gt;0,FALSE),BIG_2,0),
TRUE,MIN(_xlfn.XLOOKUP($DF20,NN,CS),HA20))</f>
        <v>10023.000899999999</v>
      </c>
      <c r="HC20" s="7" cm="1">
        <f t="array" aca="1" ref="HC20" ca="1">_xlfn.IFS(
HB20&gt;=BIG_2,HB20,
ISERROR(_xlfn.XMATCH($DF20,NN)),HB20+IF(IFERROR(_xlfn.XMATCH($DF20,VIS)&gt;0,FALSE),BIG_2,0),
TRUE,MIN(_xlfn.XLOOKUP($DF20,NN,CS),HB20))</f>
        <v>10023.000899999999</v>
      </c>
      <c r="HD20" s="7" cm="1">
        <f t="array" aca="1" ref="HD20" ca="1">_xlfn.IFS(
HC20&gt;=BIG_2,HC20,
ISERROR(_xlfn.XMATCH($DF20,NN)),HC20+IF(IFERROR(_xlfn.XMATCH($DF20,VIS)&gt;0,FALSE),BIG_2,0),
TRUE,MIN(_xlfn.XLOOKUP($DF20,NN,CS),HC20))</f>
        <v>10023.000899999999</v>
      </c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</row>
    <row r="21" spans="1:226" x14ac:dyDescent="0.3">
      <c r="A21">
        <f>IF(Input!A8=0,"",Input!A8)</f>
        <v>1359912421</v>
      </c>
      <c r="B21">
        <f t="shared" si="100"/>
        <v>10</v>
      </c>
      <c r="C21">
        <f t="shared" si="101"/>
        <v>1</v>
      </c>
      <c r="D21">
        <f t="shared" si="102"/>
        <v>3</v>
      </c>
      <c r="E21">
        <f t="shared" si="102"/>
        <v>5</v>
      </c>
      <c r="F21">
        <f t="shared" si="106"/>
        <v>9</v>
      </c>
      <c r="G21">
        <f t="shared" si="106"/>
        <v>9</v>
      </c>
      <c r="H21">
        <f t="shared" si="106"/>
        <v>1</v>
      </c>
      <c r="I21">
        <f t="shared" si="106"/>
        <v>2</v>
      </c>
      <c r="J21">
        <f t="shared" si="106"/>
        <v>4</v>
      </c>
      <c r="K21" s="32">
        <f t="shared" si="106"/>
        <v>2</v>
      </c>
      <c r="L21">
        <f t="shared" si="106"/>
        <v>1</v>
      </c>
      <c r="M21" t="str">
        <f t="shared" si="106"/>
        <v/>
      </c>
      <c r="N21" t="str">
        <f t="shared" si="106"/>
        <v/>
      </c>
      <c r="O21" t="str">
        <f t="shared" si="105"/>
        <v/>
      </c>
      <c r="P21" t="str">
        <f t="shared" si="105"/>
        <v/>
      </c>
      <c r="Q21" t="str">
        <f t="shared" si="105"/>
        <v/>
      </c>
      <c r="R21" t="str">
        <f t="shared" si="105"/>
        <v/>
      </c>
      <c r="S21" t="str">
        <f t="shared" si="105"/>
        <v/>
      </c>
      <c r="T21" t="str">
        <f t="shared" si="105"/>
        <v/>
      </c>
      <c r="U21" t="str">
        <f t="shared" si="105"/>
        <v/>
      </c>
      <c r="V21" t="str">
        <f t="shared" si="105"/>
        <v/>
      </c>
      <c r="W21" t="str">
        <f t="shared" si="106"/>
        <v/>
      </c>
      <c r="X21" t="str">
        <f t="shared" si="106"/>
        <v/>
      </c>
      <c r="Y21" t="str">
        <f t="shared" si="106"/>
        <v/>
      </c>
      <c r="Z21" t="str">
        <f t="shared" si="106"/>
        <v/>
      </c>
      <c r="AA21" t="str">
        <f t="shared" si="106"/>
        <v/>
      </c>
      <c r="AB21" t="str">
        <f t="shared" si="106"/>
        <v/>
      </c>
      <c r="AC21" t="str">
        <f t="shared" si="106"/>
        <v/>
      </c>
      <c r="AD21" t="str">
        <f t="shared" si="106"/>
        <v/>
      </c>
      <c r="AE21" t="str">
        <f t="shared" si="106"/>
        <v/>
      </c>
      <c r="AF21" t="str">
        <f t="shared" si="106"/>
        <v/>
      </c>
      <c r="AG21" t="str">
        <f t="shared" si="106"/>
        <v/>
      </c>
      <c r="AH21" t="str">
        <f t="shared" si="106"/>
        <v/>
      </c>
      <c r="AI21" t="str">
        <f t="shared" si="106"/>
        <v/>
      </c>
      <c r="AJ21" t="str">
        <f t="shared" si="106"/>
        <v/>
      </c>
      <c r="AK21" t="str">
        <f t="shared" si="106"/>
        <v/>
      </c>
      <c r="AL21" t="str">
        <f t="shared" si="106"/>
        <v/>
      </c>
      <c r="AM21" t="str">
        <f t="shared" si="106"/>
        <v/>
      </c>
      <c r="AN21" t="str">
        <f t="shared" si="106"/>
        <v/>
      </c>
      <c r="AO21" t="str">
        <f t="shared" si="106"/>
        <v/>
      </c>
      <c r="AP21" t="str">
        <f t="shared" si="106"/>
        <v/>
      </c>
      <c r="AQ21" t="str">
        <f t="shared" si="106"/>
        <v/>
      </c>
      <c r="AR21" t="str">
        <f t="shared" si="106"/>
        <v/>
      </c>
      <c r="AS21" t="str">
        <f t="shared" si="106"/>
        <v/>
      </c>
      <c r="AT21" t="str">
        <f t="shared" si="106"/>
        <v/>
      </c>
      <c r="AU21" t="str">
        <f t="shared" si="106"/>
        <v/>
      </c>
      <c r="AV21" t="str">
        <f t="shared" si="106"/>
        <v/>
      </c>
      <c r="AW21" t="str">
        <f t="shared" si="106"/>
        <v/>
      </c>
      <c r="AX21" t="str">
        <f t="shared" si="106"/>
        <v/>
      </c>
      <c r="AY21" t="str">
        <f t="shared" si="106"/>
        <v/>
      </c>
      <c r="AZ21" t="str">
        <f t="shared" si="106"/>
        <v/>
      </c>
      <c r="BA21" t="str">
        <f t="shared" si="106"/>
        <v/>
      </c>
      <c r="BB21" t="str">
        <f t="shared" si="106"/>
        <v/>
      </c>
      <c r="BC21" t="str">
        <f t="shared" si="106"/>
        <v/>
      </c>
      <c r="BD21" t="str">
        <f t="shared" si="106"/>
        <v/>
      </c>
      <c r="BE21" t="str">
        <f t="shared" si="106"/>
        <v/>
      </c>
      <c r="BF21" t="str">
        <f t="shared" si="106"/>
        <v/>
      </c>
      <c r="BG21" t="str">
        <f t="shared" si="106"/>
        <v/>
      </c>
      <c r="BH21" t="str">
        <f t="shared" si="106"/>
        <v/>
      </c>
      <c r="BI21" t="str">
        <f t="shared" si="106"/>
        <v/>
      </c>
      <c r="BJ21" t="str">
        <f t="shared" si="106"/>
        <v/>
      </c>
      <c r="BK21" t="str">
        <f t="shared" si="106"/>
        <v/>
      </c>
      <c r="BL21" t="str">
        <f t="shared" si="106"/>
        <v/>
      </c>
      <c r="BM21" t="str">
        <f t="shared" si="106"/>
        <v/>
      </c>
      <c r="BN21" t="str">
        <f t="shared" si="106"/>
        <v/>
      </c>
      <c r="BO21" t="str">
        <f t="shared" si="106"/>
        <v/>
      </c>
      <c r="BP21" t="str">
        <f t="shared" si="94"/>
        <v/>
      </c>
      <c r="BQ21" t="str">
        <f t="shared" si="94"/>
        <v/>
      </c>
      <c r="BR21" t="str">
        <f t="shared" si="94"/>
        <v/>
      </c>
      <c r="BS21" t="str">
        <f t="shared" si="94"/>
        <v/>
      </c>
      <c r="BT21" t="str">
        <f t="shared" si="94"/>
        <v/>
      </c>
      <c r="BU21" t="str">
        <f t="shared" si="94"/>
        <v/>
      </c>
      <c r="BV21" t="str">
        <f t="shared" si="94"/>
        <v/>
      </c>
      <c r="BW21" t="str">
        <f t="shared" si="94"/>
        <v/>
      </c>
      <c r="BX21" t="str">
        <f t="shared" si="94"/>
        <v/>
      </c>
      <c r="BY21" t="str">
        <f t="shared" si="94"/>
        <v/>
      </c>
      <c r="BZ21" t="str">
        <f t="shared" si="94"/>
        <v/>
      </c>
      <c r="CA21" t="str">
        <f t="shared" si="94"/>
        <v/>
      </c>
      <c r="CB21" t="str">
        <f t="shared" si="94"/>
        <v/>
      </c>
      <c r="CC21" t="str">
        <f t="shared" si="94"/>
        <v/>
      </c>
      <c r="CD21" t="str">
        <f t="shared" si="94"/>
        <v/>
      </c>
      <c r="CE21" t="str">
        <f t="shared" si="94"/>
        <v/>
      </c>
      <c r="CF21" t="str">
        <f t="shared" si="94"/>
        <v/>
      </c>
      <c r="CG21" t="str">
        <f t="shared" si="94"/>
        <v/>
      </c>
      <c r="CH21" t="str">
        <f t="shared" si="94"/>
        <v/>
      </c>
      <c r="CI21" t="str">
        <f t="shared" si="94"/>
        <v/>
      </c>
      <c r="CJ21" t="str">
        <f t="shared" si="94"/>
        <v/>
      </c>
      <c r="CK21" t="str">
        <f t="shared" si="94"/>
        <v/>
      </c>
      <c r="CL21" t="str">
        <f t="shared" si="94"/>
        <v/>
      </c>
      <c r="CM21" t="str">
        <f t="shared" si="94"/>
        <v/>
      </c>
      <c r="CN21" t="str">
        <f t="shared" si="94"/>
        <v/>
      </c>
      <c r="CO21" t="str">
        <f t="shared" si="94"/>
        <v/>
      </c>
      <c r="CP21" t="str">
        <f t="shared" si="94"/>
        <v/>
      </c>
      <c r="CQ21" t="str">
        <f t="shared" si="94"/>
        <v/>
      </c>
      <c r="CR21" t="str">
        <f t="shared" si="94"/>
        <v/>
      </c>
      <c r="CS21" t="str">
        <f t="shared" si="94"/>
        <v/>
      </c>
      <c r="CT21" t="str">
        <f t="shared" si="94"/>
        <v/>
      </c>
      <c r="CU21" t="str">
        <f t="shared" si="94"/>
        <v/>
      </c>
      <c r="CV21" t="str">
        <f t="shared" si="94"/>
        <v/>
      </c>
      <c r="CW21" t="str">
        <f t="shared" si="94"/>
        <v/>
      </c>
      <c r="CX21" t="str">
        <f t="shared" si="94"/>
        <v/>
      </c>
      <c r="DB21">
        <f t="shared" si="103"/>
        <v>7</v>
      </c>
      <c r="DC21">
        <f t="shared" si="95"/>
        <v>8</v>
      </c>
      <c r="DD21">
        <f t="shared" si="96"/>
        <v>1</v>
      </c>
      <c r="DE21">
        <f t="shared" si="97"/>
        <v>7</v>
      </c>
      <c r="DF21" t="str">
        <f t="shared" si="98"/>
        <v>01-07</v>
      </c>
      <c r="DG21" s="21">
        <f t="shared" ca="1" si="99"/>
        <v>1.00021</v>
      </c>
      <c r="DH21" s="26">
        <f t="shared" si="104"/>
        <v>999</v>
      </c>
      <c r="DI21" s="7" cm="1">
        <f t="array" ref="DI21">_xlfn.IFS(
DH21&gt;=BIG_2,DH21,
ISERROR(_xlfn.XMATCH($DF21,NN)),DH21+IF(IFERROR(_xlfn.XMATCH($DF21,VIS)&gt;0,FALSE),BIG_2,0),
TRUE,MIN(_xlfn.XLOOKUP($DF21,NN,CS),DH21))</f>
        <v>999</v>
      </c>
      <c r="DJ21" s="7" cm="1">
        <f t="array" aca="1" ref="DJ21" ca="1">_xlfn.IFS(
DI21&gt;=BIG_2,DI21,
ISERROR(_xlfn.XMATCH($DF21,NN)),DI21+IF(IFERROR(_xlfn.XMATCH($DF21,VIS)&gt;0,FALSE),BIG_2,0),
TRUE,MIN(_xlfn.XLOOKUP($DF21,NN,CS),DI21))</f>
        <v>999</v>
      </c>
      <c r="DK21" s="7" cm="1">
        <f t="array" aca="1" ref="DK21" ca="1">_xlfn.IFS(
DJ21&gt;=BIG_2,DJ21,
ISERROR(_xlfn.XMATCH($DF21,NN)),DJ21+IF(IFERROR(_xlfn.XMATCH($DF21,VIS)&gt;0,FALSE),BIG_2,0),
TRUE,MIN(_xlfn.XLOOKUP($DF21,NN,CS),DJ21))</f>
        <v>999</v>
      </c>
      <c r="DL21" s="7" cm="1">
        <f t="array" aca="1" ref="DL21" ca="1">_xlfn.IFS(
DK21&gt;=BIG_2,DK21,
ISERROR(_xlfn.XMATCH($DF21,NN)),DK21+IF(IFERROR(_xlfn.XMATCH($DF21,VIS)&gt;0,FALSE),BIG_2,0),
TRUE,MIN(_xlfn.XLOOKUP($DF21,NN,CS),DK21))</f>
        <v>999</v>
      </c>
      <c r="DM21" s="7" cm="1">
        <f t="array" aca="1" ref="DM21" ca="1">_xlfn.IFS(
DL21&gt;=BIG_2,DL21,
ISERROR(_xlfn.XMATCH($DF21,NN)),DL21+IF(IFERROR(_xlfn.XMATCH($DF21,VIS)&gt;0,FALSE),BIG_2,0),
TRUE,MIN(_xlfn.XLOOKUP($DF21,NN,CS),DL21))</f>
        <v>999</v>
      </c>
      <c r="DN21" s="7" cm="1">
        <f t="array" aca="1" ref="DN21" ca="1">_xlfn.IFS(
DM21&gt;=BIG_2,DM21,
ISERROR(_xlfn.XMATCH($DF21,NN)),DM21+IF(IFERROR(_xlfn.XMATCH($DF21,VIS)&gt;0,FALSE),BIG_2,0),
TRUE,MIN(_xlfn.XLOOKUP($DF21,NN,CS),DM21))</f>
        <v>999</v>
      </c>
      <c r="DO21" s="7" cm="1">
        <f t="array" aca="1" ref="DO21" ca="1">_xlfn.IFS(
DN21&gt;=BIG_2,DN21,
ISERROR(_xlfn.XMATCH($DF21,NN)),DN21+IF(IFERROR(_xlfn.XMATCH($DF21,VIS)&gt;0,FALSE),BIG_2,0),
TRUE,MIN(_xlfn.XLOOKUP($DF21,NN,CS),DN21))</f>
        <v>999</v>
      </c>
      <c r="DP21" s="7" cm="1">
        <f t="array" aca="1" ref="DP21" ca="1">_xlfn.IFS(
DO21&gt;=BIG_2,DO21,
ISERROR(_xlfn.XMATCH($DF21,NN)),DO21+IF(IFERROR(_xlfn.XMATCH($DF21,VIS)&gt;0,FALSE),BIG_2,0),
TRUE,MIN(_xlfn.XLOOKUP($DF21,NN,CS),DO21))</f>
        <v>999</v>
      </c>
      <c r="DQ21" s="7" cm="1">
        <f t="array" aca="1" ref="DQ21" ca="1">_xlfn.IFS(
DP21&gt;=BIG_2,DP21,
ISERROR(_xlfn.XMATCH($DF21,NN)),DP21+IF(IFERROR(_xlfn.XMATCH($DF21,VIS)&gt;0,FALSE),BIG_2,0),
TRUE,MIN(_xlfn.XLOOKUP($DF21,NN,CS),DP21))</f>
        <v>999</v>
      </c>
      <c r="DR21" s="7" cm="1">
        <f t="array" aca="1" ref="DR21" ca="1">_xlfn.IFS(
DQ21&gt;=BIG_2,DQ21,
ISERROR(_xlfn.XMATCH($DF21,NN)),DQ21+IF(IFERROR(_xlfn.XMATCH($DF21,VIS)&gt;0,FALSE),BIG_2,0),
TRUE,MIN(_xlfn.XLOOKUP($DF21,NN,CS),DQ21))</f>
        <v>999</v>
      </c>
      <c r="DS21" s="7" cm="1">
        <f t="array" aca="1" ref="DS21" ca="1">_xlfn.IFS(
DR21&gt;=BIG_2,DR21,
ISERROR(_xlfn.XMATCH($DF21,NN)),DR21+IF(IFERROR(_xlfn.XMATCH($DF21,VIS)&gt;0,FALSE),BIG_2,0),
TRUE,MIN(_xlfn.XLOOKUP($DF21,NN,CS),DR21))</f>
        <v>999</v>
      </c>
      <c r="DT21" s="7" cm="1">
        <f t="array" aca="1" ref="DT21" ca="1">_xlfn.IFS(
DS21&gt;=BIG_2,DS21,
ISERROR(_xlfn.XMATCH($DF21,NN)),DS21+IF(IFERROR(_xlfn.XMATCH($DF21,VIS)&gt;0,FALSE),BIG_2,0),
TRUE,MIN(_xlfn.XLOOKUP($DF21,NN,CS),DS21))</f>
        <v>999</v>
      </c>
      <c r="DU21" s="7" cm="1">
        <f t="array" aca="1" ref="DU21" ca="1">_xlfn.IFS(
DT21&gt;=BIG_2,DT21,
ISERROR(_xlfn.XMATCH($DF21,NN)),DT21+IF(IFERROR(_xlfn.XMATCH($DF21,VIS)&gt;0,FALSE),BIG_2,0),
TRUE,MIN(_xlfn.XLOOKUP($DF21,NN,CS),DT21))</f>
        <v>999</v>
      </c>
      <c r="DV21" s="7" cm="1">
        <f t="array" aca="1" ref="DV21" ca="1">_xlfn.IFS(
DU21&gt;=BIG_2,DU21,
ISERROR(_xlfn.XMATCH($DF21,NN)),DU21+IF(IFERROR(_xlfn.XMATCH($DF21,VIS)&gt;0,FALSE),BIG_2,0),
TRUE,MIN(_xlfn.XLOOKUP($DF21,NN,CS),DU21))</f>
        <v>999</v>
      </c>
      <c r="DW21" s="7" cm="1">
        <f t="array" aca="1" ref="DW21" ca="1">_xlfn.IFS(
DV21&gt;=BIG_2,DV21,
ISERROR(_xlfn.XMATCH($DF21,NN)),DV21+IF(IFERROR(_xlfn.XMATCH($DF21,VIS)&gt;0,FALSE),BIG_2,0),
TRUE,MIN(_xlfn.XLOOKUP($DF21,NN,CS),DV21))</f>
        <v>999</v>
      </c>
      <c r="DX21" s="7" cm="1">
        <f t="array" aca="1" ref="DX21" ca="1">_xlfn.IFS(
DW21&gt;=BIG_2,DW21,
ISERROR(_xlfn.XMATCH($DF21,NN)),DW21+IF(IFERROR(_xlfn.XMATCH($DF21,VIS)&gt;0,FALSE),BIG_2,0),
TRUE,MIN(_xlfn.XLOOKUP($DF21,NN,CS),DW21))</f>
        <v>999</v>
      </c>
      <c r="DY21" s="7" cm="1">
        <f t="array" aca="1" ref="DY21" ca="1">_xlfn.IFS(
DX21&gt;=BIG_2,DX21,
ISERROR(_xlfn.XMATCH($DF21,NN)),DX21+IF(IFERROR(_xlfn.XMATCH($DF21,VIS)&gt;0,FALSE),BIG_2,0),
TRUE,MIN(_xlfn.XLOOKUP($DF21,NN,CS),DX21))</f>
        <v>999</v>
      </c>
      <c r="DZ21" s="7" cm="1">
        <f t="array" aca="1" ref="DZ21" ca="1">_xlfn.IFS(
DY21&gt;=BIG_2,DY21,
ISERROR(_xlfn.XMATCH($DF21,NN)),DY21+IF(IFERROR(_xlfn.XMATCH($DF21,VIS)&gt;0,FALSE),BIG_2,0),
TRUE,MIN(_xlfn.XLOOKUP($DF21,NN,CS),DY21))</f>
        <v>999</v>
      </c>
      <c r="EA21" s="7" cm="1">
        <f t="array" aca="1" ref="EA21" ca="1">_xlfn.IFS(
DZ21&gt;=BIG_2,DZ21,
ISERROR(_xlfn.XMATCH($DF21,NN)),DZ21+IF(IFERROR(_xlfn.XMATCH($DF21,VIS)&gt;0,FALSE),BIG_2,0),
TRUE,MIN(_xlfn.XLOOKUP($DF21,NN,CS),DZ21))</f>
        <v>999</v>
      </c>
      <c r="EB21" s="7" cm="1">
        <f t="array" aca="1" ref="EB21" ca="1">_xlfn.IFS(
EA21&gt;=BIG_2,EA21,
ISERROR(_xlfn.XMATCH($DF21,NN)),EA21+IF(IFERROR(_xlfn.XMATCH($DF21,VIS)&gt;0,FALSE),BIG_2,0),
TRUE,MIN(_xlfn.XLOOKUP($DF21,NN,CS),EA21))</f>
        <v>999</v>
      </c>
      <c r="EC21" s="7" cm="1">
        <f t="array" aca="1" ref="EC21" ca="1">_xlfn.IFS(
EB21&gt;=BIG_2,EB21,
ISERROR(_xlfn.XMATCH($DF21,NN)),EB21+IF(IFERROR(_xlfn.XMATCH($DF21,VIS)&gt;0,FALSE),BIG_2,0),
TRUE,MIN(_xlfn.XLOOKUP($DF21,NN,CS),EB21))</f>
        <v>999</v>
      </c>
      <c r="ED21" s="7" cm="1">
        <f t="array" aca="1" ref="ED21" ca="1">_xlfn.IFS(
EC21&gt;=BIG_2,EC21,
ISERROR(_xlfn.XMATCH($DF21,NN)),EC21+IF(IFERROR(_xlfn.XMATCH($DF21,VIS)&gt;0,FALSE),BIG_2,0),
TRUE,MIN(_xlfn.XLOOKUP($DF21,NN,CS),EC21))</f>
        <v>999</v>
      </c>
      <c r="EE21" s="7" cm="1">
        <f t="array" aca="1" ref="EE21" ca="1">_xlfn.IFS(
ED21&gt;=BIG_2,ED21,
ISERROR(_xlfn.XMATCH($DF21,NN)),ED21+IF(IFERROR(_xlfn.XMATCH($DF21,VIS)&gt;0,FALSE),BIG_2,0),
TRUE,MIN(_xlfn.XLOOKUP($DF21,NN,CS),ED21))</f>
        <v>999</v>
      </c>
      <c r="EF21" s="7" cm="1">
        <f t="array" aca="1" ref="EF21" ca="1">_xlfn.IFS(
EE21&gt;=BIG_2,EE21,
ISERROR(_xlfn.XMATCH($DF21,NN)),EE21+IF(IFERROR(_xlfn.XMATCH($DF21,VIS)&gt;0,FALSE),BIG_2,0),
TRUE,MIN(_xlfn.XLOOKUP($DF21,NN,CS),EE21))</f>
        <v>999</v>
      </c>
      <c r="EG21" s="7" cm="1">
        <f t="array" aca="1" ref="EG21" ca="1">_xlfn.IFS(
EF21&gt;=BIG_2,EF21,
ISERROR(_xlfn.XMATCH($DF21,NN)),EF21+IF(IFERROR(_xlfn.XMATCH($DF21,VIS)&gt;0,FALSE),BIG_2,0),
TRUE,MIN(_xlfn.XLOOKUP($DF21,NN,CS),EF21))</f>
        <v>999</v>
      </c>
      <c r="EH21" s="7" cm="1">
        <f t="array" aca="1" ref="EH21" ca="1">_xlfn.IFS(
EG21&gt;=BIG_2,EG21,
ISERROR(_xlfn.XMATCH($DF21,NN)),EG21+IF(IFERROR(_xlfn.XMATCH($DF21,VIS)&gt;0,FALSE),BIG_2,0),
TRUE,MIN(_xlfn.XLOOKUP($DF21,NN,CS),EG21))</f>
        <v>999</v>
      </c>
      <c r="EI21" s="7" cm="1">
        <f t="array" aca="1" ref="EI21" ca="1">_xlfn.IFS(
EH21&gt;=BIG_2,EH21,
ISERROR(_xlfn.XMATCH($DF21,NN)),EH21+IF(IFERROR(_xlfn.XMATCH($DF21,VIS)&gt;0,FALSE),BIG_2,0),
TRUE,MIN(_xlfn.XLOOKUP($DF21,NN,CS),EH21))</f>
        <v>999</v>
      </c>
      <c r="EJ21" s="7" cm="1">
        <f t="array" aca="1" ref="EJ21" ca="1">_xlfn.IFS(
EI21&gt;=BIG_2,EI21,
ISERROR(_xlfn.XMATCH($DF21,NN)),EI21+IF(IFERROR(_xlfn.XMATCH($DF21,VIS)&gt;0,FALSE),BIG_2,0),
TRUE,MIN(_xlfn.XLOOKUP($DF21,NN,CS),EI21))</f>
        <v>999</v>
      </c>
      <c r="EK21" s="7" cm="1">
        <f t="array" aca="1" ref="EK21" ca="1">_xlfn.IFS(
EJ21&gt;=BIG_2,EJ21,
ISERROR(_xlfn.XMATCH($DF21,NN)),EJ21+IF(IFERROR(_xlfn.XMATCH($DF21,VIS)&gt;0,FALSE),BIG_2,0),
TRUE,MIN(_xlfn.XLOOKUP($DF21,NN,CS),EJ21))</f>
        <v>999</v>
      </c>
      <c r="EL21" s="7" cm="1">
        <f t="array" aca="1" ref="EL21" ca="1">_xlfn.IFS(
EK21&gt;=BIG_2,EK21,
ISERROR(_xlfn.XMATCH($DF21,NN)),EK21+IF(IFERROR(_xlfn.XMATCH($DF21,VIS)&gt;0,FALSE),BIG_2,0),
TRUE,MIN(_xlfn.XLOOKUP($DF21,NN,CS),EK21))</f>
        <v>999</v>
      </c>
      <c r="EM21" s="7" cm="1">
        <f t="array" aca="1" ref="EM21" ca="1">_xlfn.IFS(
EL21&gt;=BIG_2,EL21,
ISERROR(_xlfn.XMATCH($DF21,NN)),EL21+IF(IFERROR(_xlfn.XMATCH($DF21,VIS)&gt;0,FALSE),BIG_2,0),
TRUE,MIN(_xlfn.XLOOKUP($DF21,NN,CS),EL21))</f>
        <v>999</v>
      </c>
      <c r="EN21" s="7" cm="1">
        <f t="array" aca="1" ref="EN21" ca="1">_xlfn.IFS(
EM21&gt;=BIG_2,EM21,
ISERROR(_xlfn.XMATCH($DF21,NN)),EM21+IF(IFERROR(_xlfn.XMATCH($DF21,VIS)&gt;0,FALSE),BIG_2,0),
TRUE,MIN(_xlfn.XLOOKUP($DF21,NN,CS),EM21))</f>
        <v>999</v>
      </c>
      <c r="EO21" s="7" cm="1">
        <f t="array" aca="1" ref="EO21" ca="1">_xlfn.IFS(
EN21&gt;=BIG_2,EN21,
ISERROR(_xlfn.XMATCH($DF21,NN)),EN21+IF(IFERROR(_xlfn.XMATCH($DF21,VIS)&gt;0,FALSE),BIG_2,0),
TRUE,MIN(_xlfn.XLOOKUP($DF21,NN,CS),EN21))</f>
        <v>999</v>
      </c>
      <c r="EP21" s="7" cm="1">
        <f t="array" aca="1" ref="EP21" ca="1">_xlfn.IFS(
EO21&gt;=BIG_2,EO21,
ISERROR(_xlfn.XMATCH($DF21,NN)),EO21+IF(IFERROR(_xlfn.XMATCH($DF21,VIS)&gt;0,FALSE),BIG_2,0),
TRUE,MIN(_xlfn.XLOOKUP($DF21,NN,CS),EO21))</f>
        <v>999</v>
      </c>
      <c r="EQ21" s="7" cm="1">
        <f t="array" aca="1" ref="EQ21" ca="1">_xlfn.IFS(
EP21&gt;=BIG_2,EP21,
ISERROR(_xlfn.XMATCH($DF21,NN)),EP21+IF(IFERROR(_xlfn.XMATCH($DF21,VIS)&gt;0,FALSE),BIG_2,0),
TRUE,MIN(_xlfn.XLOOKUP($DF21,NN,CS),EP21))</f>
        <v>999</v>
      </c>
      <c r="ER21" s="7" cm="1">
        <f t="array" aca="1" ref="ER21" ca="1">_xlfn.IFS(
EQ21&gt;=BIG_2,EQ21,
ISERROR(_xlfn.XMATCH($DF21,NN)),EQ21+IF(IFERROR(_xlfn.XMATCH($DF21,VIS)&gt;0,FALSE),BIG_2,0),
TRUE,MIN(_xlfn.XLOOKUP($DF21,NN,CS),EQ21))</f>
        <v>999</v>
      </c>
      <c r="ES21" s="7" cm="1">
        <f t="array" aca="1" ref="ES21" ca="1">_xlfn.IFS(
ER21&gt;=BIG_2,ER21,
ISERROR(_xlfn.XMATCH($DF21,NN)),ER21+IF(IFERROR(_xlfn.XMATCH($DF21,VIS)&gt;0,FALSE),BIG_2,0),
TRUE,MIN(_xlfn.XLOOKUP($DF21,NN,CS),ER21))</f>
        <v>999</v>
      </c>
      <c r="ET21" s="7" cm="1">
        <f t="array" aca="1" ref="ET21" ca="1">_xlfn.IFS(
ES21&gt;=BIG_2,ES21,
ISERROR(_xlfn.XMATCH($DF21,NN)),ES21+IF(IFERROR(_xlfn.XMATCH($DF21,VIS)&gt;0,FALSE),BIG_2,0),
TRUE,MIN(_xlfn.XLOOKUP($DF21,NN,CS),ES21))</f>
        <v>999</v>
      </c>
      <c r="EU21" s="7" cm="1">
        <f t="array" aca="1" ref="EU21" ca="1">_xlfn.IFS(
ET21&gt;=BIG_2,ET21,
ISERROR(_xlfn.XMATCH($DF21,NN)),ET21+IF(IFERROR(_xlfn.XMATCH($DF21,VIS)&gt;0,FALSE),BIG_2,0),
TRUE,MIN(_xlfn.XLOOKUP($DF21,NN,CS),ET21))</f>
        <v>24.001110000000001</v>
      </c>
      <c r="EV21" s="7" cm="1">
        <f t="array" aca="1" ref="EV21" ca="1">_xlfn.IFS(
EU21&gt;=BIG_2,EU21,
ISERROR(_xlfn.XMATCH($DF21,NN)),EU21+IF(IFERROR(_xlfn.XMATCH($DF21,VIS)&gt;0,FALSE),BIG_2,0),
TRUE,MIN(_xlfn.XLOOKUP($DF21,NN,CS),EU21))</f>
        <v>24.001110000000001</v>
      </c>
      <c r="EW21" s="7" cm="1">
        <f t="array" aca="1" ref="EW21" ca="1">_xlfn.IFS(
EV21&gt;=BIG_2,EV21,
ISERROR(_xlfn.XMATCH($DF21,NN)),EV21+IF(IFERROR(_xlfn.XMATCH($DF21,VIS)&gt;0,FALSE),BIG_2,0),
TRUE,MIN(_xlfn.XLOOKUP($DF21,NN,CS),EV21))</f>
        <v>10024.001109999999</v>
      </c>
      <c r="EX21" s="7" cm="1">
        <f t="array" aca="1" ref="EX21" ca="1">_xlfn.IFS(
EW21&gt;=BIG_2,EW21,
ISERROR(_xlfn.XMATCH($DF21,NN)),EW21+IF(IFERROR(_xlfn.XMATCH($DF21,VIS)&gt;0,FALSE),BIG_2,0),
TRUE,MIN(_xlfn.XLOOKUP($DF21,NN,CS),EW21))</f>
        <v>10024.001109999999</v>
      </c>
      <c r="EY21" s="7" cm="1">
        <f t="array" aca="1" ref="EY21" ca="1">_xlfn.IFS(
EX21&gt;=BIG_2,EX21,
ISERROR(_xlfn.XMATCH($DF21,NN)),EX21+IF(IFERROR(_xlfn.XMATCH($DF21,VIS)&gt;0,FALSE),BIG_2,0),
TRUE,MIN(_xlfn.XLOOKUP($DF21,NN,CS),EX21))</f>
        <v>10024.001109999999</v>
      </c>
      <c r="EZ21" s="7" cm="1">
        <f t="array" aca="1" ref="EZ21" ca="1">_xlfn.IFS(
EY21&gt;=BIG_2,EY21,
ISERROR(_xlfn.XMATCH($DF21,NN)),EY21+IF(IFERROR(_xlfn.XMATCH($DF21,VIS)&gt;0,FALSE),BIG_2,0),
TRUE,MIN(_xlfn.XLOOKUP($DF21,NN,CS),EY21))</f>
        <v>10024.001109999999</v>
      </c>
      <c r="FA21" s="7" cm="1">
        <f t="array" aca="1" ref="FA21" ca="1">_xlfn.IFS(
EZ21&gt;=BIG_2,EZ21,
ISERROR(_xlfn.XMATCH($DF21,NN)),EZ21+IF(IFERROR(_xlfn.XMATCH($DF21,VIS)&gt;0,FALSE),BIG_2,0),
TRUE,MIN(_xlfn.XLOOKUP($DF21,NN,CS),EZ21))</f>
        <v>10024.001109999999</v>
      </c>
      <c r="FB21" s="7" cm="1">
        <f t="array" aca="1" ref="FB21" ca="1">_xlfn.IFS(
FA21&gt;=BIG_2,FA21,
ISERROR(_xlfn.XMATCH($DF21,NN)),FA21+IF(IFERROR(_xlfn.XMATCH($DF21,VIS)&gt;0,FALSE),BIG_2,0),
TRUE,MIN(_xlfn.XLOOKUP($DF21,NN,CS),FA21))</f>
        <v>10024.001109999999</v>
      </c>
      <c r="FC21" s="7" cm="1">
        <f t="array" aca="1" ref="FC21" ca="1">_xlfn.IFS(
FB21&gt;=BIG_2,FB21,
ISERROR(_xlfn.XMATCH($DF21,NN)),FB21+IF(IFERROR(_xlfn.XMATCH($DF21,VIS)&gt;0,FALSE),BIG_2,0),
TRUE,MIN(_xlfn.XLOOKUP($DF21,NN,CS),FB21))</f>
        <v>10024.001109999999</v>
      </c>
      <c r="FD21" s="7" cm="1">
        <f t="array" aca="1" ref="FD21" ca="1">_xlfn.IFS(
FC21&gt;=BIG_2,FC21,
ISERROR(_xlfn.XMATCH($DF21,NN)),FC21+IF(IFERROR(_xlfn.XMATCH($DF21,VIS)&gt;0,FALSE),BIG_2,0),
TRUE,MIN(_xlfn.XLOOKUP($DF21,NN,CS),FC21))</f>
        <v>10024.001109999999</v>
      </c>
      <c r="FE21" s="7" cm="1">
        <f t="array" aca="1" ref="FE21" ca="1">_xlfn.IFS(
FD21&gt;=BIG_2,FD21,
ISERROR(_xlfn.XMATCH($DF21,NN)),FD21+IF(IFERROR(_xlfn.XMATCH($DF21,VIS)&gt;0,FALSE),BIG_2,0),
TRUE,MIN(_xlfn.XLOOKUP($DF21,NN,CS),FD21))</f>
        <v>10024.001109999999</v>
      </c>
      <c r="FF21" s="7" cm="1">
        <f t="array" aca="1" ref="FF21" ca="1">_xlfn.IFS(
FE21&gt;=BIG_2,FE21,
ISERROR(_xlfn.XMATCH($DF21,NN)),FE21+IF(IFERROR(_xlfn.XMATCH($DF21,VIS)&gt;0,FALSE),BIG_2,0),
TRUE,MIN(_xlfn.XLOOKUP($DF21,NN,CS),FE21))</f>
        <v>10024.001109999999</v>
      </c>
      <c r="FG21" s="7" cm="1">
        <f t="array" aca="1" ref="FG21" ca="1">_xlfn.IFS(
FF21&gt;=BIG_2,FF21,
ISERROR(_xlfn.XMATCH($DF21,NN)),FF21+IF(IFERROR(_xlfn.XMATCH($DF21,VIS)&gt;0,FALSE),BIG_2,0),
TRUE,MIN(_xlfn.XLOOKUP($DF21,NN,CS),FF21))</f>
        <v>10024.001109999999</v>
      </c>
      <c r="FH21" s="7" cm="1">
        <f t="array" aca="1" ref="FH21" ca="1">_xlfn.IFS(
FG21&gt;=BIG_2,FG21,
ISERROR(_xlfn.XMATCH($DF21,NN)),FG21+IF(IFERROR(_xlfn.XMATCH($DF21,VIS)&gt;0,FALSE),BIG_2,0),
TRUE,MIN(_xlfn.XLOOKUP($DF21,NN,CS),FG21))</f>
        <v>10024.001109999999</v>
      </c>
      <c r="FI21" s="7" cm="1">
        <f t="array" aca="1" ref="FI21" ca="1">_xlfn.IFS(
FH21&gt;=BIG_2,FH21,
ISERROR(_xlfn.XMATCH($DF21,NN)),FH21+IF(IFERROR(_xlfn.XMATCH($DF21,VIS)&gt;0,FALSE),BIG_2,0),
TRUE,MIN(_xlfn.XLOOKUP($DF21,NN,CS),FH21))</f>
        <v>10024.001109999999</v>
      </c>
      <c r="FJ21" s="7" cm="1">
        <f t="array" aca="1" ref="FJ21" ca="1">_xlfn.IFS(
FI21&gt;=BIG_2,FI21,
ISERROR(_xlfn.XMATCH($DF21,NN)),FI21+IF(IFERROR(_xlfn.XMATCH($DF21,VIS)&gt;0,FALSE),BIG_2,0),
TRUE,MIN(_xlfn.XLOOKUP($DF21,NN,CS),FI21))</f>
        <v>10024.001109999999</v>
      </c>
      <c r="FK21" s="7" cm="1">
        <f t="array" aca="1" ref="FK21" ca="1">_xlfn.IFS(
FJ21&gt;=BIG_2,FJ21,
ISERROR(_xlfn.XMATCH($DF21,NN)),FJ21+IF(IFERROR(_xlfn.XMATCH($DF21,VIS)&gt;0,FALSE),BIG_2,0),
TRUE,MIN(_xlfn.XLOOKUP($DF21,NN,CS),FJ21))</f>
        <v>10024.001109999999</v>
      </c>
      <c r="FL21" s="7" cm="1">
        <f t="array" aca="1" ref="FL21" ca="1">_xlfn.IFS(
FK21&gt;=BIG_2,FK21,
ISERROR(_xlfn.XMATCH($DF21,NN)),FK21+IF(IFERROR(_xlfn.XMATCH($DF21,VIS)&gt;0,FALSE),BIG_2,0),
TRUE,MIN(_xlfn.XLOOKUP($DF21,NN,CS),FK21))</f>
        <v>10024.001109999999</v>
      </c>
      <c r="FM21" s="7" cm="1">
        <f t="array" aca="1" ref="FM21" ca="1">_xlfn.IFS(
FL21&gt;=BIG_2,FL21,
ISERROR(_xlfn.XMATCH($DF21,NN)),FL21+IF(IFERROR(_xlfn.XMATCH($DF21,VIS)&gt;0,FALSE),BIG_2,0),
TRUE,MIN(_xlfn.XLOOKUP($DF21,NN,CS),FL21))</f>
        <v>10024.001109999999</v>
      </c>
      <c r="FN21" s="7" cm="1">
        <f t="array" aca="1" ref="FN21" ca="1">_xlfn.IFS(
FM21&gt;=BIG_2,FM21,
ISERROR(_xlfn.XMATCH($DF21,NN)),FM21+IF(IFERROR(_xlfn.XMATCH($DF21,VIS)&gt;0,FALSE),BIG_2,0),
TRUE,MIN(_xlfn.XLOOKUP($DF21,NN,CS),FM21))</f>
        <v>10024.001109999999</v>
      </c>
      <c r="FO21" s="7" cm="1">
        <f t="array" aca="1" ref="FO21" ca="1">_xlfn.IFS(
FN21&gt;=BIG_2,FN21,
ISERROR(_xlfn.XMATCH($DF21,NN)),FN21+IF(IFERROR(_xlfn.XMATCH($DF21,VIS)&gt;0,FALSE),BIG_2,0),
TRUE,MIN(_xlfn.XLOOKUP($DF21,NN,CS),FN21))</f>
        <v>10024.001109999999</v>
      </c>
      <c r="FP21" s="7" cm="1">
        <f t="array" aca="1" ref="FP21" ca="1">_xlfn.IFS(
FO21&gt;=BIG_2,FO21,
ISERROR(_xlfn.XMATCH($DF21,NN)),FO21+IF(IFERROR(_xlfn.XMATCH($DF21,VIS)&gt;0,FALSE),BIG_2,0),
TRUE,MIN(_xlfn.XLOOKUP($DF21,NN,CS),FO21))</f>
        <v>10024.001109999999</v>
      </c>
      <c r="FQ21" s="7" cm="1">
        <f t="array" aca="1" ref="FQ21" ca="1">_xlfn.IFS(
FP21&gt;=BIG_2,FP21,
ISERROR(_xlfn.XMATCH($DF21,NN)),FP21+IF(IFERROR(_xlfn.XMATCH($DF21,VIS)&gt;0,FALSE),BIG_2,0),
TRUE,MIN(_xlfn.XLOOKUP($DF21,NN,CS),FP21))</f>
        <v>10024.001109999999</v>
      </c>
      <c r="FR21" s="7" cm="1">
        <f t="array" aca="1" ref="FR21" ca="1">_xlfn.IFS(
FQ21&gt;=BIG_2,FQ21,
ISERROR(_xlfn.XMATCH($DF21,NN)),FQ21+IF(IFERROR(_xlfn.XMATCH($DF21,VIS)&gt;0,FALSE),BIG_2,0),
TRUE,MIN(_xlfn.XLOOKUP($DF21,NN,CS),FQ21))</f>
        <v>10024.001109999999</v>
      </c>
      <c r="FS21" s="7" cm="1">
        <f t="array" aca="1" ref="FS21" ca="1">_xlfn.IFS(
FR21&gt;=BIG_2,FR21,
ISERROR(_xlfn.XMATCH($DF21,NN)),FR21+IF(IFERROR(_xlfn.XMATCH($DF21,VIS)&gt;0,FALSE),BIG_2,0),
TRUE,MIN(_xlfn.XLOOKUP($DF21,NN,CS),FR21))</f>
        <v>10024.001109999999</v>
      </c>
      <c r="FT21" s="7" cm="1">
        <f t="array" aca="1" ref="FT21" ca="1">_xlfn.IFS(
FS21&gt;=BIG_2,FS21,
ISERROR(_xlfn.XMATCH($DF21,NN)),FS21+IF(IFERROR(_xlfn.XMATCH($DF21,VIS)&gt;0,FALSE),BIG_2,0),
TRUE,MIN(_xlfn.XLOOKUP($DF21,NN,CS),FS21))</f>
        <v>10024.001109999999</v>
      </c>
      <c r="FU21" s="7" cm="1">
        <f t="array" aca="1" ref="FU21" ca="1">_xlfn.IFS(
FT21&gt;=BIG_2,FT21,
ISERROR(_xlfn.XMATCH($DF21,NN)),FT21+IF(IFERROR(_xlfn.XMATCH($DF21,VIS)&gt;0,FALSE),BIG_2,0),
TRUE,MIN(_xlfn.XLOOKUP($DF21,NN,CS),FT21))</f>
        <v>10024.001109999999</v>
      </c>
      <c r="FV21" s="7" cm="1">
        <f t="array" aca="1" ref="FV21" ca="1">_xlfn.IFS(
FU21&gt;=BIG_2,FU21,
ISERROR(_xlfn.XMATCH($DF21,NN)),FU21+IF(IFERROR(_xlfn.XMATCH($DF21,VIS)&gt;0,FALSE),BIG_2,0),
TRUE,MIN(_xlfn.XLOOKUP($DF21,NN,CS),FU21))</f>
        <v>10024.001109999999</v>
      </c>
      <c r="FW21" s="7" cm="1">
        <f t="array" aca="1" ref="FW21" ca="1">_xlfn.IFS(
FV21&gt;=BIG_2,FV21,
ISERROR(_xlfn.XMATCH($DF21,NN)),FV21+IF(IFERROR(_xlfn.XMATCH($DF21,VIS)&gt;0,FALSE),BIG_2,0),
TRUE,MIN(_xlfn.XLOOKUP($DF21,NN,CS),FV21))</f>
        <v>10024.001109999999</v>
      </c>
      <c r="FX21" s="7" cm="1">
        <f t="array" aca="1" ref="FX21" ca="1">_xlfn.IFS(
FW21&gt;=BIG_2,FW21,
ISERROR(_xlfn.XMATCH($DF21,NN)),FW21+IF(IFERROR(_xlfn.XMATCH($DF21,VIS)&gt;0,FALSE),BIG_2,0),
TRUE,MIN(_xlfn.XLOOKUP($DF21,NN,CS),FW21))</f>
        <v>10024.001109999999</v>
      </c>
      <c r="FY21" s="7" cm="1">
        <f t="array" aca="1" ref="FY21" ca="1">_xlfn.IFS(
FX21&gt;=BIG_2,FX21,
ISERROR(_xlfn.XMATCH($DF21,NN)),FX21+IF(IFERROR(_xlfn.XMATCH($DF21,VIS)&gt;0,FALSE),BIG_2,0),
TRUE,MIN(_xlfn.XLOOKUP($DF21,NN,CS),FX21))</f>
        <v>10024.001109999999</v>
      </c>
      <c r="FZ21" s="7" cm="1">
        <f t="array" aca="1" ref="FZ21" ca="1">_xlfn.IFS(
FY21&gt;=BIG_2,FY21,
ISERROR(_xlfn.XMATCH($DF21,NN)),FY21+IF(IFERROR(_xlfn.XMATCH($DF21,VIS)&gt;0,FALSE),BIG_2,0),
TRUE,MIN(_xlfn.XLOOKUP($DF21,NN,CS),FY21))</f>
        <v>10024.001109999999</v>
      </c>
      <c r="GA21" s="7" cm="1">
        <f t="array" aca="1" ref="GA21" ca="1">_xlfn.IFS(
FZ21&gt;=BIG_2,FZ21,
ISERROR(_xlfn.XMATCH($DF21,NN)),FZ21+IF(IFERROR(_xlfn.XMATCH($DF21,VIS)&gt;0,FALSE),BIG_2,0),
TRUE,MIN(_xlfn.XLOOKUP($DF21,NN,CS),FZ21))</f>
        <v>10024.001109999999</v>
      </c>
      <c r="GB21" s="7" cm="1">
        <f t="array" aca="1" ref="GB21" ca="1">_xlfn.IFS(
GA21&gt;=BIG_2,GA21,
ISERROR(_xlfn.XMATCH($DF21,NN)),GA21+IF(IFERROR(_xlfn.XMATCH($DF21,VIS)&gt;0,FALSE),BIG_2,0),
TRUE,MIN(_xlfn.XLOOKUP($DF21,NN,CS),GA21))</f>
        <v>10024.001109999999</v>
      </c>
      <c r="GC21" s="7" cm="1">
        <f t="array" aca="1" ref="GC21" ca="1">_xlfn.IFS(
GB21&gt;=BIG_2,GB21,
ISERROR(_xlfn.XMATCH($DF21,NN)),GB21+IF(IFERROR(_xlfn.XMATCH($DF21,VIS)&gt;0,FALSE),BIG_2,0),
TRUE,MIN(_xlfn.XLOOKUP($DF21,NN,CS),GB21))</f>
        <v>10024.001109999999</v>
      </c>
      <c r="GD21" s="7" cm="1">
        <f t="array" aca="1" ref="GD21" ca="1">_xlfn.IFS(
GC21&gt;=BIG_2,GC21,
ISERROR(_xlfn.XMATCH($DF21,NN)),GC21+IF(IFERROR(_xlfn.XMATCH($DF21,VIS)&gt;0,FALSE),BIG_2,0),
TRUE,MIN(_xlfn.XLOOKUP($DF21,NN,CS),GC21))</f>
        <v>10024.001109999999</v>
      </c>
      <c r="GE21" s="7" cm="1">
        <f t="array" aca="1" ref="GE21" ca="1">_xlfn.IFS(
GD21&gt;=BIG_2,GD21,
ISERROR(_xlfn.XMATCH($DF21,NN)),GD21+IF(IFERROR(_xlfn.XMATCH($DF21,VIS)&gt;0,FALSE),BIG_2,0),
TRUE,MIN(_xlfn.XLOOKUP($DF21,NN,CS),GD21))</f>
        <v>10024.001109999999</v>
      </c>
      <c r="GF21" s="7" cm="1">
        <f t="array" aca="1" ref="GF21" ca="1">_xlfn.IFS(
GE21&gt;=BIG_2,GE21,
ISERROR(_xlfn.XMATCH($DF21,NN)),GE21+IF(IFERROR(_xlfn.XMATCH($DF21,VIS)&gt;0,FALSE),BIG_2,0),
TRUE,MIN(_xlfn.XLOOKUP($DF21,NN,CS),GE21))</f>
        <v>10024.001109999999</v>
      </c>
      <c r="GG21" s="7" cm="1">
        <f t="array" aca="1" ref="GG21" ca="1">_xlfn.IFS(
GF21&gt;=BIG_2,GF21,
ISERROR(_xlfn.XMATCH($DF21,NN)),GF21+IF(IFERROR(_xlfn.XMATCH($DF21,VIS)&gt;0,FALSE),BIG_2,0),
TRUE,MIN(_xlfn.XLOOKUP($DF21,NN,CS),GF21))</f>
        <v>10024.001109999999</v>
      </c>
      <c r="GH21" s="7" cm="1">
        <f t="array" aca="1" ref="GH21" ca="1">_xlfn.IFS(
GG21&gt;=BIG_2,GG21,
ISERROR(_xlfn.XMATCH($DF21,NN)),GG21+IF(IFERROR(_xlfn.XMATCH($DF21,VIS)&gt;0,FALSE),BIG_2,0),
TRUE,MIN(_xlfn.XLOOKUP($DF21,NN,CS),GG21))</f>
        <v>10024.001109999999</v>
      </c>
      <c r="GI21" s="7" cm="1">
        <f t="array" aca="1" ref="GI21" ca="1">_xlfn.IFS(
GH21&gt;=BIG_2,GH21,
ISERROR(_xlfn.XMATCH($DF21,NN)),GH21+IF(IFERROR(_xlfn.XMATCH($DF21,VIS)&gt;0,FALSE),BIG_2,0),
TRUE,MIN(_xlfn.XLOOKUP($DF21,NN,CS),GH21))</f>
        <v>10024.001109999999</v>
      </c>
      <c r="GJ21" s="7" cm="1">
        <f t="array" aca="1" ref="GJ21" ca="1">_xlfn.IFS(
GI21&gt;=BIG_2,GI21,
ISERROR(_xlfn.XMATCH($DF21,NN)),GI21+IF(IFERROR(_xlfn.XMATCH($DF21,VIS)&gt;0,FALSE),BIG_2,0),
TRUE,MIN(_xlfn.XLOOKUP($DF21,NN,CS),GI21))</f>
        <v>10024.001109999999</v>
      </c>
      <c r="GK21" s="7" cm="1">
        <f t="array" aca="1" ref="GK21" ca="1">_xlfn.IFS(
GJ21&gt;=BIG_2,GJ21,
ISERROR(_xlfn.XMATCH($DF21,NN)),GJ21+IF(IFERROR(_xlfn.XMATCH($DF21,VIS)&gt;0,FALSE),BIG_2,0),
TRUE,MIN(_xlfn.XLOOKUP($DF21,NN,CS),GJ21))</f>
        <v>10024.001109999999</v>
      </c>
      <c r="GL21" s="7" cm="1">
        <f t="array" aca="1" ref="GL21" ca="1">_xlfn.IFS(
GK21&gt;=BIG_2,GK21,
ISERROR(_xlfn.XMATCH($DF21,NN)),GK21+IF(IFERROR(_xlfn.XMATCH($DF21,VIS)&gt;0,FALSE),BIG_2,0),
TRUE,MIN(_xlfn.XLOOKUP($DF21,NN,CS),GK21))</f>
        <v>10024.001109999999</v>
      </c>
      <c r="GM21" s="7" cm="1">
        <f t="array" aca="1" ref="GM21" ca="1">_xlfn.IFS(
GL21&gt;=BIG_2,GL21,
ISERROR(_xlfn.XMATCH($DF21,NN)),GL21+IF(IFERROR(_xlfn.XMATCH($DF21,VIS)&gt;0,FALSE),BIG_2,0),
TRUE,MIN(_xlfn.XLOOKUP($DF21,NN,CS),GL21))</f>
        <v>10024.001109999999</v>
      </c>
      <c r="GN21" s="7" cm="1">
        <f t="array" aca="1" ref="GN21" ca="1">_xlfn.IFS(
GM21&gt;=BIG_2,GM21,
ISERROR(_xlfn.XMATCH($DF21,NN)),GM21+IF(IFERROR(_xlfn.XMATCH($DF21,VIS)&gt;0,FALSE),BIG_2,0),
TRUE,MIN(_xlfn.XLOOKUP($DF21,NN,CS),GM21))</f>
        <v>10024.001109999999</v>
      </c>
      <c r="GO21" s="7" cm="1">
        <f t="array" aca="1" ref="GO21" ca="1">_xlfn.IFS(
GN21&gt;=BIG_2,GN21,
ISERROR(_xlfn.XMATCH($DF21,NN)),GN21+IF(IFERROR(_xlfn.XMATCH($DF21,VIS)&gt;0,FALSE),BIG_2,0),
TRUE,MIN(_xlfn.XLOOKUP($DF21,NN,CS),GN21))</f>
        <v>10024.001109999999</v>
      </c>
      <c r="GP21" s="7" cm="1">
        <f t="array" aca="1" ref="GP21" ca="1">_xlfn.IFS(
GO21&gt;=BIG_2,GO21,
ISERROR(_xlfn.XMATCH($DF21,NN)),GO21+IF(IFERROR(_xlfn.XMATCH($DF21,VIS)&gt;0,FALSE),BIG_2,0),
TRUE,MIN(_xlfn.XLOOKUP($DF21,NN,CS),GO21))</f>
        <v>10024.001109999999</v>
      </c>
      <c r="GQ21" s="7" cm="1">
        <f t="array" aca="1" ref="GQ21" ca="1">_xlfn.IFS(
GP21&gt;=BIG_2,GP21,
ISERROR(_xlfn.XMATCH($DF21,NN)),GP21+IF(IFERROR(_xlfn.XMATCH($DF21,VIS)&gt;0,FALSE),BIG_2,0),
TRUE,MIN(_xlfn.XLOOKUP($DF21,NN,CS),GP21))</f>
        <v>10024.001109999999</v>
      </c>
      <c r="GR21" s="7" cm="1">
        <f t="array" aca="1" ref="GR21" ca="1">_xlfn.IFS(
GQ21&gt;=BIG_2,GQ21,
ISERROR(_xlfn.XMATCH($DF21,NN)),GQ21+IF(IFERROR(_xlfn.XMATCH($DF21,VIS)&gt;0,FALSE),BIG_2,0),
TRUE,MIN(_xlfn.XLOOKUP($DF21,NN,CS),GQ21))</f>
        <v>10024.001109999999</v>
      </c>
      <c r="GS21" s="7" cm="1">
        <f t="array" aca="1" ref="GS21" ca="1">_xlfn.IFS(
GR21&gt;=BIG_2,GR21,
ISERROR(_xlfn.XMATCH($DF21,NN)),GR21+IF(IFERROR(_xlfn.XMATCH($DF21,VIS)&gt;0,FALSE),BIG_2,0),
TRUE,MIN(_xlfn.XLOOKUP($DF21,NN,CS),GR21))</f>
        <v>10024.001109999999</v>
      </c>
      <c r="GT21" s="7" cm="1">
        <f t="array" aca="1" ref="GT21" ca="1">_xlfn.IFS(
GS21&gt;=BIG_2,GS21,
ISERROR(_xlfn.XMATCH($DF21,NN)),GS21+IF(IFERROR(_xlfn.XMATCH($DF21,VIS)&gt;0,FALSE),BIG_2,0),
TRUE,MIN(_xlfn.XLOOKUP($DF21,NN,CS),GS21))</f>
        <v>10024.001109999999</v>
      </c>
      <c r="GU21" s="7" cm="1">
        <f t="array" aca="1" ref="GU21" ca="1">_xlfn.IFS(
GT21&gt;=BIG_2,GT21,
ISERROR(_xlfn.XMATCH($DF21,NN)),GT21+IF(IFERROR(_xlfn.XMATCH($DF21,VIS)&gt;0,FALSE),BIG_2,0),
TRUE,MIN(_xlfn.XLOOKUP($DF21,NN,CS),GT21))</f>
        <v>10024.001109999999</v>
      </c>
      <c r="GV21" s="7" cm="1">
        <f t="array" aca="1" ref="GV21" ca="1">_xlfn.IFS(
GU21&gt;=BIG_2,GU21,
ISERROR(_xlfn.XMATCH($DF21,NN)),GU21+IF(IFERROR(_xlfn.XMATCH($DF21,VIS)&gt;0,FALSE),BIG_2,0),
TRUE,MIN(_xlfn.XLOOKUP($DF21,NN,CS),GU21))</f>
        <v>10024.001109999999</v>
      </c>
      <c r="GW21" s="7" cm="1">
        <f t="array" aca="1" ref="GW21" ca="1">_xlfn.IFS(
GV21&gt;=BIG_2,GV21,
ISERROR(_xlfn.XMATCH($DF21,NN)),GV21+IF(IFERROR(_xlfn.XMATCH($DF21,VIS)&gt;0,FALSE),BIG_2,0),
TRUE,MIN(_xlfn.XLOOKUP($DF21,NN,CS),GV21))</f>
        <v>10024.001109999999</v>
      </c>
      <c r="GX21" s="7" cm="1">
        <f t="array" aca="1" ref="GX21" ca="1">_xlfn.IFS(
GW21&gt;=BIG_2,GW21,
ISERROR(_xlfn.XMATCH($DF21,NN)),GW21+IF(IFERROR(_xlfn.XMATCH($DF21,VIS)&gt;0,FALSE),BIG_2,0),
TRUE,MIN(_xlfn.XLOOKUP($DF21,NN,CS),GW21))</f>
        <v>10024.001109999999</v>
      </c>
      <c r="GY21" s="7" cm="1">
        <f t="array" aca="1" ref="GY21" ca="1">_xlfn.IFS(
GX21&gt;=BIG_2,GX21,
ISERROR(_xlfn.XMATCH($DF21,NN)),GX21+IF(IFERROR(_xlfn.XMATCH($DF21,VIS)&gt;0,FALSE),BIG_2,0),
TRUE,MIN(_xlfn.XLOOKUP($DF21,NN,CS),GX21))</f>
        <v>10024.001109999999</v>
      </c>
      <c r="GZ21" s="7" cm="1">
        <f t="array" aca="1" ref="GZ21" ca="1">_xlfn.IFS(
GY21&gt;=BIG_2,GY21,
ISERROR(_xlfn.XMATCH($DF21,NN)),GY21+IF(IFERROR(_xlfn.XMATCH($DF21,VIS)&gt;0,FALSE),BIG_2,0),
TRUE,MIN(_xlfn.XLOOKUP($DF21,NN,CS),GY21))</f>
        <v>10024.001109999999</v>
      </c>
      <c r="HA21" s="7" cm="1">
        <f t="array" aca="1" ref="HA21" ca="1">_xlfn.IFS(
GZ21&gt;=BIG_2,GZ21,
ISERROR(_xlfn.XMATCH($DF21,NN)),GZ21+IF(IFERROR(_xlfn.XMATCH($DF21,VIS)&gt;0,FALSE),BIG_2,0),
TRUE,MIN(_xlfn.XLOOKUP($DF21,NN,CS),GZ21))</f>
        <v>10024.001109999999</v>
      </c>
      <c r="HB21" s="7" cm="1">
        <f t="array" aca="1" ref="HB21" ca="1">_xlfn.IFS(
HA21&gt;=BIG_2,HA21,
ISERROR(_xlfn.XMATCH($DF21,NN)),HA21+IF(IFERROR(_xlfn.XMATCH($DF21,VIS)&gt;0,FALSE),BIG_2,0),
TRUE,MIN(_xlfn.XLOOKUP($DF21,NN,CS),HA21))</f>
        <v>10024.001109999999</v>
      </c>
      <c r="HC21" s="7" cm="1">
        <f t="array" aca="1" ref="HC21" ca="1">_xlfn.IFS(
HB21&gt;=BIG_2,HB21,
ISERROR(_xlfn.XMATCH($DF21,NN)),HB21+IF(IFERROR(_xlfn.XMATCH($DF21,VIS)&gt;0,FALSE),BIG_2,0),
TRUE,MIN(_xlfn.XLOOKUP($DF21,NN,CS),HB21))</f>
        <v>10024.001109999999</v>
      </c>
      <c r="HD21" s="7" cm="1">
        <f t="array" aca="1" ref="HD21" ca="1">_xlfn.IFS(
HC21&gt;=BIG_2,HC21,
ISERROR(_xlfn.XMATCH($DF21,NN)),HC21+IF(IFERROR(_xlfn.XMATCH($DF21,VIS)&gt;0,FALSE),BIG_2,0),
TRUE,MIN(_xlfn.XLOOKUP($DF21,NN,CS),HC21))</f>
        <v>10024.001109999999</v>
      </c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</row>
    <row r="22" spans="1:226" x14ac:dyDescent="0.3">
      <c r="A22">
        <f>IF(Input!A9=0,"",Input!A9)</f>
        <v>3125421639</v>
      </c>
      <c r="B22">
        <f t="shared" si="100"/>
        <v>10</v>
      </c>
      <c r="C22">
        <f t="shared" si="101"/>
        <v>3</v>
      </c>
      <c r="D22">
        <f t="shared" si="102"/>
        <v>1</v>
      </c>
      <c r="E22">
        <f t="shared" si="102"/>
        <v>2</v>
      </c>
      <c r="F22">
        <f t="shared" si="106"/>
        <v>5</v>
      </c>
      <c r="G22">
        <f t="shared" si="106"/>
        <v>4</v>
      </c>
      <c r="H22">
        <f t="shared" si="106"/>
        <v>2</v>
      </c>
      <c r="I22">
        <f t="shared" si="106"/>
        <v>1</v>
      </c>
      <c r="J22">
        <f t="shared" si="106"/>
        <v>6</v>
      </c>
      <c r="K22" s="32">
        <f t="shared" si="106"/>
        <v>3</v>
      </c>
      <c r="L22">
        <f t="shared" si="106"/>
        <v>9</v>
      </c>
      <c r="M22" t="str">
        <f t="shared" si="106"/>
        <v/>
      </c>
      <c r="N22" t="str">
        <f t="shared" si="106"/>
        <v/>
      </c>
      <c r="O22" t="str">
        <f t="shared" si="105"/>
        <v/>
      </c>
      <c r="P22" t="str">
        <f t="shared" si="105"/>
        <v/>
      </c>
      <c r="Q22" t="str">
        <f t="shared" si="105"/>
        <v/>
      </c>
      <c r="R22" t="str">
        <f t="shared" si="105"/>
        <v/>
      </c>
      <c r="S22" t="str">
        <f t="shared" si="105"/>
        <v/>
      </c>
      <c r="T22" t="str">
        <f t="shared" si="105"/>
        <v/>
      </c>
      <c r="U22" t="str">
        <f t="shared" si="105"/>
        <v/>
      </c>
      <c r="V22" t="str">
        <f t="shared" si="105"/>
        <v/>
      </c>
      <c r="W22" t="str">
        <f t="shared" si="106"/>
        <v/>
      </c>
      <c r="X22" t="str">
        <f t="shared" si="106"/>
        <v/>
      </c>
      <c r="Y22" t="str">
        <f t="shared" si="106"/>
        <v/>
      </c>
      <c r="Z22" t="str">
        <f t="shared" si="106"/>
        <v/>
      </c>
      <c r="AA22" t="str">
        <f t="shared" si="106"/>
        <v/>
      </c>
      <c r="AB22" t="str">
        <f t="shared" si="106"/>
        <v/>
      </c>
      <c r="AC22" t="str">
        <f t="shared" si="106"/>
        <v/>
      </c>
      <c r="AD22" t="str">
        <f t="shared" si="106"/>
        <v/>
      </c>
      <c r="AE22" t="str">
        <f t="shared" si="106"/>
        <v/>
      </c>
      <c r="AF22" t="str">
        <f t="shared" si="106"/>
        <v/>
      </c>
      <c r="AG22" t="str">
        <f t="shared" si="106"/>
        <v/>
      </c>
      <c r="AH22" t="str">
        <f t="shared" si="106"/>
        <v/>
      </c>
      <c r="AI22" t="str">
        <f t="shared" si="106"/>
        <v/>
      </c>
      <c r="AJ22" t="str">
        <f t="shared" si="106"/>
        <v/>
      </c>
      <c r="AK22" t="str">
        <f t="shared" si="106"/>
        <v/>
      </c>
      <c r="AL22" t="str">
        <f t="shared" si="106"/>
        <v/>
      </c>
      <c r="AM22" t="str">
        <f t="shared" si="106"/>
        <v/>
      </c>
      <c r="AN22" t="str">
        <f t="shared" si="106"/>
        <v/>
      </c>
      <c r="AO22" t="str">
        <f t="shared" si="106"/>
        <v/>
      </c>
      <c r="AP22" t="str">
        <f t="shared" si="106"/>
        <v/>
      </c>
      <c r="AQ22" t="str">
        <f t="shared" si="106"/>
        <v/>
      </c>
      <c r="AR22" t="str">
        <f t="shared" si="106"/>
        <v/>
      </c>
      <c r="AS22" t="str">
        <f t="shared" si="106"/>
        <v/>
      </c>
      <c r="AT22" t="str">
        <f t="shared" si="106"/>
        <v/>
      </c>
      <c r="AU22" t="str">
        <f t="shared" si="106"/>
        <v/>
      </c>
      <c r="AV22" t="str">
        <f t="shared" si="106"/>
        <v/>
      </c>
      <c r="AW22" t="str">
        <f t="shared" si="106"/>
        <v/>
      </c>
      <c r="AX22" t="str">
        <f t="shared" si="106"/>
        <v/>
      </c>
      <c r="AY22" t="str">
        <f t="shared" si="106"/>
        <v/>
      </c>
      <c r="AZ22" t="str">
        <f t="shared" si="106"/>
        <v/>
      </c>
      <c r="BA22" t="str">
        <f t="shared" si="106"/>
        <v/>
      </c>
      <c r="BB22" t="str">
        <f t="shared" si="106"/>
        <v/>
      </c>
      <c r="BC22" t="str">
        <f t="shared" si="106"/>
        <v/>
      </c>
      <c r="BD22" t="str">
        <f t="shared" si="106"/>
        <v/>
      </c>
      <c r="BE22" t="str">
        <f t="shared" si="106"/>
        <v/>
      </c>
      <c r="BF22" t="str">
        <f t="shared" si="106"/>
        <v/>
      </c>
      <c r="BG22" t="str">
        <f t="shared" si="106"/>
        <v/>
      </c>
      <c r="BH22" t="str">
        <f t="shared" si="106"/>
        <v/>
      </c>
      <c r="BI22" t="str">
        <f t="shared" si="106"/>
        <v/>
      </c>
      <c r="BJ22" t="str">
        <f t="shared" si="106"/>
        <v/>
      </c>
      <c r="BK22" t="str">
        <f t="shared" si="106"/>
        <v/>
      </c>
      <c r="BL22" t="str">
        <f t="shared" si="106"/>
        <v/>
      </c>
      <c r="BM22" t="str">
        <f t="shared" si="106"/>
        <v/>
      </c>
      <c r="BN22" t="str">
        <f t="shared" ref="BN22:CC39" si="107">IF(OR($A22="",BN$14&gt;$B22),"",VALUE(MID($A22,BN$14,1)))</f>
        <v/>
      </c>
      <c r="BO22" t="str">
        <f t="shared" si="107"/>
        <v/>
      </c>
      <c r="BP22" t="str">
        <f t="shared" si="94"/>
        <v/>
      </c>
      <c r="BQ22" t="str">
        <f t="shared" si="94"/>
        <v/>
      </c>
      <c r="BR22" t="str">
        <f t="shared" si="94"/>
        <v/>
      </c>
      <c r="BS22" t="str">
        <f t="shared" si="94"/>
        <v/>
      </c>
      <c r="BT22" t="str">
        <f t="shared" si="94"/>
        <v/>
      </c>
      <c r="BU22" t="str">
        <f t="shared" si="94"/>
        <v/>
      </c>
      <c r="BV22" t="str">
        <f t="shared" si="94"/>
        <v/>
      </c>
      <c r="BW22" t="str">
        <f t="shared" si="94"/>
        <v/>
      </c>
      <c r="BX22" t="str">
        <f t="shared" si="94"/>
        <v/>
      </c>
      <c r="BY22" t="str">
        <f t="shared" si="94"/>
        <v/>
      </c>
      <c r="BZ22" t="str">
        <f t="shared" ref="BZ22:CO38" si="108">IF(OR($A22="",BZ$14&gt;$B22),"",VALUE(MID($A22,BZ$14,1)))</f>
        <v/>
      </c>
      <c r="CA22" t="str">
        <f t="shared" si="108"/>
        <v/>
      </c>
      <c r="CB22" t="str">
        <f t="shared" si="108"/>
        <v/>
      </c>
      <c r="CC22" t="str">
        <f t="shared" si="108"/>
        <v/>
      </c>
      <c r="CD22" t="str">
        <f t="shared" si="108"/>
        <v/>
      </c>
      <c r="CE22" t="str">
        <f t="shared" si="108"/>
        <v/>
      </c>
      <c r="CF22" t="str">
        <f t="shared" si="108"/>
        <v/>
      </c>
      <c r="CG22" t="str">
        <f t="shared" si="108"/>
        <v/>
      </c>
      <c r="CH22" t="str">
        <f t="shared" si="108"/>
        <v/>
      </c>
      <c r="CI22" t="str">
        <f t="shared" si="108"/>
        <v/>
      </c>
      <c r="CJ22" t="str">
        <f t="shared" si="108"/>
        <v/>
      </c>
      <c r="CK22" t="str">
        <f t="shared" si="108"/>
        <v/>
      </c>
      <c r="CL22" t="str">
        <f t="shared" si="108"/>
        <v/>
      </c>
      <c r="CM22" t="str">
        <f t="shared" si="108"/>
        <v/>
      </c>
      <c r="CN22" t="str">
        <f t="shared" si="108"/>
        <v/>
      </c>
      <c r="CO22" t="str">
        <f t="shared" si="108"/>
        <v/>
      </c>
      <c r="CP22" t="str">
        <f t="shared" ref="CP22:CX53" si="109">IF(OR($A22="",CP$14&gt;$B22),"",VALUE(MID($A22,CP$14,1)))</f>
        <v/>
      </c>
      <c r="CQ22" t="str">
        <f t="shared" si="109"/>
        <v/>
      </c>
      <c r="CR22" t="str">
        <f t="shared" si="109"/>
        <v/>
      </c>
      <c r="CS22" t="str">
        <f t="shared" si="109"/>
        <v/>
      </c>
      <c r="CT22" t="str">
        <f t="shared" si="109"/>
        <v/>
      </c>
      <c r="CU22" t="str">
        <f t="shared" si="109"/>
        <v/>
      </c>
      <c r="CV22" t="str">
        <f t="shared" si="109"/>
        <v/>
      </c>
      <c r="CW22" t="str">
        <f t="shared" si="109"/>
        <v/>
      </c>
      <c r="CX22" t="str">
        <f t="shared" si="109"/>
        <v/>
      </c>
      <c r="DB22">
        <f t="shared" si="103"/>
        <v>8</v>
      </c>
      <c r="DC22">
        <f t="shared" si="95"/>
        <v>9</v>
      </c>
      <c r="DD22">
        <f t="shared" si="96"/>
        <v>1</v>
      </c>
      <c r="DE22">
        <f t="shared" si="97"/>
        <v>8</v>
      </c>
      <c r="DF22" t="str">
        <f t="shared" si="98"/>
        <v>01-08</v>
      </c>
      <c r="DG22" s="21">
        <f t="shared" ca="1" si="99"/>
        <v>7.0002199999999997</v>
      </c>
      <c r="DH22" s="26">
        <f t="shared" si="104"/>
        <v>999</v>
      </c>
      <c r="DI22" s="7" cm="1">
        <f t="array" ref="DI22">_xlfn.IFS(
DH22&gt;=BIG_2,DH22,
ISERROR(_xlfn.XMATCH($DF22,NN)),DH22+IF(IFERROR(_xlfn.XMATCH($DF22,VIS)&gt;0,FALSE),BIG_2,0),
TRUE,MIN(_xlfn.XLOOKUP($DF22,NN,CS),DH22))</f>
        <v>999</v>
      </c>
      <c r="DJ22" s="7" cm="1">
        <f t="array" aca="1" ref="DJ22" ca="1">_xlfn.IFS(
DI22&gt;=BIG_2,DI22,
ISERROR(_xlfn.XMATCH($DF22,NN)),DI22+IF(IFERROR(_xlfn.XMATCH($DF22,VIS)&gt;0,FALSE),BIG_2,0),
TRUE,MIN(_xlfn.XLOOKUP($DF22,NN,CS),DI22))</f>
        <v>999</v>
      </c>
      <c r="DK22" s="7" cm="1">
        <f t="array" aca="1" ref="DK22" ca="1">_xlfn.IFS(
DJ22&gt;=BIG_2,DJ22,
ISERROR(_xlfn.XMATCH($DF22,NN)),DJ22+IF(IFERROR(_xlfn.XMATCH($DF22,VIS)&gt;0,FALSE),BIG_2,0),
TRUE,MIN(_xlfn.XLOOKUP($DF22,NN,CS),DJ22))</f>
        <v>999</v>
      </c>
      <c r="DL22" s="7" cm="1">
        <f t="array" aca="1" ref="DL22" ca="1">_xlfn.IFS(
DK22&gt;=BIG_2,DK22,
ISERROR(_xlfn.XMATCH($DF22,NN)),DK22+IF(IFERROR(_xlfn.XMATCH($DF22,VIS)&gt;0,FALSE),BIG_2,0),
TRUE,MIN(_xlfn.XLOOKUP($DF22,NN,CS),DK22))</f>
        <v>999</v>
      </c>
      <c r="DM22" s="7" cm="1">
        <f t="array" aca="1" ref="DM22" ca="1">_xlfn.IFS(
DL22&gt;=BIG_2,DL22,
ISERROR(_xlfn.XMATCH($DF22,NN)),DL22+IF(IFERROR(_xlfn.XMATCH($DF22,VIS)&gt;0,FALSE),BIG_2,0),
TRUE,MIN(_xlfn.XLOOKUP($DF22,NN,CS),DL22))</f>
        <v>999</v>
      </c>
      <c r="DN22" s="7" cm="1">
        <f t="array" aca="1" ref="DN22" ca="1">_xlfn.IFS(
DM22&gt;=BIG_2,DM22,
ISERROR(_xlfn.XMATCH($DF22,NN)),DM22+IF(IFERROR(_xlfn.XMATCH($DF22,VIS)&gt;0,FALSE),BIG_2,0),
TRUE,MIN(_xlfn.XLOOKUP($DF22,NN,CS),DM22))</f>
        <v>999</v>
      </c>
      <c r="DO22" s="7" cm="1">
        <f t="array" aca="1" ref="DO22" ca="1">_xlfn.IFS(
DN22&gt;=BIG_2,DN22,
ISERROR(_xlfn.XMATCH($DF22,NN)),DN22+IF(IFERROR(_xlfn.XMATCH($DF22,VIS)&gt;0,FALSE),BIG_2,0),
TRUE,MIN(_xlfn.XLOOKUP($DF22,NN,CS),DN22))</f>
        <v>999</v>
      </c>
      <c r="DP22" s="7" cm="1">
        <f t="array" aca="1" ref="DP22" ca="1">_xlfn.IFS(
DO22&gt;=BIG_2,DO22,
ISERROR(_xlfn.XMATCH($DF22,NN)),DO22+IF(IFERROR(_xlfn.XMATCH($DF22,VIS)&gt;0,FALSE),BIG_2,0),
TRUE,MIN(_xlfn.XLOOKUP($DF22,NN,CS),DO22))</f>
        <v>999</v>
      </c>
      <c r="DQ22" s="7" cm="1">
        <f t="array" aca="1" ref="DQ22" ca="1">_xlfn.IFS(
DP22&gt;=BIG_2,DP22,
ISERROR(_xlfn.XMATCH($DF22,NN)),DP22+IF(IFERROR(_xlfn.XMATCH($DF22,VIS)&gt;0,FALSE),BIG_2,0),
TRUE,MIN(_xlfn.XLOOKUP($DF22,NN,CS),DP22))</f>
        <v>999</v>
      </c>
      <c r="DR22" s="7" cm="1">
        <f t="array" aca="1" ref="DR22" ca="1">_xlfn.IFS(
DQ22&gt;=BIG_2,DQ22,
ISERROR(_xlfn.XMATCH($DF22,NN)),DQ22+IF(IFERROR(_xlfn.XMATCH($DF22,VIS)&gt;0,FALSE),BIG_2,0),
TRUE,MIN(_xlfn.XLOOKUP($DF22,NN,CS),DQ22))</f>
        <v>999</v>
      </c>
      <c r="DS22" s="7" cm="1">
        <f t="array" aca="1" ref="DS22" ca="1">_xlfn.IFS(
DR22&gt;=BIG_2,DR22,
ISERROR(_xlfn.XMATCH($DF22,NN)),DR22+IF(IFERROR(_xlfn.XMATCH($DF22,VIS)&gt;0,FALSE),BIG_2,0),
TRUE,MIN(_xlfn.XLOOKUP($DF22,NN,CS),DR22))</f>
        <v>999</v>
      </c>
      <c r="DT22" s="7" cm="1">
        <f t="array" aca="1" ref="DT22" ca="1">_xlfn.IFS(
DS22&gt;=BIG_2,DS22,
ISERROR(_xlfn.XMATCH($DF22,NN)),DS22+IF(IFERROR(_xlfn.XMATCH($DF22,VIS)&gt;0,FALSE),BIG_2,0),
TRUE,MIN(_xlfn.XLOOKUP($DF22,NN,CS),DS22))</f>
        <v>999</v>
      </c>
      <c r="DU22" s="7" cm="1">
        <f t="array" aca="1" ref="DU22" ca="1">_xlfn.IFS(
DT22&gt;=BIG_2,DT22,
ISERROR(_xlfn.XMATCH($DF22,NN)),DT22+IF(IFERROR(_xlfn.XMATCH($DF22,VIS)&gt;0,FALSE),BIG_2,0),
TRUE,MIN(_xlfn.XLOOKUP($DF22,NN,CS),DT22))</f>
        <v>999</v>
      </c>
      <c r="DV22" s="7" cm="1">
        <f t="array" aca="1" ref="DV22" ca="1">_xlfn.IFS(
DU22&gt;=BIG_2,DU22,
ISERROR(_xlfn.XMATCH($DF22,NN)),DU22+IF(IFERROR(_xlfn.XMATCH($DF22,VIS)&gt;0,FALSE),BIG_2,0),
TRUE,MIN(_xlfn.XLOOKUP($DF22,NN,CS),DU22))</f>
        <v>999</v>
      </c>
      <c r="DW22" s="7" cm="1">
        <f t="array" aca="1" ref="DW22" ca="1">_xlfn.IFS(
DV22&gt;=BIG_2,DV22,
ISERROR(_xlfn.XMATCH($DF22,NN)),DV22+IF(IFERROR(_xlfn.XMATCH($DF22,VIS)&gt;0,FALSE),BIG_2,0),
TRUE,MIN(_xlfn.XLOOKUP($DF22,NN,CS),DV22))</f>
        <v>999</v>
      </c>
      <c r="DX22" s="7" cm="1">
        <f t="array" aca="1" ref="DX22" ca="1">_xlfn.IFS(
DW22&gt;=BIG_2,DW22,
ISERROR(_xlfn.XMATCH($DF22,NN)),DW22+IF(IFERROR(_xlfn.XMATCH($DF22,VIS)&gt;0,FALSE),BIG_2,0),
TRUE,MIN(_xlfn.XLOOKUP($DF22,NN,CS),DW22))</f>
        <v>999</v>
      </c>
      <c r="DY22" s="7" cm="1">
        <f t="array" aca="1" ref="DY22" ca="1">_xlfn.IFS(
DX22&gt;=BIG_2,DX22,
ISERROR(_xlfn.XMATCH($DF22,NN)),DX22+IF(IFERROR(_xlfn.XMATCH($DF22,VIS)&gt;0,FALSE),BIG_2,0),
TRUE,MIN(_xlfn.XLOOKUP($DF22,NN,CS),DX22))</f>
        <v>999</v>
      </c>
      <c r="DZ22" s="7" cm="1">
        <f t="array" aca="1" ref="DZ22" ca="1">_xlfn.IFS(
DY22&gt;=BIG_2,DY22,
ISERROR(_xlfn.XMATCH($DF22,NN)),DY22+IF(IFERROR(_xlfn.XMATCH($DF22,VIS)&gt;0,FALSE),BIG_2,0),
TRUE,MIN(_xlfn.XLOOKUP($DF22,NN,CS),DY22))</f>
        <v>999</v>
      </c>
      <c r="EA22" s="7" cm="1">
        <f t="array" aca="1" ref="EA22" ca="1">_xlfn.IFS(
DZ22&gt;=BIG_2,DZ22,
ISERROR(_xlfn.XMATCH($DF22,NN)),DZ22+IF(IFERROR(_xlfn.XMATCH($DF22,VIS)&gt;0,FALSE),BIG_2,0),
TRUE,MIN(_xlfn.XLOOKUP($DF22,NN,CS),DZ22))</f>
        <v>999</v>
      </c>
      <c r="EB22" s="7" cm="1">
        <f t="array" aca="1" ref="EB22" ca="1">_xlfn.IFS(
EA22&gt;=BIG_2,EA22,
ISERROR(_xlfn.XMATCH($DF22,NN)),EA22+IF(IFERROR(_xlfn.XMATCH($DF22,VIS)&gt;0,FALSE),BIG_2,0),
TRUE,MIN(_xlfn.XLOOKUP($DF22,NN,CS),EA22))</f>
        <v>999</v>
      </c>
      <c r="EC22" s="7" cm="1">
        <f t="array" aca="1" ref="EC22" ca="1">_xlfn.IFS(
EB22&gt;=BIG_2,EB22,
ISERROR(_xlfn.XMATCH($DF22,NN)),EB22+IF(IFERROR(_xlfn.XMATCH($DF22,VIS)&gt;0,FALSE),BIG_2,0),
TRUE,MIN(_xlfn.XLOOKUP($DF22,NN,CS),EB22))</f>
        <v>999</v>
      </c>
      <c r="ED22" s="7" cm="1">
        <f t="array" aca="1" ref="ED22" ca="1">_xlfn.IFS(
EC22&gt;=BIG_2,EC22,
ISERROR(_xlfn.XMATCH($DF22,NN)),EC22+IF(IFERROR(_xlfn.XMATCH($DF22,VIS)&gt;0,FALSE),BIG_2,0),
TRUE,MIN(_xlfn.XLOOKUP($DF22,NN,CS),EC22))</f>
        <v>999</v>
      </c>
      <c r="EE22" s="7" cm="1">
        <f t="array" aca="1" ref="EE22" ca="1">_xlfn.IFS(
ED22&gt;=BIG_2,ED22,
ISERROR(_xlfn.XMATCH($DF22,NN)),ED22+IF(IFERROR(_xlfn.XMATCH($DF22,VIS)&gt;0,FALSE),BIG_2,0),
TRUE,MIN(_xlfn.XLOOKUP($DF22,NN,CS),ED22))</f>
        <v>999</v>
      </c>
      <c r="EF22" s="7" cm="1">
        <f t="array" aca="1" ref="EF22" ca="1">_xlfn.IFS(
EE22&gt;=BIG_2,EE22,
ISERROR(_xlfn.XMATCH($DF22,NN)),EE22+IF(IFERROR(_xlfn.XMATCH($DF22,VIS)&gt;0,FALSE),BIG_2,0),
TRUE,MIN(_xlfn.XLOOKUP($DF22,NN,CS),EE22))</f>
        <v>999</v>
      </c>
      <c r="EG22" s="7" cm="1">
        <f t="array" aca="1" ref="EG22" ca="1">_xlfn.IFS(
EF22&gt;=BIG_2,EF22,
ISERROR(_xlfn.XMATCH($DF22,NN)),EF22+IF(IFERROR(_xlfn.XMATCH($DF22,VIS)&gt;0,FALSE),BIG_2,0),
TRUE,MIN(_xlfn.XLOOKUP($DF22,NN,CS),EF22))</f>
        <v>999</v>
      </c>
      <c r="EH22" s="7" cm="1">
        <f t="array" aca="1" ref="EH22" ca="1">_xlfn.IFS(
EG22&gt;=BIG_2,EG22,
ISERROR(_xlfn.XMATCH($DF22,NN)),EG22+IF(IFERROR(_xlfn.XMATCH($DF22,VIS)&gt;0,FALSE),BIG_2,0),
TRUE,MIN(_xlfn.XLOOKUP($DF22,NN,CS),EG22))</f>
        <v>999</v>
      </c>
      <c r="EI22" s="7" cm="1">
        <f t="array" aca="1" ref="EI22" ca="1">_xlfn.IFS(
EH22&gt;=BIG_2,EH22,
ISERROR(_xlfn.XMATCH($DF22,NN)),EH22+IF(IFERROR(_xlfn.XMATCH($DF22,VIS)&gt;0,FALSE),BIG_2,0),
TRUE,MIN(_xlfn.XLOOKUP($DF22,NN,CS),EH22))</f>
        <v>999</v>
      </c>
      <c r="EJ22" s="7" cm="1">
        <f t="array" aca="1" ref="EJ22" ca="1">_xlfn.IFS(
EI22&gt;=BIG_2,EI22,
ISERROR(_xlfn.XMATCH($DF22,NN)),EI22+IF(IFERROR(_xlfn.XMATCH($DF22,VIS)&gt;0,FALSE),BIG_2,0),
TRUE,MIN(_xlfn.XLOOKUP($DF22,NN,CS),EI22))</f>
        <v>999</v>
      </c>
      <c r="EK22" s="7" cm="1">
        <f t="array" aca="1" ref="EK22" ca="1">_xlfn.IFS(
EJ22&gt;=BIG_2,EJ22,
ISERROR(_xlfn.XMATCH($DF22,NN)),EJ22+IF(IFERROR(_xlfn.XMATCH($DF22,VIS)&gt;0,FALSE),BIG_2,0),
TRUE,MIN(_xlfn.XLOOKUP($DF22,NN,CS),EJ22))</f>
        <v>999</v>
      </c>
      <c r="EL22" s="7" cm="1">
        <f t="array" aca="1" ref="EL22" ca="1">_xlfn.IFS(
EK22&gt;=BIG_2,EK22,
ISERROR(_xlfn.XMATCH($DF22,NN)),EK22+IF(IFERROR(_xlfn.XMATCH($DF22,VIS)&gt;0,FALSE),BIG_2,0),
TRUE,MIN(_xlfn.XLOOKUP($DF22,NN,CS),EK22))</f>
        <v>999</v>
      </c>
      <c r="EM22" s="7" cm="1">
        <f t="array" aca="1" ref="EM22" ca="1">_xlfn.IFS(
EL22&gt;=BIG_2,EL22,
ISERROR(_xlfn.XMATCH($DF22,NN)),EL22+IF(IFERROR(_xlfn.XMATCH($DF22,VIS)&gt;0,FALSE),BIG_2,0),
TRUE,MIN(_xlfn.XLOOKUP($DF22,NN,CS),EL22))</f>
        <v>999</v>
      </c>
      <c r="EN22" s="7" cm="1">
        <f t="array" aca="1" ref="EN22" ca="1">_xlfn.IFS(
EM22&gt;=BIG_2,EM22,
ISERROR(_xlfn.XMATCH($DF22,NN)),EM22+IF(IFERROR(_xlfn.XMATCH($DF22,VIS)&gt;0,FALSE),BIG_2,0),
TRUE,MIN(_xlfn.XLOOKUP($DF22,NN,CS),EM22))</f>
        <v>999</v>
      </c>
      <c r="EO22" s="7" cm="1">
        <f t="array" aca="1" ref="EO22" ca="1">_xlfn.IFS(
EN22&gt;=BIG_2,EN22,
ISERROR(_xlfn.XMATCH($DF22,NN)),EN22+IF(IFERROR(_xlfn.XMATCH($DF22,VIS)&gt;0,FALSE),BIG_2,0),
TRUE,MIN(_xlfn.XLOOKUP($DF22,NN,CS),EN22))</f>
        <v>999</v>
      </c>
      <c r="EP22" s="7" cm="1">
        <f t="array" aca="1" ref="EP22" ca="1">_xlfn.IFS(
EO22&gt;=BIG_2,EO22,
ISERROR(_xlfn.XMATCH($DF22,NN)),EO22+IF(IFERROR(_xlfn.XMATCH($DF22,VIS)&gt;0,FALSE),BIG_2,0),
TRUE,MIN(_xlfn.XLOOKUP($DF22,NN,CS),EO22))</f>
        <v>999</v>
      </c>
      <c r="EQ22" s="7" cm="1">
        <f t="array" aca="1" ref="EQ22" ca="1">_xlfn.IFS(
EP22&gt;=BIG_2,EP22,
ISERROR(_xlfn.XMATCH($DF22,NN)),EP22+IF(IFERROR(_xlfn.XMATCH($DF22,VIS)&gt;0,FALSE),BIG_2,0),
TRUE,MIN(_xlfn.XLOOKUP($DF22,NN,CS),EP22))</f>
        <v>999</v>
      </c>
      <c r="ER22" s="7" cm="1">
        <f t="array" aca="1" ref="ER22" ca="1">_xlfn.IFS(
EQ22&gt;=BIG_2,EQ22,
ISERROR(_xlfn.XMATCH($DF22,NN)),EQ22+IF(IFERROR(_xlfn.XMATCH($DF22,VIS)&gt;0,FALSE),BIG_2,0),
TRUE,MIN(_xlfn.XLOOKUP($DF22,NN,CS),EQ22))</f>
        <v>999</v>
      </c>
      <c r="ES22" s="7" cm="1">
        <f t="array" aca="1" ref="ES22" ca="1">_xlfn.IFS(
ER22&gt;=BIG_2,ER22,
ISERROR(_xlfn.XMATCH($DF22,NN)),ER22+IF(IFERROR(_xlfn.XMATCH($DF22,VIS)&gt;0,FALSE),BIG_2,0),
TRUE,MIN(_xlfn.XLOOKUP($DF22,NN,CS),ER22))</f>
        <v>999</v>
      </c>
      <c r="ET22" s="7" cm="1">
        <f t="array" aca="1" ref="ET22" ca="1">_xlfn.IFS(
ES22&gt;=BIG_2,ES22,
ISERROR(_xlfn.XMATCH($DF22,NN)),ES22+IF(IFERROR(_xlfn.XMATCH($DF22,VIS)&gt;0,FALSE),BIG_2,0),
TRUE,MIN(_xlfn.XLOOKUP($DF22,NN,CS),ES22))</f>
        <v>999</v>
      </c>
      <c r="EU22" s="7" cm="1">
        <f t="array" aca="1" ref="EU22" ca="1">_xlfn.IFS(
ET22&gt;=BIG_2,ET22,
ISERROR(_xlfn.XMATCH($DF22,NN)),ET22+IF(IFERROR(_xlfn.XMATCH($DF22,VIS)&gt;0,FALSE),BIG_2,0),
TRUE,MIN(_xlfn.XLOOKUP($DF22,NN,CS),ET22))</f>
        <v>999</v>
      </c>
      <c r="EV22" s="7" cm="1">
        <f t="array" aca="1" ref="EV22" ca="1">_xlfn.IFS(
EU22&gt;=BIG_2,EU22,
ISERROR(_xlfn.XMATCH($DF22,NN)),EU22+IF(IFERROR(_xlfn.XMATCH($DF22,VIS)&gt;0,FALSE),BIG_2,0),
TRUE,MIN(_xlfn.XLOOKUP($DF22,NN,CS),EU22))</f>
        <v>999</v>
      </c>
      <c r="EW22" s="7" cm="1">
        <f t="array" aca="1" ref="EW22" ca="1">_xlfn.IFS(
EV22&gt;=BIG_2,EV22,
ISERROR(_xlfn.XMATCH($DF22,NN)),EV22+IF(IFERROR(_xlfn.XMATCH($DF22,VIS)&gt;0,FALSE),BIG_2,0),
TRUE,MIN(_xlfn.XLOOKUP($DF22,NN,CS),EV22))</f>
        <v>31.001329999999999</v>
      </c>
      <c r="EX22" s="7" cm="1">
        <f t="array" aca="1" ref="EX22" ca="1">_xlfn.IFS(
EW22&gt;=BIG_2,EW22,
ISERROR(_xlfn.XMATCH($DF22,NN)),EW22+IF(IFERROR(_xlfn.XMATCH($DF22,VIS)&gt;0,FALSE),BIG_2,0),
TRUE,MIN(_xlfn.XLOOKUP($DF22,NN,CS),EW22))</f>
        <v>31.001329999999999</v>
      </c>
      <c r="EY22" s="7" cm="1">
        <f t="array" aca="1" ref="EY22" ca="1">_xlfn.IFS(
EX22&gt;=BIG_2,EX22,
ISERROR(_xlfn.XMATCH($DF22,NN)),EX22+IF(IFERROR(_xlfn.XMATCH($DF22,VIS)&gt;0,FALSE),BIG_2,0),
TRUE,MIN(_xlfn.XLOOKUP($DF22,NN,CS),EX22))</f>
        <v>31.001329999999999</v>
      </c>
      <c r="EZ22" s="7" cm="1">
        <f t="array" aca="1" ref="EZ22" ca="1">_xlfn.IFS(
EY22&gt;=BIG_2,EY22,
ISERROR(_xlfn.XMATCH($DF22,NN)),EY22+IF(IFERROR(_xlfn.XMATCH($DF22,VIS)&gt;0,FALSE),BIG_2,0),
TRUE,MIN(_xlfn.XLOOKUP($DF22,NN,CS),EY22))</f>
        <v>31.001329999999999</v>
      </c>
      <c r="FA22" s="7" cm="1">
        <f t="array" aca="1" ref="FA22" ca="1">_xlfn.IFS(
EZ22&gt;=BIG_2,EZ22,
ISERROR(_xlfn.XMATCH($DF22,NN)),EZ22+IF(IFERROR(_xlfn.XMATCH($DF22,VIS)&gt;0,FALSE),BIG_2,0),
TRUE,MIN(_xlfn.XLOOKUP($DF22,NN,CS),EZ22))</f>
        <v>31.001329999999999</v>
      </c>
      <c r="FB22" s="7" cm="1">
        <f t="array" aca="1" ref="FB22" ca="1">_xlfn.IFS(
FA22&gt;=BIG_2,FA22,
ISERROR(_xlfn.XMATCH($DF22,NN)),FA22+IF(IFERROR(_xlfn.XMATCH($DF22,VIS)&gt;0,FALSE),BIG_2,0),
TRUE,MIN(_xlfn.XLOOKUP($DF22,NN,CS),FA22))</f>
        <v>31.001329999999999</v>
      </c>
      <c r="FC22" s="7" cm="1">
        <f t="array" aca="1" ref="FC22" ca="1">_xlfn.IFS(
FB22&gt;=BIG_2,FB22,
ISERROR(_xlfn.XMATCH($DF22,NN)),FB22+IF(IFERROR(_xlfn.XMATCH($DF22,VIS)&gt;0,FALSE),BIG_2,0),
TRUE,MIN(_xlfn.XLOOKUP($DF22,NN,CS),FB22))</f>
        <v>31.001329999999999</v>
      </c>
      <c r="FD22" s="7" cm="1">
        <f t="array" aca="1" ref="FD22" ca="1">_xlfn.IFS(
FC22&gt;=BIG_2,FC22,
ISERROR(_xlfn.XMATCH($DF22,NN)),FC22+IF(IFERROR(_xlfn.XMATCH($DF22,VIS)&gt;0,FALSE),BIG_2,0),
TRUE,MIN(_xlfn.XLOOKUP($DF22,NN,CS),FC22))</f>
        <v>31.001329999999999</v>
      </c>
      <c r="FE22" s="7" cm="1">
        <f t="array" aca="1" ref="FE22" ca="1">_xlfn.IFS(
FD22&gt;=BIG_2,FD22,
ISERROR(_xlfn.XMATCH($DF22,NN)),FD22+IF(IFERROR(_xlfn.XMATCH($DF22,VIS)&gt;0,FALSE),BIG_2,0),
TRUE,MIN(_xlfn.XLOOKUP($DF22,NN,CS),FD22))</f>
        <v>31.001329999999999</v>
      </c>
      <c r="FF22" s="7" cm="1">
        <f t="array" aca="1" ref="FF22" ca="1">_xlfn.IFS(
FE22&gt;=BIG_2,FE22,
ISERROR(_xlfn.XMATCH($DF22,NN)),FE22+IF(IFERROR(_xlfn.XMATCH($DF22,VIS)&gt;0,FALSE),BIG_2,0),
TRUE,MIN(_xlfn.XLOOKUP($DF22,NN,CS),FE22))</f>
        <v>31.001329999999999</v>
      </c>
      <c r="FG22" s="7" cm="1">
        <f t="array" aca="1" ref="FG22" ca="1">_xlfn.IFS(
FF22&gt;=BIG_2,FF22,
ISERROR(_xlfn.XMATCH($DF22,NN)),FF22+IF(IFERROR(_xlfn.XMATCH($DF22,VIS)&gt;0,FALSE),BIG_2,0),
TRUE,MIN(_xlfn.XLOOKUP($DF22,NN,CS),FF22))</f>
        <v>31.001329999999999</v>
      </c>
      <c r="FH22" s="7" cm="1">
        <f t="array" aca="1" ref="FH22" ca="1">_xlfn.IFS(
FG22&gt;=BIG_2,FG22,
ISERROR(_xlfn.XMATCH($DF22,NN)),FG22+IF(IFERROR(_xlfn.XMATCH($DF22,VIS)&gt;0,FALSE),BIG_2,0),
TRUE,MIN(_xlfn.XLOOKUP($DF22,NN,CS),FG22))</f>
        <v>31.001329999999999</v>
      </c>
      <c r="FI22" s="7" cm="1">
        <f t="array" aca="1" ref="FI22" ca="1">_xlfn.IFS(
FH22&gt;=BIG_2,FH22,
ISERROR(_xlfn.XMATCH($DF22,NN)),FH22+IF(IFERROR(_xlfn.XMATCH($DF22,VIS)&gt;0,FALSE),BIG_2,0),
TRUE,MIN(_xlfn.XLOOKUP($DF22,NN,CS),FH22))</f>
        <v>31.001329999999999</v>
      </c>
      <c r="FJ22" s="7" cm="1">
        <f t="array" aca="1" ref="FJ22" ca="1">_xlfn.IFS(
FI22&gt;=BIG_2,FI22,
ISERROR(_xlfn.XMATCH($DF22,NN)),FI22+IF(IFERROR(_xlfn.XMATCH($DF22,VIS)&gt;0,FALSE),BIG_2,0),
TRUE,MIN(_xlfn.XLOOKUP($DF22,NN,CS),FI22))</f>
        <v>31.001329999999999</v>
      </c>
      <c r="FK22" s="7" cm="1">
        <f t="array" aca="1" ref="FK22" ca="1">_xlfn.IFS(
FJ22&gt;=BIG_2,FJ22,
ISERROR(_xlfn.XMATCH($DF22,NN)),FJ22+IF(IFERROR(_xlfn.XMATCH($DF22,VIS)&gt;0,FALSE),BIG_2,0),
TRUE,MIN(_xlfn.XLOOKUP($DF22,NN,CS),FJ22))</f>
        <v>31.001329999999999</v>
      </c>
      <c r="FL22" s="7" cm="1">
        <f t="array" aca="1" ref="FL22" ca="1">_xlfn.IFS(
FK22&gt;=BIG_2,FK22,
ISERROR(_xlfn.XMATCH($DF22,NN)),FK22+IF(IFERROR(_xlfn.XMATCH($DF22,VIS)&gt;0,FALSE),BIG_2,0),
TRUE,MIN(_xlfn.XLOOKUP($DF22,NN,CS),FK22))</f>
        <v>31.001329999999999</v>
      </c>
      <c r="FM22" s="7" cm="1">
        <f t="array" aca="1" ref="FM22" ca="1">_xlfn.IFS(
FL22&gt;=BIG_2,FL22,
ISERROR(_xlfn.XMATCH($DF22,NN)),FL22+IF(IFERROR(_xlfn.XMATCH($DF22,VIS)&gt;0,FALSE),BIG_2,0),
TRUE,MIN(_xlfn.XLOOKUP($DF22,NN,CS),FL22))</f>
        <v>31.001329999999999</v>
      </c>
      <c r="FN22" s="7" cm="1">
        <f t="array" aca="1" ref="FN22" ca="1">_xlfn.IFS(
FM22&gt;=BIG_2,FM22,
ISERROR(_xlfn.XMATCH($DF22,NN)),FM22+IF(IFERROR(_xlfn.XMATCH($DF22,VIS)&gt;0,FALSE),BIG_2,0),
TRUE,MIN(_xlfn.XLOOKUP($DF22,NN,CS),FM22))</f>
        <v>31.001329999999999</v>
      </c>
      <c r="FO22" s="7" cm="1">
        <f t="array" aca="1" ref="FO22" ca="1">_xlfn.IFS(
FN22&gt;=BIG_2,FN22,
ISERROR(_xlfn.XMATCH($DF22,NN)),FN22+IF(IFERROR(_xlfn.XMATCH($DF22,VIS)&gt;0,FALSE),BIG_2,0),
TRUE,MIN(_xlfn.XLOOKUP($DF22,NN,CS),FN22))</f>
        <v>31.001329999999999</v>
      </c>
      <c r="FP22" s="7" cm="1">
        <f t="array" aca="1" ref="FP22" ca="1">_xlfn.IFS(
FO22&gt;=BIG_2,FO22,
ISERROR(_xlfn.XMATCH($DF22,NN)),FO22+IF(IFERROR(_xlfn.XMATCH($DF22,VIS)&gt;0,FALSE),BIG_2,0),
TRUE,MIN(_xlfn.XLOOKUP($DF22,NN,CS),FO22))</f>
        <v>31.001329999999999</v>
      </c>
      <c r="FQ22" s="7" cm="1">
        <f t="array" aca="1" ref="FQ22" ca="1">_xlfn.IFS(
FP22&gt;=BIG_2,FP22,
ISERROR(_xlfn.XMATCH($DF22,NN)),FP22+IF(IFERROR(_xlfn.XMATCH($DF22,VIS)&gt;0,FALSE),BIG_2,0),
TRUE,MIN(_xlfn.XLOOKUP($DF22,NN,CS),FP22))</f>
        <v>31.001329999999999</v>
      </c>
      <c r="FR22" s="7" cm="1">
        <f t="array" aca="1" ref="FR22" ca="1">_xlfn.IFS(
FQ22&gt;=BIG_2,FQ22,
ISERROR(_xlfn.XMATCH($DF22,NN)),FQ22+IF(IFERROR(_xlfn.XMATCH($DF22,VIS)&gt;0,FALSE),BIG_2,0),
TRUE,MIN(_xlfn.XLOOKUP($DF22,NN,CS),FQ22))</f>
        <v>31.001329999999999</v>
      </c>
      <c r="FS22" s="7" cm="1">
        <f t="array" aca="1" ref="FS22" ca="1">_xlfn.IFS(
FR22&gt;=BIG_2,FR22,
ISERROR(_xlfn.XMATCH($DF22,NN)),FR22+IF(IFERROR(_xlfn.XMATCH($DF22,VIS)&gt;0,FALSE),BIG_2,0),
TRUE,MIN(_xlfn.XLOOKUP($DF22,NN,CS),FR22))</f>
        <v>31.001329999999999</v>
      </c>
      <c r="FT22" s="7" cm="1">
        <f t="array" aca="1" ref="FT22" ca="1">_xlfn.IFS(
FS22&gt;=BIG_2,FS22,
ISERROR(_xlfn.XMATCH($DF22,NN)),FS22+IF(IFERROR(_xlfn.XMATCH($DF22,VIS)&gt;0,FALSE),BIG_2,0),
TRUE,MIN(_xlfn.XLOOKUP($DF22,NN,CS),FS22))</f>
        <v>31.001329999999999</v>
      </c>
      <c r="FU22" s="7" cm="1">
        <f t="array" aca="1" ref="FU22" ca="1">_xlfn.IFS(
FT22&gt;=BIG_2,FT22,
ISERROR(_xlfn.XMATCH($DF22,NN)),FT22+IF(IFERROR(_xlfn.XMATCH($DF22,VIS)&gt;0,FALSE),BIG_2,0),
TRUE,MIN(_xlfn.XLOOKUP($DF22,NN,CS),FT22))</f>
        <v>31.001329999999999</v>
      </c>
      <c r="FV22" s="7" cm="1">
        <f t="array" aca="1" ref="FV22" ca="1">_xlfn.IFS(
FU22&gt;=BIG_2,FU22,
ISERROR(_xlfn.XMATCH($DF22,NN)),FU22+IF(IFERROR(_xlfn.XMATCH($DF22,VIS)&gt;0,FALSE),BIG_2,0),
TRUE,MIN(_xlfn.XLOOKUP($DF22,NN,CS),FU22))</f>
        <v>31.001329999999999</v>
      </c>
      <c r="FW22" s="7" cm="1">
        <f t="array" aca="1" ref="FW22" ca="1">_xlfn.IFS(
FV22&gt;=BIG_2,FV22,
ISERROR(_xlfn.XMATCH($DF22,NN)),FV22+IF(IFERROR(_xlfn.XMATCH($DF22,VIS)&gt;0,FALSE),BIG_2,0),
TRUE,MIN(_xlfn.XLOOKUP($DF22,NN,CS),FV22))</f>
        <v>31.001329999999999</v>
      </c>
      <c r="FX22" s="7" cm="1">
        <f t="array" aca="1" ref="FX22" ca="1">_xlfn.IFS(
FW22&gt;=BIG_2,FW22,
ISERROR(_xlfn.XMATCH($DF22,NN)),FW22+IF(IFERROR(_xlfn.XMATCH($DF22,VIS)&gt;0,FALSE),BIG_2,0),
TRUE,MIN(_xlfn.XLOOKUP($DF22,NN,CS),FW22))</f>
        <v>10031.001329999999</v>
      </c>
      <c r="FY22" s="7" cm="1">
        <f t="array" aca="1" ref="FY22" ca="1">_xlfn.IFS(
FX22&gt;=BIG_2,FX22,
ISERROR(_xlfn.XMATCH($DF22,NN)),FX22+IF(IFERROR(_xlfn.XMATCH($DF22,VIS)&gt;0,FALSE),BIG_2,0),
TRUE,MIN(_xlfn.XLOOKUP($DF22,NN,CS),FX22))</f>
        <v>10031.001329999999</v>
      </c>
      <c r="FZ22" s="7" cm="1">
        <f t="array" aca="1" ref="FZ22" ca="1">_xlfn.IFS(
FY22&gt;=BIG_2,FY22,
ISERROR(_xlfn.XMATCH($DF22,NN)),FY22+IF(IFERROR(_xlfn.XMATCH($DF22,VIS)&gt;0,FALSE),BIG_2,0),
TRUE,MIN(_xlfn.XLOOKUP($DF22,NN,CS),FY22))</f>
        <v>10031.001329999999</v>
      </c>
      <c r="GA22" s="7" cm="1">
        <f t="array" aca="1" ref="GA22" ca="1">_xlfn.IFS(
FZ22&gt;=BIG_2,FZ22,
ISERROR(_xlfn.XMATCH($DF22,NN)),FZ22+IF(IFERROR(_xlfn.XMATCH($DF22,VIS)&gt;0,FALSE),BIG_2,0),
TRUE,MIN(_xlfn.XLOOKUP($DF22,NN,CS),FZ22))</f>
        <v>10031.001329999999</v>
      </c>
      <c r="GB22" s="7" cm="1">
        <f t="array" aca="1" ref="GB22" ca="1">_xlfn.IFS(
GA22&gt;=BIG_2,GA22,
ISERROR(_xlfn.XMATCH($DF22,NN)),GA22+IF(IFERROR(_xlfn.XMATCH($DF22,VIS)&gt;0,FALSE),BIG_2,0),
TRUE,MIN(_xlfn.XLOOKUP($DF22,NN,CS),GA22))</f>
        <v>10031.001329999999</v>
      </c>
      <c r="GC22" s="7" cm="1">
        <f t="array" aca="1" ref="GC22" ca="1">_xlfn.IFS(
GB22&gt;=BIG_2,GB22,
ISERROR(_xlfn.XMATCH($DF22,NN)),GB22+IF(IFERROR(_xlfn.XMATCH($DF22,VIS)&gt;0,FALSE),BIG_2,0),
TRUE,MIN(_xlfn.XLOOKUP($DF22,NN,CS),GB22))</f>
        <v>10031.001329999999</v>
      </c>
      <c r="GD22" s="7" cm="1">
        <f t="array" aca="1" ref="GD22" ca="1">_xlfn.IFS(
GC22&gt;=BIG_2,GC22,
ISERROR(_xlfn.XMATCH($DF22,NN)),GC22+IF(IFERROR(_xlfn.XMATCH($DF22,VIS)&gt;0,FALSE),BIG_2,0),
TRUE,MIN(_xlfn.XLOOKUP($DF22,NN,CS),GC22))</f>
        <v>10031.001329999999</v>
      </c>
      <c r="GE22" s="7" cm="1">
        <f t="array" aca="1" ref="GE22" ca="1">_xlfn.IFS(
GD22&gt;=BIG_2,GD22,
ISERROR(_xlfn.XMATCH($DF22,NN)),GD22+IF(IFERROR(_xlfn.XMATCH($DF22,VIS)&gt;0,FALSE),BIG_2,0),
TRUE,MIN(_xlfn.XLOOKUP($DF22,NN,CS),GD22))</f>
        <v>10031.001329999999</v>
      </c>
      <c r="GF22" s="7" cm="1">
        <f t="array" aca="1" ref="GF22" ca="1">_xlfn.IFS(
GE22&gt;=BIG_2,GE22,
ISERROR(_xlfn.XMATCH($DF22,NN)),GE22+IF(IFERROR(_xlfn.XMATCH($DF22,VIS)&gt;0,FALSE),BIG_2,0),
TRUE,MIN(_xlfn.XLOOKUP($DF22,NN,CS),GE22))</f>
        <v>10031.001329999999</v>
      </c>
      <c r="GG22" s="7" cm="1">
        <f t="array" aca="1" ref="GG22" ca="1">_xlfn.IFS(
GF22&gt;=BIG_2,GF22,
ISERROR(_xlfn.XMATCH($DF22,NN)),GF22+IF(IFERROR(_xlfn.XMATCH($DF22,VIS)&gt;0,FALSE),BIG_2,0),
TRUE,MIN(_xlfn.XLOOKUP($DF22,NN,CS),GF22))</f>
        <v>10031.001329999999</v>
      </c>
      <c r="GH22" s="7" cm="1">
        <f t="array" aca="1" ref="GH22" ca="1">_xlfn.IFS(
GG22&gt;=BIG_2,GG22,
ISERROR(_xlfn.XMATCH($DF22,NN)),GG22+IF(IFERROR(_xlfn.XMATCH($DF22,VIS)&gt;0,FALSE),BIG_2,0),
TRUE,MIN(_xlfn.XLOOKUP($DF22,NN,CS),GG22))</f>
        <v>10031.001329999999</v>
      </c>
      <c r="GI22" s="7" cm="1">
        <f t="array" aca="1" ref="GI22" ca="1">_xlfn.IFS(
GH22&gt;=BIG_2,GH22,
ISERROR(_xlfn.XMATCH($DF22,NN)),GH22+IF(IFERROR(_xlfn.XMATCH($DF22,VIS)&gt;0,FALSE),BIG_2,0),
TRUE,MIN(_xlfn.XLOOKUP($DF22,NN,CS),GH22))</f>
        <v>10031.001329999999</v>
      </c>
      <c r="GJ22" s="7" cm="1">
        <f t="array" aca="1" ref="GJ22" ca="1">_xlfn.IFS(
GI22&gt;=BIG_2,GI22,
ISERROR(_xlfn.XMATCH($DF22,NN)),GI22+IF(IFERROR(_xlfn.XMATCH($DF22,VIS)&gt;0,FALSE),BIG_2,0),
TRUE,MIN(_xlfn.XLOOKUP($DF22,NN,CS),GI22))</f>
        <v>10031.001329999999</v>
      </c>
      <c r="GK22" s="7" cm="1">
        <f t="array" aca="1" ref="GK22" ca="1">_xlfn.IFS(
GJ22&gt;=BIG_2,GJ22,
ISERROR(_xlfn.XMATCH($DF22,NN)),GJ22+IF(IFERROR(_xlfn.XMATCH($DF22,VIS)&gt;0,FALSE),BIG_2,0),
TRUE,MIN(_xlfn.XLOOKUP($DF22,NN,CS),GJ22))</f>
        <v>10031.001329999999</v>
      </c>
      <c r="GL22" s="7" cm="1">
        <f t="array" aca="1" ref="GL22" ca="1">_xlfn.IFS(
GK22&gt;=BIG_2,GK22,
ISERROR(_xlfn.XMATCH($DF22,NN)),GK22+IF(IFERROR(_xlfn.XMATCH($DF22,VIS)&gt;0,FALSE),BIG_2,0),
TRUE,MIN(_xlfn.XLOOKUP($DF22,NN,CS),GK22))</f>
        <v>10031.001329999999</v>
      </c>
      <c r="GM22" s="7" cm="1">
        <f t="array" aca="1" ref="GM22" ca="1">_xlfn.IFS(
GL22&gt;=BIG_2,GL22,
ISERROR(_xlfn.XMATCH($DF22,NN)),GL22+IF(IFERROR(_xlfn.XMATCH($DF22,VIS)&gt;0,FALSE),BIG_2,0),
TRUE,MIN(_xlfn.XLOOKUP($DF22,NN,CS),GL22))</f>
        <v>10031.001329999999</v>
      </c>
      <c r="GN22" s="7" cm="1">
        <f t="array" aca="1" ref="GN22" ca="1">_xlfn.IFS(
GM22&gt;=BIG_2,GM22,
ISERROR(_xlfn.XMATCH($DF22,NN)),GM22+IF(IFERROR(_xlfn.XMATCH($DF22,VIS)&gt;0,FALSE),BIG_2,0),
TRUE,MIN(_xlfn.XLOOKUP($DF22,NN,CS),GM22))</f>
        <v>10031.001329999999</v>
      </c>
      <c r="GO22" s="7" cm="1">
        <f t="array" aca="1" ref="GO22" ca="1">_xlfn.IFS(
GN22&gt;=BIG_2,GN22,
ISERROR(_xlfn.XMATCH($DF22,NN)),GN22+IF(IFERROR(_xlfn.XMATCH($DF22,VIS)&gt;0,FALSE),BIG_2,0),
TRUE,MIN(_xlfn.XLOOKUP($DF22,NN,CS),GN22))</f>
        <v>10031.001329999999</v>
      </c>
      <c r="GP22" s="7" cm="1">
        <f t="array" aca="1" ref="GP22" ca="1">_xlfn.IFS(
GO22&gt;=BIG_2,GO22,
ISERROR(_xlfn.XMATCH($DF22,NN)),GO22+IF(IFERROR(_xlfn.XMATCH($DF22,VIS)&gt;0,FALSE),BIG_2,0),
TRUE,MIN(_xlfn.XLOOKUP($DF22,NN,CS),GO22))</f>
        <v>10031.001329999999</v>
      </c>
      <c r="GQ22" s="7" cm="1">
        <f t="array" aca="1" ref="GQ22" ca="1">_xlfn.IFS(
GP22&gt;=BIG_2,GP22,
ISERROR(_xlfn.XMATCH($DF22,NN)),GP22+IF(IFERROR(_xlfn.XMATCH($DF22,VIS)&gt;0,FALSE),BIG_2,0),
TRUE,MIN(_xlfn.XLOOKUP($DF22,NN,CS),GP22))</f>
        <v>10031.001329999999</v>
      </c>
      <c r="GR22" s="7" cm="1">
        <f t="array" aca="1" ref="GR22" ca="1">_xlfn.IFS(
GQ22&gt;=BIG_2,GQ22,
ISERROR(_xlfn.XMATCH($DF22,NN)),GQ22+IF(IFERROR(_xlfn.XMATCH($DF22,VIS)&gt;0,FALSE),BIG_2,0),
TRUE,MIN(_xlfn.XLOOKUP($DF22,NN,CS),GQ22))</f>
        <v>10031.001329999999</v>
      </c>
      <c r="GS22" s="7" cm="1">
        <f t="array" aca="1" ref="GS22" ca="1">_xlfn.IFS(
GR22&gt;=BIG_2,GR22,
ISERROR(_xlfn.XMATCH($DF22,NN)),GR22+IF(IFERROR(_xlfn.XMATCH($DF22,VIS)&gt;0,FALSE),BIG_2,0),
TRUE,MIN(_xlfn.XLOOKUP($DF22,NN,CS),GR22))</f>
        <v>10031.001329999999</v>
      </c>
      <c r="GT22" s="7" cm="1">
        <f t="array" aca="1" ref="GT22" ca="1">_xlfn.IFS(
GS22&gt;=BIG_2,GS22,
ISERROR(_xlfn.XMATCH($DF22,NN)),GS22+IF(IFERROR(_xlfn.XMATCH($DF22,VIS)&gt;0,FALSE),BIG_2,0),
TRUE,MIN(_xlfn.XLOOKUP($DF22,NN,CS),GS22))</f>
        <v>10031.001329999999</v>
      </c>
      <c r="GU22" s="7" cm="1">
        <f t="array" aca="1" ref="GU22" ca="1">_xlfn.IFS(
GT22&gt;=BIG_2,GT22,
ISERROR(_xlfn.XMATCH($DF22,NN)),GT22+IF(IFERROR(_xlfn.XMATCH($DF22,VIS)&gt;0,FALSE),BIG_2,0),
TRUE,MIN(_xlfn.XLOOKUP($DF22,NN,CS),GT22))</f>
        <v>10031.001329999999</v>
      </c>
      <c r="GV22" s="7" cm="1">
        <f t="array" aca="1" ref="GV22" ca="1">_xlfn.IFS(
GU22&gt;=BIG_2,GU22,
ISERROR(_xlfn.XMATCH($DF22,NN)),GU22+IF(IFERROR(_xlfn.XMATCH($DF22,VIS)&gt;0,FALSE),BIG_2,0),
TRUE,MIN(_xlfn.XLOOKUP($DF22,NN,CS),GU22))</f>
        <v>10031.001329999999</v>
      </c>
      <c r="GW22" s="7" cm="1">
        <f t="array" aca="1" ref="GW22" ca="1">_xlfn.IFS(
GV22&gt;=BIG_2,GV22,
ISERROR(_xlfn.XMATCH($DF22,NN)),GV22+IF(IFERROR(_xlfn.XMATCH($DF22,VIS)&gt;0,FALSE),BIG_2,0),
TRUE,MIN(_xlfn.XLOOKUP($DF22,NN,CS),GV22))</f>
        <v>10031.001329999999</v>
      </c>
      <c r="GX22" s="7" cm="1">
        <f t="array" aca="1" ref="GX22" ca="1">_xlfn.IFS(
GW22&gt;=BIG_2,GW22,
ISERROR(_xlfn.XMATCH($DF22,NN)),GW22+IF(IFERROR(_xlfn.XMATCH($DF22,VIS)&gt;0,FALSE),BIG_2,0),
TRUE,MIN(_xlfn.XLOOKUP($DF22,NN,CS),GW22))</f>
        <v>10031.001329999999</v>
      </c>
      <c r="GY22" s="7" cm="1">
        <f t="array" aca="1" ref="GY22" ca="1">_xlfn.IFS(
GX22&gt;=BIG_2,GX22,
ISERROR(_xlfn.XMATCH($DF22,NN)),GX22+IF(IFERROR(_xlfn.XMATCH($DF22,VIS)&gt;0,FALSE),BIG_2,0),
TRUE,MIN(_xlfn.XLOOKUP($DF22,NN,CS),GX22))</f>
        <v>10031.001329999999</v>
      </c>
      <c r="GZ22" s="7" cm="1">
        <f t="array" aca="1" ref="GZ22" ca="1">_xlfn.IFS(
GY22&gt;=BIG_2,GY22,
ISERROR(_xlfn.XMATCH($DF22,NN)),GY22+IF(IFERROR(_xlfn.XMATCH($DF22,VIS)&gt;0,FALSE),BIG_2,0),
TRUE,MIN(_xlfn.XLOOKUP($DF22,NN,CS),GY22))</f>
        <v>10031.001329999999</v>
      </c>
      <c r="HA22" s="7" cm="1">
        <f t="array" aca="1" ref="HA22" ca="1">_xlfn.IFS(
GZ22&gt;=BIG_2,GZ22,
ISERROR(_xlfn.XMATCH($DF22,NN)),GZ22+IF(IFERROR(_xlfn.XMATCH($DF22,VIS)&gt;0,FALSE),BIG_2,0),
TRUE,MIN(_xlfn.XLOOKUP($DF22,NN,CS),GZ22))</f>
        <v>10031.001329999999</v>
      </c>
      <c r="HB22" s="7" cm="1">
        <f t="array" aca="1" ref="HB22" ca="1">_xlfn.IFS(
HA22&gt;=BIG_2,HA22,
ISERROR(_xlfn.XMATCH($DF22,NN)),HA22+IF(IFERROR(_xlfn.XMATCH($DF22,VIS)&gt;0,FALSE),BIG_2,0),
TRUE,MIN(_xlfn.XLOOKUP($DF22,NN,CS),HA22))</f>
        <v>10031.001329999999</v>
      </c>
      <c r="HC22" s="7" cm="1">
        <f t="array" aca="1" ref="HC22" ca="1">_xlfn.IFS(
HB22&gt;=BIG_2,HB22,
ISERROR(_xlfn.XMATCH($DF22,NN)),HB22+IF(IFERROR(_xlfn.XMATCH($DF22,VIS)&gt;0,FALSE),BIG_2,0),
TRUE,MIN(_xlfn.XLOOKUP($DF22,NN,CS),HB22))</f>
        <v>10031.001329999999</v>
      </c>
      <c r="HD22" s="7" cm="1">
        <f t="array" aca="1" ref="HD22" ca="1">_xlfn.IFS(
HC22&gt;=BIG_2,HC22,
ISERROR(_xlfn.XMATCH($DF22,NN)),HC22+IF(IFERROR(_xlfn.XMATCH($DF22,VIS)&gt;0,FALSE),BIG_2,0),
TRUE,MIN(_xlfn.XLOOKUP($DF22,NN,CS),HC22))</f>
        <v>10031.001329999999</v>
      </c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</row>
    <row r="23" spans="1:226" x14ac:dyDescent="0.3">
      <c r="A23">
        <f>IF(Input!A10=0,"",Input!A10)</f>
        <v>1293138521</v>
      </c>
      <c r="B23">
        <f t="shared" si="100"/>
        <v>10</v>
      </c>
      <c r="C23">
        <f t="shared" si="101"/>
        <v>1</v>
      </c>
      <c r="D23">
        <f t="shared" si="102"/>
        <v>2</v>
      </c>
      <c r="E23">
        <f t="shared" si="102"/>
        <v>9</v>
      </c>
      <c r="F23">
        <f t="shared" si="101"/>
        <v>3</v>
      </c>
      <c r="G23">
        <f t="shared" si="101"/>
        <v>1</v>
      </c>
      <c r="H23">
        <f t="shared" si="101"/>
        <v>3</v>
      </c>
      <c r="I23">
        <f t="shared" si="101"/>
        <v>8</v>
      </c>
      <c r="J23">
        <f t="shared" si="101"/>
        <v>5</v>
      </c>
      <c r="K23" s="32">
        <f t="shared" si="101"/>
        <v>2</v>
      </c>
      <c r="L23" s="32">
        <f t="shared" si="101"/>
        <v>1</v>
      </c>
      <c r="M23" t="str">
        <f t="shared" si="101"/>
        <v/>
      </c>
      <c r="N23" t="str">
        <f t="shared" si="101"/>
        <v/>
      </c>
      <c r="O23" t="str">
        <f t="shared" si="105"/>
        <v/>
      </c>
      <c r="P23" t="str">
        <f t="shared" si="105"/>
        <v/>
      </c>
      <c r="Q23" t="str">
        <f t="shared" si="105"/>
        <v/>
      </c>
      <c r="R23" t="str">
        <f t="shared" si="105"/>
        <v/>
      </c>
      <c r="S23" t="str">
        <f t="shared" si="105"/>
        <v/>
      </c>
      <c r="T23" t="str">
        <f t="shared" si="105"/>
        <v/>
      </c>
      <c r="U23" t="str">
        <f t="shared" si="105"/>
        <v/>
      </c>
      <c r="V23" t="str">
        <f t="shared" si="105"/>
        <v/>
      </c>
      <c r="W23" t="str">
        <f t="shared" ref="S23:AH39" si="110">IF(OR($A23="",W$14&gt;$B23),"",VALUE(MID($A23,W$14,1)))</f>
        <v/>
      </c>
      <c r="X23" t="str">
        <f t="shared" si="110"/>
        <v/>
      </c>
      <c r="Y23" t="str">
        <f t="shared" si="110"/>
        <v/>
      </c>
      <c r="Z23" t="str">
        <f t="shared" si="110"/>
        <v/>
      </c>
      <c r="AA23" t="str">
        <f t="shared" si="110"/>
        <v/>
      </c>
      <c r="AB23" t="str">
        <f t="shared" si="110"/>
        <v/>
      </c>
      <c r="AC23" t="str">
        <f t="shared" si="110"/>
        <v/>
      </c>
      <c r="AD23" t="str">
        <f t="shared" si="110"/>
        <v/>
      </c>
      <c r="AE23" t="str">
        <f t="shared" si="110"/>
        <v/>
      </c>
      <c r="AF23" t="str">
        <f t="shared" si="110"/>
        <v/>
      </c>
      <c r="AG23" t="str">
        <f t="shared" si="110"/>
        <v/>
      </c>
      <c r="AH23" t="str">
        <f t="shared" si="110"/>
        <v/>
      </c>
      <c r="AI23" t="str">
        <f t="shared" ref="AI23:AX38" si="111">IF(OR($A23="",AI$14&gt;$B23),"",VALUE(MID($A23,AI$14,1)))</f>
        <v/>
      </c>
      <c r="AJ23" t="str">
        <f t="shared" si="111"/>
        <v/>
      </c>
      <c r="AK23" t="str">
        <f t="shared" si="111"/>
        <v/>
      </c>
      <c r="AL23" t="str">
        <f t="shared" si="111"/>
        <v/>
      </c>
      <c r="AM23" t="str">
        <f t="shared" si="111"/>
        <v/>
      </c>
      <c r="AN23" t="str">
        <f t="shared" si="111"/>
        <v/>
      </c>
      <c r="AO23" t="str">
        <f t="shared" si="111"/>
        <v/>
      </c>
      <c r="AP23" t="str">
        <f t="shared" si="111"/>
        <v/>
      </c>
      <c r="AQ23" t="str">
        <f t="shared" si="111"/>
        <v/>
      </c>
      <c r="AR23" t="str">
        <f t="shared" si="111"/>
        <v/>
      </c>
      <c r="AS23" t="str">
        <f t="shared" si="111"/>
        <v/>
      </c>
      <c r="AT23" t="str">
        <f t="shared" si="111"/>
        <v/>
      </c>
      <c r="AU23" t="str">
        <f t="shared" si="111"/>
        <v/>
      </c>
      <c r="AV23" t="str">
        <f t="shared" si="111"/>
        <v/>
      </c>
      <c r="AW23" t="str">
        <f t="shared" si="111"/>
        <v/>
      </c>
      <c r="AX23" t="str">
        <f t="shared" si="111"/>
        <v/>
      </c>
      <c r="AY23" t="str">
        <f t="shared" ref="AY23:BN52" si="112">IF(OR($A23="",AY$14&gt;$B23),"",VALUE(MID($A23,AY$14,1)))</f>
        <v/>
      </c>
      <c r="AZ23" t="str">
        <f t="shared" si="112"/>
        <v/>
      </c>
      <c r="BA23" t="str">
        <f t="shared" si="112"/>
        <v/>
      </c>
      <c r="BB23" t="str">
        <f t="shared" si="112"/>
        <v/>
      </c>
      <c r="BC23" t="str">
        <f t="shared" si="112"/>
        <v/>
      </c>
      <c r="BD23" t="str">
        <f t="shared" si="112"/>
        <v/>
      </c>
      <c r="BE23" t="str">
        <f t="shared" si="112"/>
        <v/>
      </c>
      <c r="BF23" t="str">
        <f t="shared" si="112"/>
        <v/>
      </c>
      <c r="BG23" t="str">
        <f t="shared" si="112"/>
        <v/>
      </c>
      <c r="BH23" t="str">
        <f t="shared" si="112"/>
        <v/>
      </c>
      <c r="BI23" t="str">
        <f t="shared" si="112"/>
        <v/>
      </c>
      <c r="BJ23" t="str">
        <f t="shared" si="112"/>
        <v/>
      </c>
      <c r="BK23" t="str">
        <f t="shared" si="112"/>
        <v/>
      </c>
      <c r="BL23" t="str">
        <f t="shared" si="112"/>
        <v/>
      </c>
      <c r="BM23" t="str">
        <f t="shared" si="112"/>
        <v/>
      </c>
      <c r="BN23" t="str">
        <f t="shared" si="112"/>
        <v/>
      </c>
      <c r="BO23" t="str">
        <f t="shared" si="107"/>
        <v/>
      </c>
      <c r="BP23" t="str">
        <f t="shared" si="107"/>
        <v/>
      </c>
      <c r="BQ23" t="str">
        <f t="shared" si="107"/>
        <v/>
      </c>
      <c r="BR23" t="str">
        <f t="shared" si="107"/>
        <v/>
      </c>
      <c r="BS23" t="str">
        <f t="shared" si="107"/>
        <v/>
      </c>
      <c r="BT23" t="str">
        <f t="shared" si="107"/>
        <v/>
      </c>
      <c r="BU23" t="str">
        <f t="shared" si="107"/>
        <v/>
      </c>
      <c r="BV23" t="str">
        <f t="shared" si="107"/>
        <v/>
      </c>
      <c r="BW23" t="str">
        <f t="shared" si="107"/>
        <v/>
      </c>
      <c r="BX23" t="str">
        <f t="shared" si="107"/>
        <v/>
      </c>
      <c r="BY23" t="str">
        <f t="shared" si="107"/>
        <v/>
      </c>
      <c r="BZ23" t="str">
        <f t="shared" si="107"/>
        <v/>
      </c>
      <c r="CA23" t="str">
        <f t="shared" si="107"/>
        <v/>
      </c>
      <c r="CB23" t="str">
        <f t="shared" si="107"/>
        <v/>
      </c>
      <c r="CC23" t="str">
        <f t="shared" si="107"/>
        <v/>
      </c>
      <c r="CD23" t="str">
        <f t="shared" si="108"/>
        <v/>
      </c>
      <c r="CE23" t="str">
        <f t="shared" si="108"/>
        <v/>
      </c>
      <c r="CF23" t="str">
        <f t="shared" si="108"/>
        <v/>
      </c>
      <c r="CG23" t="str">
        <f t="shared" si="108"/>
        <v/>
      </c>
      <c r="CH23" t="str">
        <f t="shared" si="108"/>
        <v/>
      </c>
      <c r="CI23" t="str">
        <f t="shared" si="108"/>
        <v/>
      </c>
      <c r="CJ23" t="str">
        <f t="shared" si="108"/>
        <v/>
      </c>
      <c r="CK23" t="str">
        <f t="shared" si="108"/>
        <v/>
      </c>
      <c r="CL23" t="str">
        <f t="shared" si="108"/>
        <v/>
      </c>
      <c r="CM23" t="str">
        <f t="shared" si="108"/>
        <v/>
      </c>
      <c r="CN23" t="str">
        <f t="shared" si="108"/>
        <v/>
      </c>
      <c r="CO23" t="str">
        <f t="shared" si="108"/>
        <v/>
      </c>
      <c r="CP23" t="str">
        <f t="shared" si="109"/>
        <v/>
      </c>
      <c r="CQ23" t="str">
        <f t="shared" si="109"/>
        <v/>
      </c>
      <c r="CR23" t="str">
        <f t="shared" si="109"/>
        <v/>
      </c>
      <c r="CS23" t="str">
        <f t="shared" si="109"/>
        <v/>
      </c>
      <c r="CT23" t="str">
        <f t="shared" si="109"/>
        <v/>
      </c>
      <c r="CU23" t="str">
        <f t="shared" si="109"/>
        <v/>
      </c>
      <c r="CV23" t="str">
        <f t="shared" si="109"/>
        <v/>
      </c>
      <c r="CW23" t="str">
        <f t="shared" si="109"/>
        <v/>
      </c>
      <c r="CX23" t="str">
        <f t="shared" si="109"/>
        <v/>
      </c>
      <c r="DB23">
        <f t="shared" si="103"/>
        <v>9</v>
      </c>
      <c r="DC23">
        <f t="shared" si="95"/>
        <v>10</v>
      </c>
      <c r="DD23">
        <f t="shared" si="96"/>
        <v>1</v>
      </c>
      <c r="DE23">
        <f t="shared" si="97"/>
        <v>9</v>
      </c>
      <c r="DF23" t="str">
        <f t="shared" si="98"/>
        <v>01-09</v>
      </c>
      <c r="DG23" s="21">
        <f t="shared" ca="1" si="99"/>
        <v>4.0002300000000002</v>
      </c>
      <c r="DH23" s="26">
        <f t="shared" si="104"/>
        <v>999</v>
      </c>
      <c r="DI23" s="7" cm="1">
        <f t="array" ref="DI23">_xlfn.IFS(
DH23&gt;=BIG_2,DH23,
ISERROR(_xlfn.XMATCH($DF23,NN)),DH23+IF(IFERROR(_xlfn.XMATCH($DF23,VIS)&gt;0,FALSE),BIG_2,0),
TRUE,MIN(_xlfn.XLOOKUP($DF23,NN,CS),DH23))</f>
        <v>999</v>
      </c>
      <c r="DJ23" s="7" cm="1">
        <f t="array" aca="1" ref="DJ23" ca="1">_xlfn.IFS(
DI23&gt;=BIG_2,DI23,
ISERROR(_xlfn.XMATCH($DF23,NN)),DI23+IF(IFERROR(_xlfn.XMATCH($DF23,VIS)&gt;0,FALSE),BIG_2,0),
TRUE,MIN(_xlfn.XLOOKUP($DF23,NN,CS),DI23))</f>
        <v>999</v>
      </c>
      <c r="DK23" s="7" cm="1">
        <f t="array" aca="1" ref="DK23" ca="1">_xlfn.IFS(
DJ23&gt;=BIG_2,DJ23,
ISERROR(_xlfn.XMATCH($DF23,NN)),DJ23+IF(IFERROR(_xlfn.XMATCH($DF23,VIS)&gt;0,FALSE),BIG_2,0),
TRUE,MIN(_xlfn.XLOOKUP($DF23,NN,CS),DJ23))</f>
        <v>999</v>
      </c>
      <c r="DL23" s="7" cm="1">
        <f t="array" aca="1" ref="DL23" ca="1">_xlfn.IFS(
DK23&gt;=BIG_2,DK23,
ISERROR(_xlfn.XMATCH($DF23,NN)),DK23+IF(IFERROR(_xlfn.XMATCH($DF23,VIS)&gt;0,FALSE),BIG_2,0),
TRUE,MIN(_xlfn.XLOOKUP($DF23,NN,CS),DK23))</f>
        <v>999</v>
      </c>
      <c r="DM23" s="7" cm="1">
        <f t="array" aca="1" ref="DM23" ca="1">_xlfn.IFS(
DL23&gt;=BIG_2,DL23,
ISERROR(_xlfn.XMATCH($DF23,NN)),DL23+IF(IFERROR(_xlfn.XMATCH($DF23,VIS)&gt;0,FALSE),BIG_2,0),
TRUE,MIN(_xlfn.XLOOKUP($DF23,NN,CS),DL23))</f>
        <v>999</v>
      </c>
      <c r="DN23" s="7" cm="1">
        <f t="array" aca="1" ref="DN23" ca="1">_xlfn.IFS(
DM23&gt;=BIG_2,DM23,
ISERROR(_xlfn.XMATCH($DF23,NN)),DM23+IF(IFERROR(_xlfn.XMATCH($DF23,VIS)&gt;0,FALSE),BIG_2,0),
TRUE,MIN(_xlfn.XLOOKUP($DF23,NN,CS),DM23))</f>
        <v>999</v>
      </c>
      <c r="DO23" s="7" cm="1">
        <f t="array" aca="1" ref="DO23" ca="1">_xlfn.IFS(
DN23&gt;=BIG_2,DN23,
ISERROR(_xlfn.XMATCH($DF23,NN)),DN23+IF(IFERROR(_xlfn.XMATCH($DF23,VIS)&gt;0,FALSE),BIG_2,0),
TRUE,MIN(_xlfn.XLOOKUP($DF23,NN,CS),DN23))</f>
        <v>999</v>
      </c>
      <c r="DP23" s="7" cm="1">
        <f t="array" aca="1" ref="DP23" ca="1">_xlfn.IFS(
DO23&gt;=BIG_2,DO23,
ISERROR(_xlfn.XMATCH($DF23,NN)),DO23+IF(IFERROR(_xlfn.XMATCH($DF23,VIS)&gt;0,FALSE),BIG_2,0),
TRUE,MIN(_xlfn.XLOOKUP($DF23,NN,CS),DO23))</f>
        <v>999</v>
      </c>
      <c r="DQ23" s="7" cm="1">
        <f t="array" aca="1" ref="DQ23" ca="1">_xlfn.IFS(
DP23&gt;=BIG_2,DP23,
ISERROR(_xlfn.XMATCH($DF23,NN)),DP23+IF(IFERROR(_xlfn.XMATCH($DF23,VIS)&gt;0,FALSE),BIG_2,0),
TRUE,MIN(_xlfn.XLOOKUP($DF23,NN,CS),DP23))</f>
        <v>999</v>
      </c>
      <c r="DR23" s="7" cm="1">
        <f t="array" aca="1" ref="DR23" ca="1">_xlfn.IFS(
DQ23&gt;=BIG_2,DQ23,
ISERROR(_xlfn.XMATCH($DF23,NN)),DQ23+IF(IFERROR(_xlfn.XMATCH($DF23,VIS)&gt;0,FALSE),BIG_2,0),
TRUE,MIN(_xlfn.XLOOKUP($DF23,NN,CS),DQ23))</f>
        <v>999</v>
      </c>
      <c r="DS23" s="7" cm="1">
        <f t="array" aca="1" ref="DS23" ca="1">_xlfn.IFS(
DR23&gt;=BIG_2,DR23,
ISERROR(_xlfn.XMATCH($DF23,NN)),DR23+IF(IFERROR(_xlfn.XMATCH($DF23,VIS)&gt;0,FALSE),BIG_2,0),
TRUE,MIN(_xlfn.XLOOKUP($DF23,NN,CS),DR23))</f>
        <v>999</v>
      </c>
      <c r="DT23" s="7" cm="1">
        <f t="array" aca="1" ref="DT23" ca="1">_xlfn.IFS(
DS23&gt;=BIG_2,DS23,
ISERROR(_xlfn.XMATCH($DF23,NN)),DS23+IF(IFERROR(_xlfn.XMATCH($DF23,VIS)&gt;0,FALSE),BIG_2,0),
TRUE,MIN(_xlfn.XLOOKUP($DF23,NN,CS),DS23))</f>
        <v>999</v>
      </c>
      <c r="DU23" s="7" cm="1">
        <f t="array" aca="1" ref="DU23" ca="1">_xlfn.IFS(
DT23&gt;=BIG_2,DT23,
ISERROR(_xlfn.XMATCH($DF23,NN)),DT23+IF(IFERROR(_xlfn.XMATCH($DF23,VIS)&gt;0,FALSE),BIG_2,0),
TRUE,MIN(_xlfn.XLOOKUP($DF23,NN,CS),DT23))</f>
        <v>999</v>
      </c>
      <c r="DV23" s="7" cm="1">
        <f t="array" aca="1" ref="DV23" ca="1">_xlfn.IFS(
DU23&gt;=BIG_2,DU23,
ISERROR(_xlfn.XMATCH($DF23,NN)),DU23+IF(IFERROR(_xlfn.XMATCH($DF23,VIS)&gt;0,FALSE),BIG_2,0),
TRUE,MIN(_xlfn.XLOOKUP($DF23,NN,CS),DU23))</f>
        <v>999</v>
      </c>
      <c r="DW23" s="7" cm="1">
        <f t="array" aca="1" ref="DW23" ca="1">_xlfn.IFS(
DV23&gt;=BIG_2,DV23,
ISERROR(_xlfn.XMATCH($DF23,NN)),DV23+IF(IFERROR(_xlfn.XMATCH($DF23,VIS)&gt;0,FALSE),BIG_2,0),
TRUE,MIN(_xlfn.XLOOKUP($DF23,NN,CS),DV23))</f>
        <v>999</v>
      </c>
      <c r="DX23" s="7" cm="1">
        <f t="array" aca="1" ref="DX23" ca="1">_xlfn.IFS(
DW23&gt;=BIG_2,DW23,
ISERROR(_xlfn.XMATCH($DF23,NN)),DW23+IF(IFERROR(_xlfn.XMATCH($DF23,VIS)&gt;0,FALSE),BIG_2,0),
TRUE,MIN(_xlfn.XLOOKUP($DF23,NN,CS),DW23))</f>
        <v>999</v>
      </c>
      <c r="DY23" s="7" cm="1">
        <f t="array" aca="1" ref="DY23" ca="1">_xlfn.IFS(
DX23&gt;=BIG_2,DX23,
ISERROR(_xlfn.XMATCH($DF23,NN)),DX23+IF(IFERROR(_xlfn.XMATCH($DF23,VIS)&gt;0,FALSE),BIG_2,0),
TRUE,MIN(_xlfn.XLOOKUP($DF23,NN,CS),DX23))</f>
        <v>999</v>
      </c>
      <c r="DZ23" s="7" cm="1">
        <f t="array" aca="1" ref="DZ23" ca="1">_xlfn.IFS(
DY23&gt;=BIG_2,DY23,
ISERROR(_xlfn.XMATCH($DF23,NN)),DY23+IF(IFERROR(_xlfn.XMATCH($DF23,VIS)&gt;0,FALSE),BIG_2,0),
TRUE,MIN(_xlfn.XLOOKUP($DF23,NN,CS),DY23))</f>
        <v>999</v>
      </c>
      <c r="EA23" s="7" cm="1">
        <f t="array" aca="1" ref="EA23" ca="1">_xlfn.IFS(
DZ23&gt;=BIG_2,DZ23,
ISERROR(_xlfn.XMATCH($DF23,NN)),DZ23+IF(IFERROR(_xlfn.XMATCH($DF23,VIS)&gt;0,FALSE),BIG_2,0),
TRUE,MIN(_xlfn.XLOOKUP($DF23,NN,CS),DZ23))</f>
        <v>999</v>
      </c>
      <c r="EB23" s="7" cm="1">
        <f t="array" aca="1" ref="EB23" ca="1">_xlfn.IFS(
EA23&gt;=BIG_2,EA23,
ISERROR(_xlfn.XMATCH($DF23,NN)),EA23+IF(IFERROR(_xlfn.XMATCH($DF23,VIS)&gt;0,FALSE),BIG_2,0),
TRUE,MIN(_xlfn.XLOOKUP($DF23,NN,CS),EA23))</f>
        <v>999</v>
      </c>
      <c r="EC23" s="7" cm="1">
        <f t="array" aca="1" ref="EC23" ca="1">_xlfn.IFS(
EB23&gt;=BIG_2,EB23,
ISERROR(_xlfn.XMATCH($DF23,NN)),EB23+IF(IFERROR(_xlfn.XMATCH($DF23,VIS)&gt;0,FALSE),BIG_2,0),
TRUE,MIN(_xlfn.XLOOKUP($DF23,NN,CS),EB23))</f>
        <v>999</v>
      </c>
      <c r="ED23" s="7" cm="1">
        <f t="array" aca="1" ref="ED23" ca="1">_xlfn.IFS(
EC23&gt;=BIG_2,EC23,
ISERROR(_xlfn.XMATCH($DF23,NN)),EC23+IF(IFERROR(_xlfn.XMATCH($DF23,VIS)&gt;0,FALSE),BIG_2,0),
TRUE,MIN(_xlfn.XLOOKUP($DF23,NN,CS),EC23))</f>
        <v>999</v>
      </c>
      <c r="EE23" s="7" cm="1">
        <f t="array" aca="1" ref="EE23" ca="1">_xlfn.IFS(
ED23&gt;=BIG_2,ED23,
ISERROR(_xlfn.XMATCH($DF23,NN)),ED23+IF(IFERROR(_xlfn.XMATCH($DF23,VIS)&gt;0,FALSE),BIG_2,0),
TRUE,MIN(_xlfn.XLOOKUP($DF23,NN,CS),ED23))</f>
        <v>999</v>
      </c>
      <c r="EF23" s="7" cm="1">
        <f t="array" aca="1" ref="EF23" ca="1">_xlfn.IFS(
EE23&gt;=BIG_2,EE23,
ISERROR(_xlfn.XMATCH($DF23,NN)),EE23+IF(IFERROR(_xlfn.XMATCH($DF23,VIS)&gt;0,FALSE),BIG_2,0),
TRUE,MIN(_xlfn.XLOOKUP($DF23,NN,CS),EE23))</f>
        <v>999</v>
      </c>
      <c r="EG23" s="7" cm="1">
        <f t="array" aca="1" ref="EG23" ca="1">_xlfn.IFS(
EF23&gt;=BIG_2,EF23,
ISERROR(_xlfn.XMATCH($DF23,NN)),EF23+IF(IFERROR(_xlfn.XMATCH($DF23,VIS)&gt;0,FALSE),BIG_2,0),
TRUE,MIN(_xlfn.XLOOKUP($DF23,NN,CS),EF23))</f>
        <v>999</v>
      </c>
      <c r="EH23" s="7" cm="1">
        <f t="array" aca="1" ref="EH23" ca="1">_xlfn.IFS(
EG23&gt;=BIG_2,EG23,
ISERROR(_xlfn.XMATCH($DF23,NN)),EG23+IF(IFERROR(_xlfn.XMATCH($DF23,VIS)&gt;0,FALSE),BIG_2,0),
TRUE,MIN(_xlfn.XLOOKUP($DF23,NN,CS),EG23))</f>
        <v>999</v>
      </c>
      <c r="EI23" s="7" cm="1">
        <f t="array" aca="1" ref="EI23" ca="1">_xlfn.IFS(
EH23&gt;=BIG_2,EH23,
ISERROR(_xlfn.XMATCH($DF23,NN)),EH23+IF(IFERROR(_xlfn.XMATCH($DF23,VIS)&gt;0,FALSE),BIG_2,0),
TRUE,MIN(_xlfn.XLOOKUP($DF23,NN,CS),EH23))</f>
        <v>999</v>
      </c>
      <c r="EJ23" s="7" cm="1">
        <f t="array" aca="1" ref="EJ23" ca="1">_xlfn.IFS(
EI23&gt;=BIG_2,EI23,
ISERROR(_xlfn.XMATCH($DF23,NN)),EI23+IF(IFERROR(_xlfn.XMATCH($DF23,VIS)&gt;0,FALSE),BIG_2,0),
TRUE,MIN(_xlfn.XLOOKUP($DF23,NN,CS),EI23))</f>
        <v>999</v>
      </c>
      <c r="EK23" s="7" cm="1">
        <f t="array" aca="1" ref="EK23" ca="1">_xlfn.IFS(
EJ23&gt;=BIG_2,EJ23,
ISERROR(_xlfn.XMATCH($DF23,NN)),EJ23+IF(IFERROR(_xlfn.XMATCH($DF23,VIS)&gt;0,FALSE),BIG_2,0),
TRUE,MIN(_xlfn.XLOOKUP($DF23,NN,CS),EJ23))</f>
        <v>999</v>
      </c>
      <c r="EL23" s="7" cm="1">
        <f t="array" aca="1" ref="EL23" ca="1">_xlfn.IFS(
EK23&gt;=BIG_2,EK23,
ISERROR(_xlfn.XMATCH($DF23,NN)),EK23+IF(IFERROR(_xlfn.XMATCH($DF23,VIS)&gt;0,FALSE),BIG_2,0),
TRUE,MIN(_xlfn.XLOOKUP($DF23,NN,CS),EK23))</f>
        <v>999</v>
      </c>
      <c r="EM23" s="7" cm="1">
        <f t="array" aca="1" ref="EM23" ca="1">_xlfn.IFS(
EL23&gt;=BIG_2,EL23,
ISERROR(_xlfn.XMATCH($DF23,NN)),EL23+IF(IFERROR(_xlfn.XMATCH($DF23,VIS)&gt;0,FALSE),BIG_2,0),
TRUE,MIN(_xlfn.XLOOKUP($DF23,NN,CS),EL23))</f>
        <v>999</v>
      </c>
      <c r="EN23" s="7" cm="1">
        <f t="array" aca="1" ref="EN23" ca="1">_xlfn.IFS(
EM23&gt;=BIG_2,EM23,
ISERROR(_xlfn.XMATCH($DF23,NN)),EM23+IF(IFERROR(_xlfn.XMATCH($DF23,VIS)&gt;0,FALSE),BIG_2,0),
TRUE,MIN(_xlfn.XLOOKUP($DF23,NN,CS),EM23))</f>
        <v>999</v>
      </c>
      <c r="EO23" s="7" cm="1">
        <f t="array" aca="1" ref="EO23" ca="1">_xlfn.IFS(
EN23&gt;=BIG_2,EN23,
ISERROR(_xlfn.XMATCH($DF23,NN)),EN23+IF(IFERROR(_xlfn.XMATCH($DF23,VIS)&gt;0,FALSE),BIG_2,0),
TRUE,MIN(_xlfn.XLOOKUP($DF23,NN,CS),EN23))</f>
        <v>999</v>
      </c>
      <c r="EP23" s="7" cm="1">
        <f t="array" aca="1" ref="EP23" ca="1">_xlfn.IFS(
EO23&gt;=BIG_2,EO23,
ISERROR(_xlfn.XMATCH($DF23,NN)),EO23+IF(IFERROR(_xlfn.XMATCH($DF23,VIS)&gt;0,FALSE),BIG_2,0),
TRUE,MIN(_xlfn.XLOOKUP($DF23,NN,CS),EO23))</f>
        <v>999</v>
      </c>
      <c r="EQ23" s="7" cm="1">
        <f t="array" aca="1" ref="EQ23" ca="1">_xlfn.IFS(
EP23&gt;=BIG_2,EP23,
ISERROR(_xlfn.XMATCH($DF23,NN)),EP23+IF(IFERROR(_xlfn.XMATCH($DF23,VIS)&gt;0,FALSE),BIG_2,0),
TRUE,MIN(_xlfn.XLOOKUP($DF23,NN,CS),EP23))</f>
        <v>999</v>
      </c>
      <c r="ER23" s="7" cm="1">
        <f t="array" aca="1" ref="ER23" ca="1">_xlfn.IFS(
EQ23&gt;=BIG_2,EQ23,
ISERROR(_xlfn.XMATCH($DF23,NN)),EQ23+IF(IFERROR(_xlfn.XMATCH($DF23,VIS)&gt;0,FALSE),BIG_2,0),
TRUE,MIN(_xlfn.XLOOKUP($DF23,NN,CS),EQ23))</f>
        <v>999</v>
      </c>
      <c r="ES23" s="7" cm="1">
        <f t="array" aca="1" ref="ES23" ca="1">_xlfn.IFS(
ER23&gt;=BIG_2,ER23,
ISERROR(_xlfn.XMATCH($DF23,NN)),ER23+IF(IFERROR(_xlfn.XMATCH($DF23,VIS)&gt;0,FALSE),BIG_2,0),
TRUE,MIN(_xlfn.XLOOKUP($DF23,NN,CS),ER23))</f>
        <v>999</v>
      </c>
      <c r="ET23" s="7" cm="1">
        <f t="array" aca="1" ref="ET23" ca="1">_xlfn.IFS(
ES23&gt;=BIG_2,ES23,
ISERROR(_xlfn.XMATCH($DF23,NN)),ES23+IF(IFERROR(_xlfn.XMATCH($DF23,VIS)&gt;0,FALSE),BIG_2,0),
TRUE,MIN(_xlfn.XLOOKUP($DF23,NN,CS),ES23))</f>
        <v>999</v>
      </c>
      <c r="EU23" s="7" cm="1">
        <f t="array" aca="1" ref="EU23" ca="1">_xlfn.IFS(
ET23&gt;=BIG_2,ET23,
ISERROR(_xlfn.XMATCH($DF23,NN)),ET23+IF(IFERROR(_xlfn.XMATCH($DF23,VIS)&gt;0,FALSE),BIG_2,0),
TRUE,MIN(_xlfn.XLOOKUP($DF23,NN,CS),ET23))</f>
        <v>999</v>
      </c>
      <c r="EV23" s="7" cm="1">
        <f t="array" aca="1" ref="EV23" ca="1">_xlfn.IFS(
EU23&gt;=BIG_2,EU23,
ISERROR(_xlfn.XMATCH($DF23,NN)),EU23+IF(IFERROR(_xlfn.XMATCH($DF23,VIS)&gt;0,FALSE),BIG_2,0),
TRUE,MIN(_xlfn.XLOOKUP($DF23,NN,CS),EU23))</f>
        <v>999</v>
      </c>
      <c r="EW23" s="7" cm="1">
        <f t="array" aca="1" ref="EW23" ca="1">_xlfn.IFS(
EV23&gt;=BIG_2,EV23,
ISERROR(_xlfn.XMATCH($DF23,NN)),EV23+IF(IFERROR(_xlfn.XMATCH($DF23,VIS)&gt;0,FALSE),BIG_2,0),
TRUE,MIN(_xlfn.XLOOKUP($DF23,NN,CS),EV23))</f>
        <v>999</v>
      </c>
      <c r="EX23" s="7" cm="1">
        <f t="array" aca="1" ref="EX23" ca="1">_xlfn.IFS(
EW23&gt;=BIG_2,EW23,
ISERROR(_xlfn.XMATCH($DF23,NN)),EW23+IF(IFERROR(_xlfn.XMATCH($DF23,VIS)&gt;0,FALSE),BIG_2,0),
TRUE,MIN(_xlfn.XLOOKUP($DF23,NN,CS),EW23))</f>
        <v>999</v>
      </c>
      <c r="EY23" s="7" cm="1">
        <f t="array" aca="1" ref="EY23" ca="1">_xlfn.IFS(
EX23&gt;=BIG_2,EX23,
ISERROR(_xlfn.XMATCH($DF23,NN)),EX23+IF(IFERROR(_xlfn.XMATCH($DF23,VIS)&gt;0,FALSE),BIG_2,0),
TRUE,MIN(_xlfn.XLOOKUP($DF23,NN,CS),EX23))</f>
        <v>999</v>
      </c>
      <c r="EZ23" s="7" cm="1">
        <f t="array" aca="1" ref="EZ23" ca="1">_xlfn.IFS(
EY23&gt;=BIG_2,EY23,
ISERROR(_xlfn.XMATCH($DF23,NN)),EY23+IF(IFERROR(_xlfn.XMATCH($DF23,VIS)&gt;0,FALSE),BIG_2,0),
TRUE,MIN(_xlfn.XLOOKUP($DF23,NN,CS),EY23))</f>
        <v>999</v>
      </c>
      <c r="FA23" s="7" cm="1">
        <f t="array" aca="1" ref="FA23" ca="1">_xlfn.IFS(
EZ23&gt;=BIG_2,EZ23,
ISERROR(_xlfn.XMATCH($DF23,NN)),EZ23+IF(IFERROR(_xlfn.XMATCH($DF23,VIS)&gt;0,FALSE),BIG_2,0),
TRUE,MIN(_xlfn.XLOOKUP($DF23,NN,CS),EZ23))</f>
        <v>999</v>
      </c>
      <c r="FB23" s="7" cm="1">
        <f t="array" aca="1" ref="FB23" ca="1">_xlfn.IFS(
FA23&gt;=BIG_2,FA23,
ISERROR(_xlfn.XMATCH($DF23,NN)),FA23+IF(IFERROR(_xlfn.XMATCH($DF23,VIS)&gt;0,FALSE),BIG_2,0),
TRUE,MIN(_xlfn.XLOOKUP($DF23,NN,CS),FA23))</f>
        <v>999</v>
      </c>
      <c r="FC23" s="7" cm="1">
        <f t="array" aca="1" ref="FC23" ca="1">_xlfn.IFS(
FB23&gt;=BIG_2,FB23,
ISERROR(_xlfn.XMATCH($DF23,NN)),FB23+IF(IFERROR(_xlfn.XMATCH($DF23,VIS)&gt;0,FALSE),BIG_2,0),
TRUE,MIN(_xlfn.XLOOKUP($DF23,NN,CS),FB23))</f>
        <v>999</v>
      </c>
      <c r="FD23" s="7" cm="1">
        <f t="array" aca="1" ref="FD23" ca="1">_xlfn.IFS(
FC23&gt;=BIG_2,FC23,
ISERROR(_xlfn.XMATCH($DF23,NN)),FC23+IF(IFERROR(_xlfn.XMATCH($DF23,VIS)&gt;0,FALSE),BIG_2,0),
TRUE,MIN(_xlfn.XLOOKUP($DF23,NN,CS),FC23))</f>
        <v>999</v>
      </c>
      <c r="FE23" s="7" cm="1">
        <f t="array" aca="1" ref="FE23" ca="1">_xlfn.IFS(
FD23&gt;=BIG_2,FD23,
ISERROR(_xlfn.XMATCH($DF23,NN)),FD23+IF(IFERROR(_xlfn.XMATCH($DF23,VIS)&gt;0,FALSE),BIG_2,0),
TRUE,MIN(_xlfn.XLOOKUP($DF23,NN,CS),FD23))</f>
        <v>999</v>
      </c>
      <c r="FF23" s="7" cm="1">
        <f t="array" aca="1" ref="FF23" ca="1">_xlfn.IFS(
FE23&gt;=BIG_2,FE23,
ISERROR(_xlfn.XMATCH($DF23,NN)),FE23+IF(IFERROR(_xlfn.XMATCH($DF23,VIS)&gt;0,FALSE),BIG_2,0),
TRUE,MIN(_xlfn.XLOOKUP($DF23,NN,CS),FE23))</f>
        <v>999</v>
      </c>
      <c r="FG23" s="7" cm="1">
        <f t="array" aca="1" ref="FG23" ca="1">_xlfn.IFS(
FF23&gt;=BIG_2,FF23,
ISERROR(_xlfn.XMATCH($DF23,NN)),FF23+IF(IFERROR(_xlfn.XMATCH($DF23,VIS)&gt;0,FALSE),BIG_2,0),
TRUE,MIN(_xlfn.XLOOKUP($DF23,NN,CS),FF23))</f>
        <v>999</v>
      </c>
      <c r="FH23" s="7" cm="1">
        <f t="array" aca="1" ref="FH23" ca="1">_xlfn.IFS(
FG23&gt;=BIG_2,FG23,
ISERROR(_xlfn.XMATCH($DF23,NN)),FG23+IF(IFERROR(_xlfn.XMATCH($DF23,VIS)&gt;0,FALSE),BIG_2,0),
TRUE,MIN(_xlfn.XLOOKUP($DF23,NN,CS),FG23))</f>
        <v>999</v>
      </c>
      <c r="FI23" s="7" cm="1">
        <f t="array" aca="1" ref="FI23" ca="1">_xlfn.IFS(
FH23&gt;=BIG_2,FH23,
ISERROR(_xlfn.XMATCH($DF23,NN)),FH23+IF(IFERROR(_xlfn.XMATCH($DF23,VIS)&gt;0,FALSE),BIG_2,0),
TRUE,MIN(_xlfn.XLOOKUP($DF23,NN,CS),FH23))</f>
        <v>999</v>
      </c>
      <c r="FJ23" s="7" cm="1">
        <f t="array" aca="1" ref="FJ23" ca="1">_xlfn.IFS(
FI23&gt;=BIG_2,FI23,
ISERROR(_xlfn.XMATCH($DF23,NN)),FI23+IF(IFERROR(_xlfn.XMATCH($DF23,VIS)&gt;0,FALSE),BIG_2,0),
TRUE,MIN(_xlfn.XLOOKUP($DF23,NN,CS),FI23))</f>
        <v>999</v>
      </c>
      <c r="FK23" s="7" cm="1">
        <f t="array" aca="1" ref="FK23" ca="1">_xlfn.IFS(
FJ23&gt;=BIG_2,FJ23,
ISERROR(_xlfn.XMATCH($DF23,NN)),FJ23+IF(IFERROR(_xlfn.XMATCH($DF23,VIS)&gt;0,FALSE),BIG_2,0),
TRUE,MIN(_xlfn.XLOOKUP($DF23,NN,CS),FJ23))</f>
        <v>999</v>
      </c>
      <c r="FL23" s="7" cm="1">
        <f t="array" aca="1" ref="FL23" ca="1">_xlfn.IFS(
FK23&gt;=BIG_2,FK23,
ISERROR(_xlfn.XMATCH($DF23,NN)),FK23+IF(IFERROR(_xlfn.XMATCH($DF23,VIS)&gt;0,FALSE),BIG_2,0),
TRUE,MIN(_xlfn.XLOOKUP($DF23,NN,CS),FK23))</f>
        <v>999</v>
      </c>
      <c r="FM23" s="7" cm="1">
        <f t="array" aca="1" ref="FM23" ca="1">_xlfn.IFS(
FL23&gt;=BIG_2,FL23,
ISERROR(_xlfn.XMATCH($DF23,NN)),FL23+IF(IFERROR(_xlfn.XMATCH($DF23,VIS)&gt;0,FALSE),BIG_2,0),
TRUE,MIN(_xlfn.XLOOKUP($DF23,NN,CS),FL23))</f>
        <v>999</v>
      </c>
      <c r="FN23" s="7" cm="1">
        <f t="array" aca="1" ref="FN23" ca="1">_xlfn.IFS(
FM23&gt;=BIG_2,FM23,
ISERROR(_xlfn.XMATCH($DF23,NN)),FM23+IF(IFERROR(_xlfn.XMATCH($DF23,VIS)&gt;0,FALSE),BIG_2,0),
TRUE,MIN(_xlfn.XLOOKUP($DF23,NN,CS),FM23))</f>
        <v>999</v>
      </c>
      <c r="FO23" s="7" cm="1">
        <f t="array" aca="1" ref="FO23" ca="1">_xlfn.IFS(
FN23&gt;=BIG_2,FN23,
ISERROR(_xlfn.XMATCH($DF23,NN)),FN23+IF(IFERROR(_xlfn.XMATCH($DF23,VIS)&gt;0,FALSE),BIG_2,0),
TRUE,MIN(_xlfn.XLOOKUP($DF23,NN,CS),FN23))</f>
        <v>999</v>
      </c>
      <c r="FP23" s="7" cm="1">
        <f t="array" aca="1" ref="FP23" ca="1">_xlfn.IFS(
FO23&gt;=BIG_2,FO23,
ISERROR(_xlfn.XMATCH($DF23,NN)),FO23+IF(IFERROR(_xlfn.XMATCH($DF23,VIS)&gt;0,FALSE),BIG_2,0),
TRUE,MIN(_xlfn.XLOOKUP($DF23,NN,CS),FO23))</f>
        <v>999</v>
      </c>
      <c r="FQ23" s="7" cm="1">
        <f t="array" aca="1" ref="FQ23" ca="1">_xlfn.IFS(
FP23&gt;=BIG_2,FP23,
ISERROR(_xlfn.XMATCH($DF23,NN)),FP23+IF(IFERROR(_xlfn.XMATCH($DF23,VIS)&gt;0,FALSE),BIG_2,0),
TRUE,MIN(_xlfn.XLOOKUP($DF23,NN,CS),FP23))</f>
        <v>999</v>
      </c>
      <c r="FR23" s="7" cm="1">
        <f t="array" aca="1" ref="FR23" ca="1">_xlfn.IFS(
FQ23&gt;=BIG_2,FQ23,
ISERROR(_xlfn.XMATCH($DF23,NN)),FQ23+IF(IFERROR(_xlfn.XMATCH($DF23,VIS)&gt;0,FALSE),BIG_2,0),
TRUE,MIN(_xlfn.XLOOKUP($DF23,NN,CS),FQ23))</f>
        <v>999</v>
      </c>
      <c r="FS23" s="7" cm="1">
        <f t="array" aca="1" ref="FS23" ca="1">_xlfn.IFS(
FR23&gt;=BIG_2,FR23,
ISERROR(_xlfn.XMATCH($DF23,NN)),FR23+IF(IFERROR(_xlfn.XMATCH($DF23,VIS)&gt;0,FALSE),BIG_2,0),
TRUE,MIN(_xlfn.XLOOKUP($DF23,NN,CS),FR23))</f>
        <v>999</v>
      </c>
      <c r="FT23" s="7" cm="1">
        <f t="array" aca="1" ref="FT23" ca="1">_xlfn.IFS(
FS23&gt;=BIG_2,FS23,
ISERROR(_xlfn.XMATCH($DF23,NN)),FS23+IF(IFERROR(_xlfn.XMATCH($DF23,VIS)&gt;0,FALSE),BIG_2,0),
TRUE,MIN(_xlfn.XLOOKUP($DF23,NN,CS),FS23))</f>
        <v>999</v>
      </c>
      <c r="FU23" s="7" cm="1">
        <f t="array" aca="1" ref="FU23" ca="1">_xlfn.IFS(
FT23&gt;=BIG_2,FT23,
ISERROR(_xlfn.XMATCH($DF23,NN)),FT23+IF(IFERROR(_xlfn.XMATCH($DF23,VIS)&gt;0,FALSE),BIG_2,0),
TRUE,MIN(_xlfn.XLOOKUP($DF23,NN,CS),FT23))</f>
        <v>999</v>
      </c>
      <c r="FV23" s="7" cm="1">
        <f t="array" aca="1" ref="FV23" ca="1">_xlfn.IFS(
FU23&gt;=BIG_2,FU23,
ISERROR(_xlfn.XMATCH($DF23,NN)),FU23+IF(IFERROR(_xlfn.XMATCH($DF23,VIS)&gt;0,FALSE),BIG_2,0),
TRUE,MIN(_xlfn.XLOOKUP($DF23,NN,CS),FU23))</f>
        <v>999</v>
      </c>
      <c r="FW23" s="7" cm="1">
        <f t="array" aca="1" ref="FW23" ca="1">_xlfn.IFS(
FV23&gt;=BIG_2,FV23,
ISERROR(_xlfn.XMATCH($DF23,NN)),FV23+IF(IFERROR(_xlfn.XMATCH($DF23,VIS)&gt;0,FALSE),BIG_2,0),
TRUE,MIN(_xlfn.XLOOKUP($DF23,NN,CS),FV23))</f>
        <v>999</v>
      </c>
      <c r="FX23" s="7" cm="1">
        <f t="array" aca="1" ref="FX23" ca="1">_xlfn.IFS(
FW23&gt;=BIG_2,FW23,
ISERROR(_xlfn.XMATCH($DF23,NN)),FW23+IF(IFERROR(_xlfn.XMATCH($DF23,VIS)&gt;0,FALSE),BIG_2,0),
TRUE,MIN(_xlfn.XLOOKUP($DF23,NN,CS),FW23))</f>
        <v>35.001559999999998</v>
      </c>
      <c r="FY23" s="7" cm="1">
        <f t="array" aca="1" ref="FY23" ca="1">_xlfn.IFS(
FX23&gt;=BIG_2,FX23,
ISERROR(_xlfn.XMATCH($DF23,NN)),FX23+IF(IFERROR(_xlfn.XMATCH($DF23,VIS)&gt;0,FALSE),BIG_2,0),
TRUE,MIN(_xlfn.XLOOKUP($DF23,NN,CS),FX23))</f>
        <v>35.001559999999998</v>
      </c>
      <c r="FZ23" s="7" cm="1">
        <f t="array" aca="1" ref="FZ23" ca="1">_xlfn.IFS(
FY23&gt;=BIG_2,FY23,
ISERROR(_xlfn.XMATCH($DF23,NN)),FY23+IF(IFERROR(_xlfn.XMATCH($DF23,VIS)&gt;0,FALSE),BIG_2,0),
TRUE,MIN(_xlfn.XLOOKUP($DF23,NN,CS),FY23))</f>
        <v>35.001559999999998</v>
      </c>
      <c r="GA23" s="7" cm="1">
        <f t="array" aca="1" ref="GA23" ca="1">_xlfn.IFS(
FZ23&gt;=BIG_2,FZ23,
ISERROR(_xlfn.XMATCH($DF23,NN)),FZ23+IF(IFERROR(_xlfn.XMATCH($DF23,VIS)&gt;0,FALSE),BIG_2,0),
TRUE,MIN(_xlfn.XLOOKUP($DF23,NN,CS),FZ23))</f>
        <v>35.001559999999998</v>
      </c>
      <c r="GB23" s="7" cm="1">
        <f t="array" aca="1" ref="GB23" ca="1">_xlfn.IFS(
GA23&gt;=BIG_2,GA23,
ISERROR(_xlfn.XMATCH($DF23,NN)),GA23+IF(IFERROR(_xlfn.XMATCH($DF23,VIS)&gt;0,FALSE),BIG_2,0),
TRUE,MIN(_xlfn.XLOOKUP($DF23,NN,CS),GA23))</f>
        <v>35.001559999999998</v>
      </c>
      <c r="GC23" s="7" cm="1">
        <f t="array" aca="1" ref="GC23" ca="1">_xlfn.IFS(
GB23&gt;=BIG_2,GB23,
ISERROR(_xlfn.XMATCH($DF23,NN)),GB23+IF(IFERROR(_xlfn.XMATCH($DF23,VIS)&gt;0,FALSE),BIG_2,0),
TRUE,MIN(_xlfn.XLOOKUP($DF23,NN,CS),GB23))</f>
        <v>35.001559999999998</v>
      </c>
      <c r="GD23" s="7" cm="1">
        <f t="array" aca="1" ref="GD23" ca="1">_xlfn.IFS(
GC23&gt;=BIG_2,GC23,
ISERROR(_xlfn.XMATCH($DF23,NN)),GC23+IF(IFERROR(_xlfn.XMATCH($DF23,VIS)&gt;0,FALSE),BIG_2,0),
TRUE,MIN(_xlfn.XLOOKUP($DF23,NN,CS),GC23))</f>
        <v>35.001559999999998</v>
      </c>
      <c r="GE23" s="7" cm="1">
        <f t="array" aca="1" ref="GE23" ca="1">_xlfn.IFS(
GD23&gt;=BIG_2,GD23,
ISERROR(_xlfn.XMATCH($DF23,NN)),GD23+IF(IFERROR(_xlfn.XMATCH($DF23,VIS)&gt;0,FALSE),BIG_2,0),
TRUE,MIN(_xlfn.XLOOKUP($DF23,NN,CS),GD23))</f>
        <v>35.001559999999998</v>
      </c>
      <c r="GF23" s="7" cm="1">
        <f t="array" aca="1" ref="GF23" ca="1">_xlfn.IFS(
GE23&gt;=BIG_2,GE23,
ISERROR(_xlfn.XMATCH($DF23,NN)),GE23+IF(IFERROR(_xlfn.XMATCH($DF23,VIS)&gt;0,FALSE),BIG_2,0),
TRUE,MIN(_xlfn.XLOOKUP($DF23,NN,CS),GE23))</f>
        <v>35.001559999999998</v>
      </c>
      <c r="GG23" s="7" cm="1">
        <f t="array" aca="1" ref="GG23" ca="1">_xlfn.IFS(
GF23&gt;=BIG_2,GF23,
ISERROR(_xlfn.XMATCH($DF23,NN)),GF23+IF(IFERROR(_xlfn.XMATCH($DF23,VIS)&gt;0,FALSE),BIG_2,0),
TRUE,MIN(_xlfn.XLOOKUP($DF23,NN,CS),GF23))</f>
        <v>35.001559999999998</v>
      </c>
      <c r="GH23" s="7" cm="1">
        <f t="array" aca="1" ref="GH23" ca="1">_xlfn.IFS(
GG23&gt;=BIG_2,GG23,
ISERROR(_xlfn.XMATCH($DF23,NN)),GG23+IF(IFERROR(_xlfn.XMATCH($DF23,VIS)&gt;0,FALSE),BIG_2,0),
TRUE,MIN(_xlfn.XLOOKUP($DF23,NN,CS),GG23))</f>
        <v>35.001559999999998</v>
      </c>
      <c r="GI23" s="7" cm="1">
        <f t="array" aca="1" ref="GI23" ca="1">_xlfn.IFS(
GH23&gt;=BIG_2,GH23,
ISERROR(_xlfn.XMATCH($DF23,NN)),GH23+IF(IFERROR(_xlfn.XMATCH($DF23,VIS)&gt;0,FALSE),BIG_2,0),
TRUE,MIN(_xlfn.XLOOKUP($DF23,NN,CS),GH23))</f>
        <v>35.001559999999998</v>
      </c>
      <c r="GJ23" s="7" cm="1">
        <f t="array" aca="1" ref="GJ23" ca="1">_xlfn.IFS(
GI23&gt;=BIG_2,GI23,
ISERROR(_xlfn.XMATCH($DF23,NN)),GI23+IF(IFERROR(_xlfn.XMATCH($DF23,VIS)&gt;0,FALSE),BIG_2,0),
TRUE,MIN(_xlfn.XLOOKUP($DF23,NN,CS),GI23))</f>
        <v>35.001559999999998</v>
      </c>
      <c r="GK23" s="7" cm="1">
        <f t="array" aca="1" ref="GK23" ca="1">_xlfn.IFS(
GJ23&gt;=BIG_2,GJ23,
ISERROR(_xlfn.XMATCH($DF23,NN)),GJ23+IF(IFERROR(_xlfn.XMATCH($DF23,VIS)&gt;0,FALSE),BIG_2,0),
TRUE,MIN(_xlfn.XLOOKUP($DF23,NN,CS),GJ23))</f>
        <v>10035.001560000001</v>
      </c>
      <c r="GL23" s="7" cm="1">
        <f t="array" aca="1" ref="GL23" ca="1">_xlfn.IFS(
GK23&gt;=BIG_2,GK23,
ISERROR(_xlfn.XMATCH($DF23,NN)),GK23+IF(IFERROR(_xlfn.XMATCH($DF23,VIS)&gt;0,FALSE),BIG_2,0),
TRUE,MIN(_xlfn.XLOOKUP($DF23,NN,CS),GK23))</f>
        <v>10035.001560000001</v>
      </c>
      <c r="GM23" s="7" cm="1">
        <f t="array" aca="1" ref="GM23" ca="1">_xlfn.IFS(
GL23&gt;=BIG_2,GL23,
ISERROR(_xlfn.XMATCH($DF23,NN)),GL23+IF(IFERROR(_xlfn.XMATCH($DF23,VIS)&gt;0,FALSE),BIG_2,0),
TRUE,MIN(_xlfn.XLOOKUP($DF23,NN,CS),GL23))</f>
        <v>10035.001560000001</v>
      </c>
      <c r="GN23" s="7" cm="1">
        <f t="array" aca="1" ref="GN23" ca="1">_xlfn.IFS(
GM23&gt;=BIG_2,GM23,
ISERROR(_xlfn.XMATCH($DF23,NN)),GM23+IF(IFERROR(_xlfn.XMATCH($DF23,VIS)&gt;0,FALSE),BIG_2,0),
TRUE,MIN(_xlfn.XLOOKUP($DF23,NN,CS),GM23))</f>
        <v>10035.001560000001</v>
      </c>
      <c r="GO23" s="7" cm="1">
        <f t="array" aca="1" ref="GO23" ca="1">_xlfn.IFS(
GN23&gt;=BIG_2,GN23,
ISERROR(_xlfn.XMATCH($DF23,NN)),GN23+IF(IFERROR(_xlfn.XMATCH($DF23,VIS)&gt;0,FALSE),BIG_2,0),
TRUE,MIN(_xlfn.XLOOKUP($DF23,NN,CS),GN23))</f>
        <v>10035.001560000001</v>
      </c>
      <c r="GP23" s="7" cm="1">
        <f t="array" aca="1" ref="GP23" ca="1">_xlfn.IFS(
GO23&gt;=BIG_2,GO23,
ISERROR(_xlfn.XMATCH($DF23,NN)),GO23+IF(IFERROR(_xlfn.XMATCH($DF23,VIS)&gt;0,FALSE),BIG_2,0),
TRUE,MIN(_xlfn.XLOOKUP($DF23,NN,CS),GO23))</f>
        <v>10035.001560000001</v>
      </c>
      <c r="GQ23" s="7" cm="1">
        <f t="array" aca="1" ref="GQ23" ca="1">_xlfn.IFS(
GP23&gt;=BIG_2,GP23,
ISERROR(_xlfn.XMATCH($DF23,NN)),GP23+IF(IFERROR(_xlfn.XMATCH($DF23,VIS)&gt;0,FALSE),BIG_2,0),
TRUE,MIN(_xlfn.XLOOKUP($DF23,NN,CS),GP23))</f>
        <v>10035.001560000001</v>
      </c>
      <c r="GR23" s="7" cm="1">
        <f t="array" aca="1" ref="GR23" ca="1">_xlfn.IFS(
GQ23&gt;=BIG_2,GQ23,
ISERROR(_xlfn.XMATCH($DF23,NN)),GQ23+IF(IFERROR(_xlfn.XMATCH($DF23,VIS)&gt;0,FALSE),BIG_2,0),
TRUE,MIN(_xlfn.XLOOKUP($DF23,NN,CS),GQ23))</f>
        <v>10035.001560000001</v>
      </c>
      <c r="GS23" s="7" cm="1">
        <f t="array" aca="1" ref="GS23" ca="1">_xlfn.IFS(
GR23&gt;=BIG_2,GR23,
ISERROR(_xlfn.XMATCH($DF23,NN)),GR23+IF(IFERROR(_xlfn.XMATCH($DF23,VIS)&gt;0,FALSE),BIG_2,0),
TRUE,MIN(_xlfn.XLOOKUP($DF23,NN,CS),GR23))</f>
        <v>10035.001560000001</v>
      </c>
      <c r="GT23" s="7" cm="1">
        <f t="array" aca="1" ref="GT23" ca="1">_xlfn.IFS(
GS23&gt;=BIG_2,GS23,
ISERROR(_xlfn.XMATCH($DF23,NN)),GS23+IF(IFERROR(_xlfn.XMATCH($DF23,VIS)&gt;0,FALSE),BIG_2,0),
TRUE,MIN(_xlfn.XLOOKUP($DF23,NN,CS),GS23))</f>
        <v>10035.001560000001</v>
      </c>
      <c r="GU23" s="7" cm="1">
        <f t="array" aca="1" ref="GU23" ca="1">_xlfn.IFS(
GT23&gt;=BIG_2,GT23,
ISERROR(_xlfn.XMATCH($DF23,NN)),GT23+IF(IFERROR(_xlfn.XMATCH($DF23,VIS)&gt;0,FALSE),BIG_2,0),
TRUE,MIN(_xlfn.XLOOKUP($DF23,NN,CS),GT23))</f>
        <v>10035.001560000001</v>
      </c>
      <c r="GV23" s="7" cm="1">
        <f t="array" aca="1" ref="GV23" ca="1">_xlfn.IFS(
GU23&gt;=BIG_2,GU23,
ISERROR(_xlfn.XMATCH($DF23,NN)),GU23+IF(IFERROR(_xlfn.XMATCH($DF23,VIS)&gt;0,FALSE),BIG_2,0),
TRUE,MIN(_xlfn.XLOOKUP($DF23,NN,CS),GU23))</f>
        <v>10035.001560000001</v>
      </c>
      <c r="GW23" s="7" cm="1">
        <f t="array" aca="1" ref="GW23" ca="1">_xlfn.IFS(
GV23&gt;=BIG_2,GV23,
ISERROR(_xlfn.XMATCH($DF23,NN)),GV23+IF(IFERROR(_xlfn.XMATCH($DF23,VIS)&gt;0,FALSE),BIG_2,0),
TRUE,MIN(_xlfn.XLOOKUP($DF23,NN,CS),GV23))</f>
        <v>10035.001560000001</v>
      </c>
      <c r="GX23" s="7" cm="1">
        <f t="array" aca="1" ref="GX23" ca="1">_xlfn.IFS(
GW23&gt;=BIG_2,GW23,
ISERROR(_xlfn.XMATCH($DF23,NN)),GW23+IF(IFERROR(_xlfn.XMATCH($DF23,VIS)&gt;0,FALSE),BIG_2,0),
TRUE,MIN(_xlfn.XLOOKUP($DF23,NN,CS),GW23))</f>
        <v>10035.001560000001</v>
      </c>
      <c r="GY23" s="7" cm="1">
        <f t="array" aca="1" ref="GY23" ca="1">_xlfn.IFS(
GX23&gt;=BIG_2,GX23,
ISERROR(_xlfn.XMATCH($DF23,NN)),GX23+IF(IFERROR(_xlfn.XMATCH($DF23,VIS)&gt;0,FALSE),BIG_2,0),
TRUE,MIN(_xlfn.XLOOKUP($DF23,NN,CS),GX23))</f>
        <v>10035.001560000001</v>
      </c>
      <c r="GZ23" s="7" cm="1">
        <f t="array" aca="1" ref="GZ23" ca="1">_xlfn.IFS(
GY23&gt;=BIG_2,GY23,
ISERROR(_xlfn.XMATCH($DF23,NN)),GY23+IF(IFERROR(_xlfn.XMATCH($DF23,VIS)&gt;0,FALSE),BIG_2,0),
TRUE,MIN(_xlfn.XLOOKUP($DF23,NN,CS),GY23))</f>
        <v>10035.001560000001</v>
      </c>
      <c r="HA23" s="7" cm="1">
        <f t="array" aca="1" ref="HA23" ca="1">_xlfn.IFS(
GZ23&gt;=BIG_2,GZ23,
ISERROR(_xlfn.XMATCH($DF23,NN)),GZ23+IF(IFERROR(_xlfn.XMATCH($DF23,VIS)&gt;0,FALSE),BIG_2,0),
TRUE,MIN(_xlfn.XLOOKUP($DF23,NN,CS),GZ23))</f>
        <v>10035.001560000001</v>
      </c>
      <c r="HB23" s="7" cm="1">
        <f t="array" aca="1" ref="HB23" ca="1">_xlfn.IFS(
HA23&gt;=BIG_2,HA23,
ISERROR(_xlfn.XMATCH($DF23,NN)),HA23+IF(IFERROR(_xlfn.XMATCH($DF23,VIS)&gt;0,FALSE),BIG_2,0),
TRUE,MIN(_xlfn.XLOOKUP($DF23,NN,CS),HA23))</f>
        <v>10035.001560000001</v>
      </c>
      <c r="HC23" s="7" cm="1">
        <f t="array" aca="1" ref="HC23" ca="1">_xlfn.IFS(
HB23&gt;=BIG_2,HB23,
ISERROR(_xlfn.XMATCH($DF23,NN)),HB23+IF(IFERROR(_xlfn.XMATCH($DF23,VIS)&gt;0,FALSE),BIG_2,0),
TRUE,MIN(_xlfn.XLOOKUP($DF23,NN,CS),HB23))</f>
        <v>10035.001560000001</v>
      </c>
      <c r="HD23" s="7" cm="1">
        <f t="array" aca="1" ref="HD23" ca="1">_xlfn.IFS(
HC23&gt;=BIG_2,HC23,
ISERROR(_xlfn.XMATCH($DF23,NN)),HC23+IF(IFERROR(_xlfn.XMATCH($DF23,VIS)&gt;0,FALSE),BIG_2,0),
TRUE,MIN(_xlfn.XLOOKUP($DF23,NN,CS),HC23))</f>
        <v>10035.001560000001</v>
      </c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</row>
    <row r="24" spans="1:226" x14ac:dyDescent="0.3">
      <c r="A24">
        <f>IF(Input!A11=0,"",Input!A11)</f>
        <v>2311944581</v>
      </c>
      <c r="B24">
        <f t="shared" si="100"/>
        <v>10</v>
      </c>
      <c r="C24">
        <f t="shared" si="101"/>
        <v>2</v>
      </c>
      <c r="D24">
        <f t="shared" si="102"/>
        <v>3</v>
      </c>
      <c r="E24">
        <f t="shared" si="102"/>
        <v>1</v>
      </c>
      <c r="F24">
        <f t="shared" si="101"/>
        <v>1</v>
      </c>
      <c r="G24">
        <f t="shared" si="101"/>
        <v>9</v>
      </c>
      <c r="H24">
        <f t="shared" si="101"/>
        <v>4</v>
      </c>
      <c r="I24">
        <f t="shared" si="101"/>
        <v>4</v>
      </c>
      <c r="J24">
        <f t="shared" si="101"/>
        <v>5</v>
      </c>
      <c r="K24">
        <f t="shared" si="101"/>
        <v>8</v>
      </c>
      <c r="L24" s="32">
        <f t="shared" si="101"/>
        <v>1</v>
      </c>
      <c r="M24" t="str">
        <f t="shared" si="101"/>
        <v/>
      </c>
      <c r="N24" t="str">
        <f t="shared" si="101"/>
        <v/>
      </c>
      <c r="O24" t="str">
        <f t="shared" si="105"/>
        <v/>
      </c>
      <c r="P24" t="str">
        <f t="shared" si="105"/>
        <v/>
      </c>
      <c r="Q24" t="str">
        <f t="shared" si="105"/>
        <v/>
      </c>
      <c r="R24" t="str">
        <f t="shared" si="105"/>
        <v/>
      </c>
      <c r="S24" t="str">
        <f t="shared" si="105"/>
        <v/>
      </c>
      <c r="T24" t="str">
        <f t="shared" si="105"/>
        <v/>
      </c>
      <c r="U24" t="str">
        <f t="shared" si="105"/>
        <v/>
      </c>
      <c r="V24" t="str">
        <f t="shared" si="105"/>
        <v/>
      </c>
      <c r="W24" t="str">
        <f t="shared" si="110"/>
        <v/>
      </c>
      <c r="X24" t="str">
        <f t="shared" si="110"/>
        <v/>
      </c>
      <c r="Y24" t="str">
        <f t="shared" si="110"/>
        <v/>
      </c>
      <c r="Z24" t="str">
        <f t="shared" si="110"/>
        <v/>
      </c>
      <c r="AA24" t="str">
        <f t="shared" si="110"/>
        <v/>
      </c>
      <c r="AB24" t="str">
        <f t="shared" si="110"/>
        <v/>
      </c>
      <c r="AC24" t="str">
        <f t="shared" si="110"/>
        <v/>
      </c>
      <c r="AD24" t="str">
        <f t="shared" si="110"/>
        <v/>
      </c>
      <c r="AE24" t="str">
        <f t="shared" si="110"/>
        <v/>
      </c>
      <c r="AF24" t="str">
        <f t="shared" si="110"/>
        <v/>
      </c>
      <c r="AG24" t="str">
        <f t="shared" si="110"/>
        <v/>
      </c>
      <c r="AH24" t="str">
        <f t="shared" si="110"/>
        <v/>
      </c>
      <c r="AI24" t="str">
        <f t="shared" si="111"/>
        <v/>
      </c>
      <c r="AJ24" t="str">
        <f t="shared" si="111"/>
        <v/>
      </c>
      <c r="AK24" t="str">
        <f t="shared" si="111"/>
        <v/>
      </c>
      <c r="AL24" t="str">
        <f t="shared" si="111"/>
        <v/>
      </c>
      <c r="AM24" t="str">
        <f t="shared" si="111"/>
        <v/>
      </c>
      <c r="AN24" t="str">
        <f t="shared" si="111"/>
        <v/>
      </c>
      <c r="AO24" t="str">
        <f t="shared" si="111"/>
        <v/>
      </c>
      <c r="AP24" t="str">
        <f t="shared" si="111"/>
        <v/>
      </c>
      <c r="AQ24" t="str">
        <f t="shared" si="111"/>
        <v/>
      </c>
      <c r="AR24" t="str">
        <f t="shared" si="111"/>
        <v/>
      </c>
      <c r="AS24" t="str">
        <f t="shared" si="111"/>
        <v/>
      </c>
      <c r="AT24" t="str">
        <f t="shared" si="111"/>
        <v/>
      </c>
      <c r="AU24" t="str">
        <f t="shared" si="111"/>
        <v/>
      </c>
      <c r="AV24" t="str">
        <f t="shared" si="111"/>
        <v/>
      </c>
      <c r="AW24" t="str">
        <f t="shared" si="111"/>
        <v/>
      </c>
      <c r="AX24" t="str">
        <f t="shared" si="111"/>
        <v/>
      </c>
      <c r="AY24" t="str">
        <f t="shared" si="112"/>
        <v/>
      </c>
      <c r="AZ24" t="str">
        <f t="shared" si="112"/>
        <v/>
      </c>
      <c r="BA24" t="str">
        <f t="shared" si="112"/>
        <v/>
      </c>
      <c r="BB24" t="str">
        <f t="shared" si="112"/>
        <v/>
      </c>
      <c r="BC24" t="str">
        <f t="shared" si="112"/>
        <v/>
      </c>
      <c r="BD24" t="str">
        <f t="shared" si="112"/>
        <v/>
      </c>
      <c r="BE24" t="str">
        <f t="shared" si="112"/>
        <v/>
      </c>
      <c r="BF24" t="str">
        <f t="shared" si="112"/>
        <v/>
      </c>
      <c r="BG24" t="str">
        <f t="shared" si="112"/>
        <v/>
      </c>
      <c r="BH24" t="str">
        <f t="shared" si="112"/>
        <v/>
      </c>
      <c r="BI24" t="str">
        <f t="shared" si="112"/>
        <v/>
      </c>
      <c r="BJ24" t="str">
        <f t="shared" si="112"/>
        <v/>
      </c>
      <c r="BK24" t="str">
        <f t="shared" si="112"/>
        <v/>
      </c>
      <c r="BL24" t="str">
        <f t="shared" si="112"/>
        <v/>
      </c>
      <c r="BM24" t="str">
        <f t="shared" si="112"/>
        <v/>
      </c>
      <c r="BN24" t="str">
        <f t="shared" si="112"/>
        <v/>
      </c>
      <c r="BO24" t="str">
        <f t="shared" si="107"/>
        <v/>
      </c>
      <c r="BP24" t="str">
        <f t="shared" si="107"/>
        <v/>
      </c>
      <c r="BQ24" t="str">
        <f t="shared" si="107"/>
        <v/>
      </c>
      <c r="BR24" t="str">
        <f t="shared" si="107"/>
        <v/>
      </c>
      <c r="BS24" t="str">
        <f t="shared" si="107"/>
        <v/>
      </c>
      <c r="BT24" t="str">
        <f t="shared" si="107"/>
        <v/>
      </c>
      <c r="BU24" t="str">
        <f t="shared" si="107"/>
        <v/>
      </c>
      <c r="BV24" t="str">
        <f t="shared" si="107"/>
        <v/>
      </c>
      <c r="BW24" t="str">
        <f t="shared" si="107"/>
        <v/>
      </c>
      <c r="BX24" t="str">
        <f t="shared" si="107"/>
        <v/>
      </c>
      <c r="BY24" t="str">
        <f t="shared" si="107"/>
        <v/>
      </c>
      <c r="BZ24" t="str">
        <f t="shared" si="107"/>
        <v/>
      </c>
      <c r="CA24" t="str">
        <f t="shared" si="107"/>
        <v/>
      </c>
      <c r="CB24" t="str">
        <f t="shared" si="107"/>
        <v/>
      </c>
      <c r="CC24" t="str">
        <f t="shared" si="107"/>
        <v/>
      </c>
      <c r="CD24" t="str">
        <f t="shared" si="108"/>
        <v/>
      </c>
      <c r="CE24" t="str">
        <f t="shared" si="108"/>
        <v/>
      </c>
      <c r="CF24" t="str">
        <f t="shared" si="108"/>
        <v/>
      </c>
      <c r="CG24" t="str">
        <f t="shared" si="108"/>
        <v/>
      </c>
      <c r="CH24" t="str">
        <f t="shared" si="108"/>
        <v/>
      </c>
      <c r="CI24" t="str">
        <f t="shared" si="108"/>
        <v/>
      </c>
      <c r="CJ24" t="str">
        <f t="shared" si="108"/>
        <v/>
      </c>
      <c r="CK24" t="str">
        <f t="shared" si="108"/>
        <v/>
      </c>
      <c r="CL24" t="str">
        <f t="shared" si="108"/>
        <v/>
      </c>
      <c r="CM24" t="str">
        <f t="shared" si="108"/>
        <v/>
      </c>
      <c r="CN24" t="str">
        <f t="shared" si="108"/>
        <v/>
      </c>
      <c r="CO24" t="str">
        <f t="shared" si="108"/>
        <v/>
      </c>
      <c r="CP24" t="str">
        <f t="shared" si="109"/>
        <v/>
      </c>
      <c r="CQ24" t="str">
        <f t="shared" si="109"/>
        <v/>
      </c>
      <c r="CR24" t="str">
        <f t="shared" si="109"/>
        <v/>
      </c>
      <c r="CS24" t="str">
        <f t="shared" si="109"/>
        <v/>
      </c>
      <c r="CT24" t="str">
        <f t="shared" si="109"/>
        <v/>
      </c>
      <c r="CU24" t="str">
        <f t="shared" si="109"/>
        <v/>
      </c>
      <c r="CV24" t="str">
        <f t="shared" si="109"/>
        <v/>
      </c>
      <c r="CW24" t="str">
        <f t="shared" si="109"/>
        <v/>
      </c>
      <c r="CX24" t="str">
        <f t="shared" si="109"/>
        <v/>
      </c>
      <c r="DB24">
        <f t="shared" si="103"/>
        <v>10</v>
      </c>
      <c r="DC24">
        <f t="shared" si="95"/>
        <v>11</v>
      </c>
      <c r="DD24">
        <f t="shared" si="96"/>
        <v>1</v>
      </c>
      <c r="DE24">
        <f t="shared" si="97"/>
        <v>10</v>
      </c>
      <c r="DF24" t="str">
        <f t="shared" si="98"/>
        <v>01-10</v>
      </c>
      <c r="DG24" s="21">
        <f t="shared" ca="1" si="99"/>
        <v>2.0002399999999998</v>
      </c>
      <c r="DH24" s="26">
        <f t="shared" si="104"/>
        <v>999</v>
      </c>
      <c r="DI24" s="7" cm="1">
        <f t="array" ref="DI24">_xlfn.IFS(
DH24&gt;=BIG_2,DH24,
ISERROR(_xlfn.XMATCH($DF24,NN)),DH24+IF(IFERROR(_xlfn.XMATCH($DF24,VIS)&gt;0,FALSE),BIG_2,0),
TRUE,MIN(_xlfn.XLOOKUP($DF24,NN,CS),DH24))</f>
        <v>999</v>
      </c>
      <c r="DJ24" s="7" cm="1">
        <f t="array" aca="1" ref="DJ24" ca="1">_xlfn.IFS(
DI24&gt;=BIG_2,DI24,
ISERROR(_xlfn.XMATCH($DF24,NN)),DI24+IF(IFERROR(_xlfn.XMATCH($DF24,VIS)&gt;0,FALSE),BIG_2,0),
TRUE,MIN(_xlfn.XLOOKUP($DF24,NN,CS),DI24))</f>
        <v>999</v>
      </c>
      <c r="DK24" s="7" cm="1">
        <f t="array" aca="1" ref="DK24" ca="1">_xlfn.IFS(
DJ24&gt;=BIG_2,DJ24,
ISERROR(_xlfn.XMATCH($DF24,NN)),DJ24+IF(IFERROR(_xlfn.XMATCH($DF24,VIS)&gt;0,FALSE),BIG_2,0),
TRUE,MIN(_xlfn.XLOOKUP($DF24,NN,CS),DJ24))</f>
        <v>999</v>
      </c>
      <c r="DL24" s="7" cm="1">
        <f t="array" aca="1" ref="DL24" ca="1">_xlfn.IFS(
DK24&gt;=BIG_2,DK24,
ISERROR(_xlfn.XMATCH($DF24,NN)),DK24+IF(IFERROR(_xlfn.XMATCH($DF24,VIS)&gt;0,FALSE),BIG_2,0),
TRUE,MIN(_xlfn.XLOOKUP($DF24,NN,CS),DK24))</f>
        <v>999</v>
      </c>
      <c r="DM24" s="7" cm="1">
        <f t="array" aca="1" ref="DM24" ca="1">_xlfn.IFS(
DL24&gt;=BIG_2,DL24,
ISERROR(_xlfn.XMATCH($DF24,NN)),DL24+IF(IFERROR(_xlfn.XMATCH($DF24,VIS)&gt;0,FALSE),BIG_2,0),
TRUE,MIN(_xlfn.XLOOKUP($DF24,NN,CS),DL24))</f>
        <v>999</v>
      </c>
      <c r="DN24" s="7" cm="1">
        <f t="array" aca="1" ref="DN24" ca="1">_xlfn.IFS(
DM24&gt;=BIG_2,DM24,
ISERROR(_xlfn.XMATCH($DF24,NN)),DM24+IF(IFERROR(_xlfn.XMATCH($DF24,VIS)&gt;0,FALSE),BIG_2,0),
TRUE,MIN(_xlfn.XLOOKUP($DF24,NN,CS),DM24))</f>
        <v>999</v>
      </c>
      <c r="DO24" s="7" cm="1">
        <f t="array" aca="1" ref="DO24" ca="1">_xlfn.IFS(
DN24&gt;=BIG_2,DN24,
ISERROR(_xlfn.XMATCH($DF24,NN)),DN24+IF(IFERROR(_xlfn.XMATCH($DF24,VIS)&gt;0,FALSE),BIG_2,0),
TRUE,MIN(_xlfn.XLOOKUP($DF24,NN,CS),DN24))</f>
        <v>999</v>
      </c>
      <c r="DP24" s="7" cm="1">
        <f t="array" aca="1" ref="DP24" ca="1">_xlfn.IFS(
DO24&gt;=BIG_2,DO24,
ISERROR(_xlfn.XMATCH($DF24,NN)),DO24+IF(IFERROR(_xlfn.XMATCH($DF24,VIS)&gt;0,FALSE),BIG_2,0),
TRUE,MIN(_xlfn.XLOOKUP($DF24,NN,CS),DO24))</f>
        <v>999</v>
      </c>
      <c r="DQ24" s="7" cm="1">
        <f t="array" aca="1" ref="DQ24" ca="1">_xlfn.IFS(
DP24&gt;=BIG_2,DP24,
ISERROR(_xlfn.XMATCH($DF24,NN)),DP24+IF(IFERROR(_xlfn.XMATCH($DF24,VIS)&gt;0,FALSE),BIG_2,0),
TRUE,MIN(_xlfn.XLOOKUP($DF24,NN,CS),DP24))</f>
        <v>999</v>
      </c>
      <c r="DR24" s="7" cm="1">
        <f t="array" aca="1" ref="DR24" ca="1">_xlfn.IFS(
DQ24&gt;=BIG_2,DQ24,
ISERROR(_xlfn.XMATCH($DF24,NN)),DQ24+IF(IFERROR(_xlfn.XMATCH($DF24,VIS)&gt;0,FALSE),BIG_2,0),
TRUE,MIN(_xlfn.XLOOKUP($DF24,NN,CS),DQ24))</f>
        <v>999</v>
      </c>
      <c r="DS24" s="7" cm="1">
        <f t="array" aca="1" ref="DS24" ca="1">_xlfn.IFS(
DR24&gt;=BIG_2,DR24,
ISERROR(_xlfn.XMATCH($DF24,NN)),DR24+IF(IFERROR(_xlfn.XMATCH($DF24,VIS)&gt;0,FALSE),BIG_2,0),
TRUE,MIN(_xlfn.XLOOKUP($DF24,NN,CS),DR24))</f>
        <v>999</v>
      </c>
      <c r="DT24" s="7" cm="1">
        <f t="array" aca="1" ref="DT24" ca="1">_xlfn.IFS(
DS24&gt;=BIG_2,DS24,
ISERROR(_xlfn.XMATCH($DF24,NN)),DS24+IF(IFERROR(_xlfn.XMATCH($DF24,VIS)&gt;0,FALSE),BIG_2,0),
TRUE,MIN(_xlfn.XLOOKUP($DF24,NN,CS),DS24))</f>
        <v>999</v>
      </c>
      <c r="DU24" s="7" cm="1">
        <f t="array" aca="1" ref="DU24" ca="1">_xlfn.IFS(
DT24&gt;=BIG_2,DT24,
ISERROR(_xlfn.XMATCH($DF24,NN)),DT24+IF(IFERROR(_xlfn.XMATCH($DF24,VIS)&gt;0,FALSE),BIG_2,0),
TRUE,MIN(_xlfn.XLOOKUP($DF24,NN,CS),DT24))</f>
        <v>999</v>
      </c>
      <c r="DV24" s="7" cm="1">
        <f t="array" aca="1" ref="DV24" ca="1">_xlfn.IFS(
DU24&gt;=BIG_2,DU24,
ISERROR(_xlfn.XMATCH($DF24,NN)),DU24+IF(IFERROR(_xlfn.XMATCH($DF24,VIS)&gt;0,FALSE),BIG_2,0),
TRUE,MIN(_xlfn.XLOOKUP($DF24,NN,CS),DU24))</f>
        <v>999</v>
      </c>
      <c r="DW24" s="7" cm="1">
        <f t="array" aca="1" ref="DW24" ca="1">_xlfn.IFS(
DV24&gt;=BIG_2,DV24,
ISERROR(_xlfn.XMATCH($DF24,NN)),DV24+IF(IFERROR(_xlfn.XMATCH($DF24,VIS)&gt;0,FALSE),BIG_2,0),
TRUE,MIN(_xlfn.XLOOKUP($DF24,NN,CS),DV24))</f>
        <v>999</v>
      </c>
      <c r="DX24" s="7" cm="1">
        <f t="array" aca="1" ref="DX24" ca="1">_xlfn.IFS(
DW24&gt;=BIG_2,DW24,
ISERROR(_xlfn.XMATCH($DF24,NN)),DW24+IF(IFERROR(_xlfn.XMATCH($DF24,VIS)&gt;0,FALSE),BIG_2,0),
TRUE,MIN(_xlfn.XLOOKUP($DF24,NN,CS),DW24))</f>
        <v>999</v>
      </c>
      <c r="DY24" s="7" cm="1">
        <f t="array" aca="1" ref="DY24" ca="1">_xlfn.IFS(
DX24&gt;=BIG_2,DX24,
ISERROR(_xlfn.XMATCH($DF24,NN)),DX24+IF(IFERROR(_xlfn.XMATCH($DF24,VIS)&gt;0,FALSE),BIG_2,0),
TRUE,MIN(_xlfn.XLOOKUP($DF24,NN,CS),DX24))</f>
        <v>999</v>
      </c>
      <c r="DZ24" s="7" cm="1">
        <f t="array" aca="1" ref="DZ24" ca="1">_xlfn.IFS(
DY24&gt;=BIG_2,DY24,
ISERROR(_xlfn.XMATCH($DF24,NN)),DY24+IF(IFERROR(_xlfn.XMATCH($DF24,VIS)&gt;0,FALSE),BIG_2,0),
TRUE,MIN(_xlfn.XLOOKUP($DF24,NN,CS),DY24))</f>
        <v>999</v>
      </c>
      <c r="EA24" s="7" cm="1">
        <f t="array" aca="1" ref="EA24" ca="1">_xlfn.IFS(
DZ24&gt;=BIG_2,DZ24,
ISERROR(_xlfn.XMATCH($DF24,NN)),DZ24+IF(IFERROR(_xlfn.XMATCH($DF24,VIS)&gt;0,FALSE),BIG_2,0),
TRUE,MIN(_xlfn.XLOOKUP($DF24,NN,CS),DZ24))</f>
        <v>999</v>
      </c>
      <c r="EB24" s="7" cm="1">
        <f t="array" aca="1" ref="EB24" ca="1">_xlfn.IFS(
EA24&gt;=BIG_2,EA24,
ISERROR(_xlfn.XMATCH($DF24,NN)),EA24+IF(IFERROR(_xlfn.XMATCH($DF24,VIS)&gt;0,FALSE),BIG_2,0),
TRUE,MIN(_xlfn.XLOOKUP($DF24,NN,CS),EA24))</f>
        <v>999</v>
      </c>
      <c r="EC24" s="7" cm="1">
        <f t="array" aca="1" ref="EC24" ca="1">_xlfn.IFS(
EB24&gt;=BIG_2,EB24,
ISERROR(_xlfn.XMATCH($DF24,NN)),EB24+IF(IFERROR(_xlfn.XMATCH($DF24,VIS)&gt;0,FALSE),BIG_2,0),
TRUE,MIN(_xlfn.XLOOKUP($DF24,NN,CS),EB24))</f>
        <v>999</v>
      </c>
      <c r="ED24" s="7" cm="1">
        <f t="array" aca="1" ref="ED24" ca="1">_xlfn.IFS(
EC24&gt;=BIG_2,EC24,
ISERROR(_xlfn.XMATCH($DF24,NN)),EC24+IF(IFERROR(_xlfn.XMATCH($DF24,VIS)&gt;0,FALSE),BIG_2,0),
TRUE,MIN(_xlfn.XLOOKUP($DF24,NN,CS),EC24))</f>
        <v>999</v>
      </c>
      <c r="EE24" s="7" cm="1">
        <f t="array" aca="1" ref="EE24" ca="1">_xlfn.IFS(
ED24&gt;=BIG_2,ED24,
ISERROR(_xlfn.XMATCH($DF24,NN)),ED24+IF(IFERROR(_xlfn.XMATCH($DF24,VIS)&gt;0,FALSE),BIG_2,0),
TRUE,MIN(_xlfn.XLOOKUP($DF24,NN,CS),ED24))</f>
        <v>999</v>
      </c>
      <c r="EF24" s="7" cm="1">
        <f t="array" aca="1" ref="EF24" ca="1">_xlfn.IFS(
EE24&gt;=BIG_2,EE24,
ISERROR(_xlfn.XMATCH($DF24,NN)),EE24+IF(IFERROR(_xlfn.XMATCH($DF24,VIS)&gt;0,FALSE),BIG_2,0),
TRUE,MIN(_xlfn.XLOOKUP($DF24,NN,CS),EE24))</f>
        <v>999</v>
      </c>
      <c r="EG24" s="7" cm="1">
        <f t="array" aca="1" ref="EG24" ca="1">_xlfn.IFS(
EF24&gt;=BIG_2,EF24,
ISERROR(_xlfn.XMATCH($DF24,NN)),EF24+IF(IFERROR(_xlfn.XMATCH($DF24,VIS)&gt;0,FALSE),BIG_2,0),
TRUE,MIN(_xlfn.XLOOKUP($DF24,NN,CS),EF24))</f>
        <v>999</v>
      </c>
      <c r="EH24" s="7" cm="1">
        <f t="array" aca="1" ref="EH24" ca="1">_xlfn.IFS(
EG24&gt;=BIG_2,EG24,
ISERROR(_xlfn.XMATCH($DF24,NN)),EG24+IF(IFERROR(_xlfn.XMATCH($DF24,VIS)&gt;0,FALSE),BIG_2,0),
TRUE,MIN(_xlfn.XLOOKUP($DF24,NN,CS),EG24))</f>
        <v>999</v>
      </c>
      <c r="EI24" s="7" cm="1">
        <f t="array" aca="1" ref="EI24" ca="1">_xlfn.IFS(
EH24&gt;=BIG_2,EH24,
ISERROR(_xlfn.XMATCH($DF24,NN)),EH24+IF(IFERROR(_xlfn.XMATCH($DF24,VIS)&gt;0,FALSE),BIG_2,0),
TRUE,MIN(_xlfn.XLOOKUP($DF24,NN,CS),EH24))</f>
        <v>999</v>
      </c>
      <c r="EJ24" s="7" cm="1">
        <f t="array" aca="1" ref="EJ24" ca="1">_xlfn.IFS(
EI24&gt;=BIG_2,EI24,
ISERROR(_xlfn.XMATCH($DF24,NN)),EI24+IF(IFERROR(_xlfn.XMATCH($DF24,VIS)&gt;0,FALSE),BIG_2,0),
TRUE,MIN(_xlfn.XLOOKUP($DF24,NN,CS),EI24))</f>
        <v>999</v>
      </c>
      <c r="EK24" s="7" cm="1">
        <f t="array" aca="1" ref="EK24" ca="1">_xlfn.IFS(
EJ24&gt;=BIG_2,EJ24,
ISERROR(_xlfn.XMATCH($DF24,NN)),EJ24+IF(IFERROR(_xlfn.XMATCH($DF24,VIS)&gt;0,FALSE),BIG_2,0),
TRUE,MIN(_xlfn.XLOOKUP($DF24,NN,CS),EJ24))</f>
        <v>999</v>
      </c>
      <c r="EL24" s="7" cm="1">
        <f t="array" aca="1" ref="EL24" ca="1">_xlfn.IFS(
EK24&gt;=BIG_2,EK24,
ISERROR(_xlfn.XMATCH($DF24,NN)),EK24+IF(IFERROR(_xlfn.XMATCH($DF24,VIS)&gt;0,FALSE),BIG_2,0),
TRUE,MIN(_xlfn.XLOOKUP($DF24,NN,CS),EK24))</f>
        <v>999</v>
      </c>
      <c r="EM24" s="7" cm="1">
        <f t="array" aca="1" ref="EM24" ca="1">_xlfn.IFS(
EL24&gt;=BIG_2,EL24,
ISERROR(_xlfn.XMATCH($DF24,NN)),EL24+IF(IFERROR(_xlfn.XMATCH($DF24,VIS)&gt;0,FALSE),BIG_2,0),
TRUE,MIN(_xlfn.XLOOKUP($DF24,NN,CS),EL24))</f>
        <v>999</v>
      </c>
      <c r="EN24" s="7" cm="1">
        <f t="array" aca="1" ref="EN24" ca="1">_xlfn.IFS(
EM24&gt;=BIG_2,EM24,
ISERROR(_xlfn.XMATCH($DF24,NN)),EM24+IF(IFERROR(_xlfn.XMATCH($DF24,VIS)&gt;0,FALSE),BIG_2,0),
TRUE,MIN(_xlfn.XLOOKUP($DF24,NN,CS),EM24))</f>
        <v>999</v>
      </c>
      <c r="EO24" s="7" cm="1">
        <f t="array" aca="1" ref="EO24" ca="1">_xlfn.IFS(
EN24&gt;=BIG_2,EN24,
ISERROR(_xlfn.XMATCH($DF24,NN)),EN24+IF(IFERROR(_xlfn.XMATCH($DF24,VIS)&gt;0,FALSE),BIG_2,0),
TRUE,MIN(_xlfn.XLOOKUP($DF24,NN,CS),EN24))</f>
        <v>999</v>
      </c>
      <c r="EP24" s="7" cm="1">
        <f t="array" aca="1" ref="EP24" ca="1">_xlfn.IFS(
EO24&gt;=BIG_2,EO24,
ISERROR(_xlfn.XMATCH($DF24,NN)),EO24+IF(IFERROR(_xlfn.XMATCH($DF24,VIS)&gt;0,FALSE),BIG_2,0),
TRUE,MIN(_xlfn.XLOOKUP($DF24,NN,CS),EO24))</f>
        <v>999</v>
      </c>
      <c r="EQ24" s="7" cm="1">
        <f t="array" aca="1" ref="EQ24" ca="1">_xlfn.IFS(
EP24&gt;=BIG_2,EP24,
ISERROR(_xlfn.XMATCH($DF24,NN)),EP24+IF(IFERROR(_xlfn.XMATCH($DF24,VIS)&gt;0,FALSE),BIG_2,0),
TRUE,MIN(_xlfn.XLOOKUP($DF24,NN,CS),EP24))</f>
        <v>999</v>
      </c>
      <c r="ER24" s="7" cm="1">
        <f t="array" aca="1" ref="ER24" ca="1">_xlfn.IFS(
EQ24&gt;=BIG_2,EQ24,
ISERROR(_xlfn.XMATCH($DF24,NN)),EQ24+IF(IFERROR(_xlfn.XMATCH($DF24,VIS)&gt;0,FALSE),BIG_2,0),
TRUE,MIN(_xlfn.XLOOKUP($DF24,NN,CS),EQ24))</f>
        <v>999</v>
      </c>
      <c r="ES24" s="7" cm="1">
        <f t="array" aca="1" ref="ES24" ca="1">_xlfn.IFS(
ER24&gt;=BIG_2,ER24,
ISERROR(_xlfn.XMATCH($DF24,NN)),ER24+IF(IFERROR(_xlfn.XMATCH($DF24,VIS)&gt;0,FALSE),BIG_2,0),
TRUE,MIN(_xlfn.XLOOKUP($DF24,NN,CS),ER24))</f>
        <v>999</v>
      </c>
      <c r="ET24" s="7" cm="1">
        <f t="array" aca="1" ref="ET24" ca="1">_xlfn.IFS(
ES24&gt;=BIG_2,ES24,
ISERROR(_xlfn.XMATCH($DF24,NN)),ES24+IF(IFERROR(_xlfn.XMATCH($DF24,VIS)&gt;0,FALSE),BIG_2,0),
TRUE,MIN(_xlfn.XLOOKUP($DF24,NN,CS),ES24))</f>
        <v>999</v>
      </c>
      <c r="EU24" s="7" cm="1">
        <f t="array" aca="1" ref="EU24" ca="1">_xlfn.IFS(
ET24&gt;=BIG_2,ET24,
ISERROR(_xlfn.XMATCH($DF24,NN)),ET24+IF(IFERROR(_xlfn.XMATCH($DF24,VIS)&gt;0,FALSE),BIG_2,0),
TRUE,MIN(_xlfn.XLOOKUP($DF24,NN,CS),ET24))</f>
        <v>999</v>
      </c>
      <c r="EV24" s="7" cm="1">
        <f t="array" aca="1" ref="EV24" ca="1">_xlfn.IFS(
EU24&gt;=BIG_2,EU24,
ISERROR(_xlfn.XMATCH($DF24,NN)),EU24+IF(IFERROR(_xlfn.XMATCH($DF24,VIS)&gt;0,FALSE),BIG_2,0),
TRUE,MIN(_xlfn.XLOOKUP($DF24,NN,CS),EU24))</f>
        <v>999</v>
      </c>
      <c r="EW24" s="7" cm="1">
        <f t="array" aca="1" ref="EW24" ca="1">_xlfn.IFS(
EV24&gt;=BIG_2,EV24,
ISERROR(_xlfn.XMATCH($DF24,NN)),EV24+IF(IFERROR(_xlfn.XMATCH($DF24,VIS)&gt;0,FALSE),BIG_2,0),
TRUE,MIN(_xlfn.XLOOKUP($DF24,NN,CS),EV24))</f>
        <v>999</v>
      </c>
      <c r="EX24" s="7" cm="1">
        <f t="array" aca="1" ref="EX24" ca="1">_xlfn.IFS(
EW24&gt;=BIG_2,EW24,
ISERROR(_xlfn.XMATCH($DF24,NN)),EW24+IF(IFERROR(_xlfn.XMATCH($DF24,VIS)&gt;0,FALSE),BIG_2,0),
TRUE,MIN(_xlfn.XLOOKUP($DF24,NN,CS),EW24))</f>
        <v>999</v>
      </c>
      <c r="EY24" s="7" cm="1">
        <f t="array" aca="1" ref="EY24" ca="1">_xlfn.IFS(
EX24&gt;=BIG_2,EX24,
ISERROR(_xlfn.XMATCH($DF24,NN)),EX24+IF(IFERROR(_xlfn.XMATCH($DF24,VIS)&gt;0,FALSE),BIG_2,0),
TRUE,MIN(_xlfn.XLOOKUP($DF24,NN,CS),EX24))</f>
        <v>999</v>
      </c>
      <c r="EZ24" s="7" cm="1">
        <f t="array" aca="1" ref="EZ24" ca="1">_xlfn.IFS(
EY24&gt;=BIG_2,EY24,
ISERROR(_xlfn.XMATCH($DF24,NN)),EY24+IF(IFERROR(_xlfn.XMATCH($DF24,VIS)&gt;0,FALSE),BIG_2,0),
TRUE,MIN(_xlfn.XLOOKUP($DF24,NN,CS),EY24))</f>
        <v>999</v>
      </c>
      <c r="FA24" s="7" cm="1">
        <f t="array" aca="1" ref="FA24" ca="1">_xlfn.IFS(
EZ24&gt;=BIG_2,EZ24,
ISERROR(_xlfn.XMATCH($DF24,NN)),EZ24+IF(IFERROR(_xlfn.XMATCH($DF24,VIS)&gt;0,FALSE),BIG_2,0),
TRUE,MIN(_xlfn.XLOOKUP($DF24,NN,CS),EZ24))</f>
        <v>999</v>
      </c>
      <c r="FB24" s="7" cm="1">
        <f t="array" aca="1" ref="FB24" ca="1">_xlfn.IFS(
FA24&gt;=BIG_2,FA24,
ISERROR(_xlfn.XMATCH($DF24,NN)),FA24+IF(IFERROR(_xlfn.XMATCH($DF24,VIS)&gt;0,FALSE),BIG_2,0),
TRUE,MIN(_xlfn.XLOOKUP($DF24,NN,CS),FA24))</f>
        <v>999</v>
      </c>
      <c r="FC24" s="7" cm="1">
        <f t="array" aca="1" ref="FC24" ca="1">_xlfn.IFS(
FB24&gt;=BIG_2,FB24,
ISERROR(_xlfn.XMATCH($DF24,NN)),FB24+IF(IFERROR(_xlfn.XMATCH($DF24,VIS)&gt;0,FALSE),BIG_2,0),
TRUE,MIN(_xlfn.XLOOKUP($DF24,NN,CS),FB24))</f>
        <v>999</v>
      </c>
      <c r="FD24" s="7" cm="1">
        <f t="array" aca="1" ref="FD24" ca="1">_xlfn.IFS(
FC24&gt;=BIG_2,FC24,
ISERROR(_xlfn.XMATCH($DF24,NN)),FC24+IF(IFERROR(_xlfn.XMATCH($DF24,VIS)&gt;0,FALSE),BIG_2,0),
TRUE,MIN(_xlfn.XLOOKUP($DF24,NN,CS),FC24))</f>
        <v>999</v>
      </c>
      <c r="FE24" s="7" cm="1">
        <f t="array" aca="1" ref="FE24" ca="1">_xlfn.IFS(
FD24&gt;=BIG_2,FD24,
ISERROR(_xlfn.XMATCH($DF24,NN)),FD24+IF(IFERROR(_xlfn.XMATCH($DF24,VIS)&gt;0,FALSE),BIG_2,0),
TRUE,MIN(_xlfn.XLOOKUP($DF24,NN,CS),FD24))</f>
        <v>999</v>
      </c>
      <c r="FF24" s="7" cm="1">
        <f t="array" aca="1" ref="FF24" ca="1">_xlfn.IFS(
FE24&gt;=BIG_2,FE24,
ISERROR(_xlfn.XMATCH($DF24,NN)),FE24+IF(IFERROR(_xlfn.XMATCH($DF24,VIS)&gt;0,FALSE),BIG_2,0),
TRUE,MIN(_xlfn.XLOOKUP($DF24,NN,CS),FE24))</f>
        <v>999</v>
      </c>
      <c r="FG24" s="7" cm="1">
        <f t="array" aca="1" ref="FG24" ca="1">_xlfn.IFS(
FF24&gt;=BIG_2,FF24,
ISERROR(_xlfn.XMATCH($DF24,NN)),FF24+IF(IFERROR(_xlfn.XMATCH($DF24,VIS)&gt;0,FALSE),BIG_2,0),
TRUE,MIN(_xlfn.XLOOKUP($DF24,NN,CS),FF24))</f>
        <v>999</v>
      </c>
      <c r="FH24" s="7" cm="1">
        <f t="array" aca="1" ref="FH24" ca="1">_xlfn.IFS(
FG24&gt;=BIG_2,FG24,
ISERROR(_xlfn.XMATCH($DF24,NN)),FG24+IF(IFERROR(_xlfn.XMATCH($DF24,VIS)&gt;0,FALSE),BIG_2,0),
TRUE,MIN(_xlfn.XLOOKUP($DF24,NN,CS),FG24))</f>
        <v>999</v>
      </c>
      <c r="FI24" s="7" cm="1">
        <f t="array" aca="1" ref="FI24" ca="1">_xlfn.IFS(
FH24&gt;=BIG_2,FH24,
ISERROR(_xlfn.XMATCH($DF24,NN)),FH24+IF(IFERROR(_xlfn.XMATCH($DF24,VIS)&gt;0,FALSE),BIG_2,0),
TRUE,MIN(_xlfn.XLOOKUP($DF24,NN,CS),FH24))</f>
        <v>999</v>
      </c>
      <c r="FJ24" s="7" cm="1">
        <f t="array" aca="1" ref="FJ24" ca="1">_xlfn.IFS(
FI24&gt;=BIG_2,FI24,
ISERROR(_xlfn.XMATCH($DF24,NN)),FI24+IF(IFERROR(_xlfn.XMATCH($DF24,VIS)&gt;0,FALSE),BIG_2,0),
TRUE,MIN(_xlfn.XLOOKUP($DF24,NN,CS),FI24))</f>
        <v>999</v>
      </c>
      <c r="FK24" s="7" cm="1">
        <f t="array" aca="1" ref="FK24" ca="1">_xlfn.IFS(
FJ24&gt;=BIG_2,FJ24,
ISERROR(_xlfn.XMATCH($DF24,NN)),FJ24+IF(IFERROR(_xlfn.XMATCH($DF24,VIS)&gt;0,FALSE),BIG_2,0),
TRUE,MIN(_xlfn.XLOOKUP($DF24,NN,CS),FJ24))</f>
        <v>999</v>
      </c>
      <c r="FL24" s="7" cm="1">
        <f t="array" aca="1" ref="FL24" ca="1">_xlfn.IFS(
FK24&gt;=BIG_2,FK24,
ISERROR(_xlfn.XMATCH($DF24,NN)),FK24+IF(IFERROR(_xlfn.XMATCH($DF24,VIS)&gt;0,FALSE),BIG_2,0),
TRUE,MIN(_xlfn.XLOOKUP($DF24,NN,CS),FK24))</f>
        <v>999</v>
      </c>
      <c r="FM24" s="7" cm="1">
        <f t="array" aca="1" ref="FM24" ca="1">_xlfn.IFS(
FL24&gt;=BIG_2,FL24,
ISERROR(_xlfn.XMATCH($DF24,NN)),FL24+IF(IFERROR(_xlfn.XMATCH($DF24,VIS)&gt;0,FALSE),BIG_2,0),
TRUE,MIN(_xlfn.XLOOKUP($DF24,NN,CS),FL24))</f>
        <v>999</v>
      </c>
      <c r="FN24" s="7" cm="1">
        <f t="array" aca="1" ref="FN24" ca="1">_xlfn.IFS(
FM24&gt;=BIG_2,FM24,
ISERROR(_xlfn.XMATCH($DF24,NN)),FM24+IF(IFERROR(_xlfn.XMATCH($DF24,VIS)&gt;0,FALSE),BIG_2,0),
TRUE,MIN(_xlfn.XLOOKUP($DF24,NN,CS),FM24))</f>
        <v>999</v>
      </c>
      <c r="FO24" s="7" cm="1">
        <f t="array" aca="1" ref="FO24" ca="1">_xlfn.IFS(
FN24&gt;=BIG_2,FN24,
ISERROR(_xlfn.XMATCH($DF24,NN)),FN24+IF(IFERROR(_xlfn.XMATCH($DF24,VIS)&gt;0,FALSE),BIG_2,0),
TRUE,MIN(_xlfn.XLOOKUP($DF24,NN,CS),FN24))</f>
        <v>999</v>
      </c>
      <c r="FP24" s="7" cm="1">
        <f t="array" aca="1" ref="FP24" ca="1">_xlfn.IFS(
FO24&gt;=BIG_2,FO24,
ISERROR(_xlfn.XMATCH($DF24,NN)),FO24+IF(IFERROR(_xlfn.XMATCH($DF24,VIS)&gt;0,FALSE),BIG_2,0),
TRUE,MIN(_xlfn.XLOOKUP($DF24,NN,CS),FO24))</f>
        <v>999</v>
      </c>
      <c r="FQ24" s="7" cm="1">
        <f t="array" aca="1" ref="FQ24" ca="1">_xlfn.IFS(
FP24&gt;=BIG_2,FP24,
ISERROR(_xlfn.XMATCH($DF24,NN)),FP24+IF(IFERROR(_xlfn.XMATCH($DF24,VIS)&gt;0,FALSE),BIG_2,0),
TRUE,MIN(_xlfn.XLOOKUP($DF24,NN,CS),FP24))</f>
        <v>999</v>
      </c>
      <c r="FR24" s="7" cm="1">
        <f t="array" aca="1" ref="FR24" ca="1">_xlfn.IFS(
FQ24&gt;=BIG_2,FQ24,
ISERROR(_xlfn.XMATCH($DF24,NN)),FQ24+IF(IFERROR(_xlfn.XMATCH($DF24,VIS)&gt;0,FALSE),BIG_2,0),
TRUE,MIN(_xlfn.XLOOKUP($DF24,NN,CS),FQ24))</f>
        <v>999</v>
      </c>
      <c r="FS24" s="7" cm="1">
        <f t="array" aca="1" ref="FS24" ca="1">_xlfn.IFS(
FR24&gt;=BIG_2,FR24,
ISERROR(_xlfn.XMATCH($DF24,NN)),FR24+IF(IFERROR(_xlfn.XMATCH($DF24,VIS)&gt;0,FALSE),BIG_2,0),
TRUE,MIN(_xlfn.XLOOKUP($DF24,NN,CS),FR24))</f>
        <v>999</v>
      </c>
      <c r="FT24" s="7" cm="1">
        <f t="array" aca="1" ref="FT24" ca="1">_xlfn.IFS(
FS24&gt;=BIG_2,FS24,
ISERROR(_xlfn.XMATCH($DF24,NN)),FS24+IF(IFERROR(_xlfn.XMATCH($DF24,VIS)&gt;0,FALSE),BIG_2,0),
TRUE,MIN(_xlfn.XLOOKUP($DF24,NN,CS),FS24))</f>
        <v>999</v>
      </c>
      <c r="FU24" s="7" cm="1">
        <f t="array" aca="1" ref="FU24" ca="1">_xlfn.IFS(
FT24&gt;=BIG_2,FT24,
ISERROR(_xlfn.XMATCH($DF24,NN)),FT24+IF(IFERROR(_xlfn.XMATCH($DF24,VIS)&gt;0,FALSE),BIG_2,0),
TRUE,MIN(_xlfn.XLOOKUP($DF24,NN,CS),FT24))</f>
        <v>999</v>
      </c>
      <c r="FV24" s="7" cm="1">
        <f t="array" aca="1" ref="FV24" ca="1">_xlfn.IFS(
FU24&gt;=BIG_2,FU24,
ISERROR(_xlfn.XMATCH($DF24,NN)),FU24+IF(IFERROR(_xlfn.XMATCH($DF24,VIS)&gt;0,FALSE),BIG_2,0),
TRUE,MIN(_xlfn.XLOOKUP($DF24,NN,CS),FU24))</f>
        <v>999</v>
      </c>
      <c r="FW24" s="7" cm="1">
        <f t="array" aca="1" ref="FW24" ca="1">_xlfn.IFS(
FV24&gt;=BIG_2,FV24,
ISERROR(_xlfn.XMATCH($DF24,NN)),FV24+IF(IFERROR(_xlfn.XMATCH($DF24,VIS)&gt;0,FALSE),BIG_2,0),
TRUE,MIN(_xlfn.XLOOKUP($DF24,NN,CS),FV24))</f>
        <v>999</v>
      </c>
      <c r="FX24" s="7" cm="1">
        <f t="array" aca="1" ref="FX24" ca="1">_xlfn.IFS(
FW24&gt;=BIG_2,FW24,
ISERROR(_xlfn.XMATCH($DF24,NN)),FW24+IF(IFERROR(_xlfn.XMATCH($DF24,VIS)&gt;0,FALSE),BIG_2,0),
TRUE,MIN(_xlfn.XLOOKUP($DF24,NN,CS),FW24))</f>
        <v>999</v>
      </c>
      <c r="FY24" s="7" cm="1">
        <f t="array" aca="1" ref="FY24" ca="1">_xlfn.IFS(
FX24&gt;=BIG_2,FX24,
ISERROR(_xlfn.XMATCH($DF24,NN)),FX24+IF(IFERROR(_xlfn.XMATCH($DF24,VIS)&gt;0,FALSE),BIG_2,0),
TRUE,MIN(_xlfn.XLOOKUP($DF24,NN,CS),FX24))</f>
        <v>999</v>
      </c>
      <c r="FZ24" s="7" cm="1">
        <f t="array" aca="1" ref="FZ24" ca="1">_xlfn.IFS(
FY24&gt;=BIG_2,FY24,
ISERROR(_xlfn.XMATCH($DF24,NN)),FY24+IF(IFERROR(_xlfn.XMATCH($DF24,VIS)&gt;0,FALSE),BIG_2,0),
TRUE,MIN(_xlfn.XLOOKUP($DF24,NN,CS),FY24))</f>
        <v>999</v>
      </c>
      <c r="GA24" s="7" cm="1">
        <f t="array" aca="1" ref="GA24" ca="1">_xlfn.IFS(
FZ24&gt;=BIG_2,FZ24,
ISERROR(_xlfn.XMATCH($DF24,NN)),FZ24+IF(IFERROR(_xlfn.XMATCH($DF24,VIS)&gt;0,FALSE),BIG_2,0),
TRUE,MIN(_xlfn.XLOOKUP($DF24,NN,CS),FZ24))</f>
        <v>999</v>
      </c>
      <c r="GB24" s="7" cm="1">
        <f t="array" aca="1" ref="GB24" ca="1">_xlfn.IFS(
GA24&gt;=BIG_2,GA24,
ISERROR(_xlfn.XMATCH($DF24,NN)),GA24+IF(IFERROR(_xlfn.XMATCH($DF24,VIS)&gt;0,FALSE),BIG_2,0),
TRUE,MIN(_xlfn.XLOOKUP($DF24,NN,CS),GA24))</f>
        <v>999</v>
      </c>
      <c r="GC24" s="7" cm="1">
        <f t="array" aca="1" ref="GC24" ca="1">_xlfn.IFS(
GB24&gt;=BIG_2,GB24,
ISERROR(_xlfn.XMATCH($DF24,NN)),GB24+IF(IFERROR(_xlfn.XMATCH($DF24,VIS)&gt;0,FALSE),BIG_2,0),
TRUE,MIN(_xlfn.XLOOKUP($DF24,NN,CS),GB24))</f>
        <v>999</v>
      </c>
      <c r="GD24" s="7" cm="1">
        <f t="array" aca="1" ref="GD24" ca="1">_xlfn.IFS(
GC24&gt;=BIG_2,GC24,
ISERROR(_xlfn.XMATCH($DF24,NN)),GC24+IF(IFERROR(_xlfn.XMATCH($DF24,VIS)&gt;0,FALSE),BIG_2,0),
TRUE,MIN(_xlfn.XLOOKUP($DF24,NN,CS),GC24))</f>
        <v>999</v>
      </c>
      <c r="GE24" s="7" cm="1">
        <f t="array" aca="1" ref="GE24" ca="1">_xlfn.IFS(
GD24&gt;=BIG_2,GD24,
ISERROR(_xlfn.XMATCH($DF24,NN)),GD24+IF(IFERROR(_xlfn.XMATCH($DF24,VIS)&gt;0,FALSE),BIG_2,0),
TRUE,MIN(_xlfn.XLOOKUP($DF24,NN,CS),GD24))</f>
        <v>999</v>
      </c>
      <c r="GF24" s="7" cm="1">
        <f t="array" aca="1" ref="GF24" ca="1">_xlfn.IFS(
GE24&gt;=BIG_2,GE24,
ISERROR(_xlfn.XMATCH($DF24,NN)),GE24+IF(IFERROR(_xlfn.XMATCH($DF24,VIS)&gt;0,FALSE),BIG_2,0),
TRUE,MIN(_xlfn.XLOOKUP($DF24,NN,CS),GE24))</f>
        <v>999</v>
      </c>
      <c r="GG24" s="7" cm="1">
        <f t="array" aca="1" ref="GG24" ca="1">_xlfn.IFS(
GF24&gt;=BIG_2,GF24,
ISERROR(_xlfn.XMATCH($DF24,NN)),GF24+IF(IFERROR(_xlfn.XMATCH($DF24,VIS)&gt;0,FALSE),BIG_2,0),
TRUE,MIN(_xlfn.XLOOKUP($DF24,NN,CS),GF24))</f>
        <v>999</v>
      </c>
      <c r="GH24" s="7" cm="1">
        <f t="array" aca="1" ref="GH24" ca="1">_xlfn.IFS(
GG24&gt;=BIG_2,GG24,
ISERROR(_xlfn.XMATCH($DF24,NN)),GG24+IF(IFERROR(_xlfn.XMATCH($DF24,VIS)&gt;0,FALSE),BIG_2,0),
TRUE,MIN(_xlfn.XLOOKUP($DF24,NN,CS),GG24))</f>
        <v>999</v>
      </c>
      <c r="GI24" s="7" cm="1">
        <f t="array" aca="1" ref="GI24" ca="1">_xlfn.IFS(
GH24&gt;=BIG_2,GH24,
ISERROR(_xlfn.XMATCH($DF24,NN)),GH24+IF(IFERROR(_xlfn.XMATCH($DF24,VIS)&gt;0,FALSE),BIG_2,0),
TRUE,MIN(_xlfn.XLOOKUP($DF24,NN,CS),GH24))</f>
        <v>999</v>
      </c>
      <c r="GJ24" s="7" cm="1">
        <f t="array" aca="1" ref="GJ24" ca="1">_xlfn.IFS(
GI24&gt;=BIG_2,GI24,
ISERROR(_xlfn.XMATCH($DF24,NN)),GI24+IF(IFERROR(_xlfn.XMATCH($DF24,VIS)&gt;0,FALSE),BIG_2,0),
TRUE,MIN(_xlfn.XLOOKUP($DF24,NN,CS),GI24))</f>
        <v>999</v>
      </c>
      <c r="GK24" s="7" cm="1">
        <f t="array" aca="1" ref="GK24" ca="1">_xlfn.IFS(
GJ24&gt;=BIG_2,GJ24,
ISERROR(_xlfn.XMATCH($DF24,NN)),GJ24+IF(IFERROR(_xlfn.XMATCH($DF24,VIS)&gt;0,FALSE),BIG_2,0),
TRUE,MIN(_xlfn.XLOOKUP($DF24,NN,CS),GJ24))</f>
        <v>37.001799999999996</v>
      </c>
      <c r="GL24" s="7" cm="1">
        <f t="array" aca="1" ref="GL24" ca="1">_xlfn.IFS(
GK24&gt;=BIG_2,GK24,
ISERROR(_xlfn.XMATCH($DF24,NN)),GK24+IF(IFERROR(_xlfn.XMATCH($DF24,VIS)&gt;0,FALSE),BIG_2,0),
TRUE,MIN(_xlfn.XLOOKUP($DF24,NN,CS),GK24))</f>
        <v>37.001799999999996</v>
      </c>
      <c r="GM24" s="7" cm="1">
        <f t="array" aca="1" ref="GM24" ca="1">_xlfn.IFS(
GL24&gt;=BIG_2,GL24,
ISERROR(_xlfn.XMATCH($DF24,NN)),GL24+IF(IFERROR(_xlfn.XMATCH($DF24,VIS)&gt;0,FALSE),BIG_2,0),
TRUE,MIN(_xlfn.XLOOKUP($DF24,NN,CS),GL24))</f>
        <v>37.001799999999996</v>
      </c>
      <c r="GN24" s="7" cm="1">
        <f t="array" aca="1" ref="GN24" ca="1">_xlfn.IFS(
GM24&gt;=BIG_2,GM24,
ISERROR(_xlfn.XMATCH($DF24,NN)),GM24+IF(IFERROR(_xlfn.XMATCH($DF24,VIS)&gt;0,FALSE),BIG_2,0),
TRUE,MIN(_xlfn.XLOOKUP($DF24,NN,CS),GM24))</f>
        <v>37.001799999999996</v>
      </c>
      <c r="GO24" s="7" cm="1">
        <f t="array" aca="1" ref="GO24" ca="1">_xlfn.IFS(
GN24&gt;=BIG_2,GN24,
ISERROR(_xlfn.XMATCH($DF24,NN)),GN24+IF(IFERROR(_xlfn.XMATCH($DF24,VIS)&gt;0,FALSE),BIG_2,0),
TRUE,MIN(_xlfn.XLOOKUP($DF24,NN,CS),GN24))</f>
        <v>37.001799999999996</v>
      </c>
      <c r="GP24" s="7" cm="1">
        <f t="array" aca="1" ref="GP24" ca="1">_xlfn.IFS(
GO24&gt;=BIG_2,GO24,
ISERROR(_xlfn.XMATCH($DF24,NN)),GO24+IF(IFERROR(_xlfn.XMATCH($DF24,VIS)&gt;0,FALSE),BIG_2,0),
TRUE,MIN(_xlfn.XLOOKUP($DF24,NN,CS),GO24))</f>
        <v>37.001799999999996</v>
      </c>
      <c r="GQ24" s="7" cm="1">
        <f t="array" aca="1" ref="GQ24" ca="1">_xlfn.IFS(
GP24&gt;=BIG_2,GP24,
ISERROR(_xlfn.XMATCH($DF24,NN)),GP24+IF(IFERROR(_xlfn.XMATCH($DF24,VIS)&gt;0,FALSE),BIG_2,0),
TRUE,MIN(_xlfn.XLOOKUP($DF24,NN,CS),GP24))</f>
        <v>37.001799999999996</v>
      </c>
      <c r="GR24" s="7" cm="1">
        <f t="array" aca="1" ref="GR24" ca="1">_xlfn.IFS(
GQ24&gt;=BIG_2,GQ24,
ISERROR(_xlfn.XMATCH($DF24,NN)),GQ24+IF(IFERROR(_xlfn.XMATCH($DF24,VIS)&gt;0,FALSE),BIG_2,0),
TRUE,MIN(_xlfn.XLOOKUP($DF24,NN,CS),GQ24))</f>
        <v>10037.0018</v>
      </c>
      <c r="GS24" s="7" cm="1">
        <f t="array" aca="1" ref="GS24" ca="1">_xlfn.IFS(
GR24&gt;=BIG_2,GR24,
ISERROR(_xlfn.XMATCH($DF24,NN)),GR24+IF(IFERROR(_xlfn.XMATCH($DF24,VIS)&gt;0,FALSE),BIG_2,0),
TRUE,MIN(_xlfn.XLOOKUP($DF24,NN,CS),GR24))</f>
        <v>10037.0018</v>
      </c>
      <c r="GT24" s="7" cm="1">
        <f t="array" aca="1" ref="GT24" ca="1">_xlfn.IFS(
GS24&gt;=BIG_2,GS24,
ISERROR(_xlfn.XMATCH($DF24,NN)),GS24+IF(IFERROR(_xlfn.XMATCH($DF24,VIS)&gt;0,FALSE),BIG_2,0),
TRUE,MIN(_xlfn.XLOOKUP($DF24,NN,CS),GS24))</f>
        <v>10037.0018</v>
      </c>
      <c r="GU24" s="7" cm="1">
        <f t="array" aca="1" ref="GU24" ca="1">_xlfn.IFS(
GT24&gt;=BIG_2,GT24,
ISERROR(_xlfn.XMATCH($DF24,NN)),GT24+IF(IFERROR(_xlfn.XMATCH($DF24,VIS)&gt;0,FALSE),BIG_2,0),
TRUE,MIN(_xlfn.XLOOKUP($DF24,NN,CS),GT24))</f>
        <v>10037.0018</v>
      </c>
      <c r="GV24" s="7" cm="1">
        <f t="array" aca="1" ref="GV24" ca="1">_xlfn.IFS(
GU24&gt;=BIG_2,GU24,
ISERROR(_xlfn.XMATCH($DF24,NN)),GU24+IF(IFERROR(_xlfn.XMATCH($DF24,VIS)&gt;0,FALSE),BIG_2,0),
TRUE,MIN(_xlfn.XLOOKUP($DF24,NN,CS),GU24))</f>
        <v>10037.0018</v>
      </c>
      <c r="GW24" s="7" cm="1">
        <f t="array" aca="1" ref="GW24" ca="1">_xlfn.IFS(
GV24&gt;=BIG_2,GV24,
ISERROR(_xlfn.XMATCH($DF24,NN)),GV24+IF(IFERROR(_xlfn.XMATCH($DF24,VIS)&gt;0,FALSE),BIG_2,0),
TRUE,MIN(_xlfn.XLOOKUP($DF24,NN,CS),GV24))</f>
        <v>10037.0018</v>
      </c>
      <c r="GX24" s="7" cm="1">
        <f t="array" aca="1" ref="GX24" ca="1">_xlfn.IFS(
GW24&gt;=BIG_2,GW24,
ISERROR(_xlfn.XMATCH($DF24,NN)),GW24+IF(IFERROR(_xlfn.XMATCH($DF24,VIS)&gt;0,FALSE),BIG_2,0),
TRUE,MIN(_xlfn.XLOOKUP($DF24,NN,CS),GW24))</f>
        <v>10037.0018</v>
      </c>
      <c r="GY24" s="7" cm="1">
        <f t="array" aca="1" ref="GY24" ca="1">_xlfn.IFS(
GX24&gt;=BIG_2,GX24,
ISERROR(_xlfn.XMATCH($DF24,NN)),GX24+IF(IFERROR(_xlfn.XMATCH($DF24,VIS)&gt;0,FALSE),BIG_2,0),
TRUE,MIN(_xlfn.XLOOKUP($DF24,NN,CS),GX24))</f>
        <v>10037.0018</v>
      </c>
      <c r="GZ24" s="7" cm="1">
        <f t="array" aca="1" ref="GZ24" ca="1">_xlfn.IFS(
GY24&gt;=BIG_2,GY24,
ISERROR(_xlfn.XMATCH($DF24,NN)),GY24+IF(IFERROR(_xlfn.XMATCH($DF24,VIS)&gt;0,FALSE),BIG_2,0),
TRUE,MIN(_xlfn.XLOOKUP($DF24,NN,CS),GY24))</f>
        <v>10037.0018</v>
      </c>
      <c r="HA24" s="7" cm="1">
        <f t="array" aca="1" ref="HA24" ca="1">_xlfn.IFS(
GZ24&gt;=BIG_2,GZ24,
ISERROR(_xlfn.XMATCH($DF24,NN)),GZ24+IF(IFERROR(_xlfn.XMATCH($DF24,VIS)&gt;0,FALSE),BIG_2,0),
TRUE,MIN(_xlfn.XLOOKUP($DF24,NN,CS),GZ24))</f>
        <v>10037.0018</v>
      </c>
      <c r="HB24" s="7" cm="1">
        <f t="array" aca="1" ref="HB24" ca="1">_xlfn.IFS(
HA24&gt;=BIG_2,HA24,
ISERROR(_xlfn.XMATCH($DF24,NN)),HA24+IF(IFERROR(_xlfn.XMATCH($DF24,VIS)&gt;0,FALSE),BIG_2,0),
TRUE,MIN(_xlfn.XLOOKUP($DF24,NN,CS),HA24))</f>
        <v>10037.0018</v>
      </c>
      <c r="HC24" s="7" cm="1">
        <f t="array" aca="1" ref="HC24" ca="1">_xlfn.IFS(
HB24&gt;=BIG_2,HB24,
ISERROR(_xlfn.XMATCH($DF24,NN)),HB24+IF(IFERROR(_xlfn.XMATCH($DF24,VIS)&gt;0,FALSE),BIG_2,0),
TRUE,MIN(_xlfn.XLOOKUP($DF24,NN,CS),HB24))</f>
        <v>10037.0018</v>
      </c>
      <c r="HD24" s="7" cm="1">
        <f t="array" aca="1" ref="HD24" ca="1">_xlfn.IFS(
HC24&gt;=BIG_2,HC24,
ISERROR(_xlfn.XMATCH($DF24,NN)),HC24+IF(IFERROR(_xlfn.XMATCH($DF24,VIS)&gt;0,FALSE),BIG_2,0),
TRUE,MIN(_xlfn.XLOOKUP($DF24,NN,CS),HC24))</f>
        <v>10037.0018</v>
      </c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</row>
    <row r="25" spans="1:226" x14ac:dyDescent="0.3">
      <c r="A25" t="str">
        <f>IF(Input!A12=0,"",Input!A12)</f>
        <v/>
      </c>
      <c r="B25">
        <f t="shared" si="100"/>
        <v>0</v>
      </c>
      <c r="C25" t="str">
        <f t="shared" si="101"/>
        <v/>
      </c>
      <c r="D25" t="str">
        <f t="shared" si="102"/>
        <v/>
      </c>
      <c r="E25" t="str">
        <f t="shared" si="102"/>
        <v/>
      </c>
      <c r="F25" t="str">
        <f t="shared" si="101"/>
        <v/>
      </c>
      <c r="G25" t="str">
        <f t="shared" si="101"/>
        <v/>
      </c>
      <c r="H25" t="str">
        <f t="shared" si="101"/>
        <v/>
      </c>
      <c r="I25" t="str">
        <f t="shared" si="101"/>
        <v/>
      </c>
      <c r="J25" t="str">
        <f t="shared" si="101"/>
        <v/>
      </c>
      <c r="K25" t="str">
        <f t="shared" si="101"/>
        <v/>
      </c>
      <c r="L25" t="str">
        <f t="shared" si="101"/>
        <v/>
      </c>
      <c r="M25" t="str">
        <f t="shared" si="101"/>
        <v/>
      </c>
      <c r="N25" t="str">
        <f t="shared" si="101"/>
        <v/>
      </c>
      <c r="O25" t="str">
        <f t="shared" si="101"/>
        <v/>
      </c>
      <c r="P25" t="str">
        <f t="shared" si="101"/>
        <v/>
      </c>
      <c r="Q25" t="str">
        <f t="shared" si="101"/>
        <v/>
      </c>
      <c r="R25" t="str">
        <f t="shared" si="101"/>
        <v/>
      </c>
      <c r="S25" t="str">
        <f t="shared" si="110"/>
        <v/>
      </c>
      <c r="T25" t="str">
        <f t="shared" si="110"/>
        <v/>
      </c>
      <c r="U25" t="str">
        <f t="shared" si="110"/>
        <v/>
      </c>
      <c r="V25" t="str">
        <f t="shared" si="110"/>
        <v/>
      </c>
      <c r="W25" t="str">
        <f t="shared" si="110"/>
        <v/>
      </c>
      <c r="X25" t="str">
        <f t="shared" si="110"/>
        <v/>
      </c>
      <c r="Y25" t="str">
        <f t="shared" si="110"/>
        <v/>
      </c>
      <c r="Z25" t="str">
        <f t="shared" si="110"/>
        <v/>
      </c>
      <c r="AA25" t="str">
        <f t="shared" si="110"/>
        <v/>
      </c>
      <c r="AB25" t="str">
        <f t="shared" si="110"/>
        <v/>
      </c>
      <c r="AC25" t="str">
        <f t="shared" si="110"/>
        <v/>
      </c>
      <c r="AD25" t="str">
        <f t="shared" si="110"/>
        <v/>
      </c>
      <c r="AE25" t="str">
        <f t="shared" si="110"/>
        <v/>
      </c>
      <c r="AF25" t="str">
        <f t="shared" si="110"/>
        <v/>
      </c>
      <c r="AG25" t="str">
        <f t="shared" si="110"/>
        <v/>
      </c>
      <c r="AH25" t="str">
        <f t="shared" si="110"/>
        <v/>
      </c>
      <c r="AI25" t="str">
        <f t="shared" si="111"/>
        <v/>
      </c>
      <c r="AJ25" t="str">
        <f t="shared" si="111"/>
        <v/>
      </c>
      <c r="AK25" t="str">
        <f t="shared" si="111"/>
        <v/>
      </c>
      <c r="AL25" t="str">
        <f t="shared" si="111"/>
        <v/>
      </c>
      <c r="AM25" t="str">
        <f t="shared" si="111"/>
        <v/>
      </c>
      <c r="AN25" t="str">
        <f t="shared" si="111"/>
        <v/>
      </c>
      <c r="AO25" t="str">
        <f t="shared" si="111"/>
        <v/>
      </c>
      <c r="AP25" t="str">
        <f t="shared" si="111"/>
        <v/>
      </c>
      <c r="AQ25" t="str">
        <f t="shared" si="111"/>
        <v/>
      </c>
      <c r="AR25" t="str">
        <f t="shared" si="111"/>
        <v/>
      </c>
      <c r="AS25" t="str">
        <f t="shared" si="111"/>
        <v/>
      </c>
      <c r="AT25" t="str">
        <f t="shared" si="111"/>
        <v/>
      </c>
      <c r="AU25" t="str">
        <f t="shared" si="111"/>
        <v/>
      </c>
      <c r="AV25" t="str">
        <f t="shared" si="111"/>
        <v/>
      </c>
      <c r="AW25" t="str">
        <f t="shared" si="111"/>
        <v/>
      </c>
      <c r="AX25" t="str">
        <f t="shared" si="111"/>
        <v/>
      </c>
      <c r="AY25" t="str">
        <f t="shared" si="112"/>
        <v/>
      </c>
      <c r="AZ25" t="str">
        <f t="shared" si="112"/>
        <v/>
      </c>
      <c r="BA25" t="str">
        <f t="shared" si="112"/>
        <v/>
      </c>
      <c r="BB25" t="str">
        <f t="shared" si="112"/>
        <v/>
      </c>
      <c r="BC25" t="str">
        <f t="shared" si="112"/>
        <v/>
      </c>
      <c r="BD25" t="str">
        <f t="shared" si="112"/>
        <v/>
      </c>
      <c r="BE25" t="str">
        <f t="shared" si="112"/>
        <v/>
      </c>
      <c r="BF25" t="str">
        <f t="shared" si="112"/>
        <v/>
      </c>
      <c r="BG25" t="str">
        <f t="shared" si="112"/>
        <v/>
      </c>
      <c r="BH25" t="str">
        <f t="shared" si="112"/>
        <v/>
      </c>
      <c r="BI25" t="str">
        <f t="shared" si="112"/>
        <v/>
      </c>
      <c r="BJ25" t="str">
        <f t="shared" si="112"/>
        <v/>
      </c>
      <c r="BK25" t="str">
        <f t="shared" si="112"/>
        <v/>
      </c>
      <c r="BL25" t="str">
        <f t="shared" si="112"/>
        <v/>
      </c>
      <c r="BM25" t="str">
        <f t="shared" si="112"/>
        <v/>
      </c>
      <c r="BN25" t="str">
        <f t="shared" si="112"/>
        <v/>
      </c>
      <c r="BO25" t="str">
        <f t="shared" si="107"/>
        <v/>
      </c>
      <c r="BP25" t="str">
        <f t="shared" si="107"/>
        <v/>
      </c>
      <c r="BQ25" t="str">
        <f t="shared" si="107"/>
        <v/>
      </c>
      <c r="BR25" t="str">
        <f t="shared" si="107"/>
        <v/>
      </c>
      <c r="BS25" t="str">
        <f t="shared" si="107"/>
        <v/>
      </c>
      <c r="BT25" t="str">
        <f t="shared" si="107"/>
        <v/>
      </c>
      <c r="BU25" t="str">
        <f t="shared" si="107"/>
        <v/>
      </c>
      <c r="BV25" t="str">
        <f t="shared" si="107"/>
        <v/>
      </c>
      <c r="BW25" t="str">
        <f t="shared" si="107"/>
        <v/>
      </c>
      <c r="BX25" t="str">
        <f t="shared" si="107"/>
        <v/>
      </c>
      <c r="BY25" t="str">
        <f t="shared" si="107"/>
        <v/>
      </c>
      <c r="BZ25" t="str">
        <f t="shared" si="107"/>
        <v/>
      </c>
      <c r="CA25" t="str">
        <f t="shared" si="107"/>
        <v/>
      </c>
      <c r="CB25" t="str">
        <f t="shared" si="107"/>
        <v/>
      </c>
      <c r="CC25" t="str">
        <f t="shared" si="107"/>
        <v/>
      </c>
      <c r="CD25" t="str">
        <f t="shared" si="108"/>
        <v/>
      </c>
      <c r="CE25" t="str">
        <f t="shared" si="108"/>
        <v/>
      </c>
      <c r="CF25" t="str">
        <f t="shared" si="108"/>
        <v/>
      </c>
      <c r="CG25" t="str">
        <f t="shared" si="108"/>
        <v/>
      </c>
      <c r="CH25" t="str">
        <f t="shared" si="108"/>
        <v/>
      </c>
      <c r="CI25" t="str">
        <f t="shared" si="108"/>
        <v/>
      </c>
      <c r="CJ25" t="str">
        <f t="shared" si="108"/>
        <v/>
      </c>
      <c r="CK25" t="str">
        <f t="shared" si="108"/>
        <v/>
      </c>
      <c r="CL25" t="str">
        <f t="shared" si="108"/>
        <v/>
      </c>
      <c r="CM25" t="str">
        <f t="shared" si="108"/>
        <v/>
      </c>
      <c r="CN25" t="str">
        <f t="shared" si="108"/>
        <v/>
      </c>
      <c r="CO25" t="str">
        <f t="shared" si="108"/>
        <v/>
      </c>
      <c r="CP25" t="str">
        <f t="shared" si="109"/>
        <v/>
      </c>
      <c r="CQ25" t="str">
        <f t="shared" si="109"/>
        <v/>
      </c>
      <c r="CR25" t="str">
        <f t="shared" si="109"/>
        <v/>
      </c>
      <c r="CS25" t="str">
        <f t="shared" si="109"/>
        <v/>
      </c>
      <c r="CT25" t="str">
        <f t="shared" si="109"/>
        <v/>
      </c>
      <c r="CU25" t="str">
        <f t="shared" si="109"/>
        <v/>
      </c>
      <c r="CV25" t="str">
        <f t="shared" si="109"/>
        <v/>
      </c>
      <c r="CW25" t="str">
        <f t="shared" si="109"/>
        <v/>
      </c>
      <c r="CX25" t="str">
        <f t="shared" si="109"/>
        <v/>
      </c>
      <c r="DB25">
        <f t="shared" si="103"/>
        <v>11</v>
      </c>
      <c r="DC25">
        <f t="shared" si="95"/>
        <v>3</v>
      </c>
      <c r="DD25">
        <f t="shared" si="96"/>
        <v>2</v>
      </c>
      <c r="DE25">
        <f t="shared" si="97"/>
        <v>1</v>
      </c>
      <c r="DF25" t="str">
        <f t="shared" si="98"/>
        <v>02-01</v>
      </c>
      <c r="DG25" s="21">
        <f t="shared" ca="1" si="99"/>
        <v>1.0002500000000001</v>
      </c>
      <c r="DH25" s="26">
        <f t="shared" si="104"/>
        <v>999</v>
      </c>
      <c r="DI25" s="7" cm="1">
        <f t="array" aca="1" ref="DI25" ca="1">_xlfn.IFS(
DH25&gt;=BIG_2,DH25,
ISERROR(_xlfn.XMATCH($DF25,NN)),DH25+IF(IFERROR(_xlfn.XMATCH($DF25,VIS)&gt;0,FALSE),BIG_2,0),
TRUE,MIN(_xlfn.XLOOKUP($DF25,NN,CS),DH25))</f>
        <v>2.0002500000000003</v>
      </c>
      <c r="DJ25" s="7" cm="1">
        <f t="array" aca="1" ref="DJ25" ca="1">_xlfn.IFS(
DI25&gt;=BIG_2,DI25,
ISERROR(_xlfn.XMATCH($DF25,NN)),DI25+IF(IFERROR(_xlfn.XMATCH($DF25,VIS)&gt;0,FALSE),BIG_2,0),
TRUE,MIN(_xlfn.XLOOKUP($DF25,NN,CS),DI25))</f>
        <v>2.0002500000000003</v>
      </c>
      <c r="DK25" s="7" cm="1">
        <f t="array" aca="1" ref="DK25" ca="1">_xlfn.IFS(
DJ25&gt;=BIG_2,DJ25,
ISERROR(_xlfn.XMATCH($DF25,NN)),DJ25+IF(IFERROR(_xlfn.XMATCH($DF25,VIS)&gt;0,FALSE),BIG_2,0),
TRUE,MIN(_xlfn.XLOOKUP($DF25,NN,CS),DJ25))</f>
        <v>10002.000249999999</v>
      </c>
      <c r="DL25" s="7" cm="1">
        <f t="array" aca="1" ref="DL25" ca="1">_xlfn.IFS(
DK25&gt;=BIG_2,DK25,
ISERROR(_xlfn.XMATCH($DF25,NN)),DK25+IF(IFERROR(_xlfn.XMATCH($DF25,VIS)&gt;0,FALSE),BIG_2,0),
TRUE,MIN(_xlfn.XLOOKUP($DF25,NN,CS),DK25))</f>
        <v>10002.000249999999</v>
      </c>
      <c r="DM25" s="7" cm="1">
        <f t="array" aca="1" ref="DM25" ca="1">_xlfn.IFS(
DL25&gt;=BIG_2,DL25,
ISERROR(_xlfn.XMATCH($DF25,NN)),DL25+IF(IFERROR(_xlfn.XMATCH($DF25,VIS)&gt;0,FALSE),BIG_2,0),
TRUE,MIN(_xlfn.XLOOKUP($DF25,NN,CS),DL25))</f>
        <v>10002.000249999999</v>
      </c>
      <c r="DN25" s="7" cm="1">
        <f t="array" aca="1" ref="DN25" ca="1">_xlfn.IFS(
DM25&gt;=BIG_2,DM25,
ISERROR(_xlfn.XMATCH($DF25,NN)),DM25+IF(IFERROR(_xlfn.XMATCH($DF25,VIS)&gt;0,FALSE),BIG_2,0),
TRUE,MIN(_xlfn.XLOOKUP($DF25,NN,CS),DM25))</f>
        <v>10002.000249999999</v>
      </c>
      <c r="DO25" s="7" cm="1">
        <f t="array" aca="1" ref="DO25" ca="1">_xlfn.IFS(
DN25&gt;=BIG_2,DN25,
ISERROR(_xlfn.XMATCH($DF25,NN)),DN25+IF(IFERROR(_xlfn.XMATCH($DF25,VIS)&gt;0,FALSE),BIG_2,0),
TRUE,MIN(_xlfn.XLOOKUP($DF25,NN,CS),DN25))</f>
        <v>10002.000249999999</v>
      </c>
      <c r="DP25" s="7" cm="1">
        <f t="array" aca="1" ref="DP25" ca="1">_xlfn.IFS(
DO25&gt;=BIG_2,DO25,
ISERROR(_xlfn.XMATCH($DF25,NN)),DO25+IF(IFERROR(_xlfn.XMATCH($DF25,VIS)&gt;0,FALSE),BIG_2,0),
TRUE,MIN(_xlfn.XLOOKUP($DF25,NN,CS),DO25))</f>
        <v>10002.000249999999</v>
      </c>
      <c r="DQ25" s="7" cm="1">
        <f t="array" aca="1" ref="DQ25" ca="1">_xlfn.IFS(
DP25&gt;=BIG_2,DP25,
ISERROR(_xlfn.XMATCH($DF25,NN)),DP25+IF(IFERROR(_xlfn.XMATCH($DF25,VIS)&gt;0,FALSE),BIG_2,0),
TRUE,MIN(_xlfn.XLOOKUP($DF25,NN,CS),DP25))</f>
        <v>10002.000249999999</v>
      </c>
      <c r="DR25" s="7" cm="1">
        <f t="array" aca="1" ref="DR25" ca="1">_xlfn.IFS(
DQ25&gt;=BIG_2,DQ25,
ISERROR(_xlfn.XMATCH($DF25,NN)),DQ25+IF(IFERROR(_xlfn.XMATCH($DF25,VIS)&gt;0,FALSE),BIG_2,0),
TRUE,MIN(_xlfn.XLOOKUP($DF25,NN,CS),DQ25))</f>
        <v>10002.000249999999</v>
      </c>
      <c r="DS25" s="7" cm="1">
        <f t="array" aca="1" ref="DS25" ca="1">_xlfn.IFS(
DR25&gt;=BIG_2,DR25,
ISERROR(_xlfn.XMATCH($DF25,NN)),DR25+IF(IFERROR(_xlfn.XMATCH($DF25,VIS)&gt;0,FALSE),BIG_2,0),
TRUE,MIN(_xlfn.XLOOKUP($DF25,NN,CS),DR25))</f>
        <v>10002.000249999999</v>
      </c>
      <c r="DT25" s="7" cm="1">
        <f t="array" aca="1" ref="DT25" ca="1">_xlfn.IFS(
DS25&gt;=BIG_2,DS25,
ISERROR(_xlfn.XMATCH($DF25,NN)),DS25+IF(IFERROR(_xlfn.XMATCH($DF25,VIS)&gt;0,FALSE),BIG_2,0),
TRUE,MIN(_xlfn.XLOOKUP($DF25,NN,CS),DS25))</f>
        <v>10002.000249999999</v>
      </c>
      <c r="DU25" s="7" cm="1">
        <f t="array" aca="1" ref="DU25" ca="1">_xlfn.IFS(
DT25&gt;=BIG_2,DT25,
ISERROR(_xlfn.XMATCH($DF25,NN)),DT25+IF(IFERROR(_xlfn.XMATCH($DF25,VIS)&gt;0,FALSE),BIG_2,0),
TRUE,MIN(_xlfn.XLOOKUP($DF25,NN,CS),DT25))</f>
        <v>10002.000249999999</v>
      </c>
      <c r="DV25" s="7" cm="1">
        <f t="array" aca="1" ref="DV25" ca="1">_xlfn.IFS(
DU25&gt;=BIG_2,DU25,
ISERROR(_xlfn.XMATCH($DF25,NN)),DU25+IF(IFERROR(_xlfn.XMATCH($DF25,VIS)&gt;0,FALSE),BIG_2,0),
TRUE,MIN(_xlfn.XLOOKUP($DF25,NN,CS),DU25))</f>
        <v>10002.000249999999</v>
      </c>
      <c r="DW25" s="7" cm="1">
        <f t="array" aca="1" ref="DW25" ca="1">_xlfn.IFS(
DV25&gt;=BIG_2,DV25,
ISERROR(_xlfn.XMATCH($DF25,NN)),DV25+IF(IFERROR(_xlfn.XMATCH($DF25,VIS)&gt;0,FALSE),BIG_2,0),
TRUE,MIN(_xlfn.XLOOKUP($DF25,NN,CS),DV25))</f>
        <v>10002.000249999999</v>
      </c>
      <c r="DX25" s="7" cm="1">
        <f t="array" aca="1" ref="DX25" ca="1">_xlfn.IFS(
DW25&gt;=BIG_2,DW25,
ISERROR(_xlfn.XMATCH($DF25,NN)),DW25+IF(IFERROR(_xlfn.XMATCH($DF25,VIS)&gt;0,FALSE),BIG_2,0),
TRUE,MIN(_xlfn.XLOOKUP($DF25,NN,CS),DW25))</f>
        <v>10002.000249999999</v>
      </c>
      <c r="DY25" s="7" cm="1">
        <f t="array" aca="1" ref="DY25" ca="1">_xlfn.IFS(
DX25&gt;=BIG_2,DX25,
ISERROR(_xlfn.XMATCH($DF25,NN)),DX25+IF(IFERROR(_xlfn.XMATCH($DF25,VIS)&gt;0,FALSE),BIG_2,0),
TRUE,MIN(_xlfn.XLOOKUP($DF25,NN,CS),DX25))</f>
        <v>10002.000249999999</v>
      </c>
      <c r="DZ25" s="7" cm="1">
        <f t="array" aca="1" ref="DZ25" ca="1">_xlfn.IFS(
DY25&gt;=BIG_2,DY25,
ISERROR(_xlfn.XMATCH($DF25,NN)),DY25+IF(IFERROR(_xlfn.XMATCH($DF25,VIS)&gt;0,FALSE),BIG_2,0),
TRUE,MIN(_xlfn.XLOOKUP($DF25,NN,CS),DY25))</f>
        <v>10002.000249999999</v>
      </c>
      <c r="EA25" s="7" cm="1">
        <f t="array" aca="1" ref="EA25" ca="1">_xlfn.IFS(
DZ25&gt;=BIG_2,DZ25,
ISERROR(_xlfn.XMATCH($DF25,NN)),DZ25+IF(IFERROR(_xlfn.XMATCH($DF25,VIS)&gt;0,FALSE),BIG_2,0),
TRUE,MIN(_xlfn.XLOOKUP($DF25,NN,CS),DZ25))</f>
        <v>10002.000249999999</v>
      </c>
      <c r="EB25" s="7" cm="1">
        <f t="array" aca="1" ref="EB25" ca="1">_xlfn.IFS(
EA25&gt;=BIG_2,EA25,
ISERROR(_xlfn.XMATCH($DF25,NN)),EA25+IF(IFERROR(_xlfn.XMATCH($DF25,VIS)&gt;0,FALSE),BIG_2,0),
TRUE,MIN(_xlfn.XLOOKUP($DF25,NN,CS),EA25))</f>
        <v>10002.000249999999</v>
      </c>
      <c r="EC25" s="7" cm="1">
        <f t="array" aca="1" ref="EC25" ca="1">_xlfn.IFS(
EB25&gt;=BIG_2,EB25,
ISERROR(_xlfn.XMATCH($DF25,NN)),EB25+IF(IFERROR(_xlfn.XMATCH($DF25,VIS)&gt;0,FALSE),BIG_2,0),
TRUE,MIN(_xlfn.XLOOKUP($DF25,NN,CS),EB25))</f>
        <v>10002.000249999999</v>
      </c>
      <c r="ED25" s="7" cm="1">
        <f t="array" aca="1" ref="ED25" ca="1">_xlfn.IFS(
EC25&gt;=BIG_2,EC25,
ISERROR(_xlfn.XMATCH($DF25,NN)),EC25+IF(IFERROR(_xlfn.XMATCH($DF25,VIS)&gt;0,FALSE),BIG_2,0),
TRUE,MIN(_xlfn.XLOOKUP($DF25,NN,CS),EC25))</f>
        <v>10002.000249999999</v>
      </c>
      <c r="EE25" s="7" cm="1">
        <f t="array" aca="1" ref="EE25" ca="1">_xlfn.IFS(
ED25&gt;=BIG_2,ED25,
ISERROR(_xlfn.XMATCH($DF25,NN)),ED25+IF(IFERROR(_xlfn.XMATCH($DF25,VIS)&gt;0,FALSE),BIG_2,0),
TRUE,MIN(_xlfn.XLOOKUP($DF25,NN,CS),ED25))</f>
        <v>10002.000249999999</v>
      </c>
      <c r="EF25" s="7" cm="1">
        <f t="array" aca="1" ref="EF25" ca="1">_xlfn.IFS(
EE25&gt;=BIG_2,EE25,
ISERROR(_xlfn.XMATCH($DF25,NN)),EE25+IF(IFERROR(_xlfn.XMATCH($DF25,VIS)&gt;0,FALSE),BIG_2,0),
TRUE,MIN(_xlfn.XLOOKUP($DF25,NN,CS),EE25))</f>
        <v>10002.000249999999</v>
      </c>
      <c r="EG25" s="7" cm="1">
        <f t="array" aca="1" ref="EG25" ca="1">_xlfn.IFS(
EF25&gt;=BIG_2,EF25,
ISERROR(_xlfn.XMATCH($DF25,NN)),EF25+IF(IFERROR(_xlfn.XMATCH($DF25,VIS)&gt;0,FALSE),BIG_2,0),
TRUE,MIN(_xlfn.XLOOKUP($DF25,NN,CS),EF25))</f>
        <v>10002.000249999999</v>
      </c>
      <c r="EH25" s="7" cm="1">
        <f t="array" aca="1" ref="EH25" ca="1">_xlfn.IFS(
EG25&gt;=BIG_2,EG25,
ISERROR(_xlfn.XMATCH($DF25,NN)),EG25+IF(IFERROR(_xlfn.XMATCH($DF25,VIS)&gt;0,FALSE),BIG_2,0),
TRUE,MIN(_xlfn.XLOOKUP($DF25,NN,CS),EG25))</f>
        <v>10002.000249999999</v>
      </c>
      <c r="EI25" s="7" cm="1">
        <f t="array" aca="1" ref="EI25" ca="1">_xlfn.IFS(
EH25&gt;=BIG_2,EH25,
ISERROR(_xlfn.XMATCH($DF25,NN)),EH25+IF(IFERROR(_xlfn.XMATCH($DF25,VIS)&gt;0,FALSE),BIG_2,0),
TRUE,MIN(_xlfn.XLOOKUP($DF25,NN,CS),EH25))</f>
        <v>10002.000249999999</v>
      </c>
      <c r="EJ25" s="7" cm="1">
        <f t="array" aca="1" ref="EJ25" ca="1">_xlfn.IFS(
EI25&gt;=BIG_2,EI25,
ISERROR(_xlfn.XMATCH($DF25,NN)),EI25+IF(IFERROR(_xlfn.XMATCH($DF25,VIS)&gt;0,FALSE),BIG_2,0),
TRUE,MIN(_xlfn.XLOOKUP($DF25,NN,CS),EI25))</f>
        <v>10002.000249999999</v>
      </c>
      <c r="EK25" s="7" cm="1">
        <f t="array" aca="1" ref="EK25" ca="1">_xlfn.IFS(
EJ25&gt;=BIG_2,EJ25,
ISERROR(_xlfn.XMATCH($DF25,NN)),EJ25+IF(IFERROR(_xlfn.XMATCH($DF25,VIS)&gt;0,FALSE),BIG_2,0),
TRUE,MIN(_xlfn.XLOOKUP($DF25,NN,CS),EJ25))</f>
        <v>10002.000249999999</v>
      </c>
      <c r="EL25" s="7" cm="1">
        <f t="array" aca="1" ref="EL25" ca="1">_xlfn.IFS(
EK25&gt;=BIG_2,EK25,
ISERROR(_xlfn.XMATCH($DF25,NN)),EK25+IF(IFERROR(_xlfn.XMATCH($DF25,VIS)&gt;0,FALSE),BIG_2,0),
TRUE,MIN(_xlfn.XLOOKUP($DF25,NN,CS),EK25))</f>
        <v>10002.000249999999</v>
      </c>
      <c r="EM25" s="7" cm="1">
        <f t="array" aca="1" ref="EM25" ca="1">_xlfn.IFS(
EL25&gt;=BIG_2,EL25,
ISERROR(_xlfn.XMATCH($DF25,NN)),EL25+IF(IFERROR(_xlfn.XMATCH($DF25,VIS)&gt;0,FALSE),BIG_2,0),
TRUE,MIN(_xlfn.XLOOKUP($DF25,NN,CS),EL25))</f>
        <v>10002.000249999999</v>
      </c>
      <c r="EN25" s="7" cm="1">
        <f t="array" aca="1" ref="EN25" ca="1">_xlfn.IFS(
EM25&gt;=BIG_2,EM25,
ISERROR(_xlfn.XMATCH($DF25,NN)),EM25+IF(IFERROR(_xlfn.XMATCH($DF25,VIS)&gt;0,FALSE),BIG_2,0),
TRUE,MIN(_xlfn.XLOOKUP($DF25,NN,CS),EM25))</f>
        <v>10002.000249999999</v>
      </c>
      <c r="EO25" s="7" cm="1">
        <f t="array" aca="1" ref="EO25" ca="1">_xlfn.IFS(
EN25&gt;=BIG_2,EN25,
ISERROR(_xlfn.XMATCH($DF25,NN)),EN25+IF(IFERROR(_xlfn.XMATCH($DF25,VIS)&gt;0,FALSE),BIG_2,0),
TRUE,MIN(_xlfn.XLOOKUP($DF25,NN,CS),EN25))</f>
        <v>10002.000249999999</v>
      </c>
      <c r="EP25" s="7" cm="1">
        <f t="array" aca="1" ref="EP25" ca="1">_xlfn.IFS(
EO25&gt;=BIG_2,EO25,
ISERROR(_xlfn.XMATCH($DF25,NN)),EO25+IF(IFERROR(_xlfn.XMATCH($DF25,VIS)&gt;0,FALSE),BIG_2,0),
TRUE,MIN(_xlfn.XLOOKUP($DF25,NN,CS),EO25))</f>
        <v>10002.000249999999</v>
      </c>
      <c r="EQ25" s="7" cm="1">
        <f t="array" aca="1" ref="EQ25" ca="1">_xlfn.IFS(
EP25&gt;=BIG_2,EP25,
ISERROR(_xlfn.XMATCH($DF25,NN)),EP25+IF(IFERROR(_xlfn.XMATCH($DF25,VIS)&gt;0,FALSE),BIG_2,0),
TRUE,MIN(_xlfn.XLOOKUP($DF25,NN,CS),EP25))</f>
        <v>10002.000249999999</v>
      </c>
      <c r="ER25" s="7" cm="1">
        <f t="array" aca="1" ref="ER25" ca="1">_xlfn.IFS(
EQ25&gt;=BIG_2,EQ25,
ISERROR(_xlfn.XMATCH($DF25,NN)),EQ25+IF(IFERROR(_xlfn.XMATCH($DF25,VIS)&gt;0,FALSE),BIG_2,0),
TRUE,MIN(_xlfn.XLOOKUP($DF25,NN,CS),EQ25))</f>
        <v>10002.000249999999</v>
      </c>
      <c r="ES25" s="7" cm="1">
        <f t="array" aca="1" ref="ES25" ca="1">_xlfn.IFS(
ER25&gt;=BIG_2,ER25,
ISERROR(_xlfn.XMATCH($DF25,NN)),ER25+IF(IFERROR(_xlfn.XMATCH($DF25,VIS)&gt;0,FALSE),BIG_2,0),
TRUE,MIN(_xlfn.XLOOKUP($DF25,NN,CS),ER25))</f>
        <v>10002.000249999999</v>
      </c>
      <c r="ET25" s="7" cm="1">
        <f t="array" aca="1" ref="ET25" ca="1">_xlfn.IFS(
ES25&gt;=BIG_2,ES25,
ISERROR(_xlfn.XMATCH($DF25,NN)),ES25+IF(IFERROR(_xlfn.XMATCH($DF25,VIS)&gt;0,FALSE),BIG_2,0),
TRUE,MIN(_xlfn.XLOOKUP($DF25,NN,CS),ES25))</f>
        <v>10002.000249999999</v>
      </c>
      <c r="EU25" s="7" cm="1">
        <f t="array" aca="1" ref="EU25" ca="1">_xlfn.IFS(
ET25&gt;=BIG_2,ET25,
ISERROR(_xlfn.XMATCH($DF25,NN)),ET25+IF(IFERROR(_xlfn.XMATCH($DF25,VIS)&gt;0,FALSE),BIG_2,0),
TRUE,MIN(_xlfn.XLOOKUP($DF25,NN,CS),ET25))</f>
        <v>10002.000249999999</v>
      </c>
      <c r="EV25" s="7" cm="1">
        <f t="array" aca="1" ref="EV25" ca="1">_xlfn.IFS(
EU25&gt;=BIG_2,EU25,
ISERROR(_xlfn.XMATCH($DF25,NN)),EU25+IF(IFERROR(_xlfn.XMATCH($DF25,VIS)&gt;0,FALSE),BIG_2,0),
TRUE,MIN(_xlfn.XLOOKUP($DF25,NN,CS),EU25))</f>
        <v>10002.000249999999</v>
      </c>
      <c r="EW25" s="7" cm="1">
        <f t="array" aca="1" ref="EW25" ca="1">_xlfn.IFS(
EV25&gt;=BIG_2,EV25,
ISERROR(_xlfn.XMATCH($DF25,NN)),EV25+IF(IFERROR(_xlfn.XMATCH($DF25,VIS)&gt;0,FALSE),BIG_2,0),
TRUE,MIN(_xlfn.XLOOKUP($DF25,NN,CS),EV25))</f>
        <v>10002.000249999999</v>
      </c>
      <c r="EX25" s="7" cm="1">
        <f t="array" aca="1" ref="EX25" ca="1">_xlfn.IFS(
EW25&gt;=BIG_2,EW25,
ISERROR(_xlfn.XMATCH($DF25,NN)),EW25+IF(IFERROR(_xlfn.XMATCH($DF25,VIS)&gt;0,FALSE),BIG_2,0),
TRUE,MIN(_xlfn.XLOOKUP($DF25,NN,CS),EW25))</f>
        <v>10002.000249999999</v>
      </c>
      <c r="EY25" s="7" cm="1">
        <f t="array" aca="1" ref="EY25" ca="1">_xlfn.IFS(
EX25&gt;=BIG_2,EX25,
ISERROR(_xlfn.XMATCH($DF25,NN)),EX25+IF(IFERROR(_xlfn.XMATCH($DF25,VIS)&gt;0,FALSE),BIG_2,0),
TRUE,MIN(_xlfn.XLOOKUP($DF25,NN,CS),EX25))</f>
        <v>10002.000249999999</v>
      </c>
      <c r="EZ25" s="7" cm="1">
        <f t="array" aca="1" ref="EZ25" ca="1">_xlfn.IFS(
EY25&gt;=BIG_2,EY25,
ISERROR(_xlfn.XMATCH($DF25,NN)),EY25+IF(IFERROR(_xlfn.XMATCH($DF25,VIS)&gt;0,FALSE),BIG_2,0),
TRUE,MIN(_xlfn.XLOOKUP($DF25,NN,CS),EY25))</f>
        <v>10002.000249999999</v>
      </c>
      <c r="FA25" s="7" cm="1">
        <f t="array" aca="1" ref="FA25" ca="1">_xlfn.IFS(
EZ25&gt;=BIG_2,EZ25,
ISERROR(_xlfn.XMATCH($DF25,NN)),EZ25+IF(IFERROR(_xlfn.XMATCH($DF25,VIS)&gt;0,FALSE),BIG_2,0),
TRUE,MIN(_xlfn.XLOOKUP($DF25,NN,CS),EZ25))</f>
        <v>10002.000249999999</v>
      </c>
      <c r="FB25" s="7" cm="1">
        <f t="array" aca="1" ref="FB25" ca="1">_xlfn.IFS(
FA25&gt;=BIG_2,FA25,
ISERROR(_xlfn.XMATCH($DF25,NN)),FA25+IF(IFERROR(_xlfn.XMATCH($DF25,VIS)&gt;0,FALSE),BIG_2,0),
TRUE,MIN(_xlfn.XLOOKUP($DF25,NN,CS),FA25))</f>
        <v>10002.000249999999</v>
      </c>
      <c r="FC25" s="7" cm="1">
        <f t="array" aca="1" ref="FC25" ca="1">_xlfn.IFS(
FB25&gt;=BIG_2,FB25,
ISERROR(_xlfn.XMATCH($DF25,NN)),FB25+IF(IFERROR(_xlfn.XMATCH($DF25,VIS)&gt;0,FALSE),BIG_2,0),
TRUE,MIN(_xlfn.XLOOKUP($DF25,NN,CS),FB25))</f>
        <v>10002.000249999999</v>
      </c>
      <c r="FD25" s="7" cm="1">
        <f t="array" aca="1" ref="FD25" ca="1">_xlfn.IFS(
FC25&gt;=BIG_2,FC25,
ISERROR(_xlfn.XMATCH($DF25,NN)),FC25+IF(IFERROR(_xlfn.XMATCH($DF25,VIS)&gt;0,FALSE),BIG_2,0),
TRUE,MIN(_xlfn.XLOOKUP($DF25,NN,CS),FC25))</f>
        <v>10002.000249999999</v>
      </c>
      <c r="FE25" s="7" cm="1">
        <f t="array" aca="1" ref="FE25" ca="1">_xlfn.IFS(
FD25&gt;=BIG_2,FD25,
ISERROR(_xlfn.XMATCH($DF25,NN)),FD25+IF(IFERROR(_xlfn.XMATCH($DF25,VIS)&gt;0,FALSE),BIG_2,0),
TRUE,MIN(_xlfn.XLOOKUP($DF25,NN,CS),FD25))</f>
        <v>10002.000249999999</v>
      </c>
      <c r="FF25" s="7" cm="1">
        <f t="array" aca="1" ref="FF25" ca="1">_xlfn.IFS(
FE25&gt;=BIG_2,FE25,
ISERROR(_xlfn.XMATCH($DF25,NN)),FE25+IF(IFERROR(_xlfn.XMATCH($DF25,VIS)&gt;0,FALSE),BIG_2,0),
TRUE,MIN(_xlfn.XLOOKUP($DF25,NN,CS),FE25))</f>
        <v>10002.000249999999</v>
      </c>
      <c r="FG25" s="7" cm="1">
        <f t="array" aca="1" ref="FG25" ca="1">_xlfn.IFS(
FF25&gt;=BIG_2,FF25,
ISERROR(_xlfn.XMATCH($DF25,NN)),FF25+IF(IFERROR(_xlfn.XMATCH($DF25,VIS)&gt;0,FALSE),BIG_2,0),
TRUE,MIN(_xlfn.XLOOKUP($DF25,NN,CS),FF25))</f>
        <v>10002.000249999999</v>
      </c>
      <c r="FH25" s="7" cm="1">
        <f t="array" aca="1" ref="FH25" ca="1">_xlfn.IFS(
FG25&gt;=BIG_2,FG25,
ISERROR(_xlfn.XMATCH($DF25,NN)),FG25+IF(IFERROR(_xlfn.XMATCH($DF25,VIS)&gt;0,FALSE),BIG_2,0),
TRUE,MIN(_xlfn.XLOOKUP($DF25,NN,CS),FG25))</f>
        <v>10002.000249999999</v>
      </c>
      <c r="FI25" s="7" cm="1">
        <f t="array" aca="1" ref="FI25" ca="1">_xlfn.IFS(
FH25&gt;=BIG_2,FH25,
ISERROR(_xlfn.XMATCH($DF25,NN)),FH25+IF(IFERROR(_xlfn.XMATCH($DF25,VIS)&gt;0,FALSE),BIG_2,0),
TRUE,MIN(_xlfn.XLOOKUP($DF25,NN,CS),FH25))</f>
        <v>10002.000249999999</v>
      </c>
      <c r="FJ25" s="7" cm="1">
        <f t="array" aca="1" ref="FJ25" ca="1">_xlfn.IFS(
FI25&gt;=BIG_2,FI25,
ISERROR(_xlfn.XMATCH($DF25,NN)),FI25+IF(IFERROR(_xlfn.XMATCH($DF25,VIS)&gt;0,FALSE),BIG_2,0),
TRUE,MIN(_xlfn.XLOOKUP($DF25,NN,CS),FI25))</f>
        <v>10002.000249999999</v>
      </c>
      <c r="FK25" s="7" cm="1">
        <f t="array" aca="1" ref="FK25" ca="1">_xlfn.IFS(
FJ25&gt;=BIG_2,FJ25,
ISERROR(_xlfn.XMATCH($DF25,NN)),FJ25+IF(IFERROR(_xlfn.XMATCH($DF25,VIS)&gt;0,FALSE),BIG_2,0),
TRUE,MIN(_xlfn.XLOOKUP($DF25,NN,CS),FJ25))</f>
        <v>10002.000249999999</v>
      </c>
      <c r="FL25" s="7" cm="1">
        <f t="array" aca="1" ref="FL25" ca="1">_xlfn.IFS(
FK25&gt;=BIG_2,FK25,
ISERROR(_xlfn.XMATCH($DF25,NN)),FK25+IF(IFERROR(_xlfn.XMATCH($DF25,VIS)&gt;0,FALSE),BIG_2,0),
TRUE,MIN(_xlfn.XLOOKUP($DF25,NN,CS),FK25))</f>
        <v>10002.000249999999</v>
      </c>
      <c r="FM25" s="7" cm="1">
        <f t="array" aca="1" ref="FM25" ca="1">_xlfn.IFS(
FL25&gt;=BIG_2,FL25,
ISERROR(_xlfn.XMATCH($DF25,NN)),FL25+IF(IFERROR(_xlfn.XMATCH($DF25,VIS)&gt;0,FALSE),BIG_2,0),
TRUE,MIN(_xlfn.XLOOKUP($DF25,NN,CS),FL25))</f>
        <v>10002.000249999999</v>
      </c>
      <c r="FN25" s="7" cm="1">
        <f t="array" aca="1" ref="FN25" ca="1">_xlfn.IFS(
FM25&gt;=BIG_2,FM25,
ISERROR(_xlfn.XMATCH($DF25,NN)),FM25+IF(IFERROR(_xlfn.XMATCH($DF25,VIS)&gt;0,FALSE),BIG_2,0),
TRUE,MIN(_xlfn.XLOOKUP($DF25,NN,CS),FM25))</f>
        <v>10002.000249999999</v>
      </c>
      <c r="FO25" s="7" cm="1">
        <f t="array" aca="1" ref="FO25" ca="1">_xlfn.IFS(
FN25&gt;=BIG_2,FN25,
ISERROR(_xlfn.XMATCH($DF25,NN)),FN25+IF(IFERROR(_xlfn.XMATCH($DF25,VIS)&gt;0,FALSE),BIG_2,0),
TRUE,MIN(_xlfn.XLOOKUP($DF25,NN,CS),FN25))</f>
        <v>10002.000249999999</v>
      </c>
      <c r="FP25" s="7" cm="1">
        <f t="array" aca="1" ref="FP25" ca="1">_xlfn.IFS(
FO25&gt;=BIG_2,FO25,
ISERROR(_xlfn.XMATCH($DF25,NN)),FO25+IF(IFERROR(_xlfn.XMATCH($DF25,VIS)&gt;0,FALSE),BIG_2,0),
TRUE,MIN(_xlfn.XLOOKUP($DF25,NN,CS),FO25))</f>
        <v>10002.000249999999</v>
      </c>
      <c r="FQ25" s="7" cm="1">
        <f t="array" aca="1" ref="FQ25" ca="1">_xlfn.IFS(
FP25&gt;=BIG_2,FP25,
ISERROR(_xlfn.XMATCH($DF25,NN)),FP25+IF(IFERROR(_xlfn.XMATCH($DF25,VIS)&gt;0,FALSE),BIG_2,0),
TRUE,MIN(_xlfn.XLOOKUP($DF25,NN,CS),FP25))</f>
        <v>10002.000249999999</v>
      </c>
      <c r="FR25" s="7" cm="1">
        <f t="array" aca="1" ref="FR25" ca="1">_xlfn.IFS(
FQ25&gt;=BIG_2,FQ25,
ISERROR(_xlfn.XMATCH($DF25,NN)),FQ25+IF(IFERROR(_xlfn.XMATCH($DF25,VIS)&gt;0,FALSE),BIG_2,0),
TRUE,MIN(_xlfn.XLOOKUP($DF25,NN,CS),FQ25))</f>
        <v>10002.000249999999</v>
      </c>
      <c r="FS25" s="7" cm="1">
        <f t="array" aca="1" ref="FS25" ca="1">_xlfn.IFS(
FR25&gt;=BIG_2,FR25,
ISERROR(_xlfn.XMATCH($DF25,NN)),FR25+IF(IFERROR(_xlfn.XMATCH($DF25,VIS)&gt;0,FALSE),BIG_2,0),
TRUE,MIN(_xlfn.XLOOKUP($DF25,NN,CS),FR25))</f>
        <v>10002.000249999999</v>
      </c>
      <c r="FT25" s="7" cm="1">
        <f t="array" aca="1" ref="FT25" ca="1">_xlfn.IFS(
FS25&gt;=BIG_2,FS25,
ISERROR(_xlfn.XMATCH($DF25,NN)),FS25+IF(IFERROR(_xlfn.XMATCH($DF25,VIS)&gt;0,FALSE),BIG_2,0),
TRUE,MIN(_xlfn.XLOOKUP($DF25,NN,CS),FS25))</f>
        <v>10002.000249999999</v>
      </c>
      <c r="FU25" s="7" cm="1">
        <f t="array" aca="1" ref="FU25" ca="1">_xlfn.IFS(
FT25&gt;=BIG_2,FT25,
ISERROR(_xlfn.XMATCH($DF25,NN)),FT25+IF(IFERROR(_xlfn.XMATCH($DF25,VIS)&gt;0,FALSE),BIG_2,0),
TRUE,MIN(_xlfn.XLOOKUP($DF25,NN,CS),FT25))</f>
        <v>10002.000249999999</v>
      </c>
      <c r="FV25" s="7" cm="1">
        <f t="array" aca="1" ref="FV25" ca="1">_xlfn.IFS(
FU25&gt;=BIG_2,FU25,
ISERROR(_xlfn.XMATCH($DF25,NN)),FU25+IF(IFERROR(_xlfn.XMATCH($DF25,VIS)&gt;0,FALSE),BIG_2,0),
TRUE,MIN(_xlfn.XLOOKUP($DF25,NN,CS),FU25))</f>
        <v>10002.000249999999</v>
      </c>
      <c r="FW25" s="7" cm="1">
        <f t="array" aca="1" ref="FW25" ca="1">_xlfn.IFS(
FV25&gt;=BIG_2,FV25,
ISERROR(_xlfn.XMATCH($DF25,NN)),FV25+IF(IFERROR(_xlfn.XMATCH($DF25,VIS)&gt;0,FALSE),BIG_2,0),
TRUE,MIN(_xlfn.XLOOKUP($DF25,NN,CS),FV25))</f>
        <v>10002.000249999999</v>
      </c>
      <c r="FX25" s="7" cm="1">
        <f t="array" aca="1" ref="FX25" ca="1">_xlfn.IFS(
FW25&gt;=BIG_2,FW25,
ISERROR(_xlfn.XMATCH($DF25,NN)),FW25+IF(IFERROR(_xlfn.XMATCH($DF25,VIS)&gt;0,FALSE),BIG_2,0),
TRUE,MIN(_xlfn.XLOOKUP($DF25,NN,CS),FW25))</f>
        <v>10002.000249999999</v>
      </c>
      <c r="FY25" s="7" cm="1">
        <f t="array" aca="1" ref="FY25" ca="1">_xlfn.IFS(
FX25&gt;=BIG_2,FX25,
ISERROR(_xlfn.XMATCH($DF25,NN)),FX25+IF(IFERROR(_xlfn.XMATCH($DF25,VIS)&gt;0,FALSE),BIG_2,0),
TRUE,MIN(_xlfn.XLOOKUP($DF25,NN,CS),FX25))</f>
        <v>10002.000249999999</v>
      </c>
      <c r="FZ25" s="7" cm="1">
        <f t="array" aca="1" ref="FZ25" ca="1">_xlfn.IFS(
FY25&gt;=BIG_2,FY25,
ISERROR(_xlfn.XMATCH($DF25,NN)),FY25+IF(IFERROR(_xlfn.XMATCH($DF25,VIS)&gt;0,FALSE),BIG_2,0),
TRUE,MIN(_xlfn.XLOOKUP($DF25,NN,CS),FY25))</f>
        <v>10002.000249999999</v>
      </c>
      <c r="GA25" s="7" cm="1">
        <f t="array" aca="1" ref="GA25" ca="1">_xlfn.IFS(
FZ25&gt;=BIG_2,FZ25,
ISERROR(_xlfn.XMATCH($DF25,NN)),FZ25+IF(IFERROR(_xlfn.XMATCH($DF25,VIS)&gt;0,FALSE),BIG_2,0),
TRUE,MIN(_xlfn.XLOOKUP($DF25,NN,CS),FZ25))</f>
        <v>10002.000249999999</v>
      </c>
      <c r="GB25" s="7" cm="1">
        <f t="array" aca="1" ref="GB25" ca="1">_xlfn.IFS(
GA25&gt;=BIG_2,GA25,
ISERROR(_xlfn.XMATCH($DF25,NN)),GA25+IF(IFERROR(_xlfn.XMATCH($DF25,VIS)&gt;0,FALSE),BIG_2,0),
TRUE,MIN(_xlfn.XLOOKUP($DF25,NN,CS),GA25))</f>
        <v>10002.000249999999</v>
      </c>
      <c r="GC25" s="7" cm="1">
        <f t="array" aca="1" ref="GC25" ca="1">_xlfn.IFS(
GB25&gt;=BIG_2,GB25,
ISERROR(_xlfn.XMATCH($DF25,NN)),GB25+IF(IFERROR(_xlfn.XMATCH($DF25,VIS)&gt;0,FALSE),BIG_2,0),
TRUE,MIN(_xlfn.XLOOKUP($DF25,NN,CS),GB25))</f>
        <v>10002.000249999999</v>
      </c>
      <c r="GD25" s="7" cm="1">
        <f t="array" aca="1" ref="GD25" ca="1">_xlfn.IFS(
GC25&gt;=BIG_2,GC25,
ISERROR(_xlfn.XMATCH($DF25,NN)),GC25+IF(IFERROR(_xlfn.XMATCH($DF25,VIS)&gt;0,FALSE),BIG_2,0),
TRUE,MIN(_xlfn.XLOOKUP($DF25,NN,CS),GC25))</f>
        <v>10002.000249999999</v>
      </c>
      <c r="GE25" s="7" cm="1">
        <f t="array" aca="1" ref="GE25" ca="1">_xlfn.IFS(
GD25&gt;=BIG_2,GD25,
ISERROR(_xlfn.XMATCH($DF25,NN)),GD25+IF(IFERROR(_xlfn.XMATCH($DF25,VIS)&gt;0,FALSE),BIG_2,0),
TRUE,MIN(_xlfn.XLOOKUP($DF25,NN,CS),GD25))</f>
        <v>10002.000249999999</v>
      </c>
      <c r="GF25" s="7" cm="1">
        <f t="array" aca="1" ref="GF25" ca="1">_xlfn.IFS(
GE25&gt;=BIG_2,GE25,
ISERROR(_xlfn.XMATCH($DF25,NN)),GE25+IF(IFERROR(_xlfn.XMATCH($DF25,VIS)&gt;0,FALSE),BIG_2,0),
TRUE,MIN(_xlfn.XLOOKUP($DF25,NN,CS),GE25))</f>
        <v>10002.000249999999</v>
      </c>
      <c r="GG25" s="7" cm="1">
        <f t="array" aca="1" ref="GG25" ca="1">_xlfn.IFS(
GF25&gt;=BIG_2,GF25,
ISERROR(_xlfn.XMATCH($DF25,NN)),GF25+IF(IFERROR(_xlfn.XMATCH($DF25,VIS)&gt;0,FALSE),BIG_2,0),
TRUE,MIN(_xlfn.XLOOKUP($DF25,NN,CS),GF25))</f>
        <v>10002.000249999999</v>
      </c>
      <c r="GH25" s="7" cm="1">
        <f t="array" aca="1" ref="GH25" ca="1">_xlfn.IFS(
GG25&gt;=BIG_2,GG25,
ISERROR(_xlfn.XMATCH($DF25,NN)),GG25+IF(IFERROR(_xlfn.XMATCH($DF25,VIS)&gt;0,FALSE),BIG_2,0),
TRUE,MIN(_xlfn.XLOOKUP($DF25,NN,CS),GG25))</f>
        <v>10002.000249999999</v>
      </c>
      <c r="GI25" s="7" cm="1">
        <f t="array" aca="1" ref="GI25" ca="1">_xlfn.IFS(
GH25&gt;=BIG_2,GH25,
ISERROR(_xlfn.XMATCH($DF25,NN)),GH25+IF(IFERROR(_xlfn.XMATCH($DF25,VIS)&gt;0,FALSE),BIG_2,0),
TRUE,MIN(_xlfn.XLOOKUP($DF25,NN,CS),GH25))</f>
        <v>10002.000249999999</v>
      </c>
      <c r="GJ25" s="7" cm="1">
        <f t="array" aca="1" ref="GJ25" ca="1">_xlfn.IFS(
GI25&gt;=BIG_2,GI25,
ISERROR(_xlfn.XMATCH($DF25,NN)),GI25+IF(IFERROR(_xlfn.XMATCH($DF25,VIS)&gt;0,FALSE),BIG_2,0),
TRUE,MIN(_xlfn.XLOOKUP($DF25,NN,CS),GI25))</f>
        <v>10002.000249999999</v>
      </c>
      <c r="GK25" s="7" cm="1">
        <f t="array" aca="1" ref="GK25" ca="1">_xlfn.IFS(
GJ25&gt;=BIG_2,GJ25,
ISERROR(_xlfn.XMATCH($DF25,NN)),GJ25+IF(IFERROR(_xlfn.XMATCH($DF25,VIS)&gt;0,FALSE),BIG_2,0),
TRUE,MIN(_xlfn.XLOOKUP($DF25,NN,CS),GJ25))</f>
        <v>10002.000249999999</v>
      </c>
      <c r="GL25" s="7" cm="1">
        <f t="array" aca="1" ref="GL25" ca="1">_xlfn.IFS(
GK25&gt;=BIG_2,GK25,
ISERROR(_xlfn.XMATCH($DF25,NN)),GK25+IF(IFERROR(_xlfn.XMATCH($DF25,VIS)&gt;0,FALSE),BIG_2,0),
TRUE,MIN(_xlfn.XLOOKUP($DF25,NN,CS),GK25))</f>
        <v>10002.000249999999</v>
      </c>
      <c r="GM25" s="7" cm="1">
        <f t="array" aca="1" ref="GM25" ca="1">_xlfn.IFS(
GL25&gt;=BIG_2,GL25,
ISERROR(_xlfn.XMATCH($DF25,NN)),GL25+IF(IFERROR(_xlfn.XMATCH($DF25,VIS)&gt;0,FALSE),BIG_2,0),
TRUE,MIN(_xlfn.XLOOKUP($DF25,NN,CS),GL25))</f>
        <v>10002.000249999999</v>
      </c>
      <c r="GN25" s="7" cm="1">
        <f t="array" aca="1" ref="GN25" ca="1">_xlfn.IFS(
GM25&gt;=BIG_2,GM25,
ISERROR(_xlfn.XMATCH($DF25,NN)),GM25+IF(IFERROR(_xlfn.XMATCH($DF25,VIS)&gt;0,FALSE),BIG_2,0),
TRUE,MIN(_xlfn.XLOOKUP($DF25,NN,CS),GM25))</f>
        <v>10002.000249999999</v>
      </c>
      <c r="GO25" s="7" cm="1">
        <f t="array" aca="1" ref="GO25" ca="1">_xlfn.IFS(
GN25&gt;=BIG_2,GN25,
ISERROR(_xlfn.XMATCH($DF25,NN)),GN25+IF(IFERROR(_xlfn.XMATCH($DF25,VIS)&gt;0,FALSE),BIG_2,0),
TRUE,MIN(_xlfn.XLOOKUP($DF25,NN,CS),GN25))</f>
        <v>10002.000249999999</v>
      </c>
      <c r="GP25" s="7" cm="1">
        <f t="array" aca="1" ref="GP25" ca="1">_xlfn.IFS(
GO25&gt;=BIG_2,GO25,
ISERROR(_xlfn.XMATCH($DF25,NN)),GO25+IF(IFERROR(_xlfn.XMATCH($DF25,VIS)&gt;0,FALSE),BIG_2,0),
TRUE,MIN(_xlfn.XLOOKUP($DF25,NN,CS),GO25))</f>
        <v>10002.000249999999</v>
      </c>
      <c r="GQ25" s="7" cm="1">
        <f t="array" aca="1" ref="GQ25" ca="1">_xlfn.IFS(
GP25&gt;=BIG_2,GP25,
ISERROR(_xlfn.XMATCH($DF25,NN)),GP25+IF(IFERROR(_xlfn.XMATCH($DF25,VIS)&gt;0,FALSE),BIG_2,0),
TRUE,MIN(_xlfn.XLOOKUP($DF25,NN,CS),GP25))</f>
        <v>10002.000249999999</v>
      </c>
      <c r="GR25" s="7" cm="1">
        <f t="array" aca="1" ref="GR25" ca="1">_xlfn.IFS(
GQ25&gt;=BIG_2,GQ25,
ISERROR(_xlfn.XMATCH($DF25,NN)),GQ25+IF(IFERROR(_xlfn.XMATCH($DF25,VIS)&gt;0,FALSE),BIG_2,0),
TRUE,MIN(_xlfn.XLOOKUP($DF25,NN,CS),GQ25))</f>
        <v>10002.000249999999</v>
      </c>
      <c r="GS25" s="7" cm="1">
        <f t="array" aca="1" ref="GS25" ca="1">_xlfn.IFS(
GR25&gt;=BIG_2,GR25,
ISERROR(_xlfn.XMATCH($DF25,NN)),GR25+IF(IFERROR(_xlfn.XMATCH($DF25,VIS)&gt;0,FALSE),BIG_2,0),
TRUE,MIN(_xlfn.XLOOKUP($DF25,NN,CS),GR25))</f>
        <v>10002.000249999999</v>
      </c>
      <c r="GT25" s="7" cm="1">
        <f t="array" aca="1" ref="GT25" ca="1">_xlfn.IFS(
GS25&gt;=BIG_2,GS25,
ISERROR(_xlfn.XMATCH($DF25,NN)),GS25+IF(IFERROR(_xlfn.XMATCH($DF25,VIS)&gt;0,FALSE),BIG_2,0),
TRUE,MIN(_xlfn.XLOOKUP($DF25,NN,CS),GS25))</f>
        <v>10002.000249999999</v>
      </c>
      <c r="GU25" s="7" cm="1">
        <f t="array" aca="1" ref="GU25" ca="1">_xlfn.IFS(
GT25&gt;=BIG_2,GT25,
ISERROR(_xlfn.XMATCH($DF25,NN)),GT25+IF(IFERROR(_xlfn.XMATCH($DF25,VIS)&gt;0,FALSE),BIG_2,0),
TRUE,MIN(_xlfn.XLOOKUP($DF25,NN,CS),GT25))</f>
        <v>10002.000249999999</v>
      </c>
      <c r="GV25" s="7" cm="1">
        <f t="array" aca="1" ref="GV25" ca="1">_xlfn.IFS(
GU25&gt;=BIG_2,GU25,
ISERROR(_xlfn.XMATCH($DF25,NN)),GU25+IF(IFERROR(_xlfn.XMATCH($DF25,VIS)&gt;0,FALSE),BIG_2,0),
TRUE,MIN(_xlfn.XLOOKUP($DF25,NN,CS),GU25))</f>
        <v>10002.000249999999</v>
      </c>
      <c r="GW25" s="7" cm="1">
        <f t="array" aca="1" ref="GW25" ca="1">_xlfn.IFS(
GV25&gt;=BIG_2,GV25,
ISERROR(_xlfn.XMATCH($DF25,NN)),GV25+IF(IFERROR(_xlfn.XMATCH($DF25,VIS)&gt;0,FALSE),BIG_2,0),
TRUE,MIN(_xlfn.XLOOKUP($DF25,NN,CS),GV25))</f>
        <v>10002.000249999999</v>
      </c>
      <c r="GX25" s="7" cm="1">
        <f t="array" aca="1" ref="GX25" ca="1">_xlfn.IFS(
GW25&gt;=BIG_2,GW25,
ISERROR(_xlfn.XMATCH($DF25,NN)),GW25+IF(IFERROR(_xlfn.XMATCH($DF25,VIS)&gt;0,FALSE),BIG_2,0),
TRUE,MIN(_xlfn.XLOOKUP($DF25,NN,CS),GW25))</f>
        <v>10002.000249999999</v>
      </c>
      <c r="GY25" s="7" cm="1">
        <f t="array" aca="1" ref="GY25" ca="1">_xlfn.IFS(
GX25&gt;=BIG_2,GX25,
ISERROR(_xlfn.XMATCH($DF25,NN)),GX25+IF(IFERROR(_xlfn.XMATCH($DF25,VIS)&gt;0,FALSE),BIG_2,0),
TRUE,MIN(_xlfn.XLOOKUP($DF25,NN,CS),GX25))</f>
        <v>10002.000249999999</v>
      </c>
      <c r="GZ25" s="7" cm="1">
        <f t="array" aca="1" ref="GZ25" ca="1">_xlfn.IFS(
GY25&gt;=BIG_2,GY25,
ISERROR(_xlfn.XMATCH($DF25,NN)),GY25+IF(IFERROR(_xlfn.XMATCH($DF25,VIS)&gt;0,FALSE),BIG_2,0),
TRUE,MIN(_xlfn.XLOOKUP($DF25,NN,CS),GY25))</f>
        <v>10002.000249999999</v>
      </c>
      <c r="HA25" s="7" cm="1">
        <f t="array" aca="1" ref="HA25" ca="1">_xlfn.IFS(
GZ25&gt;=BIG_2,GZ25,
ISERROR(_xlfn.XMATCH($DF25,NN)),GZ25+IF(IFERROR(_xlfn.XMATCH($DF25,VIS)&gt;0,FALSE),BIG_2,0),
TRUE,MIN(_xlfn.XLOOKUP($DF25,NN,CS),GZ25))</f>
        <v>10002.000249999999</v>
      </c>
      <c r="HB25" s="7" cm="1">
        <f t="array" aca="1" ref="HB25" ca="1">_xlfn.IFS(
HA25&gt;=BIG_2,HA25,
ISERROR(_xlfn.XMATCH($DF25,NN)),HA25+IF(IFERROR(_xlfn.XMATCH($DF25,VIS)&gt;0,FALSE),BIG_2,0),
TRUE,MIN(_xlfn.XLOOKUP($DF25,NN,CS),HA25))</f>
        <v>10002.000249999999</v>
      </c>
      <c r="HC25" s="7" cm="1">
        <f t="array" aca="1" ref="HC25" ca="1">_xlfn.IFS(
HB25&gt;=BIG_2,HB25,
ISERROR(_xlfn.XMATCH($DF25,NN)),HB25+IF(IFERROR(_xlfn.XMATCH($DF25,VIS)&gt;0,FALSE),BIG_2,0),
TRUE,MIN(_xlfn.XLOOKUP($DF25,NN,CS),HB25))</f>
        <v>10002.000249999999</v>
      </c>
      <c r="HD25" s="7" cm="1">
        <f t="array" aca="1" ref="HD25" ca="1">_xlfn.IFS(
HC25&gt;=BIG_2,HC25,
ISERROR(_xlfn.XMATCH($DF25,NN)),HC25+IF(IFERROR(_xlfn.XMATCH($DF25,VIS)&gt;0,FALSE),BIG_2,0),
TRUE,MIN(_xlfn.XLOOKUP($DF25,NN,CS),HC25))</f>
        <v>10002.000249999999</v>
      </c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</row>
    <row r="26" spans="1:226" hidden="1" outlineLevel="1" x14ac:dyDescent="0.3">
      <c r="A26" t="str">
        <f>IF(Input!A13=0,"",Input!A13)</f>
        <v/>
      </c>
      <c r="B26">
        <f t="shared" si="100"/>
        <v>0</v>
      </c>
      <c r="C26" t="str">
        <f t="shared" si="101"/>
        <v/>
      </c>
      <c r="D26" t="str">
        <f t="shared" si="102"/>
        <v/>
      </c>
      <c r="E26" t="str">
        <f t="shared" si="102"/>
        <v/>
      </c>
      <c r="F26" t="str">
        <f t="shared" si="101"/>
        <v/>
      </c>
      <c r="G26" t="str">
        <f t="shared" si="101"/>
        <v/>
      </c>
      <c r="H26" t="str">
        <f t="shared" si="101"/>
        <v/>
      </c>
      <c r="I26" t="str">
        <f t="shared" si="101"/>
        <v/>
      </c>
      <c r="J26" t="str">
        <f t="shared" si="101"/>
        <v/>
      </c>
      <c r="K26" t="str">
        <f t="shared" si="101"/>
        <v/>
      </c>
      <c r="L26" t="str">
        <f t="shared" si="101"/>
        <v/>
      </c>
      <c r="M26" t="str">
        <f t="shared" si="101"/>
        <v/>
      </c>
      <c r="N26" t="str">
        <f t="shared" si="101"/>
        <v/>
      </c>
      <c r="O26" t="str">
        <f t="shared" si="101"/>
        <v/>
      </c>
      <c r="P26" t="str">
        <f t="shared" si="101"/>
        <v/>
      </c>
      <c r="Q26" t="str">
        <f t="shared" si="101"/>
        <v/>
      </c>
      <c r="R26" t="str">
        <f t="shared" si="101"/>
        <v/>
      </c>
      <c r="S26" t="str">
        <f t="shared" si="110"/>
        <v/>
      </c>
      <c r="T26" t="str">
        <f t="shared" si="110"/>
        <v/>
      </c>
      <c r="U26" t="str">
        <f t="shared" si="110"/>
        <v/>
      </c>
      <c r="V26" t="str">
        <f t="shared" si="110"/>
        <v/>
      </c>
      <c r="W26" t="str">
        <f t="shared" si="110"/>
        <v/>
      </c>
      <c r="X26" t="str">
        <f t="shared" si="110"/>
        <v/>
      </c>
      <c r="Y26" t="str">
        <f t="shared" si="110"/>
        <v/>
      </c>
      <c r="Z26" t="str">
        <f t="shared" si="110"/>
        <v/>
      </c>
      <c r="AA26" t="str">
        <f t="shared" si="110"/>
        <v/>
      </c>
      <c r="AB26" t="str">
        <f t="shared" si="110"/>
        <v/>
      </c>
      <c r="AC26" t="str">
        <f t="shared" si="110"/>
        <v/>
      </c>
      <c r="AD26" t="str">
        <f t="shared" si="110"/>
        <v/>
      </c>
      <c r="AE26" t="str">
        <f t="shared" si="110"/>
        <v/>
      </c>
      <c r="AF26" t="str">
        <f t="shared" si="110"/>
        <v/>
      </c>
      <c r="AG26" t="str">
        <f t="shared" si="110"/>
        <v/>
      </c>
      <c r="AH26" t="str">
        <f t="shared" si="110"/>
        <v/>
      </c>
      <c r="AI26" t="str">
        <f t="shared" si="111"/>
        <v/>
      </c>
      <c r="AJ26" t="str">
        <f t="shared" si="111"/>
        <v/>
      </c>
      <c r="AK26" t="str">
        <f t="shared" si="111"/>
        <v/>
      </c>
      <c r="AL26" t="str">
        <f t="shared" si="111"/>
        <v/>
      </c>
      <c r="AM26" t="str">
        <f t="shared" si="111"/>
        <v/>
      </c>
      <c r="AN26" t="str">
        <f t="shared" si="111"/>
        <v/>
      </c>
      <c r="AO26" t="str">
        <f t="shared" si="111"/>
        <v/>
      </c>
      <c r="AP26" t="str">
        <f t="shared" si="111"/>
        <v/>
      </c>
      <c r="AQ26" t="str">
        <f t="shared" si="111"/>
        <v/>
      </c>
      <c r="AR26" t="str">
        <f t="shared" si="111"/>
        <v/>
      </c>
      <c r="AS26" t="str">
        <f t="shared" si="111"/>
        <v/>
      </c>
      <c r="AT26" t="str">
        <f t="shared" si="111"/>
        <v/>
      </c>
      <c r="AU26" t="str">
        <f t="shared" si="111"/>
        <v/>
      </c>
      <c r="AV26" t="str">
        <f t="shared" si="111"/>
        <v/>
      </c>
      <c r="AW26" t="str">
        <f t="shared" si="111"/>
        <v/>
      </c>
      <c r="AX26" t="str">
        <f t="shared" si="111"/>
        <v/>
      </c>
      <c r="AY26" t="str">
        <f t="shared" si="112"/>
        <v/>
      </c>
      <c r="AZ26" t="str">
        <f t="shared" si="112"/>
        <v/>
      </c>
      <c r="BA26" t="str">
        <f t="shared" si="112"/>
        <v/>
      </c>
      <c r="BB26" t="str">
        <f t="shared" si="112"/>
        <v/>
      </c>
      <c r="BC26" t="str">
        <f t="shared" si="112"/>
        <v/>
      </c>
      <c r="BD26" t="str">
        <f t="shared" si="112"/>
        <v/>
      </c>
      <c r="BE26" t="str">
        <f t="shared" si="112"/>
        <v/>
      </c>
      <c r="BF26" t="str">
        <f t="shared" si="112"/>
        <v/>
      </c>
      <c r="BG26" t="str">
        <f t="shared" si="112"/>
        <v/>
      </c>
      <c r="BH26" t="str">
        <f t="shared" si="112"/>
        <v/>
      </c>
      <c r="BI26" t="str">
        <f t="shared" si="112"/>
        <v/>
      </c>
      <c r="BJ26" t="str">
        <f t="shared" si="112"/>
        <v/>
      </c>
      <c r="BK26" t="str">
        <f t="shared" si="112"/>
        <v/>
      </c>
      <c r="BL26" t="str">
        <f t="shared" si="112"/>
        <v/>
      </c>
      <c r="BM26" t="str">
        <f t="shared" si="112"/>
        <v/>
      </c>
      <c r="BN26" t="str">
        <f t="shared" si="112"/>
        <v/>
      </c>
      <c r="BO26" t="str">
        <f t="shared" si="107"/>
        <v/>
      </c>
      <c r="BP26" t="str">
        <f t="shared" si="107"/>
        <v/>
      </c>
      <c r="BQ26" t="str">
        <f t="shared" si="107"/>
        <v/>
      </c>
      <c r="BR26" t="str">
        <f t="shared" si="107"/>
        <v/>
      </c>
      <c r="BS26" t="str">
        <f t="shared" si="107"/>
        <v/>
      </c>
      <c r="BT26" t="str">
        <f t="shared" si="107"/>
        <v/>
      </c>
      <c r="BU26" t="str">
        <f t="shared" si="107"/>
        <v/>
      </c>
      <c r="BV26" t="str">
        <f t="shared" si="107"/>
        <v/>
      </c>
      <c r="BW26" t="str">
        <f t="shared" si="107"/>
        <v/>
      </c>
      <c r="BX26" t="str">
        <f t="shared" si="107"/>
        <v/>
      </c>
      <c r="BY26" t="str">
        <f t="shared" si="107"/>
        <v/>
      </c>
      <c r="BZ26" t="str">
        <f t="shared" si="107"/>
        <v/>
      </c>
      <c r="CA26" t="str">
        <f t="shared" si="107"/>
        <v/>
      </c>
      <c r="CB26" t="str">
        <f t="shared" si="107"/>
        <v/>
      </c>
      <c r="CC26" t="str">
        <f t="shared" si="107"/>
        <v/>
      </c>
      <c r="CD26" t="str">
        <f t="shared" si="108"/>
        <v/>
      </c>
      <c r="CE26" t="str">
        <f t="shared" si="108"/>
        <v/>
      </c>
      <c r="CF26" t="str">
        <f t="shared" si="108"/>
        <v/>
      </c>
      <c r="CG26" t="str">
        <f t="shared" si="108"/>
        <v/>
      </c>
      <c r="CH26" t="str">
        <f t="shared" si="108"/>
        <v/>
      </c>
      <c r="CI26" t="str">
        <f t="shared" si="108"/>
        <v/>
      </c>
      <c r="CJ26" t="str">
        <f t="shared" si="108"/>
        <v/>
      </c>
      <c r="CK26" t="str">
        <f t="shared" si="108"/>
        <v/>
      </c>
      <c r="CL26" t="str">
        <f t="shared" si="108"/>
        <v/>
      </c>
      <c r="CM26" t="str">
        <f t="shared" si="108"/>
        <v/>
      </c>
      <c r="CN26" t="str">
        <f t="shared" si="108"/>
        <v/>
      </c>
      <c r="CO26" t="str">
        <f t="shared" si="108"/>
        <v/>
      </c>
      <c r="CP26" t="str">
        <f t="shared" si="109"/>
        <v/>
      </c>
      <c r="CQ26" t="str">
        <f t="shared" si="109"/>
        <v/>
      </c>
      <c r="CR26" t="str">
        <f t="shared" si="109"/>
        <v/>
      </c>
      <c r="CS26" t="str">
        <f t="shared" si="109"/>
        <v/>
      </c>
      <c r="CT26" t="str">
        <f t="shared" si="109"/>
        <v/>
      </c>
      <c r="CU26" t="str">
        <f t="shared" si="109"/>
        <v/>
      </c>
      <c r="CV26" t="str">
        <f t="shared" si="109"/>
        <v/>
      </c>
      <c r="CW26" t="str">
        <f t="shared" si="109"/>
        <v/>
      </c>
      <c r="CX26" t="str">
        <f t="shared" si="109"/>
        <v/>
      </c>
      <c r="DB26">
        <f t="shared" si="103"/>
        <v>12</v>
      </c>
      <c r="DC26">
        <f t="shared" si="95"/>
        <v>4</v>
      </c>
      <c r="DD26">
        <f t="shared" si="96"/>
        <v>2</v>
      </c>
      <c r="DE26">
        <f t="shared" si="97"/>
        <v>2</v>
      </c>
      <c r="DF26" t="str">
        <f t="shared" si="98"/>
        <v>02-02</v>
      </c>
      <c r="DG26" s="21">
        <f t="shared" ca="1" si="99"/>
        <v>3.0002599999999999</v>
      </c>
      <c r="DH26" s="26">
        <f t="shared" si="104"/>
        <v>999</v>
      </c>
      <c r="DI26" s="7" cm="1">
        <f t="array" ref="DI26">_xlfn.IFS(
DH26&gt;=BIG_2,DH26,
ISERROR(_xlfn.XMATCH($DF26,NN)),DH26+IF(IFERROR(_xlfn.XMATCH($DF26,VIS)&gt;0,FALSE),BIG_2,0),
TRUE,MIN(_xlfn.XLOOKUP($DF26,NN,CS),DH26))</f>
        <v>999</v>
      </c>
      <c r="DJ26" s="7" cm="1">
        <f t="array" aca="1" ref="DJ26" ca="1">_xlfn.IFS(
DI26&gt;=BIG_2,DI26,
ISERROR(_xlfn.XMATCH($DF26,NN)),DI26+IF(IFERROR(_xlfn.XMATCH($DF26,VIS)&gt;0,FALSE),BIG_2,0),
TRUE,MIN(_xlfn.XLOOKUP($DF26,NN,CS),DI26))</f>
        <v>5.0004200000000001</v>
      </c>
      <c r="DK26" s="7" cm="1">
        <f t="array" aca="1" ref="DK26" ca="1">_xlfn.IFS(
DJ26&gt;=BIG_2,DJ26,
ISERROR(_xlfn.XMATCH($DF26,NN)),DJ26+IF(IFERROR(_xlfn.XMATCH($DF26,VIS)&gt;0,FALSE),BIG_2,0),
TRUE,MIN(_xlfn.XLOOKUP($DF26,NN,CS),DJ26))</f>
        <v>5.0004200000000001</v>
      </c>
      <c r="DL26" s="7" cm="1">
        <f t="array" aca="1" ref="DL26" ca="1">_xlfn.IFS(
DK26&gt;=BIG_2,DK26,
ISERROR(_xlfn.XMATCH($DF26,NN)),DK26+IF(IFERROR(_xlfn.XMATCH($DF26,VIS)&gt;0,FALSE),BIG_2,0),
TRUE,MIN(_xlfn.XLOOKUP($DF26,NN,CS),DK26))</f>
        <v>5.0004200000000001</v>
      </c>
      <c r="DM26" s="7" cm="1">
        <f t="array" aca="1" ref="DM26" ca="1">_xlfn.IFS(
DL26&gt;=BIG_2,DL26,
ISERROR(_xlfn.XMATCH($DF26,NN)),DL26+IF(IFERROR(_xlfn.XMATCH($DF26,VIS)&gt;0,FALSE),BIG_2,0),
TRUE,MIN(_xlfn.XLOOKUP($DF26,NN,CS),DL26))</f>
        <v>10005.00042</v>
      </c>
      <c r="DN26" s="7" cm="1">
        <f t="array" aca="1" ref="DN26" ca="1">_xlfn.IFS(
DM26&gt;=BIG_2,DM26,
ISERROR(_xlfn.XMATCH($DF26,NN)),DM26+IF(IFERROR(_xlfn.XMATCH($DF26,VIS)&gt;0,FALSE),BIG_2,0),
TRUE,MIN(_xlfn.XLOOKUP($DF26,NN,CS),DM26))</f>
        <v>10005.00042</v>
      </c>
      <c r="DO26" s="7" cm="1">
        <f t="array" aca="1" ref="DO26" ca="1">_xlfn.IFS(
DN26&gt;=BIG_2,DN26,
ISERROR(_xlfn.XMATCH($DF26,NN)),DN26+IF(IFERROR(_xlfn.XMATCH($DF26,VIS)&gt;0,FALSE),BIG_2,0),
TRUE,MIN(_xlfn.XLOOKUP($DF26,NN,CS),DN26))</f>
        <v>10005.00042</v>
      </c>
      <c r="DP26" s="7" cm="1">
        <f t="array" aca="1" ref="DP26" ca="1">_xlfn.IFS(
DO26&gt;=BIG_2,DO26,
ISERROR(_xlfn.XMATCH($DF26,NN)),DO26+IF(IFERROR(_xlfn.XMATCH($DF26,VIS)&gt;0,FALSE),BIG_2,0),
TRUE,MIN(_xlfn.XLOOKUP($DF26,NN,CS),DO26))</f>
        <v>10005.00042</v>
      </c>
      <c r="DQ26" s="7" cm="1">
        <f t="array" aca="1" ref="DQ26" ca="1">_xlfn.IFS(
DP26&gt;=BIG_2,DP26,
ISERROR(_xlfn.XMATCH($DF26,NN)),DP26+IF(IFERROR(_xlfn.XMATCH($DF26,VIS)&gt;0,FALSE),BIG_2,0),
TRUE,MIN(_xlfn.XLOOKUP($DF26,NN,CS),DP26))</f>
        <v>10005.00042</v>
      </c>
      <c r="DR26" s="7" cm="1">
        <f t="array" aca="1" ref="DR26" ca="1">_xlfn.IFS(
DQ26&gt;=BIG_2,DQ26,
ISERROR(_xlfn.XMATCH($DF26,NN)),DQ26+IF(IFERROR(_xlfn.XMATCH($DF26,VIS)&gt;0,FALSE),BIG_2,0),
TRUE,MIN(_xlfn.XLOOKUP($DF26,NN,CS),DQ26))</f>
        <v>10005.00042</v>
      </c>
      <c r="DS26" s="7" cm="1">
        <f t="array" aca="1" ref="DS26" ca="1">_xlfn.IFS(
DR26&gt;=BIG_2,DR26,
ISERROR(_xlfn.XMATCH($DF26,NN)),DR26+IF(IFERROR(_xlfn.XMATCH($DF26,VIS)&gt;0,FALSE),BIG_2,0),
TRUE,MIN(_xlfn.XLOOKUP($DF26,NN,CS),DR26))</f>
        <v>10005.00042</v>
      </c>
      <c r="DT26" s="7" cm="1">
        <f t="array" aca="1" ref="DT26" ca="1">_xlfn.IFS(
DS26&gt;=BIG_2,DS26,
ISERROR(_xlfn.XMATCH($DF26,NN)),DS26+IF(IFERROR(_xlfn.XMATCH($DF26,VIS)&gt;0,FALSE),BIG_2,0),
TRUE,MIN(_xlfn.XLOOKUP($DF26,NN,CS),DS26))</f>
        <v>10005.00042</v>
      </c>
      <c r="DU26" s="7" cm="1">
        <f t="array" aca="1" ref="DU26" ca="1">_xlfn.IFS(
DT26&gt;=BIG_2,DT26,
ISERROR(_xlfn.XMATCH($DF26,NN)),DT26+IF(IFERROR(_xlfn.XMATCH($DF26,VIS)&gt;0,FALSE),BIG_2,0),
TRUE,MIN(_xlfn.XLOOKUP($DF26,NN,CS),DT26))</f>
        <v>10005.00042</v>
      </c>
      <c r="DV26" s="7" cm="1">
        <f t="array" aca="1" ref="DV26" ca="1">_xlfn.IFS(
DU26&gt;=BIG_2,DU26,
ISERROR(_xlfn.XMATCH($DF26,NN)),DU26+IF(IFERROR(_xlfn.XMATCH($DF26,VIS)&gt;0,FALSE),BIG_2,0),
TRUE,MIN(_xlfn.XLOOKUP($DF26,NN,CS),DU26))</f>
        <v>10005.00042</v>
      </c>
      <c r="DW26" s="7" cm="1">
        <f t="array" aca="1" ref="DW26" ca="1">_xlfn.IFS(
DV26&gt;=BIG_2,DV26,
ISERROR(_xlfn.XMATCH($DF26,NN)),DV26+IF(IFERROR(_xlfn.XMATCH($DF26,VIS)&gt;0,FALSE),BIG_2,0),
TRUE,MIN(_xlfn.XLOOKUP($DF26,NN,CS),DV26))</f>
        <v>10005.00042</v>
      </c>
      <c r="DX26" s="7" cm="1">
        <f t="array" aca="1" ref="DX26" ca="1">_xlfn.IFS(
DW26&gt;=BIG_2,DW26,
ISERROR(_xlfn.XMATCH($DF26,NN)),DW26+IF(IFERROR(_xlfn.XMATCH($DF26,VIS)&gt;0,FALSE),BIG_2,0),
TRUE,MIN(_xlfn.XLOOKUP($DF26,NN,CS),DW26))</f>
        <v>10005.00042</v>
      </c>
      <c r="DY26" s="7" cm="1">
        <f t="array" aca="1" ref="DY26" ca="1">_xlfn.IFS(
DX26&gt;=BIG_2,DX26,
ISERROR(_xlfn.XMATCH($DF26,NN)),DX26+IF(IFERROR(_xlfn.XMATCH($DF26,VIS)&gt;0,FALSE),BIG_2,0),
TRUE,MIN(_xlfn.XLOOKUP($DF26,NN,CS),DX26))</f>
        <v>10005.00042</v>
      </c>
      <c r="DZ26" s="7" cm="1">
        <f t="array" aca="1" ref="DZ26" ca="1">_xlfn.IFS(
DY26&gt;=BIG_2,DY26,
ISERROR(_xlfn.XMATCH($DF26,NN)),DY26+IF(IFERROR(_xlfn.XMATCH($DF26,VIS)&gt;0,FALSE),BIG_2,0),
TRUE,MIN(_xlfn.XLOOKUP($DF26,NN,CS),DY26))</f>
        <v>10005.00042</v>
      </c>
      <c r="EA26" s="7" cm="1">
        <f t="array" aca="1" ref="EA26" ca="1">_xlfn.IFS(
DZ26&gt;=BIG_2,DZ26,
ISERROR(_xlfn.XMATCH($DF26,NN)),DZ26+IF(IFERROR(_xlfn.XMATCH($DF26,VIS)&gt;0,FALSE),BIG_2,0),
TRUE,MIN(_xlfn.XLOOKUP($DF26,NN,CS),DZ26))</f>
        <v>10005.00042</v>
      </c>
      <c r="EB26" s="7" cm="1">
        <f t="array" aca="1" ref="EB26" ca="1">_xlfn.IFS(
EA26&gt;=BIG_2,EA26,
ISERROR(_xlfn.XMATCH($DF26,NN)),EA26+IF(IFERROR(_xlfn.XMATCH($DF26,VIS)&gt;0,FALSE),BIG_2,0),
TRUE,MIN(_xlfn.XLOOKUP($DF26,NN,CS),EA26))</f>
        <v>10005.00042</v>
      </c>
      <c r="EC26" s="7" cm="1">
        <f t="array" aca="1" ref="EC26" ca="1">_xlfn.IFS(
EB26&gt;=BIG_2,EB26,
ISERROR(_xlfn.XMATCH($DF26,NN)),EB26+IF(IFERROR(_xlfn.XMATCH($DF26,VIS)&gt;0,FALSE),BIG_2,0),
TRUE,MIN(_xlfn.XLOOKUP($DF26,NN,CS),EB26))</f>
        <v>10005.00042</v>
      </c>
      <c r="ED26" s="7" cm="1">
        <f t="array" aca="1" ref="ED26" ca="1">_xlfn.IFS(
EC26&gt;=BIG_2,EC26,
ISERROR(_xlfn.XMATCH($DF26,NN)),EC26+IF(IFERROR(_xlfn.XMATCH($DF26,VIS)&gt;0,FALSE),BIG_2,0),
TRUE,MIN(_xlfn.XLOOKUP($DF26,NN,CS),EC26))</f>
        <v>10005.00042</v>
      </c>
      <c r="EE26" s="7" cm="1">
        <f t="array" aca="1" ref="EE26" ca="1">_xlfn.IFS(
ED26&gt;=BIG_2,ED26,
ISERROR(_xlfn.XMATCH($DF26,NN)),ED26+IF(IFERROR(_xlfn.XMATCH($DF26,VIS)&gt;0,FALSE),BIG_2,0),
TRUE,MIN(_xlfn.XLOOKUP($DF26,NN,CS),ED26))</f>
        <v>10005.00042</v>
      </c>
      <c r="EF26" s="7" cm="1">
        <f t="array" aca="1" ref="EF26" ca="1">_xlfn.IFS(
EE26&gt;=BIG_2,EE26,
ISERROR(_xlfn.XMATCH($DF26,NN)),EE26+IF(IFERROR(_xlfn.XMATCH($DF26,VIS)&gt;0,FALSE),BIG_2,0),
TRUE,MIN(_xlfn.XLOOKUP($DF26,NN,CS),EE26))</f>
        <v>10005.00042</v>
      </c>
      <c r="EG26" s="7" cm="1">
        <f t="array" aca="1" ref="EG26" ca="1">_xlfn.IFS(
EF26&gt;=BIG_2,EF26,
ISERROR(_xlfn.XMATCH($DF26,NN)),EF26+IF(IFERROR(_xlfn.XMATCH($DF26,VIS)&gt;0,FALSE),BIG_2,0),
TRUE,MIN(_xlfn.XLOOKUP($DF26,NN,CS),EF26))</f>
        <v>10005.00042</v>
      </c>
      <c r="EH26" s="7" cm="1">
        <f t="array" aca="1" ref="EH26" ca="1">_xlfn.IFS(
EG26&gt;=BIG_2,EG26,
ISERROR(_xlfn.XMATCH($DF26,NN)),EG26+IF(IFERROR(_xlfn.XMATCH($DF26,VIS)&gt;0,FALSE),BIG_2,0),
TRUE,MIN(_xlfn.XLOOKUP($DF26,NN,CS),EG26))</f>
        <v>10005.00042</v>
      </c>
      <c r="EI26" s="7" cm="1">
        <f t="array" aca="1" ref="EI26" ca="1">_xlfn.IFS(
EH26&gt;=BIG_2,EH26,
ISERROR(_xlfn.XMATCH($DF26,NN)),EH26+IF(IFERROR(_xlfn.XMATCH($DF26,VIS)&gt;0,FALSE),BIG_2,0),
TRUE,MIN(_xlfn.XLOOKUP($DF26,NN,CS),EH26))</f>
        <v>10005.00042</v>
      </c>
      <c r="EJ26" s="7" cm="1">
        <f t="array" aca="1" ref="EJ26" ca="1">_xlfn.IFS(
EI26&gt;=BIG_2,EI26,
ISERROR(_xlfn.XMATCH($DF26,NN)),EI26+IF(IFERROR(_xlfn.XMATCH($DF26,VIS)&gt;0,FALSE),BIG_2,0),
TRUE,MIN(_xlfn.XLOOKUP($DF26,NN,CS),EI26))</f>
        <v>10005.00042</v>
      </c>
      <c r="EK26" s="7" cm="1">
        <f t="array" aca="1" ref="EK26" ca="1">_xlfn.IFS(
EJ26&gt;=BIG_2,EJ26,
ISERROR(_xlfn.XMATCH($DF26,NN)),EJ26+IF(IFERROR(_xlfn.XMATCH($DF26,VIS)&gt;0,FALSE),BIG_2,0),
TRUE,MIN(_xlfn.XLOOKUP($DF26,NN,CS),EJ26))</f>
        <v>10005.00042</v>
      </c>
      <c r="EL26" s="7" cm="1">
        <f t="array" aca="1" ref="EL26" ca="1">_xlfn.IFS(
EK26&gt;=BIG_2,EK26,
ISERROR(_xlfn.XMATCH($DF26,NN)),EK26+IF(IFERROR(_xlfn.XMATCH($DF26,VIS)&gt;0,FALSE),BIG_2,0),
TRUE,MIN(_xlfn.XLOOKUP($DF26,NN,CS),EK26))</f>
        <v>10005.00042</v>
      </c>
      <c r="EM26" s="7" cm="1">
        <f t="array" aca="1" ref="EM26" ca="1">_xlfn.IFS(
EL26&gt;=BIG_2,EL26,
ISERROR(_xlfn.XMATCH($DF26,NN)),EL26+IF(IFERROR(_xlfn.XMATCH($DF26,VIS)&gt;0,FALSE),BIG_2,0),
TRUE,MIN(_xlfn.XLOOKUP($DF26,NN,CS),EL26))</f>
        <v>10005.00042</v>
      </c>
      <c r="EN26" s="7" cm="1">
        <f t="array" aca="1" ref="EN26" ca="1">_xlfn.IFS(
EM26&gt;=BIG_2,EM26,
ISERROR(_xlfn.XMATCH($DF26,NN)),EM26+IF(IFERROR(_xlfn.XMATCH($DF26,VIS)&gt;0,FALSE),BIG_2,0),
TRUE,MIN(_xlfn.XLOOKUP($DF26,NN,CS),EM26))</f>
        <v>10005.00042</v>
      </c>
      <c r="EO26" s="7" cm="1">
        <f t="array" aca="1" ref="EO26" ca="1">_xlfn.IFS(
EN26&gt;=BIG_2,EN26,
ISERROR(_xlfn.XMATCH($DF26,NN)),EN26+IF(IFERROR(_xlfn.XMATCH($DF26,VIS)&gt;0,FALSE),BIG_2,0),
TRUE,MIN(_xlfn.XLOOKUP($DF26,NN,CS),EN26))</f>
        <v>10005.00042</v>
      </c>
      <c r="EP26" s="7" cm="1">
        <f t="array" aca="1" ref="EP26" ca="1">_xlfn.IFS(
EO26&gt;=BIG_2,EO26,
ISERROR(_xlfn.XMATCH($DF26,NN)),EO26+IF(IFERROR(_xlfn.XMATCH($DF26,VIS)&gt;0,FALSE),BIG_2,0),
TRUE,MIN(_xlfn.XLOOKUP($DF26,NN,CS),EO26))</f>
        <v>10005.00042</v>
      </c>
      <c r="EQ26" s="7" cm="1">
        <f t="array" aca="1" ref="EQ26" ca="1">_xlfn.IFS(
EP26&gt;=BIG_2,EP26,
ISERROR(_xlfn.XMATCH($DF26,NN)),EP26+IF(IFERROR(_xlfn.XMATCH($DF26,VIS)&gt;0,FALSE),BIG_2,0),
TRUE,MIN(_xlfn.XLOOKUP($DF26,NN,CS),EP26))</f>
        <v>10005.00042</v>
      </c>
      <c r="ER26" s="7" cm="1">
        <f t="array" aca="1" ref="ER26" ca="1">_xlfn.IFS(
EQ26&gt;=BIG_2,EQ26,
ISERROR(_xlfn.XMATCH($DF26,NN)),EQ26+IF(IFERROR(_xlfn.XMATCH($DF26,VIS)&gt;0,FALSE),BIG_2,0),
TRUE,MIN(_xlfn.XLOOKUP($DF26,NN,CS),EQ26))</f>
        <v>10005.00042</v>
      </c>
      <c r="ES26" s="7" cm="1">
        <f t="array" aca="1" ref="ES26" ca="1">_xlfn.IFS(
ER26&gt;=BIG_2,ER26,
ISERROR(_xlfn.XMATCH($DF26,NN)),ER26+IF(IFERROR(_xlfn.XMATCH($DF26,VIS)&gt;0,FALSE),BIG_2,0),
TRUE,MIN(_xlfn.XLOOKUP($DF26,NN,CS),ER26))</f>
        <v>10005.00042</v>
      </c>
      <c r="ET26" s="7" cm="1">
        <f t="array" aca="1" ref="ET26" ca="1">_xlfn.IFS(
ES26&gt;=BIG_2,ES26,
ISERROR(_xlfn.XMATCH($DF26,NN)),ES26+IF(IFERROR(_xlfn.XMATCH($DF26,VIS)&gt;0,FALSE),BIG_2,0),
TRUE,MIN(_xlfn.XLOOKUP($DF26,NN,CS),ES26))</f>
        <v>10005.00042</v>
      </c>
      <c r="EU26" s="7" cm="1">
        <f t="array" aca="1" ref="EU26" ca="1">_xlfn.IFS(
ET26&gt;=BIG_2,ET26,
ISERROR(_xlfn.XMATCH($DF26,NN)),ET26+IF(IFERROR(_xlfn.XMATCH($DF26,VIS)&gt;0,FALSE),BIG_2,0),
TRUE,MIN(_xlfn.XLOOKUP($DF26,NN,CS),ET26))</f>
        <v>10005.00042</v>
      </c>
      <c r="EV26" s="7" cm="1">
        <f t="array" aca="1" ref="EV26" ca="1">_xlfn.IFS(
EU26&gt;=BIG_2,EU26,
ISERROR(_xlfn.XMATCH($DF26,NN)),EU26+IF(IFERROR(_xlfn.XMATCH($DF26,VIS)&gt;0,FALSE),BIG_2,0),
TRUE,MIN(_xlfn.XLOOKUP($DF26,NN,CS),EU26))</f>
        <v>10005.00042</v>
      </c>
      <c r="EW26" s="7" cm="1">
        <f t="array" aca="1" ref="EW26" ca="1">_xlfn.IFS(
EV26&gt;=BIG_2,EV26,
ISERROR(_xlfn.XMATCH($DF26,NN)),EV26+IF(IFERROR(_xlfn.XMATCH($DF26,VIS)&gt;0,FALSE),BIG_2,0),
TRUE,MIN(_xlfn.XLOOKUP($DF26,NN,CS),EV26))</f>
        <v>10005.00042</v>
      </c>
      <c r="EX26" s="7" cm="1">
        <f t="array" aca="1" ref="EX26" ca="1">_xlfn.IFS(
EW26&gt;=BIG_2,EW26,
ISERROR(_xlfn.XMATCH($DF26,NN)),EW26+IF(IFERROR(_xlfn.XMATCH($DF26,VIS)&gt;0,FALSE),BIG_2,0),
TRUE,MIN(_xlfn.XLOOKUP($DF26,NN,CS),EW26))</f>
        <v>10005.00042</v>
      </c>
      <c r="EY26" s="7" cm="1">
        <f t="array" aca="1" ref="EY26" ca="1">_xlfn.IFS(
EX26&gt;=BIG_2,EX26,
ISERROR(_xlfn.XMATCH($DF26,NN)),EX26+IF(IFERROR(_xlfn.XMATCH($DF26,VIS)&gt;0,FALSE),BIG_2,0),
TRUE,MIN(_xlfn.XLOOKUP($DF26,NN,CS),EX26))</f>
        <v>10005.00042</v>
      </c>
      <c r="EZ26" s="7" cm="1">
        <f t="array" aca="1" ref="EZ26" ca="1">_xlfn.IFS(
EY26&gt;=BIG_2,EY26,
ISERROR(_xlfn.XMATCH($DF26,NN)),EY26+IF(IFERROR(_xlfn.XMATCH($DF26,VIS)&gt;0,FALSE),BIG_2,0),
TRUE,MIN(_xlfn.XLOOKUP($DF26,NN,CS),EY26))</f>
        <v>10005.00042</v>
      </c>
      <c r="FA26" s="7" cm="1">
        <f t="array" aca="1" ref="FA26" ca="1">_xlfn.IFS(
EZ26&gt;=BIG_2,EZ26,
ISERROR(_xlfn.XMATCH($DF26,NN)),EZ26+IF(IFERROR(_xlfn.XMATCH($DF26,VIS)&gt;0,FALSE),BIG_2,0),
TRUE,MIN(_xlfn.XLOOKUP($DF26,NN,CS),EZ26))</f>
        <v>10005.00042</v>
      </c>
      <c r="FB26" s="7" cm="1">
        <f t="array" aca="1" ref="FB26" ca="1">_xlfn.IFS(
FA26&gt;=BIG_2,FA26,
ISERROR(_xlfn.XMATCH($DF26,NN)),FA26+IF(IFERROR(_xlfn.XMATCH($DF26,VIS)&gt;0,FALSE),BIG_2,0),
TRUE,MIN(_xlfn.XLOOKUP($DF26,NN,CS),FA26))</f>
        <v>10005.00042</v>
      </c>
      <c r="FC26" s="7" cm="1">
        <f t="array" aca="1" ref="FC26" ca="1">_xlfn.IFS(
FB26&gt;=BIG_2,FB26,
ISERROR(_xlfn.XMATCH($DF26,NN)),FB26+IF(IFERROR(_xlfn.XMATCH($DF26,VIS)&gt;0,FALSE),BIG_2,0),
TRUE,MIN(_xlfn.XLOOKUP($DF26,NN,CS),FB26))</f>
        <v>10005.00042</v>
      </c>
      <c r="FD26" s="7" cm="1">
        <f t="array" aca="1" ref="FD26" ca="1">_xlfn.IFS(
FC26&gt;=BIG_2,FC26,
ISERROR(_xlfn.XMATCH($DF26,NN)),FC26+IF(IFERROR(_xlfn.XMATCH($DF26,VIS)&gt;0,FALSE),BIG_2,0),
TRUE,MIN(_xlfn.XLOOKUP($DF26,NN,CS),FC26))</f>
        <v>10005.00042</v>
      </c>
      <c r="FE26" s="7" cm="1">
        <f t="array" aca="1" ref="FE26" ca="1">_xlfn.IFS(
FD26&gt;=BIG_2,FD26,
ISERROR(_xlfn.XMATCH($DF26,NN)),FD26+IF(IFERROR(_xlfn.XMATCH($DF26,VIS)&gt;0,FALSE),BIG_2,0),
TRUE,MIN(_xlfn.XLOOKUP($DF26,NN,CS),FD26))</f>
        <v>10005.00042</v>
      </c>
      <c r="FF26" s="7" cm="1">
        <f t="array" aca="1" ref="FF26" ca="1">_xlfn.IFS(
FE26&gt;=BIG_2,FE26,
ISERROR(_xlfn.XMATCH($DF26,NN)),FE26+IF(IFERROR(_xlfn.XMATCH($DF26,VIS)&gt;0,FALSE),BIG_2,0),
TRUE,MIN(_xlfn.XLOOKUP($DF26,NN,CS),FE26))</f>
        <v>10005.00042</v>
      </c>
      <c r="FG26" s="7" cm="1">
        <f t="array" aca="1" ref="FG26" ca="1">_xlfn.IFS(
FF26&gt;=BIG_2,FF26,
ISERROR(_xlfn.XMATCH($DF26,NN)),FF26+IF(IFERROR(_xlfn.XMATCH($DF26,VIS)&gt;0,FALSE),BIG_2,0),
TRUE,MIN(_xlfn.XLOOKUP($DF26,NN,CS),FF26))</f>
        <v>10005.00042</v>
      </c>
      <c r="FH26" s="7" cm="1">
        <f t="array" aca="1" ref="FH26" ca="1">_xlfn.IFS(
FG26&gt;=BIG_2,FG26,
ISERROR(_xlfn.XMATCH($DF26,NN)),FG26+IF(IFERROR(_xlfn.XMATCH($DF26,VIS)&gt;0,FALSE),BIG_2,0),
TRUE,MIN(_xlfn.XLOOKUP($DF26,NN,CS),FG26))</f>
        <v>10005.00042</v>
      </c>
      <c r="FI26" s="7" cm="1">
        <f t="array" aca="1" ref="FI26" ca="1">_xlfn.IFS(
FH26&gt;=BIG_2,FH26,
ISERROR(_xlfn.XMATCH($DF26,NN)),FH26+IF(IFERROR(_xlfn.XMATCH($DF26,VIS)&gt;0,FALSE),BIG_2,0),
TRUE,MIN(_xlfn.XLOOKUP($DF26,NN,CS),FH26))</f>
        <v>10005.00042</v>
      </c>
      <c r="FJ26" s="7" cm="1">
        <f t="array" aca="1" ref="FJ26" ca="1">_xlfn.IFS(
FI26&gt;=BIG_2,FI26,
ISERROR(_xlfn.XMATCH($DF26,NN)),FI26+IF(IFERROR(_xlfn.XMATCH($DF26,VIS)&gt;0,FALSE),BIG_2,0),
TRUE,MIN(_xlfn.XLOOKUP($DF26,NN,CS),FI26))</f>
        <v>10005.00042</v>
      </c>
      <c r="FK26" s="7" cm="1">
        <f t="array" aca="1" ref="FK26" ca="1">_xlfn.IFS(
FJ26&gt;=BIG_2,FJ26,
ISERROR(_xlfn.XMATCH($DF26,NN)),FJ26+IF(IFERROR(_xlfn.XMATCH($DF26,VIS)&gt;0,FALSE),BIG_2,0),
TRUE,MIN(_xlfn.XLOOKUP($DF26,NN,CS),FJ26))</f>
        <v>10005.00042</v>
      </c>
      <c r="FL26" s="7" cm="1">
        <f t="array" aca="1" ref="FL26" ca="1">_xlfn.IFS(
FK26&gt;=BIG_2,FK26,
ISERROR(_xlfn.XMATCH($DF26,NN)),FK26+IF(IFERROR(_xlfn.XMATCH($DF26,VIS)&gt;0,FALSE),BIG_2,0),
TRUE,MIN(_xlfn.XLOOKUP($DF26,NN,CS),FK26))</f>
        <v>10005.00042</v>
      </c>
      <c r="FM26" s="7" cm="1">
        <f t="array" aca="1" ref="FM26" ca="1">_xlfn.IFS(
FL26&gt;=BIG_2,FL26,
ISERROR(_xlfn.XMATCH($DF26,NN)),FL26+IF(IFERROR(_xlfn.XMATCH($DF26,VIS)&gt;0,FALSE),BIG_2,0),
TRUE,MIN(_xlfn.XLOOKUP($DF26,NN,CS),FL26))</f>
        <v>10005.00042</v>
      </c>
      <c r="FN26" s="7" cm="1">
        <f t="array" aca="1" ref="FN26" ca="1">_xlfn.IFS(
FM26&gt;=BIG_2,FM26,
ISERROR(_xlfn.XMATCH($DF26,NN)),FM26+IF(IFERROR(_xlfn.XMATCH($DF26,VIS)&gt;0,FALSE),BIG_2,0),
TRUE,MIN(_xlfn.XLOOKUP($DF26,NN,CS),FM26))</f>
        <v>10005.00042</v>
      </c>
      <c r="FO26" s="7" cm="1">
        <f t="array" aca="1" ref="FO26" ca="1">_xlfn.IFS(
FN26&gt;=BIG_2,FN26,
ISERROR(_xlfn.XMATCH($DF26,NN)),FN26+IF(IFERROR(_xlfn.XMATCH($DF26,VIS)&gt;0,FALSE),BIG_2,0),
TRUE,MIN(_xlfn.XLOOKUP($DF26,NN,CS),FN26))</f>
        <v>10005.00042</v>
      </c>
      <c r="FP26" s="7" cm="1">
        <f t="array" aca="1" ref="FP26" ca="1">_xlfn.IFS(
FO26&gt;=BIG_2,FO26,
ISERROR(_xlfn.XMATCH($DF26,NN)),FO26+IF(IFERROR(_xlfn.XMATCH($DF26,VIS)&gt;0,FALSE),BIG_2,0),
TRUE,MIN(_xlfn.XLOOKUP($DF26,NN,CS),FO26))</f>
        <v>10005.00042</v>
      </c>
      <c r="FQ26" s="7" cm="1">
        <f t="array" aca="1" ref="FQ26" ca="1">_xlfn.IFS(
FP26&gt;=BIG_2,FP26,
ISERROR(_xlfn.XMATCH($DF26,NN)),FP26+IF(IFERROR(_xlfn.XMATCH($DF26,VIS)&gt;0,FALSE),BIG_2,0),
TRUE,MIN(_xlfn.XLOOKUP($DF26,NN,CS),FP26))</f>
        <v>10005.00042</v>
      </c>
      <c r="FR26" s="7" cm="1">
        <f t="array" aca="1" ref="FR26" ca="1">_xlfn.IFS(
FQ26&gt;=BIG_2,FQ26,
ISERROR(_xlfn.XMATCH($DF26,NN)),FQ26+IF(IFERROR(_xlfn.XMATCH($DF26,VIS)&gt;0,FALSE),BIG_2,0),
TRUE,MIN(_xlfn.XLOOKUP($DF26,NN,CS),FQ26))</f>
        <v>10005.00042</v>
      </c>
      <c r="FS26" s="7" cm="1">
        <f t="array" aca="1" ref="FS26" ca="1">_xlfn.IFS(
FR26&gt;=BIG_2,FR26,
ISERROR(_xlfn.XMATCH($DF26,NN)),FR26+IF(IFERROR(_xlfn.XMATCH($DF26,VIS)&gt;0,FALSE),BIG_2,0),
TRUE,MIN(_xlfn.XLOOKUP($DF26,NN,CS),FR26))</f>
        <v>10005.00042</v>
      </c>
      <c r="FT26" s="7" cm="1">
        <f t="array" aca="1" ref="FT26" ca="1">_xlfn.IFS(
FS26&gt;=BIG_2,FS26,
ISERROR(_xlfn.XMATCH($DF26,NN)),FS26+IF(IFERROR(_xlfn.XMATCH($DF26,VIS)&gt;0,FALSE),BIG_2,0),
TRUE,MIN(_xlfn.XLOOKUP($DF26,NN,CS),FS26))</f>
        <v>10005.00042</v>
      </c>
      <c r="FU26" s="7" cm="1">
        <f t="array" aca="1" ref="FU26" ca="1">_xlfn.IFS(
FT26&gt;=BIG_2,FT26,
ISERROR(_xlfn.XMATCH($DF26,NN)),FT26+IF(IFERROR(_xlfn.XMATCH($DF26,VIS)&gt;0,FALSE),BIG_2,0),
TRUE,MIN(_xlfn.XLOOKUP($DF26,NN,CS),FT26))</f>
        <v>10005.00042</v>
      </c>
      <c r="FV26" s="7" cm="1">
        <f t="array" aca="1" ref="FV26" ca="1">_xlfn.IFS(
FU26&gt;=BIG_2,FU26,
ISERROR(_xlfn.XMATCH($DF26,NN)),FU26+IF(IFERROR(_xlfn.XMATCH($DF26,VIS)&gt;0,FALSE),BIG_2,0),
TRUE,MIN(_xlfn.XLOOKUP($DF26,NN,CS),FU26))</f>
        <v>10005.00042</v>
      </c>
      <c r="FW26" s="7" cm="1">
        <f t="array" aca="1" ref="FW26" ca="1">_xlfn.IFS(
FV26&gt;=BIG_2,FV26,
ISERROR(_xlfn.XMATCH($DF26,NN)),FV26+IF(IFERROR(_xlfn.XMATCH($DF26,VIS)&gt;0,FALSE),BIG_2,0),
TRUE,MIN(_xlfn.XLOOKUP($DF26,NN,CS),FV26))</f>
        <v>10005.00042</v>
      </c>
      <c r="FX26" s="7" cm="1">
        <f t="array" aca="1" ref="FX26" ca="1">_xlfn.IFS(
FW26&gt;=BIG_2,FW26,
ISERROR(_xlfn.XMATCH($DF26,NN)),FW26+IF(IFERROR(_xlfn.XMATCH($DF26,VIS)&gt;0,FALSE),BIG_2,0),
TRUE,MIN(_xlfn.XLOOKUP($DF26,NN,CS),FW26))</f>
        <v>10005.00042</v>
      </c>
      <c r="FY26" s="7" cm="1">
        <f t="array" aca="1" ref="FY26" ca="1">_xlfn.IFS(
FX26&gt;=BIG_2,FX26,
ISERROR(_xlfn.XMATCH($DF26,NN)),FX26+IF(IFERROR(_xlfn.XMATCH($DF26,VIS)&gt;0,FALSE),BIG_2,0),
TRUE,MIN(_xlfn.XLOOKUP($DF26,NN,CS),FX26))</f>
        <v>10005.00042</v>
      </c>
      <c r="FZ26" s="7" cm="1">
        <f t="array" aca="1" ref="FZ26" ca="1">_xlfn.IFS(
FY26&gt;=BIG_2,FY26,
ISERROR(_xlfn.XMATCH($DF26,NN)),FY26+IF(IFERROR(_xlfn.XMATCH($DF26,VIS)&gt;0,FALSE),BIG_2,0),
TRUE,MIN(_xlfn.XLOOKUP($DF26,NN,CS),FY26))</f>
        <v>10005.00042</v>
      </c>
      <c r="GA26" s="7" cm="1">
        <f t="array" aca="1" ref="GA26" ca="1">_xlfn.IFS(
FZ26&gt;=BIG_2,FZ26,
ISERROR(_xlfn.XMATCH($DF26,NN)),FZ26+IF(IFERROR(_xlfn.XMATCH($DF26,VIS)&gt;0,FALSE),BIG_2,0),
TRUE,MIN(_xlfn.XLOOKUP($DF26,NN,CS),FZ26))</f>
        <v>10005.00042</v>
      </c>
      <c r="GB26" s="7" cm="1">
        <f t="array" aca="1" ref="GB26" ca="1">_xlfn.IFS(
GA26&gt;=BIG_2,GA26,
ISERROR(_xlfn.XMATCH($DF26,NN)),GA26+IF(IFERROR(_xlfn.XMATCH($DF26,VIS)&gt;0,FALSE),BIG_2,0),
TRUE,MIN(_xlfn.XLOOKUP($DF26,NN,CS),GA26))</f>
        <v>10005.00042</v>
      </c>
      <c r="GC26" s="7" cm="1">
        <f t="array" aca="1" ref="GC26" ca="1">_xlfn.IFS(
GB26&gt;=BIG_2,GB26,
ISERROR(_xlfn.XMATCH($DF26,NN)),GB26+IF(IFERROR(_xlfn.XMATCH($DF26,VIS)&gt;0,FALSE),BIG_2,0),
TRUE,MIN(_xlfn.XLOOKUP($DF26,NN,CS),GB26))</f>
        <v>10005.00042</v>
      </c>
      <c r="GD26" s="7" cm="1">
        <f t="array" aca="1" ref="GD26" ca="1">_xlfn.IFS(
GC26&gt;=BIG_2,GC26,
ISERROR(_xlfn.XMATCH($DF26,NN)),GC26+IF(IFERROR(_xlfn.XMATCH($DF26,VIS)&gt;0,FALSE),BIG_2,0),
TRUE,MIN(_xlfn.XLOOKUP($DF26,NN,CS),GC26))</f>
        <v>10005.00042</v>
      </c>
      <c r="GE26" s="7" cm="1">
        <f t="array" aca="1" ref="GE26" ca="1">_xlfn.IFS(
GD26&gt;=BIG_2,GD26,
ISERROR(_xlfn.XMATCH($DF26,NN)),GD26+IF(IFERROR(_xlfn.XMATCH($DF26,VIS)&gt;0,FALSE),BIG_2,0),
TRUE,MIN(_xlfn.XLOOKUP($DF26,NN,CS),GD26))</f>
        <v>10005.00042</v>
      </c>
      <c r="GF26" s="7" cm="1">
        <f t="array" aca="1" ref="GF26" ca="1">_xlfn.IFS(
GE26&gt;=BIG_2,GE26,
ISERROR(_xlfn.XMATCH($DF26,NN)),GE26+IF(IFERROR(_xlfn.XMATCH($DF26,VIS)&gt;0,FALSE),BIG_2,0),
TRUE,MIN(_xlfn.XLOOKUP($DF26,NN,CS),GE26))</f>
        <v>10005.00042</v>
      </c>
      <c r="GG26" s="7" cm="1">
        <f t="array" aca="1" ref="GG26" ca="1">_xlfn.IFS(
GF26&gt;=BIG_2,GF26,
ISERROR(_xlfn.XMATCH($DF26,NN)),GF26+IF(IFERROR(_xlfn.XMATCH($DF26,VIS)&gt;0,FALSE),BIG_2,0),
TRUE,MIN(_xlfn.XLOOKUP($DF26,NN,CS),GF26))</f>
        <v>10005.00042</v>
      </c>
      <c r="GH26" s="7" cm="1">
        <f t="array" aca="1" ref="GH26" ca="1">_xlfn.IFS(
GG26&gt;=BIG_2,GG26,
ISERROR(_xlfn.XMATCH($DF26,NN)),GG26+IF(IFERROR(_xlfn.XMATCH($DF26,VIS)&gt;0,FALSE),BIG_2,0),
TRUE,MIN(_xlfn.XLOOKUP($DF26,NN,CS),GG26))</f>
        <v>10005.00042</v>
      </c>
      <c r="GI26" s="7" cm="1">
        <f t="array" aca="1" ref="GI26" ca="1">_xlfn.IFS(
GH26&gt;=BIG_2,GH26,
ISERROR(_xlfn.XMATCH($DF26,NN)),GH26+IF(IFERROR(_xlfn.XMATCH($DF26,VIS)&gt;0,FALSE),BIG_2,0),
TRUE,MIN(_xlfn.XLOOKUP($DF26,NN,CS),GH26))</f>
        <v>10005.00042</v>
      </c>
      <c r="GJ26" s="7" cm="1">
        <f t="array" aca="1" ref="GJ26" ca="1">_xlfn.IFS(
GI26&gt;=BIG_2,GI26,
ISERROR(_xlfn.XMATCH($DF26,NN)),GI26+IF(IFERROR(_xlfn.XMATCH($DF26,VIS)&gt;0,FALSE),BIG_2,0),
TRUE,MIN(_xlfn.XLOOKUP($DF26,NN,CS),GI26))</f>
        <v>10005.00042</v>
      </c>
      <c r="GK26" s="7" cm="1">
        <f t="array" aca="1" ref="GK26" ca="1">_xlfn.IFS(
GJ26&gt;=BIG_2,GJ26,
ISERROR(_xlfn.XMATCH($DF26,NN)),GJ26+IF(IFERROR(_xlfn.XMATCH($DF26,VIS)&gt;0,FALSE),BIG_2,0),
TRUE,MIN(_xlfn.XLOOKUP($DF26,NN,CS),GJ26))</f>
        <v>10005.00042</v>
      </c>
      <c r="GL26" s="7" cm="1">
        <f t="array" aca="1" ref="GL26" ca="1">_xlfn.IFS(
GK26&gt;=BIG_2,GK26,
ISERROR(_xlfn.XMATCH($DF26,NN)),GK26+IF(IFERROR(_xlfn.XMATCH($DF26,VIS)&gt;0,FALSE),BIG_2,0),
TRUE,MIN(_xlfn.XLOOKUP($DF26,NN,CS),GK26))</f>
        <v>10005.00042</v>
      </c>
      <c r="GM26" s="7" cm="1">
        <f t="array" aca="1" ref="GM26" ca="1">_xlfn.IFS(
GL26&gt;=BIG_2,GL26,
ISERROR(_xlfn.XMATCH($DF26,NN)),GL26+IF(IFERROR(_xlfn.XMATCH($DF26,VIS)&gt;0,FALSE),BIG_2,0),
TRUE,MIN(_xlfn.XLOOKUP($DF26,NN,CS),GL26))</f>
        <v>10005.00042</v>
      </c>
      <c r="GN26" s="7" cm="1">
        <f t="array" aca="1" ref="GN26" ca="1">_xlfn.IFS(
GM26&gt;=BIG_2,GM26,
ISERROR(_xlfn.XMATCH($DF26,NN)),GM26+IF(IFERROR(_xlfn.XMATCH($DF26,VIS)&gt;0,FALSE),BIG_2,0),
TRUE,MIN(_xlfn.XLOOKUP($DF26,NN,CS),GM26))</f>
        <v>10005.00042</v>
      </c>
      <c r="GO26" s="7" cm="1">
        <f t="array" aca="1" ref="GO26" ca="1">_xlfn.IFS(
GN26&gt;=BIG_2,GN26,
ISERROR(_xlfn.XMATCH($DF26,NN)),GN26+IF(IFERROR(_xlfn.XMATCH($DF26,VIS)&gt;0,FALSE),BIG_2,0),
TRUE,MIN(_xlfn.XLOOKUP($DF26,NN,CS),GN26))</f>
        <v>10005.00042</v>
      </c>
      <c r="GP26" s="7" cm="1">
        <f t="array" aca="1" ref="GP26" ca="1">_xlfn.IFS(
GO26&gt;=BIG_2,GO26,
ISERROR(_xlfn.XMATCH($DF26,NN)),GO26+IF(IFERROR(_xlfn.XMATCH($DF26,VIS)&gt;0,FALSE),BIG_2,0),
TRUE,MIN(_xlfn.XLOOKUP($DF26,NN,CS),GO26))</f>
        <v>10005.00042</v>
      </c>
      <c r="GQ26" s="7" cm="1">
        <f t="array" aca="1" ref="GQ26" ca="1">_xlfn.IFS(
GP26&gt;=BIG_2,GP26,
ISERROR(_xlfn.XMATCH($DF26,NN)),GP26+IF(IFERROR(_xlfn.XMATCH($DF26,VIS)&gt;0,FALSE),BIG_2,0),
TRUE,MIN(_xlfn.XLOOKUP($DF26,NN,CS),GP26))</f>
        <v>10005.00042</v>
      </c>
      <c r="GR26" s="7" cm="1">
        <f t="array" aca="1" ref="GR26" ca="1">_xlfn.IFS(
GQ26&gt;=BIG_2,GQ26,
ISERROR(_xlfn.XMATCH($DF26,NN)),GQ26+IF(IFERROR(_xlfn.XMATCH($DF26,VIS)&gt;0,FALSE),BIG_2,0),
TRUE,MIN(_xlfn.XLOOKUP($DF26,NN,CS),GQ26))</f>
        <v>10005.00042</v>
      </c>
      <c r="GS26" s="7" cm="1">
        <f t="array" aca="1" ref="GS26" ca="1">_xlfn.IFS(
GR26&gt;=BIG_2,GR26,
ISERROR(_xlfn.XMATCH($DF26,NN)),GR26+IF(IFERROR(_xlfn.XMATCH($DF26,VIS)&gt;0,FALSE),BIG_2,0),
TRUE,MIN(_xlfn.XLOOKUP($DF26,NN,CS),GR26))</f>
        <v>10005.00042</v>
      </c>
      <c r="GT26" s="7" cm="1">
        <f t="array" aca="1" ref="GT26" ca="1">_xlfn.IFS(
GS26&gt;=BIG_2,GS26,
ISERROR(_xlfn.XMATCH($DF26,NN)),GS26+IF(IFERROR(_xlfn.XMATCH($DF26,VIS)&gt;0,FALSE),BIG_2,0),
TRUE,MIN(_xlfn.XLOOKUP($DF26,NN,CS),GS26))</f>
        <v>10005.00042</v>
      </c>
      <c r="GU26" s="7" cm="1">
        <f t="array" aca="1" ref="GU26" ca="1">_xlfn.IFS(
GT26&gt;=BIG_2,GT26,
ISERROR(_xlfn.XMATCH($DF26,NN)),GT26+IF(IFERROR(_xlfn.XMATCH($DF26,VIS)&gt;0,FALSE),BIG_2,0),
TRUE,MIN(_xlfn.XLOOKUP($DF26,NN,CS),GT26))</f>
        <v>10005.00042</v>
      </c>
      <c r="GV26" s="7" cm="1">
        <f t="array" aca="1" ref="GV26" ca="1">_xlfn.IFS(
GU26&gt;=BIG_2,GU26,
ISERROR(_xlfn.XMATCH($DF26,NN)),GU26+IF(IFERROR(_xlfn.XMATCH($DF26,VIS)&gt;0,FALSE),BIG_2,0),
TRUE,MIN(_xlfn.XLOOKUP($DF26,NN,CS),GU26))</f>
        <v>10005.00042</v>
      </c>
      <c r="GW26" s="7" cm="1">
        <f t="array" aca="1" ref="GW26" ca="1">_xlfn.IFS(
GV26&gt;=BIG_2,GV26,
ISERROR(_xlfn.XMATCH($DF26,NN)),GV26+IF(IFERROR(_xlfn.XMATCH($DF26,VIS)&gt;0,FALSE),BIG_2,0),
TRUE,MIN(_xlfn.XLOOKUP($DF26,NN,CS),GV26))</f>
        <v>10005.00042</v>
      </c>
      <c r="GX26" s="7" cm="1">
        <f t="array" aca="1" ref="GX26" ca="1">_xlfn.IFS(
GW26&gt;=BIG_2,GW26,
ISERROR(_xlfn.XMATCH($DF26,NN)),GW26+IF(IFERROR(_xlfn.XMATCH($DF26,VIS)&gt;0,FALSE),BIG_2,0),
TRUE,MIN(_xlfn.XLOOKUP($DF26,NN,CS),GW26))</f>
        <v>10005.00042</v>
      </c>
      <c r="GY26" s="7" cm="1">
        <f t="array" aca="1" ref="GY26" ca="1">_xlfn.IFS(
GX26&gt;=BIG_2,GX26,
ISERROR(_xlfn.XMATCH($DF26,NN)),GX26+IF(IFERROR(_xlfn.XMATCH($DF26,VIS)&gt;0,FALSE),BIG_2,0),
TRUE,MIN(_xlfn.XLOOKUP($DF26,NN,CS),GX26))</f>
        <v>10005.00042</v>
      </c>
      <c r="GZ26" s="7" cm="1">
        <f t="array" aca="1" ref="GZ26" ca="1">_xlfn.IFS(
GY26&gt;=BIG_2,GY26,
ISERROR(_xlfn.XMATCH($DF26,NN)),GY26+IF(IFERROR(_xlfn.XMATCH($DF26,VIS)&gt;0,FALSE),BIG_2,0),
TRUE,MIN(_xlfn.XLOOKUP($DF26,NN,CS),GY26))</f>
        <v>10005.00042</v>
      </c>
      <c r="HA26" s="7" cm="1">
        <f t="array" aca="1" ref="HA26" ca="1">_xlfn.IFS(
GZ26&gt;=BIG_2,GZ26,
ISERROR(_xlfn.XMATCH($DF26,NN)),GZ26+IF(IFERROR(_xlfn.XMATCH($DF26,VIS)&gt;0,FALSE),BIG_2,0),
TRUE,MIN(_xlfn.XLOOKUP($DF26,NN,CS),GZ26))</f>
        <v>10005.00042</v>
      </c>
      <c r="HB26" s="7" cm="1">
        <f t="array" aca="1" ref="HB26" ca="1">_xlfn.IFS(
HA26&gt;=BIG_2,HA26,
ISERROR(_xlfn.XMATCH($DF26,NN)),HA26+IF(IFERROR(_xlfn.XMATCH($DF26,VIS)&gt;0,FALSE),BIG_2,0),
TRUE,MIN(_xlfn.XLOOKUP($DF26,NN,CS),HA26))</f>
        <v>10005.00042</v>
      </c>
      <c r="HC26" s="7" cm="1">
        <f t="array" aca="1" ref="HC26" ca="1">_xlfn.IFS(
HB26&gt;=BIG_2,HB26,
ISERROR(_xlfn.XMATCH($DF26,NN)),HB26+IF(IFERROR(_xlfn.XMATCH($DF26,VIS)&gt;0,FALSE),BIG_2,0),
TRUE,MIN(_xlfn.XLOOKUP($DF26,NN,CS),HB26))</f>
        <v>10005.00042</v>
      </c>
      <c r="HD26" s="7" cm="1">
        <f t="array" aca="1" ref="HD26" ca="1">_xlfn.IFS(
HC26&gt;=BIG_2,HC26,
ISERROR(_xlfn.XMATCH($DF26,NN)),HC26+IF(IFERROR(_xlfn.XMATCH($DF26,VIS)&gt;0,FALSE),BIG_2,0),
TRUE,MIN(_xlfn.XLOOKUP($DF26,NN,CS),HC26))</f>
        <v>10005.00042</v>
      </c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</row>
    <row r="27" spans="1:226" s="6" customFormat="1" hidden="1" outlineLevel="1" x14ac:dyDescent="0.3">
      <c r="A27" t="str">
        <f>IF(Input!A14=0,"",Input!A14)</f>
        <v/>
      </c>
      <c r="B27">
        <f t="shared" si="100"/>
        <v>0</v>
      </c>
      <c r="C27" t="str">
        <f t="shared" si="101"/>
        <v/>
      </c>
      <c r="D27" t="str">
        <f t="shared" si="102"/>
        <v/>
      </c>
      <c r="E27" t="str">
        <f t="shared" si="102"/>
        <v/>
      </c>
      <c r="F27" t="str">
        <f t="shared" si="101"/>
        <v/>
      </c>
      <c r="G27" t="str">
        <f t="shared" si="101"/>
        <v/>
      </c>
      <c r="H27" t="str">
        <f t="shared" si="101"/>
        <v/>
      </c>
      <c r="I27" t="str">
        <f t="shared" si="101"/>
        <v/>
      </c>
      <c r="J27" t="str">
        <f t="shared" si="101"/>
        <v/>
      </c>
      <c r="K27" t="str">
        <f t="shared" si="101"/>
        <v/>
      </c>
      <c r="L27" t="str">
        <f t="shared" si="101"/>
        <v/>
      </c>
      <c r="M27" t="str">
        <f t="shared" si="101"/>
        <v/>
      </c>
      <c r="N27" t="str">
        <f t="shared" si="101"/>
        <v/>
      </c>
      <c r="O27" t="str">
        <f t="shared" si="101"/>
        <v/>
      </c>
      <c r="P27" t="str">
        <f t="shared" si="101"/>
        <v/>
      </c>
      <c r="Q27" t="str">
        <f t="shared" si="101"/>
        <v/>
      </c>
      <c r="R27" t="str">
        <f t="shared" si="101"/>
        <v/>
      </c>
      <c r="S27" t="str">
        <f t="shared" si="110"/>
        <v/>
      </c>
      <c r="T27" t="str">
        <f t="shared" si="110"/>
        <v/>
      </c>
      <c r="U27" t="str">
        <f t="shared" si="110"/>
        <v/>
      </c>
      <c r="V27" t="str">
        <f t="shared" si="110"/>
        <v/>
      </c>
      <c r="W27" t="str">
        <f t="shared" si="110"/>
        <v/>
      </c>
      <c r="X27" t="str">
        <f t="shared" si="110"/>
        <v/>
      </c>
      <c r="Y27" t="str">
        <f t="shared" si="110"/>
        <v/>
      </c>
      <c r="Z27" t="str">
        <f t="shared" si="110"/>
        <v/>
      </c>
      <c r="AA27" t="str">
        <f t="shared" si="110"/>
        <v/>
      </c>
      <c r="AB27" t="str">
        <f t="shared" si="110"/>
        <v/>
      </c>
      <c r="AC27" t="str">
        <f t="shared" si="110"/>
        <v/>
      </c>
      <c r="AD27" t="str">
        <f t="shared" si="110"/>
        <v/>
      </c>
      <c r="AE27" t="str">
        <f t="shared" si="110"/>
        <v/>
      </c>
      <c r="AF27" t="str">
        <f t="shared" si="110"/>
        <v/>
      </c>
      <c r="AG27" t="str">
        <f t="shared" si="110"/>
        <v/>
      </c>
      <c r="AH27" t="str">
        <f t="shared" si="110"/>
        <v/>
      </c>
      <c r="AI27" t="str">
        <f t="shared" si="111"/>
        <v/>
      </c>
      <c r="AJ27" t="str">
        <f t="shared" si="111"/>
        <v/>
      </c>
      <c r="AK27" t="str">
        <f t="shared" si="111"/>
        <v/>
      </c>
      <c r="AL27" t="str">
        <f t="shared" si="111"/>
        <v/>
      </c>
      <c r="AM27" t="str">
        <f t="shared" si="111"/>
        <v/>
      </c>
      <c r="AN27" t="str">
        <f t="shared" si="111"/>
        <v/>
      </c>
      <c r="AO27" t="str">
        <f t="shared" si="111"/>
        <v/>
      </c>
      <c r="AP27" t="str">
        <f t="shared" si="111"/>
        <v/>
      </c>
      <c r="AQ27" t="str">
        <f t="shared" si="111"/>
        <v/>
      </c>
      <c r="AR27" t="str">
        <f t="shared" si="111"/>
        <v/>
      </c>
      <c r="AS27" t="str">
        <f t="shared" si="111"/>
        <v/>
      </c>
      <c r="AT27" t="str">
        <f t="shared" si="111"/>
        <v/>
      </c>
      <c r="AU27" t="str">
        <f t="shared" si="111"/>
        <v/>
      </c>
      <c r="AV27" t="str">
        <f t="shared" si="111"/>
        <v/>
      </c>
      <c r="AW27" t="str">
        <f t="shared" si="111"/>
        <v/>
      </c>
      <c r="AX27" t="str">
        <f t="shared" si="111"/>
        <v/>
      </c>
      <c r="AY27" t="str">
        <f t="shared" si="112"/>
        <v/>
      </c>
      <c r="AZ27" t="str">
        <f t="shared" si="112"/>
        <v/>
      </c>
      <c r="BA27" t="str">
        <f t="shared" si="112"/>
        <v/>
      </c>
      <c r="BB27" t="str">
        <f t="shared" si="112"/>
        <v/>
      </c>
      <c r="BC27" t="str">
        <f t="shared" si="112"/>
        <v/>
      </c>
      <c r="BD27" t="str">
        <f t="shared" si="112"/>
        <v/>
      </c>
      <c r="BE27" t="str">
        <f t="shared" si="112"/>
        <v/>
      </c>
      <c r="BF27" t="str">
        <f t="shared" si="112"/>
        <v/>
      </c>
      <c r="BG27" t="str">
        <f t="shared" si="112"/>
        <v/>
      </c>
      <c r="BH27" t="str">
        <f t="shared" si="112"/>
        <v/>
      </c>
      <c r="BI27" t="str">
        <f t="shared" si="112"/>
        <v/>
      </c>
      <c r="BJ27" t="str">
        <f t="shared" si="112"/>
        <v/>
      </c>
      <c r="BK27" t="str">
        <f t="shared" si="112"/>
        <v/>
      </c>
      <c r="BL27" t="str">
        <f t="shared" si="112"/>
        <v/>
      </c>
      <c r="BM27" t="str">
        <f t="shared" si="112"/>
        <v/>
      </c>
      <c r="BN27" t="str">
        <f t="shared" si="112"/>
        <v/>
      </c>
      <c r="BO27" t="str">
        <f t="shared" si="107"/>
        <v/>
      </c>
      <c r="BP27" t="str">
        <f t="shared" si="107"/>
        <v/>
      </c>
      <c r="BQ27" t="str">
        <f t="shared" si="107"/>
        <v/>
      </c>
      <c r="BR27" t="str">
        <f t="shared" si="107"/>
        <v/>
      </c>
      <c r="BS27" t="str">
        <f t="shared" si="107"/>
        <v/>
      </c>
      <c r="BT27" t="str">
        <f t="shared" si="107"/>
        <v/>
      </c>
      <c r="BU27" t="str">
        <f t="shared" si="107"/>
        <v/>
      </c>
      <c r="BV27" t="str">
        <f t="shared" si="107"/>
        <v/>
      </c>
      <c r="BW27" t="str">
        <f t="shared" si="107"/>
        <v/>
      </c>
      <c r="BX27" t="str">
        <f t="shared" si="107"/>
        <v/>
      </c>
      <c r="BY27" t="str">
        <f t="shared" si="107"/>
        <v/>
      </c>
      <c r="BZ27" t="str">
        <f t="shared" si="107"/>
        <v/>
      </c>
      <c r="CA27" t="str">
        <f t="shared" si="107"/>
        <v/>
      </c>
      <c r="CB27" t="str">
        <f t="shared" si="107"/>
        <v/>
      </c>
      <c r="CC27" t="str">
        <f t="shared" si="107"/>
        <v/>
      </c>
      <c r="CD27" t="str">
        <f t="shared" si="108"/>
        <v/>
      </c>
      <c r="CE27" t="str">
        <f t="shared" si="108"/>
        <v/>
      </c>
      <c r="CF27" t="str">
        <f t="shared" si="108"/>
        <v/>
      </c>
      <c r="CG27" t="str">
        <f t="shared" si="108"/>
        <v/>
      </c>
      <c r="CH27" t="str">
        <f t="shared" si="108"/>
        <v/>
      </c>
      <c r="CI27" t="str">
        <f t="shared" si="108"/>
        <v/>
      </c>
      <c r="CJ27" t="str">
        <f t="shared" si="108"/>
        <v/>
      </c>
      <c r="CK27" t="str">
        <f t="shared" si="108"/>
        <v/>
      </c>
      <c r="CL27" t="str">
        <f t="shared" si="108"/>
        <v/>
      </c>
      <c r="CM27" t="str">
        <f t="shared" si="108"/>
        <v/>
      </c>
      <c r="CN27" t="str">
        <f t="shared" si="108"/>
        <v/>
      </c>
      <c r="CO27" t="str">
        <f t="shared" si="108"/>
        <v/>
      </c>
      <c r="CP27" t="str">
        <f t="shared" si="109"/>
        <v/>
      </c>
      <c r="CQ27" t="str">
        <f t="shared" si="109"/>
        <v/>
      </c>
      <c r="CR27" t="str">
        <f t="shared" si="109"/>
        <v/>
      </c>
      <c r="CS27" t="str">
        <f t="shared" si="109"/>
        <v/>
      </c>
      <c r="CT27" t="str">
        <f t="shared" si="109"/>
        <v/>
      </c>
      <c r="CU27" t="str">
        <f t="shared" si="109"/>
        <v/>
      </c>
      <c r="CV27" t="str">
        <f t="shared" si="109"/>
        <v/>
      </c>
      <c r="CW27" t="str">
        <f t="shared" si="109"/>
        <v/>
      </c>
      <c r="CX27" t="str">
        <f t="shared" si="109"/>
        <v/>
      </c>
      <c r="DB27">
        <f t="shared" si="103"/>
        <v>13</v>
      </c>
      <c r="DC27">
        <f t="shared" si="95"/>
        <v>5</v>
      </c>
      <c r="DD27">
        <f t="shared" si="96"/>
        <v>2</v>
      </c>
      <c r="DE27">
        <f t="shared" si="97"/>
        <v>3</v>
      </c>
      <c r="DF27" t="str">
        <f t="shared" si="98"/>
        <v>02-03</v>
      </c>
      <c r="DG27" s="21">
        <f t="shared" ca="1" si="99"/>
        <v>8.0002700000000004</v>
      </c>
      <c r="DH27" s="26">
        <f t="shared" si="104"/>
        <v>999</v>
      </c>
      <c r="DI27" s="7" cm="1">
        <f t="array" ref="DI27">_xlfn.IFS(
DH27&gt;=BIG_2,DH27,
ISERROR(_xlfn.XMATCH($DF27,NN)),DH27+IF(IFERROR(_xlfn.XMATCH($DF27,VIS)&gt;0,FALSE),BIG_2,0),
TRUE,MIN(_xlfn.XLOOKUP($DF27,NN,CS),DH27))</f>
        <v>999</v>
      </c>
      <c r="DJ27" s="7" cm="1">
        <f t="array" aca="1" ref="DJ27" ca="1">_xlfn.IFS(
DI27&gt;=BIG_2,DI27,
ISERROR(_xlfn.XMATCH($DF27,NN)),DI27+IF(IFERROR(_xlfn.XMATCH($DF27,VIS)&gt;0,FALSE),BIG_2,0),
TRUE,MIN(_xlfn.XLOOKUP($DF27,NN,CS),DI27))</f>
        <v>999</v>
      </c>
      <c r="DK27" s="7" cm="1">
        <f t="array" aca="1" ref="DK27" ca="1">_xlfn.IFS(
DJ27&gt;=BIG_2,DJ27,
ISERROR(_xlfn.XMATCH($DF27,NN)),DJ27+IF(IFERROR(_xlfn.XMATCH($DF27,VIS)&gt;0,FALSE),BIG_2,0),
TRUE,MIN(_xlfn.XLOOKUP($DF27,NN,CS),DJ27))</f>
        <v>999</v>
      </c>
      <c r="DL27" s="7" cm="1">
        <f t="array" aca="1" ref="DL27" ca="1">_xlfn.IFS(
DK27&gt;=BIG_2,DK27,
ISERROR(_xlfn.XMATCH($DF27,NN)),DK27+IF(IFERROR(_xlfn.XMATCH($DF27,VIS)&gt;0,FALSE),BIG_2,0),
TRUE,MIN(_xlfn.XLOOKUP($DF27,NN,CS),DK27))</f>
        <v>999</v>
      </c>
      <c r="DM27" s="7" cm="1">
        <f t="array" aca="1" ref="DM27" ca="1">_xlfn.IFS(
DL27&gt;=BIG_2,DL27,
ISERROR(_xlfn.XMATCH($DF27,NN)),DL27+IF(IFERROR(_xlfn.XMATCH($DF27,VIS)&gt;0,FALSE),BIG_2,0),
TRUE,MIN(_xlfn.XLOOKUP($DF27,NN,CS),DL27))</f>
        <v>13.000690000000001</v>
      </c>
      <c r="DN27" s="7" cm="1">
        <f t="array" aca="1" ref="DN27" ca="1">_xlfn.IFS(
DM27&gt;=BIG_2,DM27,
ISERROR(_xlfn.XMATCH($DF27,NN)),DM27+IF(IFERROR(_xlfn.XMATCH($DF27,VIS)&gt;0,FALSE),BIG_2,0),
TRUE,MIN(_xlfn.XLOOKUP($DF27,NN,CS),DM27))</f>
        <v>13.000690000000001</v>
      </c>
      <c r="DO27" s="7" cm="1">
        <f t="array" aca="1" ref="DO27" ca="1">_xlfn.IFS(
DN27&gt;=BIG_2,DN27,
ISERROR(_xlfn.XMATCH($DF27,NN)),DN27+IF(IFERROR(_xlfn.XMATCH($DF27,VIS)&gt;0,FALSE),BIG_2,0),
TRUE,MIN(_xlfn.XLOOKUP($DF27,NN,CS),DN27))</f>
        <v>13.000690000000001</v>
      </c>
      <c r="DP27" s="7" cm="1">
        <f t="array" aca="1" ref="DP27" ca="1">_xlfn.IFS(
DO27&gt;=BIG_2,DO27,
ISERROR(_xlfn.XMATCH($DF27,NN)),DO27+IF(IFERROR(_xlfn.XMATCH($DF27,VIS)&gt;0,FALSE),BIG_2,0),
TRUE,MIN(_xlfn.XLOOKUP($DF27,NN,CS),DO27))</f>
        <v>13.000690000000001</v>
      </c>
      <c r="DQ27" s="7" cm="1">
        <f t="array" aca="1" ref="DQ27" ca="1">_xlfn.IFS(
DP27&gt;=BIG_2,DP27,
ISERROR(_xlfn.XMATCH($DF27,NN)),DP27+IF(IFERROR(_xlfn.XMATCH($DF27,VIS)&gt;0,FALSE),BIG_2,0),
TRUE,MIN(_xlfn.XLOOKUP($DF27,NN,CS),DP27))</f>
        <v>13.000690000000001</v>
      </c>
      <c r="DR27" s="7" cm="1">
        <f t="array" aca="1" ref="DR27" ca="1">_xlfn.IFS(
DQ27&gt;=BIG_2,DQ27,
ISERROR(_xlfn.XMATCH($DF27,NN)),DQ27+IF(IFERROR(_xlfn.XMATCH($DF27,VIS)&gt;0,FALSE),BIG_2,0),
TRUE,MIN(_xlfn.XLOOKUP($DF27,NN,CS),DQ27))</f>
        <v>13.000690000000001</v>
      </c>
      <c r="DS27" s="7" cm="1">
        <f t="array" aca="1" ref="DS27" ca="1">_xlfn.IFS(
DR27&gt;=BIG_2,DR27,
ISERROR(_xlfn.XMATCH($DF27,NN)),DR27+IF(IFERROR(_xlfn.XMATCH($DF27,VIS)&gt;0,FALSE),BIG_2,0),
TRUE,MIN(_xlfn.XLOOKUP($DF27,NN,CS),DR27))</f>
        <v>13.000690000000001</v>
      </c>
      <c r="DT27" s="7" cm="1">
        <f t="array" aca="1" ref="DT27" ca="1">_xlfn.IFS(
DS27&gt;=BIG_2,DS27,
ISERROR(_xlfn.XMATCH($DF27,NN)),DS27+IF(IFERROR(_xlfn.XMATCH($DF27,VIS)&gt;0,FALSE),BIG_2,0),
TRUE,MIN(_xlfn.XLOOKUP($DF27,NN,CS),DS27))</f>
        <v>13.000690000000001</v>
      </c>
      <c r="DU27" s="7" cm="1">
        <f t="array" aca="1" ref="DU27" ca="1">_xlfn.IFS(
DT27&gt;=BIG_2,DT27,
ISERROR(_xlfn.XMATCH($DF27,NN)),DT27+IF(IFERROR(_xlfn.XMATCH($DF27,VIS)&gt;0,FALSE),BIG_2,0),
TRUE,MIN(_xlfn.XLOOKUP($DF27,NN,CS),DT27))</f>
        <v>10013.000690000001</v>
      </c>
      <c r="DV27" s="7" cm="1">
        <f t="array" aca="1" ref="DV27" ca="1">_xlfn.IFS(
DU27&gt;=BIG_2,DU27,
ISERROR(_xlfn.XMATCH($DF27,NN)),DU27+IF(IFERROR(_xlfn.XMATCH($DF27,VIS)&gt;0,FALSE),BIG_2,0),
TRUE,MIN(_xlfn.XLOOKUP($DF27,NN,CS),DU27))</f>
        <v>10013.000690000001</v>
      </c>
      <c r="DW27" s="7" cm="1">
        <f t="array" aca="1" ref="DW27" ca="1">_xlfn.IFS(
DV27&gt;=BIG_2,DV27,
ISERROR(_xlfn.XMATCH($DF27,NN)),DV27+IF(IFERROR(_xlfn.XMATCH($DF27,VIS)&gt;0,FALSE),BIG_2,0),
TRUE,MIN(_xlfn.XLOOKUP($DF27,NN,CS),DV27))</f>
        <v>10013.000690000001</v>
      </c>
      <c r="DX27" s="7" cm="1">
        <f t="array" aca="1" ref="DX27" ca="1">_xlfn.IFS(
DW27&gt;=BIG_2,DW27,
ISERROR(_xlfn.XMATCH($DF27,NN)),DW27+IF(IFERROR(_xlfn.XMATCH($DF27,VIS)&gt;0,FALSE),BIG_2,0),
TRUE,MIN(_xlfn.XLOOKUP($DF27,NN,CS),DW27))</f>
        <v>10013.000690000001</v>
      </c>
      <c r="DY27" s="7" cm="1">
        <f t="array" aca="1" ref="DY27" ca="1">_xlfn.IFS(
DX27&gt;=BIG_2,DX27,
ISERROR(_xlfn.XMATCH($DF27,NN)),DX27+IF(IFERROR(_xlfn.XMATCH($DF27,VIS)&gt;0,FALSE),BIG_2,0),
TRUE,MIN(_xlfn.XLOOKUP($DF27,NN,CS),DX27))</f>
        <v>10013.000690000001</v>
      </c>
      <c r="DZ27" s="7" cm="1">
        <f t="array" aca="1" ref="DZ27" ca="1">_xlfn.IFS(
DY27&gt;=BIG_2,DY27,
ISERROR(_xlfn.XMATCH($DF27,NN)),DY27+IF(IFERROR(_xlfn.XMATCH($DF27,VIS)&gt;0,FALSE),BIG_2,0),
TRUE,MIN(_xlfn.XLOOKUP($DF27,NN,CS),DY27))</f>
        <v>10013.000690000001</v>
      </c>
      <c r="EA27" s="7" cm="1">
        <f t="array" aca="1" ref="EA27" ca="1">_xlfn.IFS(
DZ27&gt;=BIG_2,DZ27,
ISERROR(_xlfn.XMATCH($DF27,NN)),DZ27+IF(IFERROR(_xlfn.XMATCH($DF27,VIS)&gt;0,FALSE),BIG_2,0),
TRUE,MIN(_xlfn.XLOOKUP($DF27,NN,CS),DZ27))</f>
        <v>10013.000690000001</v>
      </c>
      <c r="EB27" s="7" cm="1">
        <f t="array" aca="1" ref="EB27" ca="1">_xlfn.IFS(
EA27&gt;=BIG_2,EA27,
ISERROR(_xlfn.XMATCH($DF27,NN)),EA27+IF(IFERROR(_xlfn.XMATCH($DF27,VIS)&gt;0,FALSE),BIG_2,0),
TRUE,MIN(_xlfn.XLOOKUP($DF27,NN,CS),EA27))</f>
        <v>10013.000690000001</v>
      </c>
      <c r="EC27" s="7" cm="1">
        <f t="array" aca="1" ref="EC27" ca="1">_xlfn.IFS(
EB27&gt;=BIG_2,EB27,
ISERROR(_xlfn.XMATCH($DF27,NN)),EB27+IF(IFERROR(_xlfn.XMATCH($DF27,VIS)&gt;0,FALSE),BIG_2,0),
TRUE,MIN(_xlfn.XLOOKUP($DF27,NN,CS),EB27))</f>
        <v>10013.000690000001</v>
      </c>
      <c r="ED27" s="7" cm="1">
        <f t="array" aca="1" ref="ED27" ca="1">_xlfn.IFS(
EC27&gt;=BIG_2,EC27,
ISERROR(_xlfn.XMATCH($DF27,NN)),EC27+IF(IFERROR(_xlfn.XMATCH($DF27,VIS)&gt;0,FALSE),BIG_2,0),
TRUE,MIN(_xlfn.XLOOKUP($DF27,NN,CS),EC27))</f>
        <v>10013.000690000001</v>
      </c>
      <c r="EE27" s="7" cm="1">
        <f t="array" aca="1" ref="EE27" ca="1">_xlfn.IFS(
ED27&gt;=BIG_2,ED27,
ISERROR(_xlfn.XMATCH($DF27,NN)),ED27+IF(IFERROR(_xlfn.XMATCH($DF27,VIS)&gt;0,FALSE),BIG_2,0),
TRUE,MIN(_xlfn.XLOOKUP($DF27,NN,CS),ED27))</f>
        <v>10013.000690000001</v>
      </c>
      <c r="EF27" s="7" cm="1">
        <f t="array" aca="1" ref="EF27" ca="1">_xlfn.IFS(
EE27&gt;=BIG_2,EE27,
ISERROR(_xlfn.XMATCH($DF27,NN)),EE27+IF(IFERROR(_xlfn.XMATCH($DF27,VIS)&gt;0,FALSE),BIG_2,0),
TRUE,MIN(_xlfn.XLOOKUP($DF27,NN,CS),EE27))</f>
        <v>10013.000690000001</v>
      </c>
      <c r="EG27" s="7" cm="1">
        <f t="array" aca="1" ref="EG27" ca="1">_xlfn.IFS(
EF27&gt;=BIG_2,EF27,
ISERROR(_xlfn.XMATCH($DF27,NN)),EF27+IF(IFERROR(_xlfn.XMATCH($DF27,VIS)&gt;0,FALSE),BIG_2,0),
TRUE,MIN(_xlfn.XLOOKUP($DF27,NN,CS),EF27))</f>
        <v>10013.000690000001</v>
      </c>
      <c r="EH27" s="7" cm="1">
        <f t="array" aca="1" ref="EH27" ca="1">_xlfn.IFS(
EG27&gt;=BIG_2,EG27,
ISERROR(_xlfn.XMATCH($DF27,NN)),EG27+IF(IFERROR(_xlfn.XMATCH($DF27,VIS)&gt;0,FALSE),BIG_2,0),
TRUE,MIN(_xlfn.XLOOKUP($DF27,NN,CS),EG27))</f>
        <v>10013.000690000001</v>
      </c>
      <c r="EI27" s="7" cm="1">
        <f t="array" aca="1" ref="EI27" ca="1">_xlfn.IFS(
EH27&gt;=BIG_2,EH27,
ISERROR(_xlfn.XMATCH($DF27,NN)),EH27+IF(IFERROR(_xlfn.XMATCH($DF27,VIS)&gt;0,FALSE),BIG_2,0),
TRUE,MIN(_xlfn.XLOOKUP($DF27,NN,CS),EH27))</f>
        <v>10013.000690000001</v>
      </c>
      <c r="EJ27" s="7" cm="1">
        <f t="array" aca="1" ref="EJ27" ca="1">_xlfn.IFS(
EI27&gt;=BIG_2,EI27,
ISERROR(_xlfn.XMATCH($DF27,NN)),EI27+IF(IFERROR(_xlfn.XMATCH($DF27,VIS)&gt;0,FALSE),BIG_2,0),
TRUE,MIN(_xlfn.XLOOKUP($DF27,NN,CS),EI27))</f>
        <v>10013.000690000001</v>
      </c>
      <c r="EK27" s="7" cm="1">
        <f t="array" aca="1" ref="EK27" ca="1">_xlfn.IFS(
EJ27&gt;=BIG_2,EJ27,
ISERROR(_xlfn.XMATCH($DF27,NN)),EJ27+IF(IFERROR(_xlfn.XMATCH($DF27,VIS)&gt;0,FALSE),BIG_2,0),
TRUE,MIN(_xlfn.XLOOKUP($DF27,NN,CS),EJ27))</f>
        <v>10013.000690000001</v>
      </c>
      <c r="EL27" s="7" cm="1">
        <f t="array" aca="1" ref="EL27" ca="1">_xlfn.IFS(
EK27&gt;=BIG_2,EK27,
ISERROR(_xlfn.XMATCH($DF27,NN)),EK27+IF(IFERROR(_xlfn.XMATCH($DF27,VIS)&gt;0,FALSE),BIG_2,0),
TRUE,MIN(_xlfn.XLOOKUP($DF27,NN,CS),EK27))</f>
        <v>10013.000690000001</v>
      </c>
      <c r="EM27" s="7" cm="1">
        <f t="array" aca="1" ref="EM27" ca="1">_xlfn.IFS(
EL27&gt;=BIG_2,EL27,
ISERROR(_xlfn.XMATCH($DF27,NN)),EL27+IF(IFERROR(_xlfn.XMATCH($DF27,VIS)&gt;0,FALSE),BIG_2,0),
TRUE,MIN(_xlfn.XLOOKUP($DF27,NN,CS),EL27))</f>
        <v>10013.000690000001</v>
      </c>
      <c r="EN27" s="7" cm="1">
        <f t="array" aca="1" ref="EN27" ca="1">_xlfn.IFS(
EM27&gt;=BIG_2,EM27,
ISERROR(_xlfn.XMATCH($DF27,NN)),EM27+IF(IFERROR(_xlfn.XMATCH($DF27,VIS)&gt;0,FALSE),BIG_2,0),
TRUE,MIN(_xlfn.XLOOKUP($DF27,NN,CS),EM27))</f>
        <v>10013.000690000001</v>
      </c>
      <c r="EO27" s="7" cm="1">
        <f t="array" aca="1" ref="EO27" ca="1">_xlfn.IFS(
EN27&gt;=BIG_2,EN27,
ISERROR(_xlfn.XMATCH($DF27,NN)),EN27+IF(IFERROR(_xlfn.XMATCH($DF27,VIS)&gt;0,FALSE),BIG_2,0),
TRUE,MIN(_xlfn.XLOOKUP($DF27,NN,CS),EN27))</f>
        <v>10013.000690000001</v>
      </c>
      <c r="EP27" s="7" cm="1">
        <f t="array" aca="1" ref="EP27" ca="1">_xlfn.IFS(
EO27&gt;=BIG_2,EO27,
ISERROR(_xlfn.XMATCH($DF27,NN)),EO27+IF(IFERROR(_xlfn.XMATCH($DF27,VIS)&gt;0,FALSE),BIG_2,0),
TRUE,MIN(_xlfn.XLOOKUP($DF27,NN,CS),EO27))</f>
        <v>10013.000690000001</v>
      </c>
      <c r="EQ27" s="7" cm="1">
        <f t="array" aca="1" ref="EQ27" ca="1">_xlfn.IFS(
EP27&gt;=BIG_2,EP27,
ISERROR(_xlfn.XMATCH($DF27,NN)),EP27+IF(IFERROR(_xlfn.XMATCH($DF27,VIS)&gt;0,FALSE),BIG_2,0),
TRUE,MIN(_xlfn.XLOOKUP($DF27,NN,CS),EP27))</f>
        <v>10013.000690000001</v>
      </c>
      <c r="ER27" s="7" cm="1">
        <f t="array" aca="1" ref="ER27" ca="1">_xlfn.IFS(
EQ27&gt;=BIG_2,EQ27,
ISERROR(_xlfn.XMATCH($DF27,NN)),EQ27+IF(IFERROR(_xlfn.XMATCH($DF27,VIS)&gt;0,FALSE),BIG_2,0),
TRUE,MIN(_xlfn.XLOOKUP($DF27,NN,CS),EQ27))</f>
        <v>10013.000690000001</v>
      </c>
      <c r="ES27" s="7" cm="1">
        <f t="array" aca="1" ref="ES27" ca="1">_xlfn.IFS(
ER27&gt;=BIG_2,ER27,
ISERROR(_xlfn.XMATCH($DF27,NN)),ER27+IF(IFERROR(_xlfn.XMATCH($DF27,VIS)&gt;0,FALSE),BIG_2,0),
TRUE,MIN(_xlfn.XLOOKUP($DF27,NN,CS),ER27))</f>
        <v>10013.000690000001</v>
      </c>
      <c r="ET27" s="7" cm="1">
        <f t="array" aca="1" ref="ET27" ca="1">_xlfn.IFS(
ES27&gt;=BIG_2,ES27,
ISERROR(_xlfn.XMATCH($DF27,NN)),ES27+IF(IFERROR(_xlfn.XMATCH($DF27,VIS)&gt;0,FALSE),BIG_2,0),
TRUE,MIN(_xlfn.XLOOKUP($DF27,NN,CS),ES27))</f>
        <v>10013.000690000001</v>
      </c>
      <c r="EU27" s="7" cm="1">
        <f t="array" aca="1" ref="EU27" ca="1">_xlfn.IFS(
ET27&gt;=BIG_2,ET27,
ISERROR(_xlfn.XMATCH($DF27,NN)),ET27+IF(IFERROR(_xlfn.XMATCH($DF27,VIS)&gt;0,FALSE),BIG_2,0),
TRUE,MIN(_xlfn.XLOOKUP($DF27,NN,CS),ET27))</f>
        <v>10013.000690000001</v>
      </c>
      <c r="EV27" s="7" cm="1">
        <f t="array" aca="1" ref="EV27" ca="1">_xlfn.IFS(
EU27&gt;=BIG_2,EU27,
ISERROR(_xlfn.XMATCH($DF27,NN)),EU27+IF(IFERROR(_xlfn.XMATCH($DF27,VIS)&gt;0,FALSE),BIG_2,0),
TRUE,MIN(_xlfn.XLOOKUP($DF27,NN,CS),EU27))</f>
        <v>10013.000690000001</v>
      </c>
      <c r="EW27" s="7" cm="1">
        <f t="array" aca="1" ref="EW27" ca="1">_xlfn.IFS(
EV27&gt;=BIG_2,EV27,
ISERROR(_xlfn.XMATCH($DF27,NN)),EV27+IF(IFERROR(_xlfn.XMATCH($DF27,VIS)&gt;0,FALSE),BIG_2,0),
TRUE,MIN(_xlfn.XLOOKUP($DF27,NN,CS),EV27))</f>
        <v>10013.000690000001</v>
      </c>
      <c r="EX27" s="7" cm="1">
        <f t="array" aca="1" ref="EX27" ca="1">_xlfn.IFS(
EW27&gt;=BIG_2,EW27,
ISERROR(_xlfn.XMATCH($DF27,NN)),EW27+IF(IFERROR(_xlfn.XMATCH($DF27,VIS)&gt;0,FALSE),BIG_2,0),
TRUE,MIN(_xlfn.XLOOKUP($DF27,NN,CS),EW27))</f>
        <v>10013.000690000001</v>
      </c>
      <c r="EY27" s="7" cm="1">
        <f t="array" aca="1" ref="EY27" ca="1">_xlfn.IFS(
EX27&gt;=BIG_2,EX27,
ISERROR(_xlfn.XMATCH($DF27,NN)),EX27+IF(IFERROR(_xlfn.XMATCH($DF27,VIS)&gt;0,FALSE),BIG_2,0),
TRUE,MIN(_xlfn.XLOOKUP($DF27,NN,CS),EX27))</f>
        <v>10013.000690000001</v>
      </c>
      <c r="EZ27" s="7" cm="1">
        <f t="array" aca="1" ref="EZ27" ca="1">_xlfn.IFS(
EY27&gt;=BIG_2,EY27,
ISERROR(_xlfn.XMATCH($DF27,NN)),EY27+IF(IFERROR(_xlfn.XMATCH($DF27,VIS)&gt;0,FALSE),BIG_2,0),
TRUE,MIN(_xlfn.XLOOKUP($DF27,NN,CS),EY27))</f>
        <v>10013.000690000001</v>
      </c>
      <c r="FA27" s="7" cm="1">
        <f t="array" aca="1" ref="FA27" ca="1">_xlfn.IFS(
EZ27&gt;=BIG_2,EZ27,
ISERROR(_xlfn.XMATCH($DF27,NN)),EZ27+IF(IFERROR(_xlfn.XMATCH($DF27,VIS)&gt;0,FALSE),BIG_2,0),
TRUE,MIN(_xlfn.XLOOKUP($DF27,NN,CS),EZ27))</f>
        <v>10013.000690000001</v>
      </c>
      <c r="FB27" s="7" cm="1">
        <f t="array" aca="1" ref="FB27" ca="1">_xlfn.IFS(
FA27&gt;=BIG_2,FA27,
ISERROR(_xlfn.XMATCH($DF27,NN)),FA27+IF(IFERROR(_xlfn.XMATCH($DF27,VIS)&gt;0,FALSE),BIG_2,0),
TRUE,MIN(_xlfn.XLOOKUP($DF27,NN,CS),FA27))</f>
        <v>10013.000690000001</v>
      </c>
      <c r="FC27" s="7" cm="1">
        <f t="array" aca="1" ref="FC27" ca="1">_xlfn.IFS(
FB27&gt;=BIG_2,FB27,
ISERROR(_xlfn.XMATCH($DF27,NN)),FB27+IF(IFERROR(_xlfn.XMATCH($DF27,VIS)&gt;0,FALSE),BIG_2,0),
TRUE,MIN(_xlfn.XLOOKUP($DF27,NN,CS),FB27))</f>
        <v>10013.000690000001</v>
      </c>
      <c r="FD27" s="7" cm="1">
        <f t="array" aca="1" ref="FD27" ca="1">_xlfn.IFS(
FC27&gt;=BIG_2,FC27,
ISERROR(_xlfn.XMATCH($DF27,NN)),FC27+IF(IFERROR(_xlfn.XMATCH($DF27,VIS)&gt;0,FALSE),BIG_2,0),
TRUE,MIN(_xlfn.XLOOKUP($DF27,NN,CS),FC27))</f>
        <v>10013.000690000001</v>
      </c>
      <c r="FE27" s="7" cm="1">
        <f t="array" aca="1" ref="FE27" ca="1">_xlfn.IFS(
FD27&gt;=BIG_2,FD27,
ISERROR(_xlfn.XMATCH($DF27,NN)),FD27+IF(IFERROR(_xlfn.XMATCH($DF27,VIS)&gt;0,FALSE),BIG_2,0),
TRUE,MIN(_xlfn.XLOOKUP($DF27,NN,CS),FD27))</f>
        <v>10013.000690000001</v>
      </c>
      <c r="FF27" s="7" cm="1">
        <f t="array" aca="1" ref="FF27" ca="1">_xlfn.IFS(
FE27&gt;=BIG_2,FE27,
ISERROR(_xlfn.XMATCH($DF27,NN)),FE27+IF(IFERROR(_xlfn.XMATCH($DF27,VIS)&gt;0,FALSE),BIG_2,0),
TRUE,MIN(_xlfn.XLOOKUP($DF27,NN,CS),FE27))</f>
        <v>10013.000690000001</v>
      </c>
      <c r="FG27" s="7" cm="1">
        <f t="array" aca="1" ref="FG27" ca="1">_xlfn.IFS(
FF27&gt;=BIG_2,FF27,
ISERROR(_xlfn.XMATCH($DF27,NN)),FF27+IF(IFERROR(_xlfn.XMATCH($DF27,VIS)&gt;0,FALSE),BIG_2,0),
TRUE,MIN(_xlfn.XLOOKUP($DF27,NN,CS),FF27))</f>
        <v>10013.000690000001</v>
      </c>
      <c r="FH27" s="7" cm="1">
        <f t="array" aca="1" ref="FH27" ca="1">_xlfn.IFS(
FG27&gt;=BIG_2,FG27,
ISERROR(_xlfn.XMATCH($DF27,NN)),FG27+IF(IFERROR(_xlfn.XMATCH($DF27,VIS)&gt;0,FALSE),BIG_2,0),
TRUE,MIN(_xlfn.XLOOKUP($DF27,NN,CS),FG27))</f>
        <v>10013.000690000001</v>
      </c>
      <c r="FI27" s="7" cm="1">
        <f t="array" aca="1" ref="FI27" ca="1">_xlfn.IFS(
FH27&gt;=BIG_2,FH27,
ISERROR(_xlfn.XMATCH($DF27,NN)),FH27+IF(IFERROR(_xlfn.XMATCH($DF27,VIS)&gt;0,FALSE),BIG_2,0),
TRUE,MIN(_xlfn.XLOOKUP($DF27,NN,CS),FH27))</f>
        <v>10013.000690000001</v>
      </c>
      <c r="FJ27" s="7" cm="1">
        <f t="array" aca="1" ref="FJ27" ca="1">_xlfn.IFS(
FI27&gt;=BIG_2,FI27,
ISERROR(_xlfn.XMATCH($DF27,NN)),FI27+IF(IFERROR(_xlfn.XMATCH($DF27,VIS)&gt;0,FALSE),BIG_2,0),
TRUE,MIN(_xlfn.XLOOKUP($DF27,NN,CS),FI27))</f>
        <v>10013.000690000001</v>
      </c>
      <c r="FK27" s="7" cm="1">
        <f t="array" aca="1" ref="FK27" ca="1">_xlfn.IFS(
FJ27&gt;=BIG_2,FJ27,
ISERROR(_xlfn.XMATCH($DF27,NN)),FJ27+IF(IFERROR(_xlfn.XMATCH($DF27,VIS)&gt;0,FALSE),BIG_2,0),
TRUE,MIN(_xlfn.XLOOKUP($DF27,NN,CS),FJ27))</f>
        <v>10013.000690000001</v>
      </c>
      <c r="FL27" s="7" cm="1">
        <f t="array" aca="1" ref="FL27" ca="1">_xlfn.IFS(
FK27&gt;=BIG_2,FK27,
ISERROR(_xlfn.XMATCH($DF27,NN)),FK27+IF(IFERROR(_xlfn.XMATCH($DF27,VIS)&gt;0,FALSE),BIG_2,0),
TRUE,MIN(_xlfn.XLOOKUP($DF27,NN,CS),FK27))</f>
        <v>10013.000690000001</v>
      </c>
      <c r="FM27" s="7" cm="1">
        <f t="array" aca="1" ref="FM27" ca="1">_xlfn.IFS(
FL27&gt;=BIG_2,FL27,
ISERROR(_xlfn.XMATCH($DF27,NN)),FL27+IF(IFERROR(_xlfn.XMATCH($DF27,VIS)&gt;0,FALSE),BIG_2,0),
TRUE,MIN(_xlfn.XLOOKUP($DF27,NN,CS),FL27))</f>
        <v>10013.000690000001</v>
      </c>
      <c r="FN27" s="7" cm="1">
        <f t="array" aca="1" ref="FN27" ca="1">_xlfn.IFS(
FM27&gt;=BIG_2,FM27,
ISERROR(_xlfn.XMATCH($DF27,NN)),FM27+IF(IFERROR(_xlfn.XMATCH($DF27,VIS)&gt;0,FALSE),BIG_2,0),
TRUE,MIN(_xlfn.XLOOKUP($DF27,NN,CS),FM27))</f>
        <v>10013.000690000001</v>
      </c>
      <c r="FO27" s="7" cm="1">
        <f t="array" aca="1" ref="FO27" ca="1">_xlfn.IFS(
FN27&gt;=BIG_2,FN27,
ISERROR(_xlfn.XMATCH($DF27,NN)),FN27+IF(IFERROR(_xlfn.XMATCH($DF27,VIS)&gt;0,FALSE),BIG_2,0),
TRUE,MIN(_xlfn.XLOOKUP($DF27,NN,CS),FN27))</f>
        <v>10013.000690000001</v>
      </c>
      <c r="FP27" s="7" cm="1">
        <f t="array" aca="1" ref="FP27" ca="1">_xlfn.IFS(
FO27&gt;=BIG_2,FO27,
ISERROR(_xlfn.XMATCH($DF27,NN)),FO27+IF(IFERROR(_xlfn.XMATCH($DF27,VIS)&gt;0,FALSE),BIG_2,0),
TRUE,MIN(_xlfn.XLOOKUP($DF27,NN,CS),FO27))</f>
        <v>10013.000690000001</v>
      </c>
      <c r="FQ27" s="7" cm="1">
        <f t="array" aca="1" ref="FQ27" ca="1">_xlfn.IFS(
FP27&gt;=BIG_2,FP27,
ISERROR(_xlfn.XMATCH($DF27,NN)),FP27+IF(IFERROR(_xlfn.XMATCH($DF27,VIS)&gt;0,FALSE),BIG_2,0),
TRUE,MIN(_xlfn.XLOOKUP($DF27,NN,CS),FP27))</f>
        <v>10013.000690000001</v>
      </c>
      <c r="FR27" s="7" cm="1">
        <f t="array" aca="1" ref="FR27" ca="1">_xlfn.IFS(
FQ27&gt;=BIG_2,FQ27,
ISERROR(_xlfn.XMATCH($DF27,NN)),FQ27+IF(IFERROR(_xlfn.XMATCH($DF27,VIS)&gt;0,FALSE),BIG_2,0),
TRUE,MIN(_xlfn.XLOOKUP($DF27,NN,CS),FQ27))</f>
        <v>10013.000690000001</v>
      </c>
      <c r="FS27" s="7" cm="1">
        <f t="array" aca="1" ref="FS27" ca="1">_xlfn.IFS(
FR27&gt;=BIG_2,FR27,
ISERROR(_xlfn.XMATCH($DF27,NN)),FR27+IF(IFERROR(_xlfn.XMATCH($DF27,VIS)&gt;0,FALSE),BIG_2,0),
TRUE,MIN(_xlfn.XLOOKUP($DF27,NN,CS),FR27))</f>
        <v>10013.000690000001</v>
      </c>
      <c r="FT27" s="7" cm="1">
        <f t="array" aca="1" ref="FT27" ca="1">_xlfn.IFS(
FS27&gt;=BIG_2,FS27,
ISERROR(_xlfn.XMATCH($DF27,NN)),FS27+IF(IFERROR(_xlfn.XMATCH($DF27,VIS)&gt;0,FALSE),BIG_2,0),
TRUE,MIN(_xlfn.XLOOKUP($DF27,NN,CS),FS27))</f>
        <v>10013.000690000001</v>
      </c>
      <c r="FU27" s="7" cm="1">
        <f t="array" aca="1" ref="FU27" ca="1">_xlfn.IFS(
FT27&gt;=BIG_2,FT27,
ISERROR(_xlfn.XMATCH($DF27,NN)),FT27+IF(IFERROR(_xlfn.XMATCH($DF27,VIS)&gt;0,FALSE),BIG_2,0),
TRUE,MIN(_xlfn.XLOOKUP($DF27,NN,CS),FT27))</f>
        <v>10013.000690000001</v>
      </c>
      <c r="FV27" s="7" cm="1">
        <f t="array" aca="1" ref="FV27" ca="1">_xlfn.IFS(
FU27&gt;=BIG_2,FU27,
ISERROR(_xlfn.XMATCH($DF27,NN)),FU27+IF(IFERROR(_xlfn.XMATCH($DF27,VIS)&gt;0,FALSE),BIG_2,0),
TRUE,MIN(_xlfn.XLOOKUP($DF27,NN,CS),FU27))</f>
        <v>10013.000690000001</v>
      </c>
      <c r="FW27" s="7" cm="1">
        <f t="array" aca="1" ref="FW27" ca="1">_xlfn.IFS(
FV27&gt;=BIG_2,FV27,
ISERROR(_xlfn.XMATCH($DF27,NN)),FV27+IF(IFERROR(_xlfn.XMATCH($DF27,VIS)&gt;0,FALSE),BIG_2,0),
TRUE,MIN(_xlfn.XLOOKUP($DF27,NN,CS),FV27))</f>
        <v>10013.000690000001</v>
      </c>
      <c r="FX27" s="7" cm="1">
        <f t="array" aca="1" ref="FX27" ca="1">_xlfn.IFS(
FW27&gt;=BIG_2,FW27,
ISERROR(_xlfn.XMATCH($DF27,NN)),FW27+IF(IFERROR(_xlfn.XMATCH($DF27,VIS)&gt;0,FALSE),BIG_2,0),
TRUE,MIN(_xlfn.XLOOKUP($DF27,NN,CS),FW27))</f>
        <v>10013.000690000001</v>
      </c>
      <c r="FY27" s="7" cm="1">
        <f t="array" aca="1" ref="FY27" ca="1">_xlfn.IFS(
FX27&gt;=BIG_2,FX27,
ISERROR(_xlfn.XMATCH($DF27,NN)),FX27+IF(IFERROR(_xlfn.XMATCH($DF27,VIS)&gt;0,FALSE),BIG_2,0),
TRUE,MIN(_xlfn.XLOOKUP($DF27,NN,CS),FX27))</f>
        <v>10013.000690000001</v>
      </c>
      <c r="FZ27" s="7" cm="1">
        <f t="array" aca="1" ref="FZ27" ca="1">_xlfn.IFS(
FY27&gt;=BIG_2,FY27,
ISERROR(_xlfn.XMATCH($DF27,NN)),FY27+IF(IFERROR(_xlfn.XMATCH($DF27,VIS)&gt;0,FALSE),BIG_2,0),
TRUE,MIN(_xlfn.XLOOKUP($DF27,NN,CS),FY27))</f>
        <v>10013.000690000001</v>
      </c>
      <c r="GA27" s="7" cm="1">
        <f t="array" aca="1" ref="GA27" ca="1">_xlfn.IFS(
FZ27&gt;=BIG_2,FZ27,
ISERROR(_xlfn.XMATCH($DF27,NN)),FZ27+IF(IFERROR(_xlfn.XMATCH($DF27,VIS)&gt;0,FALSE),BIG_2,0),
TRUE,MIN(_xlfn.XLOOKUP($DF27,NN,CS),FZ27))</f>
        <v>10013.000690000001</v>
      </c>
      <c r="GB27" s="7" cm="1">
        <f t="array" aca="1" ref="GB27" ca="1">_xlfn.IFS(
GA27&gt;=BIG_2,GA27,
ISERROR(_xlfn.XMATCH($DF27,NN)),GA27+IF(IFERROR(_xlfn.XMATCH($DF27,VIS)&gt;0,FALSE),BIG_2,0),
TRUE,MIN(_xlfn.XLOOKUP($DF27,NN,CS),GA27))</f>
        <v>10013.000690000001</v>
      </c>
      <c r="GC27" s="7" cm="1">
        <f t="array" aca="1" ref="GC27" ca="1">_xlfn.IFS(
GB27&gt;=BIG_2,GB27,
ISERROR(_xlfn.XMATCH($DF27,NN)),GB27+IF(IFERROR(_xlfn.XMATCH($DF27,VIS)&gt;0,FALSE),BIG_2,0),
TRUE,MIN(_xlfn.XLOOKUP($DF27,NN,CS),GB27))</f>
        <v>10013.000690000001</v>
      </c>
      <c r="GD27" s="7" cm="1">
        <f t="array" aca="1" ref="GD27" ca="1">_xlfn.IFS(
GC27&gt;=BIG_2,GC27,
ISERROR(_xlfn.XMATCH($DF27,NN)),GC27+IF(IFERROR(_xlfn.XMATCH($DF27,VIS)&gt;0,FALSE),BIG_2,0),
TRUE,MIN(_xlfn.XLOOKUP($DF27,NN,CS),GC27))</f>
        <v>10013.000690000001</v>
      </c>
      <c r="GE27" s="7" cm="1">
        <f t="array" aca="1" ref="GE27" ca="1">_xlfn.IFS(
GD27&gt;=BIG_2,GD27,
ISERROR(_xlfn.XMATCH($DF27,NN)),GD27+IF(IFERROR(_xlfn.XMATCH($DF27,VIS)&gt;0,FALSE),BIG_2,0),
TRUE,MIN(_xlfn.XLOOKUP($DF27,NN,CS),GD27))</f>
        <v>10013.000690000001</v>
      </c>
      <c r="GF27" s="7" cm="1">
        <f t="array" aca="1" ref="GF27" ca="1">_xlfn.IFS(
GE27&gt;=BIG_2,GE27,
ISERROR(_xlfn.XMATCH($DF27,NN)),GE27+IF(IFERROR(_xlfn.XMATCH($DF27,VIS)&gt;0,FALSE),BIG_2,0),
TRUE,MIN(_xlfn.XLOOKUP($DF27,NN,CS),GE27))</f>
        <v>10013.000690000001</v>
      </c>
      <c r="GG27" s="7" cm="1">
        <f t="array" aca="1" ref="GG27" ca="1">_xlfn.IFS(
GF27&gt;=BIG_2,GF27,
ISERROR(_xlfn.XMATCH($DF27,NN)),GF27+IF(IFERROR(_xlfn.XMATCH($DF27,VIS)&gt;0,FALSE),BIG_2,0),
TRUE,MIN(_xlfn.XLOOKUP($DF27,NN,CS),GF27))</f>
        <v>10013.000690000001</v>
      </c>
      <c r="GH27" s="7" cm="1">
        <f t="array" aca="1" ref="GH27" ca="1">_xlfn.IFS(
GG27&gt;=BIG_2,GG27,
ISERROR(_xlfn.XMATCH($DF27,NN)),GG27+IF(IFERROR(_xlfn.XMATCH($DF27,VIS)&gt;0,FALSE),BIG_2,0),
TRUE,MIN(_xlfn.XLOOKUP($DF27,NN,CS),GG27))</f>
        <v>10013.000690000001</v>
      </c>
      <c r="GI27" s="7" cm="1">
        <f t="array" aca="1" ref="GI27" ca="1">_xlfn.IFS(
GH27&gt;=BIG_2,GH27,
ISERROR(_xlfn.XMATCH($DF27,NN)),GH27+IF(IFERROR(_xlfn.XMATCH($DF27,VIS)&gt;0,FALSE),BIG_2,0),
TRUE,MIN(_xlfn.XLOOKUP($DF27,NN,CS),GH27))</f>
        <v>10013.000690000001</v>
      </c>
      <c r="GJ27" s="7" cm="1">
        <f t="array" aca="1" ref="GJ27" ca="1">_xlfn.IFS(
GI27&gt;=BIG_2,GI27,
ISERROR(_xlfn.XMATCH($DF27,NN)),GI27+IF(IFERROR(_xlfn.XMATCH($DF27,VIS)&gt;0,FALSE),BIG_2,0),
TRUE,MIN(_xlfn.XLOOKUP($DF27,NN,CS),GI27))</f>
        <v>10013.000690000001</v>
      </c>
      <c r="GK27" s="7" cm="1">
        <f t="array" aca="1" ref="GK27" ca="1">_xlfn.IFS(
GJ27&gt;=BIG_2,GJ27,
ISERROR(_xlfn.XMATCH($DF27,NN)),GJ27+IF(IFERROR(_xlfn.XMATCH($DF27,VIS)&gt;0,FALSE),BIG_2,0),
TRUE,MIN(_xlfn.XLOOKUP($DF27,NN,CS),GJ27))</f>
        <v>10013.000690000001</v>
      </c>
      <c r="GL27" s="7" cm="1">
        <f t="array" aca="1" ref="GL27" ca="1">_xlfn.IFS(
GK27&gt;=BIG_2,GK27,
ISERROR(_xlfn.XMATCH($DF27,NN)),GK27+IF(IFERROR(_xlfn.XMATCH($DF27,VIS)&gt;0,FALSE),BIG_2,0),
TRUE,MIN(_xlfn.XLOOKUP($DF27,NN,CS),GK27))</f>
        <v>10013.000690000001</v>
      </c>
      <c r="GM27" s="7" cm="1">
        <f t="array" aca="1" ref="GM27" ca="1">_xlfn.IFS(
GL27&gt;=BIG_2,GL27,
ISERROR(_xlfn.XMATCH($DF27,NN)),GL27+IF(IFERROR(_xlfn.XMATCH($DF27,VIS)&gt;0,FALSE),BIG_2,0),
TRUE,MIN(_xlfn.XLOOKUP($DF27,NN,CS),GL27))</f>
        <v>10013.000690000001</v>
      </c>
      <c r="GN27" s="7" cm="1">
        <f t="array" aca="1" ref="GN27" ca="1">_xlfn.IFS(
GM27&gt;=BIG_2,GM27,
ISERROR(_xlfn.XMATCH($DF27,NN)),GM27+IF(IFERROR(_xlfn.XMATCH($DF27,VIS)&gt;0,FALSE),BIG_2,0),
TRUE,MIN(_xlfn.XLOOKUP($DF27,NN,CS),GM27))</f>
        <v>10013.000690000001</v>
      </c>
      <c r="GO27" s="7" cm="1">
        <f t="array" aca="1" ref="GO27" ca="1">_xlfn.IFS(
GN27&gt;=BIG_2,GN27,
ISERROR(_xlfn.XMATCH($DF27,NN)),GN27+IF(IFERROR(_xlfn.XMATCH($DF27,VIS)&gt;0,FALSE),BIG_2,0),
TRUE,MIN(_xlfn.XLOOKUP($DF27,NN,CS),GN27))</f>
        <v>10013.000690000001</v>
      </c>
      <c r="GP27" s="7" cm="1">
        <f t="array" aca="1" ref="GP27" ca="1">_xlfn.IFS(
GO27&gt;=BIG_2,GO27,
ISERROR(_xlfn.XMATCH($DF27,NN)),GO27+IF(IFERROR(_xlfn.XMATCH($DF27,VIS)&gt;0,FALSE),BIG_2,0),
TRUE,MIN(_xlfn.XLOOKUP($DF27,NN,CS),GO27))</f>
        <v>10013.000690000001</v>
      </c>
      <c r="GQ27" s="7" cm="1">
        <f t="array" aca="1" ref="GQ27" ca="1">_xlfn.IFS(
GP27&gt;=BIG_2,GP27,
ISERROR(_xlfn.XMATCH($DF27,NN)),GP27+IF(IFERROR(_xlfn.XMATCH($DF27,VIS)&gt;0,FALSE),BIG_2,0),
TRUE,MIN(_xlfn.XLOOKUP($DF27,NN,CS),GP27))</f>
        <v>10013.000690000001</v>
      </c>
      <c r="GR27" s="7" cm="1">
        <f t="array" aca="1" ref="GR27" ca="1">_xlfn.IFS(
GQ27&gt;=BIG_2,GQ27,
ISERROR(_xlfn.XMATCH($DF27,NN)),GQ27+IF(IFERROR(_xlfn.XMATCH($DF27,VIS)&gt;0,FALSE),BIG_2,0),
TRUE,MIN(_xlfn.XLOOKUP($DF27,NN,CS),GQ27))</f>
        <v>10013.000690000001</v>
      </c>
      <c r="GS27" s="7" cm="1">
        <f t="array" aca="1" ref="GS27" ca="1">_xlfn.IFS(
GR27&gt;=BIG_2,GR27,
ISERROR(_xlfn.XMATCH($DF27,NN)),GR27+IF(IFERROR(_xlfn.XMATCH($DF27,VIS)&gt;0,FALSE),BIG_2,0),
TRUE,MIN(_xlfn.XLOOKUP($DF27,NN,CS),GR27))</f>
        <v>10013.000690000001</v>
      </c>
      <c r="GT27" s="7" cm="1">
        <f t="array" aca="1" ref="GT27" ca="1">_xlfn.IFS(
GS27&gt;=BIG_2,GS27,
ISERROR(_xlfn.XMATCH($DF27,NN)),GS27+IF(IFERROR(_xlfn.XMATCH($DF27,VIS)&gt;0,FALSE),BIG_2,0),
TRUE,MIN(_xlfn.XLOOKUP($DF27,NN,CS),GS27))</f>
        <v>10013.000690000001</v>
      </c>
      <c r="GU27" s="7" cm="1">
        <f t="array" aca="1" ref="GU27" ca="1">_xlfn.IFS(
GT27&gt;=BIG_2,GT27,
ISERROR(_xlfn.XMATCH($DF27,NN)),GT27+IF(IFERROR(_xlfn.XMATCH($DF27,VIS)&gt;0,FALSE),BIG_2,0),
TRUE,MIN(_xlfn.XLOOKUP($DF27,NN,CS),GT27))</f>
        <v>10013.000690000001</v>
      </c>
      <c r="GV27" s="7" cm="1">
        <f t="array" aca="1" ref="GV27" ca="1">_xlfn.IFS(
GU27&gt;=BIG_2,GU27,
ISERROR(_xlfn.XMATCH($DF27,NN)),GU27+IF(IFERROR(_xlfn.XMATCH($DF27,VIS)&gt;0,FALSE),BIG_2,0),
TRUE,MIN(_xlfn.XLOOKUP($DF27,NN,CS),GU27))</f>
        <v>10013.000690000001</v>
      </c>
      <c r="GW27" s="7" cm="1">
        <f t="array" aca="1" ref="GW27" ca="1">_xlfn.IFS(
GV27&gt;=BIG_2,GV27,
ISERROR(_xlfn.XMATCH($DF27,NN)),GV27+IF(IFERROR(_xlfn.XMATCH($DF27,VIS)&gt;0,FALSE),BIG_2,0),
TRUE,MIN(_xlfn.XLOOKUP($DF27,NN,CS),GV27))</f>
        <v>10013.000690000001</v>
      </c>
      <c r="GX27" s="7" cm="1">
        <f t="array" aca="1" ref="GX27" ca="1">_xlfn.IFS(
GW27&gt;=BIG_2,GW27,
ISERROR(_xlfn.XMATCH($DF27,NN)),GW27+IF(IFERROR(_xlfn.XMATCH($DF27,VIS)&gt;0,FALSE),BIG_2,0),
TRUE,MIN(_xlfn.XLOOKUP($DF27,NN,CS),GW27))</f>
        <v>10013.000690000001</v>
      </c>
      <c r="GY27" s="7" cm="1">
        <f t="array" aca="1" ref="GY27" ca="1">_xlfn.IFS(
GX27&gt;=BIG_2,GX27,
ISERROR(_xlfn.XMATCH($DF27,NN)),GX27+IF(IFERROR(_xlfn.XMATCH($DF27,VIS)&gt;0,FALSE),BIG_2,0),
TRUE,MIN(_xlfn.XLOOKUP($DF27,NN,CS),GX27))</f>
        <v>10013.000690000001</v>
      </c>
      <c r="GZ27" s="7" cm="1">
        <f t="array" aca="1" ref="GZ27" ca="1">_xlfn.IFS(
GY27&gt;=BIG_2,GY27,
ISERROR(_xlfn.XMATCH($DF27,NN)),GY27+IF(IFERROR(_xlfn.XMATCH($DF27,VIS)&gt;0,FALSE),BIG_2,0),
TRUE,MIN(_xlfn.XLOOKUP($DF27,NN,CS),GY27))</f>
        <v>10013.000690000001</v>
      </c>
      <c r="HA27" s="7" cm="1">
        <f t="array" aca="1" ref="HA27" ca="1">_xlfn.IFS(
GZ27&gt;=BIG_2,GZ27,
ISERROR(_xlfn.XMATCH($DF27,NN)),GZ27+IF(IFERROR(_xlfn.XMATCH($DF27,VIS)&gt;0,FALSE),BIG_2,0),
TRUE,MIN(_xlfn.XLOOKUP($DF27,NN,CS),GZ27))</f>
        <v>10013.000690000001</v>
      </c>
      <c r="HB27" s="7" cm="1">
        <f t="array" aca="1" ref="HB27" ca="1">_xlfn.IFS(
HA27&gt;=BIG_2,HA27,
ISERROR(_xlfn.XMATCH($DF27,NN)),HA27+IF(IFERROR(_xlfn.XMATCH($DF27,VIS)&gt;0,FALSE),BIG_2,0),
TRUE,MIN(_xlfn.XLOOKUP($DF27,NN,CS),HA27))</f>
        <v>10013.000690000001</v>
      </c>
      <c r="HC27" s="7" cm="1">
        <f t="array" aca="1" ref="HC27" ca="1">_xlfn.IFS(
HB27&gt;=BIG_2,HB27,
ISERROR(_xlfn.XMATCH($DF27,NN)),HB27+IF(IFERROR(_xlfn.XMATCH($DF27,VIS)&gt;0,FALSE),BIG_2,0),
TRUE,MIN(_xlfn.XLOOKUP($DF27,NN,CS),HB27))</f>
        <v>10013.000690000001</v>
      </c>
      <c r="HD27" s="7" cm="1">
        <f t="array" aca="1" ref="HD27" ca="1">_xlfn.IFS(
HC27&gt;=BIG_2,HC27,
ISERROR(_xlfn.XMATCH($DF27,NN)),HC27+IF(IFERROR(_xlfn.XMATCH($DF27,VIS)&gt;0,FALSE),BIG_2,0),
TRUE,MIN(_xlfn.XLOOKUP($DF27,NN,CS),HC27))</f>
        <v>10013.000690000001</v>
      </c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</row>
    <row r="28" spans="1:226" hidden="1" outlineLevel="1" x14ac:dyDescent="0.3">
      <c r="A28" t="str">
        <f>IF(Input!A15=0,"",Input!A15)</f>
        <v/>
      </c>
      <c r="B28">
        <f t="shared" si="100"/>
        <v>0</v>
      </c>
      <c r="C28" t="str">
        <f t="shared" si="101"/>
        <v/>
      </c>
      <c r="D28" t="str">
        <f t="shared" si="102"/>
        <v/>
      </c>
      <c r="E28" t="str">
        <f t="shared" si="102"/>
        <v/>
      </c>
      <c r="F28" t="str">
        <f t="shared" si="101"/>
        <v/>
      </c>
      <c r="G28" t="str">
        <f t="shared" si="101"/>
        <v/>
      </c>
      <c r="H28" t="str">
        <f t="shared" si="101"/>
        <v/>
      </c>
      <c r="I28" t="str">
        <f t="shared" si="101"/>
        <v/>
      </c>
      <c r="J28" t="str">
        <f t="shared" si="101"/>
        <v/>
      </c>
      <c r="K28" t="str">
        <f t="shared" si="101"/>
        <v/>
      </c>
      <c r="L28" t="str">
        <f t="shared" si="101"/>
        <v/>
      </c>
      <c r="M28" t="str">
        <f t="shared" si="101"/>
        <v/>
      </c>
      <c r="N28" t="str">
        <f t="shared" si="101"/>
        <v/>
      </c>
      <c r="O28" t="str">
        <f t="shared" si="101"/>
        <v/>
      </c>
      <c r="P28" t="str">
        <f t="shared" si="101"/>
        <v/>
      </c>
      <c r="Q28" t="str">
        <f t="shared" si="101"/>
        <v/>
      </c>
      <c r="R28" t="str">
        <f t="shared" si="101"/>
        <v/>
      </c>
      <c r="S28" t="str">
        <f t="shared" si="110"/>
        <v/>
      </c>
      <c r="T28" t="str">
        <f t="shared" si="110"/>
        <v/>
      </c>
      <c r="U28" t="str">
        <f t="shared" si="110"/>
        <v/>
      </c>
      <c r="V28" t="str">
        <f t="shared" si="110"/>
        <v/>
      </c>
      <c r="W28" t="str">
        <f t="shared" si="110"/>
        <v/>
      </c>
      <c r="X28" t="str">
        <f t="shared" si="110"/>
        <v/>
      </c>
      <c r="Y28" t="str">
        <f t="shared" si="110"/>
        <v/>
      </c>
      <c r="Z28" t="str">
        <f t="shared" si="110"/>
        <v/>
      </c>
      <c r="AA28" t="str">
        <f t="shared" si="110"/>
        <v/>
      </c>
      <c r="AB28" t="str">
        <f t="shared" si="110"/>
        <v/>
      </c>
      <c r="AC28" t="str">
        <f t="shared" si="110"/>
        <v/>
      </c>
      <c r="AD28" t="str">
        <f t="shared" si="110"/>
        <v/>
      </c>
      <c r="AE28" t="str">
        <f t="shared" si="110"/>
        <v/>
      </c>
      <c r="AF28" t="str">
        <f t="shared" si="110"/>
        <v/>
      </c>
      <c r="AG28" t="str">
        <f t="shared" si="110"/>
        <v/>
      </c>
      <c r="AH28" t="str">
        <f t="shared" si="110"/>
        <v/>
      </c>
      <c r="AI28" t="str">
        <f t="shared" si="111"/>
        <v/>
      </c>
      <c r="AJ28" t="str">
        <f t="shared" si="111"/>
        <v/>
      </c>
      <c r="AK28" t="str">
        <f t="shared" si="111"/>
        <v/>
      </c>
      <c r="AL28" t="str">
        <f t="shared" si="111"/>
        <v/>
      </c>
      <c r="AM28" t="str">
        <f t="shared" si="111"/>
        <v/>
      </c>
      <c r="AN28" t="str">
        <f t="shared" si="111"/>
        <v/>
      </c>
      <c r="AO28" t="str">
        <f t="shared" si="111"/>
        <v/>
      </c>
      <c r="AP28" t="str">
        <f t="shared" si="111"/>
        <v/>
      </c>
      <c r="AQ28" t="str">
        <f t="shared" si="111"/>
        <v/>
      </c>
      <c r="AR28" t="str">
        <f t="shared" si="111"/>
        <v/>
      </c>
      <c r="AS28" t="str">
        <f t="shared" si="111"/>
        <v/>
      </c>
      <c r="AT28" t="str">
        <f t="shared" si="111"/>
        <v/>
      </c>
      <c r="AU28" t="str">
        <f t="shared" si="111"/>
        <v/>
      </c>
      <c r="AV28" t="str">
        <f t="shared" si="111"/>
        <v/>
      </c>
      <c r="AW28" t="str">
        <f t="shared" si="111"/>
        <v/>
      </c>
      <c r="AX28" t="str">
        <f t="shared" si="111"/>
        <v/>
      </c>
      <c r="AY28" t="str">
        <f t="shared" si="112"/>
        <v/>
      </c>
      <c r="AZ28" t="str">
        <f t="shared" si="112"/>
        <v/>
      </c>
      <c r="BA28" t="str">
        <f t="shared" si="112"/>
        <v/>
      </c>
      <c r="BB28" t="str">
        <f t="shared" si="112"/>
        <v/>
      </c>
      <c r="BC28" t="str">
        <f t="shared" si="112"/>
        <v/>
      </c>
      <c r="BD28" t="str">
        <f t="shared" si="112"/>
        <v/>
      </c>
      <c r="BE28" t="str">
        <f t="shared" si="112"/>
        <v/>
      </c>
      <c r="BF28" t="str">
        <f t="shared" si="112"/>
        <v/>
      </c>
      <c r="BG28" t="str">
        <f t="shared" si="112"/>
        <v/>
      </c>
      <c r="BH28" t="str">
        <f t="shared" si="112"/>
        <v/>
      </c>
      <c r="BI28" t="str">
        <f t="shared" si="112"/>
        <v/>
      </c>
      <c r="BJ28" t="str">
        <f t="shared" si="112"/>
        <v/>
      </c>
      <c r="BK28" t="str">
        <f t="shared" si="112"/>
        <v/>
      </c>
      <c r="BL28" t="str">
        <f t="shared" si="112"/>
        <v/>
      </c>
      <c r="BM28" t="str">
        <f t="shared" si="112"/>
        <v/>
      </c>
      <c r="BN28" t="str">
        <f t="shared" si="112"/>
        <v/>
      </c>
      <c r="BO28" t="str">
        <f t="shared" si="107"/>
        <v/>
      </c>
      <c r="BP28" t="str">
        <f t="shared" si="107"/>
        <v/>
      </c>
      <c r="BQ28" t="str">
        <f t="shared" si="107"/>
        <v/>
      </c>
      <c r="BR28" t="str">
        <f t="shared" si="107"/>
        <v/>
      </c>
      <c r="BS28" t="str">
        <f t="shared" si="107"/>
        <v/>
      </c>
      <c r="BT28" t="str">
        <f t="shared" si="107"/>
        <v/>
      </c>
      <c r="BU28" t="str">
        <f t="shared" si="107"/>
        <v/>
      </c>
      <c r="BV28" t="str">
        <f t="shared" si="107"/>
        <v/>
      </c>
      <c r="BW28" t="str">
        <f t="shared" si="107"/>
        <v/>
      </c>
      <c r="BX28" t="str">
        <f t="shared" si="107"/>
        <v/>
      </c>
      <c r="BY28" t="str">
        <f t="shared" si="107"/>
        <v/>
      </c>
      <c r="BZ28" t="str">
        <f t="shared" si="107"/>
        <v/>
      </c>
      <c r="CA28" t="str">
        <f t="shared" si="107"/>
        <v/>
      </c>
      <c r="CB28" t="str">
        <f t="shared" si="107"/>
        <v/>
      </c>
      <c r="CC28" t="str">
        <f t="shared" si="107"/>
        <v/>
      </c>
      <c r="CD28" t="str">
        <f t="shared" si="108"/>
        <v/>
      </c>
      <c r="CE28" t="str">
        <f t="shared" si="108"/>
        <v/>
      </c>
      <c r="CF28" t="str">
        <f t="shared" si="108"/>
        <v/>
      </c>
      <c r="CG28" t="str">
        <f t="shared" si="108"/>
        <v/>
      </c>
      <c r="CH28" t="str">
        <f t="shared" si="108"/>
        <v/>
      </c>
      <c r="CI28" t="str">
        <f t="shared" si="108"/>
        <v/>
      </c>
      <c r="CJ28" t="str">
        <f t="shared" si="108"/>
        <v/>
      </c>
      <c r="CK28" t="str">
        <f t="shared" si="108"/>
        <v/>
      </c>
      <c r="CL28" t="str">
        <f t="shared" si="108"/>
        <v/>
      </c>
      <c r="CM28" t="str">
        <f t="shared" si="108"/>
        <v/>
      </c>
      <c r="CN28" t="str">
        <f t="shared" si="108"/>
        <v/>
      </c>
      <c r="CO28" t="str">
        <f t="shared" si="108"/>
        <v/>
      </c>
      <c r="CP28" t="str">
        <f t="shared" si="109"/>
        <v/>
      </c>
      <c r="CQ28" t="str">
        <f t="shared" si="109"/>
        <v/>
      </c>
      <c r="CR28" t="str">
        <f t="shared" si="109"/>
        <v/>
      </c>
      <c r="CS28" t="str">
        <f t="shared" si="109"/>
        <v/>
      </c>
      <c r="CT28" t="str">
        <f t="shared" si="109"/>
        <v/>
      </c>
      <c r="CU28" t="str">
        <f t="shared" si="109"/>
        <v/>
      </c>
      <c r="CV28" t="str">
        <f t="shared" si="109"/>
        <v/>
      </c>
      <c r="CW28" t="str">
        <f t="shared" si="109"/>
        <v/>
      </c>
      <c r="CX28" t="str">
        <f t="shared" si="109"/>
        <v/>
      </c>
      <c r="DB28">
        <f t="shared" si="103"/>
        <v>14</v>
      </c>
      <c r="DC28">
        <f t="shared" si="95"/>
        <v>6</v>
      </c>
      <c r="DD28">
        <f t="shared" si="96"/>
        <v>2</v>
      </c>
      <c r="DE28">
        <f t="shared" si="97"/>
        <v>4</v>
      </c>
      <c r="DF28" t="str">
        <f t="shared" si="98"/>
        <v>02-04</v>
      </c>
      <c r="DG28" s="21">
        <f t="shared" ca="1" si="99"/>
        <v>1.0002800000000001</v>
      </c>
      <c r="DH28" s="26">
        <f t="shared" si="104"/>
        <v>999</v>
      </c>
      <c r="DI28" s="7" cm="1">
        <f t="array" ref="DI28">_xlfn.IFS(
DH28&gt;=BIG_2,DH28,
ISERROR(_xlfn.XMATCH($DF28,NN)),DH28+IF(IFERROR(_xlfn.XMATCH($DF28,VIS)&gt;0,FALSE),BIG_2,0),
TRUE,MIN(_xlfn.XLOOKUP($DF28,NN,CS),DH28))</f>
        <v>999</v>
      </c>
      <c r="DJ28" s="7" cm="1">
        <f t="array" aca="1" ref="DJ28" ca="1">_xlfn.IFS(
DI28&gt;=BIG_2,DI28,
ISERROR(_xlfn.XMATCH($DF28,NN)),DI28+IF(IFERROR(_xlfn.XMATCH($DF28,VIS)&gt;0,FALSE),BIG_2,0),
TRUE,MIN(_xlfn.XLOOKUP($DF28,NN,CS),DI28))</f>
        <v>999</v>
      </c>
      <c r="DK28" s="7" cm="1">
        <f t="array" aca="1" ref="DK28" ca="1">_xlfn.IFS(
DJ28&gt;=BIG_2,DJ28,
ISERROR(_xlfn.XMATCH($DF28,NN)),DJ28+IF(IFERROR(_xlfn.XMATCH($DF28,VIS)&gt;0,FALSE),BIG_2,0),
TRUE,MIN(_xlfn.XLOOKUP($DF28,NN,CS),DJ28))</f>
        <v>999</v>
      </c>
      <c r="DL28" s="7" cm="1">
        <f t="array" aca="1" ref="DL28" ca="1">_xlfn.IFS(
DK28&gt;=BIG_2,DK28,
ISERROR(_xlfn.XMATCH($DF28,NN)),DK28+IF(IFERROR(_xlfn.XMATCH($DF28,VIS)&gt;0,FALSE),BIG_2,0),
TRUE,MIN(_xlfn.XLOOKUP($DF28,NN,CS),DK28))</f>
        <v>999</v>
      </c>
      <c r="DM28" s="7" cm="1">
        <f t="array" aca="1" ref="DM28" ca="1">_xlfn.IFS(
DL28&gt;=BIG_2,DL28,
ISERROR(_xlfn.XMATCH($DF28,NN)),DL28+IF(IFERROR(_xlfn.XMATCH($DF28,VIS)&gt;0,FALSE),BIG_2,0),
TRUE,MIN(_xlfn.XLOOKUP($DF28,NN,CS),DL28))</f>
        <v>999</v>
      </c>
      <c r="DN28" s="7" cm="1">
        <f t="array" aca="1" ref="DN28" ca="1">_xlfn.IFS(
DM28&gt;=BIG_2,DM28,
ISERROR(_xlfn.XMATCH($DF28,NN)),DM28+IF(IFERROR(_xlfn.XMATCH($DF28,VIS)&gt;0,FALSE),BIG_2,0),
TRUE,MIN(_xlfn.XLOOKUP($DF28,NN,CS),DM28))</f>
        <v>999</v>
      </c>
      <c r="DO28" s="7" cm="1">
        <f t="array" aca="1" ref="DO28" ca="1">_xlfn.IFS(
DN28&gt;=BIG_2,DN28,
ISERROR(_xlfn.XMATCH($DF28,NN)),DN28+IF(IFERROR(_xlfn.XMATCH($DF28,VIS)&gt;0,FALSE),BIG_2,0),
TRUE,MIN(_xlfn.XLOOKUP($DF28,NN,CS),DN28))</f>
        <v>999</v>
      </c>
      <c r="DP28" s="7" cm="1">
        <f t="array" aca="1" ref="DP28" ca="1">_xlfn.IFS(
DO28&gt;=BIG_2,DO28,
ISERROR(_xlfn.XMATCH($DF28,NN)),DO28+IF(IFERROR(_xlfn.XMATCH($DF28,VIS)&gt;0,FALSE),BIG_2,0),
TRUE,MIN(_xlfn.XLOOKUP($DF28,NN,CS),DO28))</f>
        <v>999</v>
      </c>
      <c r="DQ28" s="7" cm="1">
        <f t="array" aca="1" ref="DQ28" ca="1">_xlfn.IFS(
DP28&gt;=BIG_2,DP28,
ISERROR(_xlfn.XMATCH($DF28,NN)),DP28+IF(IFERROR(_xlfn.XMATCH($DF28,VIS)&gt;0,FALSE),BIG_2,0),
TRUE,MIN(_xlfn.XLOOKUP($DF28,NN,CS),DP28))</f>
        <v>999</v>
      </c>
      <c r="DR28" s="7" cm="1">
        <f t="array" aca="1" ref="DR28" ca="1">_xlfn.IFS(
DQ28&gt;=BIG_2,DQ28,
ISERROR(_xlfn.XMATCH($DF28,NN)),DQ28+IF(IFERROR(_xlfn.XMATCH($DF28,VIS)&gt;0,FALSE),BIG_2,0),
TRUE,MIN(_xlfn.XLOOKUP($DF28,NN,CS),DQ28))</f>
        <v>12.00079</v>
      </c>
      <c r="DS28" s="7" cm="1">
        <f t="array" aca="1" ref="DS28" ca="1">_xlfn.IFS(
DR28&gt;=BIG_2,DR28,
ISERROR(_xlfn.XMATCH($DF28,NN)),DR28+IF(IFERROR(_xlfn.XMATCH($DF28,VIS)&gt;0,FALSE),BIG_2,0),
TRUE,MIN(_xlfn.XLOOKUP($DF28,NN,CS),DR28))</f>
        <v>12.00079</v>
      </c>
      <c r="DT28" s="7" cm="1">
        <f t="array" aca="1" ref="DT28" ca="1">_xlfn.IFS(
DS28&gt;=BIG_2,DS28,
ISERROR(_xlfn.XMATCH($DF28,NN)),DS28+IF(IFERROR(_xlfn.XMATCH($DF28,VIS)&gt;0,FALSE),BIG_2,0),
TRUE,MIN(_xlfn.XLOOKUP($DF28,NN,CS),DS28))</f>
        <v>10012.00079</v>
      </c>
      <c r="DU28" s="7" cm="1">
        <f t="array" aca="1" ref="DU28" ca="1">_xlfn.IFS(
DT28&gt;=BIG_2,DT28,
ISERROR(_xlfn.XMATCH($DF28,NN)),DT28+IF(IFERROR(_xlfn.XMATCH($DF28,VIS)&gt;0,FALSE),BIG_2,0),
TRUE,MIN(_xlfn.XLOOKUP($DF28,NN,CS),DT28))</f>
        <v>10012.00079</v>
      </c>
      <c r="DV28" s="7" cm="1">
        <f t="array" aca="1" ref="DV28" ca="1">_xlfn.IFS(
DU28&gt;=BIG_2,DU28,
ISERROR(_xlfn.XMATCH($DF28,NN)),DU28+IF(IFERROR(_xlfn.XMATCH($DF28,VIS)&gt;0,FALSE),BIG_2,0),
TRUE,MIN(_xlfn.XLOOKUP($DF28,NN,CS),DU28))</f>
        <v>10012.00079</v>
      </c>
      <c r="DW28" s="7" cm="1">
        <f t="array" aca="1" ref="DW28" ca="1">_xlfn.IFS(
DV28&gt;=BIG_2,DV28,
ISERROR(_xlfn.XMATCH($DF28,NN)),DV28+IF(IFERROR(_xlfn.XMATCH($DF28,VIS)&gt;0,FALSE),BIG_2,0),
TRUE,MIN(_xlfn.XLOOKUP($DF28,NN,CS),DV28))</f>
        <v>10012.00079</v>
      </c>
      <c r="DX28" s="7" cm="1">
        <f t="array" aca="1" ref="DX28" ca="1">_xlfn.IFS(
DW28&gt;=BIG_2,DW28,
ISERROR(_xlfn.XMATCH($DF28,NN)),DW28+IF(IFERROR(_xlfn.XMATCH($DF28,VIS)&gt;0,FALSE),BIG_2,0),
TRUE,MIN(_xlfn.XLOOKUP($DF28,NN,CS),DW28))</f>
        <v>10012.00079</v>
      </c>
      <c r="DY28" s="7" cm="1">
        <f t="array" aca="1" ref="DY28" ca="1">_xlfn.IFS(
DX28&gt;=BIG_2,DX28,
ISERROR(_xlfn.XMATCH($DF28,NN)),DX28+IF(IFERROR(_xlfn.XMATCH($DF28,VIS)&gt;0,FALSE),BIG_2,0),
TRUE,MIN(_xlfn.XLOOKUP($DF28,NN,CS),DX28))</f>
        <v>10012.00079</v>
      </c>
      <c r="DZ28" s="7" cm="1">
        <f t="array" aca="1" ref="DZ28" ca="1">_xlfn.IFS(
DY28&gt;=BIG_2,DY28,
ISERROR(_xlfn.XMATCH($DF28,NN)),DY28+IF(IFERROR(_xlfn.XMATCH($DF28,VIS)&gt;0,FALSE),BIG_2,0),
TRUE,MIN(_xlfn.XLOOKUP($DF28,NN,CS),DY28))</f>
        <v>10012.00079</v>
      </c>
      <c r="EA28" s="7" cm="1">
        <f t="array" aca="1" ref="EA28" ca="1">_xlfn.IFS(
DZ28&gt;=BIG_2,DZ28,
ISERROR(_xlfn.XMATCH($DF28,NN)),DZ28+IF(IFERROR(_xlfn.XMATCH($DF28,VIS)&gt;0,FALSE),BIG_2,0),
TRUE,MIN(_xlfn.XLOOKUP($DF28,NN,CS),DZ28))</f>
        <v>10012.00079</v>
      </c>
      <c r="EB28" s="7" cm="1">
        <f t="array" aca="1" ref="EB28" ca="1">_xlfn.IFS(
EA28&gt;=BIG_2,EA28,
ISERROR(_xlfn.XMATCH($DF28,NN)),EA28+IF(IFERROR(_xlfn.XMATCH($DF28,VIS)&gt;0,FALSE),BIG_2,0),
TRUE,MIN(_xlfn.XLOOKUP($DF28,NN,CS),EA28))</f>
        <v>10012.00079</v>
      </c>
      <c r="EC28" s="7" cm="1">
        <f t="array" aca="1" ref="EC28" ca="1">_xlfn.IFS(
EB28&gt;=BIG_2,EB28,
ISERROR(_xlfn.XMATCH($DF28,NN)),EB28+IF(IFERROR(_xlfn.XMATCH($DF28,VIS)&gt;0,FALSE),BIG_2,0),
TRUE,MIN(_xlfn.XLOOKUP($DF28,NN,CS),EB28))</f>
        <v>10012.00079</v>
      </c>
      <c r="ED28" s="7" cm="1">
        <f t="array" aca="1" ref="ED28" ca="1">_xlfn.IFS(
EC28&gt;=BIG_2,EC28,
ISERROR(_xlfn.XMATCH($DF28,NN)),EC28+IF(IFERROR(_xlfn.XMATCH($DF28,VIS)&gt;0,FALSE),BIG_2,0),
TRUE,MIN(_xlfn.XLOOKUP($DF28,NN,CS),EC28))</f>
        <v>10012.00079</v>
      </c>
      <c r="EE28" s="7" cm="1">
        <f t="array" aca="1" ref="EE28" ca="1">_xlfn.IFS(
ED28&gt;=BIG_2,ED28,
ISERROR(_xlfn.XMATCH($DF28,NN)),ED28+IF(IFERROR(_xlfn.XMATCH($DF28,VIS)&gt;0,FALSE),BIG_2,0),
TRUE,MIN(_xlfn.XLOOKUP($DF28,NN,CS),ED28))</f>
        <v>10012.00079</v>
      </c>
      <c r="EF28" s="7" cm="1">
        <f t="array" aca="1" ref="EF28" ca="1">_xlfn.IFS(
EE28&gt;=BIG_2,EE28,
ISERROR(_xlfn.XMATCH($DF28,NN)),EE28+IF(IFERROR(_xlfn.XMATCH($DF28,VIS)&gt;0,FALSE),BIG_2,0),
TRUE,MIN(_xlfn.XLOOKUP($DF28,NN,CS),EE28))</f>
        <v>10012.00079</v>
      </c>
      <c r="EG28" s="7" cm="1">
        <f t="array" aca="1" ref="EG28" ca="1">_xlfn.IFS(
EF28&gt;=BIG_2,EF28,
ISERROR(_xlfn.XMATCH($DF28,NN)),EF28+IF(IFERROR(_xlfn.XMATCH($DF28,VIS)&gt;0,FALSE),BIG_2,0),
TRUE,MIN(_xlfn.XLOOKUP($DF28,NN,CS),EF28))</f>
        <v>10012.00079</v>
      </c>
      <c r="EH28" s="7" cm="1">
        <f t="array" aca="1" ref="EH28" ca="1">_xlfn.IFS(
EG28&gt;=BIG_2,EG28,
ISERROR(_xlfn.XMATCH($DF28,NN)),EG28+IF(IFERROR(_xlfn.XMATCH($DF28,VIS)&gt;0,FALSE),BIG_2,0),
TRUE,MIN(_xlfn.XLOOKUP($DF28,NN,CS),EG28))</f>
        <v>10012.00079</v>
      </c>
      <c r="EI28" s="7" cm="1">
        <f t="array" aca="1" ref="EI28" ca="1">_xlfn.IFS(
EH28&gt;=BIG_2,EH28,
ISERROR(_xlfn.XMATCH($DF28,NN)),EH28+IF(IFERROR(_xlfn.XMATCH($DF28,VIS)&gt;0,FALSE),BIG_2,0),
TRUE,MIN(_xlfn.XLOOKUP($DF28,NN,CS),EH28))</f>
        <v>10012.00079</v>
      </c>
      <c r="EJ28" s="7" cm="1">
        <f t="array" aca="1" ref="EJ28" ca="1">_xlfn.IFS(
EI28&gt;=BIG_2,EI28,
ISERROR(_xlfn.XMATCH($DF28,NN)),EI28+IF(IFERROR(_xlfn.XMATCH($DF28,VIS)&gt;0,FALSE),BIG_2,0),
TRUE,MIN(_xlfn.XLOOKUP($DF28,NN,CS),EI28))</f>
        <v>10012.00079</v>
      </c>
      <c r="EK28" s="7" cm="1">
        <f t="array" aca="1" ref="EK28" ca="1">_xlfn.IFS(
EJ28&gt;=BIG_2,EJ28,
ISERROR(_xlfn.XMATCH($DF28,NN)),EJ28+IF(IFERROR(_xlfn.XMATCH($DF28,VIS)&gt;0,FALSE),BIG_2,0),
TRUE,MIN(_xlfn.XLOOKUP($DF28,NN,CS),EJ28))</f>
        <v>10012.00079</v>
      </c>
      <c r="EL28" s="7" cm="1">
        <f t="array" aca="1" ref="EL28" ca="1">_xlfn.IFS(
EK28&gt;=BIG_2,EK28,
ISERROR(_xlfn.XMATCH($DF28,NN)),EK28+IF(IFERROR(_xlfn.XMATCH($DF28,VIS)&gt;0,FALSE),BIG_2,0),
TRUE,MIN(_xlfn.XLOOKUP($DF28,NN,CS),EK28))</f>
        <v>10012.00079</v>
      </c>
      <c r="EM28" s="7" cm="1">
        <f t="array" aca="1" ref="EM28" ca="1">_xlfn.IFS(
EL28&gt;=BIG_2,EL28,
ISERROR(_xlfn.XMATCH($DF28,NN)),EL28+IF(IFERROR(_xlfn.XMATCH($DF28,VIS)&gt;0,FALSE),BIG_2,0),
TRUE,MIN(_xlfn.XLOOKUP($DF28,NN,CS),EL28))</f>
        <v>10012.00079</v>
      </c>
      <c r="EN28" s="7" cm="1">
        <f t="array" aca="1" ref="EN28" ca="1">_xlfn.IFS(
EM28&gt;=BIG_2,EM28,
ISERROR(_xlfn.XMATCH($DF28,NN)),EM28+IF(IFERROR(_xlfn.XMATCH($DF28,VIS)&gt;0,FALSE),BIG_2,0),
TRUE,MIN(_xlfn.XLOOKUP($DF28,NN,CS),EM28))</f>
        <v>10012.00079</v>
      </c>
      <c r="EO28" s="7" cm="1">
        <f t="array" aca="1" ref="EO28" ca="1">_xlfn.IFS(
EN28&gt;=BIG_2,EN28,
ISERROR(_xlfn.XMATCH($DF28,NN)),EN28+IF(IFERROR(_xlfn.XMATCH($DF28,VIS)&gt;0,FALSE),BIG_2,0),
TRUE,MIN(_xlfn.XLOOKUP($DF28,NN,CS),EN28))</f>
        <v>10012.00079</v>
      </c>
      <c r="EP28" s="7" cm="1">
        <f t="array" aca="1" ref="EP28" ca="1">_xlfn.IFS(
EO28&gt;=BIG_2,EO28,
ISERROR(_xlfn.XMATCH($DF28,NN)),EO28+IF(IFERROR(_xlfn.XMATCH($DF28,VIS)&gt;0,FALSE),BIG_2,0),
TRUE,MIN(_xlfn.XLOOKUP($DF28,NN,CS),EO28))</f>
        <v>10012.00079</v>
      </c>
      <c r="EQ28" s="7" cm="1">
        <f t="array" aca="1" ref="EQ28" ca="1">_xlfn.IFS(
EP28&gt;=BIG_2,EP28,
ISERROR(_xlfn.XMATCH($DF28,NN)),EP28+IF(IFERROR(_xlfn.XMATCH($DF28,VIS)&gt;0,FALSE),BIG_2,0),
TRUE,MIN(_xlfn.XLOOKUP($DF28,NN,CS),EP28))</f>
        <v>10012.00079</v>
      </c>
      <c r="ER28" s="7" cm="1">
        <f t="array" aca="1" ref="ER28" ca="1">_xlfn.IFS(
EQ28&gt;=BIG_2,EQ28,
ISERROR(_xlfn.XMATCH($DF28,NN)),EQ28+IF(IFERROR(_xlfn.XMATCH($DF28,VIS)&gt;0,FALSE),BIG_2,0),
TRUE,MIN(_xlfn.XLOOKUP($DF28,NN,CS),EQ28))</f>
        <v>10012.00079</v>
      </c>
      <c r="ES28" s="7" cm="1">
        <f t="array" aca="1" ref="ES28" ca="1">_xlfn.IFS(
ER28&gt;=BIG_2,ER28,
ISERROR(_xlfn.XMATCH($DF28,NN)),ER28+IF(IFERROR(_xlfn.XMATCH($DF28,VIS)&gt;0,FALSE),BIG_2,0),
TRUE,MIN(_xlfn.XLOOKUP($DF28,NN,CS),ER28))</f>
        <v>10012.00079</v>
      </c>
      <c r="ET28" s="7" cm="1">
        <f t="array" aca="1" ref="ET28" ca="1">_xlfn.IFS(
ES28&gt;=BIG_2,ES28,
ISERROR(_xlfn.XMATCH($DF28,NN)),ES28+IF(IFERROR(_xlfn.XMATCH($DF28,VIS)&gt;0,FALSE),BIG_2,0),
TRUE,MIN(_xlfn.XLOOKUP($DF28,NN,CS),ES28))</f>
        <v>10012.00079</v>
      </c>
      <c r="EU28" s="7" cm="1">
        <f t="array" aca="1" ref="EU28" ca="1">_xlfn.IFS(
ET28&gt;=BIG_2,ET28,
ISERROR(_xlfn.XMATCH($DF28,NN)),ET28+IF(IFERROR(_xlfn.XMATCH($DF28,VIS)&gt;0,FALSE),BIG_2,0),
TRUE,MIN(_xlfn.XLOOKUP($DF28,NN,CS),ET28))</f>
        <v>10012.00079</v>
      </c>
      <c r="EV28" s="7" cm="1">
        <f t="array" aca="1" ref="EV28" ca="1">_xlfn.IFS(
EU28&gt;=BIG_2,EU28,
ISERROR(_xlfn.XMATCH($DF28,NN)),EU28+IF(IFERROR(_xlfn.XMATCH($DF28,VIS)&gt;0,FALSE),BIG_2,0),
TRUE,MIN(_xlfn.XLOOKUP($DF28,NN,CS),EU28))</f>
        <v>10012.00079</v>
      </c>
      <c r="EW28" s="7" cm="1">
        <f t="array" aca="1" ref="EW28" ca="1">_xlfn.IFS(
EV28&gt;=BIG_2,EV28,
ISERROR(_xlfn.XMATCH($DF28,NN)),EV28+IF(IFERROR(_xlfn.XMATCH($DF28,VIS)&gt;0,FALSE),BIG_2,0),
TRUE,MIN(_xlfn.XLOOKUP($DF28,NN,CS),EV28))</f>
        <v>10012.00079</v>
      </c>
      <c r="EX28" s="7" cm="1">
        <f t="array" aca="1" ref="EX28" ca="1">_xlfn.IFS(
EW28&gt;=BIG_2,EW28,
ISERROR(_xlfn.XMATCH($DF28,NN)),EW28+IF(IFERROR(_xlfn.XMATCH($DF28,VIS)&gt;0,FALSE),BIG_2,0),
TRUE,MIN(_xlfn.XLOOKUP($DF28,NN,CS),EW28))</f>
        <v>10012.00079</v>
      </c>
      <c r="EY28" s="7" cm="1">
        <f t="array" aca="1" ref="EY28" ca="1">_xlfn.IFS(
EX28&gt;=BIG_2,EX28,
ISERROR(_xlfn.XMATCH($DF28,NN)),EX28+IF(IFERROR(_xlfn.XMATCH($DF28,VIS)&gt;0,FALSE),BIG_2,0),
TRUE,MIN(_xlfn.XLOOKUP($DF28,NN,CS),EX28))</f>
        <v>10012.00079</v>
      </c>
      <c r="EZ28" s="7" cm="1">
        <f t="array" aca="1" ref="EZ28" ca="1">_xlfn.IFS(
EY28&gt;=BIG_2,EY28,
ISERROR(_xlfn.XMATCH($DF28,NN)),EY28+IF(IFERROR(_xlfn.XMATCH($DF28,VIS)&gt;0,FALSE),BIG_2,0),
TRUE,MIN(_xlfn.XLOOKUP($DF28,NN,CS),EY28))</f>
        <v>10012.00079</v>
      </c>
      <c r="FA28" s="7" cm="1">
        <f t="array" aca="1" ref="FA28" ca="1">_xlfn.IFS(
EZ28&gt;=BIG_2,EZ28,
ISERROR(_xlfn.XMATCH($DF28,NN)),EZ28+IF(IFERROR(_xlfn.XMATCH($DF28,VIS)&gt;0,FALSE),BIG_2,0),
TRUE,MIN(_xlfn.XLOOKUP($DF28,NN,CS),EZ28))</f>
        <v>10012.00079</v>
      </c>
      <c r="FB28" s="7" cm="1">
        <f t="array" aca="1" ref="FB28" ca="1">_xlfn.IFS(
FA28&gt;=BIG_2,FA28,
ISERROR(_xlfn.XMATCH($DF28,NN)),FA28+IF(IFERROR(_xlfn.XMATCH($DF28,VIS)&gt;0,FALSE),BIG_2,0),
TRUE,MIN(_xlfn.XLOOKUP($DF28,NN,CS),FA28))</f>
        <v>10012.00079</v>
      </c>
      <c r="FC28" s="7" cm="1">
        <f t="array" aca="1" ref="FC28" ca="1">_xlfn.IFS(
FB28&gt;=BIG_2,FB28,
ISERROR(_xlfn.XMATCH($DF28,NN)),FB28+IF(IFERROR(_xlfn.XMATCH($DF28,VIS)&gt;0,FALSE),BIG_2,0),
TRUE,MIN(_xlfn.XLOOKUP($DF28,NN,CS),FB28))</f>
        <v>10012.00079</v>
      </c>
      <c r="FD28" s="7" cm="1">
        <f t="array" aca="1" ref="FD28" ca="1">_xlfn.IFS(
FC28&gt;=BIG_2,FC28,
ISERROR(_xlfn.XMATCH($DF28,NN)),FC28+IF(IFERROR(_xlfn.XMATCH($DF28,VIS)&gt;0,FALSE),BIG_2,0),
TRUE,MIN(_xlfn.XLOOKUP($DF28,NN,CS),FC28))</f>
        <v>10012.00079</v>
      </c>
      <c r="FE28" s="7" cm="1">
        <f t="array" aca="1" ref="FE28" ca="1">_xlfn.IFS(
FD28&gt;=BIG_2,FD28,
ISERROR(_xlfn.XMATCH($DF28,NN)),FD28+IF(IFERROR(_xlfn.XMATCH($DF28,VIS)&gt;0,FALSE),BIG_2,0),
TRUE,MIN(_xlfn.XLOOKUP($DF28,NN,CS),FD28))</f>
        <v>10012.00079</v>
      </c>
      <c r="FF28" s="7" cm="1">
        <f t="array" aca="1" ref="FF28" ca="1">_xlfn.IFS(
FE28&gt;=BIG_2,FE28,
ISERROR(_xlfn.XMATCH($DF28,NN)),FE28+IF(IFERROR(_xlfn.XMATCH($DF28,VIS)&gt;0,FALSE),BIG_2,0),
TRUE,MIN(_xlfn.XLOOKUP($DF28,NN,CS),FE28))</f>
        <v>10012.00079</v>
      </c>
      <c r="FG28" s="7" cm="1">
        <f t="array" aca="1" ref="FG28" ca="1">_xlfn.IFS(
FF28&gt;=BIG_2,FF28,
ISERROR(_xlfn.XMATCH($DF28,NN)),FF28+IF(IFERROR(_xlfn.XMATCH($DF28,VIS)&gt;0,FALSE),BIG_2,0),
TRUE,MIN(_xlfn.XLOOKUP($DF28,NN,CS),FF28))</f>
        <v>10012.00079</v>
      </c>
      <c r="FH28" s="7" cm="1">
        <f t="array" aca="1" ref="FH28" ca="1">_xlfn.IFS(
FG28&gt;=BIG_2,FG28,
ISERROR(_xlfn.XMATCH($DF28,NN)),FG28+IF(IFERROR(_xlfn.XMATCH($DF28,VIS)&gt;0,FALSE),BIG_2,0),
TRUE,MIN(_xlfn.XLOOKUP($DF28,NN,CS),FG28))</f>
        <v>10012.00079</v>
      </c>
      <c r="FI28" s="7" cm="1">
        <f t="array" aca="1" ref="FI28" ca="1">_xlfn.IFS(
FH28&gt;=BIG_2,FH28,
ISERROR(_xlfn.XMATCH($DF28,NN)),FH28+IF(IFERROR(_xlfn.XMATCH($DF28,VIS)&gt;0,FALSE),BIG_2,0),
TRUE,MIN(_xlfn.XLOOKUP($DF28,NN,CS),FH28))</f>
        <v>10012.00079</v>
      </c>
      <c r="FJ28" s="7" cm="1">
        <f t="array" aca="1" ref="FJ28" ca="1">_xlfn.IFS(
FI28&gt;=BIG_2,FI28,
ISERROR(_xlfn.XMATCH($DF28,NN)),FI28+IF(IFERROR(_xlfn.XMATCH($DF28,VIS)&gt;0,FALSE),BIG_2,0),
TRUE,MIN(_xlfn.XLOOKUP($DF28,NN,CS),FI28))</f>
        <v>10012.00079</v>
      </c>
      <c r="FK28" s="7" cm="1">
        <f t="array" aca="1" ref="FK28" ca="1">_xlfn.IFS(
FJ28&gt;=BIG_2,FJ28,
ISERROR(_xlfn.XMATCH($DF28,NN)),FJ28+IF(IFERROR(_xlfn.XMATCH($DF28,VIS)&gt;0,FALSE),BIG_2,0),
TRUE,MIN(_xlfn.XLOOKUP($DF28,NN,CS),FJ28))</f>
        <v>10012.00079</v>
      </c>
      <c r="FL28" s="7" cm="1">
        <f t="array" aca="1" ref="FL28" ca="1">_xlfn.IFS(
FK28&gt;=BIG_2,FK28,
ISERROR(_xlfn.XMATCH($DF28,NN)),FK28+IF(IFERROR(_xlfn.XMATCH($DF28,VIS)&gt;0,FALSE),BIG_2,0),
TRUE,MIN(_xlfn.XLOOKUP($DF28,NN,CS),FK28))</f>
        <v>10012.00079</v>
      </c>
      <c r="FM28" s="7" cm="1">
        <f t="array" aca="1" ref="FM28" ca="1">_xlfn.IFS(
FL28&gt;=BIG_2,FL28,
ISERROR(_xlfn.XMATCH($DF28,NN)),FL28+IF(IFERROR(_xlfn.XMATCH($DF28,VIS)&gt;0,FALSE),BIG_2,0),
TRUE,MIN(_xlfn.XLOOKUP($DF28,NN,CS),FL28))</f>
        <v>10012.00079</v>
      </c>
      <c r="FN28" s="7" cm="1">
        <f t="array" aca="1" ref="FN28" ca="1">_xlfn.IFS(
FM28&gt;=BIG_2,FM28,
ISERROR(_xlfn.XMATCH($DF28,NN)),FM28+IF(IFERROR(_xlfn.XMATCH($DF28,VIS)&gt;0,FALSE),BIG_2,0),
TRUE,MIN(_xlfn.XLOOKUP($DF28,NN,CS),FM28))</f>
        <v>10012.00079</v>
      </c>
      <c r="FO28" s="7" cm="1">
        <f t="array" aca="1" ref="FO28" ca="1">_xlfn.IFS(
FN28&gt;=BIG_2,FN28,
ISERROR(_xlfn.XMATCH($DF28,NN)),FN28+IF(IFERROR(_xlfn.XMATCH($DF28,VIS)&gt;0,FALSE),BIG_2,0),
TRUE,MIN(_xlfn.XLOOKUP($DF28,NN,CS),FN28))</f>
        <v>10012.00079</v>
      </c>
      <c r="FP28" s="7" cm="1">
        <f t="array" aca="1" ref="FP28" ca="1">_xlfn.IFS(
FO28&gt;=BIG_2,FO28,
ISERROR(_xlfn.XMATCH($DF28,NN)),FO28+IF(IFERROR(_xlfn.XMATCH($DF28,VIS)&gt;0,FALSE),BIG_2,0),
TRUE,MIN(_xlfn.XLOOKUP($DF28,NN,CS),FO28))</f>
        <v>10012.00079</v>
      </c>
      <c r="FQ28" s="7" cm="1">
        <f t="array" aca="1" ref="FQ28" ca="1">_xlfn.IFS(
FP28&gt;=BIG_2,FP28,
ISERROR(_xlfn.XMATCH($DF28,NN)),FP28+IF(IFERROR(_xlfn.XMATCH($DF28,VIS)&gt;0,FALSE),BIG_2,0),
TRUE,MIN(_xlfn.XLOOKUP($DF28,NN,CS),FP28))</f>
        <v>10012.00079</v>
      </c>
      <c r="FR28" s="7" cm="1">
        <f t="array" aca="1" ref="FR28" ca="1">_xlfn.IFS(
FQ28&gt;=BIG_2,FQ28,
ISERROR(_xlfn.XMATCH($DF28,NN)),FQ28+IF(IFERROR(_xlfn.XMATCH($DF28,VIS)&gt;0,FALSE),BIG_2,0),
TRUE,MIN(_xlfn.XLOOKUP($DF28,NN,CS),FQ28))</f>
        <v>10012.00079</v>
      </c>
      <c r="FS28" s="7" cm="1">
        <f t="array" aca="1" ref="FS28" ca="1">_xlfn.IFS(
FR28&gt;=BIG_2,FR28,
ISERROR(_xlfn.XMATCH($DF28,NN)),FR28+IF(IFERROR(_xlfn.XMATCH($DF28,VIS)&gt;0,FALSE),BIG_2,0),
TRUE,MIN(_xlfn.XLOOKUP($DF28,NN,CS),FR28))</f>
        <v>10012.00079</v>
      </c>
      <c r="FT28" s="7" cm="1">
        <f t="array" aca="1" ref="FT28" ca="1">_xlfn.IFS(
FS28&gt;=BIG_2,FS28,
ISERROR(_xlfn.XMATCH($DF28,NN)),FS28+IF(IFERROR(_xlfn.XMATCH($DF28,VIS)&gt;0,FALSE),BIG_2,0),
TRUE,MIN(_xlfn.XLOOKUP($DF28,NN,CS),FS28))</f>
        <v>10012.00079</v>
      </c>
      <c r="FU28" s="7" cm="1">
        <f t="array" aca="1" ref="FU28" ca="1">_xlfn.IFS(
FT28&gt;=BIG_2,FT28,
ISERROR(_xlfn.XMATCH($DF28,NN)),FT28+IF(IFERROR(_xlfn.XMATCH($DF28,VIS)&gt;0,FALSE),BIG_2,0),
TRUE,MIN(_xlfn.XLOOKUP($DF28,NN,CS),FT28))</f>
        <v>10012.00079</v>
      </c>
      <c r="FV28" s="7" cm="1">
        <f t="array" aca="1" ref="FV28" ca="1">_xlfn.IFS(
FU28&gt;=BIG_2,FU28,
ISERROR(_xlfn.XMATCH($DF28,NN)),FU28+IF(IFERROR(_xlfn.XMATCH($DF28,VIS)&gt;0,FALSE),BIG_2,0),
TRUE,MIN(_xlfn.XLOOKUP($DF28,NN,CS),FU28))</f>
        <v>10012.00079</v>
      </c>
      <c r="FW28" s="7" cm="1">
        <f t="array" aca="1" ref="FW28" ca="1">_xlfn.IFS(
FV28&gt;=BIG_2,FV28,
ISERROR(_xlfn.XMATCH($DF28,NN)),FV28+IF(IFERROR(_xlfn.XMATCH($DF28,VIS)&gt;0,FALSE),BIG_2,0),
TRUE,MIN(_xlfn.XLOOKUP($DF28,NN,CS),FV28))</f>
        <v>10012.00079</v>
      </c>
      <c r="FX28" s="7" cm="1">
        <f t="array" aca="1" ref="FX28" ca="1">_xlfn.IFS(
FW28&gt;=BIG_2,FW28,
ISERROR(_xlfn.XMATCH($DF28,NN)),FW28+IF(IFERROR(_xlfn.XMATCH($DF28,VIS)&gt;0,FALSE),BIG_2,0),
TRUE,MIN(_xlfn.XLOOKUP($DF28,NN,CS),FW28))</f>
        <v>10012.00079</v>
      </c>
      <c r="FY28" s="7" cm="1">
        <f t="array" aca="1" ref="FY28" ca="1">_xlfn.IFS(
FX28&gt;=BIG_2,FX28,
ISERROR(_xlfn.XMATCH($DF28,NN)),FX28+IF(IFERROR(_xlfn.XMATCH($DF28,VIS)&gt;0,FALSE),BIG_2,0),
TRUE,MIN(_xlfn.XLOOKUP($DF28,NN,CS),FX28))</f>
        <v>10012.00079</v>
      </c>
      <c r="FZ28" s="7" cm="1">
        <f t="array" aca="1" ref="FZ28" ca="1">_xlfn.IFS(
FY28&gt;=BIG_2,FY28,
ISERROR(_xlfn.XMATCH($DF28,NN)),FY28+IF(IFERROR(_xlfn.XMATCH($DF28,VIS)&gt;0,FALSE),BIG_2,0),
TRUE,MIN(_xlfn.XLOOKUP($DF28,NN,CS),FY28))</f>
        <v>10012.00079</v>
      </c>
      <c r="GA28" s="7" cm="1">
        <f t="array" aca="1" ref="GA28" ca="1">_xlfn.IFS(
FZ28&gt;=BIG_2,FZ28,
ISERROR(_xlfn.XMATCH($DF28,NN)),FZ28+IF(IFERROR(_xlfn.XMATCH($DF28,VIS)&gt;0,FALSE),BIG_2,0),
TRUE,MIN(_xlfn.XLOOKUP($DF28,NN,CS),FZ28))</f>
        <v>10012.00079</v>
      </c>
      <c r="GB28" s="7" cm="1">
        <f t="array" aca="1" ref="GB28" ca="1">_xlfn.IFS(
GA28&gt;=BIG_2,GA28,
ISERROR(_xlfn.XMATCH($DF28,NN)),GA28+IF(IFERROR(_xlfn.XMATCH($DF28,VIS)&gt;0,FALSE),BIG_2,0),
TRUE,MIN(_xlfn.XLOOKUP($DF28,NN,CS),GA28))</f>
        <v>10012.00079</v>
      </c>
      <c r="GC28" s="7" cm="1">
        <f t="array" aca="1" ref="GC28" ca="1">_xlfn.IFS(
GB28&gt;=BIG_2,GB28,
ISERROR(_xlfn.XMATCH($DF28,NN)),GB28+IF(IFERROR(_xlfn.XMATCH($DF28,VIS)&gt;0,FALSE),BIG_2,0),
TRUE,MIN(_xlfn.XLOOKUP($DF28,NN,CS),GB28))</f>
        <v>10012.00079</v>
      </c>
      <c r="GD28" s="7" cm="1">
        <f t="array" aca="1" ref="GD28" ca="1">_xlfn.IFS(
GC28&gt;=BIG_2,GC28,
ISERROR(_xlfn.XMATCH($DF28,NN)),GC28+IF(IFERROR(_xlfn.XMATCH($DF28,VIS)&gt;0,FALSE),BIG_2,0),
TRUE,MIN(_xlfn.XLOOKUP($DF28,NN,CS),GC28))</f>
        <v>10012.00079</v>
      </c>
      <c r="GE28" s="7" cm="1">
        <f t="array" aca="1" ref="GE28" ca="1">_xlfn.IFS(
GD28&gt;=BIG_2,GD28,
ISERROR(_xlfn.XMATCH($DF28,NN)),GD28+IF(IFERROR(_xlfn.XMATCH($DF28,VIS)&gt;0,FALSE),BIG_2,0),
TRUE,MIN(_xlfn.XLOOKUP($DF28,NN,CS),GD28))</f>
        <v>10012.00079</v>
      </c>
      <c r="GF28" s="7" cm="1">
        <f t="array" aca="1" ref="GF28" ca="1">_xlfn.IFS(
GE28&gt;=BIG_2,GE28,
ISERROR(_xlfn.XMATCH($DF28,NN)),GE28+IF(IFERROR(_xlfn.XMATCH($DF28,VIS)&gt;0,FALSE),BIG_2,0),
TRUE,MIN(_xlfn.XLOOKUP($DF28,NN,CS),GE28))</f>
        <v>10012.00079</v>
      </c>
      <c r="GG28" s="7" cm="1">
        <f t="array" aca="1" ref="GG28" ca="1">_xlfn.IFS(
GF28&gt;=BIG_2,GF28,
ISERROR(_xlfn.XMATCH($DF28,NN)),GF28+IF(IFERROR(_xlfn.XMATCH($DF28,VIS)&gt;0,FALSE),BIG_2,0),
TRUE,MIN(_xlfn.XLOOKUP($DF28,NN,CS),GF28))</f>
        <v>10012.00079</v>
      </c>
      <c r="GH28" s="7" cm="1">
        <f t="array" aca="1" ref="GH28" ca="1">_xlfn.IFS(
GG28&gt;=BIG_2,GG28,
ISERROR(_xlfn.XMATCH($DF28,NN)),GG28+IF(IFERROR(_xlfn.XMATCH($DF28,VIS)&gt;0,FALSE),BIG_2,0),
TRUE,MIN(_xlfn.XLOOKUP($DF28,NN,CS),GG28))</f>
        <v>10012.00079</v>
      </c>
      <c r="GI28" s="7" cm="1">
        <f t="array" aca="1" ref="GI28" ca="1">_xlfn.IFS(
GH28&gt;=BIG_2,GH28,
ISERROR(_xlfn.XMATCH($DF28,NN)),GH28+IF(IFERROR(_xlfn.XMATCH($DF28,VIS)&gt;0,FALSE),BIG_2,0),
TRUE,MIN(_xlfn.XLOOKUP($DF28,NN,CS),GH28))</f>
        <v>10012.00079</v>
      </c>
      <c r="GJ28" s="7" cm="1">
        <f t="array" aca="1" ref="GJ28" ca="1">_xlfn.IFS(
GI28&gt;=BIG_2,GI28,
ISERROR(_xlfn.XMATCH($DF28,NN)),GI28+IF(IFERROR(_xlfn.XMATCH($DF28,VIS)&gt;0,FALSE),BIG_2,0),
TRUE,MIN(_xlfn.XLOOKUP($DF28,NN,CS),GI28))</f>
        <v>10012.00079</v>
      </c>
      <c r="GK28" s="7" cm="1">
        <f t="array" aca="1" ref="GK28" ca="1">_xlfn.IFS(
GJ28&gt;=BIG_2,GJ28,
ISERROR(_xlfn.XMATCH($DF28,NN)),GJ28+IF(IFERROR(_xlfn.XMATCH($DF28,VIS)&gt;0,FALSE),BIG_2,0),
TRUE,MIN(_xlfn.XLOOKUP($DF28,NN,CS),GJ28))</f>
        <v>10012.00079</v>
      </c>
      <c r="GL28" s="7" cm="1">
        <f t="array" aca="1" ref="GL28" ca="1">_xlfn.IFS(
GK28&gt;=BIG_2,GK28,
ISERROR(_xlfn.XMATCH($DF28,NN)),GK28+IF(IFERROR(_xlfn.XMATCH($DF28,VIS)&gt;0,FALSE),BIG_2,0),
TRUE,MIN(_xlfn.XLOOKUP($DF28,NN,CS),GK28))</f>
        <v>10012.00079</v>
      </c>
      <c r="GM28" s="7" cm="1">
        <f t="array" aca="1" ref="GM28" ca="1">_xlfn.IFS(
GL28&gt;=BIG_2,GL28,
ISERROR(_xlfn.XMATCH($DF28,NN)),GL28+IF(IFERROR(_xlfn.XMATCH($DF28,VIS)&gt;0,FALSE),BIG_2,0),
TRUE,MIN(_xlfn.XLOOKUP($DF28,NN,CS),GL28))</f>
        <v>10012.00079</v>
      </c>
      <c r="GN28" s="7" cm="1">
        <f t="array" aca="1" ref="GN28" ca="1">_xlfn.IFS(
GM28&gt;=BIG_2,GM28,
ISERROR(_xlfn.XMATCH($DF28,NN)),GM28+IF(IFERROR(_xlfn.XMATCH($DF28,VIS)&gt;0,FALSE),BIG_2,0),
TRUE,MIN(_xlfn.XLOOKUP($DF28,NN,CS),GM28))</f>
        <v>10012.00079</v>
      </c>
      <c r="GO28" s="7" cm="1">
        <f t="array" aca="1" ref="GO28" ca="1">_xlfn.IFS(
GN28&gt;=BIG_2,GN28,
ISERROR(_xlfn.XMATCH($DF28,NN)),GN28+IF(IFERROR(_xlfn.XMATCH($DF28,VIS)&gt;0,FALSE),BIG_2,0),
TRUE,MIN(_xlfn.XLOOKUP($DF28,NN,CS),GN28))</f>
        <v>10012.00079</v>
      </c>
      <c r="GP28" s="7" cm="1">
        <f t="array" aca="1" ref="GP28" ca="1">_xlfn.IFS(
GO28&gt;=BIG_2,GO28,
ISERROR(_xlfn.XMATCH($DF28,NN)),GO28+IF(IFERROR(_xlfn.XMATCH($DF28,VIS)&gt;0,FALSE),BIG_2,0),
TRUE,MIN(_xlfn.XLOOKUP($DF28,NN,CS),GO28))</f>
        <v>10012.00079</v>
      </c>
      <c r="GQ28" s="7" cm="1">
        <f t="array" aca="1" ref="GQ28" ca="1">_xlfn.IFS(
GP28&gt;=BIG_2,GP28,
ISERROR(_xlfn.XMATCH($DF28,NN)),GP28+IF(IFERROR(_xlfn.XMATCH($DF28,VIS)&gt;0,FALSE),BIG_2,0),
TRUE,MIN(_xlfn.XLOOKUP($DF28,NN,CS),GP28))</f>
        <v>10012.00079</v>
      </c>
      <c r="GR28" s="7" cm="1">
        <f t="array" aca="1" ref="GR28" ca="1">_xlfn.IFS(
GQ28&gt;=BIG_2,GQ28,
ISERROR(_xlfn.XMATCH($DF28,NN)),GQ28+IF(IFERROR(_xlfn.XMATCH($DF28,VIS)&gt;0,FALSE),BIG_2,0),
TRUE,MIN(_xlfn.XLOOKUP($DF28,NN,CS),GQ28))</f>
        <v>10012.00079</v>
      </c>
      <c r="GS28" s="7" cm="1">
        <f t="array" aca="1" ref="GS28" ca="1">_xlfn.IFS(
GR28&gt;=BIG_2,GR28,
ISERROR(_xlfn.XMATCH($DF28,NN)),GR28+IF(IFERROR(_xlfn.XMATCH($DF28,VIS)&gt;0,FALSE),BIG_2,0),
TRUE,MIN(_xlfn.XLOOKUP($DF28,NN,CS),GR28))</f>
        <v>10012.00079</v>
      </c>
      <c r="GT28" s="7" cm="1">
        <f t="array" aca="1" ref="GT28" ca="1">_xlfn.IFS(
GS28&gt;=BIG_2,GS28,
ISERROR(_xlfn.XMATCH($DF28,NN)),GS28+IF(IFERROR(_xlfn.XMATCH($DF28,VIS)&gt;0,FALSE),BIG_2,0),
TRUE,MIN(_xlfn.XLOOKUP($DF28,NN,CS),GS28))</f>
        <v>10012.00079</v>
      </c>
      <c r="GU28" s="7" cm="1">
        <f t="array" aca="1" ref="GU28" ca="1">_xlfn.IFS(
GT28&gt;=BIG_2,GT28,
ISERROR(_xlfn.XMATCH($DF28,NN)),GT28+IF(IFERROR(_xlfn.XMATCH($DF28,VIS)&gt;0,FALSE),BIG_2,0),
TRUE,MIN(_xlfn.XLOOKUP($DF28,NN,CS),GT28))</f>
        <v>10012.00079</v>
      </c>
      <c r="GV28" s="7" cm="1">
        <f t="array" aca="1" ref="GV28" ca="1">_xlfn.IFS(
GU28&gt;=BIG_2,GU28,
ISERROR(_xlfn.XMATCH($DF28,NN)),GU28+IF(IFERROR(_xlfn.XMATCH($DF28,VIS)&gt;0,FALSE),BIG_2,0),
TRUE,MIN(_xlfn.XLOOKUP($DF28,NN,CS),GU28))</f>
        <v>10012.00079</v>
      </c>
      <c r="GW28" s="7" cm="1">
        <f t="array" aca="1" ref="GW28" ca="1">_xlfn.IFS(
GV28&gt;=BIG_2,GV28,
ISERROR(_xlfn.XMATCH($DF28,NN)),GV28+IF(IFERROR(_xlfn.XMATCH($DF28,VIS)&gt;0,FALSE),BIG_2,0),
TRUE,MIN(_xlfn.XLOOKUP($DF28,NN,CS),GV28))</f>
        <v>10012.00079</v>
      </c>
      <c r="GX28" s="7" cm="1">
        <f t="array" aca="1" ref="GX28" ca="1">_xlfn.IFS(
GW28&gt;=BIG_2,GW28,
ISERROR(_xlfn.XMATCH($DF28,NN)),GW28+IF(IFERROR(_xlfn.XMATCH($DF28,VIS)&gt;0,FALSE),BIG_2,0),
TRUE,MIN(_xlfn.XLOOKUP($DF28,NN,CS),GW28))</f>
        <v>10012.00079</v>
      </c>
      <c r="GY28" s="7" cm="1">
        <f t="array" aca="1" ref="GY28" ca="1">_xlfn.IFS(
GX28&gt;=BIG_2,GX28,
ISERROR(_xlfn.XMATCH($DF28,NN)),GX28+IF(IFERROR(_xlfn.XMATCH($DF28,VIS)&gt;0,FALSE),BIG_2,0),
TRUE,MIN(_xlfn.XLOOKUP($DF28,NN,CS),GX28))</f>
        <v>10012.00079</v>
      </c>
      <c r="GZ28" s="7" cm="1">
        <f t="array" aca="1" ref="GZ28" ca="1">_xlfn.IFS(
GY28&gt;=BIG_2,GY28,
ISERROR(_xlfn.XMATCH($DF28,NN)),GY28+IF(IFERROR(_xlfn.XMATCH($DF28,VIS)&gt;0,FALSE),BIG_2,0),
TRUE,MIN(_xlfn.XLOOKUP($DF28,NN,CS),GY28))</f>
        <v>10012.00079</v>
      </c>
      <c r="HA28" s="7" cm="1">
        <f t="array" aca="1" ref="HA28" ca="1">_xlfn.IFS(
GZ28&gt;=BIG_2,GZ28,
ISERROR(_xlfn.XMATCH($DF28,NN)),GZ28+IF(IFERROR(_xlfn.XMATCH($DF28,VIS)&gt;0,FALSE),BIG_2,0),
TRUE,MIN(_xlfn.XLOOKUP($DF28,NN,CS),GZ28))</f>
        <v>10012.00079</v>
      </c>
      <c r="HB28" s="7" cm="1">
        <f t="array" aca="1" ref="HB28" ca="1">_xlfn.IFS(
HA28&gt;=BIG_2,HA28,
ISERROR(_xlfn.XMATCH($DF28,NN)),HA28+IF(IFERROR(_xlfn.XMATCH($DF28,VIS)&gt;0,FALSE),BIG_2,0),
TRUE,MIN(_xlfn.XLOOKUP($DF28,NN,CS),HA28))</f>
        <v>10012.00079</v>
      </c>
      <c r="HC28" s="7" cm="1">
        <f t="array" aca="1" ref="HC28" ca="1">_xlfn.IFS(
HB28&gt;=BIG_2,HB28,
ISERROR(_xlfn.XMATCH($DF28,NN)),HB28+IF(IFERROR(_xlfn.XMATCH($DF28,VIS)&gt;0,FALSE),BIG_2,0),
TRUE,MIN(_xlfn.XLOOKUP($DF28,NN,CS),HB28))</f>
        <v>10012.00079</v>
      </c>
      <c r="HD28" s="7" cm="1">
        <f t="array" aca="1" ref="HD28" ca="1">_xlfn.IFS(
HC28&gt;=BIG_2,HC28,
ISERROR(_xlfn.XMATCH($DF28,NN)),HC28+IF(IFERROR(_xlfn.XMATCH($DF28,VIS)&gt;0,FALSE),BIG_2,0),
TRUE,MIN(_xlfn.XLOOKUP($DF28,NN,CS),HC28))</f>
        <v>10012.00079</v>
      </c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</row>
    <row r="29" spans="1:226" hidden="1" outlineLevel="1" x14ac:dyDescent="0.3">
      <c r="A29" t="str">
        <f>IF(Input!A16=0,"",Input!A16)</f>
        <v/>
      </c>
      <c r="B29">
        <f t="shared" si="100"/>
        <v>0</v>
      </c>
      <c r="C29" t="str">
        <f t="shared" si="101"/>
        <v/>
      </c>
      <c r="D29" t="str">
        <f t="shared" si="102"/>
        <v/>
      </c>
      <c r="E29" t="str">
        <f t="shared" si="102"/>
        <v/>
      </c>
      <c r="F29" t="str">
        <f t="shared" si="101"/>
        <v/>
      </c>
      <c r="G29" t="str">
        <f t="shared" si="101"/>
        <v/>
      </c>
      <c r="H29" t="str">
        <f t="shared" si="101"/>
        <v/>
      </c>
      <c r="I29" t="str">
        <f t="shared" si="101"/>
        <v/>
      </c>
      <c r="J29" t="str">
        <f t="shared" si="101"/>
        <v/>
      </c>
      <c r="K29" t="str">
        <f t="shared" si="101"/>
        <v/>
      </c>
      <c r="L29" t="str">
        <f t="shared" si="101"/>
        <v/>
      </c>
      <c r="M29" t="str">
        <f t="shared" si="101"/>
        <v/>
      </c>
      <c r="N29" t="str">
        <f t="shared" si="101"/>
        <v/>
      </c>
      <c r="O29" t="str">
        <f t="shared" si="101"/>
        <v/>
      </c>
      <c r="P29" t="str">
        <f t="shared" si="101"/>
        <v/>
      </c>
      <c r="Q29" t="str">
        <f t="shared" si="101"/>
        <v/>
      </c>
      <c r="R29" t="str">
        <f t="shared" si="101"/>
        <v/>
      </c>
      <c r="S29" t="str">
        <f t="shared" si="110"/>
        <v/>
      </c>
      <c r="T29" t="str">
        <f t="shared" si="110"/>
        <v/>
      </c>
      <c r="U29" t="str">
        <f t="shared" si="110"/>
        <v/>
      </c>
      <c r="V29" t="str">
        <f t="shared" si="110"/>
        <v/>
      </c>
      <c r="W29" t="str">
        <f t="shared" si="110"/>
        <v/>
      </c>
      <c r="X29" t="str">
        <f t="shared" si="110"/>
        <v/>
      </c>
      <c r="Y29" t="str">
        <f t="shared" si="110"/>
        <v/>
      </c>
      <c r="Z29" t="str">
        <f t="shared" si="110"/>
        <v/>
      </c>
      <c r="AA29" t="str">
        <f t="shared" si="110"/>
        <v/>
      </c>
      <c r="AB29" t="str">
        <f t="shared" si="110"/>
        <v/>
      </c>
      <c r="AC29" t="str">
        <f t="shared" si="110"/>
        <v/>
      </c>
      <c r="AD29" t="str">
        <f t="shared" si="110"/>
        <v/>
      </c>
      <c r="AE29" t="str">
        <f t="shared" si="110"/>
        <v/>
      </c>
      <c r="AF29" t="str">
        <f t="shared" si="110"/>
        <v/>
      </c>
      <c r="AG29" t="str">
        <f t="shared" si="110"/>
        <v/>
      </c>
      <c r="AH29" t="str">
        <f t="shared" si="110"/>
        <v/>
      </c>
      <c r="AI29" t="str">
        <f t="shared" si="111"/>
        <v/>
      </c>
      <c r="AJ29" t="str">
        <f t="shared" si="111"/>
        <v/>
      </c>
      <c r="AK29" t="str">
        <f t="shared" si="111"/>
        <v/>
      </c>
      <c r="AL29" t="str">
        <f t="shared" si="111"/>
        <v/>
      </c>
      <c r="AM29" t="str">
        <f t="shared" si="111"/>
        <v/>
      </c>
      <c r="AN29" t="str">
        <f t="shared" si="111"/>
        <v/>
      </c>
      <c r="AO29" t="str">
        <f t="shared" si="111"/>
        <v/>
      </c>
      <c r="AP29" t="str">
        <f t="shared" si="111"/>
        <v/>
      </c>
      <c r="AQ29" t="str">
        <f t="shared" si="111"/>
        <v/>
      </c>
      <c r="AR29" t="str">
        <f t="shared" si="111"/>
        <v/>
      </c>
      <c r="AS29" t="str">
        <f t="shared" si="111"/>
        <v/>
      </c>
      <c r="AT29" t="str">
        <f t="shared" si="111"/>
        <v/>
      </c>
      <c r="AU29" t="str">
        <f t="shared" si="111"/>
        <v/>
      </c>
      <c r="AV29" t="str">
        <f t="shared" si="111"/>
        <v/>
      </c>
      <c r="AW29" t="str">
        <f t="shared" si="111"/>
        <v/>
      </c>
      <c r="AX29" t="str">
        <f t="shared" si="111"/>
        <v/>
      </c>
      <c r="AY29" t="str">
        <f t="shared" si="112"/>
        <v/>
      </c>
      <c r="AZ29" t="str">
        <f t="shared" si="112"/>
        <v/>
      </c>
      <c r="BA29" t="str">
        <f t="shared" si="112"/>
        <v/>
      </c>
      <c r="BB29" t="str">
        <f t="shared" si="112"/>
        <v/>
      </c>
      <c r="BC29" t="str">
        <f t="shared" si="112"/>
        <v/>
      </c>
      <c r="BD29" t="str">
        <f t="shared" si="112"/>
        <v/>
      </c>
      <c r="BE29" t="str">
        <f t="shared" si="112"/>
        <v/>
      </c>
      <c r="BF29" t="str">
        <f t="shared" si="112"/>
        <v/>
      </c>
      <c r="BG29" t="str">
        <f t="shared" si="112"/>
        <v/>
      </c>
      <c r="BH29" t="str">
        <f t="shared" si="112"/>
        <v/>
      </c>
      <c r="BI29" t="str">
        <f t="shared" si="112"/>
        <v/>
      </c>
      <c r="BJ29" t="str">
        <f t="shared" si="112"/>
        <v/>
      </c>
      <c r="BK29" t="str">
        <f t="shared" si="112"/>
        <v/>
      </c>
      <c r="BL29" t="str">
        <f t="shared" si="112"/>
        <v/>
      </c>
      <c r="BM29" t="str">
        <f t="shared" si="112"/>
        <v/>
      </c>
      <c r="BN29" t="str">
        <f t="shared" si="112"/>
        <v/>
      </c>
      <c r="BO29" t="str">
        <f t="shared" si="107"/>
        <v/>
      </c>
      <c r="BP29" t="str">
        <f t="shared" si="107"/>
        <v/>
      </c>
      <c r="BQ29" t="str">
        <f t="shared" si="107"/>
        <v/>
      </c>
      <c r="BR29" t="str">
        <f t="shared" si="107"/>
        <v/>
      </c>
      <c r="BS29" t="str">
        <f t="shared" si="107"/>
        <v/>
      </c>
      <c r="BT29" t="str">
        <f t="shared" si="107"/>
        <v/>
      </c>
      <c r="BU29" t="str">
        <f t="shared" si="107"/>
        <v/>
      </c>
      <c r="BV29" t="str">
        <f t="shared" si="107"/>
        <v/>
      </c>
      <c r="BW29" t="str">
        <f t="shared" si="107"/>
        <v/>
      </c>
      <c r="BX29" t="str">
        <f t="shared" si="107"/>
        <v/>
      </c>
      <c r="BY29" t="str">
        <f t="shared" si="107"/>
        <v/>
      </c>
      <c r="BZ29" t="str">
        <f t="shared" si="107"/>
        <v/>
      </c>
      <c r="CA29" t="str">
        <f t="shared" si="107"/>
        <v/>
      </c>
      <c r="CB29" t="str">
        <f t="shared" si="107"/>
        <v/>
      </c>
      <c r="CC29" t="str">
        <f t="shared" si="107"/>
        <v/>
      </c>
      <c r="CD29" t="str">
        <f t="shared" si="108"/>
        <v/>
      </c>
      <c r="CE29" t="str">
        <f t="shared" si="108"/>
        <v/>
      </c>
      <c r="CF29" t="str">
        <f t="shared" si="108"/>
        <v/>
      </c>
      <c r="CG29" t="str">
        <f t="shared" si="108"/>
        <v/>
      </c>
      <c r="CH29" t="str">
        <f t="shared" si="108"/>
        <v/>
      </c>
      <c r="CI29" t="str">
        <f t="shared" si="108"/>
        <v/>
      </c>
      <c r="CJ29" t="str">
        <f t="shared" si="108"/>
        <v/>
      </c>
      <c r="CK29" t="str">
        <f t="shared" si="108"/>
        <v/>
      </c>
      <c r="CL29" t="str">
        <f t="shared" si="108"/>
        <v/>
      </c>
      <c r="CM29" t="str">
        <f t="shared" si="108"/>
        <v/>
      </c>
      <c r="CN29" t="str">
        <f t="shared" si="108"/>
        <v/>
      </c>
      <c r="CO29" t="str">
        <f t="shared" si="108"/>
        <v/>
      </c>
      <c r="CP29" t="str">
        <f t="shared" si="109"/>
        <v/>
      </c>
      <c r="CQ29" t="str">
        <f t="shared" si="109"/>
        <v/>
      </c>
      <c r="CR29" t="str">
        <f t="shared" si="109"/>
        <v/>
      </c>
      <c r="CS29" t="str">
        <f t="shared" si="109"/>
        <v/>
      </c>
      <c r="CT29" t="str">
        <f t="shared" si="109"/>
        <v/>
      </c>
      <c r="CU29" t="str">
        <f t="shared" si="109"/>
        <v/>
      </c>
      <c r="CV29" t="str">
        <f t="shared" si="109"/>
        <v/>
      </c>
      <c r="CW29" t="str">
        <f t="shared" si="109"/>
        <v/>
      </c>
      <c r="CX29" t="str">
        <f t="shared" si="109"/>
        <v/>
      </c>
      <c r="DB29">
        <f t="shared" si="103"/>
        <v>15</v>
      </c>
      <c r="DC29">
        <f t="shared" si="95"/>
        <v>7</v>
      </c>
      <c r="DD29">
        <f t="shared" si="96"/>
        <v>2</v>
      </c>
      <c r="DE29">
        <f t="shared" si="97"/>
        <v>5</v>
      </c>
      <c r="DF29" t="str">
        <f t="shared" si="98"/>
        <v>02-05</v>
      </c>
      <c r="DG29" s="21">
        <f t="shared" ca="1" si="99"/>
        <v>3.0002900000000001</v>
      </c>
      <c r="DH29" s="26">
        <f t="shared" si="104"/>
        <v>999</v>
      </c>
      <c r="DI29" s="7" cm="1">
        <f t="array" ref="DI29">_xlfn.IFS(
DH29&gt;=BIG_2,DH29,
ISERROR(_xlfn.XMATCH($DF29,NN)),DH29+IF(IFERROR(_xlfn.XMATCH($DF29,VIS)&gt;0,FALSE),BIG_2,0),
TRUE,MIN(_xlfn.XLOOKUP($DF29,NN,CS),DH29))</f>
        <v>999</v>
      </c>
      <c r="DJ29" s="7" cm="1">
        <f t="array" aca="1" ref="DJ29" ca="1">_xlfn.IFS(
DI29&gt;=BIG_2,DI29,
ISERROR(_xlfn.XMATCH($DF29,NN)),DI29+IF(IFERROR(_xlfn.XMATCH($DF29,VIS)&gt;0,FALSE),BIG_2,0),
TRUE,MIN(_xlfn.XLOOKUP($DF29,NN,CS),DI29))</f>
        <v>999</v>
      </c>
      <c r="DK29" s="7" cm="1">
        <f t="array" aca="1" ref="DK29" ca="1">_xlfn.IFS(
DJ29&gt;=BIG_2,DJ29,
ISERROR(_xlfn.XMATCH($DF29,NN)),DJ29+IF(IFERROR(_xlfn.XMATCH($DF29,VIS)&gt;0,FALSE),BIG_2,0),
TRUE,MIN(_xlfn.XLOOKUP($DF29,NN,CS),DJ29))</f>
        <v>999</v>
      </c>
      <c r="DL29" s="7" cm="1">
        <f t="array" aca="1" ref="DL29" ca="1">_xlfn.IFS(
DK29&gt;=BIG_2,DK29,
ISERROR(_xlfn.XMATCH($DF29,NN)),DK29+IF(IFERROR(_xlfn.XMATCH($DF29,VIS)&gt;0,FALSE),BIG_2,0),
TRUE,MIN(_xlfn.XLOOKUP($DF29,NN,CS),DK29))</f>
        <v>999</v>
      </c>
      <c r="DM29" s="7" cm="1">
        <f t="array" aca="1" ref="DM29" ca="1">_xlfn.IFS(
DL29&gt;=BIG_2,DL29,
ISERROR(_xlfn.XMATCH($DF29,NN)),DL29+IF(IFERROR(_xlfn.XMATCH($DF29,VIS)&gt;0,FALSE),BIG_2,0),
TRUE,MIN(_xlfn.XLOOKUP($DF29,NN,CS),DL29))</f>
        <v>999</v>
      </c>
      <c r="DN29" s="7" cm="1">
        <f t="array" aca="1" ref="DN29" ca="1">_xlfn.IFS(
DM29&gt;=BIG_2,DM29,
ISERROR(_xlfn.XMATCH($DF29,NN)),DM29+IF(IFERROR(_xlfn.XMATCH($DF29,VIS)&gt;0,FALSE),BIG_2,0),
TRUE,MIN(_xlfn.XLOOKUP($DF29,NN,CS),DM29))</f>
        <v>999</v>
      </c>
      <c r="DO29" s="7" cm="1">
        <f t="array" aca="1" ref="DO29" ca="1">_xlfn.IFS(
DN29&gt;=BIG_2,DN29,
ISERROR(_xlfn.XMATCH($DF29,NN)),DN29+IF(IFERROR(_xlfn.XMATCH($DF29,VIS)&gt;0,FALSE),BIG_2,0),
TRUE,MIN(_xlfn.XLOOKUP($DF29,NN,CS),DN29))</f>
        <v>999</v>
      </c>
      <c r="DP29" s="7" cm="1">
        <f t="array" aca="1" ref="DP29" ca="1">_xlfn.IFS(
DO29&gt;=BIG_2,DO29,
ISERROR(_xlfn.XMATCH($DF29,NN)),DO29+IF(IFERROR(_xlfn.XMATCH($DF29,VIS)&gt;0,FALSE),BIG_2,0),
TRUE,MIN(_xlfn.XLOOKUP($DF29,NN,CS),DO29))</f>
        <v>999</v>
      </c>
      <c r="DQ29" s="7" cm="1">
        <f t="array" aca="1" ref="DQ29" ca="1">_xlfn.IFS(
DP29&gt;=BIG_2,DP29,
ISERROR(_xlfn.XMATCH($DF29,NN)),DP29+IF(IFERROR(_xlfn.XMATCH($DF29,VIS)&gt;0,FALSE),BIG_2,0),
TRUE,MIN(_xlfn.XLOOKUP($DF29,NN,CS),DP29))</f>
        <v>999</v>
      </c>
      <c r="DR29" s="7" cm="1">
        <f t="array" aca="1" ref="DR29" ca="1">_xlfn.IFS(
DQ29&gt;=BIG_2,DQ29,
ISERROR(_xlfn.XMATCH($DF29,NN)),DQ29+IF(IFERROR(_xlfn.XMATCH($DF29,VIS)&gt;0,FALSE),BIG_2,0),
TRUE,MIN(_xlfn.XLOOKUP($DF29,NN,CS),DQ29))</f>
        <v>999</v>
      </c>
      <c r="DS29" s="7" cm="1">
        <f t="array" aca="1" ref="DS29" ca="1">_xlfn.IFS(
DR29&gt;=BIG_2,DR29,
ISERROR(_xlfn.XMATCH($DF29,NN)),DR29+IF(IFERROR(_xlfn.XMATCH($DF29,VIS)&gt;0,FALSE),BIG_2,0),
TRUE,MIN(_xlfn.XLOOKUP($DF29,NN,CS),DR29))</f>
        <v>999</v>
      </c>
      <c r="DT29" s="7" cm="1">
        <f t="array" aca="1" ref="DT29" ca="1">_xlfn.IFS(
DS29&gt;=BIG_2,DS29,
ISERROR(_xlfn.XMATCH($DF29,NN)),DS29+IF(IFERROR(_xlfn.XMATCH($DF29,VIS)&gt;0,FALSE),BIG_2,0),
TRUE,MIN(_xlfn.XLOOKUP($DF29,NN,CS),DS29))</f>
        <v>15.00108</v>
      </c>
      <c r="DU29" s="7" cm="1">
        <f t="array" aca="1" ref="DU29" ca="1">_xlfn.IFS(
DT29&gt;=BIG_2,DT29,
ISERROR(_xlfn.XMATCH($DF29,NN)),DT29+IF(IFERROR(_xlfn.XMATCH($DF29,VIS)&gt;0,FALSE),BIG_2,0),
TRUE,MIN(_xlfn.XLOOKUP($DF29,NN,CS),DT29))</f>
        <v>15.00108</v>
      </c>
      <c r="DV29" s="7" cm="1">
        <f t="array" aca="1" ref="DV29" ca="1">_xlfn.IFS(
DU29&gt;=BIG_2,DU29,
ISERROR(_xlfn.XMATCH($DF29,NN)),DU29+IF(IFERROR(_xlfn.XMATCH($DF29,VIS)&gt;0,FALSE),BIG_2,0),
TRUE,MIN(_xlfn.XLOOKUP($DF29,NN,CS),DU29))</f>
        <v>15.00108</v>
      </c>
      <c r="DW29" s="7" cm="1">
        <f t="array" aca="1" ref="DW29" ca="1">_xlfn.IFS(
DV29&gt;=BIG_2,DV29,
ISERROR(_xlfn.XMATCH($DF29,NN)),DV29+IF(IFERROR(_xlfn.XMATCH($DF29,VIS)&gt;0,FALSE),BIG_2,0),
TRUE,MIN(_xlfn.XLOOKUP($DF29,NN,CS),DV29))</f>
        <v>15.00108</v>
      </c>
      <c r="DX29" s="7" cm="1">
        <f t="array" aca="1" ref="DX29" ca="1">_xlfn.IFS(
DW29&gt;=BIG_2,DW29,
ISERROR(_xlfn.XMATCH($DF29,NN)),DW29+IF(IFERROR(_xlfn.XMATCH($DF29,VIS)&gt;0,FALSE),BIG_2,0),
TRUE,MIN(_xlfn.XLOOKUP($DF29,NN,CS),DW29))</f>
        <v>10015.00108</v>
      </c>
      <c r="DY29" s="7" cm="1">
        <f t="array" aca="1" ref="DY29" ca="1">_xlfn.IFS(
DX29&gt;=BIG_2,DX29,
ISERROR(_xlfn.XMATCH($DF29,NN)),DX29+IF(IFERROR(_xlfn.XMATCH($DF29,VIS)&gt;0,FALSE),BIG_2,0),
TRUE,MIN(_xlfn.XLOOKUP($DF29,NN,CS),DX29))</f>
        <v>10015.00108</v>
      </c>
      <c r="DZ29" s="7" cm="1">
        <f t="array" aca="1" ref="DZ29" ca="1">_xlfn.IFS(
DY29&gt;=BIG_2,DY29,
ISERROR(_xlfn.XMATCH($DF29,NN)),DY29+IF(IFERROR(_xlfn.XMATCH($DF29,VIS)&gt;0,FALSE),BIG_2,0),
TRUE,MIN(_xlfn.XLOOKUP($DF29,NN,CS),DY29))</f>
        <v>10015.00108</v>
      </c>
      <c r="EA29" s="7" cm="1">
        <f t="array" aca="1" ref="EA29" ca="1">_xlfn.IFS(
DZ29&gt;=BIG_2,DZ29,
ISERROR(_xlfn.XMATCH($DF29,NN)),DZ29+IF(IFERROR(_xlfn.XMATCH($DF29,VIS)&gt;0,FALSE),BIG_2,0),
TRUE,MIN(_xlfn.XLOOKUP($DF29,NN,CS),DZ29))</f>
        <v>10015.00108</v>
      </c>
      <c r="EB29" s="7" cm="1">
        <f t="array" aca="1" ref="EB29" ca="1">_xlfn.IFS(
EA29&gt;=BIG_2,EA29,
ISERROR(_xlfn.XMATCH($DF29,NN)),EA29+IF(IFERROR(_xlfn.XMATCH($DF29,VIS)&gt;0,FALSE),BIG_2,0),
TRUE,MIN(_xlfn.XLOOKUP($DF29,NN,CS),EA29))</f>
        <v>10015.00108</v>
      </c>
      <c r="EC29" s="7" cm="1">
        <f t="array" aca="1" ref="EC29" ca="1">_xlfn.IFS(
EB29&gt;=BIG_2,EB29,
ISERROR(_xlfn.XMATCH($DF29,NN)),EB29+IF(IFERROR(_xlfn.XMATCH($DF29,VIS)&gt;0,FALSE),BIG_2,0),
TRUE,MIN(_xlfn.XLOOKUP($DF29,NN,CS),EB29))</f>
        <v>10015.00108</v>
      </c>
      <c r="ED29" s="7" cm="1">
        <f t="array" aca="1" ref="ED29" ca="1">_xlfn.IFS(
EC29&gt;=BIG_2,EC29,
ISERROR(_xlfn.XMATCH($DF29,NN)),EC29+IF(IFERROR(_xlfn.XMATCH($DF29,VIS)&gt;0,FALSE),BIG_2,0),
TRUE,MIN(_xlfn.XLOOKUP($DF29,NN,CS),EC29))</f>
        <v>10015.00108</v>
      </c>
      <c r="EE29" s="7" cm="1">
        <f t="array" aca="1" ref="EE29" ca="1">_xlfn.IFS(
ED29&gt;=BIG_2,ED29,
ISERROR(_xlfn.XMATCH($DF29,NN)),ED29+IF(IFERROR(_xlfn.XMATCH($DF29,VIS)&gt;0,FALSE),BIG_2,0),
TRUE,MIN(_xlfn.XLOOKUP($DF29,NN,CS),ED29))</f>
        <v>10015.00108</v>
      </c>
      <c r="EF29" s="7" cm="1">
        <f t="array" aca="1" ref="EF29" ca="1">_xlfn.IFS(
EE29&gt;=BIG_2,EE29,
ISERROR(_xlfn.XMATCH($DF29,NN)),EE29+IF(IFERROR(_xlfn.XMATCH($DF29,VIS)&gt;0,FALSE),BIG_2,0),
TRUE,MIN(_xlfn.XLOOKUP($DF29,NN,CS),EE29))</f>
        <v>10015.00108</v>
      </c>
      <c r="EG29" s="7" cm="1">
        <f t="array" aca="1" ref="EG29" ca="1">_xlfn.IFS(
EF29&gt;=BIG_2,EF29,
ISERROR(_xlfn.XMATCH($DF29,NN)),EF29+IF(IFERROR(_xlfn.XMATCH($DF29,VIS)&gt;0,FALSE),BIG_2,0),
TRUE,MIN(_xlfn.XLOOKUP($DF29,NN,CS),EF29))</f>
        <v>10015.00108</v>
      </c>
      <c r="EH29" s="7" cm="1">
        <f t="array" aca="1" ref="EH29" ca="1">_xlfn.IFS(
EG29&gt;=BIG_2,EG29,
ISERROR(_xlfn.XMATCH($DF29,NN)),EG29+IF(IFERROR(_xlfn.XMATCH($DF29,VIS)&gt;0,FALSE),BIG_2,0),
TRUE,MIN(_xlfn.XLOOKUP($DF29,NN,CS),EG29))</f>
        <v>10015.00108</v>
      </c>
      <c r="EI29" s="7" cm="1">
        <f t="array" aca="1" ref="EI29" ca="1">_xlfn.IFS(
EH29&gt;=BIG_2,EH29,
ISERROR(_xlfn.XMATCH($DF29,NN)),EH29+IF(IFERROR(_xlfn.XMATCH($DF29,VIS)&gt;0,FALSE),BIG_2,0),
TRUE,MIN(_xlfn.XLOOKUP($DF29,NN,CS),EH29))</f>
        <v>10015.00108</v>
      </c>
      <c r="EJ29" s="7" cm="1">
        <f t="array" aca="1" ref="EJ29" ca="1">_xlfn.IFS(
EI29&gt;=BIG_2,EI29,
ISERROR(_xlfn.XMATCH($DF29,NN)),EI29+IF(IFERROR(_xlfn.XMATCH($DF29,VIS)&gt;0,FALSE),BIG_2,0),
TRUE,MIN(_xlfn.XLOOKUP($DF29,NN,CS),EI29))</f>
        <v>10015.00108</v>
      </c>
      <c r="EK29" s="7" cm="1">
        <f t="array" aca="1" ref="EK29" ca="1">_xlfn.IFS(
EJ29&gt;=BIG_2,EJ29,
ISERROR(_xlfn.XMATCH($DF29,NN)),EJ29+IF(IFERROR(_xlfn.XMATCH($DF29,VIS)&gt;0,FALSE),BIG_2,0),
TRUE,MIN(_xlfn.XLOOKUP($DF29,NN,CS),EJ29))</f>
        <v>10015.00108</v>
      </c>
      <c r="EL29" s="7" cm="1">
        <f t="array" aca="1" ref="EL29" ca="1">_xlfn.IFS(
EK29&gt;=BIG_2,EK29,
ISERROR(_xlfn.XMATCH($DF29,NN)),EK29+IF(IFERROR(_xlfn.XMATCH($DF29,VIS)&gt;0,FALSE),BIG_2,0),
TRUE,MIN(_xlfn.XLOOKUP($DF29,NN,CS),EK29))</f>
        <v>10015.00108</v>
      </c>
      <c r="EM29" s="7" cm="1">
        <f t="array" aca="1" ref="EM29" ca="1">_xlfn.IFS(
EL29&gt;=BIG_2,EL29,
ISERROR(_xlfn.XMATCH($DF29,NN)),EL29+IF(IFERROR(_xlfn.XMATCH($DF29,VIS)&gt;0,FALSE),BIG_2,0),
TRUE,MIN(_xlfn.XLOOKUP($DF29,NN,CS),EL29))</f>
        <v>10015.00108</v>
      </c>
      <c r="EN29" s="7" cm="1">
        <f t="array" aca="1" ref="EN29" ca="1">_xlfn.IFS(
EM29&gt;=BIG_2,EM29,
ISERROR(_xlfn.XMATCH($DF29,NN)),EM29+IF(IFERROR(_xlfn.XMATCH($DF29,VIS)&gt;0,FALSE),BIG_2,0),
TRUE,MIN(_xlfn.XLOOKUP($DF29,NN,CS),EM29))</f>
        <v>10015.00108</v>
      </c>
      <c r="EO29" s="7" cm="1">
        <f t="array" aca="1" ref="EO29" ca="1">_xlfn.IFS(
EN29&gt;=BIG_2,EN29,
ISERROR(_xlfn.XMATCH($DF29,NN)),EN29+IF(IFERROR(_xlfn.XMATCH($DF29,VIS)&gt;0,FALSE),BIG_2,0),
TRUE,MIN(_xlfn.XLOOKUP($DF29,NN,CS),EN29))</f>
        <v>10015.00108</v>
      </c>
      <c r="EP29" s="7" cm="1">
        <f t="array" aca="1" ref="EP29" ca="1">_xlfn.IFS(
EO29&gt;=BIG_2,EO29,
ISERROR(_xlfn.XMATCH($DF29,NN)),EO29+IF(IFERROR(_xlfn.XMATCH($DF29,VIS)&gt;0,FALSE),BIG_2,0),
TRUE,MIN(_xlfn.XLOOKUP($DF29,NN,CS),EO29))</f>
        <v>10015.00108</v>
      </c>
      <c r="EQ29" s="7" cm="1">
        <f t="array" aca="1" ref="EQ29" ca="1">_xlfn.IFS(
EP29&gt;=BIG_2,EP29,
ISERROR(_xlfn.XMATCH($DF29,NN)),EP29+IF(IFERROR(_xlfn.XMATCH($DF29,VIS)&gt;0,FALSE),BIG_2,0),
TRUE,MIN(_xlfn.XLOOKUP($DF29,NN,CS),EP29))</f>
        <v>10015.00108</v>
      </c>
      <c r="ER29" s="7" cm="1">
        <f t="array" aca="1" ref="ER29" ca="1">_xlfn.IFS(
EQ29&gt;=BIG_2,EQ29,
ISERROR(_xlfn.XMATCH($DF29,NN)),EQ29+IF(IFERROR(_xlfn.XMATCH($DF29,VIS)&gt;0,FALSE),BIG_2,0),
TRUE,MIN(_xlfn.XLOOKUP($DF29,NN,CS),EQ29))</f>
        <v>10015.00108</v>
      </c>
      <c r="ES29" s="7" cm="1">
        <f t="array" aca="1" ref="ES29" ca="1">_xlfn.IFS(
ER29&gt;=BIG_2,ER29,
ISERROR(_xlfn.XMATCH($DF29,NN)),ER29+IF(IFERROR(_xlfn.XMATCH($DF29,VIS)&gt;0,FALSE),BIG_2,0),
TRUE,MIN(_xlfn.XLOOKUP($DF29,NN,CS),ER29))</f>
        <v>10015.00108</v>
      </c>
      <c r="ET29" s="7" cm="1">
        <f t="array" aca="1" ref="ET29" ca="1">_xlfn.IFS(
ES29&gt;=BIG_2,ES29,
ISERROR(_xlfn.XMATCH($DF29,NN)),ES29+IF(IFERROR(_xlfn.XMATCH($DF29,VIS)&gt;0,FALSE),BIG_2,0),
TRUE,MIN(_xlfn.XLOOKUP($DF29,NN,CS),ES29))</f>
        <v>10015.00108</v>
      </c>
      <c r="EU29" s="7" cm="1">
        <f t="array" aca="1" ref="EU29" ca="1">_xlfn.IFS(
ET29&gt;=BIG_2,ET29,
ISERROR(_xlfn.XMATCH($DF29,NN)),ET29+IF(IFERROR(_xlfn.XMATCH($DF29,VIS)&gt;0,FALSE),BIG_2,0),
TRUE,MIN(_xlfn.XLOOKUP($DF29,NN,CS),ET29))</f>
        <v>10015.00108</v>
      </c>
      <c r="EV29" s="7" cm="1">
        <f t="array" aca="1" ref="EV29" ca="1">_xlfn.IFS(
EU29&gt;=BIG_2,EU29,
ISERROR(_xlfn.XMATCH($DF29,NN)),EU29+IF(IFERROR(_xlfn.XMATCH($DF29,VIS)&gt;0,FALSE),BIG_2,0),
TRUE,MIN(_xlfn.XLOOKUP($DF29,NN,CS),EU29))</f>
        <v>10015.00108</v>
      </c>
      <c r="EW29" s="7" cm="1">
        <f t="array" aca="1" ref="EW29" ca="1">_xlfn.IFS(
EV29&gt;=BIG_2,EV29,
ISERROR(_xlfn.XMATCH($DF29,NN)),EV29+IF(IFERROR(_xlfn.XMATCH($DF29,VIS)&gt;0,FALSE),BIG_2,0),
TRUE,MIN(_xlfn.XLOOKUP($DF29,NN,CS),EV29))</f>
        <v>10015.00108</v>
      </c>
      <c r="EX29" s="7" cm="1">
        <f t="array" aca="1" ref="EX29" ca="1">_xlfn.IFS(
EW29&gt;=BIG_2,EW29,
ISERROR(_xlfn.XMATCH($DF29,NN)),EW29+IF(IFERROR(_xlfn.XMATCH($DF29,VIS)&gt;0,FALSE),BIG_2,0),
TRUE,MIN(_xlfn.XLOOKUP($DF29,NN,CS),EW29))</f>
        <v>10015.00108</v>
      </c>
      <c r="EY29" s="7" cm="1">
        <f t="array" aca="1" ref="EY29" ca="1">_xlfn.IFS(
EX29&gt;=BIG_2,EX29,
ISERROR(_xlfn.XMATCH($DF29,NN)),EX29+IF(IFERROR(_xlfn.XMATCH($DF29,VIS)&gt;0,FALSE),BIG_2,0),
TRUE,MIN(_xlfn.XLOOKUP($DF29,NN,CS),EX29))</f>
        <v>10015.00108</v>
      </c>
      <c r="EZ29" s="7" cm="1">
        <f t="array" aca="1" ref="EZ29" ca="1">_xlfn.IFS(
EY29&gt;=BIG_2,EY29,
ISERROR(_xlfn.XMATCH($DF29,NN)),EY29+IF(IFERROR(_xlfn.XMATCH($DF29,VIS)&gt;0,FALSE),BIG_2,0),
TRUE,MIN(_xlfn.XLOOKUP($DF29,NN,CS),EY29))</f>
        <v>10015.00108</v>
      </c>
      <c r="FA29" s="7" cm="1">
        <f t="array" aca="1" ref="FA29" ca="1">_xlfn.IFS(
EZ29&gt;=BIG_2,EZ29,
ISERROR(_xlfn.XMATCH($DF29,NN)),EZ29+IF(IFERROR(_xlfn.XMATCH($DF29,VIS)&gt;0,FALSE),BIG_2,0),
TRUE,MIN(_xlfn.XLOOKUP($DF29,NN,CS),EZ29))</f>
        <v>10015.00108</v>
      </c>
      <c r="FB29" s="7" cm="1">
        <f t="array" aca="1" ref="FB29" ca="1">_xlfn.IFS(
FA29&gt;=BIG_2,FA29,
ISERROR(_xlfn.XMATCH($DF29,NN)),FA29+IF(IFERROR(_xlfn.XMATCH($DF29,VIS)&gt;0,FALSE),BIG_2,0),
TRUE,MIN(_xlfn.XLOOKUP($DF29,NN,CS),FA29))</f>
        <v>10015.00108</v>
      </c>
      <c r="FC29" s="7" cm="1">
        <f t="array" aca="1" ref="FC29" ca="1">_xlfn.IFS(
FB29&gt;=BIG_2,FB29,
ISERROR(_xlfn.XMATCH($DF29,NN)),FB29+IF(IFERROR(_xlfn.XMATCH($DF29,VIS)&gt;0,FALSE),BIG_2,0),
TRUE,MIN(_xlfn.XLOOKUP($DF29,NN,CS),FB29))</f>
        <v>10015.00108</v>
      </c>
      <c r="FD29" s="7" cm="1">
        <f t="array" aca="1" ref="FD29" ca="1">_xlfn.IFS(
FC29&gt;=BIG_2,FC29,
ISERROR(_xlfn.XMATCH($DF29,NN)),FC29+IF(IFERROR(_xlfn.XMATCH($DF29,VIS)&gt;0,FALSE),BIG_2,0),
TRUE,MIN(_xlfn.XLOOKUP($DF29,NN,CS),FC29))</f>
        <v>10015.00108</v>
      </c>
      <c r="FE29" s="7" cm="1">
        <f t="array" aca="1" ref="FE29" ca="1">_xlfn.IFS(
FD29&gt;=BIG_2,FD29,
ISERROR(_xlfn.XMATCH($DF29,NN)),FD29+IF(IFERROR(_xlfn.XMATCH($DF29,VIS)&gt;0,FALSE),BIG_2,0),
TRUE,MIN(_xlfn.XLOOKUP($DF29,NN,CS),FD29))</f>
        <v>10015.00108</v>
      </c>
      <c r="FF29" s="7" cm="1">
        <f t="array" aca="1" ref="FF29" ca="1">_xlfn.IFS(
FE29&gt;=BIG_2,FE29,
ISERROR(_xlfn.XMATCH($DF29,NN)),FE29+IF(IFERROR(_xlfn.XMATCH($DF29,VIS)&gt;0,FALSE),BIG_2,0),
TRUE,MIN(_xlfn.XLOOKUP($DF29,NN,CS),FE29))</f>
        <v>10015.00108</v>
      </c>
      <c r="FG29" s="7" cm="1">
        <f t="array" aca="1" ref="FG29" ca="1">_xlfn.IFS(
FF29&gt;=BIG_2,FF29,
ISERROR(_xlfn.XMATCH($DF29,NN)),FF29+IF(IFERROR(_xlfn.XMATCH($DF29,VIS)&gt;0,FALSE),BIG_2,0),
TRUE,MIN(_xlfn.XLOOKUP($DF29,NN,CS),FF29))</f>
        <v>10015.00108</v>
      </c>
      <c r="FH29" s="7" cm="1">
        <f t="array" aca="1" ref="FH29" ca="1">_xlfn.IFS(
FG29&gt;=BIG_2,FG29,
ISERROR(_xlfn.XMATCH($DF29,NN)),FG29+IF(IFERROR(_xlfn.XMATCH($DF29,VIS)&gt;0,FALSE),BIG_2,0),
TRUE,MIN(_xlfn.XLOOKUP($DF29,NN,CS),FG29))</f>
        <v>10015.00108</v>
      </c>
      <c r="FI29" s="7" cm="1">
        <f t="array" aca="1" ref="FI29" ca="1">_xlfn.IFS(
FH29&gt;=BIG_2,FH29,
ISERROR(_xlfn.XMATCH($DF29,NN)),FH29+IF(IFERROR(_xlfn.XMATCH($DF29,VIS)&gt;0,FALSE),BIG_2,0),
TRUE,MIN(_xlfn.XLOOKUP($DF29,NN,CS),FH29))</f>
        <v>10015.00108</v>
      </c>
      <c r="FJ29" s="7" cm="1">
        <f t="array" aca="1" ref="FJ29" ca="1">_xlfn.IFS(
FI29&gt;=BIG_2,FI29,
ISERROR(_xlfn.XMATCH($DF29,NN)),FI29+IF(IFERROR(_xlfn.XMATCH($DF29,VIS)&gt;0,FALSE),BIG_2,0),
TRUE,MIN(_xlfn.XLOOKUP($DF29,NN,CS),FI29))</f>
        <v>10015.00108</v>
      </c>
      <c r="FK29" s="7" cm="1">
        <f t="array" aca="1" ref="FK29" ca="1">_xlfn.IFS(
FJ29&gt;=BIG_2,FJ29,
ISERROR(_xlfn.XMATCH($DF29,NN)),FJ29+IF(IFERROR(_xlfn.XMATCH($DF29,VIS)&gt;0,FALSE),BIG_2,0),
TRUE,MIN(_xlfn.XLOOKUP($DF29,NN,CS),FJ29))</f>
        <v>10015.00108</v>
      </c>
      <c r="FL29" s="7" cm="1">
        <f t="array" aca="1" ref="FL29" ca="1">_xlfn.IFS(
FK29&gt;=BIG_2,FK29,
ISERROR(_xlfn.XMATCH($DF29,NN)),FK29+IF(IFERROR(_xlfn.XMATCH($DF29,VIS)&gt;0,FALSE),BIG_2,0),
TRUE,MIN(_xlfn.XLOOKUP($DF29,NN,CS),FK29))</f>
        <v>10015.00108</v>
      </c>
      <c r="FM29" s="7" cm="1">
        <f t="array" aca="1" ref="FM29" ca="1">_xlfn.IFS(
FL29&gt;=BIG_2,FL29,
ISERROR(_xlfn.XMATCH($DF29,NN)),FL29+IF(IFERROR(_xlfn.XMATCH($DF29,VIS)&gt;0,FALSE),BIG_2,0),
TRUE,MIN(_xlfn.XLOOKUP($DF29,NN,CS),FL29))</f>
        <v>10015.00108</v>
      </c>
      <c r="FN29" s="7" cm="1">
        <f t="array" aca="1" ref="FN29" ca="1">_xlfn.IFS(
FM29&gt;=BIG_2,FM29,
ISERROR(_xlfn.XMATCH($DF29,NN)),FM29+IF(IFERROR(_xlfn.XMATCH($DF29,VIS)&gt;0,FALSE),BIG_2,0),
TRUE,MIN(_xlfn.XLOOKUP($DF29,NN,CS),FM29))</f>
        <v>10015.00108</v>
      </c>
      <c r="FO29" s="7" cm="1">
        <f t="array" aca="1" ref="FO29" ca="1">_xlfn.IFS(
FN29&gt;=BIG_2,FN29,
ISERROR(_xlfn.XMATCH($DF29,NN)),FN29+IF(IFERROR(_xlfn.XMATCH($DF29,VIS)&gt;0,FALSE),BIG_2,0),
TRUE,MIN(_xlfn.XLOOKUP($DF29,NN,CS),FN29))</f>
        <v>10015.00108</v>
      </c>
      <c r="FP29" s="7" cm="1">
        <f t="array" aca="1" ref="FP29" ca="1">_xlfn.IFS(
FO29&gt;=BIG_2,FO29,
ISERROR(_xlfn.XMATCH($DF29,NN)),FO29+IF(IFERROR(_xlfn.XMATCH($DF29,VIS)&gt;0,FALSE),BIG_2,0),
TRUE,MIN(_xlfn.XLOOKUP($DF29,NN,CS),FO29))</f>
        <v>10015.00108</v>
      </c>
      <c r="FQ29" s="7" cm="1">
        <f t="array" aca="1" ref="FQ29" ca="1">_xlfn.IFS(
FP29&gt;=BIG_2,FP29,
ISERROR(_xlfn.XMATCH($DF29,NN)),FP29+IF(IFERROR(_xlfn.XMATCH($DF29,VIS)&gt;0,FALSE),BIG_2,0),
TRUE,MIN(_xlfn.XLOOKUP($DF29,NN,CS),FP29))</f>
        <v>10015.00108</v>
      </c>
      <c r="FR29" s="7" cm="1">
        <f t="array" aca="1" ref="FR29" ca="1">_xlfn.IFS(
FQ29&gt;=BIG_2,FQ29,
ISERROR(_xlfn.XMATCH($DF29,NN)),FQ29+IF(IFERROR(_xlfn.XMATCH($DF29,VIS)&gt;0,FALSE),BIG_2,0),
TRUE,MIN(_xlfn.XLOOKUP($DF29,NN,CS),FQ29))</f>
        <v>10015.00108</v>
      </c>
      <c r="FS29" s="7" cm="1">
        <f t="array" aca="1" ref="FS29" ca="1">_xlfn.IFS(
FR29&gt;=BIG_2,FR29,
ISERROR(_xlfn.XMATCH($DF29,NN)),FR29+IF(IFERROR(_xlfn.XMATCH($DF29,VIS)&gt;0,FALSE),BIG_2,0),
TRUE,MIN(_xlfn.XLOOKUP($DF29,NN,CS),FR29))</f>
        <v>10015.00108</v>
      </c>
      <c r="FT29" s="7" cm="1">
        <f t="array" aca="1" ref="FT29" ca="1">_xlfn.IFS(
FS29&gt;=BIG_2,FS29,
ISERROR(_xlfn.XMATCH($DF29,NN)),FS29+IF(IFERROR(_xlfn.XMATCH($DF29,VIS)&gt;0,FALSE),BIG_2,0),
TRUE,MIN(_xlfn.XLOOKUP($DF29,NN,CS),FS29))</f>
        <v>10015.00108</v>
      </c>
      <c r="FU29" s="7" cm="1">
        <f t="array" aca="1" ref="FU29" ca="1">_xlfn.IFS(
FT29&gt;=BIG_2,FT29,
ISERROR(_xlfn.XMATCH($DF29,NN)),FT29+IF(IFERROR(_xlfn.XMATCH($DF29,VIS)&gt;0,FALSE),BIG_2,0),
TRUE,MIN(_xlfn.XLOOKUP($DF29,NN,CS),FT29))</f>
        <v>10015.00108</v>
      </c>
      <c r="FV29" s="7" cm="1">
        <f t="array" aca="1" ref="FV29" ca="1">_xlfn.IFS(
FU29&gt;=BIG_2,FU29,
ISERROR(_xlfn.XMATCH($DF29,NN)),FU29+IF(IFERROR(_xlfn.XMATCH($DF29,VIS)&gt;0,FALSE),BIG_2,0),
TRUE,MIN(_xlfn.XLOOKUP($DF29,NN,CS),FU29))</f>
        <v>10015.00108</v>
      </c>
      <c r="FW29" s="7" cm="1">
        <f t="array" aca="1" ref="FW29" ca="1">_xlfn.IFS(
FV29&gt;=BIG_2,FV29,
ISERROR(_xlfn.XMATCH($DF29,NN)),FV29+IF(IFERROR(_xlfn.XMATCH($DF29,VIS)&gt;0,FALSE),BIG_2,0),
TRUE,MIN(_xlfn.XLOOKUP($DF29,NN,CS),FV29))</f>
        <v>10015.00108</v>
      </c>
      <c r="FX29" s="7" cm="1">
        <f t="array" aca="1" ref="FX29" ca="1">_xlfn.IFS(
FW29&gt;=BIG_2,FW29,
ISERROR(_xlfn.XMATCH($DF29,NN)),FW29+IF(IFERROR(_xlfn.XMATCH($DF29,VIS)&gt;0,FALSE),BIG_2,0),
TRUE,MIN(_xlfn.XLOOKUP($DF29,NN,CS),FW29))</f>
        <v>10015.00108</v>
      </c>
      <c r="FY29" s="7" cm="1">
        <f t="array" aca="1" ref="FY29" ca="1">_xlfn.IFS(
FX29&gt;=BIG_2,FX29,
ISERROR(_xlfn.XMATCH($DF29,NN)),FX29+IF(IFERROR(_xlfn.XMATCH($DF29,VIS)&gt;0,FALSE),BIG_2,0),
TRUE,MIN(_xlfn.XLOOKUP($DF29,NN,CS),FX29))</f>
        <v>10015.00108</v>
      </c>
      <c r="FZ29" s="7" cm="1">
        <f t="array" aca="1" ref="FZ29" ca="1">_xlfn.IFS(
FY29&gt;=BIG_2,FY29,
ISERROR(_xlfn.XMATCH($DF29,NN)),FY29+IF(IFERROR(_xlfn.XMATCH($DF29,VIS)&gt;0,FALSE),BIG_2,0),
TRUE,MIN(_xlfn.XLOOKUP($DF29,NN,CS),FY29))</f>
        <v>10015.00108</v>
      </c>
      <c r="GA29" s="7" cm="1">
        <f t="array" aca="1" ref="GA29" ca="1">_xlfn.IFS(
FZ29&gt;=BIG_2,FZ29,
ISERROR(_xlfn.XMATCH($DF29,NN)),FZ29+IF(IFERROR(_xlfn.XMATCH($DF29,VIS)&gt;0,FALSE),BIG_2,0),
TRUE,MIN(_xlfn.XLOOKUP($DF29,NN,CS),FZ29))</f>
        <v>10015.00108</v>
      </c>
      <c r="GB29" s="7" cm="1">
        <f t="array" aca="1" ref="GB29" ca="1">_xlfn.IFS(
GA29&gt;=BIG_2,GA29,
ISERROR(_xlfn.XMATCH($DF29,NN)),GA29+IF(IFERROR(_xlfn.XMATCH($DF29,VIS)&gt;0,FALSE),BIG_2,0),
TRUE,MIN(_xlfn.XLOOKUP($DF29,NN,CS),GA29))</f>
        <v>10015.00108</v>
      </c>
      <c r="GC29" s="7" cm="1">
        <f t="array" aca="1" ref="GC29" ca="1">_xlfn.IFS(
GB29&gt;=BIG_2,GB29,
ISERROR(_xlfn.XMATCH($DF29,NN)),GB29+IF(IFERROR(_xlfn.XMATCH($DF29,VIS)&gt;0,FALSE),BIG_2,0),
TRUE,MIN(_xlfn.XLOOKUP($DF29,NN,CS),GB29))</f>
        <v>10015.00108</v>
      </c>
      <c r="GD29" s="7" cm="1">
        <f t="array" aca="1" ref="GD29" ca="1">_xlfn.IFS(
GC29&gt;=BIG_2,GC29,
ISERROR(_xlfn.XMATCH($DF29,NN)),GC29+IF(IFERROR(_xlfn.XMATCH($DF29,VIS)&gt;0,FALSE),BIG_2,0),
TRUE,MIN(_xlfn.XLOOKUP($DF29,NN,CS),GC29))</f>
        <v>10015.00108</v>
      </c>
      <c r="GE29" s="7" cm="1">
        <f t="array" aca="1" ref="GE29" ca="1">_xlfn.IFS(
GD29&gt;=BIG_2,GD29,
ISERROR(_xlfn.XMATCH($DF29,NN)),GD29+IF(IFERROR(_xlfn.XMATCH($DF29,VIS)&gt;0,FALSE),BIG_2,0),
TRUE,MIN(_xlfn.XLOOKUP($DF29,NN,CS),GD29))</f>
        <v>10015.00108</v>
      </c>
      <c r="GF29" s="7" cm="1">
        <f t="array" aca="1" ref="GF29" ca="1">_xlfn.IFS(
GE29&gt;=BIG_2,GE29,
ISERROR(_xlfn.XMATCH($DF29,NN)),GE29+IF(IFERROR(_xlfn.XMATCH($DF29,VIS)&gt;0,FALSE),BIG_2,0),
TRUE,MIN(_xlfn.XLOOKUP($DF29,NN,CS),GE29))</f>
        <v>10015.00108</v>
      </c>
      <c r="GG29" s="7" cm="1">
        <f t="array" aca="1" ref="GG29" ca="1">_xlfn.IFS(
GF29&gt;=BIG_2,GF29,
ISERROR(_xlfn.XMATCH($DF29,NN)),GF29+IF(IFERROR(_xlfn.XMATCH($DF29,VIS)&gt;0,FALSE),BIG_2,0),
TRUE,MIN(_xlfn.XLOOKUP($DF29,NN,CS),GF29))</f>
        <v>10015.00108</v>
      </c>
      <c r="GH29" s="7" cm="1">
        <f t="array" aca="1" ref="GH29" ca="1">_xlfn.IFS(
GG29&gt;=BIG_2,GG29,
ISERROR(_xlfn.XMATCH($DF29,NN)),GG29+IF(IFERROR(_xlfn.XMATCH($DF29,VIS)&gt;0,FALSE),BIG_2,0),
TRUE,MIN(_xlfn.XLOOKUP($DF29,NN,CS),GG29))</f>
        <v>10015.00108</v>
      </c>
      <c r="GI29" s="7" cm="1">
        <f t="array" aca="1" ref="GI29" ca="1">_xlfn.IFS(
GH29&gt;=BIG_2,GH29,
ISERROR(_xlfn.XMATCH($DF29,NN)),GH29+IF(IFERROR(_xlfn.XMATCH($DF29,VIS)&gt;0,FALSE),BIG_2,0),
TRUE,MIN(_xlfn.XLOOKUP($DF29,NN,CS),GH29))</f>
        <v>10015.00108</v>
      </c>
      <c r="GJ29" s="7" cm="1">
        <f t="array" aca="1" ref="GJ29" ca="1">_xlfn.IFS(
GI29&gt;=BIG_2,GI29,
ISERROR(_xlfn.XMATCH($DF29,NN)),GI29+IF(IFERROR(_xlfn.XMATCH($DF29,VIS)&gt;0,FALSE),BIG_2,0),
TRUE,MIN(_xlfn.XLOOKUP($DF29,NN,CS),GI29))</f>
        <v>10015.00108</v>
      </c>
      <c r="GK29" s="7" cm="1">
        <f t="array" aca="1" ref="GK29" ca="1">_xlfn.IFS(
GJ29&gt;=BIG_2,GJ29,
ISERROR(_xlfn.XMATCH($DF29,NN)),GJ29+IF(IFERROR(_xlfn.XMATCH($DF29,VIS)&gt;0,FALSE),BIG_2,0),
TRUE,MIN(_xlfn.XLOOKUP($DF29,NN,CS),GJ29))</f>
        <v>10015.00108</v>
      </c>
      <c r="GL29" s="7" cm="1">
        <f t="array" aca="1" ref="GL29" ca="1">_xlfn.IFS(
GK29&gt;=BIG_2,GK29,
ISERROR(_xlfn.XMATCH($DF29,NN)),GK29+IF(IFERROR(_xlfn.XMATCH($DF29,VIS)&gt;0,FALSE),BIG_2,0),
TRUE,MIN(_xlfn.XLOOKUP($DF29,NN,CS),GK29))</f>
        <v>10015.00108</v>
      </c>
      <c r="GM29" s="7" cm="1">
        <f t="array" aca="1" ref="GM29" ca="1">_xlfn.IFS(
GL29&gt;=BIG_2,GL29,
ISERROR(_xlfn.XMATCH($DF29,NN)),GL29+IF(IFERROR(_xlfn.XMATCH($DF29,VIS)&gt;0,FALSE),BIG_2,0),
TRUE,MIN(_xlfn.XLOOKUP($DF29,NN,CS),GL29))</f>
        <v>10015.00108</v>
      </c>
      <c r="GN29" s="7" cm="1">
        <f t="array" aca="1" ref="GN29" ca="1">_xlfn.IFS(
GM29&gt;=BIG_2,GM29,
ISERROR(_xlfn.XMATCH($DF29,NN)),GM29+IF(IFERROR(_xlfn.XMATCH($DF29,VIS)&gt;0,FALSE),BIG_2,0),
TRUE,MIN(_xlfn.XLOOKUP($DF29,NN,CS),GM29))</f>
        <v>10015.00108</v>
      </c>
      <c r="GO29" s="7" cm="1">
        <f t="array" aca="1" ref="GO29" ca="1">_xlfn.IFS(
GN29&gt;=BIG_2,GN29,
ISERROR(_xlfn.XMATCH($DF29,NN)),GN29+IF(IFERROR(_xlfn.XMATCH($DF29,VIS)&gt;0,FALSE),BIG_2,0),
TRUE,MIN(_xlfn.XLOOKUP($DF29,NN,CS),GN29))</f>
        <v>10015.00108</v>
      </c>
      <c r="GP29" s="7" cm="1">
        <f t="array" aca="1" ref="GP29" ca="1">_xlfn.IFS(
GO29&gt;=BIG_2,GO29,
ISERROR(_xlfn.XMATCH($DF29,NN)),GO29+IF(IFERROR(_xlfn.XMATCH($DF29,VIS)&gt;0,FALSE),BIG_2,0),
TRUE,MIN(_xlfn.XLOOKUP($DF29,NN,CS),GO29))</f>
        <v>10015.00108</v>
      </c>
      <c r="GQ29" s="7" cm="1">
        <f t="array" aca="1" ref="GQ29" ca="1">_xlfn.IFS(
GP29&gt;=BIG_2,GP29,
ISERROR(_xlfn.XMATCH($DF29,NN)),GP29+IF(IFERROR(_xlfn.XMATCH($DF29,VIS)&gt;0,FALSE),BIG_2,0),
TRUE,MIN(_xlfn.XLOOKUP($DF29,NN,CS),GP29))</f>
        <v>10015.00108</v>
      </c>
      <c r="GR29" s="7" cm="1">
        <f t="array" aca="1" ref="GR29" ca="1">_xlfn.IFS(
GQ29&gt;=BIG_2,GQ29,
ISERROR(_xlfn.XMATCH($DF29,NN)),GQ29+IF(IFERROR(_xlfn.XMATCH($DF29,VIS)&gt;0,FALSE),BIG_2,0),
TRUE,MIN(_xlfn.XLOOKUP($DF29,NN,CS),GQ29))</f>
        <v>10015.00108</v>
      </c>
      <c r="GS29" s="7" cm="1">
        <f t="array" aca="1" ref="GS29" ca="1">_xlfn.IFS(
GR29&gt;=BIG_2,GR29,
ISERROR(_xlfn.XMATCH($DF29,NN)),GR29+IF(IFERROR(_xlfn.XMATCH($DF29,VIS)&gt;0,FALSE),BIG_2,0),
TRUE,MIN(_xlfn.XLOOKUP($DF29,NN,CS),GR29))</f>
        <v>10015.00108</v>
      </c>
      <c r="GT29" s="7" cm="1">
        <f t="array" aca="1" ref="GT29" ca="1">_xlfn.IFS(
GS29&gt;=BIG_2,GS29,
ISERROR(_xlfn.XMATCH($DF29,NN)),GS29+IF(IFERROR(_xlfn.XMATCH($DF29,VIS)&gt;0,FALSE),BIG_2,0),
TRUE,MIN(_xlfn.XLOOKUP($DF29,NN,CS),GS29))</f>
        <v>10015.00108</v>
      </c>
      <c r="GU29" s="7" cm="1">
        <f t="array" aca="1" ref="GU29" ca="1">_xlfn.IFS(
GT29&gt;=BIG_2,GT29,
ISERROR(_xlfn.XMATCH($DF29,NN)),GT29+IF(IFERROR(_xlfn.XMATCH($DF29,VIS)&gt;0,FALSE),BIG_2,0),
TRUE,MIN(_xlfn.XLOOKUP($DF29,NN,CS),GT29))</f>
        <v>10015.00108</v>
      </c>
      <c r="GV29" s="7" cm="1">
        <f t="array" aca="1" ref="GV29" ca="1">_xlfn.IFS(
GU29&gt;=BIG_2,GU29,
ISERROR(_xlfn.XMATCH($DF29,NN)),GU29+IF(IFERROR(_xlfn.XMATCH($DF29,VIS)&gt;0,FALSE),BIG_2,0),
TRUE,MIN(_xlfn.XLOOKUP($DF29,NN,CS),GU29))</f>
        <v>10015.00108</v>
      </c>
      <c r="GW29" s="7" cm="1">
        <f t="array" aca="1" ref="GW29" ca="1">_xlfn.IFS(
GV29&gt;=BIG_2,GV29,
ISERROR(_xlfn.XMATCH($DF29,NN)),GV29+IF(IFERROR(_xlfn.XMATCH($DF29,VIS)&gt;0,FALSE),BIG_2,0),
TRUE,MIN(_xlfn.XLOOKUP($DF29,NN,CS),GV29))</f>
        <v>10015.00108</v>
      </c>
      <c r="GX29" s="7" cm="1">
        <f t="array" aca="1" ref="GX29" ca="1">_xlfn.IFS(
GW29&gt;=BIG_2,GW29,
ISERROR(_xlfn.XMATCH($DF29,NN)),GW29+IF(IFERROR(_xlfn.XMATCH($DF29,VIS)&gt;0,FALSE),BIG_2,0),
TRUE,MIN(_xlfn.XLOOKUP($DF29,NN,CS),GW29))</f>
        <v>10015.00108</v>
      </c>
      <c r="GY29" s="7" cm="1">
        <f t="array" aca="1" ref="GY29" ca="1">_xlfn.IFS(
GX29&gt;=BIG_2,GX29,
ISERROR(_xlfn.XMATCH($DF29,NN)),GX29+IF(IFERROR(_xlfn.XMATCH($DF29,VIS)&gt;0,FALSE),BIG_2,0),
TRUE,MIN(_xlfn.XLOOKUP($DF29,NN,CS),GX29))</f>
        <v>10015.00108</v>
      </c>
      <c r="GZ29" s="7" cm="1">
        <f t="array" aca="1" ref="GZ29" ca="1">_xlfn.IFS(
GY29&gt;=BIG_2,GY29,
ISERROR(_xlfn.XMATCH($DF29,NN)),GY29+IF(IFERROR(_xlfn.XMATCH($DF29,VIS)&gt;0,FALSE),BIG_2,0),
TRUE,MIN(_xlfn.XLOOKUP($DF29,NN,CS),GY29))</f>
        <v>10015.00108</v>
      </c>
      <c r="HA29" s="7" cm="1">
        <f t="array" aca="1" ref="HA29" ca="1">_xlfn.IFS(
GZ29&gt;=BIG_2,GZ29,
ISERROR(_xlfn.XMATCH($DF29,NN)),GZ29+IF(IFERROR(_xlfn.XMATCH($DF29,VIS)&gt;0,FALSE),BIG_2,0),
TRUE,MIN(_xlfn.XLOOKUP($DF29,NN,CS),GZ29))</f>
        <v>10015.00108</v>
      </c>
      <c r="HB29" s="7" cm="1">
        <f t="array" aca="1" ref="HB29" ca="1">_xlfn.IFS(
HA29&gt;=BIG_2,HA29,
ISERROR(_xlfn.XMATCH($DF29,NN)),HA29+IF(IFERROR(_xlfn.XMATCH($DF29,VIS)&gt;0,FALSE),BIG_2,0),
TRUE,MIN(_xlfn.XLOOKUP($DF29,NN,CS),HA29))</f>
        <v>10015.00108</v>
      </c>
      <c r="HC29" s="7" cm="1">
        <f t="array" aca="1" ref="HC29" ca="1">_xlfn.IFS(
HB29&gt;=BIG_2,HB29,
ISERROR(_xlfn.XMATCH($DF29,NN)),HB29+IF(IFERROR(_xlfn.XMATCH($DF29,VIS)&gt;0,FALSE),BIG_2,0),
TRUE,MIN(_xlfn.XLOOKUP($DF29,NN,CS),HB29))</f>
        <v>10015.00108</v>
      </c>
      <c r="HD29" s="7" cm="1">
        <f t="array" aca="1" ref="HD29" ca="1">_xlfn.IFS(
HC29&gt;=BIG_2,HC29,
ISERROR(_xlfn.XMATCH($DF29,NN)),HC29+IF(IFERROR(_xlfn.XMATCH($DF29,VIS)&gt;0,FALSE),BIG_2,0),
TRUE,MIN(_xlfn.XLOOKUP($DF29,NN,CS),HC29))</f>
        <v>10015.00108</v>
      </c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</row>
    <row r="30" spans="1:226" hidden="1" outlineLevel="1" x14ac:dyDescent="0.3">
      <c r="A30" t="str">
        <f>IF(Input!A17=0,"",Input!A17)</f>
        <v/>
      </c>
      <c r="B30">
        <f t="shared" si="100"/>
        <v>0</v>
      </c>
      <c r="C30" t="str">
        <f t="shared" si="101"/>
        <v/>
      </c>
      <c r="D30" t="str">
        <f t="shared" si="102"/>
        <v/>
      </c>
      <c r="E30" t="str">
        <f t="shared" si="102"/>
        <v/>
      </c>
      <c r="F30" t="str">
        <f t="shared" si="101"/>
        <v/>
      </c>
      <c r="G30" t="str">
        <f t="shared" si="101"/>
        <v/>
      </c>
      <c r="H30" t="str">
        <f t="shared" si="101"/>
        <v/>
      </c>
      <c r="I30" t="str">
        <f t="shared" si="101"/>
        <v/>
      </c>
      <c r="J30" t="str">
        <f t="shared" si="101"/>
        <v/>
      </c>
      <c r="K30" t="str">
        <f t="shared" si="101"/>
        <v/>
      </c>
      <c r="L30" t="str">
        <f t="shared" si="101"/>
        <v/>
      </c>
      <c r="M30" t="str">
        <f t="shared" si="101"/>
        <v/>
      </c>
      <c r="N30" t="str">
        <f t="shared" si="101"/>
        <v/>
      </c>
      <c r="O30" t="str">
        <f t="shared" si="101"/>
        <v/>
      </c>
      <c r="P30" t="str">
        <f t="shared" si="101"/>
        <v/>
      </c>
      <c r="Q30" t="str">
        <f t="shared" si="101"/>
        <v/>
      </c>
      <c r="R30" t="str">
        <f t="shared" si="101"/>
        <v/>
      </c>
      <c r="S30" t="str">
        <f t="shared" si="110"/>
        <v/>
      </c>
      <c r="T30" t="str">
        <f t="shared" si="110"/>
        <v/>
      </c>
      <c r="U30" t="str">
        <f t="shared" si="110"/>
        <v/>
      </c>
      <c r="V30" t="str">
        <f t="shared" si="110"/>
        <v/>
      </c>
      <c r="W30" t="str">
        <f t="shared" si="110"/>
        <v/>
      </c>
      <c r="X30" t="str">
        <f t="shared" si="110"/>
        <v/>
      </c>
      <c r="Y30" t="str">
        <f t="shared" si="110"/>
        <v/>
      </c>
      <c r="Z30" t="str">
        <f t="shared" si="110"/>
        <v/>
      </c>
      <c r="AA30" t="str">
        <f t="shared" si="110"/>
        <v/>
      </c>
      <c r="AB30" t="str">
        <f t="shared" si="110"/>
        <v/>
      </c>
      <c r="AC30" t="str">
        <f t="shared" si="110"/>
        <v/>
      </c>
      <c r="AD30" t="str">
        <f t="shared" si="110"/>
        <v/>
      </c>
      <c r="AE30" t="str">
        <f t="shared" si="110"/>
        <v/>
      </c>
      <c r="AF30" t="str">
        <f t="shared" si="110"/>
        <v/>
      </c>
      <c r="AG30" t="str">
        <f t="shared" si="110"/>
        <v/>
      </c>
      <c r="AH30" t="str">
        <f t="shared" si="110"/>
        <v/>
      </c>
      <c r="AI30" t="str">
        <f t="shared" si="111"/>
        <v/>
      </c>
      <c r="AJ30" t="str">
        <f t="shared" si="111"/>
        <v/>
      </c>
      <c r="AK30" t="str">
        <f t="shared" si="111"/>
        <v/>
      </c>
      <c r="AL30" t="str">
        <f t="shared" si="111"/>
        <v/>
      </c>
      <c r="AM30" t="str">
        <f t="shared" si="111"/>
        <v/>
      </c>
      <c r="AN30" t="str">
        <f t="shared" si="111"/>
        <v/>
      </c>
      <c r="AO30" t="str">
        <f t="shared" si="111"/>
        <v/>
      </c>
      <c r="AP30" t="str">
        <f t="shared" si="111"/>
        <v/>
      </c>
      <c r="AQ30" t="str">
        <f t="shared" si="111"/>
        <v/>
      </c>
      <c r="AR30" t="str">
        <f t="shared" si="111"/>
        <v/>
      </c>
      <c r="AS30" t="str">
        <f t="shared" si="111"/>
        <v/>
      </c>
      <c r="AT30" t="str">
        <f t="shared" si="111"/>
        <v/>
      </c>
      <c r="AU30" t="str">
        <f t="shared" si="111"/>
        <v/>
      </c>
      <c r="AV30" t="str">
        <f t="shared" si="111"/>
        <v/>
      </c>
      <c r="AW30" t="str">
        <f t="shared" si="111"/>
        <v/>
      </c>
      <c r="AX30" t="str">
        <f t="shared" si="111"/>
        <v/>
      </c>
      <c r="AY30" t="str">
        <f t="shared" si="112"/>
        <v/>
      </c>
      <c r="AZ30" t="str">
        <f t="shared" si="112"/>
        <v/>
      </c>
      <c r="BA30" t="str">
        <f t="shared" si="112"/>
        <v/>
      </c>
      <c r="BB30" t="str">
        <f t="shared" si="112"/>
        <v/>
      </c>
      <c r="BC30" t="str">
        <f t="shared" si="112"/>
        <v/>
      </c>
      <c r="BD30" t="str">
        <f t="shared" si="112"/>
        <v/>
      </c>
      <c r="BE30" t="str">
        <f t="shared" si="112"/>
        <v/>
      </c>
      <c r="BF30" t="str">
        <f t="shared" si="112"/>
        <v/>
      </c>
      <c r="BG30" t="str">
        <f t="shared" si="112"/>
        <v/>
      </c>
      <c r="BH30" t="str">
        <f t="shared" si="112"/>
        <v/>
      </c>
      <c r="BI30" t="str">
        <f t="shared" si="112"/>
        <v/>
      </c>
      <c r="BJ30" t="str">
        <f t="shared" si="112"/>
        <v/>
      </c>
      <c r="BK30" t="str">
        <f t="shared" si="112"/>
        <v/>
      </c>
      <c r="BL30" t="str">
        <f t="shared" si="112"/>
        <v/>
      </c>
      <c r="BM30" t="str">
        <f t="shared" si="112"/>
        <v/>
      </c>
      <c r="BN30" t="str">
        <f t="shared" si="112"/>
        <v/>
      </c>
      <c r="BO30" t="str">
        <f t="shared" si="107"/>
        <v/>
      </c>
      <c r="BP30" t="str">
        <f t="shared" si="107"/>
        <v/>
      </c>
      <c r="BQ30" t="str">
        <f t="shared" si="107"/>
        <v/>
      </c>
      <c r="BR30" t="str">
        <f t="shared" si="107"/>
        <v/>
      </c>
      <c r="BS30" t="str">
        <f t="shared" si="107"/>
        <v/>
      </c>
      <c r="BT30" t="str">
        <f t="shared" si="107"/>
        <v/>
      </c>
      <c r="BU30" t="str">
        <f t="shared" si="107"/>
        <v/>
      </c>
      <c r="BV30" t="str">
        <f t="shared" si="107"/>
        <v/>
      </c>
      <c r="BW30" t="str">
        <f t="shared" si="107"/>
        <v/>
      </c>
      <c r="BX30" t="str">
        <f t="shared" si="107"/>
        <v/>
      </c>
      <c r="BY30" t="str">
        <f t="shared" si="107"/>
        <v/>
      </c>
      <c r="BZ30" t="str">
        <f t="shared" si="107"/>
        <v/>
      </c>
      <c r="CA30" t="str">
        <f t="shared" si="107"/>
        <v/>
      </c>
      <c r="CB30" t="str">
        <f t="shared" si="107"/>
        <v/>
      </c>
      <c r="CC30" t="str">
        <f t="shared" si="107"/>
        <v/>
      </c>
      <c r="CD30" t="str">
        <f t="shared" si="108"/>
        <v/>
      </c>
      <c r="CE30" t="str">
        <f t="shared" si="108"/>
        <v/>
      </c>
      <c r="CF30" t="str">
        <f t="shared" si="108"/>
        <v/>
      </c>
      <c r="CG30" t="str">
        <f t="shared" si="108"/>
        <v/>
      </c>
      <c r="CH30" t="str">
        <f t="shared" si="108"/>
        <v/>
      </c>
      <c r="CI30" t="str">
        <f t="shared" si="108"/>
        <v/>
      </c>
      <c r="CJ30" t="str">
        <f t="shared" si="108"/>
        <v/>
      </c>
      <c r="CK30" t="str">
        <f t="shared" si="108"/>
        <v/>
      </c>
      <c r="CL30" t="str">
        <f t="shared" si="108"/>
        <v/>
      </c>
      <c r="CM30" t="str">
        <f t="shared" si="108"/>
        <v/>
      </c>
      <c r="CN30" t="str">
        <f t="shared" si="108"/>
        <v/>
      </c>
      <c r="CO30" t="str">
        <f t="shared" si="108"/>
        <v/>
      </c>
      <c r="CP30" t="str">
        <f t="shared" si="109"/>
        <v/>
      </c>
      <c r="CQ30" t="str">
        <f t="shared" si="109"/>
        <v/>
      </c>
      <c r="CR30" t="str">
        <f t="shared" si="109"/>
        <v/>
      </c>
      <c r="CS30" t="str">
        <f t="shared" si="109"/>
        <v/>
      </c>
      <c r="CT30" t="str">
        <f t="shared" si="109"/>
        <v/>
      </c>
      <c r="CU30" t="str">
        <f t="shared" si="109"/>
        <v/>
      </c>
      <c r="CV30" t="str">
        <f t="shared" si="109"/>
        <v/>
      </c>
      <c r="CW30" t="str">
        <f t="shared" si="109"/>
        <v/>
      </c>
      <c r="CX30" t="str">
        <f t="shared" si="109"/>
        <v/>
      </c>
      <c r="DB30">
        <f t="shared" si="103"/>
        <v>16</v>
      </c>
      <c r="DC30">
        <f t="shared" si="95"/>
        <v>8</v>
      </c>
      <c r="DD30">
        <f t="shared" si="96"/>
        <v>2</v>
      </c>
      <c r="DE30">
        <f t="shared" si="97"/>
        <v>6</v>
      </c>
      <c r="DF30" t="str">
        <f t="shared" si="98"/>
        <v>02-06</v>
      </c>
      <c r="DG30" s="21">
        <f t="shared" ca="1" si="99"/>
        <v>7.0003000000000002</v>
      </c>
      <c r="DH30" s="26">
        <f t="shared" si="104"/>
        <v>999</v>
      </c>
      <c r="DI30" s="7" cm="1">
        <f t="array" ref="DI30">_xlfn.IFS(
DH30&gt;=BIG_2,DH30,
ISERROR(_xlfn.XMATCH($DF30,NN)),DH30+IF(IFERROR(_xlfn.XMATCH($DF30,VIS)&gt;0,FALSE),BIG_2,0),
TRUE,MIN(_xlfn.XLOOKUP($DF30,NN,CS),DH30))</f>
        <v>999</v>
      </c>
      <c r="DJ30" s="7" cm="1">
        <f t="array" aca="1" ref="DJ30" ca="1">_xlfn.IFS(
DI30&gt;=BIG_2,DI30,
ISERROR(_xlfn.XMATCH($DF30,NN)),DI30+IF(IFERROR(_xlfn.XMATCH($DF30,VIS)&gt;0,FALSE),BIG_2,0),
TRUE,MIN(_xlfn.XLOOKUP($DF30,NN,CS),DI30))</f>
        <v>999</v>
      </c>
      <c r="DK30" s="7" cm="1">
        <f t="array" aca="1" ref="DK30" ca="1">_xlfn.IFS(
DJ30&gt;=BIG_2,DJ30,
ISERROR(_xlfn.XMATCH($DF30,NN)),DJ30+IF(IFERROR(_xlfn.XMATCH($DF30,VIS)&gt;0,FALSE),BIG_2,0),
TRUE,MIN(_xlfn.XLOOKUP($DF30,NN,CS),DJ30))</f>
        <v>999</v>
      </c>
      <c r="DL30" s="7" cm="1">
        <f t="array" aca="1" ref="DL30" ca="1">_xlfn.IFS(
DK30&gt;=BIG_2,DK30,
ISERROR(_xlfn.XMATCH($DF30,NN)),DK30+IF(IFERROR(_xlfn.XMATCH($DF30,VIS)&gt;0,FALSE),BIG_2,0),
TRUE,MIN(_xlfn.XLOOKUP($DF30,NN,CS),DK30))</f>
        <v>999</v>
      </c>
      <c r="DM30" s="7" cm="1">
        <f t="array" aca="1" ref="DM30" ca="1">_xlfn.IFS(
DL30&gt;=BIG_2,DL30,
ISERROR(_xlfn.XMATCH($DF30,NN)),DL30+IF(IFERROR(_xlfn.XMATCH($DF30,VIS)&gt;0,FALSE),BIG_2,0),
TRUE,MIN(_xlfn.XLOOKUP($DF30,NN,CS),DL30))</f>
        <v>999</v>
      </c>
      <c r="DN30" s="7" cm="1">
        <f t="array" aca="1" ref="DN30" ca="1">_xlfn.IFS(
DM30&gt;=BIG_2,DM30,
ISERROR(_xlfn.XMATCH($DF30,NN)),DM30+IF(IFERROR(_xlfn.XMATCH($DF30,VIS)&gt;0,FALSE),BIG_2,0),
TRUE,MIN(_xlfn.XLOOKUP($DF30,NN,CS),DM30))</f>
        <v>999</v>
      </c>
      <c r="DO30" s="7" cm="1">
        <f t="array" aca="1" ref="DO30" ca="1">_xlfn.IFS(
DN30&gt;=BIG_2,DN30,
ISERROR(_xlfn.XMATCH($DF30,NN)),DN30+IF(IFERROR(_xlfn.XMATCH($DF30,VIS)&gt;0,FALSE),BIG_2,0),
TRUE,MIN(_xlfn.XLOOKUP($DF30,NN,CS),DN30))</f>
        <v>999</v>
      </c>
      <c r="DP30" s="7" cm="1">
        <f t="array" aca="1" ref="DP30" ca="1">_xlfn.IFS(
DO30&gt;=BIG_2,DO30,
ISERROR(_xlfn.XMATCH($DF30,NN)),DO30+IF(IFERROR(_xlfn.XMATCH($DF30,VIS)&gt;0,FALSE),BIG_2,0),
TRUE,MIN(_xlfn.XLOOKUP($DF30,NN,CS),DO30))</f>
        <v>999</v>
      </c>
      <c r="DQ30" s="7" cm="1">
        <f t="array" aca="1" ref="DQ30" ca="1">_xlfn.IFS(
DP30&gt;=BIG_2,DP30,
ISERROR(_xlfn.XMATCH($DF30,NN)),DP30+IF(IFERROR(_xlfn.XMATCH($DF30,VIS)&gt;0,FALSE),BIG_2,0),
TRUE,MIN(_xlfn.XLOOKUP($DF30,NN,CS),DP30))</f>
        <v>999</v>
      </c>
      <c r="DR30" s="7" cm="1">
        <f t="array" aca="1" ref="DR30" ca="1">_xlfn.IFS(
DQ30&gt;=BIG_2,DQ30,
ISERROR(_xlfn.XMATCH($DF30,NN)),DQ30+IF(IFERROR(_xlfn.XMATCH($DF30,VIS)&gt;0,FALSE),BIG_2,0),
TRUE,MIN(_xlfn.XLOOKUP($DF30,NN,CS),DQ30))</f>
        <v>999</v>
      </c>
      <c r="DS30" s="7" cm="1">
        <f t="array" aca="1" ref="DS30" ca="1">_xlfn.IFS(
DR30&gt;=BIG_2,DR30,
ISERROR(_xlfn.XMATCH($DF30,NN)),DR30+IF(IFERROR(_xlfn.XMATCH($DF30,VIS)&gt;0,FALSE),BIG_2,0),
TRUE,MIN(_xlfn.XLOOKUP($DF30,NN,CS),DR30))</f>
        <v>999</v>
      </c>
      <c r="DT30" s="7" cm="1">
        <f t="array" aca="1" ref="DT30" ca="1">_xlfn.IFS(
DS30&gt;=BIG_2,DS30,
ISERROR(_xlfn.XMATCH($DF30,NN)),DS30+IF(IFERROR(_xlfn.XMATCH($DF30,VIS)&gt;0,FALSE),BIG_2,0),
TRUE,MIN(_xlfn.XLOOKUP($DF30,NN,CS),DS30))</f>
        <v>999</v>
      </c>
      <c r="DU30" s="7" cm="1">
        <f t="array" aca="1" ref="DU30" ca="1">_xlfn.IFS(
DT30&gt;=BIG_2,DT30,
ISERROR(_xlfn.XMATCH($DF30,NN)),DT30+IF(IFERROR(_xlfn.XMATCH($DF30,VIS)&gt;0,FALSE),BIG_2,0),
TRUE,MIN(_xlfn.XLOOKUP($DF30,NN,CS),DT30))</f>
        <v>999</v>
      </c>
      <c r="DV30" s="7" cm="1">
        <f t="array" aca="1" ref="DV30" ca="1">_xlfn.IFS(
DU30&gt;=BIG_2,DU30,
ISERROR(_xlfn.XMATCH($DF30,NN)),DU30+IF(IFERROR(_xlfn.XMATCH($DF30,VIS)&gt;0,FALSE),BIG_2,0),
TRUE,MIN(_xlfn.XLOOKUP($DF30,NN,CS),DU30))</f>
        <v>999</v>
      </c>
      <c r="DW30" s="7" cm="1">
        <f t="array" aca="1" ref="DW30" ca="1">_xlfn.IFS(
DV30&gt;=BIG_2,DV30,
ISERROR(_xlfn.XMATCH($DF30,NN)),DV30+IF(IFERROR(_xlfn.XMATCH($DF30,VIS)&gt;0,FALSE),BIG_2,0),
TRUE,MIN(_xlfn.XLOOKUP($DF30,NN,CS),DV30))</f>
        <v>999</v>
      </c>
      <c r="DX30" s="7" cm="1">
        <f t="array" aca="1" ref="DX30" ca="1">_xlfn.IFS(
DW30&gt;=BIG_2,DW30,
ISERROR(_xlfn.XMATCH($DF30,NN)),DW30+IF(IFERROR(_xlfn.XMATCH($DF30,VIS)&gt;0,FALSE),BIG_2,0),
TRUE,MIN(_xlfn.XLOOKUP($DF30,NN,CS),DW30))</f>
        <v>22.001380000000001</v>
      </c>
      <c r="DY30" s="7" cm="1">
        <f t="array" aca="1" ref="DY30" ca="1">_xlfn.IFS(
DX30&gt;=BIG_2,DX30,
ISERROR(_xlfn.XMATCH($DF30,NN)),DX30+IF(IFERROR(_xlfn.XMATCH($DF30,VIS)&gt;0,FALSE),BIG_2,0),
TRUE,MIN(_xlfn.XLOOKUP($DF30,NN,CS),DX30))</f>
        <v>22.001380000000001</v>
      </c>
      <c r="DZ30" s="7" cm="1">
        <f t="array" aca="1" ref="DZ30" ca="1">_xlfn.IFS(
DY30&gt;=BIG_2,DY30,
ISERROR(_xlfn.XMATCH($DF30,NN)),DY30+IF(IFERROR(_xlfn.XMATCH($DF30,VIS)&gt;0,FALSE),BIG_2,0),
TRUE,MIN(_xlfn.XLOOKUP($DF30,NN,CS),DY30))</f>
        <v>22.001380000000001</v>
      </c>
      <c r="EA30" s="7" cm="1">
        <f t="array" aca="1" ref="EA30" ca="1">_xlfn.IFS(
DZ30&gt;=BIG_2,DZ30,
ISERROR(_xlfn.XMATCH($DF30,NN)),DZ30+IF(IFERROR(_xlfn.XMATCH($DF30,VIS)&gt;0,FALSE),BIG_2,0),
TRUE,MIN(_xlfn.XLOOKUP($DF30,NN,CS),DZ30))</f>
        <v>22.001380000000001</v>
      </c>
      <c r="EB30" s="7" cm="1">
        <f t="array" aca="1" ref="EB30" ca="1">_xlfn.IFS(
EA30&gt;=BIG_2,EA30,
ISERROR(_xlfn.XMATCH($DF30,NN)),EA30+IF(IFERROR(_xlfn.XMATCH($DF30,VIS)&gt;0,FALSE),BIG_2,0),
TRUE,MIN(_xlfn.XLOOKUP($DF30,NN,CS),EA30))</f>
        <v>22.001380000000001</v>
      </c>
      <c r="EC30" s="7" cm="1">
        <f t="array" aca="1" ref="EC30" ca="1">_xlfn.IFS(
EB30&gt;=BIG_2,EB30,
ISERROR(_xlfn.XMATCH($DF30,NN)),EB30+IF(IFERROR(_xlfn.XMATCH($DF30,VIS)&gt;0,FALSE),BIG_2,0),
TRUE,MIN(_xlfn.XLOOKUP($DF30,NN,CS),EB30))</f>
        <v>22.001380000000001</v>
      </c>
      <c r="ED30" s="7" cm="1">
        <f t="array" aca="1" ref="ED30" ca="1">_xlfn.IFS(
EC30&gt;=BIG_2,EC30,
ISERROR(_xlfn.XMATCH($DF30,NN)),EC30+IF(IFERROR(_xlfn.XMATCH($DF30,VIS)&gt;0,FALSE),BIG_2,0),
TRUE,MIN(_xlfn.XLOOKUP($DF30,NN,CS),EC30))</f>
        <v>22.001380000000001</v>
      </c>
      <c r="EE30" s="7" cm="1">
        <f t="array" aca="1" ref="EE30" ca="1">_xlfn.IFS(
ED30&gt;=BIG_2,ED30,
ISERROR(_xlfn.XMATCH($DF30,NN)),ED30+IF(IFERROR(_xlfn.XMATCH($DF30,VIS)&gt;0,FALSE),BIG_2,0),
TRUE,MIN(_xlfn.XLOOKUP($DF30,NN,CS),ED30))</f>
        <v>22.001380000000001</v>
      </c>
      <c r="EF30" s="7" cm="1">
        <f t="array" aca="1" ref="EF30" ca="1">_xlfn.IFS(
EE30&gt;=BIG_2,EE30,
ISERROR(_xlfn.XMATCH($DF30,NN)),EE30+IF(IFERROR(_xlfn.XMATCH($DF30,VIS)&gt;0,FALSE),BIG_2,0),
TRUE,MIN(_xlfn.XLOOKUP($DF30,NN,CS),EE30))</f>
        <v>22.001380000000001</v>
      </c>
      <c r="EG30" s="7" cm="1">
        <f t="array" aca="1" ref="EG30" ca="1">_xlfn.IFS(
EF30&gt;=BIG_2,EF30,
ISERROR(_xlfn.XMATCH($DF30,NN)),EF30+IF(IFERROR(_xlfn.XMATCH($DF30,VIS)&gt;0,FALSE),BIG_2,0),
TRUE,MIN(_xlfn.XLOOKUP($DF30,NN,CS),EF30))</f>
        <v>22.001380000000001</v>
      </c>
      <c r="EH30" s="7" cm="1">
        <f t="array" aca="1" ref="EH30" ca="1">_xlfn.IFS(
EG30&gt;=BIG_2,EG30,
ISERROR(_xlfn.XMATCH($DF30,NN)),EG30+IF(IFERROR(_xlfn.XMATCH($DF30,VIS)&gt;0,FALSE),BIG_2,0),
TRUE,MIN(_xlfn.XLOOKUP($DF30,NN,CS),EG30))</f>
        <v>22.001380000000001</v>
      </c>
      <c r="EI30" s="7" cm="1">
        <f t="array" aca="1" ref="EI30" ca="1">_xlfn.IFS(
EH30&gt;=BIG_2,EH30,
ISERROR(_xlfn.XMATCH($DF30,NN)),EH30+IF(IFERROR(_xlfn.XMATCH($DF30,VIS)&gt;0,FALSE),BIG_2,0),
TRUE,MIN(_xlfn.XLOOKUP($DF30,NN,CS),EH30))</f>
        <v>22.001380000000001</v>
      </c>
      <c r="EJ30" s="7" cm="1">
        <f t="array" aca="1" ref="EJ30" ca="1">_xlfn.IFS(
EI30&gt;=BIG_2,EI30,
ISERROR(_xlfn.XMATCH($DF30,NN)),EI30+IF(IFERROR(_xlfn.XMATCH($DF30,VIS)&gt;0,FALSE),BIG_2,0),
TRUE,MIN(_xlfn.XLOOKUP($DF30,NN,CS),EI30))</f>
        <v>22.001380000000001</v>
      </c>
      <c r="EK30" s="7" cm="1">
        <f t="array" aca="1" ref="EK30" ca="1">_xlfn.IFS(
EJ30&gt;=BIG_2,EJ30,
ISERROR(_xlfn.XMATCH($DF30,NN)),EJ30+IF(IFERROR(_xlfn.XMATCH($DF30,VIS)&gt;0,FALSE),BIG_2,0),
TRUE,MIN(_xlfn.XLOOKUP($DF30,NN,CS),EJ30))</f>
        <v>22.001380000000001</v>
      </c>
      <c r="EL30" s="7" cm="1">
        <f t="array" aca="1" ref="EL30" ca="1">_xlfn.IFS(
EK30&gt;=BIG_2,EK30,
ISERROR(_xlfn.XMATCH($DF30,NN)),EK30+IF(IFERROR(_xlfn.XMATCH($DF30,VIS)&gt;0,FALSE),BIG_2,0),
TRUE,MIN(_xlfn.XLOOKUP($DF30,NN,CS),EK30))</f>
        <v>22.001380000000001</v>
      </c>
      <c r="EM30" s="7" cm="1">
        <f t="array" aca="1" ref="EM30" ca="1">_xlfn.IFS(
EL30&gt;=BIG_2,EL30,
ISERROR(_xlfn.XMATCH($DF30,NN)),EL30+IF(IFERROR(_xlfn.XMATCH($DF30,VIS)&gt;0,FALSE),BIG_2,0),
TRUE,MIN(_xlfn.XLOOKUP($DF30,NN,CS),EL30))</f>
        <v>22.001380000000001</v>
      </c>
      <c r="EN30" s="7" cm="1">
        <f t="array" aca="1" ref="EN30" ca="1">_xlfn.IFS(
EM30&gt;=BIG_2,EM30,
ISERROR(_xlfn.XMATCH($DF30,NN)),EM30+IF(IFERROR(_xlfn.XMATCH($DF30,VIS)&gt;0,FALSE),BIG_2,0),
TRUE,MIN(_xlfn.XLOOKUP($DF30,NN,CS),EM30))</f>
        <v>22.001380000000001</v>
      </c>
      <c r="EO30" s="7" cm="1">
        <f t="array" aca="1" ref="EO30" ca="1">_xlfn.IFS(
EN30&gt;=BIG_2,EN30,
ISERROR(_xlfn.XMATCH($DF30,NN)),EN30+IF(IFERROR(_xlfn.XMATCH($DF30,VIS)&gt;0,FALSE),BIG_2,0),
TRUE,MIN(_xlfn.XLOOKUP($DF30,NN,CS),EN30))</f>
        <v>22.001380000000001</v>
      </c>
      <c r="EP30" s="7" cm="1">
        <f t="array" aca="1" ref="EP30" ca="1">_xlfn.IFS(
EO30&gt;=BIG_2,EO30,
ISERROR(_xlfn.XMATCH($DF30,NN)),EO30+IF(IFERROR(_xlfn.XMATCH($DF30,VIS)&gt;0,FALSE),BIG_2,0),
TRUE,MIN(_xlfn.XLOOKUP($DF30,NN,CS),EO30))</f>
        <v>10022.00138</v>
      </c>
      <c r="EQ30" s="7" cm="1">
        <f t="array" aca="1" ref="EQ30" ca="1">_xlfn.IFS(
EP30&gt;=BIG_2,EP30,
ISERROR(_xlfn.XMATCH($DF30,NN)),EP30+IF(IFERROR(_xlfn.XMATCH($DF30,VIS)&gt;0,FALSE),BIG_2,0),
TRUE,MIN(_xlfn.XLOOKUP($DF30,NN,CS),EP30))</f>
        <v>10022.00138</v>
      </c>
      <c r="ER30" s="7" cm="1">
        <f t="array" aca="1" ref="ER30" ca="1">_xlfn.IFS(
EQ30&gt;=BIG_2,EQ30,
ISERROR(_xlfn.XMATCH($DF30,NN)),EQ30+IF(IFERROR(_xlfn.XMATCH($DF30,VIS)&gt;0,FALSE),BIG_2,0),
TRUE,MIN(_xlfn.XLOOKUP($DF30,NN,CS),EQ30))</f>
        <v>10022.00138</v>
      </c>
      <c r="ES30" s="7" cm="1">
        <f t="array" aca="1" ref="ES30" ca="1">_xlfn.IFS(
ER30&gt;=BIG_2,ER30,
ISERROR(_xlfn.XMATCH($DF30,NN)),ER30+IF(IFERROR(_xlfn.XMATCH($DF30,VIS)&gt;0,FALSE),BIG_2,0),
TRUE,MIN(_xlfn.XLOOKUP($DF30,NN,CS),ER30))</f>
        <v>10022.00138</v>
      </c>
      <c r="ET30" s="7" cm="1">
        <f t="array" aca="1" ref="ET30" ca="1">_xlfn.IFS(
ES30&gt;=BIG_2,ES30,
ISERROR(_xlfn.XMATCH($DF30,NN)),ES30+IF(IFERROR(_xlfn.XMATCH($DF30,VIS)&gt;0,FALSE),BIG_2,0),
TRUE,MIN(_xlfn.XLOOKUP($DF30,NN,CS),ES30))</f>
        <v>10022.00138</v>
      </c>
      <c r="EU30" s="7" cm="1">
        <f t="array" aca="1" ref="EU30" ca="1">_xlfn.IFS(
ET30&gt;=BIG_2,ET30,
ISERROR(_xlfn.XMATCH($DF30,NN)),ET30+IF(IFERROR(_xlfn.XMATCH($DF30,VIS)&gt;0,FALSE),BIG_2,0),
TRUE,MIN(_xlfn.XLOOKUP($DF30,NN,CS),ET30))</f>
        <v>10022.00138</v>
      </c>
      <c r="EV30" s="7" cm="1">
        <f t="array" aca="1" ref="EV30" ca="1">_xlfn.IFS(
EU30&gt;=BIG_2,EU30,
ISERROR(_xlfn.XMATCH($DF30,NN)),EU30+IF(IFERROR(_xlfn.XMATCH($DF30,VIS)&gt;0,FALSE),BIG_2,0),
TRUE,MIN(_xlfn.XLOOKUP($DF30,NN,CS),EU30))</f>
        <v>10022.00138</v>
      </c>
      <c r="EW30" s="7" cm="1">
        <f t="array" aca="1" ref="EW30" ca="1">_xlfn.IFS(
EV30&gt;=BIG_2,EV30,
ISERROR(_xlfn.XMATCH($DF30,NN)),EV30+IF(IFERROR(_xlfn.XMATCH($DF30,VIS)&gt;0,FALSE),BIG_2,0),
TRUE,MIN(_xlfn.XLOOKUP($DF30,NN,CS),EV30))</f>
        <v>10022.00138</v>
      </c>
      <c r="EX30" s="7" cm="1">
        <f t="array" aca="1" ref="EX30" ca="1">_xlfn.IFS(
EW30&gt;=BIG_2,EW30,
ISERROR(_xlfn.XMATCH($DF30,NN)),EW30+IF(IFERROR(_xlfn.XMATCH($DF30,VIS)&gt;0,FALSE),BIG_2,0),
TRUE,MIN(_xlfn.XLOOKUP($DF30,NN,CS),EW30))</f>
        <v>10022.00138</v>
      </c>
      <c r="EY30" s="7" cm="1">
        <f t="array" aca="1" ref="EY30" ca="1">_xlfn.IFS(
EX30&gt;=BIG_2,EX30,
ISERROR(_xlfn.XMATCH($DF30,NN)),EX30+IF(IFERROR(_xlfn.XMATCH($DF30,VIS)&gt;0,FALSE),BIG_2,0),
TRUE,MIN(_xlfn.XLOOKUP($DF30,NN,CS),EX30))</f>
        <v>10022.00138</v>
      </c>
      <c r="EZ30" s="7" cm="1">
        <f t="array" aca="1" ref="EZ30" ca="1">_xlfn.IFS(
EY30&gt;=BIG_2,EY30,
ISERROR(_xlfn.XMATCH($DF30,NN)),EY30+IF(IFERROR(_xlfn.XMATCH($DF30,VIS)&gt;0,FALSE),BIG_2,0),
TRUE,MIN(_xlfn.XLOOKUP($DF30,NN,CS),EY30))</f>
        <v>10022.00138</v>
      </c>
      <c r="FA30" s="7" cm="1">
        <f t="array" aca="1" ref="FA30" ca="1">_xlfn.IFS(
EZ30&gt;=BIG_2,EZ30,
ISERROR(_xlfn.XMATCH($DF30,NN)),EZ30+IF(IFERROR(_xlfn.XMATCH($DF30,VIS)&gt;0,FALSE),BIG_2,0),
TRUE,MIN(_xlfn.XLOOKUP($DF30,NN,CS),EZ30))</f>
        <v>10022.00138</v>
      </c>
      <c r="FB30" s="7" cm="1">
        <f t="array" aca="1" ref="FB30" ca="1">_xlfn.IFS(
FA30&gt;=BIG_2,FA30,
ISERROR(_xlfn.XMATCH($DF30,NN)),FA30+IF(IFERROR(_xlfn.XMATCH($DF30,VIS)&gt;0,FALSE),BIG_2,0),
TRUE,MIN(_xlfn.XLOOKUP($DF30,NN,CS),FA30))</f>
        <v>10022.00138</v>
      </c>
      <c r="FC30" s="7" cm="1">
        <f t="array" aca="1" ref="FC30" ca="1">_xlfn.IFS(
FB30&gt;=BIG_2,FB30,
ISERROR(_xlfn.XMATCH($DF30,NN)),FB30+IF(IFERROR(_xlfn.XMATCH($DF30,VIS)&gt;0,FALSE),BIG_2,0),
TRUE,MIN(_xlfn.XLOOKUP($DF30,NN,CS),FB30))</f>
        <v>10022.00138</v>
      </c>
      <c r="FD30" s="7" cm="1">
        <f t="array" aca="1" ref="FD30" ca="1">_xlfn.IFS(
FC30&gt;=BIG_2,FC30,
ISERROR(_xlfn.XMATCH($DF30,NN)),FC30+IF(IFERROR(_xlfn.XMATCH($DF30,VIS)&gt;0,FALSE),BIG_2,0),
TRUE,MIN(_xlfn.XLOOKUP($DF30,NN,CS),FC30))</f>
        <v>10022.00138</v>
      </c>
      <c r="FE30" s="7" cm="1">
        <f t="array" aca="1" ref="FE30" ca="1">_xlfn.IFS(
FD30&gt;=BIG_2,FD30,
ISERROR(_xlfn.XMATCH($DF30,NN)),FD30+IF(IFERROR(_xlfn.XMATCH($DF30,VIS)&gt;0,FALSE),BIG_2,0),
TRUE,MIN(_xlfn.XLOOKUP($DF30,NN,CS),FD30))</f>
        <v>10022.00138</v>
      </c>
      <c r="FF30" s="7" cm="1">
        <f t="array" aca="1" ref="FF30" ca="1">_xlfn.IFS(
FE30&gt;=BIG_2,FE30,
ISERROR(_xlfn.XMATCH($DF30,NN)),FE30+IF(IFERROR(_xlfn.XMATCH($DF30,VIS)&gt;0,FALSE),BIG_2,0),
TRUE,MIN(_xlfn.XLOOKUP($DF30,NN,CS),FE30))</f>
        <v>10022.00138</v>
      </c>
      <c r="FG30" s="7" cm="1">
        <f t="array" aca="1" ref="FG30" ca="1">_xlfn.IFS(
FF30&gt;=BIG_2,FF30,
ISERROR(_xlfn.XMATCH($DF30,NN)),FF30+IF(IFERROR(_xlfn.XMATCH($DF30,VIS)&gt;0,FALSE),BIG_2,0),
TRUE,MIN(_xlfn.XLOOKUP($DF30,NN,CS),FF30))</f>
        <v>10022.00138</v>
      </c>
      <c r="FH30" s="7" cm="1">
        <f t="array" aca="1" ref="FH30" ca="1">_xlfn.IFS(
FG30&gt;=BIG_2,FG30,
ISERROR(_xlfn.XMATCH($DF30,NN)),FG30+IF(IFERROR(_xlfn.XMATCH($DF30,VIS)&gt;0,FALSE),BIG_2,0),
TRUE,MIN(_xlfn.XLOOKUP($DF30,NN,CS),FG30))</f>
        <v>10022.00138</v>
      </c>
      <c r="FI30" s="7" cm="1">
        <f t="array" aca="1" ref="FI30" ca="1">_xlfn.IFS(
FH30&gt;=BIG_2,FH30,
ISERROR(_xlfn.XMATCH($DF30,NN)),FH30+IF(IFERROR(_xlfn.XMATCH($DF30,VIS)&gt;0,FALSE),BIG_2,0),
TRUE,MIN(_xlfn.XLOOKUP($DF30,NN,CS),FH30))</f>
        <v>10022.00138</v>
      </c>
      <c r="FJ30" s="7" cm="1">
        <f t="array" aca="1" ref="FJ30" ca="1">_xlfn.IFS(
FI30&gt;=BIG_2,FI30,
ISERROR(_xlfn.XMATCH($DF30,NN)),FI30+IF(IFERROR(_xlfn.XMATCH($DF30,VIS)&gt;0,FALSE),BIG_2,0),
TRUE,MIN(_xlfn.XLOOKUP($DF30,NN,CS),FI30))</f>
        <v>10022.00138</v>
      </c>
      <c r="FK30" s="7" cm="1">
        <f t="array" aca="1" ref="FK30" ca="1">_xlfn.IFS(
FJ30&gt;=BIG_2,FJ30,
ISERROR(_xlfn.XMATCH($DF30,NN)),FJ30+IF(IFERROR(_xlfn.XMATCH($DF30,VIS)&gt;0,FALSE),BIG_2,0),
TRUE,MIN(_xlfn.XLOOKUP($DF30,NN,CS),FJ30))</f>
        <v>10022.00138</v>
      </c>
      <c r="FL30" s="7" cm="1">
        <f t="array" aca="1" ref="FL30" ca="1">_xlfn.IFS(
FK30&gt;=BIG_2,FK30,
ISERROR(_xlfn.XMATCH($DF30,NN)),FK30+IF(IFERROR(_xlfn.XMATCH($DF30,VIS)&gt;0,FALSE),BIG_2,0),
TRUE,MIN(_xlfn.XLOOKUP($DF30,NN,CS),FK30))</f>
        <v>10022.00138</v>
      </c>
      <c r="FM30" s="7" cm="1">
        <f t="array" aca="1" ref="FM30" ca="1">_xlfn.IFS(
FL30&gt;=BIG_2,FL30,
ISERROR(_xlfn.XMATCH($DF30,NN)),FL30+IF(IFERROR(_xlfn.XMATCH($DF30,VIS)&gt;0,FALSE),BIG_2,0),
TRUE,MIN(_xlfn.XLOOKUP($DF30,NN,CS),FL30))</f>
        <v>10022.00138</v>
      </c>
      <c r="FN30" s="7" cm="1">
        <f t="array" aca="1" ref="FN30" ca="1">_xlfn.IFS(
FM30&gt;=BIG_2,FM30,
ISERROR(_xlfn.XMATCH($DF30,NN)),FM30+IF(IFERROR(_xlfn.XMATCH($DF30,VIS)&gt;0,FALSE),BIG_2,0),
TRUE,MIN(_xlfn.XLOOKUP($DF30,NN,CS),FM30))</f>
        <v>10022.00138</v>
      </c>
      <c r="FO30" s="7" cm="1">
        <f t="array" aca="1" ref="FO30" ca="1">_xlfn.IFS(
FN30&gt;=BIG_2,FN30,
ISERROR(_xlfn.XMATCH($DF30,NN)),FN30+IF(IFERROR(_xlfn.XMATCH($DF30,VIS)&gt;0,FALSE),BIG_2,0),
TRUE,MIN(_xlfn.XLOOKUP($DF30,NN,CS),FN30))</f>
        <v>10022.00138</v>
      </c>
      <c r="FP30" s="7" cm="1">
        <f t="array" aca="1" ref="FP30" ca="1">_xlfn.IFS(
FO30&gt;=BIG_2,FO30,
ISERROR(_xlfn.XMATCH($DF30,NN)),FO30+IF(IFERROR(_xlfn.XMATCH($DF30,VIS)&gt;0,FALSE),BIG_2,0),
TRUE,MIN(_xlfn.XLOOKUP($DF30,NN,CS),FO30))</f>
        <v>10022.00138</v>
      </c>
      <c r="FQ30" s="7" cm="1">
        <f t="array" aca="1" ref="FQ30" ca="1">_xlfn.IFS(
FP30&gt;=BIG_2,FP30,
ISERROR(_xlfn.XMATCH($DF30,NN)),FP30+IF(IFERROR(_xlfn.XMATCH($DF30,VIS)&gt;0,FALSE),BIG_2,0),
TRUE,MIN(_xlfn.XLOOKUP($DF30,NN,CS),FP30))</f>
        <v>10022.00138</v>
      </c>
      <c r="FR30" s="7" cm="1">
        <f t="array" aca="1" ref="FR30" ca="1">_xlfn.IFS(
FQ30&gt;=BIG_2,FQ30,
ISERROR(_xlfn.XMATCH($DF30,NN)),FQ30+IF(IFERROR(_xlfn.XMATCH($DF30,VIS)&gt;0,FALSE),BIG_2,0),
TRUE,MIN(_xlfn.XLOOKUP($DF30,NN,CS),FQ30))</f>
        <v>10022.00138</v>
      </c>
      <c r="FS30" s="7" cm="1">
        <f t="array" aca="1" ref="FS30" ca="1">_xlfn.IFS(
FR30&gt;=BIG_2,FR30,
ISERROR(_xlfn.XMATCH($DF30,NN)),FR30+IF(IFERROR(_xlfn.XMATCH($DF30,VIS)&gt;0,FALSE),BIG_2,0),
TRUE,MIN(_xlfn.XLOOKUP($DF30,NN,CS),FR30))</f>
        <v>10022.00138</v>
      </c>
      <c r="FT30" s="7" cm="1">
        <f t="array" aca="1" ref="FT30" ca="1">_xlfn.IFS(
FS30&gt;=BIG_2,FS30,
ISERROR(_xlfn.XMATCH($DF30,NN)),FS30+IF(IFERROR(_xlfn.XMATCH($DF30,VIS)&gt;0,FALSE),BIG_2,0),
TRUE,MIN(_xlfn.XLOOKUP($DF30,NN,CS),FS30))</f>
        <v>10022.00138</v>
      </c>
      <c r="FU30" s="7" cm="1">
        <f t="array" aca="1" ref="FU30" ca="1">_xlfn.IFS(
FT30&gt;=BIG_2,FT30,
ISERROR(_xlfn.XMATCH($DF30,NN)),FT30+IF(IFERROR(_xlfn.XMATCH($DF30,VIS)&gt;0,FALSE),BIG_2,0),
TRUE,MIN(_xlfn.XLOOKUP($DF30,NN,CS),FT30))</f>
        <v>10022.00138</v>
      </c>
      <c r="FV30" s="7" cm="1">
        <f t="array" aca="1" ref="FV30" ca="1">_xlfn.IFS(
FU30&gt;=BIG_2,FU30,
ISERROR(_xlfn.XMATCH($DF30,NN)),FU30+IF(IFERROR(_xlfn.XMATCH($DF30,VIS)&gt;0,FALSE),BIG_2,0),
TRUE,MIN(_xlfn.XLOOKUP($DF30,NN,CS),FU30))</f>
        <v>10022.00138</v>
      </c>
      <c r="FW30" s="7" cm="1">
        <f t="array" aca="1" ref="FW30" ca="1">_xlfn.IFS(
FV30&gt;=BIG_2,FV30,
ISERROR(_xlfn.XMATCH($DF30,NN)),FV30+IF(IFERROR(_xlfn.XMATCH($DF30,VIS)&gt;0,FALSE),BIG_2,0),
TRUE,MIN(_xlfn.XLOOKUP($DF30,NN,CS),FV30))</f>
        <v>10022.00138</v>
      </c>
      <c r="FX30" s="7" cm="1">
        <f t="array" aca="1" ref="FX30" ca="1">_xlfn.IFS(
FW30&gt;=BIG_2,FW30,
ISERROR(_xlfn.XMATCH($DF30,NN)),FW30+IF(IFERROR(_xlfn.XMATCH($DF30,VIS)&gt;0,FALSE),BIG_2,0),
TRUE,MIN(_xlfn.XLOOKUP($DF30,NN,CS),FW30))</f>
        <v>10022.00138</v>
      </c>
      <c r="FY30" s="7" cm="1">
        <f t="array" aca="1" ref="FY30" ca="1">_xlfn.IFS(
FX30&gt;=BIG_2,FX30,
ISERROR(_xlfn.XMATCH($DF30,NN)),FX30+IF(IFERROR(_xlfn.XMATCH($DF30,VIS)&gt;0,FALSE),BIG_2,0),
TRUE,MIN(_xlfn.XLOOKUP($DF30,NN,CS),FX30))</f>
        <v>10022.00138</v>
      </c>
      <c r="FZ30" s="7" cm="1">
        <f t="array" aca="1" ref="FZ30" ca="1">_xlfn.IFS(
FY30&gt;=BIG_2,FY30,
ISERROR(_xlfn.XMATCH($DF30,NN)),FY30+IF(IFERROR(_xlfn.XMATCH($DF30,VIS)&gt;0,FALSE),BIG_2,0),
TRUE,MIN(_xlfn.XLOOKUP($DF30,NN,CS),FY30))</f>
        <v>10022.00138</v>
      </c>
      <c r="GA30" s="7" cm="1">
        <f t="array" aca="1" ref="GA30" ca="1">_xlfn.IFS(
FZ30&gt;=BIG_2,FZ30,
ISERROR(_xlfn.XMATCH($DF30,NN)),FZ30+IF(IFERROR(_xlfn.XMATCH($DF30,VIS)&gt;0,FALSE),BIG_2,0),
TRUE,MIN(_xlfn.XLOOKUP($DF30,NN,CS),FZ30))</f>
        <v>10022.00138</v>
      </c>
      <c r="GB30" s="7" cm="1">
        <f t="array" aca="1" ref="GB30" ca="1">_xlfn.IFS(
GA30&gt;=BIG_2,GA30,
ISERROR(_xlfn.XMATCH($DF30,NN)),GA30+IF(IFERROR(_xlfn.XMATCH($DF30,VIS)&gt;0,FALSE),BIG_2,0),
TRUE,MIN(_xlfn.XLOOKUP($DF30,NN,CS),GA30))</f>
        <v>10022.00138</v>
      </c>
      <c r="GC30" s="7" cm="1">
        <f t="array" aca="1" ref="GC30" ca="1">_xlfn.IFS(
GB30&gt;=BIG_2,GB30,
ISERROR(_xlfn.XMATCH($DF30,NN)),GB30+IF(IFERROR(_xlfn.XMATCH($DF30,VIS)&gt;0,FALSE),BIG_2,0),
TRUE,MIN(_xlfn.XLOOKUP($DF30,NN,CS),GB30))</f>
        <v>10022.00138</v>
      </c>
      <c r="GD30" s="7" cm="1">
        <f t="array" aca="1" ref="GD30" ca="1">_xlfn.IFS(
GC30&gt;=BIG_2,GC30,
ISERROR(_xlfn.XMATCH($DF30,NN)),GC30+IF(IFERROR(_xlfn.XMATCH($DF30,VIS)&gt;0,FALSE),BIG_2,0),
TRUE,MIN(_xlfn.XLOOKUP($DF30,NN,CS),GC30))</f>
        <v>10022.00138</v>
      </c>
      <c r="GE30" s="7" cm="1">
        <f t="array" aca="1" ref="GE30" ca="1">_xlfn.IFS(
GD30&gt;=BIG_2,GD30,
ISERROR(_xlfn.XMATCH($DF30,NN)),GD30+IF(IFERROR(_xlfn.XMATCH($DF30,VIS)&gt;0,FALSE),BIG_2,0),
TRUE,MIN(_xlfn.XLOOKUP($DF30,NN,CS),GD30))</f>
        <v>10022.00138</v>
      </c>
      <c r="GF30" s="7" cm="1">
        <f t="array" aca="1" ref="GF30" ca="1">_xlfn.IFS(
GE30&gt;=BIG_2,GE30,
ISERROR(_xlfn.XMATCH($DF30,NN)),GE30+IF(IFERROR(_xlfn.XMATCH($DF30,VIS)&gt;0,FALSE),BIG_2,0),
TRUE,MIN(_xlfn.XLOOKUP($DF30,NN,CS),GE30))</f>
        <v>10022.00138</v>
      </c>
      <c r="GG30" s="7" cm="1">
        <f t="array" aca="1" ref="GG30" ca="1">_xlfn.IFS(
GF30&gt;=BIG_2,GF30,
ISERROR(_xlfn.XMATCH($DF30,NN)),GF30+IF(IFERROR(_xlfn.XMATCH($DF30,VIS)&gt;0,FALSE),BIG_2,0),
TRUE,MIN(_xlfn.XLOOKUP($DF30,NN,CS),GF30))</f>
        <v>10022.00138</v>
      </c>
      <c r="GH30" s="7" cm="1">
        <f t="array" aca="1" ref="GH30" ca="1">_xlfn.IFS(
GG30&gt;=BIG_2,GG30,
ISERROR(_xlfn.XMATCH($DF30,NN)),GG30+IF(IFERROR(_xlfn.XMATCH($DF30,VIS)&gt;0,FALSE),BIG_2,0),
TRUE,MIN(_xlfn.XLOOKUP($DF30,NN,CS),GG30))</f>
        <v>10022.00138</v>
      </c>
      <c r="GI30" s="7" cm="1">
        <f t="array" aca="1" ref="GI30" ca="1">_xlfn.IFS(
GH30&gt;=BIG_2,GH30,
ISERROR(_xlfn.XMATCH($DF30,NN)),GH30+IF(IFERROR(_xlfn.XMATCH($DF30,VIS)&gt;0,FALSE),BIG_2,0),
TRUE,MIN(_xlfn.XLOOKUP($DF30,NN,CS),GH30))</f>
        <v>10022.00138</v>
      </c>
      <c r="GJ30" s="7" cm="1">
        <f t="array" aca="1" ref="GJ30" ca="1">_xlfn.IFS(
GI30&gt;=BIG_2,GI30,
ISERROR(_xlfn.XMATCH($DF30,NN)),GI30+IF(IFERROR(_xlfn.XMATCH($DF30,VIS)&gt;0,FALSE),BIG_2,0),
TRUE,MIN(_xlfn.XLOOKUP($DF30,NN,CS),GI30))</f>
        <v>10022.00138</v>
      </c>
      <c r="GK30" s="7" cm="1">
        <f t="array" aca="1" ref="GK30" ca="1">_xlfn.IFS(
GJ30&gt;=BIG_2,GJ30,
ISERROR(_xlfn.XMATCH($DF30,NN)),GJ30+IF(IFERROR(_xlfn.XMATCH($DF30,VIS)&gt;0,FALSE),BIG_2,0),
TRUE,MIN(_xlfn.XLOOKUP($DF30,NN,CS),GJ30))</f>
        <v>10022.00138</v>
      </c>
      <c r="GL30" s="7" cm="1">
        <f t="array" aca="1" ref="GL30" ca="1">_xlfn.IFS(
GK30&gt;=BIG_2,GK30,
ISERROR(_xlfn.XMATCH($DF30,NN)),GK30+IF(IFERROR(_xlfn.XMATCH($DF30,VIS)&gt;0,FALSE),BIG_2,0),
TRUE,MIN(_xlfn.XLOOKUP($DF30,NN,CS),GK30))</f>
        <v>10022.00138</v>
      </c>
      <c r="GM30" s="7" cm="1">
        <f t="array" aca="1" ref="GM30" ca="1">_xlfn.IFS(
GL30&gt;=BIG_2,GL30,
ISERROR(_xlfn.XMATCH($DF30,NN)),GL30+IF(IFERROR(_xlfn.XMATCH($DF30,VIS)&gt;0,FALSE),BIG_2,0),
TRUE,MIN(_xlfn.XLOOKUP($DF30,NN,CS),GL30))</f>
        <v>10022.00138</v>
      </c>
      <c r="GN30" s="7" cm="1">
        <f t="array" aca="1" ref="GN30" ca="1">_xlfn.IFS(
GM30&gt;=BIG_2,GM30,
ISERROR(_xlfn.XMATCH($DF30,NN)),GM30+IF(IFERROR(_xlfn.XMATCH($DF30,VIS)&gt;0,FALSE),BIG_2,0),
TRUE,MIN(_xlfn.XLOOKUP($DF30,NN,CS),GM30))</f>
        <v>10022.00138</v>
      </c>
      <c r="GO30" s="7" cm="1">
        <f t="array" aca="1" ref="GO30" ca="1">_xlfn.IFS(
GN30&gt;=BIG_2,GN30,
ISERROR(_xlfn.XMATCH($DF30,NN)),GN30+IF(IFERROR(_xlfn.XMATCH($DF30,VIS)&gt;0,FALSE),BIG_2,0),
TRUE,MIN(_xlfn.XLOOKUP($DF30,NN,CS),GN30))</f>
        <v>10022.00138</v>
      </c>
      <c r="GP30" s="7" cm="1">
        <f t="array" aca="1" ref="GP30" ca="1">_xlfn.IFS(
GO30&gt;=BIG_2,GO30,
ISERROR(_xlfn.XMATCH($DF30,NN)),GO30+IF(IFERROR(_xlfn.XMATCH($DF30,VIS)&gt;0,FALSE),BIG_2,0),
TRUE,MIN(_xlfn.XLOOKUP($DF30,NN,CS),GO30))</f>
        <v>10022.00138</v>
      </c>
      <c r="GQ30" s="7" cm="1">
        <f t="array" aca="1" ref="GQ30" ca="1">_xlfn.IFS(
GP30&gt;=BIG_2,GP30,
ISERROR(_xlfn.XMATCH($DF30,NN)),GP30+IF(IFERROR(_xlfn.XMATCH($DF30,VIS)&gt;0,FALSE),BIG_2,0),
TRUE,MIN(_xlfn.XLOOKUP($DF30,NN,CS),GP30))</f>
        <v>10022.00138</v>
      </c>
      <c r="GR30" s="7" cm="1">
        <f t="array" aca="1" ref="GR30" ca="1">_xlfn.IFS(
GQ30&gt;=BIG_2,GQ30,
ISERROR(_xlfn.XMATCH($DF30,NN)),GQ30+IF(IFERROR(_xlfn.XMATCH($DF30,VIS)&gt;0,FALSE),BIG_2,0),
TRUE,MIN(_xlfn.XLOOKUP($DF30,NN,CS),GQ30))</f>
        <v>10022.00138</v>
      </c>
      <c r="GS30" s="7" cm="1">
        <f t="array" aca="1" ref="GS30" ca="1">_xlfn.IFS(
GR30&gt;=BIG_2,GR30,
ISERROR(_xlfn.XMATCH($DF30,NN)),GR30+IF(IFERROR(_xlfn.XMATCH($DF30,VIS)&gt;0,FALSE),BIG_2,0),
TRUE,MIN(_xlfn.XLOOKUP($DF30,NN,CS),GR30))</f>
        <v>10022.00138</v>
      </c>
      <c r="GT30" s="7" cm="1">
        <f t="array" aca="1" ref="GT30" ca="1">_xlfn.IFS(
GS30&gt;=BIG_2,GS30,
ISERROR(_xlfn.XMATCH($DF30,NN)),GS30+IF(IFERROR(_xlfn.XMATCH($DF30,VIS)&gt;0,FALSE),BIG_2,0),
TRUE,MIN(_xlfn.XLOOKUP($DF30,NN,CS),GS30))</f>
        <v>10022.00138</v>
      </c>
      <c r="GU30" s="7" cm="1">
        <f t="array" aca="1" ref="GU30" ca="1">_xlfn.IFS(
GT30&gt;=BIG_2,GT30,
ISERROR(_xlfn.XMATCH($DF30,NN)),GT30+IF(IFERROR(_xlfn.XMATCH($DF30,VIS)&gt;0,FALSE),BIG_2,0),
TRUE,MIN(_xlfn.XLOOKUP($DF30,NN,CS),GT30))</f>
        <v>10022.00138</v>
      </c>
      <c r="GV30" s="7" cm="1">
        <f t="array" aca="1" ref="GV30" ca="1">_xlfn.IFS(
GU30&gt;=BIG_2,GU30,
ISERROR(_xlfn.XMATCH($DF30,NN)),GU30+IF(IFERROR(_xlfn.XMATCH($DF30,VIS)&gt;0,FALSE),BIG_2,0),
TRUE,MIN(_xlfn.XLOOKUP($DF30,NN,CS),GU30))</f>
        <v>10022.00138</v>
      </c>
      <c r="GW30" s="7" cm="1">
        <f t="array" aca="1" ref="GW30" ca="1">_xlfn.IFS(
GV30&gt;=BIG_2,GV30,
ISERROR(_xlfn.XMATCH($DF30,NN)),GV30+IF(IFERROR(_xlfn.XMATCH($DF30,VIS)&gt;0,FALSE),BIG_2,0),
TRUE,MIN(_xlfn.XLOOKUP($DF30,NN,CS),GV30))</f>
        <v>10022.00138</v>
      </c>
      <c r="GX30" s="7" cm="1">
        <f t="array" aca="1" ref="GX30" ca="1">_xlfn.IFS(
GW30&gt;=BIG_2,GW30,
ISERROR(_xlfn.XMATCH($DF30,NN)),GW30+IF(IFERROR(_xlfn.XMATCH($DF30,VIS)&gt;0,FALSE),BIG_2,0),
TRUE,MIN(_xlfn.XLOOKUP($DF30,NN,CS),GW30))</f>
        <v>10022.00138</v>
      </c>
      <c r="GY30" s="7" cm="1">
        <f t="array" aca="1" ref="GY30" ca="1">_xlfn.IFS(
GX30&gt;=BIG_2,GX30,
ISERROR(_xlfn.XMATCH($DF30,NN)),GX30+IF(IFERROR(_xlfn.XMATCH($DF30,VIS)&gt;0,FALSE),BIG_2,0),
TRUE,MIN(_xlfn.XLOOKUP($DF30,NN,CS),GX30))</f>
        <v>10022.00138</v>
      </c>
      <c r="GZ30" s="7" cm="1">
        <f t="array" aca="1" ref="GZ30" ca="1">_xlfn.IFS(
GY30&gt;=BIG_2,GY30,
ISERROR(_xlfn.XMATCH($DF30,NN)),GY30+IF(IFERROR(_xlfn.XMATCH($DF30,VIS)&gt;0,FALSE),BIG_2,0),
TRUE,MIN(_xlfn.XLOOKUP($DF30,NN,CS),GY30))</f>
        <v>10022.00138</v>
      </c>
      <c r="HA30" s="7" cm="1">
        <f t="array" aca="1" ref="HA30" ca="1">_xlfn.IFS(
GZ30&gt;=BIG_2,GZ30,
ISERROR(_xlfn.XMATCH($DF30,NN)),GZ30+IF(IFERROR(_xlfn.XMATCH($DF30,VIS)&gt;0,FALSE),BIG_2,0),
TRUE,MIN(_xlfn.XLOOKUP($DF30,NN,CS),GZ30))</f>
        <v>10022.00138</v>
      </c>
      <c r="HB30" s="7" cm="1">
        <f t="array" aca="1" ref="HB30" ca="1">_xlfn.IFS(
HA30&gt;=BIG_2,HA30,
ISERROR(_xlfn.XMATCH($DF30,NN)),HA30+IF(IFERROR(_xlfn.XMATCH($DF30,VIS)&gt;0,FALSE),BIG_2,0),
TRUE,MIN(_xlfn.XLOOKUP($DF30,NN,CS),HA30))</f>
        <v>10022.00138</v>
      </c>
      <c r="HC30" s="7" cm="1">
        <f t="array" aca="1" ref="HC30" ca="1">_xlfn.IFS(
HB30&gt;=BIG_2,HB30,
ISERROR(_xlfn.XMATCH($DF30,NN)),HB30+IF(IFERROR(_xlfn.XMATCH($DF30,VIS)&gt;0,FALSE),BIG_2,0),
TRUE,MIN(_xlfn.XLOOKUP($DF30,NN,CS),HB30))</f>
        <v>10022.00138</v>
      </c>
      <c r="HD30" s="7" cm="1">
        <f t="array" aca="1" ref="HD30" ca="1">_xlfn.IFS(
HC30&gt;=BIG_2,HC30,
ISERROR(_xlfn.XMATCH($DF30,NN)),HC30+IF(IFERROR(_xlfn.XMATCH($DF30,VIS)&gt;0,FALSE),BIG_2,0),
TRUE,MIN(_xlfn.XLOOKUP($DF30,NN,CS),HC30))</f>
        <v>10022.00138</v>
      </c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</row>
    <row r="31" spans="1:226" hidden="1" outlineLevel="1" x14ac:dyDescent="0.3">
      <c r="A31" t="str">
        <f>IF(Input!A18=0,"",Input!A18)</f>
        <v/>
      </c>
      <c r="B31">
        <f t="shared" si="100"/>
        <v>0</v>
      </c>
      <c r="C31" t="str">
        <f t="shared" si="101"/>
        <v/>
      </c>
      <c r="D31" t="str">
        <f t="shared" si="102"/>
        <v/>
      </c>
      <c r="E31" t="str">
        <f t="shared" si="102"/>
        <v/>
      </c>
      <c r="F31" t="str">
        <f t="shared" si="101"/>
        <v/>
      </c>
      <c r="G31" t="str">
        <f t="shared" si="101"/>
        <v/>
      </c>
      <c r="H31" t="str">
        <f t="shared" si="101"/>
        <v/>
      </c>
      <c r="I31" t="str">
        <f t="shared" si="101"/>
        <v/>
      </c>
      <c r="J31" t="str">
        <f t="shared" si="101"/>
        <v/>
      </c>
      <c r="K31" t="str">
        <f t="shared" si="101"/>
        <v/>
      </c>
      <c r="L31" t="str">
        <f t="shared" si="101"/>
        <v/>
      </c>
      <c r="M31" t="str">
        <f t="shared" si="101"/>
        <v/>
      </c>
      <c r="N31" t="str">
        <f t="shared" si="101"/>
        <v/>
      </c>
      <c r="O31" t="str">
        <f t="shared" si="101"/>
        <v/>
      </c>
      <c r="P31" t="str">
        <f t="shared" si="101"/>
        <v/>
      </c>
      <c r="Q31" t="str">
        <f t="shared" si="101"/>
        <v/>
      </c>
      <c r="R31" t="str">
        <f t="shared" si="101"/>
        <v/>
      </c>
      <c r="S31" t="str">
        <f t="shared" si="110"/>
        <v/>
      </c>
      <c r="T31" t="str">
        <f t="shared" si="110"/>
        <v/>
      </c>
      <c r="U31" t="str">
        <f t="shared" si="110"/>
        <v/>
      </c>
      <c r="V31" t="str">
        <f t="shared" si="110"/>
        <v/>
      </c>
      <c r="W31" t="str">
        <f t="shared" si="110"/>
        <v/>
      </c>
      <c r="X31" t="str">
        <f t="shared" si="110"/>
        <v/>
      </c>
      <c r="Y31" t="str">
        <f t="shared" si="110"/>
        <v/>
      </c>
      <c r="Z31" t="str">
        <f t="shared" si="110"/>
        <v/>
      </c>
      <c r="AA31" t="str">
        <f t="shared" si="110"/>
        <v/>
      </c>
      <c r="AB31" t="str">
        <f t="shared" si="110"/>
        <v/>
      </c>
      <c r="AC31" t="str">
        <f t="shared" si="110"/>
        <v/>
      </c>
      <c r="AD31" t="str">
        <f t="shared" si="110"/>
        <v/>
      </c>
      <c r="AE31" t="str">
        <f t="shared" si="110"/>
        <v/>
      </c>
      <c r="AF31" t="str">
        <f t="shared" si="110"/>
        <v/>
      </c>
      <c r="AG31" t="str">
        <f t="shared" si="110"/>
        <v/>
      </c>
      <c r="AH31" t="str">
        <f t="shared" si="110"/>
        <v/>
      </c>
      <c r="AI31" t="str">
        <f t="shared" si="111"/>
        <v/>
      </c>
      <c r="AJ31" t="str">
        <f t="shared" si="111"/>
        <v/>
      </c>
      <c r="AK31" t="str">
        <f t="shared" si="111"/>
        <v/>
      </c>
      <c r="AL31" t="str">
        <f t="shared" si="111"/>
        <v/>
      </c>
      <c r="AM31" t="str">
        <f t="shared" si="111"/>
        <v/>
      </c>
      <c r="AN31" t="str">
        <f t="shared" si="111"/>
        <v/>
      </c>
      <c r="AO31" t="str">
        <f t="shared" si="111"/>
        <v/>
      </c>
      <c r="AP31" t="str">
        <f t="shared" si="111"/>
        <v/>
      </c>
      <c r="AQ31" t="str">
        <f t="shared" si="111"/>
        <v/>
      </c>
      <c r="AR31" t="str">
        <f t="shared" si="111"/>
        <v/>
      </c>
      <c r="AS31" t="str">
        <f t="shared" si="111"/>
        <v/>
      </c>
      <c r="AT31" t="str">
        <f t="shared" si="111"/>
        <v/>
      </c>
      <c r="AU31" t="str">
        <f t="shared" si="111"/>
        <v/>
      </c>
      <c r="AV31" t="str">
        <f t="shared" si="111"/>
        <v/>
      </c>
      <c r="AW31" t="str">
        <f t="shared" si="111"/>
        <v/>
      </c>
      <c r="AX31" t="str">
        <f t="shared" si="111"/>
        <v/>
      </c>
      <c r="AY31" t="str">
        <f t="shared" si="112"/>
        <v/>
      </c>
      <c r="AZ31" t="str">
        <f t="shared" si="112"/>
        <v/>
      </c>
      <c r="BA31" t="str">
        <f t="shared" si="112"/>
        <v/>
      </c>
      <c r="BB31" t="str">
        <f t="shared" si="112"/>
        <v/>
      </c>
      <c r="BC31" t="str">
        <f t="shared" si="112"/>
        <v/>
      </c>
      <c r="BD31" t="str">
        <f t="shared" si="112"/>
        <v/>
      </c>
      <c r="BE31" t="str">
        <f t="shared" si="112"/>
        <v/>
      </c>
      <c r="BF31" t="str">
        <f t="shared" si="112"/>
        <v/>
      </c>
      <c r="BG31" t="str">
        <f t="shared" si="112"/>
        <v/>
      </c>
      <c r="BH31" t="str">
        <f t="shared" si="112"/>
        <v/>
      </c>
      <c r="BI31" t="str">
        <f t="shared" si="112"/>
        <v/>
      </c>
      <c r="BJ31" t="str">
        <f t="shared" si="112"/>
        <v/>
      </c>
      <c r="BK31" t="str">
        <f t="shared" si="112"/>
        <v/>
      </c>
      <c r="BL31" t="str">
        <f t="shared" si="112"/>
        <v/>
      </c>
      <c r="BM31" t="str">
        <f t="shared" si="112"/>
        <v/>
      </c>
      <c r="BN31" t="str">
        <f t="shared" si="112"/>
        <v/>
      </c>
      <c r="BO31" t="str">
        <f t="shared" si="107"/>
        <v/>
      </c>
      <c r="BP31" t="str">
        <f t="shared" si="107"/>
        <v/>
      </c>
      <c r="BQ31" t="str">
        <f t="shared" si="107"/>
        <v/>
      </c>
      <c r="BR31" t="str">
        <f t="shared" si="107"/>
        <v/>
      </c>
      <c r="BS31" t="str">
        <f t="shared" si="107"/>
        <v/>
      </c>
      <c r="BT31" t="str">
        <f t="shared" si="107"/>
        <v/>
      </c>
      <c r="BU31" t="str">
        <f t="shared" si="107"/>
        <v/>
      </c>
      <c r="BV31" t="str">
        <f t="shared" si="107"/>
        <v/>
      </c>
      <c r="BW31" t="str">
        <f t="shared" si="107"/>
        <v/>
      </c>
      <c r="BX31" t="str">
        <f t="shared" si="107"/>
        <v/>
      </c>
      <c r="BY31" t="str">
        <f t="shared" si="107"/>
        <v/>
      </c>
      <c r="BZ31" t="str">
        <f t="shared" si="107"/>
        <v/>
      </c>
      <c r="CA31" t="str">
        <f t="shared" si="107"/>
        <v/>
      </c>
      <c r="CB31" t="str">
        <f t="shared" si="107"/>
        <v/>
      </c>
      <c r="CC31" t="str">
        <f t="shared" si="107"/>
        <v/>
      </c>
      <c r="CD31" t="str">
        <f t="shared" si="108"/>
        <v/>
      </c>
      <c r="CE31" t="str">
        <f t="shared" si="108"/>
        <v/>
      </c>
      <c r="CF31" t="str">
        <f t="shared" si="108"/>
        <v/>
      </c>
      <c r="CG31" t="str">
        <f t="shared" si="108"/>
        <v/>
      </c>
      <c r="CH31" t="str">
        <f t="shared" si="108"/>
        <v/>
      </c>
      <c r="CI31" t="str">
        <f t="shared" si="108"/>
        <v/>
      </c>
      <c r="CJ31" t="str">
        <f t="shared" si="108"/>
        <v/>
      </c>
      <c r="CK31" t="str">
        <f t="shared" si="108"/>
        <v/>
      </c>
      <c r="CL31" t="str">
        <f t="shared" si="108"/>
        <v/>
      </c>
      <c r="CM31" t="str">
        <f t="shared" si="108"/>
        <v/>
      </c>
      <c r="CN31" t="str">
        <f t="shared" si="108"/>
        <v/>
      </c>
      <c r="CO31" t="str">
        <f t="shared" si="108"/>
        <v/>
      </c>
      <c r="CP31" t="str">
        <f t="shared" si="109"/>
        <v/>
      </c>
      <c r="CQ31" t="str">
        <f t="shared" si="109"/>
        <v/>
      </c>
      <c r="CR31" t="str">
        <f t="shared" si="109"/>
        <v/>
      </c>
      <c r="CS31" t="str">
        <f t="shared" si="109"/>
        <v/>
      </c>
      <c r="CT31" t="str">
        <f t="shared" si="109"/>
        <v/>
      </c>
      <c r="CU31" t="str">
        <f t="shared" si="109"/>
        <v/>
      </c>
      <c r="CV31" t="str">
        <f t="shared" si="109"/>
        <v/>
      </c>
      <c r="CW31" t="str">
        <f t="shared" si="109"/>
        <v/>
      </c>
      <c r="CX31" t="str">
        <f t="shared" si="109"/>
        <v/>
      </c>
      <c r="DB31">
        <f t="shared" si="103"/>
        <v>17</v>
      </c>
      <c r="DC31">
        <f t="shared" si="95"/>
        <v>9</v>
      </c>
      <c r="DD31">
        <f t="shared" si="96"/>
        <v>2</v>
      </c>
      <c r="DE31">
        <f t="shared" si="97"/>
        <v>7</v>
      </c>
      <c r="DF31" t="str">
        <f t="shared" si="98"/>
        <v>02-07</v>
      </c>
      <c r="DG31" s="21">
        <f t="shared" ca="1" si="99"/>
        <v>3.0003099999999998</v>
      </c>
      <c r="DH31" s="26">
        <f t="shared" si="104"/>
        <v>999</v>
      </c>
      <c r="DI31" s="7" cm="1">
        <f t="array" ref="DI31">_xlfn.IFS(
DH31&gt;=BIG_2,DH31,
ISERROR(_xlfn.XMATCH($DF31,NN)),DH31+IF(IFERROR(_xlfn.XMATCH($DF31,VIS)&gt;0,FALSE),BIG_2,0),
TRUE,MIN(_xlfn.XLOOKUP($DF31,NN,CS),DH31))</f>
        <v>999</v>
      </c>
      <c r="DJ31" s="7" cm="1">
        <f t="array" aca="1" ref="DJ31" ca="1">_xlfn.IFS(
DI31&gt;=BIG_2,DI31,
ISERROR(_xlfn.XMATCH($DF31,NN)),DI31+IF(IFERROR(_xlfn.XMATCH($DF31,VIS)&gt;0,FALSE),BIG_2,0),
TRUE,MIN(_xlfn.XLOOKUP($DF31,NN,CS),DI31))</f>
        <v>999</v>
      </c>
      <c r="DK31" s="7" cm="1">
        <f t="array" aca="1" ref="DK31" ca="1">_xlfn.IFS(
DJ31&gt;=BIG_2,DJ31,
ISERROR(_xlfn.XMATCH($DF31,NN)),DJ31+IF(IFERROR(_xlfn.XMATCH($DF31,VIS)&gt;0,FALSE),BIG_2,0),
TRUE,MIN(_xlfn.XLOOKUP($DF31,NN,CS),DJ31))</f>
        <v>999</v>
      </c>
      <c r="DL31" s="7" cm="1">
        <f t="array" aca="1" ref="DL31" ca="1">_xlfn.IFS(
DK31&gt;=BIG_2,DK31,
ISERROR(_xlfn.XMATCH($DF31,NN)),DK31+IF(IFERROR(_xlfn.XMATCH($DF31,VIS)&gt;0,FALSE),BIG_2,0),
TRUE,MIN(_xlfn.XLOOKUP($DF31,NN,CS),DK31))</f>
        <v>999</v>
      </c>
      <c r="DM31" s="7" cm="1">
        <f t="array" aca="1" ref="DM31" ca="1">_xlfn.IFS(
DL31&gt;=BIG_2,DL31,
ISERROR(_xlfn.XMATCH($DF31,NN)),DL31+IF(IFERROR(_xlfn.XMATCH($DF31,VIS)&gt;0,FALSE),BIG_2,0),
TRUE,MIN(_xlfn.XLOOKUP($DF31,NN,CS),DL31))</f>
        <v>999</v>
      </c>
      <c r="DN31" s="7" cm="1">
        <f t="array" aca="1" ref="DN31" ca="1">_xlfn.IFS(
DM31&gt;=BIG_2,DM31,
ISERROR(_xlfn.XMATCH($DF31,NN)),DM31+IF(IFERROR(_xlfn.XMATCH($DF31,VIS)&gt;0,FALSE),BIG_2,0),
TRUE,MIN(_xlfn.XLOOKUP($DF31,NN,CS),DM31))</f>
        <v>999</v>
      </c>
      <c r="DO31" s="7" cm="1">
        <f t="array" aca="1" ref="DO31" ca="1">_xlfn.IFS(
DN31&gt;=BIG_2,DN31,
ISERROR(_xlfn.XMATCH($DF31,NN)),DN31+IF(IFERROR(_xlfn.XMATCH($DF31,VIS)&gt;0,FALSE),BIG_2,0),
TRUE,MIN(_xlfn.XLOOKUP($DF31,NN,CS),DN31))</f>
        <v>999</v>
      </c>
      <c r="DP31" s="7" cm="1">
        <f t="array" aca="1" ref="DP31" ca="1">_xlfn.IFS(
DO31&gt;=BIG_2,DO31,
ISERROR(_xlfn.XMATCH($DF31,NN)),DO31+IF(IFERROR(_xlfn.XMATCH($DF31,VIS)&gt;0,FALSE),BIG_2,0),
TRUE,MIN(_xlfn.XLOOKUP($DF31,NN,CS),DO31))</f>
        <v>999</v>
      </c>
      <c r="DQ31" s="7" cm="1">
        <f t="array" aca="1" ref="DQ31" ca="1">_xlfn.IFS(
DP31&gt;=BIG_2,DP31,
ISERROR(_xlfn.XMATCH($DF31,NN)),DP31+IF(IFERROR(_xlfn.XMATCH($DF31,VIS)&gt;0,FALSE),BIG_2,0),
TRUE,MIN(_xlfn.XLOOKUP($DF31,NN,CS),DP31))</f>
        <v>999</v>
      </c>
      <c r="DR31" s="7" cm="1">
        <f t="array" aca="1" ref="DR31" ca="1">_xlfn.IFS(
DQ31&gt;=BIG_2,DQ31,
ISERROR(_xlfn.XMATCH($DF31,NN)),DQ31+IF(IFERROR(_xlfn.XMATCH($DF31,VIS)&gt;0,FALSE),BIG_2,0),
TRUE,MIN(_xlfn.XLOOKUP($DF31,NN,CS),DQ31))</f>
        <v>999</v>
      </c>
      <c r="DS31" s="7" cm="1">
        <f t="array" aca="1" ref="DS31" ca="1">_xlfn.IFS(
DR31&gt;=BIG_2,DR31,
ISERROR(_xlfn.XMATCH($DF31,NN)),DR31+IF(IFERROR(_xlfn.XMATCH($DF31,VIS)&gt;0,FALSE),BIG_2,0),
TRUE,MIN(_xlfn.XLOOKUP($DF31,NN,CS),DR31))</f>
        <v>999</v>
      </c>
      <c r="DT31" s="7" cm="1">
        <f t="array" aca="1" ref="DT31" ca="1">_xlfn.IFS(
DS31&gt;=BIG_2,DS31,
ISERROR(_xlfn.XMATCH($DF31,NN)),DS31+IF(IFERROR(_xlfn.XMATCH($DF31,VIS)&gt;0,FALSE),BIG_2,0),
TRUE,MIN(_xlfn.XLOOKUP($DF31,NN,CS),DS31))</f>
        <v>999</v>
      </c>
      <c r="DU31" s="7" cm="1">
        <f t="array" aca="1" ref="DU31" ca="1">_xlfn.IFS(
DT31&gt;=BIG_2,DT31,
ISERROR(_xlfn.XMATCH($DF31,NN)),DT31+IF(IFERROR(_xlfn.XMATCH($DF31,VIS)&gt;0,FALSE),BIG_2,0),
TRUE,MIN(_xlfn.XLOOKUP($DF31,NN,CS),DT31))</f>
        <v>999</v>
      </c>
      <c r="DV31" s="7" cm="1">
        <f t="array" aca="1" ref="DV31" ca="1">_xlfn.IFS(
DU31&gt;=BIG_2,DU31,
ISERROR(_xlfn.XMATCH($DF31,NN)),DU31+IF(IFERROR(_xlfn.XMATCH($DF31,VIS)&gt;0,FALSE),BIG_2,0),
TRUE,MIN(_xlfn.XLOOKUP($DF31,NN,CS),DU31))</f>
        <v>999</v>
      </c>
      <c r="DW31" s="7" cm="1">
        <f t="array" aca="1" ref="DW31" ca="1">_xlfn.IFS(
DV31&gt;=BIG_2,DV31,
ISERROR(_xlfn.XMATCH($DF31,NN)),DV31+IF(IFERROR(_xlfn.XMATCH($DF31,VIS)&gt;0,FALSE),BIG_2,0),
TRUE,MIN(_xlfn.XLOOKUP($DF31,NN,CS),DV31))</f>
        <v>999</v>
      </c>
      <c r="DX31" s="7" cm="1">
        <f t="array" aca="1" ref="DX31" ca="1">_xlfn.IFS(
DW31&gt;=BIG_2,DW31,
ISERROR(_xlfn.XMATCH($DF31,NN)),DW31+IF(IFERROR(_xlfn.XMATCH($DF31,VIS)&gt;0,FALSE),BIG_2,0),
TRUE,MIN(_xlfn.XLOOKUP($DF31,NN,CS),DW31))</f>
        <v>999</v>
      </c>
      <c r="DY31" s="7" cm="1">
        <f t="array" aca="1" ref="DY31" ca="1">_xlfn.IFS(
DX31&gt;=BIG_2,DX31,
ISERROR(_xlfn.XMATCH($DF31,NN)),DX31+IF(IFERROR(_xlfn.XMATCH($DF31,VIS)&gt;0,FALSE),BIG_2,0),
TRUE,MIN(_xlfn.XLOOKUP($DF31,NN,CS),DX31))</f>
        <v>999</v>
      </c>
      <c r="DZ31" s="7" cm="1">
        <f t="array" aca="1" ref="DZ31" ca="1">_xlfn.IFS(
DY31&gt;=BIG_2,DY31,
ISERROR(_xlfn.XMATCH($DF31,NN)),DY31+IF(IFERROR(_xlfn.XMATCH($DF31,VIS)&gt;0,FALSE),BIG_2,0),
TRUE,MIN(_xlfn.XLOOKUP($DF31,NN,CS),DY31))</f>
        <v>999</v>
      </c>
      <c r="EA31" s="7" cm="1">
        <f t="array" aca="1" ref="EA31" ca="1">_xlfn.IFS(
DZ31&gt;=BIG_2,DZ31,
ISERROR(_xlfn.XMATCH($DF31,NN)),DZ31+IF(IFERROR(_xlfn.XMATCH($DF31,VIS)&gt;0,FALSE),BIG_2,0),
TRUE,MIN(_xlfn.XLOOKUP($DF31,NN,CS),DZ31))</f>
        <v>999</v>
      </c>
      <c r="EB31" s="7" cm="1">
        <f t="array" aca="1" ref="EB31" ca="1">_xlfn.IFS(
EA31&gt;=BIG_2,EA31,
ISERROR(_xlfn.XMATCH($DF31,NN)),EA31+IF(IFERROR(_xlfn.XMATCH($DF31,VIS)&gt;0,FALSE),BIG_2,0),
TRUE,MIN(_xlfn.XLOOKUP($DF31,NN,CS),EA31))</f>
        <v>999</v>
      </c>
      <c r="EC31" s="7" cm="1">
        <f t="array" aca="1" ref="EC31" ca="1">_xlfn.IFS(
EB31&gt;=BIG_2,EB31,
ISERROR(_xlfn.XMATCH($DF31,NN)),EB31+IF(IFERROR(_xlfn.XMATCH($DF31,VIS)&gt;0,FALSE),BIG_2,0),
TRUE,MIN(_xlfn.XLOOKUP($DF31,NN,CS),EB31))</f>
        <v>999</v>
      </c>
      <c r="ED31" s="7" cm="1">
        <f t="array" aca="1" ref="ED31" ca="1">_xlfn.IFS(
EC31&gt;=BIG_2,EC31,
ISERROR(_xlfn.XMATCH($DF31,NN)),EC31+IF(IFERROR(_xlfn.XMATCH($DF31,VIS)&gt;0,FALSE),BIG_2,0),
TRUE,MIN(_xlfn.XLOOKUP($DF31,NN,CS),EC31))</f>
        <v>999</v>
      </c>
      <c r="EE31" s="7" cm="1">
        <f t="array" aca="1" ref="EE31" ca="1">_xlfn.IFS(
ED31&gt;=BIG_2,ED31,
ISERROR(_xlfn.XMATCH($DF31,NN)),ED31+IF(IFERROR(_xlfn.XMATCH($DF31,VIS)&gt;0,FALSE),BIG_2,0),
TRUE,MIN(_xlfn.XLOOKUP($DF31,NN,CS),ED31))</f>
        <v>999</v>
      </c>
      <c r="EF31" s="7" cm="1">
        <f t="array" aca="1" ref="EF31" ca="1">_xlfn.IFS(
EE31&gt;=BIG_2,EE31,
ISERROR(_xlfn.XMATCH($DF31,NN)),EE31+IF(IFERROR(_xlfn.XMATCH($DF31,VIS)&gt;0,FALSE),BIG_2,0),
TRUE,MIN(_xlfn.XLOOKUP($DF31,NN,CS),EE31))</f>
        <v>999</v>
      </c>
      <c r="EG31" s="7" cm="1">
        <f t="array" aca="1" ref="EG31" ca="1">_xlfn.IFS(
EF31&gt;=BIG_2,EF31,
ISERROR(_xlfn.XMATCH($DF31,NN)),EF31+IF(IFERROR(_xlfn.XMATCH($DF31,VIS)&gt;0,FALSE),BIG_2,0),
TRUE,MIN(_xlfn.XLOOKUP($DF31,NN,CS),EF31))</f>
        <v>999</v>
      </c>
      <c r="EH31" s="7" cm="1">
        <f t="array" aca="1" ref="EH31" ca="1">_xlfn.IFS(
EG31&gt;=BIG_2,EG31,
ISERROR(_xlfn.XMATCH($DF31,NN)),EG31+IF(IFERROR(_xlfn.XMATCH($DF31,VIS)&gt;0,FALSE),BIG_2,0),
TRUE,MIN(_xlfn.XLOOKUP($DF31,NN,CS),EG31))</f>
        <v>999</v>
      </c>
      <c r="EI31" s="7" cm="1">
        <f t="array" aca="1" ref="EI31" ca="1">_xlfn.IFS(
EH31&gt;=BIG_2,EH31,
ISERROR(_xlfn.XMATCH($DF31,NN)),EH31+IF(IFERROR(_xlfn.XMATCH($DF31,VIS)&gt;0,FALSE),BIG_2,0),
TRUE,MIN(_xlfn.XLOOKUP($DF31,NN,CS),EH31))</f>
        <v>999</v>
      </c>
      <c r="EJ31" s="7" cm="1">
        <f t="array" aca="1" ref="EJ31" ca="1">_xlfn.IFS(
EI31&gt;=BIG_2,EI31,
ISERROR(_xlfn.XMATCH($DF31,NN)),EI31+IF(IFERROR(_xlfn.XMATCH($DF31,VIS)&gt;0,FALSE),BIG_2,0),
TRUE,MIN(_xlfn.XLOOKUP($DF31,NN,CS),EI31))</f>
        <v>999</v>
      </c>
      <c r="EK31" s="7" cm="1">
        <f t="array" aca="1" ref="EK31" ca="1">_xlfn.IFS(
EJ31&gt;=BIG_2,EJ31,
ISERROR(_xlfn.XMATCH($DF31,NN)),EJ31+IF(IFERROR(_xlfn.XMATCH($DF31,VIS)&gt;0,FALSE),BIG_2,0),
TRUE,MIN(_xlfn.XLOOKUP($DF31,NN,CS),EJ31))</f>
        <v>999</v>
      </c>
      <c r="EL31" s="7" cm="1">
        <f t="array" aca="1" ref="EL31" ca="1">_xlfn.IFS(
EK31&gt;=BIG_2,EK31,
ISERROR(_xlfn.XMATCH($DF31,NN)),EK31+IF(IFERROR(_xlfn.XMATCH($DF31,VIS)&gt;0,FALSE),BIG_2,0),
TRUE,MIN(_xlfn.XLOOKUP($DF31,NN,CS),EK31))</f>
        <v>999</v>
      </c>
      <c r="EM31" s="7" cm="1">
        <f t="array" aca="1" ref="EM31" ca="1">_xlfn.IFS(
EL31&gt;=BIG_2,EL31,
ISERROR(_xlfn.XMATCH($DF31,NN)),EL31+IF(IFERROR(_xlfn.XMATCH($DF31,VIS)&gt;0,FALSE),BIG_2,0),
TRUE,MIN(_xlfn.XLOOKUP($DF31,NN,CS),EL31))</f>
        <v>999</v>
      </c>
      <c r="EN31" s="7" cm="1">
        <f t="array" aca="1" ref="EN31" ca="1">_xlfn.IFS(
EM31&gt;=BIG_2,EM31,
ISERROR(_xlfn.XMATCH($DF31,NN)),EM31+IF(IFERROR(_xlfn.XMATCH($DF31,VIS)&gt;0,FALSE),BIG_2,0),
TRUE,MIN(_xlfn.XLOOKUP($DF31,NN,CS),EM31))</f>
        <v>999</v>
      </c>
      <c r="EO31" s="7" cm="1">
        <f t="array" aca="1" ref="EO31" ca="1">_xlfn.IFS(
EN31&gt;=BIG_2,EN31,
ISERROR(_xlfn.XMATCH($DF31,NN)),EN31+IF(IFERROR(_xlfn.XMATCH($DF31,VIS)&gt;0,FALSE),BIG_2,0),
TRUE,MIN(_xlfn.XLOOKUP($DF31,NN,CS),EN31))</f>
        <v>24.003219999999995</v>
      </c>
      <c r="EP31" s="7" cm="1">
        <f t="array" aca="1" ref="EP31" ca="1">_xlfn.IFS(
EO31&gt;=BIG_2,EO31,
ISERROR(_xlfn.XMATCH($DF31,NN)),EO31+IF(IFERROR(_xlfn.XMATCH($DF31,VIS)&gt;0,FALSE),BIG_2,0),
TRUE,MIN(_xlfn.XLOOKUP($DF31,NN,CS),EO31))</f>
        <v>24.003219999999995</v>
      </c>
      <c r="EQ31" s="7" cm="1">
        <f t="array" aca="1" ref="EQ31" ca="1">_xlfn.IFS(
EP31&gt;=BIG_2,EP31,
ISERROR(_xlfn.XMATCH($DF31,NN)),EP31+IF(IFERROR(_xlfn.XMATCH($DF31,VIS)&gt;0,FALSE),BIG_2,0),
TRUE,MIN(_xlfn.XLOOKUP($DF31,NN,CS),EP31))</f>
        <v>24.003219999999995</v>
      </c>
      <c r="ER31" s="7" cm="1">
        <f t="array" aca="1" ref="ER31" ca="1">_xlfn.IFS(
EQ31&gt;=BIG_2,EQ31,
ISERROR(_xlfn.XMATCH($DF31,NN)),EQ31+IF(IFERROR(_xlfn.XMATCH($DF31,VIS)&gt;0,FALSE),BIG_2,0),
TRUE,MIN(_xlfn.XLOOKUP($DF31,NN,CS),EQ31))</f>
        <v>24.003219999999995</v>
      </c>
      <c r="ES31" s="7" cm="1">
        <f t="array" aca="1" ref="ES31" ca="1">_xlfn.IFS(
ER31&gt;=BIG_2,ER31,
ISERROR(_xlfn.XMATCH($DF31,NN)),ER31+IF(IFERROR(_xlfn.XMATCH($DF31,VIS)&gt;0,FALSE),BIG_2,0),
TRUE,MIN(_xlfn.XLOOKUP($DF31,NN,CS),ER31))</f>
        <v>24.003219999999995</v>
      </c>
      <c r="ET31" s="7" cm="1">
        <f t="array" aca="1" ref="ET31" ca="1">_xlfn.IFS(
ES31&gt;=BIG_2,ES31,
ISERROR(_xlfn.XMATCH($DF31,NN)),ES31+IF(IFERROR(_xlfn.XMATCH($DF31,VIS)&gt;0,FALSE),BIG_2,0),
TRUE,MIN(_xlfn.XLOOKUP($DF31,NN,CS),ES31))</f>
        <v>24.003219999999995</v>
      </c>
      <c r="EU31" s="7" cm="1">
        <f t="array" aca="1" ref="EU31" ca="1">_xlfn.IFS(
ET31&gt;=BIG_2,ET31,
ISERROR(_xlfn.XMATCH($DF31,NN)),ET31+IF(IFERROR(_xlfn.XMATCH($DF31,VIS)&gt;0,FALSE),BIG_2,0),
TRUE,MIN(_xlfn.XLOOKUP($DF31,NN,CS),ET31))</f>
        <v>24.003219999999995</v>
      </c>
      <c r="EV31" s="7" cm="1">
        <f t="array" aca="1" ref="EV31" ca="1">_xlfn.IFS(
EU31&gt;=BIG_2,EU31,
ISERROR(_xlfn.XMATCH($DF31,NN)),EU31+IF(IFERROR(_xlfn.XMATCH($DF31,VIS)&gt;0,FALSE),BIG_2,0),
TRUE,MIN(_xlfn.XLOOKUP($DF31,NN,CS),EU31))</f>
        <v>24.003219999999995</v>
      </c>
      <c r="EW31" s="7" cm="1">
        <f t="array" aca="1" ref="EW31" ca="1">_xlfn.IFS(
EV31&gt;=BIG_2,EV31,
ISERROR(_xlfn.XMATCH($DF31,NN)),EV31+IF(IFERROR(_xlfn.XMATCH($DF31,VIS)&gt;0,FALSE),BIG_2,0),
TRUE,MIN(_xlfn.XLOOKUP($DF31,NN,CS),EV31))</f>
        <v>24.003219999999995</v>
      </c>
      <c r="EX31" s="7" cm="1">
        <f t="array" aca="1" ref="EX31" ca="1">_xlfn.IFS(
EW31&gt;=BIG_2,EW31,
ISERROR(_xlfn.XMATCH($DF31,NN)),EW31+IF(IFERROR(_xlfn.XMATCH($DF31,VIS)&gt;0,FALSE),BIG_2,0),
TRUE,MIN(_xlfn.XLOOKUP($DF31,NN,CS),EW31))</f>
        <v>10024.003220000001</v>
      </c>
      <c r="EY31" s="7" cm="1">
        <f t="array" aca="1" ref="EY31" ca="1">_xlfn.IFS(
EX31&gt;=BIG_2,EX31,
ISERROR(_xlfn.XMATCH($DF31,NN)),EX31+IF(IFERROR(_xlfn.XMATCH($DF31,VIS)&gt;0,FALSE),BIG_2,0),
TRUE,MIN(_xlfn.XLOOKUP($DF31,NN,CS),EX31))</f>
        <v>10024.003220000001</v>
      </c>
      <c r="EZ31" s="7" cm="1">
        <f t="array" aca="1" ref="EZ31" ca="1">_xlfn.IFS(
EY31&gt;=BIG_2,EY31,
ISERROR(_xlfn.XMATCH($DF31,NN)),EY31+IF(IFERROR(_xlfn.XMATCH($DF31,VIS)&gt;0,FALSE),BIG_2,0),
TRUE,MIN(_xlfn.XLOOKUP($DF31,NN,CS),EY31))</f>
        <v>10024.003220000001</v>
      </c>
      <c r="FA31" s="7" cm="1">
        <f t="array" aca="1" ref="FA31" ca="1">_xlfn.IFS(
EZ31&gt;=BIG_2,EZ31,
ISERROR(_xlfn.XMATCH($DF31,NN)),EZ31+IF(IFERROR(_xlfn.XMATCH($DF31,VIS)&gt;0,FALSE),BIG_2,0),
TRUE,MIN(_xlfn.XLOOKUP($DF31,NN,CS),EZ31))</f>
        <v>10024.003220000001</v>
      </c>
      <c r="FB31" s="7" cm="1">
        <f t="array" aca="1" ref="FB31" ca="1">_xlfn.IFS(
FA31&gt;=BIG_2,FA31,
ISERROR(_xlfn.XMATCH($DF31,NN)),FA31+IF(IFERROR(_xlfn.XMATCH($DF31,VIS)&gt;0,FALSE),BIG_2,0),
TRUE,MIN(_xlfn.XLOOKUP($DF31,NN,CS),FA31))</f>
        <v>10024.003220000001</v>
      </c>
      <c r="FC31" s="7" cm="1">
        <f t="array" aca="1" ref="FC31" ca="1">_xlfn.IFS(
FB31&gt;=BIG_2,FB31,
ISERROR(_xlfn.XMATCH($DF31,NN)),FB31+IF(IFERROR(_xlfn.XMATCH($DF31,VIS)&gt;0,FALSE),BIG_2,0),
TRUE,MIN(_xlfn.XLOOKUP($DF31,NN,CS),FB31))</f>
        <v>10024.003220000001</v>
      </c>
      <c r="FD31" s="7" cm="1">
        <f t="array" aca="1" ref="FD31" ca="1">_xlfn.IFS(
FC31&gt;=BIG_2,FC31,
ISERROR(_xlfn.XMATCH($DF31,NN)),FC31+IF(IFERROR(_xlfn.XMATCH($DF31,VIS)&gt;0,FALSE),BIG_2,0),
TRUE,MIN(_xlfn.XLOOKUP($DF31,NN,CS),FC31))</f>
        <v>10024.003220000001</v>
      </c>
      <c r="FE31" s="7" cm="1">
        <f t="array" aca="1" ref="FE31" ca="1">_xlfn.IFS(
FD31&gt;=BIG_2,FD31,
ISERROR(_xlfn.XMATCH($DF31,NN)),FD31+IF(IFERROR(_xlfn.XMATCH($DF31,VIS)&gt;0,FALSE),BIG_2,0),
TRUE,MIN(_xlfn.XLOOKUP($DF31,NN,CS),FD31))</f>
        <v>10024.003220000001</v>
      </c>
      <c r="FF31" s="7" cm="1">
        <f t="array" aca="1" ref="FF31" ca="1">_xlfn.IFS(
FE31&gt;=BIG_2,FE31,
ISERROR(_xlfn.XMATCH($DF31,NN)),FE31+IF(IFERROR(_xlfn.XMATCH($DF31,VIS)&gt;0,FALSE),BIG_2,0),
TRUE,MIN(_xlfn.XLOOKUP($DF31,NN,CS),FE31))</f>
        <v>10024.003220000001</v>
      </c>
      <c r="FG31" s="7" cm="1">
        <f t="array" aca="1" ref="FG31" ca="1">_xlfn.IFS(
FF31&gt;=BIG_2,FF31,
ISERROR(_xlfn.XMATCH($DF31,NN)),FF31+IF(IFERROR(_xlfn.XMATCH($DF31,VIS)&gt;0,FALSE),BIG_2,0),
TRUE,MIN(_xlfn.XLOOKUP($DF31,NN,CS),FF31))</f>
        <v>10024.003220000001</v>
      </c>
      <c r="FH31" s="7" cm="1">
        <f t="array" aca="1" ref="FH31" ca="1">_xlfn.IFS(
FG31&gt;=BIG_2,FG31,
ISERROR(_xlfn.XMATCH($DF31,NN)),FG31+IF(IFERROR(_xlfn.XMATCH($DF31,VIS)&gt;0,FALSE),BIG_2,0),
TRUE,MIN(_xlfn.XLOOKUP($DF31,NN,CS),FG31))</f>
        <v>10024.003220000001</v>
      </c>
      <c r="FI31" s="7" cm="1">
        <f t="array" aca="1" ref="FI31" ca="1">_xlfn.IFS(
FH31&gt;=BIG_2,FH31,
ISERROR(_xlfn.XMATCH($DF31,NN)),FH31+IF(IFERROR(_xlfn.XMATCH($DF31,VIS)&gt;0,FALSE),BIG_2,0),
TRUE,MIN(_xlfn.XLOOKUP($DF31,NN,CS),FH31))</f>
        <v>10024.003220000001</v>
      </c>
      <c r="FJ31" s="7" cm="1">
        <f t="array" aca="1" ref="FJ31" ca="1">_xlfn.IFS(
FI31&gt;=BIG_2,FI31,
ISERROR(_xlfn.XMATCH($DF31,NN)),FI31+IF(IFERROR(_xlfn.XMATCH($DF31,VIS)&gt;0,FALSE),BIG_2,0),
TRUE,MIN(_xlfn.XLOOKUP($DF31,NN,CS),FI31))</f>
        <v>10024.003220000001</v>
      </c>
      <c r="FK31" s="7" cm="1">
        <f t="array" aca="1" ref="FK31" ca="1">_xlfn.IFS(
FJ31&gt;=BIG_2,FJ31,
ISERROR(_xlfn.XMATCH($DF31,NN)),FJ31+IF(IFERROR(_xlfn.XMATCH($DF31,VIS)&gt;0,FALSE),BIG_2,0),
TRUE,MIN(_xlfn.XLOOKUP($DF31,NN,CS),FJ31))</f>
        <v>10024.003220000001</v>
      </c>
      <c r="FL31" s="7" cm="1">
        <f t="array" aca="1" ref="FL31" ca="1">_xlfn.IFS(
FK31&gt;=BIG_2,FK31,
ISERROR(_xlfn.XMATCH($DF31,NN)),FK31+IF(IFERROR(_xlfn.XMATCH($DF31,VIS)&gt;0,FALSE),BIG_2,0),
TRUE,MIN(_xlfn.XLOOKUP($DF31,NN,CS),FK31))</f>
        <v>10024.003220000001</v>
      </c>
      <c r="FM31" s="7" cm="1">
        <f t="array" aca="1" ref="FM31" ca="1">_xlfn.IFS(
FL31&gt;=BIG_2,FL31,
ISERROR(_xlfn.XMATCH($DF31,NN)),FL31+IF(IFERROR(_xlfn.XMATCH($DF31,VIS)&gt;0,FALSE),BIG_2,0),
TRUE,MIN(_xlfn.XLOOKUP($DF31,NN,CS),FL31))</f>
        <v>10024.003220000001</v>
      </c>
      <c r="FN31" s="7" cm="1">
        <f t="array" aca="1" ref="FN31" ca="1">_xlfn.IFS(
FM31&gt;=BIG_2,FM31,
ISERROR(_xlfn.XMATCH($DF31,NN)),FM31+IF(IFERROR(_xlfn.XMATCH($DF31,VIS)&gt;0,FALSE),BIG_2,0),
TRUE,MIN(_xlfn.XLOOKUP($DF31,NN,CS),FM31))</f>
        <v>10024.003220000001</v>
      </c>
      <c r="FO31" s="7" cm="1">
        <f t="array" aca="1" ref="FO31" ca="1">_xlfn.IFS(
FN31&gt;=BIG_2,FN31,
ISERROR(_xlfn.XMATCH($DF31,NN)),FN31+IF(IFERROR(_xlfn.XMATCH($DF31,VIS)&gt;0,FALSE),BIG_2,0),
TRUE,MIN(_xlfn.XLOOKUP($DF31,NN,CS),FN31))</f>
        <v>10024.003220000001</v>
      </c>
      <c r="FP31" s="7" cm="1">
        <f t="array" aca="1" ref="FP31" ca="1">_xlfn.IFS(
FO31&gt;=BIG_2,FO31,
ISERROR(_xlfn.XMATCH($DF31,NN)),FO31+IF(IFERROR(_xlfn.XMATCH($DF31,VIS)&gt;0,FALSE),BIG_2,0),
TRUE,MIN(_xlfn.XLOOKUP($DF31,NN,CS),FO31))</f>
        <v>10024.003220000001</v>
      </c>
      <c r="FQ31" s="7" cm="1">
        <f t="array" aca="1" ref="FQ31" ca="1">_xlfn.IFS(
FP31&gt;=BIG_2,FP31,
ISERROR(_xlfn.XMATCH($DF31,NN)),FP31+IF(IFERROR(_xlfn.XMATCH($DF31,VIS)&gt;0,FALSE),BIG_2,0),
TRUE,MIN(_xlfn.XLOOKUP($DF31,NN,CS),FP31))</f>
        <v>10024.003220000001</v>
      </c>
      <c r="FR31" s="7" cm="1">
        <f t="array" aca="1" ref="FR31" ca="1">_xlfn.IFS(
FQ31&gt;=BIG_2,FQ31,
ISERROR(_xlfn.XMATCH($DF31,NN)),FQ31+IF(IFERROR(_xlfn.XMATCH($DF31,VIS)&gt;0,FALSE),BIG_2,0),
TRUE,MIN(_xlfn.XLOOKUP($DF31,NN,CS),FQ31))</f>
        <v>10024.003220000001</v>
      </c>
      <c r="FS31" s="7" cm="1">
        <f t="array" aca="1" ref="FS31" ca="1">_xlfn.IFS(
FR31&gt;=BIG_2,FR31,
ISERROR(_xlfn.XMATCH($DF31,NN)),FR31+IF(IFERROR(_xlfn.XMATCH($DF31,VIS)&gt;0,FALSE),BIG_2,0),
TRUE,MIN(_xlfn.XLOOKUP($DF31,NN,CS),FR31))</f>
        <v>10024.003220000001</v>
      </c>
      <c r="FT31" s="7" cm="1">
        <f t="array" aca="1" ref="FT31" ca="1">_xlfn.IFS(
FS31&gt;=BIG_2,FS31,
ISERROR(_xlfn.XMATCH($DF31,NN)),FS31+IF(IFERROR(_xlfn.XMATCH($DF31,VIS)&gt;0,FALSE),BIG_2,0),
TRUE,MIN(_xlfn.XLOOKUP($DF31,NN,CS),FS31))</f>
        <v>10024.003220000001</v>
      </c>
      <c r="FU31" s="7" cm="1">
        <f t="array" aca="1" ref="FU31" ca="1">_xlfn.IFS(
FT31&gt;=BIG_2,FT31,
ISERROR(_xlfn.XMATCH($DF31,NN)),FT31+IF(IFERROR(_xlfn.XMATCH($DF31,VIS)&gt;0,FALSE),BIG_2,0),
TRUE,MIN(_xlfn.XLOOKUP($DF31,NN,CS),FT31))</f>
        <v>10024.003220000001</v>
      </c>
      <c r="FV31" s="7" cm="1">
        <f t="array" aca="1" ref="FV31" ca="1">_xlfn.IFS(
FU31&gt;=BIG_2,FU31,
ISERROR(_xlfn.XMATCH($DF31,NN)),FU31+IF(IFERROR(_xlfn.XMATCH($DF31,VIS)&gt;0,FALSE),BIG_2,0),
TRUE,MIN(_xlfn.XLOOKUP($DF31,NN,CS),FU31))</f>
        <v>10024.003220000001</v>
      </c>
      <c r="FW31" s="7" cm="1">
        <f t="array" aca="1" ref="FW31" ca="1">_xlfn.IFS(
FV31&gt;=BIG_2,FV31,
ISERROR(_xlfn.XMATCH($DF31,NN)),FV31+IF(IFERROR(_xlfn.XMATCH($DF31,VIS)&gt;0,FALSE),BIG_2,0),
TRUE,MIN(_xlfn.XLOOKUP($DF31,NN,CS),FV31))</f>
        <v>10024.003220000001</v>
      </c>
      <c r="FX31" s="7" cm="1">
        <f t="array" aca="1" ref="FX31" ca="1">_xlfn.IFS(
FW31&gt;=BIG_2,FW31,
ISERROR(_xlfn.XMATCH($DF31,NN)),FW31+IF(IFERROR(_xlfn.XMATCH($DF31,VIS)&gt;0,FALSE),BIG_2,0),
TRUE,MIN(_xlfn.XLOOKUP($DF31,NN,CS),FW31))</f>
        <v>10024.003220000001</v>
      </c>
      <c r="FY31" s="7" cm="1">
        <f t="array" aca="1" ref="FY31" ca="1">_xlfn.IFS(
FX31&gt;=BIG_2,FX31,
ISERROR(_xlfn.XMATCH($DF31,NN)),FX31+IF(IFERROR(_xlfn.XMATCH($DF31,VIS)&gt;0,FALSE),BIG_2,0),
TRUE,MIN(_xlfn.XLOOKUP($DF31,NN,CS),FX31))</f>
        <v>10024.003220000001</v>
      </c>
      <c r="FZ31" s="7" cm="1">
        <f t="array" aca="1" ref="FZ31" ca="1">_xlfn.IFS(
FY31&gt;=BIG_2,FY31,
ISERROR(_xlfn.XMATCH($DF31,NN)),FY31+IF(IFERROR(_xlfn.XMATCH($DF31,VIS)&gt;0,FALSE),BIG_2,0),
TRUE,MIN(_xlfn.XLOOKUP($DF31,NN,CS),FY31))</f>
        <v>10024.003220000001</v>
      </c>
      <c r="GA31" s="7" cm="1">
        <f t="array" aca="1" ref="GA31" ca="1">_xlfn.IFS(
FZ31&gt;=BIG_2,FZ31,
ISERROR(_xlfn.XMATCH($DF31,NN)),FZ31+IF(IFERROR(_xlfn.XMATCH($DF31,VIS)&gt;0,FALSE),BIG_2,0),
TRUE,MIN(_xlfn.XLOOKUP($DF31,NN,CS),FZ31))</f>
        <v>10024.003220000001</v>
      </c>
      <c r="GB31" s="7" cm="1">
        <f t="array" aca="1" ref="GB31" ca="1">_xlfn.IFS(
GA31&gt;=BIG_2,GA31,
ISERROR(_xlfn.XMATCH($DF31,NN)),GA31+IF(IFERROR(_xlfn.XMATCH($DF31,VIS)&gt;0,FALSE),BIG_2,0),
TRUE,MIN(_xlfn.XLOOKUP($DF31,NN,CS),GA31))</f>
        <v>10024.003220000001</v>
      </c>
      <c r="GC31" s="7" cm="1">
        <f t="array" aca="1" ref="GC31" ca="1">_xlfn.IFS(
GB31&gt;=BIG_2,GB31,
ISERROR(_xlfn.XMATCH($DF31,NN)),GB31+IF(IFERROR(_xlfn.XMATCH($DF31,VIS)&gt;0,FALSE),BIG_2,0),
TRUE,MIN(_xlfn.XLOOKUP($DF31,NN,CS),GB31))</f>
        <v>10024.003220000001</v>
      </c>
      <c r="GD31" s="7" cm="1">
        <f t="array" aca="1" ref="GD31" ca="1">_xlfn.IFS(
GC31&gt;=BIG_2,GC31,
ISERROR(_xlfn.XMATCH($DF31,NN)),GC31+IF(IFERROR(_xlfn.XMATCH($DF31,VIS)&gt;0,FALSE),BIG_2,0),
TRUE,MIN(_xlfn.XLOOKUP($DF31,NN,CS),GC31))</f>
        <v>10024.003220000001</v>
      </c>
      <c r="GE31" s="7" cm="1">
        <f t="array" aca="1" ref="GE31" ca="1">_xlfn.IFS(
GD31&gt;=BIG_2,GD31,
ISERROR(_xlfn.XMATCH($DF31,NN)),GD31+IF(IFERROR(_xlfn.XMATCH($DF31,VIS)&gt;0,FALSE),BIG_2,0),
TRUE,MIN(_xlfn.XLOOKUP($DF31,NN,CS),GD31))</f>
        <v>10024.003220000001</v>
      </c>
      <c r="GF31" s="7" cm="1">
        <f t="array" aca="1" ref="GF31" ca="1">_xlfn.IFS(
GE31&gt;=BIG_2,GE31,
ISERROR(_xlfn.XMATCH($DF31,NN)),GE31+IF(IFERROR(_xlfn.XMATCH($DF31,VIS)&gt;0,FALSE),BIG_2,0),
TRUE,MIN(_xlfn.XLOOKUP($DF31,NN,CS),GE31))</f>
        <v>10024.003220000001</v>
      </c>
      <c r="GG31" s="7" cm="1">
        <f t="array" aca="1" ref="GG31" ca="1">_xlfn.IFS(
GF31&gt;=BIG_2,GF31,
ISERROR(_xlfn.XMATCH($DF31,NN)),GF31+IF(IFERROR(_xlfn.XMATCH($DF31,VIS)&gt;0,FALSE),BIG_2,0),
TRUE,MIN(_xlfn.XLOOKUP($DF31,NN,CS),GF31))</f>
        <v>10024.003220000001</v>
      </c>
      <c r="GH31" s="7" cm="1">
        <f t="array" aca="1" ref="GH31" ca="1">_xlfn.IFS(
GG31&gt;=BIG_2,GG31,
ISERROR(_xlfn.XMATCH($DF31,NN)),GG31+IF(IFERROR(_xlfn.XMATCH($DF31,VIS)&gt;0,FALSE),BIG_2,0),
TRUE,MIN(_xlfn.XLOOKUP($DF31,NN,CS),GG31))</f>
        <v>10024.003220000001</v>
      </c>
      <c r="GI31" s="7" cm="1">
        <f t="array" aca="1" ref="GI31" ca="1">_xlfn.IFS(
GH31&gt;=BIG_2,GH31,
ISERROR(_xlfn.XMATCH($DF31,NN)),GH31+IF(IFERROR(_xlfn.XMATCH($DF31,VIS)&gt;0,FALSE),BIG_2,0),
TRUE,MIN(_xlfn.XLOOKUP($DF31,NN,CS),GH31))</f>
        <v>10024.003220000001</v>
      </c>
      <c r="GJ31" s="7" cm="1">
        <f t="array" aca="1" ref="GJ31" ca="1">_xlfn.IFS(
GI31&gt;=BIG_2,GI31,
ISERROR(_xlfn.XMATCH($DF31,NN)),GI31+IF(IFERROR(_xlfn.XMATCH($DF31,VIS)&gt;0,FALSE),BIG_2,0),
TRUE,MIN(_xlfn.XLOOKUP($DF31,NN,CS),GI31))</f>
        <v>10024.003220000001</v>
      </c>
      <c r="GK31" s="7" cm="1">
        <f t="array" aca="1" ref="GK31" ca="1">_xlfn.IFS(
GJ31&gt;=BIG_2,GJ31,
ISERROR(_xlfn.XMATCH($DF31,NN)),GJ31+IF(IFERROR(_xlfn.XMATCH($DF31,VIS)&gt;0,FALSE),BIG_2,0),
TRUE,MIN(_xlfn.XLOOKUP($DF31,NN,CS),GJ31))</f>
        <v>10024.003220000001</v>
      </c>
      <c r="GL31" s="7" cm="1">
        <f t="array" aca="1" ref="GL31" ca="1">_xlfn.IFS(
GK31&gt;=BIG_2,GK31,
ISERROR(_xlfn.XMATCH($DF31,NN)),GK31+IF(IFERROR(_xlfn.XMATCH($DF31,VIS)&gt;0,FALSE),BIG_2,0),
TRUE,MIN(_xlfn.XLOOKUP($DF31,NN,CS),GK31))</f>
        <v>10024.003220000001</v>
      </c>
      <c r="GM31" s="7" cm="1">
        <f t="array" aca="1" ref="GM31" ca="1">_xlfn.IFS(
GL31&gt;=BIG_2,GL31,
ISERROR(_xlfn.XMATCH($DF31,NN)),GL31+IF(IFERROR(_xlfn.XMATCH($DF31,VIS)&gt;0,FALSE),BIG_2,0),
TRUE,MIN(_xlfn.XLOOKUP($DF31,NN,CS),GL31))</f>
        <v>10024.003220000001</v>
      </c>
      <c r="GN31" s="7" cm="1">
        <f t="array" aca="1" ref="GN31" ca="1">_xlfn.IFS(
GM31&gt;=BIG_2,GM31,
ISERROR(_xlfn.XMATCH($DF31,NN)),GM31+IF(IFERROR(_xlfn.XMATCH($DF31,VIS)&gt;0,FALSE),BIG_2,0),
TRUE,MIN(_xlfn.XLOOKUP($DF31,NN,CS),GM31))</f>
        <v>10024.003220000001</v>
      </c>
      <c r="GO31" s="7" cm="1">
        <f t="array" aca="1" ref="GO31" ca="1">_xlfn.IFS(
GN31&gt;=BIG_2,GN31,
ISERROR(_xlfn.XMATCH($DF31,NN)),GN31+IF(IFERROR(_xlfn.XMATCH($DF31,VIS)&gt;0,FALSE),BIG_2,0),
TRUE,MIN(_xlfn.XLOOKUP($DF31,NN,CS),GN31))</f>
        <v>10024.003220000001</v>
      </c>
      <c r="GP31" s="7" cm="1">
        <f t="array" aca="1" ref="GP31" ca="1">_xlfn.IFS(
GO31&gt;=BIG_2,GO31,
ISERROR(_xlfn.XMATCH($DF31,NN)),GO31+IF(IFERROR(_xlfn.XMATCH($DF31,VIS)&gt;0,FALSE),BIG_2,0),
TRUE,MIN(_xlfn.XLOOKUP($DF31,NN,CS),GO31))</f>
        <v>10024.003220000001</v>
      </c>
      <c r="GQ31" s="7" cm="1">
        <f t="array" aca="1" ref="GQ31" ca="1">_xlfn.IFS(
GP31&gt;=BIG_2,GP31,
ISERROR(_xlfn.XMATCH($DF31,NN)),GP31+IF(IFERROR(_xlfn.XMATCH($DF31,VIS)&gt;0,FALSE),BIG_2,0),
TRUE,MIN(_xlfn.XLOOKUP($DF31,NN,CS),GP31))</f>
        <v>10024.003220000001</v>
      </c>
      <c r="GR31" s="7" cm="1">
        <f t="array" aca="1" ref="GR31" ca="1">_xlfn.IFS(
GQ31&gt;=BIG_2,GQ31,
ISERROR(_xlfn.XMATCH($DF31,NN)),GQ31+IF(IFERROR(_xlfn.XMATCH($DF31,VIS)&gt;0,FALSE),BIG_2,0),
TRUE,MIN(_xlfn.XLOOKUP($DF31,NN,CS),GQ31))</f>
        <v>10024.003220000001</v>
      </c>
      <c r="GS31" s="7" cm="1">
        <f t="array" aca="1" ref="GS31" ca="1">_xlfn.IFS(
GR31&gt;=BIG_2,GR31,
ISERROR(_xlfn.XMATCH($DF31,NN)),GR31+IF(IFERROR(_xlfn.XMATCH($DF31,VIS)&gt;0,FALSE),BIG_2,0),
TRUE,MIN(_xlfn.XLOOKUP($DF31,NN,CS),GR31))</f>
        <v>10024.003220000001</v>
      </c>
      <c r="GT31" s="7" cm="1">
        <f t="array" aca="1" ref="GT31" ca="1">_xlfn.IFS(
GS31&gt;=BIG_2,GS31,
ISERROR(_xlfn.XMATCH($DF31,NN)),GS31+IF(IFERROR(_xlfn.XMATCH($DF31,VIS)&gt;0,FALSE),BIG_2,0),
TRUE,MIN(_xlfn.XLOOKUP($DF31,NN,CS),GS31))</f>
        <v>10024.003220000001</v>
      </c>
      <c r="GU31" s="7" cm="1">
        <f t="array" aca="1" ref="GU31" ca="1">_xlfn.IFS(
GT31&gt;=BIG_2,GT31,
ISERROR(_xlfn.XMATCH($DF31,NN)),GT31+IF(IFERROR(_xlfn.XMATCH($DF31,VIS)&gt;0,FALSE),BIG_2,0),
TRUE,MIN(_xlfn.XLOOKUP($DF31,NN,CS),GT31))</f>
        <v>10024.003220000001</v>
      </c>
      <c r="GV31" s="7" cm="1">
        <f t="array" aca="1" ref="GV31" ca="1">_xlfn.IFS(
GU31&gt;=BIG_2,GU31,
ISERROR(_xlfn.XMATCH($DF31,NN)),GU31+IF(IFERROR(_xlfn.XMATCH($DF31,VIS)&gt;0,FALSE),BIG_2,0),
TRUE,MIN(_xlfn.XLOOKUP($DF31,NN,CS),GU31))</f>
        <v>10024.003220000001</v>
      </c>
      <c r="GW31" s="7" cm="1">
        <f t="array" aca="1" ref="GW31" ca="1">_xlfn.IFS(
GV31&gt;=BIG_2,GV31,
ISERROR(_xlfn.XMATCH($DF31,NN)),GV31+IF(IFERROR(_xlfn.XMATCH($DF31,VIS)&gt;0,FALSE),BIG_2,0),
TRUE,MIN(_xlfn.XLOOKUP($DF31,NN,CS),GV31))</f>
        <v>10024.003220000001</v>
      </c>
      <c r="GX31" s="7" cm="1">
        <f t="array" aca="1" ref="GX31" ca="1">_xlfn.IFS(
GW31&gt;=BIG_2,GW31,
ISERROR(_xlfn.XMATCH($DF31,NN)),GW31+IF(IFERROR(_xlfn.XMATCH($DF31,VIS)&gt;0,FALSE),BIG_2,0),
TRUE,MIN(_xlfn.XLOOKUP($DF31,NN,CS),GW31))</f>
        <v>10024.003220000001</v>
      </c>
      <c r="GY31" s="7" cm="1">
        <f t="array" aca="1" ref="GY31" ca="1">_xlfn.IFS(
GX31&gt;=BIG_2,GX31,
ISERROR(_xlfn.XMATCH($DF31,NN)),GX31+IF(IFERROR(_xlfn.XMATCH($DF31,VIS)&gt;0,FALSE),BIG_2,0),
TRUE,MIN(_xlfn.XLOOKUP($DF31,NN,CS),GX31))</f>
        <v>10024.003220000001</v>
      </c>
      <c r="GZ31" s="7" cm="1">
        <f t="array" aca="1" ref="GZ31" ca="1">_xlfn.IFS(
GY31&gt;=BIG_2,GY31,
ISERROR(_xlfn.XMATCH($DF31,NN)),GY31+IF(IFERROR(_xlfn.XMATCH($DF31,VIS)&gt;0,FALSE),BIG_2,0),
TRUE,MIN(_xlfn.XLOOKUP($DF31,NN,CS),GY31))</f>
        <v>10024.003220000001</v>
      </c>
      <c r="HA31" s="7" cm="1">
        <f t="array" aca="1" ref="HA31" ca="1">_xlfn.IFS(
GZ31&gt;=BIG_2,GZ31,
ISERROR(_xlfn.XMATCH($DF31,NN)),GZ31+IF(IFERROR(_xlfn.XMATCH($DF31,VIS)&gt;0,FALSE),BIG_2,0),
TRUE,MIN(_xlfn.XLOOKUP($DF31,NN,CS),GZ31))</f>
        <v>10024.003220000001</v>
      </c>
      <c r="HB31" s="7" cm="1">
        <f t="array" aca="1" ref="HB31" ca="1">_xlfn.IFS(
HA31&gt;=BIG_2,HA31,
ISERROR(_xlfn.XMATCH($DF31,NN)),HA31+IF(IFERROR(_xlfn.XMATCH($DF31,VIS)&gt;0,FALSE),BIG_2,0),
TRUE,MIN(_xlfn.XLOOKUP($DF31,NN,CS),HA31))</f>
        <v>10024.003220000001</v>
      </c>
      <c r="HC31" s="7" cm="1">
        <f t="array" aca="1" ref="HC31" ca="1">_xlfn.IFS(
HB31&gt;=BIG_2,HB31,
ISERROR(_xlfn.XMATCH($DF31,NN)),HB31+IF(IFERROR(_xlfn.XMATCH($DF31,VIS)&gt;0,FALSE),BIG_2,0),
TRUE,MIN(_xlfn.XLOOKUP($DF31,NN,CS),HB31))</f>
        <v>10024.003220000001</v>
      </c>
      <c r="HD31" s="7" cm="1">
        <f t="array" aca="1" ref="HD31" ca="1">_xlfn.IFS(
HC31&gt;=BIG_2,HC31,
ISERROR(_xlfn.XMATCH($DF31,NN)),HC31+IF(IFERROR(_xlfn.XMATCH($DF31,VIS)&gt;0,FALSE),BIG_2,0),
TRUE,MIN(_xlfn.XLOOKUP($DF31,NN,CS),HC31))</f>
        <v>10024.003220000001</v>
      </c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</row>
    <row r="32" spans="1:226" hidden="1" outlineLevel="1" x14ac:dyDescent="0.3">
      <c r="A32" t="str">
        <f>IF(Input!A19=0,"",Input!A19)</f>
        <v/>
      </c>
      <c r="B32">
        <f t="shared" si="100"/>
        <v>0</v>
      </c>
      <c r="C32" t="str">
        <f t="shared" si="101"/>
        <v/>
      </c>
      <c r="D32" t="str">
        <f t="shared" si="102"/>
        <v/>
      </c>
      <c r="E32" t="str">
        <f t="shared" si="102"/>
        <v/>
      </c>
      <c r="F32" t="str">
        <f t="shared" si="101"/>
        <v/>
      </c>
      <c r="G32" t="str">
        <f t="shared" si="101"/>
        <v/>
      </c>
      <c r="H32" t="str">
        <f t="shared" si="101"/>
        <v/>
      </c>
      <c r="I32" t="str">
        <f t="shared" si="101"/>
        <v/>
      </c>
      <c r="J32" t="str">
        <f t="shared" si="101"/>
        <v/>
      </c>
      <c r="K32" t="str">
        <f t="shared" si="101"/>
        <v/>
      </c>
      <c r="L32" t="str">
        <f t="shared" si="101"/>
        <v/>
      </c>
      <c r="M32" t="str">
        <f t="shared" si="101"/>
        <v/>
      </c>
      <c r="N32" t="str">
        <f t="shared" si="101"/>
        <v/>
      </c>
      <c r="O32" t="str">
        <f t="shared" si="101"/>
        <v/>
      </c>
      <c r="P32" t="str">
        <f t="shared" si="101"/>
        <v/>
      </c>
      <c r="Q32" t="str">
        <f t="shared" si="101"/>
        <v/>
      </c>
      <c r="R32" t="str">
        <f t="shared" si="101"/>
        <v/>
      </c>
      <c r="S32" t="str">
        <f t="shared" si="110"/>
        <v/>
      </c>
      <c r="T32" t="str">
        <f t="shared" si="110"/>
        <v/>
      </c>
      <c r="U32" t="str">
        <f t="shared" si="110"/>
        <v/>
      </c>
      <c r="V32" t="str">
        <f t="shared" si="110"/>
        <v/>
      </c>
      <c r="W32" t="str">
        <f t="shared" si="110"/>
        <v/>
      </c>
      <c r="X32" t="str">
        <f t="shared" si="110"/>
        <v/>
      </c>
      <c r="Y32" t="str">
        <f t="shared" si="110"/>
        <v/>
      </c>
      <c r="Z32" t="str">
        <f t="shared" si="110"/>
        <v/>
      </c>
      <c r="AA32" t="str">
        <f t="shared" si="110"/>
        <v/>
      </c>
      <c r="AB32" t="str">
        <f t="shared" si="110"/>
        <v/>
      </c>
      <c r="AC32" t="str">
        <f t="shared" si="110"/>
        <v/>
      </c>
      <c r="AD32" t="str">
        <f t="shared" si="110"/>
        <v/>
      </c>
      <c r="AE32" t="str">
        <f t="shared" si="110"/>
        <v/>
      </c>
      <c r="AF32" t="str">
        <f t="shared" si="110"/>
        <v/>
      </c>
      <c r="AG32" t="str">
        <f t="shared" si="110"/>
        <v/>
      </c>
      <c r="AH32" t="str">
        <f t="shared" si="110"/>
        <v/>
      </c>
      <c r="AI32" t="str">
        <f t="shared" si="111"/>
        <v/>
      </c>
      <c r="AJ32" t="str">
        <f t="shared" si="111"/>
        <v/>
      </c>
      <c r="AK32" t="str">
        <f t="shared" si="111"/>
        <v/>
      </c>
      <c r="AL32" t="str">
        <f t="shared" si="111"/>
        <v/>
      </c>
      <c r="AM32" t="str">
        <f t="shared" si="111"/>
        <v/>
      </c>
      <c r="AN32" t="str">
        <f t="shared" si="111"/>
        <v/>
      </c>
      <c r="AO32" t="str">
        <f t="shared" si="111"/>
        <v/>
      </c>
      <c r="AP32" t="str">
        <f t="shared" si="111"/>
        <v/>
      </c>
      <c r="AQ32" t="str">
        <f t="shared" si="111"/>
        <v/>
      </c>
      <c r="AR32" t="str">
        <f t="shared" si="111"/>
        <v/>
      </c>
      <c r="AS32" t="str">
        <f t="shared" si="111"/>
        <v/>
      </c>
      <c r="AT32" t="str">
        <f t="shared" si="111"/>
        <v/>
      </c>
      <c r="AU32" t="str">
        <f t="shared" si="111"/>
        <v/>
      </c>
      <c r="AV32" t="str">
        <f t="shared" si="111"/>
        <v/>
      </c>
      <c r="AW32" t="str">
        <f t="shared" si="111"/>
        <v/>
      </c>
      <c r="AX32" t="str">
        <f t="shared" si="111"/>
        <v/>
      </c>
      <c r="AY32" t="str">
        <f t="shared" si="112"/>
        <v/>
      </c>
      <c r="AZ32" t="str">
        <f t="shared" si="112"/>
        <v/>
      </c>
      <c r="BA32" t="str">
        <f t="shared" si="112"/>
        <v/>
      </c>
      <c r="BB32" t="str">
        <f t="shared" si="112"/>
        <v/>
      </c>
      <c r="BC32" t="str">
        <f t="shared" si="112"/>
        <v/>
      </c>
      <c r="BD32" t="str">
        <f t="shared" si="112"/>
        <v/>
      </c>
      <c r="BE32" t="str">
        <f t="shared" si="112"/>
        <v/>
      </c>
      <c r="BF32" t="str">
        <f t="shared" si="112"/>
        <v/>
      </c>
      <c r="BG32" t="str">
        <f t="shared" si="112"/>
        <v/>
      </c>
      <c r="BH32" t="str">
        <f t="shared" si="112"/>
        <v/>
      </c>
      <c r="BI32" t="str">
        <f t="shared" si="112"/>
        <v/>
      </c>
      <c r="BJ32" t="str">
        <f t="shared" si="112"/>
        <v/>
      </c>
      <c r="BK32" t="str">
        <f t="shared" si="112"/>
        <v/>
      </c>
      <c r="BL32" t="str">
        <f t="shared" si="112"/>
        <v/>
      </c>
      <c r="BM32" t="str">
        <f t="shared" si="112"/>
        <v/>
      </c>
      <c r="BN32" t="str">
        <f t="shared" si="112"/>
        <v/>
      </c>
      <c r="BO32" t="str">
        <f t="shared" si="107"/>
        <v/>
      </c>
      <c r="BP32" t="str">
        <f t="shared" si="107"/>
        <v/>
      </c>
      <c r="BQ32" t="str">
        <f t="shared" si="107"/>
        <v/>
      </c>
      <c r="BR32" t="str">
        <f t="shared" si="107"/>
        <v/>
      </c>
      <c r="BS32" t="str">
        <f t="shared" si="107"/>
        <v/>
      </c>
      <c r="BT32" t="str">
        <f t="shared" si="107"/>
        <v/>
      </c>
      <c r="BU32" t="str">
        <f t="shared" si="107"/>
        <v/>
      </c>
      <c r="BV32" t="str">
        <f t="shared" si="107"/>
        <v/>
      </c>
      <c r="BW32" t="str">
        <f t="shared" si="107"/>
        <v/>
      </c>
      <c r="BX32" t="str">
        <f t="shared" si="107"/>
        <v/>
      </c>
      <c r="BY32" t="str">
        <f t="shared" si="107"/>
        <v/>
      </c>
      <c r="BZ32" t="str">
        <f t="shared" si="107"/>
        <v/>
      </c>
      <c r="CA32" t="str">
        <f t="shared" si="107"/>
        <v/>
      </c>
      <c r="CB32" t="str">
        <f t="shared" si="107"/>
        <v/>
      </c>
      <c r="CC32" t="str">
        <f t="shared" si="107"/>
        <v/>
      </c>
      <c r="CD32" t="str">
        <f t="shared" si="108"/>
        <v/>
      </c>
      <c r="CE32" t="str">
        <f t="shared" si="108"/>
        <v/>
      </c>
      <c r="CF32" t="str">
        <f t="shared" si="108"/>
        <v/>
      </c>
      <c r="CG32" t="str">
        <f t="shared" si="108"/>
        <v/>
      </c>
      <c r="CH32" t="str">
        <f t="shared" si="108"/>
        <v/>
      </c>
      <c r="CI32" t="str">
        <f t="shared" si="108"/>
        <v/>
      </c>
      <c r="CJ32" t="str">
        <f t="shared" si="108"/>
        <v/>
      </c>
      <c r="CK32" t="str">
        <f t="shared" si="108"/>
        <v/>
      </c>
      <c r="CL32" t="str">
        <f t="shared" si="108"/>
        <v/>
      </c>
      <c r="CM32" t="str">
        <f t="shared" si="108"/>
        <v/>
      </c>
      <c r="CN32" t="str">
        <f t="shared" si="108"/>
        <v/>
      </c>
      <c r="CO32" t="str">
        <f t="shared" si="108"/>
        <v/>
      </c>
      <c r="CP32" t="str">
        <f t="shared" si="109"/>
        <v/>
      </c>
      <c r="CQ32" t="str">
        <f t="shared" si="109"/>
        <v/>
      </c>
      <c r="CR32" t="str">
        <f t="shared" si="109"/>
        <v/>
      </c>
      <c r="CS32" t="str">
        <f t="shared" si="109"/>
        <v/>
      </c>
      <c r="CT32" t="str">
        <f t="shared" si="109"/>
        <v/>
      </c>
      <c r="CU32" t="str">
        <f t="shared" si="109"/>
        <v/>
      </c>
      <c r="CV32" t="str">
        <f t="shared" si="109"/>
        <v/>
      </c>
      <c r="CW32" t="str">
        <f t="shared" si="109"/>
        <v/>
      </c>
      <c r="CX32" t="str">
        <f t="shared" si="109"/>
        <v/>
      </c>
      <c r="DB32">
        <f t="shared" si="103"/>
        <v>18</v>
      </c>
      <c r="DC32">
        <f t="shared" si="95"/>
        <v>10</v>
      </c>
      <c r="DD32">
        <f t="shared" si="96"/>
        <v>2</v>
      </c>
      <c r="DE32">
        <f t="shared" si="97"/>
        <v>8</v>
      </c>
      <c r="DF32" t="str">
        <f t="shared" si="98"/>
        <v>02-08</v>
      </c>
      <c r="DG32" s="21">
        <f t="shared" ca="1" si="99"/>
        <v>6.0003200000000003</v>
      </c>
      <c r="DH32" s="26">
        <f t="shared" si="104"/>
        <v>999</v>
      </c>
      <c r="DI32" s="7" cm="1">
        <f t="array" ref="DI32">_xlfn.IFS(
DH32&gt;=BIG_2,DH32,
ISERROR(_xlfn.XMATCH($DF32,NN)),DH32+IF(IFERROR(_xlfn.XMATCH($DF32,VIS)&gt;0,FALSE),BIG_2,0),
TRUE,MIN(_xlfn.XLOOKUP($DF32,NN,CS),DH32))</f>
        <v>999</v>
      </c>
      <c r="DJ32" s="7" cm="1">
        <f t="array" aca="1" ref="DJ32" ca="1">_xlfn.IFS(
DI32&gt;=BIG_2,DI32,
ISERROR(_xlfn.XMATCH($DF32,NN)),DI32+IF(IFERROR(_xlfn.XMATCH($DF32,VIS)&gt;0,FALSE),BIG_2,0),
TRUE,MIN(_xlfn.XLOOKUP($DF32,NN,CS),DI32))</f>
        <v>999</v>
      </c>
      <c r="DK32" s="7" cm="1">
        <f t="array" aca="1" ref="DK32" ca="1">_xlfn.IFS(
DJ32&gt;=BIG_2,DJ32,
ISERROR(_xlfn.XMATCH($DF32,NN)),DJ32+IF(IFERROR(_xlfn.XMATCH($DF32,VIS)&gt;0,FALSE),BIG_2,0),
TRUE,MIN(_xlfn.XLOOKUP($DF32,NN,CS),DJ32))</f>
        <v>999</v>
      </c>
      <c r="DL32" s="7" cm="1">
        <f t="array" aca="1" ref="DL32" ca="1">_xlfn.IFS(
DK32&gt;=BIG_2,DK32,
ISERROR(_xlfn.XMATCH($DF32,NN)),DK32+IF(IFERROR(_xlfn.XMATCH($DF32,VIS)&gt;0,FALSE),BIG_2,0),
TRUE,MIN(_xlfn.XLOOKUP($DF32,NN,CS),DK32))</f>
        <v>999</v>
      </c>
      <c r="DM32" s="7" cm="1">
        <f t="array" aca="1" ref="DM32" ca="1">_xlfn.IFS(
DL32&gt;=BIG_2,DL32,
ISERROR(_xlfn.XMATCH($DF32,NN)),DL32+IF(IFERROR(_xlfn.XMATCH($DF32,VIS)&gt;0,FALSE),BIG_2,0),
TRUE,MIN(_xlfn.XLOOKUP($DF32,NN,CS),DL32))</f>
        <v>999</v>
      </c>
      <c r="DN32" s="7" cm="1">
        <f t="array" aca="1" ref="DN32" ca="1">_xlfn.IFS(
DM32&gt;=BIG_2,DM32,
ISERROR(_xlfn.XMATCH($DF32,NN)),DM32+IF(IFERROR(_xlfn.XMATCH($DF32,VIS)&gt;0,FALSE),BIG_2,0),
TRUE,MIN(_xlfn.XLOOKUP($DF32,NN,CS),DM32))</f>
        <v>999</v>
      </c>
      <c r="DO32" s="7" cm="1">
        <f t="array" aca="1" ref="DO32" ca="1">_xlfn.IFS(
DN32&gt;=BIG_2,DN32,
ISERROR(_xlfn.XMATCH($DF32,NN)),DN32+IF(IFERROR(_xlfn.XMATCH($DF32,VIS)&gt;0,FALSE),BIG_2,0),
TRUE,MIN(_xlfn.XLOOKUP($DF32,NN,CS),DN32))</f>
        <v>999</v>
      </c>
      <c r="DP32" s="7" cm="1">
        <f t="array" aca="1" ref="DP32" ca="1">_xlfn.IFS(
DO32&gt;=BIG_2,DO32,
ISERROR(_xlfn.XMATCH($DF32,NN)),DO32+IF(IFERROR(_xlfn.XMATCH($DF32,VIS)&gt;0,FALSE),BIG_2,0),
TRUE,MIN(_xlfn.XLOOKUP($DF32,NN,CS),DO32))</f>
        <v>999</v>
      </c>
      <c r="DQ32" s="7" cm="1">
        <f t="array" aca="1" ref="DQ32" ca="1">_xlfn.IFS(
DP32&gt;=BIG_2,DP32,
ISERROR(_xlfn.XMATCH($DF32,NN)),DP32+IF(IFERROR(_xlfn.XMATCH($DF32,VIS)&gt;0,FALSE),BIG_2,0),
TRUE,MIN(_xlfn.XLOOKUP($DF32,NN,CS),DP32))</f>
        <v>999</v>
      </c>
      <c r="DR32" s="7" cm="1">
        <f t="array" aca="1" ref="DR32" ca="1">_xlfn.IFS(
DQ32&gt;=BIG_2,DQ32,
ISERROR(_xlfn.XMATCH($DF32,NN)),DQ32+IF(IFERROR(_xlfn.XMATCH($DF32,VIS)&gt;0,FALSE),BIG_2,0),
TRUE,MIN(_xlfn.XLOOKUP($DF32,NN,CS),DQ32))</f>
        <v>999</v>
      </c>
      <c r="DS32" s="7" cm="1">
        <f t="array" aca="1" ref="DS32" ca="1">_xlfn.IFS(
DR32&gt;=BIG_2,DR32,
ISERROR(_xlfn.XMATCH($DF32,NN)),DR32+IF(IFERROR(_xlfn.XMATCH($DF32,VIS)&gt;0,FALSE),BIG_2,0),
TRUE,MIN(_xlfn.XLOOKUP($DF32,NN,CS),DR32))</f>
        <v>999</v>
      </c>
      <c r="DT32" s="7" cm="1">
        <f t="array" aca="1" ref="DT32" ca="1">_xlfn.IFS(
DS32&gt;=BIG_2,DS32,
ISERROR(_xlfn.XMATCH($DF32,NN)),DS32+IF(IFERROR(_xlfn.XMATCH($DF32,VIS)&gt;0,FALSE),BIG_2,0),
TRUE,MIN(_xlfn.XLOOKUP($DF32,NN,CS),DS32))</f>
        <v>999</v>
      </c>
      <c r="DU32" s="7" cm="1">
        <f t="array" aca="1" ref="DU32" ca="1">_xlfn.IFS(
DT32&gt;=BIG_2,DT32,
ISERROR(_xlfn.XMATCH($DF32,NN)),DT32+IF(IFERROR(_xlfn.XMATCH($DF32,VIS)&gt;0,FALSE),BIG_2,0),
TRUE,MIN(_xlfn.XLOOKUP($DF32,NN,CS),DT32))</f>
        <v>999</v>
      </c>
      <c r="DV32" s="7" cm="1">
        <f t="array" aca="1" ref="DV32" ca="1">_xlfn.IFS(
DU32&gt;=BIG_2,DU32,
ISERROR(_xlfn.XMATCH($DF32,NN)),DU32+IF(IFERROR(_xlfn.XMATCH($DF32,VIS)&gt;0,FALSE),BIG_2,0),
TRUE,MIN(_xlfn.XLOOKUP($DF32,NN,CS),DU32))</f>
        <v>999</v>
      </c>
      <c r="DW32" s="7" cm="1">
        <f t="array" aca="1" ref="DW32" ca="1">_xlfn.IFS(
DV32&gt;=BIG_2,DV32,
ISERROR(_xlfn.XMATCH($DF32,NN)),DV32+IF(IFERROR(_xlfn.XMATCH($DF32,VIS)&gt;0,FALSE),BIG_2,0),
TRUE,MIN(_xlfn.XLOOKUP($DF32,NN,CS),DV32))</f>
        <v>999</v>
      </c>
      <c r="DX32" s="7" cm="1">
        <f t="array" aca="1" ref="DX32" ca="1">_xlfn.IFS(
DW32&gt;=BIG_2,DW32,
ISERROR(_xlfn.XMATCH($DF32,NN)),DW32+IF(IFERROR(_xlfn.XMATCH($DF32,VIS)&gt;0,FALSE),BIG_2,0),
TRUE,MIN(_xlfn.XLOOKUP($DF32,NN,CS),DW32))</f>
        <v>999</v>
      </c>
      <c r="DY32" s="7" cm="1">
        <f t="array" aca="1" ref="DY32" ca="1">_xlfn.IFS(
DX32&gt;=BIG_2,DX32,
ISERROR(_xlfn.XMATCH($DF32,NN)),DX32+IF(IFERROR(_xlfn.XMATCH($DF32,VIS)&gt;0,FALSE),BIG_2,0),
TRUE,MIN(_xlfn.XLOOKUP($DF32,NN,CS),DX32))</f>
        <v>999</v>
      </c>
      <c r="DZ32" s="7" cm="1">
        <f t="array" aca="1" ref="DZ32" ca="1">_xlfn.IFS(
DY32&gt;=BIG_2,DY32,
ISERROR(_xlfn.XMATCH($DF32,NN)),DY32+IF(IFERROR(_xlfn.XMATCH($DF32,VIS)&gt;0,FALSE),BIG_2,0),
TRUE,MIN(_xlfn.XLOOKUP($DF32,NN,CS),DY32))</f>
        <v>999</v>
      </c>
      <c r="EA32" s="7" cm="1">
        <f t="array" aca="1" ref="EA32" ca="1">_xlfn.IFS(
DZ32&gt;=BIG_2,DZ32,
ISERROR(_xlfn.XMATCH($DF32,NN)),DZ32+IF(IFERROR(_xlfn.XMATCH($DF32,VIS)&gt;0,FALSE),BIG_2,0),
TRUE,MIN(_xlfn.XLOOKUP($DF32,NN,CS),DZ32))</f>
        <v>999</v>
      </c>
      <c r="EB32" s="7" cm="1">
        <f t="array" aca="1" ref="EB32" ca="1">_xlfn.IFS(
EA32&gt;=BIG_2,EA32,
ISERROR(_xlfn.XMATCH($DF32,NN)),EA32+IF(IFERROR(_xlfn.XMATCH($DF32,VIS)&gt;0,FALSE),BIG_2,0),
TRUE,MIN(_xlfn.XLOOKUP($DF32,NN,CS),EA32))</f>
        <v>999</v>
      </c>
      <c r="EC32" s="7" cm="1">
        <f t="array" aca="1" ref="EC32" ca="1">_xlfn.IFS(
EB32&gt;=BIG_2,EB32,
ISERROR(_xlfn.XMATCH($DF32,NN)),EB32+IF(IFERROR(_xlfn.XMATCH($DF32,VIS)&gt;0,FALSE),BIG_2,0),
TRUE,MIN(_xlfn.XLOOKUP($DF32,NN,CS),EB32))</f>
        <v>999</v>
      </c>
      <c r="ED32" s="7" cm="1">
        <f t="array" aca="1" ref="ED32" ca="1">_xlfn.IFS(
EC32&gt;=BIG_2,EC32,
ISERROR(_xlfn.XMATCH($DF32,NN)),EC32+IF(IFERROR(_xlfn.XMATCH($DF32,VIS)&gt;0,FALSE),BIG_2,0),
TRUE,MIN(_xlfn.XLOOKUP($DF32,NN,CS),EC32))</f>
        <v>999</v>
      </c>
      <c r="EE32" s="7" cm="1">
        <f t="array" aca="1" ref="EE32" ca="1">_xlfn.IFS(
ED32&gt;=BIG_2,ED32,
ISERROR(_xlfn.XMATCH($DF32,NN)),ED32+IF(IFERROR(_xlfn.XMATCH($DF32,VIS)&gt;0,FALSE),BIG_2,0),
TRUE,MIN(_xlfn.XLOOKUP($DF32,NN,CS),ED32))</f>
        <v>999</v>
      </c>
      <c r="EF32" s="7" cm="1">
        <f t="array" aca="1" ref="EF32" ca="1">_xlfn.IFS(
EE32&gt;=BIG_2,EE32,
ISERROR(_xlfn.XMATCH($DF32,NN)),EE32+IF(IFERROR(_xlfn.XMATCH($DF32,VIS)&gt;0,FALSE),BIG_2,0),
TRUE,MIN(_xlfn.XLOOKUP($DF32,NN,CS),EE32))</f>
        <v>999</v>
      </c>
      <c r="EG32" s="7" cm="1">
        <f t="array" aca="1" ref="EG32" ca="1">_xlfn.IFS(
EF32&gt;=BIG_2,EF32,
ISERROR(_xlfn.XMATCH($DF32,NN)),EF32+IF(IFERROR(_xlfn.XMATCH($DF32,VIS)&gt;0,FALSE),BIG_2,0),
TRUE,MIN(_xlfn.XLOOKUP($DF32,NN,CS),EF32))</f>
        <v>999</v>
      </c>
      <c r="EH32" s="7" cm="1">
        <f t="array" aca="1" ref="EH32" ca="1">_xlfn.IFS(
EG32&gt;=BIG_2,EG32,
ISERROR(_xlfn.XMATCH($DF32,NN)),EG32+IF(IFERROR(_xlfn.XMATCH($DF32,VIS)&gt;0,FALSE),BIG_2,0),
TRUE,MIN(_xlfn.XLOOKUP($DF32,NN,CS),EG32))</f>
        <v>999</v>
      </c>
      <c r="EI32" s="7" cm="1">
        <f t="array" aca="1" ref="EI32" ca="1">_xlfn.IFS(
EH32&gt;=BIG_2,EH32,
ISERROR(_xlfn.XMATCH($DF32,NN)),EH32+IF(IFERROR(_xlfn.XMATCH($DF32,VIS)&gt;0,FALSE),BIG_2,0),
TRUE,MIN(_xlfn.XLOOKUP($DF32,NN,CS),EH32))</f>
        <v>999</v>
      </c>
      <c r="EJ32" s="7" cm="1">
        <f t="array" aca="1" ref="EJ32" ca="1">_xlfn.IFS(
EI32&gt;=BIG_2,EI32,
ISERROR(_xlfn.XMATCH($DF32,NN)),EI32+IF(IFERROR(_xlfn.XMATCH($DF32,VIS)&gt;0,FALSE),BIG_2,0),
TRUE,MIN(_xlfn.XLOOKUP($DF32,NN,CS),EI32))</f>
        <v>999</v>
      </c>
      <c r="EK32" s="7" cm="1">
        <f t="array" aca="1" ref="EK32" ca="1">_xlfn.IFS(
EJ32&gt;=BIG_2,EJ32,
ISERROR(_xlfn.XMATCH($DF32,NN)),EJ32+IF(IFERROR(_xlfn.XMATCH($DF32,VIS)&gt;0,FALSE),BIG_2,0),
TRUE,MIN(_xlfn.XLOOKUP($DF32,NN,CS),EJ32))</f>
        <v>999</v>
      </c>
      <c r="EL32" s="7" cm="1">
        <f t="array" aca="1" ref="EL32" ca="1">_xlfn.IFS(
EK32&gt;=BIG_2,EK32,
ISERROR(_xlfn.XMATCH($DF32,NN)),EK32+IF(IFERROR(_xlfn.XMATCH($DF32,VIS)&gt;0,FALSE),BIG_2,0),
TRUE,MIN(_xlfn.XLOOKUP($DF32,NN,CS),EK32))</f>
        <v>999</v>
      </c>
      <c r="EM32" s="7" cm="1">
        <f t="array" aca="1" ref="EM32" ca="1">_xlfn.IFS(
EL32&gt;=BIG_2,EL32,
ISERROR(_xlfn.XMATCH($DF32,NN)),EL32+IF(IFERROR(_xlfn.XMATCH($DF32,VIS)&gt;0,FALSE),BIG_2,0),
TRUE,MIN(_xlfn.XLOOKUP($DF32,NN,CS),EL32))</f>
        <v>999</v>
      </c>
      <c r="EN32" s="7" cm="1">
        <f t="array" aca="1" ref="EN32" ca="1">_xlfn.IFS(
EM32&gt;=BIG_2,EM32,
ISERROR(_xlfn.XMATCH($DF32,NN)),EM32+IF(IFERROR(_xlfn.XMATCH($DF32,VIS)&gt;0,FALSE),BIG_2,0),
TRUE,MIN(_xlfn.XLOOKUP($DF32,NN,CS),EM32))</f>
        <v>999</v>
      </c>
      <c r="EO32" s="7" cm="1">
        <f t="array" aca="1" ref="EO32" ca="1">_xlfn.IFS(
EN32&gt;=BIG_2,EN32,
ISERROR(_xlfn.XMATCH($DF32,NN)),EN32+IF(IFERROR(_xlfn.XMATCH($DF32,VIS)&gt;0,FALSE),BIG_2,0),
TRUE,MIN(_xlfn.XLOOKUP($DF32,NN,CS),EN32))</f>
        <v>999</v>
      </c>
      <c r="EP32" s="7" cm="1">
        <f t="array" aca="1" ref="EP32" ca="1">_xlfn.IFS(
EO32&gt;=BIG_2,EO32,
ISERROR(_xlfn.XMATCH($DF32,NN)),EO32+IF(IFERROR(_xlfn.XMATCH($DF32,VIS)&gt;0,FALSE),BIG_2,0),
TRUE,MIN(_xlfn.XLOOKUP($DF32,NN,CS),EO32))</f>
        <v>999</v>
      </c>
      <c r="EQ32" s="7" cm="1">
        <f t="array" aca="1" ref="EQ32" ca="1">_xlfn.IFS(
EP32&gt;=BIG_2,EP32,
ISERROR(_xlfn.XMATCH($DF32,NN)),EP32+IF(IFERROR(_xlfn.XMATCH($DF32,VIS)&gt;0,FALSE),BIG_2,0),
TRUE,MIN(_xlfn.XLOOKUP($DF32,NN,CS),EP32))</f>
        <v>999</v>
      </c>
      <c r="ER32" s="7" cm="1">
        <f t="array" aca="1" ref="ER32" ca="1">_xlfn.IFS(
EQ32&gt;=BIG_2,EQ32,
ISERROR(_xlfn.XMATCH($DF32,NN)),EQ32+IF(IFERROR(_xlfn.XMATCH($DF32,VIS)&gt;0,FALSE),BIG_2,0),
TRUE,MIN(_xlfn.XLOOKUP($DF32,NN,CS),EQ32))</f>
        <v>999</v>
      </c>
      <c r="ES32" s="7" cm="1">
        <f t="array" aca="1" ref="ES32" ca="1">_xlfn.IFS(
ER32&gt;=BIG_2,ER32,
ISERROR(_xlfn.XMATCH($DF32,NN)),ER32+IF(IFERROR(_xlfn.XMATCH($DF32,VIS)&gt;0,FALSE),BIG_2,0),
TRUE,MIN(_xlfn.XLOOKUP($DF32,NN,CS),ER32))</f>
        <v>999</v>
      </c>
      <c r="ET32" s="7" cm="1">
        <f t="array" aca="1" ref="ET32" ca="1">_xlfn.IFS(
ES32&gt;=BIG_2,ES32,
ISERROR(_xlfn.XMATCH($DF32,NN)),ES32+IF(IFERROR(_xlfn.XMATCH($DF32,VIS)&gt;0,FALSE),BIG_2,0),
TRUE,MIN(_xlfn.XLOOKUP($DF32,NN,CS),ES32))</f>
        <v>999</v>
      </c>
      <c r="EU32" s="7" cm="1">
        <f t="array" aca="1" ref="EU32" ca="1">_xlfn.IFS(
ET32&gt;=BIG_2,ET32,
ISERROR(_xlfn.XMATCH($DF32,NN)),ET32+IF(IFERROR(_xlfn.XMATCH($DF32,VIS)&gt;0,FALSE),BIG_2,0),
TRUE,MIN(_xlfn.XLOOKUP($DF32,NN,CS),ET32))</f>
        <v>999</v>
      </c>
      <c r="EV32" s="7" cm="1">
        <f t="array" aca="1" ref="EV32" ca="1">_xlfn.IFS(
EU32&gt;=BIG_2,EU32,
ISERROR(_xlfn.XMATCH($DF32,NN)),EU32+IF(IFERROR(_xlfn.XMATCH($DF32,VIS)&gt;0,FALSE),BIG_2,0),
TRUE,MIN(_xlfn.XLOOKUP($DF32,NN,CS),EU32))</f>
        <v>999</v>
      </c>
      <c r="EW32" s="7" cm="1">
        <f t="array" aca="1" ref="EW32" ca="1">_xlfn.IFS(
EV32&gt;=BIG_2,EV32,
ISERROR(_xlfn.XMATCH($DF32,NN)),EV32+IF(IFERROR(_xlfn.XMATCH($DF32,VIS)&gt;0,FALSE),BIG_2,0),
TRUE,MIN(_xlfn.XLOOKUP($DF32,NN,CS),EV32))</f>
        <v>999</v>
      </c>
      <c r="EX32" s="7" cm="1">
        <f t="array" aca="1" ref="EX32" ca="1">_xlfn.IFS(
EW32&gt;=BIG_2,EW32,
ISERROR(_xlfn.XMATCH($DF32,NN)),EW32+IF(IFERROR(_xlfn.XMATCH($DF32,VIS)&gt;0,FALSE),BIG_2,0),
TRUE,MIN(_xlfn.XLOOKUP($DF32,NN,CS),EW32))</f>
        <v>30.003539999999994</v>
      </c>
      <c r="EY32" s="7" cm="1">
        <f t="array" aca="1" ref="EY32" ca="1">_xlfn.IFS(
EX32&gt;=BIG_2,EX32,
ISERROR(_xlfn.XMATCH($DF32,NN)),EX32+IF(IFERROR(_xlfn.XMATCH($DF32,VIS)&gt;0,FALSE),BIG_2,0),
TRUE,MIN(_xlfn.XLOOKUP($DF32,NN,CS),EX32))</f>
        <v>30.003539999999994</v>
      </c>
      <c r="EZ32" s="7" cm="1">
        <f t="array" aca="1" ref="EZ32" ca="1">_xlfn.IFS(
EY32&gt;=BIG_2,EY32,
ISERROR(_xlfn.XMATCH($DF32,NN)),EY32+IF(IFERROR(_xlfn.XMATCH($DF32,VIS)&gt;0,FALSE),BIG_2,0),
TRUE,MIN(_xlfn.XLOOKUP($DF32,NN,CS),EY32))</f>
        <v>30.003539999999994</v>
      </c>
      <c r="FA32" s="7" cm="1">
        <f t="array" aca="1" ref="FA32" ca="1">_xlfn.IFS(
EZ32&gt;=BIG_2,EZ32,
ISERROR(_xlfn.XMATCH($DF32,NN)),EZ32+IF(IFERROR(_xlfn.XMATCH($DF32,VIS)&gt;0,FALSE),BIG_2,0),
TRUE,MIN(_xlfn.XLOOKUP($DF32,NN,CS),EZ32))</f>
        <v>30.003539999999994</v>
      </c>
      <c r="FB32" s="7" cm="1">
        <f t="array" aca="1" ref="FB32" ca="1">_xlfn.IFS(
FA32&gt;=BIG_2,FA32,
ISERROR(_xlfn.XMATCH($DF32,NN)),FA32+IF(IFERROR(_xlfn.XMATCH($DF32,VIS)&gt;0,FALSE),BIG_2,0),
TRUE,MIN(_xlfn.XLOOKUP($DF32,NN,CS),FA32))</f>
        <v>30.003539999999994</v>
      </c>
      <c r="FC32" s="7" cm="1">
        <f t="array" aca="1" ref="FC32" ca="1">_xlfn.IFS(
FB32&gt;=BIG_2,FB32,
ISERROR(_xlfn.XMATCH($DF32,NN)),FB32+IF(IFERROR(_xlfn.XMATCH($DF32,VIS)&gt;0,FALSE),BIG_2,0),
TRUE,MIN(_xlfn.XLOOKUP($DF32,NN,CS),FB32))</f>
        <v>30.003539999999994</v>
      </c>
      <c r="FD32" s="7" cm="1">
        <f t="array" aca="1" ref="FD32" ca="1">_xlfn.IFS(
FC32&gt;=BIG_2,FC32,
ISERROR(_xlfn.XMATCH($DF32,NN)),FC32+IF(IFERROR(_xlfn.XMATCH($DF32,VIS)&gt;0,FALSE),BIG_2,0),
TRUE,MIN(_xlfn.XLOOKUP($DF32,NN,CS),FC32))</f>
        <v>30.003539999999994</v>
      </c>
      <c r="FE32" s="7" cm="1">
        <f t="array" aca="1" ref="FE32" ca="1">_xlfn.IFS(
FD32&gt;=BIG_2,FD32,
ISERROR(_xlfn.XMATCH($DF32,NN)),FD32+IF(IFERROR(_xlfn.XMATCH($DF32,VIS)&gt;0,FALSE),BIG_2,0),
TRUE,MIN(_xlfn.XLOOKUP($DF32,NN,CS),FD32))</f>
        <v>30.003539999999994</v>
      </c>
      <c r="FF32" s="7" cm="1">
        <f t="array" aca="1" ref="FF32" ca="1">_xlfn.IFS(
FE32&gt;=BIG_2,FE32,
ISERROR(_xlfn.XMATCH($DF32,NN)),FE32+IF(IFERROR(_xlfn.XMATCH($DF32,VIS)&gt;0,FALSE),BIG_2,0),
TRUE,MIN(_xlfn.XLOOKUP($DF32,NN,CS),FE32))</f>
        <v>30.003539999999994</v>
      </c>
      <c r="FG32" s="7" cm="1">
        <f t="array" aca="1" ref="FG32" ca="1">_xlfn.IFS(
FF32&gt;=BIG_2,FF32,
ISERROR(_xlfn.XMATCH($DF32,NN)),FF32+IF(IFERROR(_xlfn.XMATCH($DF32,VIS)&gt;0,FALSE),BIG_2,0),
TRUE,MIN(_xlfn.XLOOKUP($DF32,NN,CS),FF32))</f>
        <v>30.003539999999994</v>
      </c>
      <c r="FH32" s="7" cm="1">
        <f t="array" aca="1" ref="FH32" ca="1">_xlfn.IFS(
FG32&gt;=BIG_2,FG32,
ISERROR(_xlfn.XMATCH($DF32,NN)),FG32+IF(IFERROR(_xlfn.XMATCH($DF32,VIS)&gt;0,FALSE),BIG_2,0),
TRUE,MIN(_xlfn.XLOOKUP($DF32,NN,CS),FG32))</f>
        <v>30.003539999999994</v>
      </c>
      <c r="FI32" s="7" cm="1">
        <f t="array" aca="1" ref="FI32" ca="1">_xlfn.IFS(
FH32&gt;=BIG_2,FH32,
ISERROR(_xlfn.XMATCH($DF32,NN)),FH32+IF(IFERROR(_xlfn.XMATCH($DF32,VIS)&gt;0,FALSE),BIG_2,0),
TRUE,MIN(_xlfn.XLOOKUP($DF32,NN,CS),FH32))</f>
        <v>30.003539999999994</v>
      </c>
      <c r="FJ32" s="7" cm="1">
        <f t="array" aca="1" ref="FJ32" ca="1">_xlfn.IFS(
FI32&gt;=BIG_2,FI32,
ISERROR(_xlfn.XMATCH($DF32,NN)),FI32+IF(IFERROR(_xlfn.XMATCH($DF32,VIS)&gt;0,FALSE),BIG_2,0),
TRUE,MIN(_xlfn.XLOOKUP($DF32,NN,CS),FI32))</f>
        <v>30.003539999999994</v>
      </c>
      <c r="FK32" s="7" cm="1">
        <f t="array" aca="1" ref="FK32" ca="1">_xlfn.IFS(
FJ32&gt;=BIG_2,FJ32,
ISERROR(_xlfn.XMATCH($DF32,NN)),FJ32+IF(IFERROR(_xlfn.XMATCH($DF32,VIS)&gt;0,FALSE),BIG_2,0),
TRUE,MIN(_xlfn.XLOOKUP($DF32,NN,CS),FJ32))</f>
        <v>30.003539999999994</v>
      </c>
      <c r="FL32" s="7" cm="1">
        <f t="array" aca="1" ref="FL32" ca="1">_xlfn.IFS(
FK32&gt;=BIG_2,FK32,
ISERROR(_xlfn.XMATCH($DF32,NN)),FK32+IF(IFERROR(_xlfn.XMATCH($DF32,VIS)&gt;0,FALSE),BIG_2,0),
TRUE,MIN(_xlfn.XLOOKUP($DF32,NN,CS),FK32))</f>
        <v>30.003539999999994</v>
      </c>
      <c r="FM32" s="7" cm="1">
        <f t="array" aca="1" ref="FM32" ca="1">_xlfn.IFS(
FL32&gt;=BIG_2,FL32,
ISERROR(_xlfn.XMATCH($DF32,NN)),FL32+IF(IFERROR(_xlfn.XMATCH($DF32,VIS)&gt;0,FALSE),BIG_2,0),
TRUE,MIN(_xlfn.XLOOKUP($DF32,NN,CS),FL32))</f>
        <v>30.003539999999994</v>
      </c>
      <c r="FN32" s="7" cm="1">
        <f t="array" aca="1" ref="FN32" ca="1">_xlfn.IFS(
FM32&gt;=BIG_2,FM32,
ISERROR(_xlfn.XMATCH($DF32,NN)),FM32+IF(IFERROR(_xlfn.XMATCH($DF32,VIS)&gt;0,FALSE),BIG_2,0),
TRUE,MIN(_xlfn.XLOOKUP($DF32,NN,CS),FM32))</f>
        <v>30.003539999999994</v>
      </c>
      <c r="FO32" s="7" cm="1">
        <f t="array" aca="1" ref="FO32" ca="1">_xlfn.IFS(
FN32&gt;=BIG_2,FN32,
ISERROR(_xlfn.XMATCH($DF32,NN)),FN32+IF(IFERROR(_xlfn.XMATCH($DF32,VIS)&gt;0,FALSE),BIG_2,0),
TRUE,MIN(_xlfn.XLOOKUP($DF32,NN,CS),FN32))</f>
        <v>30.003539999999994</v>
      </c>
      <c r="FP32" s="7" cm="1">
        <f t="array" aca="1" ref="FP32" ca="1">_xlfn.IFS(
FO32&gt;=BIG_2,FO32,
ISERROR(_xlfn.XMATCH($DF32,NN)),FO32+IF(IFERROR(_xlfn.XMATCH($DF32,VIS)&gt;0,FALSE),BIG_2,0),
TRUE,MIN(_xlfn.XLOOKUP($DF32,NN,CS),FO32))</f>
        <v>30.003539999999994</v>
      </c>
      <c r="FQ32" s="7" cm="1">
        <f t="array" aca="1" ref="FQ32" ca="1">_xlfn.IFS(
FP32&gt;=BIG_2,FP32,
ISERROR(_xlfn.XMATCH($DF32,NN)),FP32+IF(IFERROR(_xlfn.XMATCH($DF32,VIS)&gt;0,FALSE),BIG_2,0),
TRUE,MIN(_xlfn.XLOOKUP($DF32,NN,CS),FP32))</f>
        <v>30.003539999999994</v>
      </c>
      <c r="FR32" s="7" cm="1">
        <f t="array" aca="1" ref="FR32" ca="1">_xlfn.IFS(
FQ32&gt;=BIG_2,FQ32,
ISERROR(_xlfn.XMATCH($DF32,NN)),FQ32+IF(IFERROR(_xlfn.XMATCH($DF32,VIS)&gt;0,FALSE),BIG_2,0),
TRUE,MIN(_xlfn.XLOOKUP($DF32,NN,CS),FQ32))</f>
        <v>30.003539999999994</v>
      </c>
      <c r="FS32" s="7" cm="1">
        <f t="array" aca="1" ref="FS32" ca="1">_xlfn.IFS(
FR32&gt;=BIG_2,FR32,
ISERROR(_xlfn.XMATCH($DF32,NN)),FR32+IF(IFERROR(_xlfn.XMATCH($DF32,VIS)&gt;0,FALSE),BIG_2,0),
TRUE,MIN(_xlfn.XLOOKUP($DF32,NN,CS),FR32))</f>
        <v>30.003539999999994</v>
      </c>
      <c r="FT32" s="7" cm="1">
        <f t="array" aca="1" ref="FT32" ca="1">_xlfn.IFS(
FS32&gt;=BIG_2,FS32,
ISERROR(_xlfn.XMATCH($DF32,NN)),FS32+IF(IFERROR(_xlfn.XMATCH($DF32,VIS)&gt;0,FALSE),BIG_2,0),
TRUE,MIN(_xlfn.XLOOKUP($DF32,NN,CS),FS32))</f>
        <v>10030.00354</v>
      </c>
      <c r="FU32" s="7" cm="1">
        <f t="array" aca="1" ref="FU32" ca="1">_xlfn.IFS(
FT32&gt;=BIG_2,FT32,
ISERROR(_xlfn.XMATCH($DF32,NN)),FT32+IF(IFERROR(_xlfn.XMATCH($DF32,VIS)&gt;0,FALSE),BIG_2,0),
TRUE,MIN(_xlfn.XLOOKUP($DF32,NN,CS),FT32))</f>
        <v>10030.00354</v>
      </c>
      <c r="FV32" s="7" cm="1">
        <f t="array" aca="1" ref="FV32" ca="1">_xlfn.IFS(
FU32&gt;=BIG_2,FU32,
ISERROR(_xlfn.XMATCH($DF32,NN)),FU32+IF(IFERROR(_xlfn.XMATCH($DF32,VIS)&gt;0,FALSE),BIG_2,0),
TRUE,MIN(_xlfn.XLOOKUP($DF32,NN,CS),FU32))</f>
        <v>10030.00354</v>
      </c>
      <c r="FW32" s="7" cm="1">
        <f t="array" aca="1" ref="FW32" ca="1">_xlfn.IFS(
FV32&gt;=BIG_2,FV32,
ISERROR(_xlfn.XMATCH($DF32,NN)),FV32+IF(IFERROR(_xlfn.XMATCH($DF32,VIS)&gt;0,FALSE),BIG_2,0),
TRUE,MIN(_xlfn.XLOOKUP($DF32,NN,CS),FV32))</f>
        <v>10030.00354</v>
      </c>
      <c r="FX32" s="7" cm="1">
        <f t="array" aca="1" ref="FX32" ca="1">_xlfn.IFS(
FW32&gt;=BIG_2,FW32,
ISERROR(_xlfn.XMATCH($DF32,NN)),FW32+IF(IFERROR(_xlfn.XMATCH($DF32,VIS)&gt;0,FALSE),BIG_2,0),
TRUE,MIN(_xlfn.XLOOKUP($DF32,NN,CS),FW32))</f>
        <v>10030.00354</v>
      </c>
      <c r="FY32" s="7" cm="1">
        <f t="array" aca="1" ref="FY32" ca="1">_xlfn.IFS(
FX32&gt;=BIG_2,FX32,
ISERROR(_xlfn.XMATCH($DF32,NN)),FX32+IF(IFERROR(_xlfn.XMATCH($DF32,VIS)&gt;0,FALSE),BIG_2,0),
TRUE,MIN(_xlfn.XLOOKUP($DF32,NN,CS),FX32))</f>
        <v>10030.00354</v>
      </c>
      <c r="FZ32" s="7" cm="1">
        <f t="array" aca="1" ref="FZ32" ca="1">_xlfn.IFS(
FY32&gt;=BIG_2,FY32,
ISERROR(_xlfn.XMATCH($DF32,NN)),FY32+IF(IFERROR(_xlfn.XMATCH($DF32,VIS)&gt;0,FALSE),BIG_2,0),
TRUE,MIN(_xlfn.XLOOKUP($DF32,NN,CS),FY32))</f>
        <v>10030.00354</v>
      </c>
      <c r="GA32" s="7" cm="1">
        <f t="array" aca="1" ref="GA32" ca="1">_xlfn.IFS(
FZ32&gt;=BIG_2,FZ32,
ISERROR(_xlfn.XMATCH($DF32,NN)),FZ32+IF(IFERROR(_xlfn.XMATCH($DF32,VIS)&gt;0,FALSE),BIG_2,0),
TRUE,MIN(_xlfn.XLOOKUP($DF32,NN,CS),FZ32))</f>
        <v>10030.00354</v>
      </c>
      <c r="GB32" s="7" cm="1">
        <f t="array" aca="1" ref="GB32" ca="1">_xlfn.IFS(
GA32&gt;=BIG_2,GA32,
ISERROR(_xlfn.XMATCH($DF32,NN)),GA32+IF(IFERROR(_xlfn.XMATCH($DF32,VIS)&gt;0,FALSE),BIG_2,0),
TRUE,MIN(_xlfn.XLOOKUP($DF32,NN,CS),GA32))</f>
        <v>10030.00354</v>
      </c>
      <c r="GC32" s="7" cm="1">
        <f t="array" aca="1" ref="GC32" ca="1">_xlfn.IFS(
GB32&gt;=BIG_2,GB32,
ISERROR(_xlfn.XMATCH($DF32,NN)),GB32+IF(IFERROR(_xlfn.XMATCH($DF32,VIS)&gt;0,FALSE),BIG_2,0),
TRUE,MIN(_xlfn.XLOOKUP($DF32,NN,CS),GB32))</f>
        <v>10030.00354</v>
      </c>
      <c r="GD32" s="7" cm="1">
        <f t="array" aca="1" ref="GD32" ca="1">_xlfn.IFS(
GC32&gt;=BIG_2,GC32,
ISERROR(_xlfn.XMATCH($DF32,NN)),GC32+IF(IFERROR(_xlfn.XMATCH($DF32,VIS)&gt;0,FALSE),BIG_2,0),
TRUE,MIN(_xlfn.XLOOKUP($DF32,NN,CS),GC32))</f>
        <v>10030.00354</v>
      </c>
      <c r="GE32" s="7" cm="1">
        <f t="array" aca="1" ref="GE32" ca="1">_xlfn.IFS(
GD32&gt;=BIG_2,GD32,
ISERROR(_xlfn.XMATCH($DF32,NN)),GD32+IF(IFERROR(_xlfn.XMATCH($DF32,VIS)&gt;0,FALSE),BIG_2,0),
TRUE,MIN(_xlfn.XLOOKUP($DF32,NN,CS),GD32))</f>
        <v>10030.00354</v>
      </c>
      <c r="GF32" s="7" cm="1">
        <f t="array" aca="1" ref="GF32" ca="1">_xlfn.IFS(
GE32&gt;=BIG_2,GE32,
ISERROR(_xlfn.XMATCH($DF32,NN)),GE32+IF(IFERROR(_xlfn.XMATCH($DF32,VIS)&gt;0,FALSE),BIG_2,0),
TRUE,MIN(_xlfn.XLOOKUP($DF32,NN,CS),GE32))</f>
        <v>10030.00354</v>
      </c>
      <c r="GG32" s="7" cm="1">
        <f t="array" aca="1" ref="GG32" ca="1">_xlfn.IFS(
GF32&gt;=BIG_2,GF32,
ISERROR(_xlfn.XMATCH($DF32,NN)),GF32+IF(IFERROR(_xlfn.XMATCH($DF32,VIS)&gt;0,FALSE),BIG_2,0),
TRUE,MIN(_xlfn.XLOOKUP($DF32,NN,CS),GF32))</f>
        <v>10030.00354</v>
      </c>
      <c r="GH32" s="7" cm="1">
        <f t="array" aca="1" ref="GH32" ca="1">_xlfn.IFS(
GG32&gt;=BIG_2,GG32,
ISERROR(_xlfn.XMATCH($DF32,NN)),GG32+IF(IFERROR(_xlfn.XMATCH($DF32,VIS)&gt;0,FALSE),BIG_2,0),
TRUE,MIN(_xlfn.XLOOKUP($DF32,NN,CS),GG32))</f>
        <v>10030.00354</v>
      </c>
      <c r="GI32" s="7" cm="1">
        <f t="array" aca="1" ref="GI32" ca="1">_xlfn.IFS(
GH32&gt;=BIG_2,GH32,
ISERROR(_xlfn.XMATCH($DF32,NN)),GH32+IF(IFERROR(_xlfn.XMATCH($DF32,VIS)&gt;0,FALSE),BIG_2,0),
TRUE,MIN(_xlfn.XLOOKUP($DF32,NN,CS),GH32))</f>
        <v>10030.00354</v>
      </c>
      <c r="GJ32" s="7" cm="1">
        <f t="array" aca="1" ref="GJ32" ca="1">_xlfn.IFS(
GI32&gt;=BIG_2,GI32,
ISERROR(_xlfn.XMATCH($DF32,NN)),GI32+IF(IFERROR(_xlfn.XMATCH($DF32,VIS)&gt;0,FALSE),BIG_2,0),
TRUE,MIN(_xlfn.XLOOKUP($DF32,NN,CS),GI32))</f>
        <v>10030.00354</v>
      </c>
      <c r="GK32" s="7" cm="1">
        <f t="array" aca="1" ref="GK32" ca="1">_xlfn.IFS(
GJ32&gt;=BIG_2,GJ32,
ISERROR(_xlfn.XMATCH($DF32,NN)),GJ32+IF(IFERROR(_xlfn.XMATCH($DF32,VIS)&gt;0,FALSE),BIG_2,0),
TRUE,MIN(_xlfn.XLOOKUP($DF32,NN,CS),GJ32))</f>
        <v>10030.00354</v>
      </c>
      <c r="GL32" s="7" cm="1">
        <f t="array" aca="1" ref="GL32" ca="1">_xlfn.IFS(
GK32&gt;=BIG_2,GK32,
ISERROR(_xlfn.XMATCH($DF32,NN)),GK32+IF(IFERROR(_xlfn.XMATCH($DF32,VIS)&gt;0,FALSE),BIG_2,0),
TRUE,MIN(_xlfn.XLOOKUP($DF32,NN,CS),GK32))</f>
        <v>10030.00354</v>
      </c>
      <c r="GM32" s="7" cm="1">
        <f t="array" aca="1" ref="GM32" ca="1">_xlfn.IFS(
GL32&gt;=BIG_2,GL32,
ISERROR(_xlfn.XMATCH($DF32,NN)),GL32+IF(IFERROR(_xlfn.XMATCH($DF32,VIS)&gt;0,FALSE),BIG_2,0),
TRUE,MIN(_xlfn.XLOOKUP($DF32,NN,CS),GL32))</f>
        <v>10030.00354</v>
      </c>
      <c r="GN32" s="7" cm="1">
        <f t="array" aca="1" ref="GN32" ca="1">_xlfn.IFS(
GM32&gt;=BIG_2,GM32,
ISERROR(_xlfn.XMATCH($DF32,NN)),GM32+IF(IFERROR(_xlfn.XMATCH($DF32,VIS)&gt;0,FALSE),BIG_2,0),
TRUE,MIN(_xlfn.XLOOKUP($DF32,NN,CS),GM32))</f>
        <v>10030.00354</v>
      </c>
      <c r="GO32" s="7" cm="1">
        <f t="array" aca="1" ref="GO32" ca="1">_xlfn.IFS(
GN32&gt;=BIG_2,GN32,
ISERROR(_xlfn.XMATCH($DF32,NN)),GN32+IF(IFERROR(_xlfn.XMATCH($DF32,VIS)&gt;0,FALSE),BIG_2,0),
TRUE,MIN(_xlfn.XLOOKUP($DF32,NN,CS),GN32))</f>
        <v>10030.00354</v>
      </c>
      <c r="GP32" s="7" cm="1">
        <f t="array" aca="1" ref="GP32" ca="1">_xlfn.IFS(
GO32&gt;=BIG_2,GO32,
ISERROR(_xlfn.XMATCH($DF32,NN)),GO32+IF(IFERROR(_xlfn.XMATCH($DF32,VIS)&gt;0,FALSE),BIG_2,0),
TRUE,MIN(_xlfn.XLOOKUP($DF32,NN,CS),GO32))</f>
        <v>10030.00354</v>
      </c>
      <c r="GQ32" s="7" cm="1">
        <f t="array" aca="1" ref="GQ32" ca="1">_xlfn.IFS(
GP32&gt;=BIG_2,GP32,
ISERROR(_xlfn.XMATCH($DF32,NN)),GP32+IF(IFERROR(_xlfn.XMATCH($DF32,VIS)&gt;0,FALSE),BIG_2,0),
TRUE,MIN(_xlfn.XLOOKUP($DF32,NN,CS),GP32))</f>
        <v>10030.00354</v>
      </c>
      <c r="GR32" s="7" cm="1">
        <f t="array" aca="1" ref="GR32" ca="1">_xlfn.IFS(
GQ32&gt;=BIG_2,GQ32,
ISERROR(_xlfn.XMATCH($DF32,NN)),GQ32+IF(IFERROR(_xlfn.XMATCH($DF32,VIS)&gt;0,FALSE),BIG_2,0),
TRUE,MIN(_xlfn.XLOOKUP($DF32,NN,CS),GQ32))</f>
        <v>10030.00354</v>
      </c>
      <c r="GS32" s="7" cm="1">
        <f t="array" aca="1" ref="GS32" ca="1">_xlfn.IFS(
GR32&gt;=BIG_2,GR32,
ISERROR(_xlfn.XMATCH($DF32,NN)),GR32+IF(IFERROR(_xlfn.XMATCH($DF32,VIS)&gt;0,FALSE),BIG_2,0),
TRUE,MIN(_xlfn.XLOOKUP($DF32,NN,CS),GR32))</f>
        <v>10030.00354</v>
      </c>
      <c r="GT32" s="7" cm="1">
        <f t="array" aca="1" ref="GT32" ca="1">_xlfn.IFS(
GS32&gt;=BIG_2,GS32,
ISERROR(_xlfn.XMATCH($DF32,NN)),GS32+IF(IFERROR(_xlfn.XMATCH($DF32,VIS)&gt;0,FALSE),BIG_2,0),
TRUE,MIN(_xlfn.XLOOKUP($DF32,NN,CS),GS32))</f>
        <v>10030.00354</v>
      </c>
      <c r="GU32" s="7" cm="1">
        <f t="array" aca="1" ref="GU32" ca="1">_xlfn.IFS(
GT32&gt;=BIG_2,GT32,
ISERROR(_xlfn.XMATCH($DF32,NN)),GT32+IF(IFERROR(_xlfn.XMATCH($DF32,VIS)&gt;0,FALSE),BIG_2,0),
TRUE,MIN(_xlfn.XLOOKUP($DF32,NN,CS),GT32))</f>
        <v>10030.00354</v>
      </c>
      <c r="GV32" s="7" cm="1">
        <f t="array" aca="1" ref="GV32" ca="1">_xlfn.IFS(
GU32&gt;=BIG_2,GU32,
ISERROR(_xlfn.XMATCH($DF32,NN)),GU32+IF(IFERROR(_xlfn.XMATCH($DF32,VIS)&gt;0,FALSE),BIG_2,0),
TRUE,MIN(_xlfn.XLOOKUP($DF32,NN,CS),GU32))</f>
        <v>10030.00354</v>
      </c>
      <c r="GW32" s="7" cm="1">
        <f t="array" aca="1" ref="GW32" ca="1">_xlfn.IFS(
GV32&gt;=BIG_2,GV32,
ISERROR(_xlfn.XMATCH($DF32,NN)),GV32+IF(IFERROR(_xlfn.XMATCH($DF32,VIS)&gt;0,FALSE),BIG_2,0),
TRUE,MIN(_xlfn.XLOOKUP($DF32,NN,CS),GV32))</f>
        <v>10030.00354</v>
      </c>
      <c r="GX32" s="7" cm="1">
        <f t="array" aca="1" ref="GX32" ca="1">_xlfn.IFS(
GW32&gt;=BIG_2,GW32,
ISERROR(_xlfn.XMATCH($DF32,NN)),GW32+IF(IFERROR(_xlfn.XMATCH($DF32,VIS)&gt;0,FALSE),BIG_2,0),
TRUE,MIN(_xlfn.XLOOKUP($DF32,NN,CS),GW32))</f>
        <v>10030.00354</v>
      </c>
      <c r="GY32" s="7" cm="1">
        <f t="array" aca="1" ref="GY32" ca="1">_xlfn.IFS(
GX32&gt;=BIG_2,GX32,
ISERROR(_xlfn.XMATCH($DF32,NN)),GX32+IF(IFERROR(_xlfn.XMATCH($DF32,VIS)&gt;0,FALSE),BIG_2,0),
TRUE,MIN(_xlfn.XLOOKUP($DF32,NN,CS),GX32))</f>
        <v>10030.00354</v>
      </c>
      <c r="GZ32" s="7" cm="1">
        <f t="array" aca="1" ref="GZ32" ca="1">_xlfn.IFS(
GY32&gt;=BIG_2,GY32,
ISERROR(_xlfn.XMATCH($DF32,NN)),GY32+IF(IFERROR(_xlfn.XMATCH($DF32,VIS)&gt;0,FALSE),BIG_2,0),
TRUE,MIN(_xlfn.XLOOKUP($DF32,NN,CS),GY32))</f>
        <v>10030.00354</v>
      </c>
      <c r="HA32" s="7" cm="1">
        <f t="array" aca="1" ref="HA32" ca="1">_xlfn.IFS(
GZ32&gt;=BIG_2,GZ32,
ISERROR(_xlfn.XMATCH($DF32,NN)),GZ32+IF(IFERROR(_xlfn.XMATCH($DF32,VIS)&gt;0,FALSE),BIG_2,0),
TRUE,MIN(_xlfn.XLOOKUP($DF32,NN,CS),GZ32))</f>
        <v>10030.00354</v>
      </c>
      <c r="HB32" s="7" cm="1">
        <f t="array" aca="1" ref="HB32" ca="1">_xlfn.IFS(
HA32&gt;=BIG_2,HA32,
ISERROR(_xlfn.XMATCH($DF32,NN)),HA32+IF(IFERROR(_xlfn.XMATCH($DF32,VIS)&gt;0,FALSE),BIG_2,0),
TRUE,MIN(_xlfn.XLOOKUP($DF32,NN,CS),HA32))</f>
        <v>10030.00354</v>
      </c>
      <c r="HC32" s="7" cm="1">
        <f t="array" aca="1" ref="HC32" ca="1">_xlfn.IFS(
HB32&gt;=BIG_2,HB32,
ISERROR(_xlfn.XMATCH($DF32,NN)),HB32+IF(IFERROR(_xlfn.XMATCH($DF32,VIS)&gt;0,FALSE),BIG_2,0),
TRUE,MIN(_xlfn.XLOOKUP($DF32,NN,CS),HB32))</f>
        <v>10030.00354</v>
      </c>
      <c r="HD32" s="7" cm="1">
        <f t="array" aca="1" ref="HD32" ca="1">_xlfn.IFS(
HC32&gt;=BIG_2,HC32,
ISERROR(_xlfn.XMATCH($DF32,NN)),HC32+IF(IFERROR(_xlfn.XMATCH($DF32,VIS)&gt;0,FALSE),BIG_2,0),
TRUE,MIN(_xlfn.XLOOKUP($DF32,NN,CS),HC32))</f>
        <v>10030.00354</v>
      </c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</row>
    <row r="33" spans="1:226" hidden="1" outlineLevel="1" x14ac:dyDescent="0.3">
      <c r="A33" t="str">
        <f>IF(Input!A20=0,"",Input!A20)</f>
        <v/>
      </c>
      <c r="B33">
        <f t="shared" si="100"/>
        <v>0</v>
      </c>
      <c r="C33" t="str">
        <f t="shared" si="101"/>
        <v/>
      </c>
      <c r="D33" t="str">
        <f t="shared" si="102"/>
        <v/>
      </c>
      <c r="E33" t="str">
        <f t="shared" si="102"/>
        <v/>
      </c>
      <c r="F33" t="str">
        <f t="shared" si="101"/>
        <v/>
      </c>
      <c r="G33" t="str">
        <f t="shared" si="101"/>
        <v/>
      </c>
      <c r="H33" t="str">
        <f t="shared" si="101"/>
        <v/>
      </c>
      <c r="I33" t="str">
        <f t="shared" si="101"/>
        <v/>
      </c>
      <c r="J33" t="str">
        <f t="shared" si="101"/>
        <v/>
      </c>
      <c r="K33" t="str">
        <f t="shared" si="101"/>
        <v/>
      </c>
      <c r="L33" t="str">
        <f t="shared" si="101"/>
        <v/>
      </c>
      <c r="M33" t="str">
        <f t="shared" si="101"/>
        <v/>
      </c>
      <c r="N33" t="str">
        <f t="shared" si="101"/>
        <v/>
      </c>
      <c r="O33" t="str">
        <f t="shared" si="101"/>
        <v/>
      </c>
      <c r="P33" t="str">
        <f t="shared" si="101"/>
        <v/>
      </c>
      <c r="Q33" t="str">
        <f t="shared" si="101"/>
        <v/>
      </c>
      <c r="R33" t="str">
        <f t="shared" si="101"/>
        <v/>
      </c>
      <c r="S33" t="str">
        <f t="shared" si="110"/>
        <v/>
      </c>
      <c r="T33" t="str">
        <f t="shared" si="110"/>
        <v/>
      </c>
      <c r="U33" t="str">
        <f t="shared" si="110"/>
        <v/>
      </c>
      <c r="V33" t="str">
        <f t="shared" si="110"/>
        <v/>
      </c>
      <c r="W33" t="str">
        <f t="shared" si="110"/>
        <v/>
      </c>
      <c r="X33" t="str">
        <f t="shared" si="110"/>
        <v/>
      </c>
      <c r="Y33" t="str">
        <f t="shared" si="110"/>
        <v/>
      </c>
      <c r="Z33" t="str">
        <f t="shared" si="110"/>
        <v/>
      </c>
      <c r="AA33" t="str">
        <f t="shared" si="110"/>
        <v/>
      </c>
      <c r="AB33" t="str">
        <f t="shared" si="110"/>
        <v/>
      </c>
      <c r="AC33" t="str">
        <f t="shared" si="110"/>
        <v/>
      </c>
      <c r="AD33" t="str">
        <f t="shared" si="110"/>
        <v/>
      </c>
      <c r="AE33" t="str">
        <f t="shared" si="110"/>
        <v/>
      </c>
      <c r="AF33" t="str">
        <f t="shared" si="110"/>
        <v/>
      </c>
      <c r="AG33" t="str">
        <f t="shared" si="110"/>
        <v/>
      </c>
      <c r="AH33" t="str">
        <f t="shared" si="110"/>
        <v/>
      </c>
      <c r="AI33" t="str">
        <f t="shared" si="111"/>
        <v/>
      </c>
      <c r="AJ33" t="str">
        <f t="shared" si="111"/>
        <v/>
      </c>
      <c r="AK33" t="str">
        <f t="shared" si="111"/>
        <v/>
      </c>
      <c r="AL33" t="str">
        <f t="shared" si="111"/>
        <v/>
      </c>
      <c r="AM33" t="str">
        <f t="shared" si="111"/>
        <v/>
      </c>
      <c r="AN33" t="str">
        <f t="shared" si="111"/>
        <v/>
      </c>
      <c r="AO33" t="str">
        <f t="shared" si="111"/>
        <v/>
      </c>
      <c r="AP33" t="str">
        <f t="shared" si="111"/>
        <v/>
      </c>
      <c r="AQ33" t="str">
        <f t="shared" si="111"/>
        <v/>
      </c>
      <c r="AR33" t="str">
        <f t="shared" si="111"/>
        <v/>
      </c>
      <c r="AS33" t="str">
        <f t="shared" si="111"/>
        <v/>
      </c>
      <c r="AT33" t="str">
        <f t="shared" si="111"/>
        <v/>
      </c>
      <c r="AU33" t="str">
        <f t="shared" si="111"/>
        <v/>
      </c>
      <c r="AV33" t="str">
        <f t="shared" si="111"/>
        <v/>
      </c>
      <c r="AW33" t="str">
        <f t="shared" si="111"/>
        <v/>
      </c>
      <c r="AX33" t="str">
        <f t="shared" si="111"/>
        <v/>
      </c>
      <c r="AY33" t="str">
        <f t="shared" si="112"/>
        <v/>
      </c>
      <c r="AZ33" t="str">
        <f t="shared" si="112"/>
        <v/>
      </c>
      <c r="BA33" t="str">
        <f t="shared" si="112"/>
        <v/>
      </c>
      <c r="BB33" t="str">
        <f t="shared" si="112"/>
        <v/>
      </c>
      <c r="BC33" t="str">
        <f t="shared" si="112"/>
        <v/>
      </c>
      <c r="BD33" t="str">
        <f t="shared" si="112"/>
        <v/>
      </c>
      <c r="BE33" t="str">
        <f t="shared" si="112"/>
        <v/>
      </c>
      <c r="BF33" t="str">
        <f t="shared" si="112"/>
        <v/>
      </c>
      <c r="BG33" t="str">
        <f t="shared" si="112"/>
        <v/>
      </c>
      <c r="BH33" t="str">
        <f t="shared" si="112"/>
        <v/>
      </c>
      <c r="BI33" t="str">
        <f t="shared" si="112"/>
        <v/>
      </c>
      <c r="BJ33" t="str">
        <f t="shared" si="112"/>
        <v/>
      </c>
      <c r="BK33" t="str">
        <f t="shared" si="112"/>
        <v/>
      </c>
      <c r="BL33" t="str">
        <f t="shared" si="112"/>
        <v/>
      </c>
      <c r="BM33" t="str">
        <f t="shared" si="112"/>
        <v/>
      </c>
      <c r="BN33" t="str">
        <f t="shared" si="112"/>
        <v/>
      </c>
      <c r="BO33" t="str">
        <f t="shared" si="107"/>
        <v/>
      </c>
      <c r="BP33" t="str">
        <f t="shared" si="107"/>
        <v/>
      </c>
      <c r="BQ33" t="str">
        <f t="shared" si="107"/>
        <v/>
      </c>
      <c r="BR33" t="str">
        <f t="shared" si="107"/>
        <v/>
      </c>
      <c r="BS33" t="str">
        <f t="shared" si="107"/>
        <v/>
      </c>
      <c r="BT33" t="str">
        <f t="shared" si="107"/>
        <v/>
      </c>
      <c r="BU33" t="str">
        <f t="shared" si="107"/>
        <v/>
      </c>
      <c r="BV33" t="str">
        <f t="shared" si="107"/>
        <v/>
      </c>
      <c r="BW33" t="str">
        <f t="shared" si="107"/>
        <v/>
      </c>
      <c r="BX33" t="str">
        <f t="shared" si="107"/>
        <v/>
      </c>
      <c r="BY33" t="str">
        <f t="shared" si="107"/>
        <v/>
      </c>
      <c r="BZ33" t="str">
        <f t="shared" si="107"/>
        <v/>
      </c>
      <c r="CA33" t="str">
        <f t="shared" si="107"/>
        <v/>
      </c>
      <c r="CB33" t="str">
        <f t="shared" si="107"/>
        <v/>
      </c>
      <c r="CC33" t="str">
        <f t="shared" si="107"/>
        <v/>
      </c>
      <c r="CD33" t="str">
        <f t="shared" si="108"/>
        <v/>
      </c>
      <c r="CE33" t="str">
        <f t="shared" si="108"/>
        <v/>
      </c>
      <c r="CF33" t="str">
        <f t="shared" si="108"/>
        <v/>
      </c>
      <c r="CG33" t="str">
        <f t="shared" si="108"/>
        <v/>
      </c>
      <c r="CH33" t="str">
        <f t="shared" si="108"/>
        <v/>
      </c>
      <c r="CI33" t="str">
        <f t="shared" si="108"/>
        <v/>
      </c>
      <c r="CJ33" t="str">
        <f t="shared" si="108"/>
        <v/>
      </c>
      <c r="CK33" t="str">
        <f t="shared" si="108"/>
        <v/>
      </c>
      <c r="CL33" t="str">
        <f t="shared" si="108"/>
        <v/>
      </c>
      <c r="CM33" t="str">
        <f t="shared" si="108"/>
        <v/>
      </c>
      <c r="CN33" t="str">
        <f t="shared" si="108"/>
        <v/>
      </c>
      <c r="CO33" t="str">
        <f t="shared" si="108"/>
        <v/>
      </c>
      <c r="CP33" t="str">
        <f t="shared" si="109"/>
        <v/>
      </c>
      <c r="CQ33" t="str">
        <f t="shared" si="109"/>
        <v/>
      </c>
      <c r="CR33" t="str">
        <f t="shared" si="109"/>
        <v/>
      </c>
      <c r="CS33" t="str">
        <f t="shared" si="109"/>
        <v/>
      </c>
      <c r="CT33" t="str">
        <f t="shared" si="109"/>
        <v/>
      </c>
      <c r="CU33" t="str">
        <f t="shared" si="109"/>
        <v/>
      </c>
      <c r="CV33" t="str">
        <f t="shared" si="109"/>
        <v/>
      </c>
      <c r="CW33" t="str">
        <f t="shared" si="109"/>
        <v/>
      </c>
      <c r="CX33" t="str">
        <f t="shared" si="109"/>
        <v/>
      </c>
      <c r="DB33">
        <f t="shared" si="103"/>
        <v>19</v>
      </c>
      <c r="DC33">
        <f t="shared" si="95"/>
        <v>11</v>
      </c>
      <c r="DD33">
        <f t="shared" si="96"/>
        <v>2</v>
      </c>
      <c r="DE33">
        <f t="shared" si="97"/>
        <v>9</v>
      </c>
      <c r="DF33" t="str">
        <f t="shared" si="98"/>
        <v>02-09</v>
      </c>
      <c r="DG33" s="21">
        <f t="shared" ca="1" si="99"/>
        <v>7.0003299999999999</v>
      </c>
      <c r="DH33" s="26">
        <f t="shared" si="104"/>
        <v>999</v>
      </c>
      <c r="DI33" s="7" cm="1">
        <f t="array" ref="DI33">_xlfn.IFS(
DH33&gt;=BIG_2,DH33,
ISERROR(_xlfn.XMATCH($DF33,NN)),DH33+IF(IFERROR(_xlfn.XMATCH($DF33,VIS)&gt;0,FALSE),BIG_2,0),
TRUE,MIN(_xlfn.XLOOKUP($DF33,NN,CS),DH33))</f>
        <v>999</v>
      </c>
      <c r="DJ33" s="7" cm="1">
        <f t="array" aca="1" ref="DJ33" ca="1">_xlfn.IFS(
DI33&gt;=BIG_2,DI33,
ISERROR(_xlfn.XMATCH($DF33,NN)),DI33+IF(IFERROR(_xlfn.XMATCH($DF33,VIS)&gt;0,FALSE),BIG_2,0),
TRUE,MIN(_xlfn.XLOOKUP($DF33,NN,CS),DI33))</f>
        <v>999</v>
      </c>
      <c r="DK33" s="7" cm="1">
        <f t="array" aca="1" ref="DK33" ca="1">_xlfn.IFS(
DJ33&gt;=BIG_2,DJ33,
ISERROR(_xlfn.XMATCH($DF33,NN)),DJ33+IF(IFERROR(_xlfn.XMATCH($DF33,VIS)&gt;0,FALSE),BIG_2,0),
TRUE,MIN(_xlfn.XLOOKUP($DF33,NN,CS),DJ33))</f>
        <v>999</v>
      </c>
      <c r="DL33" s="7" cm="1">
        <f t="array" aca="1" ref="DL33" ca="1">_xlfn.IFS(
DK33&gt;=BIG_2,DK33,
ISERROR(_xlfn.XMATCH($DF33,NN)),DK33+IF(IFERROR(_xlfn.XMATCH($DF33,VIS)&gt;0,FALSE),BIG_2,0),
TRUE,MIN(_xlfn.XLOOKUP($DF33,NN,CS),DK33))</f>
        <v>999</v>
      </c>
      <c r="DM33" s="7" cm="1">
        <f t="array" aca="1" ref="DM33" ca="1">_xlfn.IFS(
DL33&gt;=BIG_2,DL33,
ISERROR(_xlfn.XMATCH($DF33,NN)),DL33+IF(IFERROR(_xlfn.XMATCH($DF33,VIS)&gt;0,FALSE),BIG_2,0),
TRUE,MIN(_xlfn.XLOOKUP($DF33,NN,CS),DL33))</f>
        <v>999</v>
      </c>
      <c r="DN33" s="7" cm="1">
        <f t="array" aca="1" ref="DN33" ca="1">_xlfn.IFS(
DM33&gt;=BIG_2,DM33,
ISERROR(_xlfn.XMATCH($DF33,NN)),DM33+IF(IFERROR(_xlfn.XMATCH($DF33,VIS)&gt;0,FALSE),BIG_2,0),
TRUE,MIN(_xlfn.XLOOKUP($DF33,NN,CS),DM33))</f>
        <v>999</v>
      </c>
      <c r="DO33" s="7" cm="1">
        <f t="array" aca="1" ref="DO33" ca="1">_xlfn.IFS(
DN33&gt;=BIG_2,DN33,
ISERROR(_xlfn.XMATCH($DF33,NN)),DN33+IF(IFERROR(_xlfn.XMATCH($DF33,VIS)&gt;0,FALSE),BIG_2,0),
TRUE,MIN(_xlfn.XLOOKUP($DF33,NN,CS),DN33))</f>
        <v>999</v>
      </c>
      <c r="DP33" s="7" cm="1">
        <f t="array" aca="1" ref="DP33" ca="1">_xlfn.IFS(
DO33&gt;=BIG_2,DO33,
ISERROR(_xlfn.XMATCH($DF33,NN)),DO33+IF(IFERROR(_xlfn.XMATCH($DF33,VIS)&gt;0,FALSE),BIG_2,0),
TRUE,MIN(_xlfn.XLOOKUP($DF33,NN,CS),DO33))</f>
        <v>999</v>
      </c>
      <c r="DQ33" s="7" cm="1">
        <f t="array" aca="1" ref="DQ33" ca="1">_xlfn.IFS(
DP33&gt;=BIG_2,DP33,
ISERROR(_xlfn.XMATCH($DF33,NN)),DP33+IF(IFERROR(_xlfn.XMATCH($DF33,VIS)&gt;0,FALSE),BIG_2,0),
TRUE,MIN(_xlfn.XLOOKUP($DF33,NN,CS),DP33))</f>
        <v>999</v>
      </c>
      <c r="DR33" s="7" cm="1">
        <f t="array" aca="1" ref="DR33" ca="1">_xlfn.IFS(
DQ33&gt;=BIG_2,DQ33,
ISERROR(_xlfn.XMATCH($DF33,NN)),DQ33+IF(IFERROR(_xlfn.XMATCH($DF33,VIS)&gt;0,FALSE),BIG_2,0),
TRUE,MIN(_xlfn.XLOOKUP($DF33,NN,CS),DQ33))</f>
        <v>999</v>
      </c>
      <c r="DS33" s="7" cm="1">
        <f t="array" aca="1" ref="DS33" ca="1">_xlfn.IFS(
DR33&gt;=BIG_2,DR33,
ISERROR(_xlfn.XMATCH($DF33,NN)),DR33+IF(IFERROR(_xlfn.XMATCH($DF33,VIS)&gt;0,FALSE),BIG_2,0),
TRUE,MIN(_xlfn.XLOOKUP($DF33,NN,CS),DR33))</f>
        <v>999</v>
      </c>
      <c r="DT33" s="7" cm="1">
        <f t="array" aca="1" ref="DT33" ca="1">_xlfn.IFS(
DS33&gt;=BIG_2,DS33,
ISERROR(_xlfn.XMATCH($DF33,NN)),DS33+IF(IFERROR(_xlfn.XMATCH($DF33,VIS)&gt;0,FALSE),BIG_2,0),
TRUE,MIN(_xlfn.XLOOKUP($DF33,NN,CS),DS33))</f>
        <v>999</v>
      </c>
      <c r="DU33" s="7" cm="1">
        <f t="array" aca="1" ref="DU33" ca="1">_xlfn.IFS(
DT33&gt;=BIG_2,DT33,
ISERROR(_xlfn.XMATCH($DF33,NN)),DT33+IF(IFERROR(_xlfn.XMATCH($DF33,VIS)&gt;0,FALSE),BIG_2,0),
TRUE,MIN(_xlfn.XLOOKUP($DF33,NN,CS),DT33))</f>
        <v>999</v>
      </c>
      <c r="DV33" s="7" cm="1">
        <f t="array" aca="1" ref="DV33" ca="1">_xlfn.IFS(
DU33&gt;=BIG_2,DU33,
ISERROR(_xlfn.XMATCH($DF33,NN)),DU33+IF(IFERROR(_xlfn.XMATCH($DF33,VIS)&gt;0,FALSE),BIG_2,0),
TRUE,MIN(_xlfn.XLOOKUP($DF33,NN,CS),DU33))</f>
        <v>999</v>
      </c>
      <c r="DW33" s="7" cm="1">
        <f t="array" aca="1" ref="DW33" ca="1">_xlfn.IFS(
DV33&gt;=BIG_2,DV33,
ISERROR(_xlfn.XMATCH($DF33,NN)),DV33+IF(IFERROR(_xlfn.XMATCH($DF33,VIS)&gt;0,FALSE),BIG_2,0),
TRUE,MIN(_xlfn.XLOOKUP($DF33,NN,CS),DV33))</f>
        <v>999</v>
      </c>
      <c r="DX33" s="7" cm="1">
        <f t="array" aca="1" ref="DX33" ca="1">_xlfn.IFS(
DW33&gt;=BIG_2,DW33,
ISERROR(_xlfn.XMATCH($DF33,NN)),DW33+IF(IFERROR(_xlfn.XMATCH($DF33,VIS)&gt;0,FALSE),BIG_2,0),
TRUE,MIN(_xlfn.XLOOKUP($DF33,NN,CS),DW33))</f>
        <v>999</v>
      </c>
      <c r="DY33" s="7" cm="1">
        <f t="array" aca="1" ref="DY33" ca="1">_xlfn.IFS(
DX33&gt;=BIG_2,DX33,
ISERROR(_xlfn.XMATCH($DF33,NN)),DX33+IF(IFERROR(_xlfn.XMATCH($DF33,VIS)&gt;0,FALSE),BIG_2,0),
TRUE,MIN(_xlfn.XLOOKUP($DF33,NN,CS),DX33))</f>
        <v>999</v>
      </c>
      <c r="DZ33" s="7" cm="1">
        <f t="array" aca="1" ref="DZ33" ca="1">_xlfn.IFS(
DY33&gt;=BIG_2,DY33,
ISERROR(_xlfn.XMATCH($DF33,NN)),DY33+IF(IFERROR(_xlfn.XMATCH($DF33,VIS)&gt;0,FALSE),BIG_2,0),
TRUE,MIN(_xlfn.XLOOKUP($DF33,NN,CS),DY33))</f>
        <v>999</v>
      </c>
      <c r="EA33" s="7" cm="1">
        <f t="array" aca="1" ref="EA33" ca="1">_xlfn.IFS(
DZ33&gt;=BIG_2,DZ33,
ISERROR(_xlfn.XMATCH($DF33,NN)),DZ33+IF(IFERROR(_xlfn.XMATCH($DF33,VIS)&gt;0,FALSE),BIG_2,0),
TRUE,MIN(_xlfn.XLOOKUP($DF33,NN,CS),DZ33))</f>
        <v>999</v>
      </c>
      <c r="EB33" s="7" cm="1">
        <f t="array" aca="1" ref="EB33" ca="1">_xlfn.IFS(
EA33&gt;=BIG_2,EA33,
ISERROR(_xlfn.XMATCH($DF33,NN)),EA33+IF(IFERROR(_xlfn.XMATCH($DF33,VIS)&gt;0,FALSE),BIG_2,0),
TRUE,MIN(_xlfn.XLOOKUP($DF33,NN,CS),EA33))</f>
        <v>999</v>
      </c>
      <c r="EC33" s="7" cm="1">
        <f t="array" aca="1" ref="EC33" ca="1">_xlfn.IFS(
EB33&gt;=BIG_2,EB33,
ISERROR(_xlfn.XMATCH($DF33,NN)),EB33+IF(IFERROR(_xlfn.XMATCH($DF33,VIS)&gt;0,FALSE),BIG_2,0),
TRUE,MIN(_xlfn.XLOOKUP($DF33,NN,CS),EB33))</f>
        <v>999</v>
      </c>
      <c r="ED33" s="7" cm="1">
        <f t="array" aca="1" ref="ED33" ca="1">_xlfn.IFS(
EC33&gt;=BIG_2,EC33,
ISERROR(_xlfn.XMATCH($DF33,NN)),EC33+IF(IFERROR(_xlfn.XMATCH($DF33,VIS)&gt;0,FALSE),BIG_2,0),
TRUE,MIN(_xlfn.XLOOKUP($DF33,NN,CS),EC33))</f>
        <v>999</v>
      </c>
      <c r="EE33" s="7" cm="1">
        <f t="array" aca="1" ref="EE33" ca="1">_xlfn.IFS(
ED33&gt;=BIG_2,ED33,
ISERROR(_xlfn.XMATCH($DF33,NN)),ED33+IF(IFERROR(_xlfn.XMATCH($DF33,VIS)&gt;0,FALSE),BIG_2,0),
TRUE,MIN(_xlfn.XLOOKUP($DF33,NN,CS),ED33))</f>
        <v>999</v>
      </c>
      <c r="EF33" s="7" cm="1">
        <f t="array" aca="1" ref="EF33" ca="1">_xlfn.IFS(
EE33&gt;=BIG_2,EE33,
ISERROR(_xlfn.XMATCH($DF33,NN)),EE33+IF(IFERROR(_xlfn.XMATCH($DF33,VIS)&gt;0,FALSE),BIG_2,0),
TRUE,MIN(_xlfn.XLOOKUP($DF33,NN,CS),EE33))</f>
        <v>999</v>
      </c>
      <c r="EG33" s="7" cm="1">
        <f t="array" aca="1" ref="EG33" ca="1">_xlfn.IFS(
EF33&gt;=BIG_2,EF33,
ISERROR(_xlfn.XMATCH($DF33,NN)),EF33+IF(IFERROR(_xlfn.XMATCH($DF33,VIS)&gt;0,FALSE),BIG_2,0),
TRUE,MIN(_xlfn.XLOOKUP($DF33,NN,CS),EF33))</f>
        <v>999</v>
      </c>
      <c r="EH33" s="7" cm="1">
        <f t="array" aca="1" ref="EH33" ca="1">_xlfn.IFS(
EG33&gt;=BIG_2,EG33,
ISERROR(_xlfn.XMATCH($DF33,NN)),EG33+IF(IFERROR(_xlfn.XMATCH($DF33,VIS)&gt;0,FALSE),BIG_2,0),
TRUE,MIN(_xlfn.XLOOKUP($DF33,NN,CS),EG33))</f>
        <v>999</v>
      </c>
      <c r="EI33" s="7" cm="1">
        <f t="array" aca="1" ref="EI33" ca="1">_xlfn.IFS(
EH33&gt;=BIG_2,EH33,
ISERROR(_xlfn.XMATCH($DF33,NN)),EH33+IF(IFERROR(_xlfn.XMATCH($DF33,VIS)&gt;0,FALSE),BIG_2,0),
TRUE,MIN(_xlfn.XLOOKUP($DF33,NN,CS),EH33))</f>
        <v>999</v>
      </c>
      <c r="EJ33" s="7" cm="1">
        <f t="array" aca="1" ref="EJ33" ca="1">_xlfn.IFS(
EI33&gt;=BIG_2,EI33,
ISERROR(_xlfn.XMATCH($DF33,NN)),EI33+IF(IFERROR(_xlfn.XMATCH($DF33,VIS)&gt;0,FALSE),BIG_2,0),
TRUE,MIN(_xlfn.XLOOKUP($DF33,NN,CS),EI33))</f>
        <v>999</v>
      </c>
      <c r="EK33" s="7" cm="1">
        <f t="array" aca="1" ref="EK33" ca="1">_xlfn.IFS(
EJ33&gt;=BIG_2,EJ33,
ISERROR(_xlfn.XMATCH($DF33,NN)),EJ33+IF(IFERROR(_xlfn.XMATCH($DF33,VIS)&gt;0,FALSE),BIG_2,0),
TRUE,MIN(_xlfn.XLOOKUP($DF33,NN,CS),EJ33))</f>
        <v>999</v>
      </c>
      <c r="EL33" s="7" cm="1">
        <f t="array" aca="1" ref="EL33" ca="1">_xlfn.IFS(
EK33&gt;=BIG_2,EK33,
ISERROR(_xlfn.XMATCH($DF33,NN)),EK33+IF(IFERROR(_xlfn.XMATCH($DF33,VIS)&gt;0,FALSE),BIG_2,0),
TRUE,MIN(_xlfn.XLOOKUP($DF33,NN,CS),EK33))</f>
        <v>999</v>
      </c>
      <c r="EM33" s="7" cm="1">
        <f t="array" aca="1" ref="EM33" ca="1">_xlfn.IFS(
EL33&gt;=BIG_2,EL33,
ISERROR(_xlfn.XMATCH($DF33,NN)),EL33+IF(IFERROR(_xlfn.XMATCH($DF33,VIS)&gt;0,FALSE),BIG_2,0),
TRUE,MIN(_xlfn.XLOOKUP($DF33,NN,CS),EL33))</f>
        <v>999</v>
      </c>
      <c r="EN33" s="7" cm="1">
        <f t="array" aca="1" ref="EN33" ca="1">_xlfn.IFS(
EM33&gt;=BIG_2,EM33,
ISERROR(_xlfn.XMATCH($DF33,NN)),EM33+IF(IFERROR(_xlfn.XMATCH($DF33,VIS)&gt;0,FALSE),BIG_2,0),
TRUE,MIN(_xlfn.XLOOKUP($DF33,NN,CS),EM33))</f>
        <v>999</v>
      </c>
      <c r="EO33" s="7" cm="1">
        <f t="array" aca="1" ref="EO33" ca="1">_xlfn.IFS(
EN33&gt;=BIG_2,EN33,
ISERROR(_xlfn.XMATCH($DF33,NN)),EN33+IF(IFERROR(_xlfn.XMATCH($DF33,VIS)&gt;0,FALSE),BIG_2,0),
TRUE,MIN(_xlfn.XLOOKUP($DF33,NN,CS),EN33))</f>
        <v>999</v>
      </c>
      <c r="EP33" s="7" cm="1">
        <f t="array" aca="1" ref="EP33" ca="1">_xlfn.IFS(
EO33&gt;=BIG_2,EO33,
ISERROR(_xlfn.XMATCH($DF33,NN)),EO33+IF(IFERROR(_xlfn.XMATCH($DF33,VIS)&gt;0,FALSE),BIG_2,0),
TRUE,MIN(_xlfn.XLOOKUP($DF33,NN,CS),EO33))</f>
        <v>999</v>
      </c>
      <c r="EQ33" s="7" cm="1">
        <f t="array" aca="1" ref="EQ33" ca="1">_xlfn.IFS(
EP33&gt;=BIG_2,EP33,
ISERROR(_xlfn.XMATCH($DF33,NN)),EP33+IF(IFERROR(_xlfn.XMATCH($DF33,VIS)&gt;0,FALSE),BIG_2,0),
TRUE,MIN(_xlfn.XLOOKUP($DF33,NN,CS),EP33))</f>
        <v>999</v>
      </c>
      <c r="ER33" s="7" cm="1">
        <f t="array" aca="1" ref="ER33" ca="1">_xlfn.IFS(
EQ33&gt;=BIG_2,EQ33,
ISERROR(_xlfn.XMATCH($DF33,NN)),EQ33+IF(IFERROR(_xlfn.XMATCH($DF33,VIS)&gt;0,FALSE),BIG_2,0),
TRUE,MIN(_xlfn.XLOOKUP($DF33,NN,CS),EQ33))</f>
        <v>999</v>
      </c>
      <c r="ES33" s="7" cm="1">
        <f t="array" aca="1" ref="ES33" ca="1">_xlfn.IFS(
ER33&gt;=BIG_2,ER33,
ISERROR(_xlfn.XMATCH($DF33,NN)),ER33+IF(IFERROR(_xlfn.XMATCH($DF33,VIS)&gt;0,FALSE),BIG_2,0),
TRUE,MIN(_xlfn.XLOOKUP($DF33,NN,CS),ER33))</f>
        <v>999</v>
      </c>
      <c r="ET33" s="7" cm="1">
        <f t="array" aca="1" ref="ET33" ca="1">_xlfn.IFS(
ES33&gt;=BIG_2,ES33,
ISERROR(_xlfn.XMATCH($DF33,NN)),ES33+IF(IFERROR(_xlfn.XMATCH($DF33,VIS)&gt;0,FALSE),BIG_2,0),
TRUE,MIN(_xlfn.XLOOKUP($DF33,NN,CS),ES33))</f>
        <v>999</v>
      </c>
      <c r="EU33" s="7" cm="1">
        <f t="array" aca="1" ref="EU33" ca="1">_xlfn.IFS(
ET33&gt;=BIG_2,ET33,
ISERROR(_xlfn.XMATCH($DF33,NN)),ET33+IF(IFERROR(_xlfn.XMATCH($DF33,VIS)&gt;0,FALSE),BIG_2,0),
TRUE,MIN(_xlfn.XLOOKUP($DF33,NN,CS),ET33))</f>
        <v>999</v>
      </c>
      <c r="EV33" s="7" cm="1">
        <f t="array" aca="1" ref="EV33" ca="1">_xlfn.IFS(
EU33&gt;=BIG_2,EU33,
ISERROR(_xlfn.XMATCH($DF33,NN)),EU33+IF(IFERROR(_xlfn.XMATCH($DF33,VIS)&gt;0,FALSE),BIG_2,0),
TRUE,MIN(_xlfn.XLOOKUP($DF33,NN,CS),EU33))</f>
        <v>999</v>
      </c>
      <c r="EW33" s="7" cm="1">
        <f t="array" aca="1" ref="EW33" ca="1">_xlfn.IFS(
EV33&gt;=BIG_2,EV33,
ISERROR(_xlfn.XMATCH($DF33,NN)),EV33+IF(IFERROR(_xlfn.XMATCH($DF33,VIS)&gt;0,FALSE),BIG_2,0),
TRUE,MIN(_xlfn.XLOOKUP($DF33,NN,CS),EV33))</f>
        <v>999</v>
      </c>
      <c r="EX33" s="7" cm="1">
        <f t="array" aca="1" ref="EX33" ca="1">_xlfn.IFS(
EW33&gt;=BIG_2,EW33,
ISERROR(_xlfn.XMATCH($DF33,NN)),EW33+IF(IFERROR(_xlfn.XMATCH($DF33,VIS)&gt;0,FALSE),BIG_2,0),
TRUE,MIN(_xlfn.XLOOKUP($DF33,NN,CS),EW33))</f>
        <v>999</v>
      </c>
      <c r="EY33" s="7" cm="1">
        <f t="array" aca="1" ref="EY33" ca="1">_xlfn.IFS(
EX33&gt;=BIG_2,EX33,
ISERROR(_xlfn.XMATCH($DF33,NN)),EX33+IF(IFERROR(_xlfn.XMATCH($DF33,VIS)&gt;0,FALSE),BIG_2,0),
TRUE,MIN(_xlfn.XLOOKUP($DF33,NN,CS),EX33))</f>
        <v>999</v>
      </c>
      <c r="EZ33" s="7" cm="1">
        <f t="array" aca="1" ref="EZ33" ca="1">_xlfn.IFS(
EY33&gt;=BIG_2,EY33,
ISERROR(_xlfn.XMATCH($DF33,NN)),EY33+IF(IFERROR(_xlfn.XMATCH($DF33,VIS)&gt;0,FALSE),BIG_2,0),
TRUE,MIN(_xlfn.XLOOKUP($DF33,NN,CS),EY33))</f>
        <v>999</v>
      </c>
      <c r="FA33" s="7" cm="1">
        <f t="array" aca="1" ref="FA33" ca="1">_xlfn.IFS(
EZ33&gt;=BIG_2,EZ33,
ISERROR(_xlfn.XMATCH($DF33,NN)),EZ33+IF(IFERROR(_xlfn.XMATCH($DF33,VIS)&gt;0,FALSE),BIG_2,0),
TRUE,MIN(_xlfn.XLOOKUP($DF33,NN,CS),EZ33))</f>
        <v>999</v>
      </c>
      <c r="FB33" s="7" cm="1">
        <f t="array" aca="1" ref="FB33" ca="1">_xlfn.IFS(
FA33&gt;=BIG_2,FA33,
ISERROR(_xlfn.XMATCH($DF33,NN)),FA33+IF(IFERROR(_xlfn.XMATCH($DF33,VIS)&gt;0,FALSE),BIG_2,0),
TRUE,MIN(_xlfn.XLOOKUP($DF33,NN,CS),FA33))</f>
        <v>999</v>
      </c>
      <c r="FC33" s="7" cm="1">
        <f t="array" aca="1" ref="FC33" ca="1">_xlfn.IFS(
FB33&gt;=BIG_2,FB33,
ISERROR(_xlfn.XMATCH($DF33,NN)),FB33+IF(IFERROR(_xlfn.XMATCH($DF33,VIS)&gt;0,FALSE),BIG_2,0),
TRUE,MIN(_xlfn.XLOOKUP($DF33,NN,CS),FB33))</f>
        <v>999</v>
      </c>
      <c r="FD33" s="7" cm="1">
        <f t="array" aca="1" ref="FD33" ca="1">_xlfn.IFS(
FC33&gt;=BIG_2,FC33,
ISERROR(_xlfn.XMATCH($DF33,NN)),FC33+IF(IFERROR(_xlfn.XMATCH($DF33,VIS)&gt;0,FALSE),BIG_2,0),
TRUE,MIN(_xlfn.XLOOKUP($DF33,NN,CS),FC33))</f>
        <v>33.004089999999998</v>
      </c>
      <c r="FE33" s="7" cm="1">
        <f t="array" aca="1" ref="FE33" ca="1">_xlfn.IFS(
FD33&gt;=BIG_2,FD33,
ISERROR(_xlfn.XMATCH($DF33,NN)),FD33+IF(IFERROR(_xlfn.XMATCH($DF33,VIS)&gt;0,FALSE),BIG_2,0),
TRUE,MIN(_xlfn.XLOOKUP($DF33,NN,CS),FD33))</f>
        <v>33.004089999999998</v>
      </c>
      <c r="FF33" s="7" cm="1">
        <f t="array" aca="1" ref="FF33" ca="1">_xlfn.IFS(
FE33&gt;=BIG_2,FE33,
ISERROR(_xlfn.XMATCH($DF33,NN)),FE33+IF(IFERROR(_xlfn.XMATCH($DF33,VIS)&gt;0,FALSE),BIG_2,0),
TRUE,MIN(_xlfn.XLOOKUP($DF33,NN,CS),FE33))</f>
        <v>33.004089999999998</v>
      </c>
      <c r="FG33" s="7" cm="1">
        <f t="array" aca="1" ref="FG33" ca="1">_xlfn.IFS(
FF33&gt;=BIG_2,FF33,
ISERROR(_xlfn.XMATCH($DF33,NN)),FF33+IF(IFERROR(_xlfn.XMATCH($DF33,VIS)&gt;0,FALSE),BIG_2,0),
TRUE,MIN(_xlfn.XLOOKUP($DF33,NN,CS),FF33))</f>
        <v>33.004089999999998</v>
      </c>
      <c r="FH33" s="7" cm="1">
        <f t="array" aca="1" ref="FH33" ca="1">_xlfn.IFS(
FG33&gt;=BIG_2,FG33,
ISERROR(_xlfn.XMATCH($DF33,NN)),FG33+IF(IFERROR(_xlfn.XMATCH($DF33,VIS)&gt;0,FALSE),BIG_2,0),
TRUE,MIN(_xlfn.XLOOKUP($DF33,NN,CS),FG33))</f>
        <v>33.004089999999998</v>
      </c>
      <c r="FI33" s="7" cm="1">
        <f t="array" aca="1" ref="FI33" ca="1">_xlfn.IFS(
FH33&gt;=BIG_2,FH33,
ISERROR(_xlfn.XMATCH($DF33,NN)),FH33+IF(IFERROR(_xlfn.XMATCH($DF33,VIS)&gt;0,FALSE),BIG_2,0),
TRUE,MIN(_xlfn.XLOOKUP($DF33,NN,CS),FH33))</f>
        <v>33.004089999999998</v>
      </c>
      <c r="FJ33" s="7" cm="1">
        <f t="array" aca="1" ref="FJ33" ca="1">_xlfn.IFS(
FI33&gt;=BIG_2,FI33,
ISERROR(_xlfn.XMATCH($DF33,NN)),FI33+IF(IFERROR(_xlfn.XMATCH($DF33,VIS)&gt;0,FALSE),BIG_2,0),
TRUE,MIN(_xlfn.XLOOKUP($DF33,NN,CS),FI33))</f>
        <v>33.004089999999998</v>
      </c>
      <c r="FK33" s="7" cm="1">
        <f t="array" aca="1" ref="FK33" ca="1">_xlfn.IFS(
FJ33&gt;=BIG_2,FJ33,
ISERROR(_xlfn.XMATCH($DF33,NN)),FJ33+IF(IFERROR(_xlfn.XMATCH($DF33,VIS)&gt;0,FALSE),BIG_2,0),
TRUE,MIN(_xlfn.XLOOKUP($DF33,NN,CS),FJ33))</f>
        <v>33.004089999999998</v>
      </c>
      <c r="FL33" s="7" cm="1">
        <f t="array" aca="1" ref="FL33" ca="1">_xlfn.IFS(
FK33&gt;=BIG_2,FK33,
ISERROR(_xlfn.XMATCH($DF33,NN)),FK33+IF(IFERROR(_xlfn.XMATCH($DF33,VIS)&gt;0,FALSE),BIG_2,0),
TRUE,MIN(_xlfn.XLOOKUP($DF33,NN,CS),FK33))</f>
        <v>33.004089999999998</v>
      </c>
      <c r="FM33" s="7" cm="1">
        <f t="array" aca="1" ref="FM33" ca="1">_xlfn.IFS(
FL33&gt;=BIG_2,FL33,
ISERROR(_xlfn.XMATCH($DF33,NN)),FL33+IF(IFERROR(_xlfn.XMATCH($DF33,VIS)&gt;0,FALSE),BIG_2,0),
TRUE,MIN(_xlfn.XLOOKUP($DF33,NN,CS),FL33))</f>
        <v>33.004089999999998</v>
      </c>
      <c r="FN33" s="7" cm="1">
        <f t="array" aca="1" ref="FN33" ca="1">_xlfn.IFS(
FM33&gt;=BIG_2,FM33,
ISERROR(_xlfn.XMATCH($DF33,NN)),FM33+IF(IFERROR(_xlfn.XMATCH($DF33,VIS)&gt;0,FALSE),BIG_2,0),
TRUE,MIN(_xlfn.XLOOKUP($DF33,NN,CS),FM33))</f>
        <v>33.004089999999998</v>
      </c>
      <c r="FO33" s="7" cm="1">
        <f t="array" aca="1" ref="FO33" ca="1">_xlfn.IFS(
FN33&gt;=BIG_2,FN33,
ISERROR(_xlfn.XMATCH($DF33,NN)),FN33+IF(IFERROR(_xlfn.XMATCH($DF33,VIS)&gt;0,FALSE),BIG_2,0),
TRUE,MIN(_xlfn.XLOOKUP($DF33,NN,CS),FN33))</f>
        <v>33.004089999999998</v>
      </c>
      <c r="FP33" s="7" cm="1">
        <f t="array" aca="1" ref="FP33" ca="1">_xlfn.IFS(
FO33&gt;=BIG_2,FO33,
ISERROR(_xlfn.XMATCH($DF33,NN)),FO33+IF(IFERROR(_xlfn.XMATCH($DF33,VIS)&gt;0,FALSE),BIG_2,0),
TRUE,MIN(_xlfn.XLOOKUP($DF33,NN,CS),FO33))</f>
        <v>33.004089999999998</v>
      </c>
      <c r="FQ33" s="7" cm="1">
        <f t="array" aca="1" ref="FQ33" ca="1">_xlfn.IFS(
FP33&gt;=BIG_2,FP33,
ISERROR(_xlfn.XMATCH($DF33,NN)),FP33+IF(IFERROR(_xlfn.XMATCH($DF33,VIS)&gt;0,FALSE),BIG_2,0),
TRUE,MIN(_xlfn.XLOOKUP($DF33,NN,CS),FP33))</f>
        <v>33.004089999999998</v>
      </c>
      <c r="FR33" s="7" cm="1">
        <f t="array" aca="1" ref="FR33" ca="1">_xlfn.IFS(
FQ33&gt;=BIG_2,FQ33,
ISERROR(_xlfn.XMATCH($DF33,NN)),FQ33+IF(IFERROR(_xlfn.XMATCH($DF33,VIS)&gt;0,FALSE),BIG_2,0),
TRUE,MIN(_xlfn.XLOOKUP($DF33,NN,CS),FQ33))</f>
        <v>33.004089999999998</v>
      </c>
      <c r="FS33" s="7" cm="1">
        <f t="array" aca="1" ref="FS33" ca="1">_xlfn.IFS(
FR33&gt;=BIG_2,FR33,
ISERROR(_xlfn.XMATCH($DF33,NN)),FR33+IF(IFERROR(_xlfn.XMATCH($DF33,VIS)&gt;0,FALSE),BIG_2,0),
TRUE,MIN(_xlfn.XLOOKUP($DF33,NN,CS),FR33))</f>
        <v>33.004089999999998</v>
      </c>
      <c r="FT33" s="7" cm="1">
        <f t="array" aca="1" ref="FT33" ca="1">_xlfn.IFS(
FS33&gt;=BIG_2,FS33,
ISERROR(_xlfn.XMATCH($DF33,NN)),FS33+IF(IFERROR(_xlfn.XMATCH($DF33,VIS)&gt;0,FALSE),BIG_2,0),
TRUE,MIN(_xlfn.XLOOKUP($DF33,NN,CS),FS33))</f>
        <v>33.004089999999998</v>
      </c>
      <c r="FU33" s="7" cm="1">
        <f t="array" aca="1" ref="FU33" ca="1">_xlfn.IFS(
FT33&gt;=BIG_2,FT33,
ISERROR(_xlfn.XMATCH($DF33,NN)),FT33+IF(IFERROR(_xlfn.XMATCH($DF33,VIS)&gt;0,FALSE),BIG_2,0),
TRUE,MIN(_xlfn.XLOOKUP($DF33,NN,CS),FT33))</f>
        <v>33.004089999999998</v>
      </c>
      <c r="FV33" s="7" cm="1">
        <f t="array" aca="1" ref="FV33" ca="1">_xlfn.IFS(
FU33&gt;=BIG_2,FU33,
ISERROR(_xlfn.XMATCH($DF33,NN)),FU33+IF(IFERROR(_xlfn.XMATCH($DF33,VIS)&gt;0,FALSE),BIG_2,0),
TRUE,MIN(_xlfn.XLOOKUP($DF33,NN,CS),FU33))</f>
        <v>33.004089999999998</v>
      </c>
      <c r="FW33" s="7" cm="1">
        <f t="array" aca="1" ref="FW33" ca="1">_xlfn.IFS(
FV33&gt;=BIG_2,FV33,
ISERROR(_xlfn.XMATCH($DF33,NN)),FV33+IF(IFERROR(_xlfn.XMATCH($DF33,VIS)&gt;0,FALSE),BIG_2,0),
TRUE,MIN(_xlfn.XLOOKUP($DF33,NN,CS),FV33))</f>
        <v>33.004089999999998</v>
      </c>
      <c r="FX33" s="7" cm="1">
        <f t="array" aca="1" ref="FX33" ca="1">_xlfn.IFS(
FW33&gt;=BIG_2,FW33,
ISERROR(_xlfn.XMATCH($DF33,NN)),FW33+IF(IFERROR(_xlfn.XMATCH($DF33,VIS)&gt;0,FALSE),BIG_2,0),
TRUE,MIN(_xlfn.XLOOKUP($DF33,NN,CS),FW33))</f>
        <v>33.004089999999998</v>
      </c>
      <c r="FY33" s="7" cm="1">
        <f t="array" aca="1" ref="FY33" ca="1">_xlfn.IFS(
FX33&gt;=BIG_2,FX33,
ISERROR(_xlfn.XMATCH($DF33,NN)),FX33+IF(IFERROR(_xlfn.XMATCH($DF33,VIS)&gt;0,FALSE),BIG_2,0),
TRUE,MIN(_xlfn.XLOOKUP($DF33,NN,CS),FX33))</f>
        <v>33.004089999999998</v>
      </c>
      <c r="FZ33" s="7" cm="1">
        <f t="array" aca="1" ref="FZ33" ca="1">_xlfn.IFS(
FY33&gt;=BIG_2,FY33,
ISERROR(_xlfn.XMATCH($DF33,NN)),FY33+IF(IFERROR(_xlfn.XMATCH($DF33,VIS)&gt;0,FALSE),BIG_2,0),
TRUE,MIN(_xlfn.XLOOKUP($DF33,NN,CS),FY33))</f>
        <v>33.004089999999998</v>
      </c>
      <c r="GA33" s="7" cm="1">
        <f t="array" aca="1" ref="GA33" ca="1">_xlfn.IFS(
FZ33&gt;=BIG_2,FZ33,
ISERROR(_xlfn.XMATCH($DF33,NN)),FZ33+IF(IFERROR(_xlfn.XMATCH($DF33,VIS)&gt;0,FALSE),BIG_2,0),
TRUE,MIN(_xlfn.XLOOKUP($DF33,NN,CS),FZ33))</f>
        <v>33.004089999999998</v>
      </c>
      <c r="GB33" s="7" cm="1">
        <f t="array" aca="1" ref="GB33" ca="1">_xlfn.IFS(
GA33&gt;=BIG_2,GA33,
ISERROR(_xlfn.XMATCH($DF33,NN)),GA33+IF(IFERROR(_xlfn.XMATCH($DF33,VIS)&gt;0,FALSE),BIG_2,0),
TRUE,MIN(_xlfn.XLOOKUP($DF33,NN,CS),GA33))</f>
        <v>33.004089999999998</v>
      </c>
      <c r="GC33" s="7" cm="1">
        <f t="array" aca="1" ref="GC33" ca="1">_xlfn.IFS(
GB33&gt;=BIG_2,GB33,
ISERROR(_xlfn.XMATCH($DF33,NN)),GB33+IF(IFERROR(_xlfn.XMATCH($DF33,VIS)&gt;0,FALSE),BIG_2,0),
TRUE,MIN(_xlfn.XLOOKUP($DF33,NN,CS),GB33))</f>
        <v>33.004089999999998</v>
      </c>
      <c r="GD33" s="7" cm="1">
        <f t="array" aca="1" ref="GD33" ca="1">_xlfn.IFS(
GC33&gt;=BIG_2,GC33,
ISERROR(_xlfn.XMATCH($DF33,NN)),GC33+IF(IFERROR(_xlfn.XMATCH($DF33,VIS)&gt;0,FALSE),BIG_2,0),
TRUE,MIN(_xlfn.XLOOKUP($DF33,NN,CS),GC33))</f>
        <v>33.004089999999998</v>
      </c>
      <c r="GE33" s="7" cm="1">
        <f t="array" aca="1" ref="GE33" ca="1">_xlfn.IFS(
GD33&gt;=BIG_2,GD33,
ISERROR(_xlfn.XMATCH($DF33,NN)),GD33+IF(IFERROR(_xlfn.XMATCH($DF33,VIS)&gt;0,FALSE),BIG_2,0),
TRUE,MIN(_xlfn.XLOOKUP($DF33,NN,CS),GD33))</f>
        <v>10033.00409</v>
      </c>
      <c r="GF33" s="7" cm="1">
        <f t="array" aca="1" ref="GF33" ca="1">_xlfn.IFS(
GE33&gt;=BIG_2,GE33,
ISERROR(_xlfn.XMATCH($DF33,NN)),GE33+IF(IFERROR(_xlfn.XMATCH($DF33,VIS)&gt;0,FALSE),BIG_2,0),
TRUE,MIN(_xlfn.XLOOKUP($DF33,NN,CS),GE33))</f>
        <v>10033.00409</v>
      </c>
      <c r="GG33" s="7" cm="1">
        <f t="array" aca="1" ref="GG33" ca="1">_xlfn.IFS(
GF33&gt;=BIG_2,GF33,
ISERROR(_xlfn.XMATCH($DF33,NN)),GF33+IF(IFERROR(_xlfn.XMATCH($DF33,VIS)&gt;0,FALSE),BIG_2,0),
TRUE,MIN(_xlfn.XLOOKUP($DF33,NN,CS),GF33))</f>
        <v>10033.00409</v>
      </c>
      <c r="GH33" s="7" cm="1">
        <f t="array" aca="1" ref="GH33" ca="1">_xlfn.IFS(
GG33&gt;=BIG_2,GG33,
ISERROR(_xlfn.XMATCH($DF33,NN)),GG33+IF(IFERROR(_xlfn.XMATCH($DF33,VIS)&gt;0,FALSE),BIG_2,0),
TRUE,MIN(_xlfn.XLOOKUP($DF33,NN,CS),GG33))</f>
        <v>10033.00409</v>
      </c>
      <c r="GI33" s="7" cm="1">
        <f t="array" aca="1" ref="GI33" ca="1">_xlfn.IFS(
GH33&gt;=BIG_2,GH33,
ISERROR(_xlfn.XMATCH($DF33,NN)),GH33+IF(IFERROR(_xlfn.XMATCH($DF33,VIS)&gt;0,FALSE),BIG_2,0),
TRUE,MIN(_xlfn.XLOOKUP($DF33,NN,CS),GH33))</f>
        <v>10033.00409</v>
      </c>
      <c r="GJ33" s="7" cm="1">
        <f t="array" aca="1" ref="GJ33" ca="1">_xlfn.IFS(
GI33&gt;=BIG_2,GI33,
ISERROR(_xlfn.XMATCH($DF33,NN)),GI33+IF(IFERROR(_xlfn.XMATCH($DF33,VIS)&gt;0,FALSE),BIG_2,0),
TRUE,MIN(_xlfn.XLOOKUP($DF33,NN,CS),GI33))</f>
        <v>10033.00409</v>
      </c>
      <c r="GK33" s="7" cm="1">
        <f t="array" aca="1" ref="GK33" ca="1">_xlfn.IFS(
GJ33&gt;=BIG_2,GJ33,
ISERROR(_xlfn.XMATCH($DF33,NN)),GJ33+IF(IFERROR(_xlfn.XMATCH($DF33,VIS)&gt;0,FALSE),BIG_2,0),
TRUE,MIN(_xlfn.XLOOKUP($DF33,NN,CS),GJ33))</f>
        <v>10033.00409</v>
      </c>
      <c r="GL33" s="7" cm="1">
        <f t="array" aca="1" ref="GL33" ca="1">_xlfn.IFS(
GK33&gt;=BIG_2,GK33,
ISERROR(_xlfn.XMATCH($DF33,NN)),GK33+IF(IFERROR(_xlfn.XMATCH($DF33,VIS)&gt;0,FALSE),BIG_2,0),
TRUE,MIN(_xlfn.XLOOKUP($DF33,NN,CS),GK33))</f>
        <v>10033.00409</v>
      </c>
      <c r="GM33" s="7" cm="1">
        <f t="array" aca="1" ref="GM33" ca="1">_xlfn.IFS(
GL33&gt;=BIG_2,GL33,
ISERROR(_xlfn.XMATCH($DF33,NN)),GL33+IF(IFERROR(_xlfn.XMATCH($DF33,VIS)&gt;0,FALSE),BIG_2,0),
TRUE,MIN(_xlfn.XLOOKUP($DF33,NN,CS),GL33))</f>
        <v>10033.00409</v>
      </c>
      <c r="GN33" s="7" cm="1">
        <f t="array" aca="1" ref="GN33" ca="1">_xlfn.IFS(
GM33&gt;=BIG_2,GM33,
ISERROR(_xlfn.XMATCH($DF33,NN)),GM33+IF(IFERROR(_xlfn.XMATCH($DF33,VIS)&gt;0,FALSE),BIG_2,0),
TRUE,MIN(_xlfn.XLOOKUP($DF33,NN,CS),GM33))</f>
        <v>10033.00409</v>
      </c>
      <c r="GO33" s="7" cm="1">
        <f t="array" aca="1" ref="GO33" ca="1">_xlfn.IFS(
GN33&gt;=BIG_2,GN33,
ISERROR(_xlfn.XMATCH($DF33,NN)),GN33+IF(IFERROR(_xlfn.XMATCH($DF33,VIS)&gt;0,FALSE),BIG_2,0),
TRUE,MIN(_xlfn.XLOOKUP($DF33,NN,CS),GN33))</f>
        <v>10033.00409</v>
      </c>
      <c r="GP33" s="7" cm="1">
        <f t="array" aca="1" ref="GP33" ca="1">_xlfn.IFS(
GO33&gt;=BIG_2,GO33,
ISERROR(_xlfn.XMATCH($DF33,NN)),GO33+IF(IFERROR(_xlfn.XMATCH($DF33,VIS)&gt;0,FALSE),BIG_2,0),
TRUE,MIN(_xlfn.XLOOKUP($DF33,NN,CS),GO33))</f>
        <v>10033.00409</v>
      </c>
      <c r="GQ33" s="7" cm="1">
        <f t="array" aca="1" ref="GQ33" ca="1">_xlfn.IFS(
GP33&gt;=BIG_2,GP33,
ISERROR(_xlfn.XMATCH($DF33,NN)),GP33+IF(IFERROR(_xlfn.XMATCH($DF33,VIS)&gt;0,FALSE),BIG_2,0),
TRUE,MIN(_xlfn.XLOOKUP($DF33,NN,CS),GP33))</f>
        <v>10033.00409</v>
      </c>
      <c r="GR33" s="7" cm="1">
        <f t="array" aca="1" ref="GR33" ca="1">_xlfn.IFS(
GQ33&gt;=BIG_2,GQ33,
ISERROR(_xlfn.XMATCH($DF33,NN)),GQ33+IF(IFERROR(_xlfn.XMATCH($DF33,VIS)&gt;0,FALSE),BIG_2,0),
TRUE,MIN(_xlfn.XLOOKUP($DF33,NN,CS),GQ33))</f>
        <v>10033.00409</v>
      </c>
      <c r="GS33" s="7" cm="1">
        <f t="array" aca="1" ref="GS33" ca="1">_xlfn.IFS(
GR33&gt;=BIG_2,GR33,
ISERROR(_xlfn.XMATCH($DF33,NN)),GR33+IF(IFERROR(_xlfn.XMATCH($DF33,VIS)&gt;0,FALSE),BIG_2,0),
TRUE,MIN(_xlfn.XLOOKUP($DF33,NN,CS),GR33))</f>
        <v>10033.00409</v>
      </c>
      <c r="GT33" s="7" cm="1">
        <f t="array" aca="1" ref="GT33" ca="1">_xlfn.IFS(
GS33&gt;=BIG_2,GS33,
ISERROR(_xlfn.XMATCH($DF33,NN)),GS33+IF(IFERROR(_xlfn.XMATCH($DF33,VIS)&gt;0,FALSE),BIG_2,0),
TRUE,MIN(_xlfn.XLOOKUP($DF33,NN,CS),GS33))</f>
        <v>10033.00409</v>
      </c>
      <c r="GU33" s="7" cm="1">
        <f t="array" aca="1" ref="GU33" ca="1">_xlfn.IFS(
GT33&gt;=BIG_2,GT33,
ISERROR(_xlfn.XMATCH($DF33,NN)),GT33+IF(IFERROR(_xlfn.XMATCH($DF33,VIS)&gt;0,FALSE),BIG_2,0),
TRUE,MIN(_xlfn.XLOOKUP($DF33,NN,CS),GT33))</f>
        <v>10033.00409</v>
      </c>
      <c r="GV33" s="7" cm="1">
        <f t="array" aca="1" ref="GV33" ca="1">_xlfn.IFS(
GU33&gt;=BIG_2,GU33,
ISERROR(_xlfn.XMATCH($DF33,NN)),GU33+IF(IFERROR(_xlfn.XMATCH($DF33,VIS)&gt;0,FALSE),BIG_2,0),
TRUE,MIN(_xlfn.XLOOKUP($DF33,NN,CS),GU33))</f>
        <v>10033.00409</v>
      </c>
      <c r="GW33" s="7" cm="1">
        <f t="array" aca="1" ref="GW33" ca="1">_xlfn.IFS(
GV33&gt;=BIG_2,GV33,
ISERROR(_xlfn.XMATCH($DF33,NN)),GV33+IF(IFERROR(_xlfn.XMATCH($DF33,VIS)&gt;0,FALSE),BIG_2,0),
TRUE,MIN(_xlfn.XLOOKUP($DF33,NN,CS),GV33))</f>
        <v>10033.00409</v>
      </c>
      <c r="GX33" s="7" cm="1">
        <f t="array" aca="1" ref="GX33" ca="1">_xlfn.IFS(
GW33&gt;=BIG_2,GW33,
ISERROR(_xlfn.XMATCH($DF33,NN)),GW33+IF(IFERROR(_xlfn.XMATCH($DF33,VIS)&gt;0,FALSE),BIG_2,0),
TRUE,MIN(_xlfn.XLOOKUP($DF33,NN,CS),GW33))</f>
        <v>10033.00409</v>
      </c>
      <c r="GY33" s="7" cm="1">
        <f t="array" aca="1" ref="GY33" ca="1">_xlfn.IFS(
GX33&gt;=BIG_2,GX33,
ISERROR(_xlfn.XMATCH($DF33,NN)),GX33+IF(IFERROR(_xlfn.XMATCH($DF33,VIS)&gt;0,FALSE),BIG_2,0),
TRUE,MIN(_xlfn.XLOOKUP($DF33,NN,CS),GX33))</f>
        <v>10033.00409</v>
      </c>
      <c r="GZ33" s="7" cm="1">
        <f t="array" aca="1" ref="GZ33" ca="1">_xlfn.IFS(
GY33&gt;=BIG_2,GY33,
ISERROR(_xlfn.XMATCH($DF33,NN)),GY33+IF(IFERROR(_xlfn.XMATCH($DF33,VIS)&gt;0,FALSE),BIG_2,0),
TRUE,MIN(_xlfn.XLOOKUP($DF33,NN,CS),GY33))</f>
        <v>10033.00409</v>
      </c>
      <c r="HA33" s="7" cm="1">
        <f t="array" aca="1" ref="HA33" ca="1">_xlfn.IFS(
GZ33&gt;=BIG_2,GZ33,
ISERROR(_xlfn.XMATCH($DF33,NN)),GZ33+IF(IFERROR(_xlfn.XMATCH($DF33,VIS)&gt;0,FALSE),BIG_2,0),
TRUE,MIN(_xlfn.XLOOKUP($DF33,NN,CS),GZ33))</f>
        <v>10033.00409</v>
      </c>
      <c r="HB33" s="7" cm="1">
        <f t="array" aca="1" ref="HB33" ca="1">_xlfn.IFS(
HA33&gt;=BIG_2,HA33,
ISERROR(_xlfn.XMATCH($DF33,NN)),HA33+IF(IFERROR(_xlfn.XMATCH($DF33,VIS)&gt;0,FALSE),BIG_2,0),
TRUE,MIN(_xlfn.XLOOKUP($DF33,NN,CS),HA33))</f>
        <v>10033.00409</v>
      </c>
      <c r="HC33" s="7" cm="1">
        <f t="array" aca="1" ref="HC33" ca="1">_xlfn.IFS(
HB33&gt;=BIG_2,HB33,
ISERROR(_xlfn.XMATCH($DF33,NN)),HB33+IF(IFERROR(_xlfn.XMATCH($DF33,VIS)&gt;0,FALSE),BIG_2,0),
TRUE,MIN(_xlfn.XLOOKUP($DF33,NN,CS),HB33))</f>
        <v>10033.00409</v>
      </c>
      <c r="HD33" s="7" cm="1">
        <f t="array" aca="1" ref="HD33" ca="1">_xlfn.IFS(
HC33&gt;=BIG_2,HC33,
ISERROR(_xlfn.XMATCH($DF33,NN)),HC33+IF(IFERROR(_xlfn.XMATCH($DF33,VIS)&gt;0,FALSE),BIG_2,0),
TRUE,MIN(_xlfn.XLOOKUP($DF33,NN,CS),HC33))</f>
        <v>10033.00409</v>
      </c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</row>
    <row r="34" spans="1:226" hidden="1" outlineLevel="1" x14ac:dyDescent="0.3">
      <c r="A34" t="str">
        <f>IF(Input!A21=0,"",Input!A21)</f>
        <v/>
      </c>
      <c r="B34">
        <f t="shared" si="100"/>
        <v>0</v>
      </c>
      <c r="C34" t="str">
        <f t="shared" si="101"/>
        <v/>
      </c>
      <c r="D34" t="str">
        <f t="shared" si="102"/>
        <v/>
      </c>
      <c r="E34" t="str">
        <f t="shared" si="102"/>
        <v/>
      </c>
      <c r="F34" t="str">
        <f t="shared" si="101"/>
        <v/>
      </c>
      <c r="G34" t="str">
        <f t="shared" si="101"/>
        <v/>
      </c>
      <c r="H34" t="str">
        <f t="shared" si="101"/>
        <v/>
      </c>
      <c r="I34" t="str">
        <f t="shared" si="101"/>
        <v/>
      </c>
      <c r="J34" t="str">
        <f t="shared" si="101"/>
        <v/>
      </c>
      <c r="K34" t="str">
        <f t="shared" si="101"/>
        <v/>
      </c>
      <c r="L34" t="str">
        <f t="shared" si="101"/>
        <v/>
      </c>
      <c r="M34" t="str">
        <f t="shared" si="101"/>
        <v/>
      </c>
      <c r="N34" t="str">
        <f t="shared" si="101"/>
        <v/>
      </c>
      <c r="O34" t="str">
        <f t="shared" si="101"/>
        <v/>
      </c>
      <c r="P34" t="str">
        <f t="shared" si="101"/>
        <v/>
      </c>
      <c r="Q34" t="str">
        <f t="shared" si="101"/>
        <v/>
      </c>
      <c r="R34" t="str">
        <f t="shared" si="101"/>
        <v/>
      </c>
      <c r="S34" t="str">
        <f t="shared" si="110"/>
        <v/>
      </c>
      <c r="T34" t="str">
        <f t="shared" si="110"/>
        <v/>
      </c>
      <c r="U34" t="str">
        <f t="shared" si="110"/>
        <v/>
      </c>
      <c r="V34" t="str">
        <f t="shared" si="110"/>
        <v/>
      </c>
      <c r="W34" t="str">
        <f t="shared" si="110"/>
        <v/>
      </c>
      <c r="X34" t="str">
        <f t="shared" si="110"/>
        <v/>
      </c>
      <c r="Y34" t="str">
        <f t="shared" si="110"/>
        <v/>
      </c>
      <c r="Z34" t="str">
        <f t="shared" si="110"/>
        <v/>
      </c>
      <c r="AA34" t="str">
        <f t="shared" si="110"/>
        <v/>
      </c>
      <c r="AB34" t="str">
        <f t="shared" si="110"/>
        <v/>
      </c>
      <c r="AC34" t="str">
        <f t="shared" si="110"/>
        <v/>
      </c>
      <c r="AD34" t="str">
        <f t="shared" si="110"/>
        <v/>
      </c>
      <c r="AE34" t="str">
        <f t="shared" si="110"/>
        <v/>
      </c>
      <c r="AF34" t="str">
        <f t="shared" si="110"/>
        <v/>
      </c>
      <c r="AG34" t="str">
        <f t="shared" si="110"/>
        <v/>
      </c>
      <c r="AH34" t="str">
        <f t="shared" si="110"/>
        <v/>
      </c>
      <c r="AI34" t="str">
        <f t="shared" si="111"/>
        <v/>
      </c>
      <c r="AJ34" t="str">
        <f t="shared" si="111"/>
        <v/>
      </c>
      <c r="AK34" t="str">
        <f t="shared" si="111"/>
        <v/>
      </c>
      <c r="AL34" t="str">
        <f t="shared" si="111"/>
        <v/>
      </c>
      <c r="AM34" t="str">
        <f t="shared" si="111"/>
        <v/>
      </c>
      <c r="AN34" t="str">
        <f t="shared" si="111"/>
        <v/>
      </c>
      <c r="AO34" t="str">
        <f t="shared" si="111"/>
        <v/>
      </c>
      <c r="AP34" t="str">
        <f t="shared" si="111"/>
        <v/>
      </c>
      <c r="AQ34" t="str">
        <f t="shared" si="111"/>
        <v/>
      </c>
      <c r="AR34" t="str">
        <f t="shared" si="111"/>
        <v/>
      </c>
      <c r="AS34" t="str">
        <f t="shared" si="111"/>
        <v/>
      </c>
      <c r="AT34" t="str">
        <f t="shared" si="111"/>
        <v/>
      </c>
      <c r="AU34" t="str">
        <f t="shared" si="111"/>
        <v/>
      </c>
      <c r="AV34" t="str">
        <f t="shared" si="111"/>
        <v/>
      </c>
      <c r="AW34" t="str">
        <f t="shared" si="111"/>
        <v/>
      </c>
      <c r="AX34" t="str">
        <f t="shared" si="111"/>
        <v/>
      </c>
      <c r="AY34" t="str">
        <f t="shared" si="112"/>
        <v/>
      </c>
      <c r="AZ34" t="str">
        <f t="shared" si="112"/>
        <v/>
      </c>
      <c r="BA34" t="str">
        <f t="shared" si="112"/>
        <v/>
      </c>
      <c r="BB34" t="str">
        <f t="shared" si="112"/>
        <v/>
      </c>
      <c r="BC34" t="str">
        <f t="shared" si="112"/>
        <v/>
      </c>
      <c r="BD34" t="str">
        <f t="shared" si="112"/>
        <v/>
      </c>
      <c r="BE34" t="str">
        <f t="shared" si="112"/>
        <v/>
      </c>
      <c r="BF34" t="str">
        <f t="shared" si="112"/>
        <v/>
      </c>
      <c r="BG34" t="str">
        <f t="shared" si="112"/>
        <v/>
      </c>
      <c r="BH34" t="str">
        <f t="shared" si="112"/>
        <v/>
      </c>
      <c r="BI34" t="str">
        <f t="shared" si="112"/>
        <v/>
      </c>
      <c r="BJ34" t="str">
        <f t="shared" si="112"/>
        <v/>
      </c>
      <c r="BK34" t="str">
        <f t="shared" si="112"/>
        <v/>
      </c>
      <c r="BL34" t="str">
        <f t="shared" si="112"/>
        <v/>
      </c>
      <c r="BM34" t="str">
        <f t="shared" si="112"/>
        <v/>
      </c>
      <c r="BN34" t="str">
        <f t="shared" si="112"/>
        <v/>
      </c>
      <c r="BO34" t="str">
        <f t="shared" si="107"/>
        <v/>
      </c>
      <c r="BP34" t="str">
        <f t="shared" si="107"/>
        <v/>
      </c>
      <c r="BQ34" t="str">
        <f t="shared" si="107"/>
        <v/>
      </c>
      <c r="BR34" t="str">
        <f t="shared" si="107"/>
        <v/>
      </c>
      <c r="BS34" t="str">
        <f t="shared" si="107"/>
        <v/>
      </c>
      <c r="BT34" t="str">
        <f t="shared" si="107"/>
        <v/>
      </c>
      <c r="BU34" t="str">
        <f t="shared" si="107"/>
        <v/>
      </c>
      <c r="BV34" t="str">
        <f t="shared" si="107"/>
        <v/>
      </c>
      <c r="BW34" t="str">
        <f t="shared" si="107"/>
        <v/>
      </c>
      <c r="BX34" t="str">
        <f t="shared" si="107"/>
        <v/>
      </c>
      <c r="BY34" t="str">
        <f t="shared" si="107"/>
        <v/>
      </c>
      <c r="BZ34" t="str">
        <f t="shared" si="107"/>
        <v/>
      </c>
      <c r="CA34" t="str">
        <f t="shared" si="107"/>
        <v/>
      </c>
      <c r="CB34" t="str">
        <f t="shared" si="107"/>
        <v/>
      </c>
      <c r="CC34" t="str">
        <f t="shared" si="107"/>
        <v/>
      </c>
      <c r="CD34" t="str">
        <f t="shared" si="108"/>
        <v/>
      </c>
      <c r="CE34" t="str">
        <f t="shared" si="108"/>
        <v/>
      </c>
      <c r="CF34" t="str">
        <f t="shared" si="108"/>
        <v/>
      </c>
      <c r="CG34" t="str">
        <f t="shared" si="108"/>
        <v/>
      </c>
      <c r="CH34" t="str">
        <f t="shared" si="108"/>
        <v/>
      </c>
      <c r="CI34" t="str">
        <f t="shared" si="108"/>
        <v/>
      </c>
      <c r="CJ34" t="str">
        <f t="shared" si="108"/>
        <v/>
      </c>
      <c r="CK34" t="str">
        <f t="shared" si="108"/>
        <v/>
      </c>
      <c r="CL34" t="str">
        <f t="shared" si="108"/>
        <v/>
      </c>
      <c r="CM34" t="str">
        <f t="shared" si="108"/>
        <v/>
      </c>
      <c r="CN34" t="str">
        <f t="shared" si="108"/>
        <v/>
      </c>
      <c r="CO34" t="str">
        <f t="shared" si="108"/>
        <v/>
      </c>
      <c r="CP34" t="str">
        <f t="shared" si="109"/>
        <v/>
      </c>
      <c r="CQ34" t="str">
        <f t="shared" si="109"/>
        <v/>
      </c>
      <c r="CR34" t="str">
        <f t="shared" si="109"/>
        <v/>
      </c>
      <c r="CS34" t="str">
        <f t="shared" si="109"/>
        <v/>
      </c>
      <c r="CT34" t="str">
        <f t="shared" si="109"/>
        <v/>
      </c>
      <c r="CU34" t="str">
        <f t="shared" si="109"/>
        <v/>
      </c>
      <c r="CV34" t="str">
        <f t="shared" si="109"/>
        <v/>
      </c>
      <c r="CW34" t="str">
        <f t="shared" si="109"/>
        <v/>
      </c>
      <c r="CX34" t="str">
        <f t="shared" si="109"/>
        <v/>
      </c>
      <c r="DB34">
        <f t="shared" si="103"/>
        <v>20</v>
      </c>
      <c r="DC34">
        <f t="shared" si="95"/>
        <v>12</v>
      </c>
      <c r="DD34">
        <f t="shared" si="96"/>
        <v>2</v>
      </c>
      <c r="DE34">
        <f t="shared" si="97"/>
        <v>10</v>
      </c>
      <c r="DF34" t="str">
        <f t="shared" si="98"/>
        <v>02-10</v>
      </c>
      <c r="DG34" s="21">
        <f t="shared" ca="1" si="99"/>
        <v>2.00034</v>
      </c>
      <c r="DH34" s="26">
        <f t="shared" si="104"/>
        <v>999</v>
      </c>
      <c r="DI34" s="7" cm="1">
        <f t="array" ref="DI34">_xlfn.IFS(
DH34&gt;=BIG_2,DH34,
ISERROR(_xlfn.XMATCH($DF34,NN)),DH34+IF(IFERROR(_xlfn.XMATCH($DF34,VIS)&gt;0,FALSE),BIG_2,0),
TRUE,MIN(_xlfn.XLOOKUP($DF34,NN,CS),DH34))</f>
        <v>999</v>
      </c>
      <c r="DJ34" s="7" cm="1">
        <f t="array" aca="1" ref="DJ34" ca="1">_xlfn.IFS(
DI34&gt;=BIG_2,DI34,
ISERROR(_xlfn.XMATCH($DF34,NN)),DI34+IF(IFERROR(_xlfn.XMATCH($DF34,VIS)&gt;0,FALSE),BIG_2,0),
TRUE,MIN(_xlfn.XLOOKUP($DF34,NN,CS),DI34))</f>
        <v>999</v>
      </c>
      <c r="DK34" s="7" cm="1">
        <f t="array" aca="1" ref="DK34" ca="1">_xlfn.IFS(
DJ34&gt;=BIG_2,DJ34,
ISERROR(_xlfn.XMATCH($DF34,NN)),DJ34+IF(IFERROR(_xlfn.XMATCH($DF34,VIS)&gt;0,FALSE),BIG_2,0),
TRUE,MIN(_xlfn.XLOOKUP($DF34,NN,CS),DJ34))</f>
        <v>999</v>
      </c>
      <c r="DL34" s="7" cm="1">
        <f t="array" aca="1" ref="DL34" ca="1">_xlfn.IFS(
DK34&gt;=BIG_2,DK34,
ISERROR(_xlfn.XMATCH($DF34,NN)),DK34+IF(IFERROR(_xlfn.XMATCH($DF34,VIS)&gt;0,FALSE),BIG_2,0),
TRUE,MIN(_xlfn.XLOOKUP($DF34,NN,CS),DK34))</f>
        <v>999</v>
      </c>
      <c r="DM34" s="7" cm="1">
        <f t="array" aca="1" ref="DM34" ca="1">_xlfn.IFS(
DL34&gt;=BIG_2,DL34,
ISERROR(_xlfn.XMATCH($DF34,NN)),DL34+IF(IFERROR(_xlfn.XMATCH($DF34,VIS)&gt;0,FALSE),BIG_2,0),
TRUE,MIN(_xlfn.XLOOKUP($DF34,NN,CS),DL34))</f>
        <v>999</v>
      </c>
      <c r="DN34" s="7" cm="1">
        <f t="array" aca="1" ref="DN34" ca="1">_xlfn.IFS(
DM34&gt;=BIG_2,DM34,
ISERROR(_xlfn.XMATCH($DF34,NN)),DM34+IF(IFERROR(_xlfn.XMATCH($DF34,VIS)&gt;0,FALSE),BIG_2,0),
TRUE,MIN(_xlfn.XLOOKUP($DF34,NN,CS),DM34))</f>
        <v>999</v>
      </c>
      <c r="DO34" s="7" cm="1">
        <f t="array" aca="1" ref="DO34" ca="1">_xlfn.IFS(
DN34&gt;=BIG_2,DN34,
ISERROR(_xlfn.XMATCH($DF34,NN)),DN34+IF(IFERROR(_xlfn.XMATCH($DF34,VIS)&gt;0,FALSE),BIG_2,0),
TRUE,MIN(_xlfn.XLOOKUP($DF34,NN,CS),DN34))</f>
        <v>999</v>
      </c>
      <c r="DP34" s="7" cm="1">
        <f t="array" aca="1" ref="DP34" ca="1">_xlfn.IFS(
DO34&gt;=BIG_2,DO34,
ISERROR(_xlfn.XMATCH($DF34,NN)),DO34+IF(IFERROR(_xlfn.XMATCH($DF34,VIS)&gt;0,FALSE),BIG_2,0),
TRUE,MIN(_xlfn.XLOOKUP($DF34,NN,CS),DO34))</f>
        <v>999</v>
      </c>
      <c r="DQ34" s="7" cm="1">
        <f t="array" aca="1" ref="DQ34" ca="1">_xlfn.IFS(
DP34&gt;=BIG_2,DP34,
ISERROR(_xlfn.XMATCH($DF34,NN)),DP34+IF(IFERROR(_xlfn.XMATCH($DF34,VIS)&gt;0,FALSE),BIG_2,0),
TRUE,MIN(_xlfn.XLOOKUP($DF34,NN,CS),DP34))</f>
        <v>999</v>
      </c>
      <c r="DR34" s="7" cm="1">
        <f t="array" aca="1" ref="DR34" ca="1">_xlfn.IFS(
DQ34&gt;=BIG_2,DQ34,
ISERROR(_xlfn.XMATCH($DF34,NN)),DQ34+IF(IFERROR(_xlfn.XMATCH($DF34,VIS)&gt;0,FALSE),BIG_2,0),
TRUE,MIN(_xlfn.XLOOKUP($DF34,NN,CS),DQ34))</f>
        <v>999</v>
      </c>
      <c r="DS34" s="7" cm="1">
        <f t="array" aca="1" ref="DS34" ca="1">_xlfn.IFS(
DR34&gt;=BIG_2,DR34,
ISERROR(_xlfn.XMATCH($DF34,NN)),DR34+IF(IFERROR(_xlfn.XMATCH($DF34,VIS)&gt;0,FALSE),BIG_2,0),
TRUE,MIN(_xlfn.XLOOKUP($DF34,NN,CS),DR34))</f>
        <v>999</v>
      </c>
      <c r="DT34" s="7" cm="1">
        <f t="array" aca="1" ref="DT34" ca="1">_xlfn.IFS(
DS34&gt;=BIG_2,DS34,
ISERROR(_xlfn.XMATCH($DF34,NN)),DS34+IF(IFERROR(_xlfn.XMATCH($DF34,VIS)&gt;0,FALSE),BIG_2,0),
TRUE,MIN(_xlfn.XLOOKUP($DF34,NN,CS),DS34))</f>
        <v>999</v>
      </c>
      <c r="DU34" s="7" cm="1">
        <f t="array" aca="1" ref="DU34" ca="1">_xlfn.IFS(
DT34&gt;=BIG_2,DT34,
ISERROR(_xlfn.XMATCH($DF34,NN)),DT34+IF(IFERROR(_xlfn.XMATCH($DF34,VIS)&gt;0,FALSE),BIG_2,0),
TRUE,MIN(_xlfn.XLOOKUP($DF34,NN,CS),DT34))</f>
        <v>999</v>
      </c>
      <c r="DV34" s="7" cm="1">
        <f t="array" aca="1" ref="DV34" ca="1">_xlfn.IFS(
DU34&gt;=BIG_2,DU34,
ISERROR(_xlfn.XMATCH($DF34,NN)),DU34+IF(IFERROR(_xlfn.XMATCH($DF34,VIS)&gt;0,FALSE),BIG_2,0),
TRUE,MIN(_xlfn.XLOOKUP($DF34,NN,CS),DU34))</f>
        <v>999</v>
      </c>
      <c r="DW34" s="7" cm="1">
        <f t="array" aca="1" ref="DW34" ca="1">_xlfn.IFS(
DV34&gt;=BIG_2,DV34,
ISERROR(_xlfn.XMATCH($DF34,NN)),DV34+IF(IFERROR(_xlfn.XMATCH($DF34,VIS)&gt;0,FALSE),BIG_2,0),
TRUE,MIN(_xlfn.XLOOKUP($DF34,NN,CS),DV34))</f>
        <v>999</v>
      </c>
      <c r="DX34" s="7" cm="1">
        <f t="array" aca="1" ref="DX34" ca="1">_xlfn.IFS(
DW34&gt;=BIG_2,DW34,
ISERROR(_xlfn.XMATCH($DF34,NN)),DW34+IF(IFERROR(_xlfn.XMATCH($DF34,VIS)&gt;0,FALSE),BIG_2,0),
TRUE,MIN(_xlfn.XLOOKUP($DF34,NN,CS),DW34))</f>
        <v>999</v>
      </c>
      <c r="DY34" s="7" cm="1">
        <f t="array" aca="1" ref="DY34" ca="1">_xlfn.IFS(
DX34&gt;=BIG_2,DX34,
ISERROR(_xlfn.XMATCH($DF34,NN)),DX34+IF(IFERROR(_xlfn.XMATCH($DF34,VIS)&gt;0,FALSE),BIG_2,0),
TRUE,MIN(_xlfn.XLOOKUP($DF34,NN,CS),DX34))</f>
        <v>999</v>
      </c>
      <c r="DZ34" s="7" cm="1">
        <f t="array" aca="1" ref="DZ34" ca="1">_xlfn.IFS(
DY34&gt;=BIG_2,DY34,
ISERROR(_xlfn.XMATCH($DF34,NN)),DY34+IF(IFERROR(_xlfn.XMATCH($DF34,VIS)&gt;0,FALSE),BIG_2,0),
TRUE,MIN(_xlfn.XLOOKUP($DF34,NN,CS),DY34))</f>
        <v>999</v>
      </c>
      <c r="EA34" s="7" cm="1">
        <f t="array" aca="1" ref="EA34" ca="1">_xlfn.IFS(
DZ34&gt;=BIG_2,DZ34,
ISERROR(_xlfn.XMATCH($DF34,NN)),DZ34+IF(IFERROR(_xlfn.XMATCH($DF34,VIS)&gt;0,FALSE),BIG_2,0),
TRUE,MIN(_xlfn.XLOOKUP($DF34,NN,CS),DZ34))</f>
        <v>999</v>
      </c>
      <c r="EB34" s="7" cm="1">
        <f t="array" aca="1" ref="EB34" ca="1">_xlfn.IFS(
EA34&gt;=BIG_2,EA34,
ISERROR(_xlfn.XMATCH($DF34,NN)),EA34+IF(IFERROR(_xlfn.XMATCH($DF34,VIS)&gt;0,FALSE),BIG_2,0),
TRUE,MIN(_xlfn.XLOOKUP($DF34,NN,CS),EA34))</f>
        <v>999</v>
      </c>
      <c r="EC34" s="7" cm="1">
        <f t="array" aca="1" ref="EC34" ca="1">_xlfn.IFS(
EB34&gt;=BIG_2,EB34,
ISERROR(_xlfn.XMATCH($DF34,NN)),EB34+IF(IFERROR(_xlfn.XMATCH($DF34,VIS)&gt;0,FALSE),BIG_2,0),
TRUE,MIN(_xlfn.XLOOKUP($DF34,NN,CS),EB34))</f>
        <v>999</v>
      </c>
      <c r="ED34" s="7" cm="1">
        <f t="array" aca="1" ref="ED34" ca="1">_xlfn.IFS(
EC34&gt;=BIG_2,EC34,
ISERROR(_xlfn.XMATCH($DF34,NN)),EC34+IF(IFERROR(_xlfn.XMATCH($DF34,VIS)&gt;0,FALSE),BIG_2,0),
TRUE,MIN(_xlfn.XLOOKUP($DF34,NN,CS),EC34))</f>
        <v>999</v>
      </c>
      <c r="EE34" s="7" cm="1">
        <f t="array" aca="1" ref="EE34" ca="1">_xlfn.IFS(
ED34&gt;=BIG_2,ED34,
ISERROR(_xlfn.XMATCH($DF34,NN)),ED34+IF(IFERROR(_xlfn.XMATCH($DF34,VIS)&gt;0,FALSE),BIG_2,0),
TRUE,MIN(_xlfn.XLOOKUP($DF34,NN,CS),ED34))</f>
        <v>999</v>
      </c>
      <c r="EF34" s="7" cm="1">
        <f t="array" aca="1" ref="EF34" ca="1">_xlfn.IFS(
EE34&gt;=BIG_2,EE34,
ISERROR(_xlfn.XMATCH($DF34,NN)),EE34+IF(IFERROR(_xlfn.XMATCH($DF34,VIS)&gt;0,FALSE),BIG_2,0),
TRUE,MIN(_xlfn.XLOOKUP($DF34,NN,CS),EE34))</f>
        <v>999</v>
      </c>
      <c r="EG34" s="7" cm="1">
        <f t="array" aca="1" ref="EG34" ca="1">_xlfn.IFS(
EF34&gt;=BIG_2,EF34,
ISERROR(_xlfn.XMATCH($DF34,NN)),EF34+IF(IFERROR(_xlfn.XMATCH($DF34,VIS)&gt;0,FALSE),BIG_2,0),
TRUE,MIN(_xlfn.XLOOKUP($DF34,NN,CS),EF34))</f>
        <v>999</v>
      </c>
      <c r="EH34" s="7" cm="1">
        <f t="array" aca="1" ref="EH34" ca="1">_xlfn.IFS(
EG34&gt;=BIG_2,EG34,
ISERROR(_xlfn.XMATCH($DF34,NN)),EG34+IF(IFERROR(_xlfn.XMATCH($DF34,VIS)&gt;0,FALSE),BIG_2,0),
TRUE,MIN(_xlfn.XLOOKUP($DF34,NN,CS),EG34))</f>
        <v>999</v>
      </c>
      <c r="EI34" s="7" cm="1">
        <f t="array" aca="1" ref="EI34" ca="1">_xlfn.IFS(
EH34&gt;=BIG_2,EH34,
ISERROR(_xlfn.XMATCH($DF34,NN)),EH34+IF(IFERROR(_xlfn.XMATCH($DF34,VIS)&gt;0,FALSE),BIG_2,0),
TRUE,MIN(_xlfn.XLOOKUP($DF34,NN,CS),EH34))</f>
        <v>999</v>
      </c>
      <c r="EJ34" s="7" cm="1">
        <f t="array" aca="1" ref="EJ34" ca="1">_xlfn.IFS(
EI34&gt;=BIG_2,EI34,
ISERROR(_xlfn.XMATCH($DF34,NN)),EI34+IF(IFERROR(_xlfn.XMATCH($DF34,VIS)&gt;0,FALSE),BIG_2,0),
TRUE,MIN(_xlfn.XLOOKUP($DF34,NN,CS),EI34))</f>
        <v>999</v>
      </c>
      <c r="EK34" s="7" cm="1">
        <f t="array" aca="1" ref="EK34" ca="1">_xlfn.IFS(
EJ34&gt;=BIG_2,EJ34,
ISERROR(_xlfn.XMATCH($DF34,NN)),EJ34+IF(IFERROR(_xlfn.XMATCH($DF34,VIS)&gt;0,FALSE),BIG_2,0),
TRUE,MIN(_xlfn.XLOOKUP($DF34,NN,CS),EJ34))</f>
        <v>999</v>
      </c>
      <c r="EL34" s="7" cm="1">
        <f t="array" aca="1" ref="EL34" ca="1">_xlfn.IFS(
EK34&gt;=BIG_2,EK34,
ISERROR(_xlfn.XMATCH($DF34,NN)),EK34+IF(IFERROR(_xlfn.XMATCH($DF34,VIS)&gt;0,FALSE),BIG_2,0),
TRUE,MIN(_xlfn.XLOOKUP($DF34,NN,CS),EK34))</f>
        <v>999</v>
      </c>
      <c r="EM34" s="7" cm="1">
        <f t="array" aca="1" ref="EM34" ca="1">_xlfn.IFS(
EL34&gt;=BIG_2,EL34,
ISERROR(_xlfn.XMATCH($DF34,NN)),EL34+IF(IFERROR(_xlfn.XMATCH($DF34,VIS)&gt;0,FALSE),BIG_2,0),
TRUE,MIN(_xlfn.XLOOKUP($DF34,NN,CS),EL34))</f>
        <v>999</v>
      </c>
      <c r="EN34" s="7" cm="1">
        <f t="array" aca="1" ref="EN34" ca="1">_xlfn.IFS(
EM34&gt;=BIG_2,EM34,
ISERROR(_xlfn.XMATCH($DF34,NN)),EM34+IF(IFERROR(_xlfn.XMATCH($DF34,VIS)&gt;0,FALSE),BIG_2,0),
TRUE,MIN(_xlfn.XLOOKUP($DF34,NN,CS),EM34))</f>
        <v>999</v>
      </c>
      <c r="EO34" s="7" cm="1">
        <f t="array" aca="1" ref="EO34" ca="1">_xlfn.IFS(
EN34&gt;=BIG_2,EN34,
ISERROR(_xlfn.XMATCH($DF34,NN)),EN34+IF(IFERROR(_xlfn.XMATCH($DF34,VIS)&gt;0,FALSE),BIG_2,0),
TRUE,MIN(_xlfn.XLOOKUP($DF34,NN,CS),EN34))</f>
        <v>999</v>
      </c>
      <c r="EP34" s="7" cm="1">
        <f t="array" aca="1" ref="EP34" ca="1">_xlfn.IFS(
EO34&gt;=BIG_2,EO34,
ISERROR(_xlfn.XMATCH($DF34,NN)),EO34+IF(IFERROR(_xlfn.XMATCH($DF34,VIS)&gt;0,FALSE),BIG_2,0),
TRUE,MIN(_xlfn.XLOOKUP($DF34,NN,CS),EO34))</f>
        <v>999</v>
      </c>
      <c r="EQ34" s="7" cm="1">
        <f t="array" aca="1" ref="EQ34" ca="1">_xlfn.IFS(
EP34&gt;=BIG_2,EP34,
ISERROR(_xlfn.XMATCH($DF34,NN)),EP34+IF(IFERROR(_xlfn.XMATCH($DF34,VIS)&gt;0,FALSE),BIG_2,0),
TRUE,MIN(_xlfn.XLOOKUP($DF34,NN,CS),EP34))</f>
        <v>999</v>
      </c>
      <c r="ER34" s="7" cm="1">
        <f t="array" aca="1" ref="ER34" ca="1">_xlfn.IFS(
EQ34&gt;=BIG_2,EQ34,
ISERROR(_xlfn.XMATCH($DF34,NN)),EQ34+IF(IFERROR(_xlfn.XMATCH($DF34,VIS)&gt;0,FALSE),BIG_2,0),
TRUE,MIN(_xlfn.XLOOKUP($DF34,NN,CS),EQ34))</f>
        <v>999</v>
      </c>
      <c r="ES34" s="7" cm="1">
        <f t="array" aca="1" ref="ES34" ca="1">_xlfn.IFS(
ER34&gt;=BIG_2,ER34,
ISERROR(_xlfn.XMATCH($DF34,NN)),ER34+IF(IFERROR(_xlfn.XMATCH($DF34,VIS)&gt;0,FALSE),BIG_2,0),
TRUE,MIN(_xlfn.XLOOKUP($DF34,NN,CS),ER34))</f>
        <v>999</v>
      </c>
      <c r="ET34" s="7" cm="1">
        <f t="array" aca="1" ref="ET34" ca="1">_xlfn.IFS(
ES34&gt;=BIG_2,ES34,
ISERROR(_xlfn.XMATCH($DF34,NN)),ES34+IF(IFERROR(_xlfn.XMATCH($DF34,VIS)&gt;0,FALSE),BIG_2,0),
TRUE,MIN(_xlfn.XLOOKUP($DF34,NN,CS),ES34))</f>
        <v>999</v>
      </c>
      <c r="EU34" s="7" cm="1">
        <f t="array" aca="1" ref="EU34" ca="1">_xlfn.IFS(
ET34&gt;=BIG_2,ET34,
ISERROR(_xlfn.XMATCH($DF34,NN)),ET34+IF(IFERROR(_xlfn.XMATCH($DF34,VIS)&gt;0,FALSE),BIG_2,0),
TRUE,MIN(_xlfn.XLOOKUP($DF34,NN,CS),ET34))</f>
        <v>999</v>
      </c>
      <c r="EV34" s="7" cm="1">
        <f t="array" aca="1" ref="EV34" ca="1">_xlfn.IFS(
EU34&gt;=BIG_2,EU34,
ISERROR(_xlfn.XMATCH($DF34,NN)),EU34+IF(IFERROR(_xlfn.XMATCH($DF34,VIS)&gt;0,FALSE),BIG_2,0),
TRUE,MIN(_xlfn.XLOOKUP($DF34,NN,CS),EU34))</f>
        <v>999</v>
      </c>
      <c r="EW34" s="7" cm="1">
        <f t="array" aca="1" ref="EW34" ca="1">_xlfn.IFS(
EV34&gt;=BIG_2,EV34,
ISERROR(_xlfn.XMATCH($DF34,NN)),EV34+IF(IFERROR(_xlfn.XMATCH($DF34,VIS)&gt;0,FALSE),BIG_2,0),
TRUE,MIN(_xlfn.XLOOKUP($DF34,NN,CS),EV34))</f>
        <v>999</v>
      </c>
      <c r="EX34" s="7" cm="1">
        <f t="array" aca="1" ref="EX34" ca="1">_xlfn.IFS(
EW34&gt;=BIG_2,EW34,
ISERROR(_xlfn.XMATCH($DF34,NN)),EW34+IF(IFERROR(_xlfn.XMATCH($DF34,VIS)&gt;0,FALSE),BIG_2,0),
TRUE,MIN(_xlfn.XLOOKUP($DF34,NN,CS),EW34))</f>
        <v>999</v>
      </c>
      <c r="EY34" s="7" cm="1">
        <f t="array" aca="1" ref="EY34" ca="1">_xlfn.IFS(
EX34&gt;=BIG_2,EX34,
ISERROR(_xlfn.XMATCH($DF34,NN)),EX34+IF(IFERROR(_xlfn.XMATCH($DF34,VIS)&gt;0,FALSE),BIG_2,0),
TRUE,MIN(_xlfn.XLOOKUP($DF34,NN,CS),EX34))</f>
        <v>999</v>
      </c>
      <c r="EZ34" s="7" cm="1">
        <f t="array" aca="1" ref="EZ34" ca="1">_xlfn.IFS(
EY34&gt;=BIG_2,EY34,
ISERROR(_xlfn.XMATCH($DF34,NN)),EY34+IF(IFERROR(_xlfn.XMATCH($DF34,VIS)&gt;0,FALSE),BIG_2,0),
TRUE,MIN(_xlfn.XLOOKUP($DF34,NN,CS),EY34))</f>
        <v>999</v>
      </c>
      <c r="FA34" s="7" cm="1">
        <f t="array" aca="1" ref="FA34" ca="1">_xlfn.IFS(
EZ34&gt;=BIG_2,EZ34,
ISERROR(_xlfn.XMATCH($DF34,NN)),EZ34+IF(IFERROR(_xlfn.XMATCH($DF34,VIS)&gt;0,FALSE),BIG_2,0),
TRUE,MIN(_xlfn.XLOOKUP($DF34,NN,CS),EZ34))</f>
        <v>999</v>
      </c>
      <c r="FB34" s="7" cm="1">
        <f t="array" aca="1" ref="FB34" ca="1">_xlfn.IFS(
FA34&gt;=BIG_2,FA34,
ISERROR(_xlfn.XMATCH($DF34,NN)),FA34+IF(IFERROR(_xlfn.XMATCH($DF34,VIS)&gt;0,FALSE),BIG_2,0),
TRUE,MIN(_xlfn.XLOOKUP($DF34,NN,CS),FA34))</f>
        <v>999</v>
      </c>
      <c r="FC34" s="7" cm="1">
        <f t="array" aca="1" ref="FC34" ca="1">_xlfn.IFS(
FB34&gt;=BIG_2,FB34,
ISERROR(_xlfn.XMATCH($DF34,NN)),FB34+IF(IFERROR(_xlfn.XMATCH($DF34,VIS)&gt;0,FALSE),BIG_2,0),
TRUE,MIN(_xlfn.XLOOKUP($DF34,NN,CS),FB34))</f>
        <v>999</v>
      </c>
      <c r="FD34" s="7" cm="1">
        <f t="array" aca="1" ref="FD34" ca="1">_xlfn.IFS(
FC34&gt;=BIG_2,FC34,
ISERROR(_xlfn.XMATCH($DF34,NN)),FC34+IF(IFERROR(_xlfn.XMATCH($DF34,VIS)&gt;0,FALSE),BIG_2,0),
TRUE,MIN(_xlfn.XLOOKUP($DF34,NN,CS),FC34))</f>
        <v>999</v>
      </c>
      <c r="FE34" s="7" cm="1">
        <f t="array" aca="1" ref="FE34" ca="1">_xlfn.IFS(
FD34&gt;=BIG_2,FD34,
ISERROR(_xlfn.XMATCH($DF34,NN)),FD34+IF(IFERROR(_xlfn.XMATCH($DF34,VIS)&gt;0,FALSE),BIG_2,0),
TRUE,MIN(_xlfn.XLOOKUP($DF34,NN,CS),FD34))</f>
        <v>999</v>
      </c>
      <c r="FF34" s="7" cm="1">
        <f t="array" aca="1" ref="FF34" ca="1">_xlfn.IFS(
FE34&gt;=BIG_2,FE34,
ISERROR(_xlfn.XMATCH($DF34,NN)),FE34+IF(IFERROR(_xlfn.XMATCH($DF34,VIS)&gt;0,FALSE),BIG_2,0),
TRUE,MIN(_xlfn.XLOOKUP($DF34,NN,CS),FE34))</f>
        <v>999</v>
      </c>
      <c r="FG34" s="7" cm="1">
        <f t="array" aca="1" ref="FG34" ca="1">_xlfn.IFS(
FF34&gt;=BIG_2,FF34,
ISERROR(_xlfn.XMATCH($DF34,NN)),FF34+IF(IFERROR(_xlfn.XMATCH($DF34,VIS)&gt;0,FALSE),BIG_2,0),
TRUE,MIN(_xlfn.XLOOKUP($DF34,NN,CS),FF34))</f>
        <v>999</v>
      </c>
      <c r="FH34" s="7" cm="1">
        <f t="array" aca="1" ref="FH34" ca="1">_xlfn.IFS(
FG34&gt;=BIG_2,FG34,
ISERROR(_xlfn.XMATCH($DF34,NN)),FG34+IF(IFERROR(_xlfn.XMATCH($DF34,VIS)&gt;0,FALSE),BIG_2,0),
TRUE,MIN(_xlfn.XLOOKUP($DF34,NN,CS),FG34))</f>
        <v>999</v>
      </c>
      <c r="FI34" s="7" cm="1">
        <f t="array" aca="1" ref="FI34" ca="1">_xlfn.IFS(
FH34&gt;=BIG_2,FH34,
ISERROR(_xlfn.XMATCH($DF34,NN)),FH34+IF(IFERROR(_xlfn.XMATCH($DF34,VIS)&gt;0,FALSE),BIG_2,0),
TRUE,MIN(_xlfn.XLOOKUP($DF34,NN,CS),FH34))</f>
        <v>999</v>
      </c>
      <c r="FJ34" s="7" cm="1">
        <f t="array" aca="1" ref="FJ34" ca="1">_xlfn.IFS(
FI34&gt;=BIG_2,FI34,
ISERROR(_xlfn.XMATCH($DF34,NN)),FI34+IF(IFERROR(_xlfn.XMATCH($DF34,VIS)&gt;0,FALSE),BIG_2,0),
TRUE,MIN(_xlfn.XLOOKUP($DF34,NN,CS),FI34))</f>
        <v>999</v>
      </c>
      <c r="FK34" s="7" cm="1">
        <f t="array" aca="1" ref="FK34" ca="1">_xlfn.IFS(
FJ34&gt;=BIG_2,FJ34,
ISERROR(_xlfn.XMATCH($DF34,NN)),FJ34+IF(IFERROR(_xlfn.XMATCH($DF34,VIS)&gt;0,FALSE),BIG_2,0),
TRUE,MIN(_xlfn.XLOOKUP($DF34,NN,CS),FJ34))</f>
        <v>999</v>
      </c>
      <c r="FL34" s="7" cm="1">
        <f t="array" aca="1" ref="FL34" ca="1">_xlfn.IFS(
FK34&gt;=BIG_2,FK34,
ISERROR(_xlfn.XMATCH($DF34,NN)),FK34+IF(IFERROR(_xlfn.XMATCH($DF34,VIS)&gt;0,FALSE),BIG_2,0),
TRUE,MIN(_xlfn.XLOOKUP($DF34,NN,CS),FK34))</f>
        <v>999</v>
      </c>
      <c r="FM34" s="7" cm="1">
        <f t="array" aca="1" ref="FM34" ca="1">_xlfn.IFS(
FL34&gt;=BIG_2,FL34,
ISERROR(_xlfn.XMATCH($DF34,NN)),FL34+IF(IFERROR(_xlfn.XMATCH($DF34,VIS)&gt;0,FALSE),BIG_2,0),
TRUE,MIN(_xlfn.XLOOKUP($DF34,NN,CS),FL34))</f>
        <v>999</v>
      </c>
      <c r="FN34" s="7" cm="1">
        <f t="array" aca="1" ref="FN34" ca="1">_xlfn.IFS(
FM34&gt;=BIG_2,FM34,
ISERROR(_xlfn.XMATCH($DF34,NN)),FM34+IF(IFERROR(_xlfn.XMATCH($DF34,VIS)&gt;0,FALSE),BIG_2,0),
TRUE,MIN(_xlfn.XLOOKUP($DF34,NN,CS),FM34))</f>
        <v>999</v>
      </c>
      <c r="FO34" s="7" cm="1">
        <f t="array" aca="1" ref="FO34" ca="1">_xlfn.IFS(
FN34&gt;=BIG_2,FN34,
ISERROR(_xlfn.XMATCH($DF34,NN)),FN34+IF(IFERROR(_xlfn.XMATCH($DF34,VIS)&gt;0,FALSE),BIG_2,0),
TRUE,MIN(_xlfn.XLOOKUP($DF34,NN,CS),FN34))</f>
        <v>999</v>
      </c>
      <c r="FP34" s="7" cm="1">
        <f t="array" aca="1" ref="FP34" ca="1">_xlfn.IFS(
FO34&gt;=BIG_2,FO34,
ISERROR(_xlfn.XMATCH($DF34,NN)),FO34+IF(IFERROR(_xlfn.XMATCH($DF34,VIS)&gt;0,FALSE),BIG_2,0),
TRUE,MIN(_xlfn.XLOOKUP($DF34,NN,CS),FO34))</f>
        <v>999</v>
      </c>
      <c r="FQ34" s="7" cm="1">
        <f t="array" aca="1" ref="FQ34" ca="1">_xlfn.IFS(
FP34&gt;=BIG_2,FP34,
ISERROR(_xlfn.XMATCH($DF34,NN)),FP34+IF(IFERROR(_xlfn.XMATCH($DF34,VIS)&gt;0,FALSE),BIG_2,0),
TRUE,MIN(_xlfn.XLOOKUP($DF34,NN,CS),FP34))</f>
        <v>999</v>
      </c>
      <c r="FR34" s="7" cm="1">
        <f t="array" aca="1" ref="FR34" ca="1">_xlfn.IFS(
FQ34&gt;=BIG_2,FQ34,
ISERROR(_xlfn.XMATCH($DF34,NN)),FQ34+IF(IFERROR(_xlfn.XMATCH($DF34,VIS)&gt;0,FALSE),BIG_2,0),
TRUE,MIN(_xlfn.XLOOKUP($DF34,NN,CS),FQ34))</f>
        <v>999</v>
      </c>
      <c r="FS34" s="7" cm="1">
        <f t="array" aca="1" ref="FS34" ca="1">_xlfn.IFS(
FR34&gt;=BIG_2,FR34,
ISERROR(_xlfn.XMATCH($DF34,NN)),FR34+IF(IFERROR(_xlfn.XMATCH($DF34,VIS)&gt;0,FALSE),BIG_2,0),
TRUE,MIN(_xlfn.XLOOKUP($DF34,NN,CS),FR34))</f>
        <v>999</v>
      </c>
      <c r="FT34" s="7" cm="1">
        <f t="array" aca="1" ref="FT34" ca="1">_xlfn.IFS(
FS34&gt;=BIG_2,FS34,
ISERROR(_xlfn.XMATCH($DF34,NN)),FS34+IF(IFERROR(_xlfn.XMATCH($DF34,VIS)&gt;0,FALSE),BIG_2,0),
TRUE,MIN(_xlfn.XLOOKUP($DF34,NN,CS),FS34))</f>
        <v>999</v>
      </c>
      <c r="FU34" s="7" cm="1">
        <f t="array" aca="1" ref="FU34" ca="1">_xlfn.IFS(
FT34&gt;=BIG_2,FT34,
ISERROR(_xlfn.XMATCH($DF34,NN)),FT34+IF(IFERROR(_xlfn.XMATCH($DF34,VIS)&gt;0,FALSE),BIG_2,0),
TRUE,MIN(_xlfn.XLOOKUP($DF34,NN,CS),FT34))</f>
        <v>999</v>
      </c>
      <c r="FV34" s="7" cm="1">
        <f t="array" aca="1" ref="FV34" ca="1">_xlfn.IFS(
FU34&gt;=BIG_2,FU34,
ISERROR(_xlfn.XMATCH($DF34,NN)),FU34+IF(IFERROR(_xlfn.XMATCH($DF34,VIS)&gt;0,FALSE),BIG_2,0),
TRUE,MIN(_xlfn.XLOOKUP($DF34,NN,CS),FU34))</f>
        <v>999</v>
      </c>
      <c r="FW34" s="7" cm="1">
        <f t="array" aca="1" ref="FW34" ca="1">_xlfn.IFS(
FV34&gt;=BIG_2,FV34,
ISERROR(_xlfn.XMATCH($DF34,NN)),FV34+IF(IFERROR(_xlfn.XMATCH($DF34,VIS)&gt;0,FALSE),BIG_2,0),
TRUE,MIN(_xlfn.XLOOKUP($DF34,NN,CS),FV34))</f>
        <v>999</v>
      </c>
      <c r="FX34" s="7" cm="1">
        <f t="array" aca="1" ref="FX34" ca="1">_xlfn.IFS(
FW34&gt;=BIG_2,FW34,
ISERROR(_xlfn.XMATCH($DF34,NN)),FW34+IF(IFERROR(_xlfn.XMATCH($DF34,VIS)&gt;0,FALSE),BIG_2,0),
TRUE,MIN(_xlfn.XLOOKUP($DF34,NN,CS),FW34))</f>
        <v>999</v>
      </c>
      <c r="FY34" s="7" cm="1">
        <f t="array" aca="1" ref="FY34" ca="1">_xlfn.IFS(
FX34&gt;=BIG_2,FX34,
ISERROR(_xlfn.XMATCH($DF34,NN)),FX34+IF(IFERROR(_xlfn.XMATCH($DF34,VIS)&gt;0,FALSE),BIG_2,0),
TRUE,MIN(_xlfn.XLOOKUP($DF34,NN,CS),FX34))</f>
        <v>999</v>
      </c>
      <c r="FZ34" s="7" cm="1">
        <f t="array" aca="1" ref="FZ34" ca="1">_xlfn.IFS(
FY34&gt;=BIG_2,FY34,
ISERROR(_xlfn.XMATCH($DF34,NN)),FY34+IF(IFERROR(_xlfn.XMATCH($DF34,VIS)&gt;0,FALSE),BIG_2,0),
TRUE,MIN(_xlfn.XLOOKUP($DF34,NN,CS),FY34))</f>
        <v>999</v>
      </c>
      <c r="GA34" s="7" cm="1">
        <f t="array" aca="1" ref="GA34" ca="1">_xlfn.IFS(
FZ34&gt;=BIG_2,FZ34,
ISERROR(_xlfn.XMATCH($DF34,NN)),FZ34+IF(IFERROR(_xlfn.XMATCH($DF34,VIS)&gt;0,FALSE),BIG_2,0),
TRUE,MIN(_xlfn.XLOOKUP($DF34,NN,CS),FZ34))</f>
        <v>999</v>
      </c>
      <c r="GB34" s="7" cm="1">
        <f t="array" aca="1" ref="GB34" ca="1">_xlfn.IFS(
GA34&gt;=BIG_2,GA34,
ISERROR(_xlfn.XMATCH($DF34,NN)),GA34+IF(IFERROR(_xlfn.XMATCH($DF34,VIS)&gt;0,FALSE),BIG_2,0),
TRUE,MIN(_xlfn.XLOOKUP($DF34,NN,CS),GA34))</f>
        <v>999</v>
      </c>
      <c r="GC34" s="7" cm="1">
        <f t="array" aca="1" ref="GC34" ca="1">_xlfn.IFS(
GB34&gt;=BIG_2,GB34,
ISERROR(_xlfn.XMATCH($DF34,NN)),GB34+IF(IFERROR(_xlfn.XMATCH($DF34,VIS)&gt;0,FALSE),BIG_2,0),
TRUE,MIN(_xlfn.XLOOKUP($DF34,NN,CS),GB34))</f>
        <v>999</v>
      </c>
      <c r="GD34" s="7" cm="1">
        <f t="array" aca="1" ref="GD34" ca="1">_xlfn.IFS(
GC34&gt;=BIG_2,GC34,
ISERROR(_xlfn.XMATCH($DF34,NN)),GC34+IF(IFERROR(_xlfn.XMATCH($DF34,VIS)&gt;0,FALSE),BIG_2,0),
TRUE,MIN(_xlfn.XLOOKUP($DF34,NN,CS),GC34))</f>
        <v>999</v>
      </c>
      <c r="GE34" s="7" cm="1">
        <f t="array" aca="1" ref="GE34" ca="1">_xlfn.IFS(
GD34&gt;=BIG_2,GD34,
ISERROR(_xlfn.XMATCH($DF34,NN)),GD34+IF(IFERROR(_xlfn.XMATCH($DF34,VIS)&gt;0,FALSE),BIG_2,0),
TRUE,MIN(_xlfn.XLOOKUP($DF34,NN,CS),GD34))</f>
        <v>35.004429999999999</v>
      </c>
      <c r="GF34" s="7" cm="1">
        <f t="array" aca="1" ref="GF34" ca="1">_xlfn.IFS(
GE34&gt;=BIG_2,GE34,
ISERROR(_xlfn.XMATCH($DF34,NN)),GE34+IF(IFERROR(_xlfn.XMATCH($DF34,VIS)&gt;0,FALSE),BIG_2,0),
TRUE,MIN(_xlfn.XLOOKUP($DF34,NN,CS),GE34))</f>
        <v>35.004429999999999</v>
      </c>
      <c r="GG34" s="7" cm="1">
        <f t="array" aca="1" ref="GG34" ca="1">_xlfn.IFS(
GF34&gt;=BIG_2,GF34,
ISERROR(_xlfn.XMATCH($DF34,NN)),GF34+IF(IFERROR(_xlfn.XMATCH($DF34,VIS)&gt;0,FALSE),BIG_2,0),
TRUE,MIN(_xlfn.XLOOKUP($DF34,NN,CS),GF34))</f>
        <v>35.004429999999999</v>
      </c>
      <c r="GH34" s="7" cm="1">
        <f t="array" aca="1" ref="GH34" ca="1">_xlfn.IFS(
GG34&gt;=BIG_2,GG34,
ISERROR(_xlfn.XMATCH($DF34,NN)),GG34+IF(IFERROR(_xlfn.XMATCH($DF34,VIS)&gt;0,FALSE),BIG_2,0),
TRUE,MIN(_xlfn.XLOOKUP($DF34,NN,CS),GG34))</f>
        <v>35.004429999999999</v>
      </c>
      <c r="GI34" s="7" cm="1">
        <f t="array" aca="1" ref="GI34" ca="1">_xlfn.IFS(
GH34&gt;=BIG_2,GH34,
ISERROR(_xlfn.XMATCH($DF34,NN)),GH34+IF(IFERROR(_xlfn.XMATCH($DF34,VIS)&gt;0,FALSE),BIG_2,0),
TRUE,MIN(_xlfn.XLOOKUP($DF34,NN,CS),GH34))</f>
        <v>35.004429999999999</v>
      </c>
      <c r="GJ34" s="7" cm="1">
        <f t="array" aca="1" ref="GJ34" ca="1">_xlfn.IFS(
GI34&gt;=BIG_2,GI34,
ISERROR(_xlfn.XMATCH($DF34,NN)),GI34+IF(IFERROR(_xlfn.XMATCH($DF34,VIS)&gt;0,FALSE),BIG_2,0),
TRUE,MIN(_xlfn.XLOOKUP($DF34,NN,CS),GI34))</f>
        <v>35.004429999999999</v>
      </c>
      <c r="GK34" s="7" cm="1">
        <f t="array" aca="1" ref="GK34" ca="1">_xlfn.IFS(
GJ34&gt;=BIG_2,GJ34,
ISERROR(_xlfn.XMATCH($DF34,NN)),GJ34+IF(IFERROR(_xlfn.XMATCH($DF34,VIS)&gt;0,FALSE),BIG_2,0),
TRUE,MIN(_xlfn.XLOOKUP($DF34,NN,CS),GJ34))</f>
        <v>35.004429999999999</v>
      </c>
      <c r="GL34" s="7" cm="1">
        <f t="array" aca="1" ref="GL34" ca="1">_xlfn.IFS(
GK34&gt;=BIG_2,GK34,
ISERROR(_xlfn.XMATCH($DF34,NN)),GK34+IF(IFERROR(_xlfn.XMATCH($DF34,VIS)&gt;0,FALSE),BIG_2,0),
TRUE,MIN(_xlfn.XLOOKUP($DF34,NN,CS),GK34))</f>
        <v>10035.004430000001</v>
      </c>
      <c r="GM34" s="7" cm="1">
        <f t="array" aca="1" ref="GM34" ca="1">_xlfn.IFS(
GL34&gt;=BIG_2,GL34,
ISERROR(_xlfn.XMATCH($DF34,NN)),GL34+IF(IFERROR(_xlfn.XMATCH($DF34,VIS)&gt;0,FALSE),BIG_2,0),
TRUE,MIN(_xlfn.XLOOKUP($DF34,NN,CS),GL34))</f>
        <v>10035.004430000001</v>
      </c>
      <c r="GN34" s="7" cm="1">
        <f t="array" aca="1" ref="GN34" ca="1">_xlfn.IFS(
GM34&gt;=BIG_2,GM34,
ISERROR(_xlfn.XMATCH($DF34,NN)),GM34+IF(IFERROR(_xlfn.XMATCH($DF34,VIS)&gt;0,FALSE),BIG_2,0),
TRUE,MIN(_xlfn.XLOOKUP($DF34,NN,CS),GM34))</f>
        <v>10035.004430000001</v>
      </c>
      <c r="GO34" s="7" cm="1">
        <f t="array" aca="1" ref="GO34" ca="1">_xlfn.IFS(
GN34&gt;=BIG_2,GN34,
ISERROR(_xlfn.XMATCH($DF34,NN)),GN34+IF(IFERROR(_xlfn.XMATCH($DF34,VIS)&gt;0,FALSE),BIG_2,0),
TRUE,MIN(_xlfn.XLOOKUP($DF34,NN,CS),GN34))</f>
        <v>10035.004430000001</v>
      </c>
      <c r="GP34" s="7" cm="1">
        <f t="array" aca="1" ref="GP34" ca="1">_xlfn.IFS(
GO34&gt;=BIG_2,GO34,
ISERROR(_xlfn.XMATCH($DF34,NN)),GO34+IF(IFERROR(_xlfn.XMATCH($DF34,VIS)&gt;0,FALSE),BIG_2,0),
TRUE,MIN(_xlfn.XLOOKUP($DF34,NN,CS),GO34))</f>
        <v>10035.004430000001</v>
      </c>
      <c r="GQ34" s="7" cm="1">
        <f t="array" aca="1" ref="GQ34" ca="1">_xlfn.IFS(
GP34&gt;=BIG_2,GP34,
ISERROR(_xlfn.XMATCH($DF34,NN)),GP34+IF(IFERROR(_xlfn.XMATCH($DF34,VIS)&gt;0,FALSE),BIG_2,0),
TRUE,MIN(_xlfn.XLOOKUP($DF34,NN,CS),GP34))</f>
        <v>10035.004430000001</v>
      </c>
      <c r="GR34" s="7" cm="1">
        <f t="array" aca="1" ref="GR34" ca="1">_xlfn.IFS(
GQ34&gt;=BIG_2,GQ34,
ISERROR(_xlfn.XMATCH($DF34,NN)),GQ34+IF(IFERROR(_xlfn.XMATCH($DF34,VIS)&gt;0,FALSE),BIG_2,0),
TRUE,MIN(_xlfn.XLOOKUP($DF34,NN,CS),GQ34))</f>
        <v>10035.004430000001</v>
      </c>
      <c r="GS34" s="7" cm="1">
        <f t="array" aca="1" ref="GS34" ca="1">_xlfn.IFS(
GR34&gt;=BIG_2,GR34,
ISERROR(_xlfn.XMATCH($DF34,NN)),GR34+IF(IFERROR(_xlfn.XMATCH($DF34,VIS)&gt;0,FALSE),BIG_2,0),
TRUE,MIN(_xlfn.XLOOKUP($DF34,NN,CS),GR34))</f>
        <v>10035.004430000001</v>
      </c>
      <c r="GT34" s="7" cm="1">
        <f t="array" aca="1" ref="GT34" ca="1">_xlfn.IFS(
GS34&gt;=BIG_2,GS34,
ISERROR(_xlfn.XMATCH($DF34,NN)),GS34+IF(IFERROR(_xlfn.XMATCH($DF34,VIS)&gt;0,FALSE),BIG_2,0),
TRUE,MIN(_xlfn.XLOOKUP($DF34,NN,CS),GS34))</f>
        <v>10035.004430000001</v>
      </c>
      <c r="GU34" s="7" cm="1">
        <f t="array" aca="1" ref="GU34" ca="1">_xlfn.IFS(
GT34&gt;=BIG_2,GT34,
ISERROR(_xlfn.XMATCH($DF34,NN)),GT34+IF(IFERROR(_xlfn.XMATCH($DF34,VIS)&gt;0,FALSE),BIG_2,0),
TRUE,MIN(_xlfn.XLOOKUP($DF34,NN,CS),GT34))</f>
        <v>10035.004430000001</v>
      </c>
      <c r="GV34" s="7" cm="1">
        <f t="array" aca="1" ref="GV34" ca="1">_xlfn.IFS(
GU34&gt;=BIG_2,GU34,
ISERROR(_xlfn.XMATCH($DF34,NN)),GU34+IF(IFERROR(_xlfn.XMATCH($DF34,VIS)&gt;0,FALSE),BIG_2,0),
TRUE,MIN(_xlfn.XLOOKUP($DF34,NN,CS),GU34))</f>
        <v>10035.004430000001</v>
      </c>
      <c r="GW34" s="7" cm="1">
        <f t="array" aca="1" ref="GW34" ca="1">_xlfn.IFS(
GV34&gt;=BIG_2,GV34,
ISERROR(_xlfn.XMATCH($DF34,NN)),GV34+IF(IFERROR(_xlfn.XMATCH($DF34,VIS)&gt;0,FALSE),BIG_2,0),
TRUE,MIN(_xlfn.XLOOKUP($DF34,NN,CS),GV34))</f>
        <v>10035.004430000001</v>
      </c>
      <c r="GX34" s="7" cm="1">
        <f t="array" aca="1" ref="GX34" ca="1">_xlfn.IFS(
GW34&gt;=BIG_2,GW34,
ISERROR(_xlfn.XMATCH($DF34,NN)),GW34+IF(IFERROR(_xlfn.XMATCH($DF34,VIS)&gt;0,FALSE),BIG_2,0),
TRUE,MIN(_xlfn.XLOOKUP($DF34,NN,CS),GW34))</f>
        <v>10035.004430000001</v>
      </c>
      <c r="GY34" s="7" cm="1">
        <f t="array" aca="1" ref="GY34" ca="1">_xlfn.IFS(
GX34&gt;=BIG_2,GX34,
ISERROR(_xlfn.XMATCH($DF34,NN)),GX34+IF(IFERROR(_xlfn.XMATCH($DF34,VIS)&gt;0,FALSE),BIG_2,0),
TRUE,MIN(_xlfn.XLOOKUP($DF34,NN,CS),GX34))</f>
        <v>10035.004430000001</v>
      </c>
      <c r="GZ34" s="7" cm="1">
        <f t="array" aca="1" ref="GZ34" ca="1">_xlfn.IFS(
GY34&gt;=BIG_2,GY34,
ISERROR(_xlfn.XMATCH($DF34,NN)),GY34+IF(IFERROR(_xlfn.XMATCH($DF34,VIS)&gt;0,FALSE),BIG_2,0),
TRUE,MIN(_xlfn.XLOOKUP($DF34,NN,CS),GY34))</f>
        <v>10035.004430000001</v>
      </c>
      <c r="HA34" s="7" cm="1">
        <f t="array" aca="1" ref="HA34" ca="1">_xlfn.IFS(
GZ34&gt;=BIG_2,GZ34,
ISERROR(_xlfn.XMATCH($DF34,NN)),GZ34+IF(IFERROR(_xlfn.XMATCH($DF34,VIS)&gt;0,FALSE),BIG_2,0),
TRUE,MIN(_xlfn.XLOOKUP($DF34,NN,CS),GZ34))</f>
        <v>10035.004430000001</v>
      </c>
      <c r="HB34" s="7" cm="1">
        <f t="array" aca="1" ref="HB34" ca="1">_xlfn.IFS(
HA34&gt;=BIG_2,HA34,
ISERROR(_xlfn.XMATCH($DF34,NN)),HA34+IF(IFERROR(_xlfn.XMATCH($DF34,VIS)&gt;0,FALSE),BIG_2,0),
TRUE,MIN(_xlfn.XLOOKUP($DF34,NN,CS),HA34))</f>
        <v>10035.004430000001</v>
      </c>
      <c r="HC34" s="7" cm="1">
        <f t="array" aca="1" ref="HC34" ca="1">_xlfn.IFS(
HB34&gt;=BIG_2,HB34,
ISERROR(_xlfn.XMATCH($DF34,NN)),HB34+IF(IFERROR(_xlfn.XMATCH($DF34,VIS)&gt;0,FALSE),BIG_2,0),
TRUE,MIN(_xlfn.XLOOKUP($DF34,NN,CS),HB34))</f>
        <v>10035.004430000001</v>
      </c>
      <c r="HD34" s="7" cm="1">
        <f t="array" aca="1" ref="HD34" ca="1">_xlfn.IFS(
HC34&gt;=BIG_2,HC34,
ISERROR(_xlfn.XMATCH($DF34,NN)),HC34+IF(IFERROR(_xlfn.XMATCH($DF34,VIS)&gt;0,FALSE),BIG_2,0),
TRUE,MIN(_xlfn.XLOOKUP($DF34,NN,CS),HC34))</f>
        <v>10035.004430000001</v>
      </c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</row>
    <row r="35" spans="1:226" hidden="1" outlineLevel="1" x14ac:dyDescent="0.3">
      <c r="A35" t="str">
        <f>IF(Input!A22=0,"",Input!A22)</f>
        <v/>
      </c>
      <c r="B35">
        <f t="shared" si="100"/>
        <v>0</v>
      </c>
      <c r="C35" t="str">
        <f t="shared" si="101"/>
        <v/>
      </c>
      <c r="D35" t="str">
        <f t="shared" si="102"/>
        <v/>
      </c>
      <c r="E35" t="str">
        <f t="shared" si="102"/>
        <v/>
      </c>
      <c r="F35" t="str">
        <f t="shared" si="101"/>
        <v/>
      </c>
      <c r="G35" t="str">
        <f t="shared" si="101"/>
        <v/>
      </c>
      <c r="H35" t="str">
        <f t="shared" si="101"/>
        <v/>
      </c>
      <c r="I35" t="str">
        <f t="shared" si="101"/>
        <v/>
      </c>
      <c r="J35" t="str">
        <f t="shared" si="101"/>
        <v/>
      </c>
      <c r="K35" t="str">
        <f t="shared" si="101"/>
        <v/>
      </c>
      <c r="L35" t="str">
        <f t="shared" si="101"/>
        <v/>
      </c>
      <c r="M35" t="str">
        <f t="shared" si="101"/>
        <v/>
      </c>
      <c r="N35" t="str">
        <f t="shared" si="101"/>
        <v/>
      </c>
      <c r="O35" t="str">
        <f t="shared" si="101"/>
        <v/>
      </c>
      <c r="P35" t="str">
        <f t="shared" si="101"/>
        <v/>
      </c>
      <c r="Q35" t="str">
        <f t="shared" si="101"/>
        <v/>
      </c>
      <c r="R35" t="str">
        <f t="shared" si="101"/>
        <v/>
      </c>
      <c r="S35" t="str">
        <f t="shared" si="110"/>
        <v/>
      </c>
      <c r="T35" t="str">
        <f t="shared" si="110"/>
        <v/>
      </c>
      <c r="U35" t="str">
        <f t="shared" si="110"/>
        <v/>
      </c>
      <c r="V35" t="str">
        <f t="shared" si="110"/>
        <v/>
      </c>
      <c r="W35" t="str">
        <f t="shared" si="110"/>
        <v/>
      </c>
      <c r="X35" t="str">
        <f t="shared" si="110"/>
        <v/>
      </c>
      <c r="Y35" t="str">
        <f t="shared" si="110"/>
        <v/>
      </c>
      <c r="Z35" t="str">
        <f t="shared" si="110"/>
        <v/>
      </c>
      <c r="AA35" t="str">
        <f t="shared" si="110"/>
        <v/>
      </c>
      <c r="AB35" t="str">
        <f t="shared" si="110"/>
        <v/>
      </c>
      <c r="AC35" t="str">
        <f t="shared" si="110"/>
        <v/>
      </c>
      <c r="AD35" t="str">
        <f t="shared" si="110"/>
        <v/>
      </c>
      <c r="AE35" t="str">
        <f t="shared" si="110"/>
        <v/>
      </c>
      <c r="AF35" t="str">
        <f t="shared" si="110"/>
        <v/>
      </c>
      <c r="AG35" t="str">
        <f t="shared" si="110"/>
        <v/>
      </c>
      <c r="AH35" t="str">
        <f t="shared" si="110"/>
        <v/>
      </c>
      <c r="AI35" t="str">
        <f t="shared" si="111"/>
        <v/>
      </c>
      <c r="AJ35" t="str">
        <f t="shared" si="111"/>
        <v/>
      </c>
      <c r="AK35" t="str">
        <f t="shared" si="111"/>
        <v/>
      </c>
      <c r="AL35" t="str">
        <f t="shared" si="111"/>
        <v/>
      </c>
      <c r="AM35" t="str">
        <f t="shared" si="111"/>
        <v/>
      </c>
      <c r="AN35" t="str">
        <f t="shared" si="111"/>
        <v/>
      </c>
      <c r="AO35" t="str">
        <f t="shared" si="111"/>
        <v/>
      </c>
      <c r="AP35" t="str">
        <f t="shared" si="111"/>
        <v/>
      </c>
      <c r="AQ35" t="str">
        <f t="shared" si="111"/>
        <v/>
      </c>
      <c r="AR35" t="str">
        <f t="shared" si="111"/>
        <v/>
      </c>
      <c r="AS35" t="str">
        <f t="shared" si="111"/>
        <v/>
      </c>
      <c r="AT35" t="str">
        <f t="shared" si="111"/>
        <v/>
      </c>
      <c r="AU35" t="str">
        <f t="shared" si="111"/>
        <v/>
      </c>
      <c r="AV35" t="str">
        <f t="shared" si="111"/>
        <v/>
      </c>
      <c r="AW35" t="str">
        <f t="shared" si="111"/>
        <v/>
      </c>
      <c r="AX35" t="str">
        <f t="shared" si="111"/>
        <v/>
      </c>
      <c r="AY35" t="str">
        <f t="shared" si="112"/>
        <v/>
      </c>
      <c r="AZ35" t="str">
        <f t="shared" si="112"/>
        <v/>
      </c>
      <c r="BA35" t="str">
        <f t="shared" si="112"/>
        <v/>
      </c>
      <c r="BB35" t="str">
        <f t="shared" si="112"/>
        <v/>
      </c>
      <c r="BC35" t="str">
        <f t="shared" si="112"/>
        <v/>
      </c>
      <c r="BD35" t="str">
        <f t="shared" si="112"/>
        <v/>
      </c>
      <c r="BE35" t="str">
        <f t="shared" si="112"/>
        <v/>
      </c>
      <c r="BF35" t="str">
        <f t="shared" si="112"/>
        <v/>
      </c>
      <c r="BG35" t="str">
        <f t="shared" si="112"/>
        <v/>
      </c>
      <c r="BH35" t="str">
        <f t="shared" si="112"/>
        <v/>
      </c>
      <c r="BI35" t="str">
        <f t="shared" si="112"/>
        <v/>
      </c>
      <c r="BJ35" t="str">
        <f t="shared" si="112"/>
        <v/>
      </c>
      <c r="BK35" t="str">
        <f t="shared" si="112"/>
        <v/>
      </c>
      <c r="BL35" t="str">
        <f t="shared" si="112"/>
        <v/>
      </c>
      <c r="BM35" t="str">
        <f t="shared" si="112"/>
        <v/>
      </c>
      <c r="BN35" t="str">
        <f t="shared" si="112"/>
        <v/>
      </c>
      <c r="BO35" t="str">
        <f t="shared" si="107"/>
        <v/>
      </c>
      <c r="BP35" t="str">
        <f t="shared" si="107"/>
        <v/>
      </c>
      <c r="BQ35" t="str">
        <f t="shared" si="107"/>
        <v/>
      </c>
      <c r="BR35" t="str">
        <f t="shared" si="107"/>
        <v/>
      </c>
      <c r="BS35" t="str">
        <f t="shared" si="107"/>
        <v/>
      </c>
      <c r="BT35" t="str">
        <f t="shared" si="107"/>
        <v/>
      </c>
      <c r="BU35" t="str">
        <f t="shared" si="107"/>
        <v/>
      </c>
      <c r="BV35" t="str">
        <f t="shared" si="107"/>
        <v/>
      </c>
      <c r="BW35" t="str">
        <f t="shared" si="107"/>
        <v/>
      </c>
      <c r="BX35" t="str">
        <f t="shared" si="107"/>
        <v/>
      </c>
      <c r="BY35" t="str">
        <f t="shared" si="107"/>
        <v/>
      </c>
      <c r="BZ35" t="str">
        <f t="shared" si="107"/>
        <v/>
      </c>
      <c r="CA35" t="str">
        <f t="shared" si="107"/>
        <v/>
      </c>
      <c r="CB35" t="str">
        <f t="shared" si="107"/>
        <v/>
      </c>
      <c r="CC35" t="str">
        <f t="shared" si="107"/>
        <v/>
      </c>
      <c r="CD35" t="str">
        <f t="shared" si="108"/>
        <v/>
      </c>
      <c r="CE35" t="str">
        <f t="shared" si="108"/>
        <v/>
      </c>
      <c r="CF35" t="str">
        <f t="shared" si="108"/>
        <v/>
      </c>
      <c r="CG35" t="str">
        <f t="shared" si="108"/>
        <v/>
      </c>
      <c r="CH35" t="str">
        <f t="shared" si="108"/>
        <v/>
      </c>
      <c r="CI35" t="str">
        <f t="shared" si="108"/>
        <v/>
      </c>
      <c r="CJ35" t="str">
        <f t="shared" si="108"/>
        <v/>
      </c>
      <c r="CK35" t="str">
        <f t="shared" si="108"/>
        <v/>
      </c>
      <c r="CL35" t="str">
        <f t="shared" si="108"/>
        <v/>
      </c>
      <c r="CM35" t="str">
        <f t="shared" si="108"/>
        <v/>
      </c>
      <c r="CN35" t="str">
        <f t="shared" si="108"/>
        <v/>
      </c>
      <c r="CO35" t="str">
        <f t="shared" si="108"/>
        <v/>
      </c>
      <c r="CP35" t="str">
        <f t="shared" si="109"/>
        <v/>
      </c>
      <c r="CQ35" t="str">
        <f t="shared" si="109"/>
        <v/>
      </c>
      <c r="CR35" t="str">
        <f t="shared" si="109"/>
        <v/>
      </c>
      <c r="CS35" t="str">
        <f t="shared" si="109"/>
        <v/>
      </c>
      <c r="CT35" t="str">
        <f t="shared" si="109"/>
        <v/>
      </c>
      <c r="CU35" t="str">
        <f t="shared" si="109"/>
        <v/>
      </c>
      <c r="CV35" t="str">
        <f t="shared" si="109"/>
        <v/>
      </c>
      <c r="CW35" t="str">
        <f t="shared" si="109"/>
        <v/>
      </c>
      <c r="CX35" t="str">
        <f t="shared" si="109"/>
        <v/>
      </c>
      <c r="DB35">
        <f t="shared" si="103"/>
        <v>21</v>
      </c>
      <c r="DC35">
        <f t="shared" si="95"/>
        <v>4</v>
      </c>
      <c r="DD35">
        <f t="shared" si="96"/>
        <v>3</v>
      </c>
      <c r="DE35">
        <f t="shared" si="97"/>
        <v>1</v>
      </c>
      <c r="DF35" t="str">
        <f t="shared" si="98"/>
        <v>03-01</v>
      </c>
      <c r="DG35" s="21">
        <f t="shared" ca="1" si="99"/>
        <v>2.0003500000000001</v>
      </c>
      <c r="DH35" s="26">
        <f t="shared" si="104"/>
        <v>999</v>
      </c>
      <c r="DI35" s="7" cm="1">
        <f t="array" ref="DI35">_xlfn.IFS(
DH35&gt;=BIG_2,DH35,
ISERROR(_xlfn.XMATCH($DF35,NN)),DH35+IF(IFERROR(_xlfn.XMATCH($DF35,VIS)&gt;0,FALSE),BIG_2,0),
TRUE,MIN(_xlfn.XLOOKUP($DF35,NN,CS),DH35))</f>
        <v>999</v>
      </c>
      <c r="DJ35" s="7" cm="1">
        <f t="array" aca="1" ref="DJ35" ca="1">_xlfn.IFS(
DI35&gt;=BIG_2,DI35,
ISERROR(_xlfn.XMATCH($DF35,NN)),DI35+IF(IFERROR(_xlfn.XMATCH($DF35,VIS)&gt;0,FALSE),BIG_2,0),
TRUE,MIN(_xlfn.XLOOKUP($DF35,NN,CS),DI35))</f>
        <v>999</v>
      </c>
      <c r="DK35" s="7" cm="1">
        <f t="array" aca="1" ref="DK35" ca="1">_xlfn.IFS(
DJ35&gt;=BIG_2,DJ35,
ISERROR(_xlfn.XMATCH($DF35,NN)),DJ35+IF(IFERROR(_xlfn.XMATCH($DF35,VIS)&gt;0,FALSE),BIG_2,0),
TRUE,MIN(_xlfn.XLOOKUP($DF35,NN,CS),DJ35))</f>
        <v>4.0006000000000004</v>
      </c>
      <c r="DL35" s="7" cm="1">
        <f t="array" aca="1" ref="DL35" ca="1">_xlfn.IFS(
DK35&gt;=BIG_2,DK35,
ISERROR(_xlfn.XMATCH($DF35,NN)),DK35+IF(IFERROR(_xlfn.XMATCH($DF35,VIS)&gt;0,FALSE),BIG_2,0),
TRUE,MIN(_xlfn.XLOOKUP($DF35,NN,CS),DK35))</f>
        <v>10004.000599999999</v>
      </c>
      <c r="DM35" s="7" cm="1">
        <f t="array" aca="1" ref="DM35" ca="1">_xlfn.IFS(
DL35&gt;=BIG_2,DL35,
ISERROR(_xlfn.XMATCH($DF35,NN)),DL35+IF(IFERROR(_xlfn.XMATCH($DF35,VIS)&gt;0,FALSE),BIG_2,0),
TRUE,MIN(_xlfn.XLOOKUP($DF35,NN,CS),DL35))</f>
        <v>10004.000599999999</v>
      </c>
      <c r="DN35" s="7" cm="1">
        <f t="array" aca="1" ref="DN35" ca="1">_xlfn.IFS(
DM35&gt;=BIG_2,DM35,
ISERROR(_xlfn.XMATCH($DF35,NN)),DM35+IF(IFERROR(_xlfn.XMATCH($DF35,VIS)&gt;0,FALSE),BIG_2,0),
TRUE,MIN(_xlfn.XLOOKUP($DF35,NN,CS),DM35))</f>
        <v>10004.000599999999</v>
      </c>
      <c r="DO35" s="7" cm="1">
        <f t="array" aca="1" ref="DO35" ca="1">_xlfn.IFS(
DN35&gt;=BIG_2,DN35,
ISERROR(_xlfn.XMATCH($DF35,NN)),DN35+IF(IFERROR(_xlfn.XMATCH($DF35,VIS)&gt;0,FALSE),BIG_2,0),
TRUE,MIN(_xlfn.XLOOKUP($DF35,NN,CS),DN35))</f>
        <v>10004.000599999999</v>
      </c>
      <c r="DP35" s="7" cm="1">
        <f t="array" aca="1" ref="DP35" ca="1">_xlfn.IFS(
DO35&gt;=BIG_2,DO35,
ISERROR(_xlfn.XMATCH($DF35,NN)),DO35+IF(IFERROR(_xlfn.XMATCH($DF35,VIS)&gt;0,FALSE),BIG_2,0),
TRUE,MIN(_xlfn.XLOOKUP($DF35,NN,CS),DO35))</f>
        <v>10004.000599999999</v>
      </c>
      <c r="DQ35" s="7" cm="1">
        <f t="array" aca="1" ref="DQ35" ca="1">_xlfn.IFS(
DP35&gt;=BIG_2,DP35,
ISERROR(_xlfn.XMATCH($DF35,NN)),DP35+IF(IFERROR(_xlfn.XMATCH($DF35,VIS)&gt;0,FALSE),BIG_2,0),
TRUE,MIN(_xlfn.XLOOKUP($DF35,NN,CS),DP35))</f>
        <v>10004.000599999999</v>
      </c>
      <c r="DR35" s="7" cm="1">
        <f t="array" aca="1" ref="DR35" ca="1">_xlfn.IFS(
DQ35&gt;=BIG_2,DQ35,
ISERROR(_xlfn.XMATCH($DF35,NN)),DQ35+IF(IFERROR(_xlfn.XMATCH($DF35,VIS)&gt;0,FALSE),BIG_2,0),
TRUE,MIN(_xlfn.XLOOKUP($DF35,NN,CS),DQ35))</f>
        <v>10004.000599999999</v>
      </c>
      <c r="DS35" s="7" cm="1">
        <f t="array" aca="1" ref="DS35" ca="1">_xlfn.IFS(
DR35&gt;=BIG_2,DR35,
ISERROR(_xlfn.XMATCH($DF35,NN)),DR35+IF(IFERROR(_xlfn.XMATCH($DF35,VIS)&gt;0,FALSE),BIG_2,0),
TRUE,MIN(_xlfn.XLOOKUP($DF35,NN,CS),DR35))</f>
        <v>10004.000599999999</v>
      </c>
      <c r="DT35" s="7" cm="1">
        <f t="array" aca="1" ref="DT35" ca="1">_xlfn.IFS(
DS35&gt;=BIG_2,DS35,
ISERROR(_xlfn.XMATCH($DF35,NN)),DS35+IF(IFERROR(_xlfn.XMATCH($DF35,VIS)&gt;0,FALSE),BIG_2,0),
TRUE,MIN(_xlfn.XLOOKUP($DF35,NN,CS),DS35))</f>
        <v>10004.000599999999</v>
      </c>
      <c r="DU35" s="7" cm="1">
        <f t="array" aca="1" ref="DU35" ca="1">_xlfn.IFS(
DT35&gt;=BIG_2,DT35,
ISERROR(_xlfn.XMATCH($DF35,NN)),DT35+IF(IFERROR(_xlfn.XMATCH($DF35,VIS)&gt;0,FALSE),BIG_2,0),
TRUE,MIN(_xlfn.XLOOKUP($DF35,NN,CS),DT35))</f>
        <v>10004.000599999999</v>
      </c>
      <c r="DV35" s="7" cm="1">
        <f t="array" aca="1" ref="DV35" ca="1">_xlfn.IFS(
DU35&gt;=BIG_2,DU35,
ISERROR(_xlfn.XMATCH($DF35,NN)),DU35+IF(IFERROR(_xlfn.XMATCH($DF35,VIS)&gt;0,FALSE),BIG_2,0),
TRUE,MIN(_xlfn.XLOOKUP($DF35,NN,CS),DU35))</f>
        <v>10004.000599999999</v>
      </c>
      <c r="DW35" s="7" cm="1">
        <f t="array" aca="1" ref="DW35" ca="1">_xlfn.IFS(
DV35&gt;=BIG_2,DV35,
ISERROR(_xlfn.XMATCH($DF35,NN)),DV35+IF(IFERROR(_xlfn.XMATCH($DF35,VIS)&gt;0,FALSE),BIG_2,0),
TRUE,MIN(_xlfn.XLOOKUP($DF35,NN,CS),DV35))</f>
        <v>10004.000599999999</v>
      </c>
      <c r="DX35" s="7" cm="1">
        <f t="array" aca="1" ref="DX35" ca="1">_xlfn.IFS(
DW35&gt;=BIG_2,DW35,
ISERROR(_xlfn.XMATCH($DF35,NN)),DW35+IF(IFERROR(_xlfn.XMATCH($DF35,VIS)&gt;0,FALSE),BIG_2,0),
TRUE,MIN(_xlfn.XLOOKUP($DF35,NN,CS),DW35))</f>
        <v>10004.000599999999</v>
      </c>
      <c r="DY35" s="7" cm="1">
        <f t="array" aca="1" ref="DY35" ca="1">_xlfn.IFS(
DX35&gt;=BIG_2,DX35,
ISERROR(_xlfn.XMATCH($DF35,NN)),DX35+IF(IFERROR(_xlfn.XMATCH($DF35,VIS)&gt;0,FALSE),BIG_2,0),
TRUE,MIN(_xlfn.XLOOKUP($DF35,NN,CS),DX35))</f>
        <v>10004.000599999999</v>
      </c>
      <c r="DZ35" s="7" cm="1">
        <f t="array" aca="1" ref="DZ35" ca="1">_xlfn.IFS(
DY35&gt;=BIG_2,DY35,
ISERROR(_xlfn.XMATCH($DF35,NN)),DY35+IF(IFERROR(_xlfn.XMATCH($DF35,VIS)&gt;0,FALSE),BIG_2,0),
TRUE,MIN(_xlfn.XLOOKUP($DF35,NN,CS),DY35))</f>
        <v>10004.000599999999</v>
      </c>
      <c r="EA35" s="7" cm="1">
        <f t="array" aca="1" ref="EA35" ca="1">_xlfn.IFS(
DZ35&gt;=BIG_2,DZ35,
ISERROR(_xlfn.XMATCH($DF35,NN)),DZ35+IF(IFERROR(_xlfn.XMATCH($DF35,VIS)&gt;0,FALSE),BIG_2,0),
TRUE,MIN(_xlfn.XLOOKUP($DF35,NN,CS),DZ35))</f>
        <v>10004.000599999999</v>
      </c>
      <c r="EB35" s="7" cm="1">
        <f t="array" aca="1" ref="EB35" ca="1">_xlfn.IFS(
EA35&gt;=BIG_2,EA35,
ISERROR(_xlfn.XMATCH($DF35,NN)),EA35+IF(IFERROR(_xlfn.XMATCH($DF35,VIS)&gt;0,FALSE),BIG_2,0),
TRUE,MIN(_xlfn.XLOOKUP($DF35,NN,CS),EA35))</f>
        <v>10004.000599999999</v>
      </c>
      <c r="EC35" s="7" cm="1">
        <f t="array" aca="1" ref="EC35" ca="1">_xlfn.IFS(
EB35&gt;=BIG_2,EB35,
ISERROR(_xlfn.XMATCH($DF35,NN)),EB35+IF(IFERROR(_xlfn.XMATCH($DF35,VIS)&gt;0,FALSE),BIG_2,0),
TRUE,MIN(_xlfn.XLOOKUP($DF35,NN,CS),EB35))</f>
        <v>10004.000599999999</v>
      </c>
      <c r="ED35" s="7" cm="1">
        <f t="array" aca="1" ref="ED35" ca="1">_xlfn.IFS(
EC35&gt;=BIG_2,EC35,
ISERROR(_xlfn.XMATCH($DF35,NN)),EC35+IF(IFERROR(_xlfn.XMATCH($DF35,VIS)&gt;0,FALSE),BIG_2,0),
TRUE,MIN(_xlfn.XLOOKUP($DF35,NN,CS),EC35))</f>
        <v>10004.000599999999</v>
      </c>
      <c r="EE35" s="7" cm="1">
        <f t="array" aca="1" ref="EE35" ca="1">_xlfn.IFS(
ED35&gt;=BIG_2,ED35,
ISERROR(_xlfn.XMATCH($DF35,NN)),ED35+IF(IFERROR(_xlfn.XMATCH($DF35,VIS)&gt;0,FALSE),BIG_2,0),
TRUE,MIN(_xlfn.XLOOKUP($DF35,NN,CS),ED35))</f>
        <v>10004.000599999999</v>
      </c>
      <c r="EF35" s="7" cm="1">
        <f t="array" aca="1" ref="EF35" ca="1">_xlfn.IFS(
EE35&gt;=BIG_2,EE35,
ISERROR(_xlfn.XMATCH($DF35,NN)),EE35+IF(IFERROR(_xlfn.XMATCH($DF35,VIS)&gt;0,FALSE),BIG_2,0),
TRUE,MIN(_xlfn.XLOOKUP($DF35,NN,CS),EE35))</f>
        <v>10004.000599999999</v>
      </c>
      <c r="EG35" s="7" cm="1">
        <f t="array" aca="1" ref="EG35" ca="1">_xlfn.IFS(
EF35&gt;=BIG_2,EF35,
ISERROR(_xlfn.XMATCH($DF35,NN)),EF35+IF(IFERROR(_xlfn.XMATCH($DF35,VIS)&gt;0,FALSE),BIG_2,0),
TRUE,MIN(_xlfn.XLOOKUP($DF35,NN,CS),EF35))</f>
        <v>10004.000599999999</v>
      </c>
      <c r="EH35" s="7" cm="1">
        <f t="array" aca="1" ref="EH35" ca="1">_xlfn.IFS(
EG35&gt;=BIG_2,EG35,
ISERROR(_xlfn.XMATCH($DF35,NN)),EG35+IF(IFERROR(_xlfn.XMATCH($DF35,VIS)&gt;0,FALSE),BIG_2,0),
TRUE,MIN(_xlfn.XLOOKUP($DF35,NN,CS),EG35))</f>
        <v>10004.000599999999</v>
      </c>
      <c r="EI35" s="7" cm="1">
        <f t="array" aca="1" ref="EI35" ca="1">_xlfn.IFS(
EH35&gt;=BIG_2,EH35,
ISERROR(_xlfn.XMATCH($DF35,NN)),EH35+IF(IFERROR(_xlfn.XMATCH($DF35,VIS)&gt;0,FALSE),BIG_2,0),
TRUE,MIN(_xlfn.XLOOKUP($DF35,NN,CS),EH35))</f>
        <v>10004.000599999999</v>
      </c>
      <c r="EJ35" s="7" cm="1">
        <f t="array" aca="1" ref="EJ35" ca="1">_xlfn.IFS(
EI35&gt;=BIG_2,EI35,
ISERROR(_xlfn.XMATCH($DF35,NN)),EI35+IF(IFERROR(_xlfn.XMATCH($DF35,VIS)&gt;0,FALSE),BIG_2,0),
TRUE,MIN(_xlfn.XLOOKUP($DF35,NN,CS),EI35))</f>
        <v>10004.000599999999</v>
      </c>
      <c r="EK35" s="7" cm="1">
        <f t="array" aca="1" ref="EK35" ca="1">_xlfn.IFS(
EJ35&gt;=BIG_2,EJ35,
ISERROR(_xlfn.XMATCH($DF35,NN)),EJ35+IF(IFERROR(_xlfn.XMATCH($DF35,VIS)&gt;0,FALSE),BIG_2,0),
TRUE,MIN(_xlfn.XLOOKUP($DF35,NN,CS),EJ35))</f>
        <v>10004.000599999999</v>
      </c>
      <c r="EL35" s="7" cm="1">
        <f t="array" aca="1" ref="EL35" ca="1">_xlfn.IFS(
EK35&gt;=BIG_2,EK35,
ISERROR(_xlfn.XMATCH($DF35,NN)),EK35+IF(IFERROR(_xlfn.XMATCH($DF35,VIS)&gt;0,FALSE),BIG_2,0),
TRUE,MIN(_xlfn.XLOOKUP($DF35,NN,CS),EK35))</f>
        <v>10004.000599999999</v>
      </c>
      <c r="EM35" s="7" cm="1">
        <f t="array" aca="1" ref="EM35" ca="1">_xlfn.IFS(
EL35&gt;=BIG_2,EL35,
ISERROR(_xlfn.XMATCH($DF35,NN)),EL35+IF(IFERROR(_xlfn.XMATCH($DF35,VIS)&gt;0,FALSE),BIG_2,0),
TRUE,MIN(_xlfn.XLOOKUP($DF35,NN,CS),EL35))</f>
        <v>10004.000599999999</v>
      </c>
      <c r="EN35" s="7" cm="1">
        <f t="array" aca="1" ref="EN35" ca="1">_xlfn.IFS(
EM35&gt;=BIG_2,EM35,
ISERROR(_xlfn.XMATCH($DF35,NN)),EM35+IF(IFERROR(_xlfn.XMATCH($DF35,VIS)&gt;0,FALSE),BIG_2,0),
TRUE,MIN(_xlfn.XLOOKUP($DF35,NN,CS),EM35))</f>
        <v>10004.000599999999</v>
      </c>
      <c r="EO35" s="7" cm="1">
        <f t="array" aca="1" ref="EO35" ca="1">_xlfn.IFS(
EN35&gt;=BIG_2,EN35,
ISERROR(_xlfn.XMATCH($DF35,NN)),EN35+IF(IFERROR(_xlfn.XMATCH($DF35,VIS)&gt;0,FALSE),BIG_2,0),
TRUE,MIN(_xlfn.XLOOKUP($DF35,NN,CS),EN35))</f>
        <v>10004.000599999999</v>
      </c>
      <c r="EP35" s="7" cm="1">
        <f t="array" aca="1" ref="EP35" ca="1">_xlfn.IFS(
EO35&gt;=BIG_2,EO35,
ISERROR(_xlfn.XMATCH($DF35,NN)),EO35+IF(IFERROR(_xlfn.XMATCH($DF35,VIS)&gt;0,FALSE),BIG_2,0),
TRUE,MIN(_xlfn.XLOOKUP($DF35,NN,CS),EO35))</f>
        <v>10004.000599999999</v>
      </c>
      <c r="EQ35" s="7" cm="1">
        <f t="array" aca="1" ref="EQ35" ca="1">_xlfn.IFS(
EP35&gt;=BIG_2,EP35,
ISERROR(_xlfn.XMATCH($DF35,NN)),EP35+IF(IFERROR(_xlfn.XMATCH($DF35,VIS)&gt;0,FALSE),BIG_2,0),
TRUE,MIN(_xlfn.XLOOKUP($DF35,NN,CS),EP35))</f>
        <v>10004.000599999999</v>
      </c>
      <c r="ER35" s="7" cm="1">
        <f t="array" aca="1" ref="ER35" ca="1">_xlfn.IFS(
EQ35&gt;=BIG_2,EQ35,
ISERROR(_xlfn.XMATCH($DF35,NN)),EQ35+IF(IFERROR(_xlfn.XMATCH($DF35,VIS)&gt;0,FALSE),BIG_2,0),
TRUE,MIN(_xlfn.XLOOKUP($DF35,NN,CS),EQ35))</f>
        <v>10004.000599999999</v>
      </c>
      <c r="ES35" s="7" cm="1">
        <f t="array" aca="1" ref="ES35" ca="1">_xlfn.IFS(
ER35&gt;=BIG_2,ER35,
ISERROR(_xlfn.XMATCH($DF35,NN)),ER35+IF(IFERROR(_xlfn.XMATCH($DF35,VIS)&gt;0,FALSE),BIG_2,0),
TRUE,MIN(_xlfn.XLOOKUP($DF35,NN,CS),ER35))</f>
        <v>10004.000599999999</v>
      </c>
      <c r="ET35" s="7" cm="1">
        <f t="array" aca="1" ref="ET35" ca="1">_xlfn.IFS(
ES35&gt;=BIG_2,ES35,
ISERROR(_xlfn.XMATCH($DF35,NN)),ES35+IF(IFERROR(_xlfn.XMATCH($DF35,VIS)&gt;0,FALSE),BIG_2,0),
TRUE,MIN(_xlfn.XLOOKUP($DF35,NN,CS),ES35))</f>
        <v>10004.000599999999</v>
      </c>
      <c r="EU35" s="7" cm="1">
        <f t="array" aca="1" ref="EU35" ca="1">_xlfn.IFS(
ET35&gt;=BIG_2,ET35,
ISERROR(_xlfn.XMATCH($DF35,NN)),ET35+IF(IFERROR(_xlfn.XMATCH($DF35,VIS)&gt;0,FALSE),BIG_2,0),
TRUE,MIN(_xlfn.XLOOKUP($DF35,NN,CS),ET35))</f>
        <v>10004.000599999999</v>
      </c>
      <c r="EV35" s="7" cm="1">
        <f t="array" aca="1" ref="EV35" ca="1">_xlfn.IFS(
EU35&gt;=BIG_2,EU35,
ISERROR(_xlfn.XMATCH($DF35,NN)),EU35+IF(IFERROR(_xlfn.XMATCH($DF35,VIS)&gt;0,FALSE),BIG_2,0),
TRUE,MIN(_xlfn.XLOOKUP($DF35,NN,CS),EU35))</f>
        <v>10004.000599999999</v>
      </c>
      <c r="EW35" s="7" cm="1">
        <f t="array" aca="1" ref="EW35" ca="1">_xlfn.IFS(
EV35&gt;=BIG_2,EV35,
ISERROR(_xlfn.XMATCH($DF35,NN)),EV35+IF(IFERROR(_xlfn.XMATCH($DF35,VIS)&gt;0,FALSE),BIG_2,0),
TRUE,MIN(_xlfn.XLOOKUP($DF35,NN,CS),EV35))</f>
        <v>10004.000599999999</v>
      </c>
      <c r="EX35" s="7" cm="1">
        <f t="array" aca="1" ref="EX35" ca="1">_xlfn.IFS(
EW35&gt;=BIG_2,EW35,
ISERROR(_xlfn.XMATCH($DF35,NN)),EW35+IF(IFERROR(_xlfn.XMATCH($DF35,VIS)&gt;0,FALSE),BIG_2,0),
TRUE,MIN(_xlfn.XLOOKUP($DF35,NN,CS),EW35))</f>
        <v>10004.000599999999</v>
      </c>
      <c r="EY35" s="7" cm="1">
        <f t="array" aca="1" ref="EY35" ca="1">_xlfn.IFS(
EX35&gt;=BIG_2,EX35,
ISERROR(_xlfn.XMATCH($DF35,NN)),EX35+IF(IFERROR(_xlfn.XMATCH($DF35,VIS)&gt;0,FALSE),BIG_2,0),
TRUE,MIN(_xlfn.XLOOKUP($DF35,NN,CS),EX35))</f>
        <v>10004.000599999999</v>
      </c>
      <c r="EZ35" s="7" cm="1">
        <f t="array" aca="1" ref="EZ35" ca="1">_xlfn.IFS(
EY35&gt;=BIG_2,EY35,
ISERROR(_xlfn.XMATCH($DF35,NN)),EY35+IF(IFERROR(_xlfn.XMATCH($DF35,VIS)&gt;0,FALSE),BIG_2,0),
TRUE,MIN(_xlfn.XLOOKUP($DF35,NN,CS),EY35))</f>
        <v>10004.000599999999</v>
      </c>
      <c r="FA35" s="7" cm="1">
        <f t="array" aca="1" ref="FA35" ca="1">_xlfn.IFS(
EZ35&gt;=BIG_2,EZ35,
ISERROR(_xlfn.XMATCH($DF35,NN)),EZ35+IF(IFERROR(_xlfn.XMATCH($DF35,VIS)&gt;0,FALSE),BIG_2,0),
TRUE,MIN(_xlfn.XLOOKUP($DF35,NN,CS),EZ35))</f>
        <v>10004.000599999999</v>
      </c>
      <c r="FB35" s="7" cm="1">
        <f t="array" aca="1" ref="FB35" ca="1">_xlfn.IFS(
FA35&gt;=BIG_2,FA35,
ISERROR(_xlfn.XMATCH($DF35,NN)),FA35+IF(IFERROR(_xlfn.XMATCH($DF35,VIS)&gt;0,FALSE),BIG_2,0),
TRUE,MIN(_xlfn.XLOOKUP($DF35,NN,CS),FA35))</f>
        <v>10004.000599999999</v>
      </c>
      <c r="FC35" s="7" cm="1">
        <f t="array" aca="1" ref="FC35" ca="1">_xlfn.IFS(
FB35&gt;=BIG_2,FB35,
ISERROR(_xlfn.XMATCH($DF35,NN)),FB35+IF(IFERROR(_xlfn.XMATCH($DF35,VIS)&gt;0,FALSE),BIG_2,0),
TRUE,MIN(_xlfn.XLOOKUP($DF35,NN,CS),FB35))</f>
        <v>10004.000599999999</v>
      </c>
      <c r="FD35" s="7" cm="1">
        <f t="array" aca="1" ref="FD35" ca="1">_xlfn.IFS(
FC35&gt;=BIG_2,FC35,
ISERROR(_xlfn.XMATCH($DF35,NN)),FC35+IF(IFERROR(_xlfn.XMATCH($DF35,VIS)&gt;0,FALSE),BIG_2,0),
TRUE,MIN(_xlfn.XLOOKUP($DF35,NN,CS),FC35))</f>
        <v>10004.000599999999</v>
      </c>
      <c r="FE35" s="7" cm="1">
        <f t="array" aca="1" ref="FE35" ca="1">_xlfn.IFS(
FD35&gt;=BIG_2,FD35,
ISERROR(_xlfn.XMATCH($DF35,NN)),FD35+IF(IFERROR(_xlfn.XMATCH($DF35,VIS)&gt;0,FALSE),BIG_2,0),
TRUE,MIN(_xlfn.XLOOKUP($DF35,NN,CS),FD35))</f>
        <v>10004.000599999999</v>
      </c>
      <c r="FF35" s="7" cm="1">
        <f t="array" aca="1" ref="FF35" ca="1">_xlfn.IFS(
FE35&gt;=BIG_2,FE35,
ISERROR(_xlfn.XMATCH($DF35,NN)),FE35+IF(IFERROR(_xlfn.XMATCH($DF35,VIS)&gt;0,FALSE),BIG_2,0),
TRUE,MIN(_xlfn.XLOOKUP($DF35,NN,CS),FE35))</f>
        <v>10004.000599999999</v>
      </c>
      <c r="FG35" s="7" cm="1">
        <f t="array" aca="1" ref="FG35" ca="1">_xlfn.IFS(
FF35&gt;=BIG_2,FF35,
ISERROR(_xlfn.XMATCH($DF35,NN)),FF35+IF(IFERROR(_xlfn.XMATCH($DF35,VIS)&gt;0,FALSE),BIG_2,0),
TRUE,MIN(_xlfn.XLOOKUP($DF35,NN,CS),FF35))</f>
        <v>10004.000599999999</v>
      </c>
      <c r="FH35" s="7" cm="1">
        <f t="array" aca="1" ref="FH35" ca="1">_xlfn.IFS(
FG35&gt;=BIG_2,FG35,
ISERROR(_xlfn.XMATCH($DF35,NN)),FG35+IF(IFERROR(_xlfn.XMATCH($DF35,VIS)&gt;0,FALSE),BIG_2,0),
TRUE,MIN(_xlfn.XLOOKUP($DF35,NN,CS),FG35))</f>
        <v>10004.000599999999</v>
      </c>
      <c r="FI35" s="7" cm="1">
        <f t="array" aca="1" ref="FI35" ca="1">_xlfn.IFS(
FH35&gt;=BIG_2,FH35,
ISERROR(_xlfn.XMATCH($DF35,NN)),FH35+IF(IFERROR(_xlfn.XMATCH($DF35,VIS)&gt;0,FALSE),BIG_2,0),
TRUE,MIN(_xlfn.XLOOKUP($DF35,NN,CS),FH35))</f>
        <v>10004.000599999999</v>
      </c>
      <c r="FJ35" s="7" cm="1">
        <f t="array" aca="1" ref="FJ35" ca="1">_xlfn.IFS(
FI35&gt;=BIG_2,FI35,
ISERROR(_xlfn.XMATCH($DF35,NN)),FI35+IF(IFERROR(_xlfn.XMATCH($DF35,VIS)&gt;0,FALSE),BIG_2,0),
TRUE,MIN(_xlfn.XLOOKUP($DF35,NN,CS),FI35))</f>
        <v>10004.000599999999</v>
      </c>
      <c r="FK35" s="7" cm="1">
        <f t="array" aca="1" ref="FK35" ca="1">_xlfn.IFS(
FJ35&gt;=BIG_2,FJ35,
ISERROR(_xlfn.XMATCH($DF35,NN)),FJ35+IF(IFERROR(_xlfn.XMATCH($DF35,VIS)&gt;0,FALSE),BIG_2,0),
TRUE,MIN(_xlfn.XLOOKUP($DF35,NN,CS),FJ35))</f>
        <v>10004.000599999999</v>
      </c>
      <c r="FL35" s="7" cm="1">
        <f t="array" aca="1" ref="FL35" ca="1">_xlfn.IFS(
FK35&gt;=BIG_2,FK35,
ISERROR(_xlfn.XMATCH($DF35,NN)),FK35+IF(IFERROR(_xlfn.XMATCH($DF35,VIS)&gt;0,FALSE),BIG_2,0),
TRUE,MIN(_xlfn.XLOOKUP($DF35,NN,CS),FK35))</f>
        <v>10004.000599999999</v>
      </c>
      <c r="FM35" s="7" cm="1">
        <f t="array" aca="1" ref="FM35" ca="1">_xlfn.IFS(
FL35&gt;=BIG_2,FL35,
ISERROR(_xlfn.XMATCH($DF35,NN)),FL35+IF(IFERROR(_xlfn.XMATCH($DF35,VIS)&gt;0,FALSE),BIG_2,0),
TRUE,MIN(_xlfn.XLOOKUP($DF35,NN,CS),FL35))</f>
        <v>10004.000599999999</v>
      </c>
      <c r="FN35" s="7" cm="1">
        <f t="array" aca="1" ref="FN35" ca="1">_xlfn.IFS(
FM35&gt;=BIG_2,FM35,
ISERROR(_xlfn.XMATCH($DF35,NN)),FM35+IF(IFERROR(_xlfn.XMATCH($DF35,VIS)&gt;0,FALSE),BIG_2,0),
TRUE,MIN(_xlfn.XLOOKUP($DF35,NN,CS),FM35))</f>
        <v>10004.000599999999</v>
      </c>
      <c r="FO35" s="7" cm="1">
        <f t="array" aca="1" ref="FO35" ca="1">_xlfn.IFS(
FN35&gt;=BIG_2,FN35,
ISERROR(_xlfn.XMATCH($DF35,NN)),FN35+IF(IFERROR(_xlfn.XMATCH($DF35,VIS)&gt;0,FALSE),BIG_2,0),
TRUE,MIN(_xlfn.XLOOKUP($DF35,NN,CS),FN35))</f>
        <v>10004.000599999999</v>
      </c>
      <c r="FP35" s="7" cm="1">
        <f t="array" aca="1" ref="FP35" ca="1">_xlfn.IFS(
FO35&gt;=BIG_2,FO35,
ISERROR(_xlfn.XMATCH($DF35,NN)),FO35+IF(IFERROR(_xlfn.XMATCH($DF35,VIS)&gt;0,FALSE),BIG_2,0),
TRUE,MIN(_xlfn.XLOOKUP($DF35,NN,CS),FO35))</f>
        <v>10004.000599999999</v>
      </c>
      <c r="FQ35" s="7" cm="1">
        <f t="array" aca="1" ref="FQ35" ca="1">_xlfn.IFS(
FP35&gt;=BIG_2,FP35,
ISERROR(_xlfn.XMATCH($DF35,NN)),FP35+IF(IFERROR(_xlfn.XMATCH($DF35,VIS)&gt;0,FALSE),BIG_2,0),
TRUE,MIN(_xlfn.XLOOKUP($DF35,NN,CS),FP35))</f>
        <v>10004.000599999999</v>
      </c>
      <c r="FR35" s="7" cm="1">
        <f t="array" aca="1" ref="FR35" ca="1">_xlfn.IFS(
FQ35&gt;=BIG_2,FQ35,
ISERROR(_xlfn.XMATCH($DF35,NN)),FQ35+IF(IFERROR(_xlfn.XMATCH($DF35,VIS)&gt;0,FALSE),BIG_2,0),
TRUE,MIN(_xlfn.XLOOKUP($DF35,NN,CS),FQ35))</f>
        <v>10004.000599999999</v>
      </c>
      <c r="FS35" s="7" cm="1">
        <f t="array" aca="1" ref="FS35" ca="1">_xlfn.IFS(
FR35&gt;=BIG_2,FR35,
ISERROR(_xlfn.XMATCH($DF35,NN)),FR35+IF(IFERROR(_xlfn.XMATCH($DF35,VIS)&gt;0,FALSE),BIG_2,0),
TRUE,MIN(_xlfn.XLOOKUP($DF35,NN,CS),FR35))</f>
        <v>10004.000599999999</v>
      </c>
      <c r="FT35" s="7" cm="1">
        <f t="array" aca="1" ref="FT35" ca="1">_xlfn.IFS(
FS35&gt;=BIG_2,FS35,
ISERROR(_xlfn.XMATCH($DF35,NN)),FS35+IF(IFERROR(_xlfn.XMATCH($DF35,VIS)&gt;0,FALSE),BIG_2,0),
TRUE,MIN(_xlfn.XLOOKUP($DF35,NN,CS),FS35))</f>
        <v>10004.000599999999</v>
      </c>
      <c r="FU35" s="7" cm="1">
        <f t="array" aca="1" ref="FU35" ca="1">_xlfn.IFS(
FT35&gt;=BIG_2,FT35,
ISERROR(_xlfn.XMATCH($DF35,NN)),FT35+IF(IFERROR(_xlfn.XMATCH($DF35,VIS)&gt;0,FALSE),BIG_2,0),
TRUE,MIN(_xlfn.XLOOKUP($DF35,NN,CS),FT35))</f>
        <v>10004.000599999999</v>
      </c>
      <c r="FV35" s="7" cm="1">
        <f t="array" aca="1" ref="FV35" ca="1">_xlfn.IFS(
FU35&gt;=BIG_2,FU35,
ISERROR(_xlfn.XMATCH($DF35,NN)),FU35+IF(IFERROR(_xlfn.XMATCH($DF35,VIS)&gt;0,FALSE),BIG_2,0),
TRUE,MIN(_xlfn.XLOOKUP($DF35,NN,CS),FU35))</f>
        <v>10004.000599999999</v>
      </c>
      <c r="FW35" s="7" cm="1">
        <f t="array" aca="1" ref="FW35" ca="1">_xlfn.IFS(
FV35&gt;=BIG_2,FV35,
ISERROR(_xlfn.XMATCH($DF35,NN)),FV35+IF(IFERROR(_xlfn.XMATCH($DF35,VIS)&gt;0,FALSE),BIG_2,0),
TRUE,MIN(_xlfn.XLOOKUP($DF35,NN,CS),FV35))</f>
        <v>10004.000599999999</v>
      </c>
      <c r="FX35" s="7" cm="1">
        <f t="array" aca="1" ref="FX35" ca="1">_xlfn.IFS(
FW35&gt;=BIG_2,FW35,
ISERROR(_xlfn.XMATCH($DF35,NN)),FW35+IF(IFERROR(_xlfn.XMATCH($DF35,VIS)&gt;0,FALSE),BIG_2,0),
TRUE,MIN(_xlfn.XLOOKUP($DF35,NN,CS),FW35))</f>
        <v>10004.000599999999</v>
      </c>
      <c r="FY35" s="7" cm="1">
        <f t="array" aca="1" ref="FY35" ca="1">_xlfn.IFS(
FX35&gt;=BIG_2,FX35,
ISERROR(_xlfn.XMATCH($DF35,NN)),FX35+IF(IFERROR(_xlfn.XMATCH($DF35,VIS)&gt;0,FALSE),BIG_2,0),
TRUE,MIN(_xlfn.XLOOKUP($DF35,NN,CS),FX35))</f>
        <v>10004.000599999999</v>
      </c>
      <c r="FZ35" s="7" cm="1">
        <f t="array" aca="1" ref="FZ35" ca="1">_xlfn.IFS(
FY35&gt;=BIG_2,FY35,
ISERROR(_xlfn.XMATCH($DF35,NN)),FY35+IF(IFERROR(_xlfn.XMATCH($DF35,VIS)&gt;0,FALSE),BIG_2,0),
TRUE,MIN(_xlfn.XLOOKUP($DF35,NN,CS),FY35))</f>
        <v>10004.000599999999</v>
      </c>
      <c r="GA35" s="7" cm="1">
        <f t="array" aca="1" ref="GA35" ca="1">_xlfn.IFS(
FZ35&gt;=BIG_2,FZ35,
ISERROR(_xlfn.XMATCH($DF35,NN)),FZ35+IF(IFERROR(_xlfn.XMATCH($DF35,VIS)&gt;0,FALSE),BIG_2,0),
TRUE,MIN(_xlfn.XLOOKUP($DF35,NN,CS),FZ35))</f>
        <v>10004.000599999999</v>
      </c>
      <c r="GB35" s="7" cm="1">
        <f t="array" aca="1" ref="GB35" ca="1">_xlfn.IFS(
GA35&gt;=BIG_2,GA35,
ISERROR(_xlfn.XMATCH($DF35,NN)),GA35+IF(IFERROR(_xlfn.XMATCH($DF35,VIS)&gt;0,FALSE),BIG_2,0),
TRUE,MIN(_xlfn.XLOOKUP($DF35,NN,CS),GA35))</f>
        <v>10004.000599999999</v>
      </c>
      <c r="GC35" s="7" cm="1">
        <f t="array" aca="1" ref="GC35" ca="1">_xlfn.IFS(
GB35&gt;=BIG_2,GB35,
ISERROR(_xlfn.XMATCH($DF35,NN)),GB35+IF(IFERROR(_xlfn.XMATCH($DF35,VIS)&gt;0,FALSE),BIG_2,0),
TRUE,MIN(_xlfn.XLOOKUP($DF35,NN,CS),GB35))</f>
        <v>10004.000599999999</v>
      </c>
      <c r="GD35" s="7" cm="1">
        <f t="array" aca="1" ref="GD35" ca="1">_xlfn.IFS(
GC35&gt;=BIG_2,GC35,
ISERROR(_xlfn.XMATCH($DF35,NN)),GC35+IF(IFERROR(_xlfn.XMATCH($DF35,VIS)&gt;0,FALSE),BIG_2,0),
TRUE,MIN(_xlfn.XLOOKUP($DF35,NN,CS),GC35))</f>
        <v>10004.000599999999</v>
      </c>
      <c r="GE35" s="7" cm="1">
        <f t="array" aca="1" ref="GE35" ca="1">_xlfn.IFS(
GD35&gt;=BIG_2,GD35,
ISERROR(_xlfn.XMATCH($DF35,NN)),GD35+IF(IFERROR(_xlfn.XMATCH($DF35,VIS)&gt;0,FALSE),BIG_2,0),
TRUE,MIN(_xlfn.XLOOKUP($DF35,NN,CS),GD35))</f>
        <v>10004.000599999999</v>
      </c>
      <c r="GF35" s="7" cm="1">
        <f t="array" aca="1" ref="GF35" ca="1">_xlfn.IFS(
GE35&gt;=BIG_2,GE35,
ISERROR(_xlfn.XMATCH($DF35,NN)),GE35+IF(IFERROR(_xlfn.XMATCH($DF35,VIS)&gt;0,FALSE),BIG_2,0),
TRUE,MIN(_xlfn.XLOOKUP($DF35,NN,CS),GE35))</f>
        <v>10004.000599999999</v>
      </c>
      <c r="GG35" s="7" cm="1">
        <f t="array" aca="1" ref="GG35" ca="1">_xlfn.IFS(
GF35&gt;=BIG_2,GF35,
ISERROR(_xlfn.XMATCH($DF35,NN)),GF35+IF(IFERROR(_xlfn.XMATCH($DF35,VIS)&gt;0,FALSE),BIG_2,0),
TRUE,MIN(_xlfn.XLOOKUP($DF35,NN,CS),GF35))</f>
        <v>10004.000599999999</v>
      </c>
      <c r="GH35" s="7" cm="1">
        <f t="array" aca="1" ref="GH35" ca="1">_xlfn.IFS(
GG35&gt;=BIG_2,GG35,
ISERROR(_xlfn.XMATCH($DF35,NN)),GG35+IF(IFERROR(_xlfn.XMATCH($DF35,VIS)&gt;0,FALSE),BIG_2,0),
TRUE,MIN(_xlfn.XLOOKUP($DF35,NN,CS),GG35))</f>
        <v>10004.000599999999</v>
      </c>
      <c r="GI35" s="7" cm="1">
        <f t="array" aca="1" ref="GI35" ca="1">_xlfn.IFS(
GH35&gt;=BIG_2,GH35,
ISERROR(_xlfn.XMATCH($DF35,NN)),GH35+IF(IFERROR(_xlfn.XMATCH($DF35,VIS)&gt;0,FALSE),BIG_2,0),
TRUE,MIN(_xlfn.XLOOKUP($DF35,NN,CS),GH35))</f>
        <v>10004.000599999999</v>
      </c>
      <c r="GJ35" s="7" cm="1">
        <f t="array" aca="1" ref="GJ35" ca="1">_xlfn.IFS(
GI35&gt;=BIG_2,GI35,
ISERROR(_xlfn.XMATCH($DF35,NN)),GI35+IF(IFERROR(_xlfn.XMATCH($DF35,VIS)&gt;0,FALSE),BIG_2,0),
TRUE,MIN(_xlfn.XLOOKUP($DF35,NN,CS),GI35))</f>
        <v>10004.000599999999</v>
      </c>
      <c r="GK35" s="7" cm="1">
        <f t="array" aca="1" ref="GK35" ca="1">_xlfn.IFS(
GJ35&gt;=BIG_2,GJ35,
ISERROR(_xlfn.XMATCH($DF35,NN)),GJ35+IF(IFERROR(_xlfn.XMATCH($DF35,VIS)&gt;0,FALSE),BIG_2,0),
TRUE,MIN(_xlfn.XLOOKUP($DF35,NN,CS),GJ35))</f>
        <v>10004.000599999999</v>
      </c>
      <c r="GL35" s="7" cm="1">
        <f t="array" aca="1" ref="GL35" ca="1">_xlfn.IFS(
GK35&gt;=BIG_2,GK35,
ISERROR(_xlfn.XMATCH($DF35,NN)),GK35+IF(IFERROR(_xlfn.XMATCH($DF35,VIS)&gt;0,FALSE),BIG_2,0),
TRUE,MIN(_xlfn.XLOOKUP($DF35,NN,CS),GK35))</f>
        <v>10004.000599999999</v>
      </c>
      <c r="GM35" s="7" cm="1">
        <f t="array" aca="1" ref="GM35" ca="1">_xlfn.IFS(
GL35&gt;=BIG_2,GL35,
ISERROR(_xlfn.XMATCH($DF35,NN)),GL35+IF(IFERROR(_xlfn.XMATCH($DF35,VIS)&gt;0,FALSE),BIG_2,0),
TRUE,MIN(_xlfn.XLOOKUP($DF35,NN,CS),GL35))</f>
        <v>10004.000599999999</v>
      </c>
      <c r="GN35" s="7" cm="1">
        <f t="array" aca="1" ref="GN35" ca="1">_xlfn.IFS(
GM35&gt;=BIG_2,GM35,
ISERROR(_xlfn.XMATCH($DF35,NN)),GM35+IF(IFERROR(_xlfn.XMATCH($DF35,VIS)&gt;0,FALSE),BIG_2,0),
TRUE,MIN(_xlfn.XLOOKUP($DF35,NN,CS),GM35))</f>
        <v>10004.000599999999</v>
      </c>
      <c r="GO35" s="7" cm="1">
        <f t="array" aca="1" ref="GO35" ca="1">_xlfn.IFS(
GN35&gt;=BIG_2,GN35,
ISERROR(_xlfn.XMATCH($DF35,NN)),GN35+IF(IFERROR(_xlfn.XMATCH($DF35,VIS)&gt;0,FALSE),BIG_2,0),
TRUE,MIN(_xlfn.XLOOKUP($DF35,NN,CS),GN35))</f>
        <v>10004.000599999999</v>
      </c>
      <c r="GP35" s="7" cm="1">
        <f t="array" aca="1" ref="GP35" ca="1">_xlfn.IFS(
GO35&gt;=BIG_2,GO35,
ISERROR(_xlfn.XMATCH($DF35,NN)),GO35+IF(IFERROR(_xlfn.XMATCH($DF35,VIS)&gt;0,FALSE),BIG_2,0),
TRUE,MIN(_xlfn.XLOOKUP($DF35,NN,CS),GO35))</f>
        <v>10004.000599999999</v>
      </c>
      <c r="GQ35" s="7" cm="1">
        <f t="array" aca="1" ref="GQ35" ca="1">_xlfn.IFS(
GP35&gt;=BIG_2,GP35,
ISERROR(_xlfn.XMATCH($DF35,NN)),GP35+IF(IFERROR(_xlfn.XMATCH($DF35,VIS)&gt;0,FALSE),BIG_2,0),
TRUE,MIN(_xlfn.XLOOKUP($DF35,NN,CS),GP35))</f>
        <v>10004.000599999999</v>
      </c>
      <c r="GR35" s="7" cm="1">
        <f t="array" aca="1" ref="GR35" ca="1">_xlfn.IFS(
GQ35&gt;=BIG_2,GQ35,
ISERROR(_xlfn.XMATCH($DF35,NN)),GQ35+IF(IFERROR(_xlfn.XMATCH($DF35,VIS)&gt;0,FALSE),BIG_2,0),
TRUE,MIN(_xlfn.XLOOKUP($DF35,NN,CS),GQ35))</f>
        <v>10004.000599999999</v>
      </c>
      <c r="GS35" s="7" cm="1">
        <f t="array" aca="1" ref="GS35" ca="1">_xlfn.IFS(
GR35&gt;=BIG_2,GR35,
ISERROR(_xlfn.XMATCH($DF35,NN)),GR35+IF(IFERROR(_xlfn.XMATCH($DF35,VIS)&gt;0,FALSE),BIG_2,0),
TRUE,MIN(_xlfn.XLOOKUP($DF35,NN,CS),GR35))</f>
        <v>10004.000599999999</v>
      </c>
      <c r="GT35" s="7" cm="1">
        <f t="array" aca="1" ref="GT35" ca="1">_xlfn.IFS(
GS35&gt;=BIG_2,GS35,
ISERROR(_xlfn.XMATCH($DF35,NN)),GS35+IF(IFERROR(_xlfn.XMATCH($DF35,VIS)&gt;0,FALSE),BIG_2,0),
TRUE,MIN(_xlfn.XLOOKUP($DF35,NN,CS),GS35))</f>
        <v>10004.000599999999</v>
      </c>
      <c r="GU35" s="7" cm="1">
        <f t="array" aca="1" ref="GU35" ca="1">_xlfn.IFS(
GT35&gt;=BIG_2,GT35,
ISERROR(_xlfn.XMATCH($DF35,NN)),GT35+IF(IFERROR(_xlfn.XMATCH($DF35,VIS)&gt;0,FALSE),BIG_2,0),
TRUE,MIN(_xlfn.XLOOKUP($DF35,NN,CS),GT35))</f>
        <v>10004.000599999999</v>
      </c>
      <c r="GV35" s="7" cm="1">
        <f t="array" aca="1" ref="GV35" ca="1">_xlfn.IFS(
GU35&gt;=BIG_2,GU35,
ISERROR(_xlfn.XMATCH($DF35,NN)),GU35+IF(IFERROR(_xlfn.XMATCH($DF35,VIS)&gt;0,FALSE),BIG_2,0),
TRUE,MIN(_xlfn.XLOOKUP($DF35,NN,CS),GU35))</f>
        <v>10004.000599999999</v>
      </c>
      <c r="GW35" s="7" cm="1">
        <f t="array" aca="1" ref="GW35" ca="1">_xlfn.IFS(
GV35&gt;=BIG_2,GV35,
ISERROR(_xlfn.XMATCH($DF35,NN)),GV35+IF(IFERROR(_xlfn.XMATCH($DF35,VIS)&gt;0,FALSE),BIG_2,0),
TRUE,MIN(_xlfn.XLOOKUP($DF35,NN,CS),GV35))</f>
        <v>10004.000599999999</v>
      </c>
      <c r="GX35" s="7" cm="1">
        <f t="array" aca="1" ref="GX35" ca="1">_xlfn.IFS(
GW35&gt;=BIG_2,GW35,
ISERROR(_xlfn.XMATCH($DF35,NN)),GW35+IF(IFERROR(_xlfn.XMATCH($DF35,VIS)&gt;0,FALSE),BIG_2,0),
TRUE,MIN(_xlfn.XLOOKUP($DF35,NN,CS),GW35))</f>
        <v>10004.000599999999</v>
      </c>
      <c r="GY35" s="7" cm="1">
        <f t="array" aca="1" ref="GY35" ca="1">_xlfn.IFS(
GX35&gt;=BIG_2,GX35,
ISERROR(_xlfn.XMATCH($DF35,NN)),GX35+IF(IFERROR(_xlfn.XMATCH($DF35,VIS)&gt;0,FALSE),BIG_2,0),
TRUE,MIN(_xlfn.XLOOKUP($DF35,NN,CS),GX35))</f>
        <v>10004.000599999999</v>
      </c>
      <c r="GZ35" s="7" cm="1">
        <f t="array" aca="1" ref="GZ35" ca="1">_xlfn.IFS(
GY35&gt;=BIG_2,GY35,
ISERROR(_xlfn.XMATCH($DF35,NN)),GY35+IF(IFERROR(_xlfn.XMATCH($DF35,VIS)&gt;0,FALSE),BIG_2,0),
TRUE,MIN(_xlfn.XLOOKUP($DF35,NN,CS),GY35))</f>
        <v>10004.000599999999</v>
      </c>
      <c r="HA35" s="7" cm="1">
        <f t="array" aca="1" ref="HA35" ca="1">_xlfn.IFS(
GZ35&gt;=BIG_2,GZ35,
ISERROR(_xlfn.XMATCH($DF35,NN)),GZ35+IF(IFERROR(_xlfn.XMATCH($DF35,VIS)&gt;0,FALSE),BIG_2,0),
TRUE,MIN(_xlfn.XLOOKUP($DF35,NN,CS),GZ35))</f>
        <v>10004.000599999999</v>
      </c>
      <c r="HB35" s="7" cm="1">
        <f t="array" aca="1" ref="HB35" ca="1">_xlfn.IFS(
HA35&gt;=BIG_2,HA35,
ISERROR(_xlfn.XMATCH($DF35,NN)),HA35+IF(IFERROR(_xlfn.XMATCH($DF35,VIS)&gt;0,FALSE),BIG_2,0),
TRUE,MIN(_xlfn.XLOOKUP($DF35,NN,CS),HA35))</f>
        <v>10004.000599999999</v>
      </c>
      <c r="HC35" s="7" cm="1">
        <f t="array" aca="1" ref="HC35" ca="1">_xlfn.IFS(
HB35&gt;=BIG_2,HB35,
ISERROR(_xlfn.XMATCH($DF35,NN)),HB35+IF(IFERROR(_xlfn.XMATCH($DF35,VIS)&gt;0,FALSE),BIG_2,0),
TRUE,MIN(_xlfn.XLOOKUP($DF35,NN,CS),HB35))</f>
        <v>10004.000599999999</v>
      </c>
      <c r="HD35" s="7" cm="1">
        <f t="array" aca="1" ref="HD35" ca="1">_xlfn.IFS(
HC35&gt;=BIG_2,HC35,
ISERROR(_xlfn.XMATCH($DF35,NN)),HC35+IF(IFERROR(_xlfn.XMATCH($DF35,VIS)&gt;0,FALSE),BIG_2,0),
TRUE,MIN(_xlfn.XLOOKUP($DF35,NN,CS),HC35))</f>
        <v>10004.000599999999</v>
      </c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</row>
    <row r="36" spans="1:226" hidden="1" outlineLevel="1" x14ac:dyDescent="0.3">
      <c r="A36" t="str">
        <f>IF(Input!A23=0,"",Input!A23)</f>
        <v/>
      </c>
      <c r="B36">
        <f t="shared" si="100"/>
        <v>0</v>
      </c>
      <c r="C36" t="str">
        <f t="shared" si="101"/>
        <v/>
      </c>
      <c r="D36" t="str">
        <f t="shared" si="101"/>
        <v/>
      </c>
      <c r="E36" t="str">
        <f t="shared" si="101"/>
        <v/>
      </c>
      <c r="F36" t="str">
        <f t="shared" si="101"/>
        <v/>
      </c>
      <c r="G36" t="str">
        <f t="shared" si="101"/>
        <v/>
      </c>
      <c r="H36" t="str">
        <f t="shared" si="101"/>
        <v/>
      </c>
      <c r="I36" t="str">
        <f t="shared" si="101"/>
        <v/>
      </c>
      <c r="J36" t="str">
        <f t="shared" si="101"/>
        <v/>
      </c>
      <c r="K36" t="str">
        <f t="shared" si="101"/>
        <v/>
      </c>
      <c r="L36" t="str">
        <f t="shared" si="101"/>
        <v/>
      </c>
      <c r="M36" t="str">
        <f t="shared" si="101"/>
        <v/>
      </c>
      <c r="N36" t="str">
        <f t="shared" si="101"/>
        <v/>
      </c>
      <c r="O36" t="str">
        <f t="shared" si="101"/>
        <v/>
      </c>
      <c r="P36" t="str">
        <f t="shared" si="101"/>
        <v/>
      </c>
      <c r="Q36" t="str">
        <f t="shared" si="101"/>
        <v/>
      </c>
      <c r="R36" t="str">
        <f t="shared" si="101"/>
        <v/>
      </c>
      <c r="S36" t="str">
        <f t="shared" si="110"/>
        <v/>
      </c>
      <c r="T36" t="str">
        <f t="shared" si="110"/>
        <v/>
      </c>
      <c r="U36" t="str">
        <f t="shared" si="110"/>
        <v/>
      </c>
      <c r="V36" t="str">
        <f t="shared" si="110"/>
        <v/>
      </c>
      <c r="W36" t="str">
        <f t="shared" si="110"/>
        <v/>
      </c>
      <c r="X36" t="str">
        <f t="shared" si="110"/>
        <v/>
      </c>
      <c r="Y36" t="str">
        <f t="shared" si="110"/>
        <v/>
      </c>
      <c r="Z36" t="str">
        <f t="shared" si="110"/>
        <v/>
      </c>
      <c r="AA36" t="str">
        <f t="shared" si="110"/>
        <v/>
      </c>
      <c r="AB36" t="str">
        <f t="shared" si="110"/>
        <v/>
      </c>
      <c r="AC36" t="str">
        <f t="shared" si="110"/>
        <v/>
      </c>
      <c r="AD36" t="str">
        <f t="shared" si="110"/>
        <v/>
      </c>
      <c r="AE36" t="str">
        <f t="shared" si="110"/>
        <v/>
      </c>
      <c r="AF36" t="str">
        <f t="shared" si="110"/>
        <v/>
      </c>
      <c r="AG36" t="str">
        <f t="shared" si="110"/>
        <v/>
      </c>
      <c r="AH36" t="str">
        <f t="shared" si="110"/>
        <v/>
      </c>
      <c r="AI36" t="str">
        <f t="shared" si="111"/>
        <v/>
      </c>
      <c r="AJ36" t="str">
        <f t="shared" si="111"/>
        <v/>
      </c>
      <c r="AK36" t="str">
        <f t="shared" si="111"/>
        <v/>
      </c>
      <c r="AL36" t="str">
        <f t="shared" si="111"/>
        <v/>
      </c>
      <c r="AM36" t="str">
        <f t="shared" si="111"/>
        <v/>
      </c>
      <c r="AN36" t="str">
        <f t="shared" si="111"/>
        <v/>
      </c>
      <c r="AO36" t="str">
        <f t="shared" si="111"/>
        <v/>
      </c>
      <c r="AP36" t="str">
        <f t="shared" si="111"/>
        <v/>
      </c>
      <c r="AQ36" t="str">
        <f t="shared" si="111"/>
        <v/>
      </c>
      <c r="AR36" t="str">
        <f t="shared" si="111"/>
        <v/>
      </c>
      <c r="AS36" t="str">
        <f t="shared" si="111"/>
        <v/>
      </c>
      <c r="AT36" t="str">
        <f t="shared" si="111"/>
        <v/>
      </c>
      <c r="AU36" t="str">
        <f t="shared" si="111"/>
        <v/>
      </c>
      <c r="AV36" t="str">
        <f t="shared" si="111"/>
        <v/>
      </c>
      <c r="AW36" t="str">
        <f t="shared" si="111"/>
        <v/>
      </c>
      <c r="AX36" t="str">
        <f t="shared" si="111"/>
        <v/>
      </c>
      <c r="AY36" t="str">
        <f t="shared" si="112"/>
        <v/>
      </c>
      <c r="AZ36" t="str">
        <f t="shared" si="112"/>
        <v/>
      </c>
      <c r="BA36" t="str">
        <f t="shared" si="112"/>
        <v/>
      </c>
      <c r="BB36" t="str">
        <f t="shared" si="112"/>
        <v/>
      </c>
      <c r="BC36" t="str">
        <f t="shared" si="112"/>
        <v/>
      </c>
      <c r="BD36" t="str">
        <f t="shared" si="112"/>
        <v/>
      </c>
      <c r="BE36" t="str">
        <f t="shared" si="112"/>
        <v/>
      </c>
      <c r="BF36" t="str">
        <f t="shared" si="112"/>
        <v/>
      </c>
      <c r="BG36" t="str">
        <f t="shared" si="112"/>
        <v/>
      </c>
      <c r="BH36" t="str">
        <f t="shared" si="112"/>
        <v/>
      </c>
      <c r="BI36" t="str">
        <f t="shared" si="112"/>
        <v/>
      </c>
      <c r="BJ36" t="str">
        <f t="shared" si="112"/>
        <v/>
      </c>
      <c r="BK36" t="str">
        <f t="shared" si="112"/>
        <v/>
      </c>
      <c r="BL36" t="str">
        <f t="shared" si="112"/>
        <v/>
      </c>
      <c r="BM36" t="str">
        <f t="shared" si="112"/>
        <v/>
      </c>
      <c r="BN36" t="str">
        <f t="shared" si="112"/>
        <v/>
      </c>
      <c r="BO36" t="str">
        <f t="shared" si="107"/>
        <v/>
      </c>
      <c r="BP36" t="str">
        <f t="shared" si="107"/>
        <v/>
      </c>
      <c r="BQ36" t="str">
        <f t="shared" si="107"/>
        <v/>
      </c>
      <c r="BR36" t="str">
        <f t="shared" si="107"/>
        <v/>
      </c>
      <c r="BS36" t="str">
        <f t="shared" si="107"/>
        <v/>
      </c>
      <c r="BT36" t="str">
        <f t="shared" si="107"/>
        <v/>
      </c>
      <c r="BU36" t="str">
        <f t="shared" si="107"/>
        <v/>
      </c>
      <c r="BV36" t="str">
        <f t="shared" si="107"/>
        <v/>
      </c>
      <c r="BW36" t="str">
        <f t="shared" si="107"/>
        <v/>
      </c>
      <c r="BX36" t="str">
        <f t="shared" si="107"/>
        <v/>
      </c>
      <c r="BY36" t="str">
        <f t="shared" si="107"/>
        <v/>
      </c>
      <c r="BZ36" t="str">
        <f t="shared" si="107"/>
        <v/>
      </c>
      <c r="CA36" t="str">
        <f t="shared" si="107"/>
        <v/>
      </c>
      <c r="CB36" t="str">
        <f t="shared" si="107"/>
        <v/>
      </c>
      <c r="CC36" t="str">
        <f t="shared" si="107"/>
        <v/>
      </c>
      <c r="CD36" t="str">
        <f t="shared" si="108"/>
        <v/>
      </c>
      <c r="CE36" t="str">
        <f t="shared" si="108"/>
        <v/>
      </c>
      <c r="CF36" t="str">
        <f t="shared" si="108"/>
        <v/>
      </c>
      <c r="CG36" t="str">
        <f t="shared" si="108"/>
        <v/>
      </c>
      <c r="CH36" t="str">
        <f t="shared" si="108"/>
        <v/>
      </c>
      <c r="CI36" t="str">
        <f t="shared" si="108"/>
        <v/>
      </c>
      <c r="CJ36" t="str">
        <f t="shared" si="108"/>
        <v/>
      </c>
      <c r="CK36" t="str">
        <f t="shared" si="108"/>
        <v/>
      </c>
      <c r="CL36" t="str">
        <f t="shared" si="108"/>
        <v/>
      </c>
      <c r="CM36" t="str">
        <f t="shared" si="108"/>
        <v/>
      </c>
      <c r="CN36" t="str">
        <f t="shared" si="108"/>
        <v/>
      </c>
      <c r="CO36" t="str">
        <f t="shared" si="108"/>
        <v/>
      </c>
      <c r="CP36" t="str">
        <f t="shared" si="109"/>
        <v/>
      </c>
      <c r="CQ36" t="str">
        <f t="shared" si="109"/>
        <v/>
      </c>
      <c r="CR36" t="str">
        <f t="shared" si="109"/>
        <v/>
      </c>
      <c r="CS36" t="str">
        <f t="shared" si="109"/>
        <v/>
      </c>
      <c r="CT36" t="str">
        <f t="shared" si="109"/>
        <v/>
      </c>
      <c r="CU36" t="str">
        <f t="shared" si="109"/>
        <v/>
      </c>
      <c r="CV36" t="str">
        <f t="shared" si="109"/>
        <v/>
      </c>
      <c r="CW36" t="str">
        <f t="shared" si="109"/>
        <v/>
      </c>
      <c r="CX36" t="str">
        <f t="shared" si="109"/>
        <v/>
      </c>
      <c r="DB36">
        <f t="shared" si="103"/>
        <v>22</v>
      </c>
      <c r="DC36">
        <f t="shared" si="95"/>
        <v>5</v>
      </c>
      <c r="DD36">
        <f t="shared" si="96"/>
        <v>3</v>
      </c>
      <c r="DE36">
        <f t="shared" si="97"/>
        <v>2</v>
      </c>
      <c r="DF36" t="str">
        <f t="shared" si="98"/>
        <v>03-02</v>
      </c>
      <c r="DG36" s="21">
        <f t="shared" ca="1" si="99"/>
        <v>1.0003599999999999</v>
      </c>
      <c r="DH36" s="26">
        <f t="shared" si="104"/>
        <v>999</v>
      </c>
      <c r="DI36" s="7" cm="1">
        <f t="array" ref="DI36">_xlfn.IFS(
DH36&gt;=BIG_2,DH36,
ISERROR(_xlfn.XMATCH($DF36,NN)),DH36+IF(IFERROR(_xlfn.XMATCH($DF36,VIS)&gt;0,FALSE),BIG_2,0),
TRUE,MIN(_xlfn.XLOOKUP($DF36,NN,CS),DH36))</f>
        <v>999</v>
      </c>
      <c r="DJ36" s="7" cm="1">
        <f t="array" aca="1" ref="DJ36" ca="1">_xlfn.IFS(
DI36&gt;=BIG_2,DI36,
ISERROR(_xlfn.XMATCH($DF36,NN)),DI36+IF(IFERROR(_xlfn.XMATCH($DF36,VIS)&gt;0,FALSE),BIG_2,0),
TRUE,MIN(_xlfn.XLOOKUP($DF36,NN,CS),DI36))</f>
        <v>999</v>
      </c>
      <c r="DK36" s="7" cm="1">
        <f t="array" aca="1" ref="DK36" ca="1">_xlfn.IFS(
DJ36&gt;=BIG_2,DJ36,
ISERROR(_xlfn.XMATCH($DF36,NN)),DJ36+IF(IFERROR(_xlfn.XMATCH($DF36,VIS)&gt;0,FALSE),BIG_2,0),
TRUE,MIN(_xlfn.XLOOKUP($DF36,NN,CS),DJ36))</f>
        <v>999</v>
      </c>
      <c r="DL36" s="7" cm="1">
        <f t="array" aca="1" ref="DL36" ca="1">_xlfn.IFS(
DK36&gt;=BIG_2,DK36,
ISERROR(_xlfn.XMATCH($DF36,NN)),DK36+IF(IFERROR(_xlfn.XMATCH($DF36,VIS)&gt;0,FALSE),BIG_2,0),
TRUE,MIN(_xlfn.XLOOKUP($DF36,NN,CS),DK36))</f>
        <v>5.0009600000000001</v>
      </c>
      <c r="DM36" s="7" cm="1">
        <f t="array" aca="1" ref="DM36" ca="1">_xlfn.IFS(
DL36&gt;=BIG_2,DL36,
ISERROR(_xlfn.XMATCH($DF36,NN)),DL36+IF(IFERROR(_xlfn.XMATCH($DF36,VIS)&gt;0,FALSE),BIG_2,0),
TRUE,MIN(_xlfn.XLOOKUP($DF36,NN,CS),DL36))</f>
        <v>5.0009600000000001</v>
      </c>
      <c r="DN36" s="7" cm="1">
        <f t="array" aca="1" ref="DN36" ca="1">_xlfn.IFS(
DM36&gt;=BIG_2,DM36,
ISERROR(_xlfn.XMATCH($DF36,NN)),DM36+IF(IFERROR(_xlfn.XMATCH($DF36,VIS)&gt;0,FALSE),BIG_2,0),
TRUE,MIN(_xlfn.XLOOKUP($DF36,NN,CS),DM36))</f>
        <v>10005.000959999999</v>
      </c>
      <c r="DO36" s="7" cm="1">
        <f t="array" aca="1" ref="DO36" ca="1">_xlfn.IFS(
DN36&gt;=BIG_2,DN36,
ISERROR(_xlfn.XMATCH($DF36,NN)),DN36+IF(IFERROR(_xlfn.XMATCH($DF36,VIS)&gt;0,FALSE),BIG_2,0),
TRUE,MIN(_xlfn.XLOOKUP($DF36,NN,CS),DN36))</f>
        <v>10005.000959999999</v>
      </c>
      <c r="DP36" s="7" cm="1">
        <f t="array" aca="1" ref="DP36" ca="1">_xlfn.IFS(
DO36&gt;=BIG_2,DO36,
ISERROR(_xlfn.XMATCH($DF36,NN)),DO36+IF(IFERROR(_xlfn.XMATCH($DF36,VIS)&gt;0,FALSE),BIG_2,0),
TRUE,MIN(_xlfn.XLOOKUP($DF36,NN,CS),DO36))</f>
        <v>10005.000959999999</v>
      </c>
      <c r="DQ36" s="7" cm="1">
        <f t="array" aca="1" ref="DQ36" ca="1">_xlfn.IFS(
DP36&gt;=BIG_2,DP36,
ISERROR(_xlfn.XMATCH($DF36,NN)),DP36+IF(IFERROR(_xlfn.XMATCH($DF36,VIS)&gt;0,FALSE),BIG_2,0),
TRUE,MIN(_xlfn.XLOOKUP($DF36,NN,CS),DP36))</f>
        <v>10005.000959999999</v>
      </c>
      <c r="DR36" s="7" cm="1">
        <f t="array" aca="1" ref="DR36" ca="1">_xlfn.IFS(
DQ36&gt;=BIG_2,DQ36,
ISERROR(_xlfn.XMATCH($DF36,NN)),DQ36+IF(IFERROR(_xlfn.XMATCH($DF36,VIS)&gt;0,FALSE),BIG_2,0),
TRUE,MIN(_xlfn.XLOOKUP($DF36,NN,CS),DQ36))</f>
        <v>10005.000959999999</v>
      </c>
      <c r="DS36" s="7" cm="1">
        <f t="array" aca="1" ref="DS36" ca="1">_xlfn.IFS(
DR36&gt;=BIG_2,DR36,
ISERROR(_xlfn.XMATCH($DF36,NN)),DR36+IF(IFERROR(_xlfn.XMATCH($DF36,VIS)&gt;0,FALSE),BIG_2,0),
TRUE,MIN(_xlfn.XLOOKUP($DF36,NN,CS),DR36))</f>
        <v>10005.000959999999</v>
      </c>
      <c r="DT36" s="7" cm="1">
        <f t="array" aca="1" ref="DT36" ca="1">_xlfn.IFS(
DS36&gt;=BIG_2,DS36,
ISERROR(_xlfn.XMATCH($DF36,NN)),DS36+IF(IFERROR(_xlfn.XMATCH($DF36,VIS)&gt;0,FALSE),BIG_2,0),
TRUE,MIN(_xlfn.XLOOKUP($DF36,NN,CS),DS36))</f>
        <v>10005.000959999999</v>
      </c>
      <c r="DU36" s="7" cm="1">
        <f t="array" aca="1" ref="DU36" ca="1">_xlfn.IFS(
DT36&gt;=BIG_2,DT36,
ISERROR(_xlfn.XMATCH($DF36,NN)),DT36+IF(IFERROR(_xlfn.XMATCH($DF36,VIS)&gt;0,FALSE),BIG_2,0),
TRUE,MIN(_xlfn.XLOOKUP($DF36,NN,CS),DT36))</f>
        <v>10005.000959999999</v>
      </c>
      <c r="DV36" s="7" cm="1">
        <f t="array" aca="1" ref="DV36" ca="1">_xlfn.IFS(
DU36&gt;=BIG_2,DU36,
ISERROR(_xlfn.XMATCH($DF36,NN)),DU36+IF(IFERROR(_xlfn.XMATCH($DF36,VIS)&gt;0,FALSE),BIG_2,0),
TRUE,MIN(_xlfn.XLOOKUP($DF36,NN,CS),DU36))</f>
        <v>10005.000959999999</v>
      </c>
      <c r="DW36" s="7" cm="1">
        <f t="array" aca="1" ref="DW36" ca="1">_xlfn.IFS(
DV36&gt;=BIG_2,DV36,
ISERROR(_xlfn.XMATCH($DF36,NN)),DV36+IF(IFERROR(_xlfn.XMATCH($DF36,VIS)&gt;0,FALSE),BIG_2,0),
TRUE,MIN(_xlfn.XLOOKUP($DF36,NN,CS),DV36))</f>
        <v>10005.000959999999</v>
      </c>
      <c r="DX36" s="7" cm="1">
        <f t="array" aca="1" ref="DX36" ca="1">_xlfn.IFS(
DW36&gt;=BIG_2,DW36,
ISERROR(_xlfn.XMATCH($DF36,NN)),DW36+IF(IFERROR(_xlfn.XMATCH($DF36,VIS)&gt;0,FALSE),BIG_2,0),
TRUE,MIN(_xlfn.XLOOKUP($DF36,NN,CS),DW36))</f>
        <v>10005.000959999999</v>
      </c>
      <c r="DY36" s="7" cm="1">
        <f t="array" aca="1" ref="DY36" ca="1">_xlfn.IFS(
DX36&gt;=BIG_2,DX36,
ISERROR(_xlfn.XMATCH($DF36,NN)),DX36+IF(IFERROR(_xlfn.XMATCH($DF36,VIS)&gt;0,FALSE),BIG_2,0),
TRUE,MIN(_xlfn.XLOOKUP($DF36,NN,CS),DX36))</f>
        <v>10005.000959999999</v>
      </c>
      <c r="DZ36" s="7" cm="1">
        <f t="array" aca="1" ref="DZ36" ca="1">_xlfn.IFS(
DY36&gt;=BIG_2,DY36,
ISERROR(_xlfn.XMATCH($DF36,NN)),DY36+IF(IFERROR(_xlfn.XMATCH($DF36,VIS)&gt;0,FALSE),BIG_2,0),
TRUE,MIN(_xlfn.XLOOKUP($DF36,NN,CS),DY36))</f>
        <v>10005.000959999999</v>
      </c>
      <c r="EA36" s="7" cm="1">
        <f t="array" aca="1" ref="EA36" ca="1">_xlfn.IFS(
DZ36&gt;=BIG_2,DZ36,
ISERROR(_xlfn.XMATCH($DF36,NN)),DZ36+IF(IFERROR(_xlfn.XMATCH($DF36,VIS)&gt;0,FALSE),BIG_2,0),
TRUE,MIN(_xlfn.XLOOKUP($DF36,NN,CS),DZ36))</f>
        <v>10005.000959999999</v>
      </c>
      <c r="EB36" s="7" cm="1">
        <f t="array" aca="1" ref="EB36" ca="1">_xlfn.IFS(
EA36&gt;=BIG_2,EA36,
ISERROR(_xlfn.XMATCH($DF36,NN)),EA36+IF(IFERROR(_xlfn.XMATCH($DF36,VIS)&gt;0,FALSE),BIG_2,0),
TRUE,MIN(_xlfn.XLOOKUP($DF36,NN,CS),EA36))</f>
        <v>10005.000959999999</v>
      </c>
      <c r="EC36" s="7" cm="1">
        <f t="array" aca="1" ref="EC36" ca="1">_xlfn.IFS(
EB36&gt;=BIG_2,EB36,
ISERROR(_xlfn.XMATCH($DF36,NN)),EB36+IF(IFERROR(_xlfn.XMATCH($DF36,VIS)&gt;0,FALSE),BIG_2,0),
TRUE,MIN(_xlfn.XLOOKUP($DF36,NN,CS),EB36))</f>
        <v>10005.000959999999</v>
      </c>
      <c r="ED36" s="7" cm="1">
        <f t="array" aca="1" ref="ED36" ca="1">_xlfn.IFS(
EC36&gt;=BIG_2,EC36,
ISERROR(_xlfn.XMATCH($DF36,NN)),EC36+IF(IFERROR(_xlfn.XMATCH($DF36,VIS)&gt;0,FALSE),BIG_2,0),
TRUE,MIN(_xlfn.XLOOKUP($DF36,NN,CS),EC36))</f>
        <v>10005.000959999999</v>
      </c>
      <c r="EE36" s="7" cm="1">
        <f t="array" aca="1" ref="EE36" ca="1">_xlfn.IFS(
ED36&gt;=BIG_2,ED36,
ISERROR(_xlfn.XMATCH($DF36,NN)),ED36+IF(IFERROR(_xlfn.XMATCH($DF36,VIS)&gt;0,FALSE),BIG_2,0),
TRUE,MIN(_xlfn.XLOOKUP($DF36,NN,CS),ED36))</f>
        <v>10005.000959999999</v>
      </c>
      <c r="EF36" s="7" cm="1">
        <f t="array" aca="1" ref="EF36" ca="1">_xlfn.IFS(
EE36&gt;=BIG_2,EE36,
ISERROR(_xlfn.XMATCH($DF36,NN)),EE36+IF(IFERROR(_xlfn.XMATCH($DF36,VIS)&gt;0,FALSE),BIG_2,0),
TRUE,MIN(_xlfn.XLOOKUP($DF36,NN,CS),EE36))</f>
        <v>10005.000959999999</v>
      </c>
      <c r="EG36" s="7" cm="1">
        <f t="array" aca="1" ref="EG36" ca="1">_xlfn.IFS(
EF36&gt;=BIG_2,EF36,
ISERROR(_xlfn.XMATCH($DF36,NN)),EF36+IF(IFERROR(_xlfn.XMATCH($DF36,VIS)&gt;0,FALSE),BIG_2,0),
TRUE,MIN(_xlfn.XLOOKUP($DF36,NN,CS),EF36))</f>
        <v>10005.000959999999</v>
      </c>
      <c r="EH36" s="7" cm="1">
        <f t="array" aca="1" ref="EH36" ca="1">_xlfn.IFS(
EG36&gt;=BIG_2,EG36,
ISERROR(_xlfn.XMATCH($DF36,NN)),EG36+IF(IFERROR(_xlfn.XMATCH($DF36,VIS)&gt;0,FALSE),BIG_2,0),
TRUE,MIN(_xlfn.XLOOKUP($DF36,NN,CS),EG36))</f>
        <v>10005.000959999999</v>
      </c>
      <c r="EI36" s="7" cm="1">
        <f t="array" aca="1" ref="EI36" ca="1">_xlfn.IFS(
EH36&gt;=BIG_2,EH36,
ISERROR(_xlfn.XMATCH($DF36,NN)),EH36+IF(IFERROR(_xlfn.XMATCH($DF36,VIS)&gt;0,FALSE),BIG_2,0),
TRUE,MIN(_xlfn.XLOOKUP($DF36,NN,CS),EH36))</f>
        <v>10005.000959999999</v>
      </c>
      <c r="EJ36" s="7" cm="1">
        <f t="array" aca="1" ref="EJ36" ca="1">_xlfn.IFS(
EI36&gt;=BIG_2,EI36,
ISERROR(_xlfn.XMATCH($DF36,NN)),EI36+IF(IFERROR(_xlfn.XMATCH($DF36,VIS)&gt;0,FALSE),BIG_2,0),
TRUE,MIN(_xlfn.XLOOKUP($DF36,NN,CS),EI36))</f>
        <v>10005.000959999999</v>
      </c>
      <c r="EK36" s="7" cm="1">
        <f t="array" aca="1" ref="EK36" ca="1">_xlfn.IFS(
EJ36&gt;=BIG_2,EJ36,
ISERROR(_xlfn.XMATCH($DF36,NN)),EJ36+IF(IFERROR(_xlfn.XMATCH($DF36,VIS)&gt;0,FALSE),BIG_2,0),
TRUE,MIN(_xlfn.XLOOKUP($DF36,NN,CS),EJ36))</f>
        <v>10005.000959999999</v>
      </c>
      <c r="EL36" s="7" cm="1">
        <f t="array" aca="1" ref="EL36" ca="1">_xlfn.IFS(
EK36&gt;=BIG_2,EK36,
ISERROR(_xlfn.XMATCH($DF36,NN)),EK36+IF(IFERROR(_xlfn.XMATCH($DF36,VIS)&gt;0,FALSE),BIG_2,0),
TRUE,MIN(_xlfn.XLOOKUP($DF36,NN,CS),EK36))</f>
        <v>10005.000959999999</v>
      </c>
      <c r="EM36" s="7" cm="1">
        <f t="array" aca="1" ref="EM36" ca="1">_xlfn.IFS(
EL36&gt;=BIG_2,EL36,
ISERROR(_xlfn.XMATCH($DF36,NN)),EL36+IF(IFERROR(_xlfn.XMATCH($DF36,VIS)&gt;0,FALSE),BIG_2,0),
TRUE,MIN(_xlfn.XLOOKUP($DF36,NN,CS),EL36))</f>
        <v>10005.000959999999</v>
      </c>
      <c r="EN36" s="7" cm="1">
        <f t="array" aca="1" ref="EN36" ca="1">_xlfn.IFS(
EM36&gt;=BIG_2,EM36,
ISERROR(_xlfn.XMATCH($DF36,NN)),EM36+IF(IFERROR(_xlfn.XMATCH($DF36,VIS)&gt;0,FALSE),BIG_2,0),
TRUE,MIN(_xlfn.XLOOKUP($DF36,NN,CS),EM36))</f>
        <v>10005.000959999999</v>
      </c>
      <c r="EO36" s="7" cm="1">
        <f t="array" aca="1" ref="EO36" ca="1">_xlfn.IFS(
EN36&gt;=BIG_2,EN36,
ISERROR(_xlfn.XMATCH($DF36,NN)),EN36+IF(IFERROR(_xlfn.XMATCH($DF36,VIS)&gt;0,FALSE),BIG_2,0),
TRUE,MIN(_xlfn.XLOOKUP($DF36,NN,CS),EN36))</f>
        <v>10005.000959999999</v>
      </c>
      <c r="EP36" s="7" cm="1">
        <f t="array" aca="1" ref="EP36" ca="1">_xlfn.IFS(
EO36&gt;=BIG_2,EO36,
ISERROR(_xlfn.XMATCH($DF36,NN)),EO36+IF(IFERROR(_xlfn.XMATCH($DF36,VIS)&gt;0,FALSE),BIG_2,0),
TRUE,MIN(_xlfn.XLOOKUP($DF36,NN,CS),EO36))</f>
        <v>10005.000959999999</v>
      </c>
      <c r="EQ36" s="7" cm="1">
        <f t="array" aca="1" ref="EQ36" ca="1">_xlfn.IFS(
EP36&gt;=BIG_2,EP36,
ISERROR(_xlfn.XMATCH($DF36,NN)),EP36+IF(IFERROR(_xlfn.XMATCH($DF36,VIS)&gt;0,FALSE),BIG_2,0),
TRUE,MIN(_xlfn.XLOOKUP($DF36,NN,CS),EP36))</f>
        <v>10005.000959999999</v>
      </c>
      <c r="ER36" s="7" cm="1">
        <f t="array" aca="1" ref="ER36" ca="1">_xlfn.IFS(
EQ36&gt;=BIG_2,EQ36,
ISERROR(_xlfn.XMATCH($DF36,NN)),EQ36+IF(IFERROR(_xlfn.XMATCH($DF36,VIS)&gt;0,FALSE),BIG_2,0),
TRUE,MIN(_xlfn.XLOOKUP($DF36,NN,CS),EQ36))</f>
        <v>10005.000959999999</v>
      </c>
      <c r="ES36" s="7" cm="1">
        <f t="array" aca="1" ref="ES36" ca="1">_xlfn.IFS(
ER36&gt;=BIG_2,ER36,
ISERROR(_xlfn.XMATCH($DF36,NN)),ER36+IF(IFERROR(_xlfn.XMATCH($DF36,VIS)&gt;0,FALSE),BIG_2,0),
TRUE,MIN(_xlfn.XLOOKUP($DF36,NN,CS),ER36))</f>
        <v>10005.000959999999</v>
      </c>
      <c r="ET36" s="7" cm="1">
        <f t="array" aca="1" ref="ET36" ca="1">_xlfn.IFS(
ES36&gt;=BIG_2,ES36,
ISERROR(_xlfn.XMATCH($DF36,NN)),ES36+IF(IFERROR(_xlfn.XMATCH($DF36,VIS)&gt;0,FALSE),BIG_2,0),
TRUE,MIN(_xlfn.XLOOKUP($DF36,NN,CS),ES36))</f>
        <v>10005.000959999999</v>
      </c>
      <c r="EU36" s="7" cm="1">
        <f t="array" aca="1" ref="EU36" ca="1">_xlfn.IFS(
ET36&gt;=BIG_2,ET36,
ISERROR(_xlfn.XMATCH($DF36,NN)),ET36+IF(IFERROR(_xlfn.XMATCH($DF36,VIS)&gt;0,FALSE),BIG_2,0),
TRUE,MIN(_xlfn.XLOOKUP($DF36,NN,CS),ET36))</f>
        <v>10005.000959999999</v>
      </c>
      <c r="EV36" s="7" cm="1">
        <f t="array" aca="1" ref="EV36" ca="1">_xlfn.IFS(
EU36&gt;=BIG_2,EU36,
ISERROR(_xlfn.XMATCH($DF36,NN)),EU36+IF(IFERROR(_xlfn.XMATCH($DF36,VIS)&gt;0,FALSE),BIG_2,0),
TRUE,MIN(_xlfn.XLOOKUP($DF36,NN,CS),EU36))</f>
        <v>10005.000959999999</v>
      </c>
      <c r="EW36" s="7" cm="1">
        <f t="array" aca="1" ref="EW36" ca="1">_xlfn.IFS(
EV36&gt;=BIG_2,EV36,
ISERROR(_xlfn.XMATCH($DF36,NN)),EV36+IF(IFERROR(_xlfn.XMATCH($DF36,VIS)&gt;0,FALSE),BIG_2,0),
TRUE,MIN(_xlfn.XLOOKUP($DF36,NN,CS),EV36))</f>
        <v>10005.000959999999</v>
      </c>
      <c r="EX36" s="7" cm="1">
        <f t="array" aca="1" ref="EX36" ca="1">_xlfn.IFS(
EW36&gt;=BIG_2,EW36,
ISERROR(_xlfn.XMATCH($DF36,NN)),EW36+IF(IFERROR(_xlfn.XMATCH($DF36,VIS)&gt;0,FALSE),BIG_2,0),
TRUE,MIN(_xlfn.XLOOKUP($DF36,NN,CS),EW36))</f>
        <v>10005.000959999999</v>
      </c>
      <c r="EY36" s="7" cm="1">
        <f t="array" aca="1" ref="EY36" ca="1">_xlfn.IFS(
EX36&gt;=BIG_2,EX36,
ISERROR(_xlfn.XMATCH($DF36,NN)),EX36+IF(IFERROR(_xlfn.XMATCH($DF36,VIS)&gt;0,FALSE),BIG_2,0),
TRUE,MIN(_xlfn.XLOOKUP($DF36,NN,CS),EX36))</f>
        <v>10005.000959999999</v>
      </c>
      <c r="EZ36" s="7" cm="1">
        <f t="array" aca="1" ref="EZ36" ca="1">_xlfn.IFS(
EY36&gt;=BIG_2,EY36,
ISERROR(_xlfn.XMATCH($DF36,NN)),EY36+IF(IFERROR(_xlfn.XMATCH($DF36,VIS)&gt;0,FALSE),BIG_2,0),
TRUE,MIN(_xlfn.XLOOKUP($DF36,NN,CS),EY36))</f>
        <v>10005.000959999999</v>
      </c>
      <c r="FA36" s="7" cm="1">
        <f t="array" aca="1" ref="FA36" ca="1">_xlfn.IFS(
EZ36&gt;=BIG_2,EZ36,
ISERROR(_xlfn.XMATCH($DF36,NN)),EZ36+IF(IFERROR(_xlfn.XMATCH($DF36,VIS)&gt;0,FALSE),BIG_2,0),
TRUE,MIN(_xlfn.XLOOKUP($DF36,NN,CS),EZ36))</f>
        <v>10005.000959999999</v>
      </c>
      <c r="FB36" s="7" cm="1">
        <f t="array" aca="1" ref="FB36" ca="1">_xlfn.IFS(
FA36&gt;=BIG_2,FA36,
ISERROR(_xlfn.XMATCH($DF36,NN)),FA36+IF(IFERROR(_xlfn.XMATCH($DF36,VIS)&gt;0,FALSE),BIG_2,0),
TRUE,MIN(_xlfn.XLOOKUP($DF36,NN,CS),FA36))</f>
        <v>10005.000959999999</v>
      </c>
      <c r="FC36" s="7" cm="1">
        <f t="array" aca="1" ref="FC36" ca="1">_xlfn.IFS(
FB36&gt;=BIG_2,FB36,
ISERROR(_xlfn.XMATCH($DF36,NN)),FB36+IF(IFERROR(_xlfn.XMATCH($DF36,VIS)&gt;0,FALSE),BIG_2,0),
TRUE,MIN(_xlfn.XLOOKUP($DF36,NN,CS),FB36))</f>
        <v>10005.000959999999</v>
      </c>
      <c r="FD36" s="7" cm="1">
        <f t="array" aca="1" ref="FD36" ca="1">_xlfn.IFS(
FC36&gt;=BIG_2,FC36,
ISERROR(_xlfn.XMATCH($DF36,NN)),FC36+IF(IFERROR(_xlfn.XMATCH($DF36,VIS)&gt;0,FALSE),BIG_2,0),
TRUE,MIN(_xlfn.XLOOKUP($DF36,NN,CS),FC36))</f>
        <v>10005.000959999999</v>
      </c>
      <c r="FE36" s="7" cm="1">
        <f t="array" aca="1" ref="FE36" ca="1">_xlfn.IFS(
FD36&gt;=BIG_2,FD36,
ISERROR(_xlfn.XMATCH($DF36,NN)),FD36+IF(IFERROR(_xlfn.XMATCH($DF36,VIS)&gt;0,FALSE),BIG_2,0),
TRUE,MIN(_xlfn.XLOOKUP($DF36,NN,CS),FD36))</f>
        <v>10005.000959999999</v>
      </c>
      <c r="FF36" s="7" cm="1">
        <f t="array" aca="1" ref="FF36" ca="1">_xlfn.IFS(
FE36&gt;=BIG_2,FE36,
ISERROR(_xlfn.XMATCH($DF36,NN)),FE36+IF(IFERROR(_xlfn.XMATCH($DF36,VIS)&gt;0,FALSE),BIG_2,0),
TRUE,MIN(_xlfn.XLOOKUP($DF36,NN,CS),FE36))</f>
        <v>10005.000959999999</v>
      </c>
      <c r="FG36" s="7" cm="1">
        <f t="array" aca="1" ref="FG36" ca="1">_xlfn.IFS(
FF36&gt;=BIG_2,FF36,
ISERROR(_xlfn.XMATCH($DF36,NN)),FF36+IF(IFERROR(_xlfn.XMATCH($DF36,VIS)&gt;0,FALSE),BIG_2,0),
TRUE,MIN(_xlfn.XLOOKUP($DF36,NN,CS),FF36))</f>
        <v>10005.000959999999</v>
      </c>
      <c r="FH36" s="7" cm="1">
        <f t="array" aca="1" ref="FH36" ca="1">_xlfn.IFS(
FG36&gt;=BIG_2,FG36,
ISERROR(_xlfn.XMATCH($DF36,NN)),FG36+IF(IFERROR(_xlfn.XMATCH($DF36,VIS)&gt;0,FALSE),BIG_2,0),
TRUE,MIN(_xlfn.XLOOKUP($DF36,NN,CS),FG36))</f>
        <v>10005.000959999999</v>
      </c>
      <c r="FI36" s="7" cm="1">
        <f t="array" aca="1" ref="FI36" ca="1">_xlfn.IFS(
FH36&gt;=BIG_2,FH36,
ISERROR(_xlfn.XMATCH($DF36,NN)),FH36+IF(IFERROR(_xlfn.XMATCH($DF36,VIS)&gt;0,FALSE),BIG_2,0),
TRUE,MIN(_xlfn.XLOOKUP($DF36,NN,CS),FH36))</f>
        <v>10005.000959999999</v>
      </c>
      <c r="FJ36" s="7" cm="1">
        <f t="array" aca="1" ref="FJ36" ca="1">_xlfn.IFS(
FI36&gt;=BIG_2,FI36,
ISERROR(_xlfn.XMATCH($DF36,NN)),FI36+IF(IFERROR(_xlfn.XMATCH($DF36,VIS)&gt;0,FALSE),BIG_2,0),
TRUE,MIN(_xlfn.XLOOKUP($DF36,NN,CS),FI36))</f>
        <v>10005.000959999999</v>
      </c>
      <c r="FK36" s="7" cm="1">
        <f t="array" aca="1" ref="FK36" ca="1">_xlfn.IFS(
FJ36&gt;=BIG_2,FJ36,
ISERROR(_xlfn.XMATCH($DF36,NN)),FJ36+IF(IFERROR(_xlfn.XMATCH($DF36,VIS)&gt;0,FALSE),BIG_2,0),
TRUE,MIN(_xlfn.XLOOKUP($DF36,NN,CS),FJ36))</f>
        <v>10005.000959999999</v>
      </c>
      <c r="FL36" s="7" cm="1">
        <f t="array" aca="1" ref="FL36" ca="1">_xlfn.IFS(
FK36&gt;=BIG_2,FK36,
ISERROR(_xlfn.XMATCH($DF36,NN)),FK36+IF(IFERROR(_xlfn.XMATCH($DF36,VIS)&gt;0,FALSE),BIG_2,0),
TRUE,MIN(_xlfn.XLOOKUP($DF36,NN,CS),FK36))</f>
        <v>10005.000959999999</v>
      </c>
      <c r="FM36" s="7" cm="1">
        <f t="array" aca="1" ref="FM36" ca="1">_xlfn.IFS(
FL36&gt;=BIG_2,FL36,
ISERROR(_xlfn.XMATCH($DF36,NN)),FL36+IF(IFERROR(_xlfn.XMATCH($DF36,VIS)&gt;0,FALSE),BIG_2,0),
TRUE,MIN(_xlfn.XLOOKUP($DF36,NN,CS),FL36))</f>
        <v>10005.000959999999</v>
      </c>
      <c r="FN36" s="7" cm="1">
        <f t="array" aca="1" ref="FN36" ca="1">_xlfn.IFS(
FM36&gt;=BIG_2,FM36,
ISERROR(_xlfn.XMATCH($DF36,NN)),FM36+IF(IFERROR(_xlfn.XMATCH($DF36,VIS)&gt;0,FALSE),BIG_2,0),
TRUE,MIN(_xlfn.XLOOKUP($DF36,NN,CS),FM36))</f>
        <v>10005.000959999999</v>
      </c>
      <c r="FO36" s="7" cm="1">
        <f t="array" aca="1" ref="FO36" ca="1">_xlfn.IFS(
FN36&gt;=BIG_2,FN36,
ISERROR(_xlfn.XMATCH($DF36,NN)),FN36+IF(IFERROR(_xlfn.XMATCH($DF36,VIS)&gt;0,FALSE),BIG_2,0),
TRUE,MIN(_xlfn.XLOOKUP($DF36,NN,CS),FN36))</f>
        <v>10005.000959999999</v>
      </c>
      <c r="FP36" s="7" cm="1">
        <f t="array" aca="1" ref="FP36" ca="1">_xlfn.IFS(
FO36&gt;=BIG_2,FO36,
ISERROR(_xlfn.XMATCH($DF36,NN)),FO36+IF(IFERROR(_xlfn.XMATCH($DF36,VIS)&gt;0,FALSE),BIG_2,0),
TRUE,MIN(_xlfn.XLOOKUP($DF36,NN,CS),FO36))</f>
        <v>10005.000959999999</v>
      </c>
      <c r="FQ36" s="7" cm="1">
        <f t="array" aca="1" ref="FQ36" ca="1">_xlfn.IFS(
FP36&gt;=BIG_2,FP36,
ISERROR(_xlfn.XMATCH($DF36,NN)),FP36+IF(IFERROR(_xlfn.XMATCH($DF36,VIS)&gt;0,FALSE),BIG_2,0),
TRUE,MIN(_xlfn.XLOOKUP($DF36,NN,CS),FP36))</f>
        <v>10005.000959999999</v>
      </c>
      <c r="FR36" s="7" cm="1">
        <f t="array" aca="1" ref="FR36" ca="1">_xlfn.IFS(
FQ36&gt;=BIG_2,FQ36,
ISERROR(_xlfn.XMATCH($DF36,NN)),FQ36+IF(IFERROR(_xlfn.XMATCH($DF36,VIS)&gt;0,FALSE),BIG_2,0),
TRUE,MIN(_xlfn.XLOOKUP($DF36,NN,CS),FQ36))</f>
        <v>10005.000959999999</v>
      </c>
      <c r="FS36" s="7" cm="1">
        <f t="array" aca="1" ref="FS36" ca="1">_xlfn.IFS(
FR36&gt;=BIG_2,FR36,
ISERROR(_xlfn.XMATCH($DF36,NN)),FR36+IF(IFERROR(_xlfn.XMATCH($DF36,VIS)&gt;0,FALSE),BIG_2,0),
TRUE,MIN(_xlfn.XLOOKUP($DF36,NN,CS),FR36))</f>
        <v>10005.000959999999</v>
      </c>
      <c r="FT36" s="7" cm="1">
        <f t="array" aca="1" ref="FT36" ca="1">_xlfn.IFS(
FS36&gt;=BIG_2,FS36,
ISERROR(_xlfn.XMATCH($DF36,NN)),FS36+IF(IFERROR(_xlfn.XMATCH($DF36,VIS)&gt;0,FALSE),BIG_2,0),
TRUE,MIN(_xlfn.XLOOKUP($DF36,NN,CS),FS36))</f>
        <v>10005.000959999999</v>
      </c>
      <c r="FU36" s="7" cm="1">
        <f t="array" aca="1" ref="FU36" ca="1">_xlfn.IFS(
FT36&gt;=BIG_2,FT36,
ISERROR(_xlfn.XMATCH($DF36,NN)),FT36+IF(IFERROR(_xlfn.XMATCH($DF36,VIS)&gt;0,FALSE),BIG_2,0),
TRUE,MIN(_xlfn.XLOOKUP($DF36,NN,CS),FT36))</f>
        <v>10005.000959999999</v>
      </c>
      <c r="FV36" s="7" cm="1">
        <f t="array" aca="1" ref="FV36" ca="1">_xlfn.IFS(
FU36&gt;=BIG_2,FU36,
ISERROR(_xlfn.XMATCH($DF36,NN)),FU36+IF(IFERROR(_xlfn.XMATCH($DF36,VIS)&gt;0,FALSE),BIG_2,0),
TRUE,MIN(_xlfn.XLOOKUP($DF36,NN,CS),FU36))</f>
        <v>10005.000959999999</v>
      </c>
      <c r="FW36" s="7" cm="1">
        <f t="array" aca="1" ref="FW36" ca="1">_xlfn.IFS(
FV36&gt;=BIG_2,FV36,
ISERROR(_xlfn.XMATCH($DF36,NN)),FV36+IF(IFERROR(_xlfn.XMATCH($DF36,VIS)&gt;0,FALSE),BIG_2,0),
TRUE,MIN(_xlfn.XLOOKUP($DF36,NN,CS),FV36))</f>
        <v>10005.000959999999</v>
      </c>
      <c r="FX36" s="7" cm="1">
        <f t="array" aca="1" ref="FX36" ca="1">_xlfn.IFS(
FW36&gt;=BIG_2,FW36,
ISERROR(_xlfn.XMATCH($DF36,NN)),FW36+IF(IFERROR(_xlfn.XMATCH($DF36,VIS)&gt;0,FALSE),BIG_2,0),
TRUE,MIN(_xlfn.XLOOKUP($DF36,NN,CS),FW36))</f>
        <v>10005.000959999999</v>
      </c>
      <c r="FY36" s="7" cm="1">
        <f t="array" aca="1" ref="FY36" ca="1">_xlfn.IFS(
FX36&gt;=BIG_2,FX36,
ISERROR(_xlfn.XMATCH($DF36,NN)),FX36+IF(IFERROR(_xlfn.XMATCH($DF36,VIS)&gt;0,FALSE),BIG_2,0),
TRUE,MIN(_xlfn.XLOOKUP($DF36,NN,CS),FX36))</f>
        <v>10005.000959999999</v>
      </c>
      <c r="FZ36" s="7" cm="1">
        <f t="array" aca="1" ref="FZ36" ca="1">_xlfn.IFS(
FY36&gt;=BIG_2,FY36,
ISERROR(_xlfn.XMATCH($DF36,NN)),FY36+IF(IFERROR(_xlfn.XMATCH($DF36,VIS)&gt;0,FALSE),BIG_2,0),
TRUE,MIN(_xlfn.XLOOKUP($DF36,NN,CS),FY36))</f>
        <v>10005.000959999999</v>
      </c>
      <c r="GA36" s="7" cm="1">
        <f t="array" aca="1" ref="GA36" ca="1">_xlfn.IFS(
FZ36&gt;=BIG_2,FZ36,
ISERROR(_xlfn.XMATCH($DF36,NN)),FZ36+IF(IFERROR(_xlfn.XMATCH($DF36,VIS)&gt;0,FALSE),BIG_2,0),
TRUE,MIN(_xlfn.XLOOKUP($DF36,NN,CS),FZ36))</f>
        <v>10005.000959999999</v>
      </c>
      <c r="GB36" s="7" cm="1">
        <f t="array" aca="1" ref="GB36" ca="1">_xlfn.IFS(
GA36&gt;=BIG_2,GA36,
ISERROR(_xlfn.XMATCH($DF36,NN)),GA36+IF(IFERROR(_xlfn.XMATCH($DF36,VIS)&gt;0,FALSE),BIG_2,0),
TRUE,MIN(_xlfn.XLOOKUP($DF36,NN,CS),GA36))</f>
        <v>10005.000959999999</v>
      </c>
      <c r="GC36" s="7" cm="1">
        <f t="array" aca="1" ref="GC36" ca="1">_xlfn.IFS(
GB36&gt;=BIG_2,GB36,
ISERROR(_xlfn.XMATCH($DF36,NN)),GB36+IF(IFERROR(_xlfn.XMATCH($DF36,VIS)&gt;0,FALSE),BIG_2,0),
TRUE,MIN(_xlfn.XLOOKUP($DF36,NN,CS),GB36))</f>
        <v>10005.000959999999</v>
      </c>
      <c r="GD36" s="7" cm="1">
        <f t="array" aca="1" ref="GD36" ca="1">_xlfn.IFS(
GC36&gt;=BIG_2,GC36,
ISERROR(_xlfn.XMATCH($DF36,NN)),GC36+IF(IFERROR(_xlfn.XMATCH($DF36,VIS)&gt;0,FALSE),BIG_2,0),
TRUE,MIN(_xlfn.XLOOKUP($DF36,NN,CS),GC36))</f>
        <v>10005.000959999999</v>
      </c>
      <c r="GE36" s="7" cm="1">
        <f t="array" aca="1" ref="GE36" ca="1">_xlfn.IFS(
GD36&gt;=BIG_2,GD36,
ISERROR(_xlfn.XMATCH($DF36,NN)),GD36+IF(IFERROR(_xlfn.XMATCH($DF36,VIS)&gt;0,FALSE),BIG_2,0),
TRUE,MIN(_xlfn.XLOOKUP($DF36,NN,CS),GD36))</f>
        <v>10005.000959999999</v>
      </c>
      <c r="GF36" s="7" cm="1">
        <f t="array" aca="1" ref="GF36" ca="1">_xlfn.IFS(
GE36&gt;=BIG_2,GE36,
ISERROR(_xlfn.XMATCH($DF36,NN)),GE36+IF(IFERROR(_xlfn.XMATCH($DF36,VIS)&gt;0,FALSE),BIG_2,0),
TRUE,MIN(_xlfn.XLOOKUP($DF36,NN,CS),GE36))</f>
        <v>10005.000959999999</v>
      </c>
      <c r="GG36" s="7" cm="1">
        <f t="array" aca="1" ref="GG36" ca="1">_xlfn.IFS(
GF36&gt;=BIG_2,GF36,
ISERROR(_xlfn.XMATCH($DF36,NN)),GF36+IF(IFERROR(_xlfn.XMATCH($DF36,VIS)&gt;0,FALSE),BIG_2,0),
TRUE,MIN(_xlfn.XLOOKUP($DF36,NN,CS),GF36))</f>
        <v>10005.000959999999</v>
      </c>
      <c r="GH36" s="7" cm="1">
        <f t="array" aca="1" ref="GH36" ca="1">_xlfn.IFS(
GG36&gt;=BIG_2,GG36,
ISERROR(_xlfn.XMATCH($DF36,NN)),GG36+IF(IFERROR(_xlfn.XMATCH($DF36,VIS)&gt;0,FALSE),BIG_2,0),
TRUE,MIN(_xlfn.XLOOKUP($DF36,NN,CS),GG36))</f>
        <v>10005.000959999999</v>
      </c>
      <c r="GI36" s="7" cm="1">
        <f t="array" aca="1" ref="GI36" ca="1">_xlfn.IFS(
GH36&gt;=BIG_2,GH36,
ISERROR(_xlfn.XMATCH($DF36,NN)),GH36+IF(IFERROR(_xlfn.XMATCH($DF36,VIS)&gt;0,FALSE),BIG_2,0),
TRUE,MIN(_xlfn.XLOOKUP($DF36,NN,CS),GH36))</f>
        <v>10005.000959999999</v>
      </c>
      <c r="GJ36" s="7" cm="1">
        <f t="array" aca="1" ref="GJ36" ca="1">_xlfn.IFS(
GI36&gt;=BIG_2,GI36,
ISERROR(_xlfn.XMATCH($DF36,NN)),GI36+IF(IFERROR(_xlfn.XMATCH($DF36,VIS)&gt;0,FALSE),BIG_2,0),
TRUE,MIN(_xlfn.XLOOKUP($DF36,NN,CS),GI36))</f>
        <v>10005.000959999999</v>
      </c>
      <c r="GK36" s="7" cm="1">
        <f t="array" aca="1" ref="GK36" ca="1">_xlfn.IFS(
GJ36&gt;=BIG_2,GJ36,
ISERROR(_xlfn.XMATCH($DF36,NN)),GJ36+IF(IFERROR(_xlfn.XMATCH($DF36,VIS)&gt;0,FALSE),BIG_2,0),
TRUE,MIN(_xlfn.XLOOKUP($DF36,NN,CS),GJ36))</f>
        <v>10005.000959999999</v>
      </c>
      <c r="GL36" s="7" cm="1">
        <f t="array" aca="1" ref="GL36" ca="1">_xlfn.IFS(
GK36&gt;=BIG_2,GK36,
ISERROR(_xlfn.XMATCH($DF36,NN)),GK36+IF(IFERROR(_xlfn.XMATCH($DF36,VIS)&gt;0,FALSE),BIG_2,0),
TRUE,MIN(_xlfn.XLOOKUP($DF36,NN,CS),GK36))</f>
        <v>10005.000959999999</v>
      </c>
      <c r="GM36" s="7" cm="1">
        <f t="array" aca="1" ref="GM36" ca="1">_xlfn.IFS(
GL36&gt;=BIG_2,GL36,
ISERROR(_xlfn.XMATCH($DF36,NN)),GL36+IF(IFERROR(_xlfn.XMATCH($DF36,VIS)&gt;0,FALSE),BIG_2,0),
TRUE,MIN(_xlfn.XLOOKUP($DF36,NN,CS),GL36))</f>
        <v>10005.000959999999</v>
      </c>
      <c r="GN36" s="7" cm="1">
        <f t="array" aca="1" ref="GN36" ca="1">_xlfn.IFS(
GM36&gt;=BIG_2,GM36,
ISERROR(_xlfn.XMATCH($DF36,NN)),GM36+IF(IFERROR(_xlfn.XMATCH($DF36,VIS)&gt;0,FALSE),BIG_2,0),
TRUE,MIN(_xlfn.XLOOKUP($DF36,NN,CS),GM36))</f>
        <v>10005.000959999999</v>
      </c>
      <c r="GO36" s="7" cm="1">
        <f t="array" aca="1" ref="GO36" ca="1">_xlfn.IFS(
GN36&gt;=BIG_2,GN36,
ISERROR(_xlfn.XMATCH($DF36,NN)),GN36+IF(IFERROR(_xlfn.XMATCH($DF36,VIS)&gt;0,FALSE),BIG_2,0),
TRUE,MIN(_xlfn.XLOOKUP($DF36,NN,CS),GN36))</f>
        <v>10005.000959999999</v>
      </c>
      <c r="GP36" s="7" cm="1">
        <f t="array" aca="1" ref="GP36" ca="1">_xlfn.IFS(
GO36&gt;=BIG_2,GO36,
ISERROR(_xlfn.XMATCH($DF36,NN)),GO36+IF(IFERROR(_xlfn.XMATCH($DF36,VIS)&gt;0,FALSE),BIG_2,0),
TRUE,MIN(_xlfn.XLOOKUP($DF36,NN,CS),GO36))</f>
        <v>10005.000959999999</v>
      </c>
      <c r="GQ36" s="7" cm="1">
        <f t="array" aca="1" ref="GQ36" ca="1">_xlfn.IFS(
GP36&gt;=BIG_2,GP36,
ISERROR(_xlfn.XMATCH($DF36,NN)),GP36+IF(IFERROR(_xlfn.XMATCH($DF36,VIS)&gt;0,FALSE),BIG_2,0),
TRUE,MIN(_xlfn.XLOOKUP($DF36,NN,CS),GP36))</f>
        <v>10005.000959999999</v>
      </c>
      <c r="GR36" s="7" cm="1">
        <f t="array" aca="1" ref="GR36" ca="1">_xlfn.IFS(
GQ36&gt;=BIG_2,GQ36,
ISERROR(_xlfn.XMATCH($DF36,NN)),GQ36+IF(IFERROR(_xlfn.XMATCH($DF36,VIS)&gt;0,FALSE),BIG_2,0),
TRUE,MIN(_xlfn.XLOOKUP($DF36,NN,CS),GQ36))</f>
        <v>10005.000959999999</v>
      </c>
      <c r="GS36" s="7" cm="1">
        <f t="array" aca="1" ref="GS36" ca="1">_xlfn.IFS(
GR36&gt;=BIG_2,GR36,
ISERROR(_xlfn.XMATCH($DF36,NN)),GR36+IF(IFERROR(_xlfn.XMATCH($DF36,VIS)&gt;0,FALSE),BIG_2,0),
TRUE,MIN(_xlfn.XLOOKUP($DF36,NN,CS),GR36))</f>
        <v>10005.000959999999</v>
      </c>
      <c r="GT36" s="7" cm="1">
        <f t="array" aca="1" ref="GT36" ca="1">_xlfn.IFS(
GS36&gt;=BIG_2,GS36,
ISERROR(_xlfn.XMATCH($DF36,NN)),GS36+IF(IFERROR(_xlfn.XMATCH($DF36,VIS)&gt;0,FALSE),BIG_2,0),
TRUE,MIN(_xlfn.XLOOKUP($DF36,NN,CS),GS36))</f>
        <v>10005.000959999999</v>
      </c>
      <c r="GU36" s="7" cm="1">
        <f t="array" aca="1" ref="GU36" ca="1">_xlfn.IFS(
GT36&gt;=BIG_2,GT36,
ISERROR(_xlfn.XMATCH($DF36,NN)),GT36+IF(IFERROR(_xlfn.XMATCH($DF36,VIS)&gt;0,FALSE),BIG_2,0),
TRUE,MIN(_xlfn.XLOOKUP($DF36,NN,CS),GT36))</f>
        <v>10005.000959999999</v>
      </c>
      <c r="GV36" s="7" cm="1">
        <f t="array" aca="1" ref="GV36" ca="1">_xlfn.IFS(
GU36&gt;=BIG_2,GU36,
ISERROR(_xlfn.XMATCH($DF36,NN)),GU36+IF(IFERROR(_xlfn.XMATCH($DF36,VIS)&gt;0,FALSE),BIG_2,0),
TRUE,MIN(_xlfn.XLOOKUP($DF36,NN,CS),GU36))</f>
        <v>10005.000959999999</v>
      </c>
      <c r="GW36" s="7" cm="1">
        <f t="array" aca="1" ref="GW36" ca="1">_xlfn.IFS(
GV36&gt;=BIG_2,GV36,
ISERROR(_xlfn.XMATCH($DF36,NN)),GV36+IF(IFERROR(_xlfn.XMATCH($DF36,VIS)&gt;0,FALSE),BIG_2,0),
TRUE,MIN(_xlfn.XLOOKUP($DF36,NN,CS),GV36))</f>
        <v>10005.000959999999</v>
      </c>
      <c r="GX36" s="7" cm="1">
        <f t="array" aca="1" ref="GX36" ca="1">_xlfn.IFS(
GW36&gt;=BIG_2,GW36,
ISERROR(_xlfn.XMATCH($DF36,NN)),GW36+IF(IFERROR(_xlfn.XMATCH($DF36,VIS)&gt;0,FALSE),BIG_2,0),
TRUE,MIN(_xlfn.XLOOKUP($DF36,NN,CS),GW36))</f>
        <v>10005.000959999999</v>
      </c>
      <c r="GY36" s="7" cm="1">
        <f t="array" aca="1" ref="GY36" ca="1">_xlfn.IFS(
GX36&gt;=BIG_2,GX36,
ISERROR(_xlfn.XMATCH($DF36,NN)),GX36+IF(IFERROR(_xlfn.XMATCH($DF36,VIS)&gt;0,FALSE),BIG_2,0),
TRUE,MIN(_xlfn.XLOOKUP($DF36,NN,CS),GX36))</f>
        <v>10005.000959999999</v>
      </c>
      <c r="GZ36" s="7" cm="1">
        <f t="array" aca="1" ref="GZ36" ca="1">_xlfn.IFS(
GY36&gt;=BIG_2,GY36,
ISERROR(_xlfn.XMATCH($DF36,NN)),GY36+IF(IFERROR(_xlfn.XMATCH($DF36,VIS)&gt;0,FALSE),BIG_2,0),
TRUE,MIN(_xlfn.XLOOKUP($DF36,NN,CS),GY36))</f>
        <v>10005.000959999999</v>
      </c>
      <c r="HA36" s="7" cm="1">
        <f t="array" aca="1" ref="HA36" ca="1">_xlfn.IFS(
GZ36&gt;=BIG_2,GZ36,
ISERROR(_xlfn.XMATCH($DF36,NN)),GZ36+IF(IFERROR(_xlfn.XMATCH($DF36,VIS)&gt;0,FALSE),BIG_2,0),
TRUE,MIN(_xlfn.XLOOKUP($DF36,NN,CS),GZ36))</f>
        <v>10005.000959999999</v>
      </c>
      <c r="HB36" s="7" cm="1">
        <f t="array" aca="1" ref="HB36" ca="1">_xlfn.IFS(
HA36&gt;=BIG_2,HA36,
ISERROR(_xlfn.XMATCH($DF36,NN)),HA36+IF(IFERROR(_xlfn.XMATCH($DF36,VIS)&gt;0,FALSE),BIG_2,0),
TRUE,MIN(_xlfn.XLOOKUP($DF36,NN,CS),HA36))</f>
        <v>10005.000959999999</v>
      </c>
      <c r="HC36" s="7" cm="1">
        <f t="array" aca="1" ref="HC36" ca="1">_xlfn.IFS(
HB36&gt;=BIG_2,HB36,
ISERROR(_xlfn.XMATCH($DF36,NN)),HB36+IF(IFERROR(_xlfn.XMATCH($DF36,VIS)&gt;0,FALSE),BIG_2,0),
TRUE,MIN(_xlfn.XLOOKUP($DF36,NN,CS),HB36))</f>
        <v>10005.000959999999</v>
      </c>
      <c r="HD36" s="7" cm="1">
        <f t="array" aca="1" ref="HD36" ca="1">_xlfn.IFS(
HC36&gt;=BIG_2,HC36,
ISERROR(_xlfn.XMATCH($DF36,NN)),HC36+IF(IFERROR(_xlfn.XMATCH($DF36,VIS)&gt;0,FALSE),BIG_2,0),
TRUE,MIN(_xlfn.XLOOKUP($DF36,NN,CS),HC36))</f>
        <v>10005.000959999999</v>
      </c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</row>
    <row r="37" spans="1:226" hidden="1" outlineLevel="1" x14ac:dyDescent="0.3">
      <c r="A37" t="str">
        <f>IF(Input!A24=0,"",Input!A24)</f>
        <v/>
      </c>
      <c r="B37">
        <f t="shared" si="100"/>
        <v>0</v>
      </c>
      <c r="C37" t="str">
        <f t="shared" si="101"/>
        <v/>
      </c>
      <c r="D37" t="str">
        <f t="shared" si="101"/>
        <v/>
      </c>
      <c r="E37" t="str">
        <f t="shared" si="101"/>
        <v/>
      </c>
      <c r="F37" t="str">
        <f t="shared" si="101"/>
        <v/>
      </c>
      <c r="G37" t="str">
        <f t="shared" si="101"/>
        <v/>
      </c>
      <c r="H37" t="str">
        <f t="shared" si="101"/>
        <v/>
      </c>
      <c r="I37" t="str">
        <f t="shared" si="101"/>
        <v/>
      </c>
      <c r="J37" t="str">
        <f t="shared" si="101"/>
        <v/>
      </c>
      <c r="K37" t="str">
        <f t="shared" si="101"/>
        <v/>
      </c>
      <c r="L37" t="str">
        <f t="shared" si="101"/>
        <v/>
      </c>
      <c r="M37" t="str">
        <f t="shared" si="101"/>
        <v/>
      </c>
      <c r="N37" t="str">
        <f t="shared" si="101"/>
        <v/>
      </c>
      <c r="O37" t="str">
        <f t="shared" si="101"/>
        <v/>
      </c>
      <c r="P37" t="str">
        <f t="shared" si="101"/>
        <v/>
      </c>
      <c r="Q37" t="str">
        <f t="shared" si="101"/>
        <v/>
      </c>
      <c r="R37" t="str">
        <f t="shared" si="101"/>
        <v/>
      </c>
      <c r="S37" t="str">
        <f t="shared" si="110"/>
        <v/>
      </c>
      <c r="T37" t="str">
        <f t="shared" si="110"/>
        <v/>
      </c>
      <c r="U37" t="str">
        <f t="shared" si="110"/>
        <v/>
      </c>
      <c r="V37" t="str">
        <f t="shared" si="110"/>
        <v/>
      </c>
      <c r="W37" t="str">
        <f t="shared" si="110"/>
        <v/>
      </c>
      <c r="X37" t="str">
        <f t="shared" si="110"/>
        <v/>
      </c>
      <c r="Y37" t="str">
        <f t="shared" si="110"/>
        <v/>
      </c>
      <c r="Z37" t="str">
        <f t="shared" si="110"/>
        <v/>
      </c>
      <c r="AA37" t="str">
        <f t="shared" si="110"/>
        <v/>
      </c>
      <c r="AB37" t="str">
        <f t="shared" si="110"/>
        <v/>
      </c>
      <c r="AC37" t="str">
        <f t="shared" si="110"/>
        <v/>
      </c>
      <c r="AD37" t="str">
        <f t="shared" si="110"/>
        <v/>
      </c>
      <c r="AE37" t="str">
        <f t="shared" si="110"/>
        <v/>
      </c>
      <c r="AF37" t="str">
        <f t="shared" si="110"/>
        <v/>
      </c>
      <c r="AG37" t="str">
        <f t="shared" si="110"/>
        <v/>
      </c>
      <c r="AH37" t="str">
        <f t="shared" si="110"/>
        <v/>
      </c>
      <c r="AI37" t="str">
        <f t="shared" si="111"/>
        <v/>
      </c>
      <c r="AJ37" t="str">
        <f t="shared" si="111"/>
        <v/>
      </c>
      <c r="AK37" t="str">
        <f t="shared" si="111"/>
        <v/>
      </c>
      <c r="AL37" t="str">
        <f t="shared" si="111"/>
        <v/>
      </c>
      <c r="AM37" t="str">
        <f t="shared" si="111"/>
        <v/>
      </c>
      <c r="AN37" t="str">
        <f t="shared" si="111"/>
        <v/>
      </c>
      <c r="AO37" t="str">
        <f t="shared" si="111"/>
        <v/>
      </c>
      <c r="AP37" t="str">
        <f t="shared" si="111"/>
        <v/>
      </c>
      <c r="AQ37" t="str">
        <f t="shared" si="111"/>
        <v/>
      </c>
      <c r="AR37" t="str">
        <f t="shared" si="111"/>
        <v/>
      </c>
      <c r="AS37" t="str">
        <f t="shared" si="111"/>
        <v/>
      </c>
      <c r="AT37" t="str">
        <f t="shared" si="111"/>
        <v/>
      </c>
      <c r="AU37" t="str">
        <f t="shared" si="111"/>
        <v/>
      </c>
      <c r="AV37" t="str">
        <f t="shared" si="111"/>
        <v/>
      </c>
      <c r="AW37" t="str">
        <f t="shared" si="111"/>
        <v/>
      </c>
      <c r="AX37" t="str">
        <f t="shared" si="111"/>
        <v/>
      </c>
      <c r="AY37" t="str">
        <f t="shared" si="112"/>
        <v/>
      </c>
      <c r="AZ37" t="str">
        <f t="shared" si="112"/>
        <v/>
      </c>
      <c r="BA37" t="str">
        <f t="shared" si="112"/>
        <v/>
      </c>
      <c r="BB37" t="str">
        <f t="shared" si="112"/>
        <v/>
      </c>
      <c r="BC37" t="str">
        <f t="shared" si="112"/>
        <v/>
      </c>
      <c r="BD37" t="str">
        <f t="shared" si="112"/>
        <v/>
      </c>
      <c r="BE37" t="str">
        <f t="shared" si="112"/>
        <v/>
      </c>
      <c r="BF37" t="str">
        <f t="shared" si="112"/>
        <v/>
      </c>
      <c r="BG37" t="str">
        <f t="shared" si="112"/>
        <v/>
      </c>
      <c r="BH37" t="str">
        <f t="shared" si="112"/>
        <v/>
      </c>
      <c r="BI37" t="str">
        <f t="shared" si="112"/>
        <v/>
      </c>
      <c r="BJ37" t="str">
        <f t="shared" si="112"/>
        <v/>
      </c>
      <c r="BK37" t="str">
        <f t="shared" si="112"/>
        <v/>
      </c>
      <c r="BL37" t="str">
        <f t="shared" si="112"/>
        <v/>
      </c>
      <c r="BM37" t="str">
        <f t="shared" si="112"/>
        <v/>
      </c>
      <c r="BN37" t="str">
        <f t="shared" si="112"/>
        <v/>
      </c>
      <c r="BO37" t="str">
        <f t="shared" si="107"/>
        <v/>
      </c>
      <c r="BP37" t="str">
        <f t="shared" si="107"/>
        <v/>
      </c>
      <c r="BQ37" t="str">
        <f t="shared" si="107"/>
        <v/>
      </c>
      <c r="BR37" t="str">
        <f t="shared" si="107"/>
        <v/>
      </c>
      <c r="BS37" t="str">
        <f t="shared" si="107"/>
        <v/>
      </c>
      <c r="BT37" t="str">
        <f t="shared" si="107"/>
        <v/>
      </c>
      <c r="BU37" t="str">
        <f t="shared" si="107"/>
        <v/>
      </c>
      <c r="BV37" t="str">
        <f t="shared" si="107"/>
        <v/>
      </c>
      <c r="BW37" t="str">
        <f t="shared" si="107"/>
        <v/>
      </c>
      <c r="BX37" t="str">
        <f t="shared" si="107"/>
        <v/>
      </c>
      <c r="BY37" t="str">
        <f t="shared" si="107"/>
        <v/>
      </c>
      <c r="BZ37" t="str">
        <f t="shared" si="107"/>
        <v/>
      </c>
      <c r="CA37" t="str">
        <f t="shared" si="107"/>
        <v/>
      </c>
      <c r="CB37" t="str">
        <f t="shared" si="107"/>
        <v/>
      </c>
      <c r="CC37" t="str">
        <f t="shared" si="107"/>
        <v/>
      </c>
      <c r="CD37" t="str">
        <f t="shared" si="108"/>
        <v/>
      </c>
      <c r="CE37" t="str">
        <f t="shared" si="108"/>
        <v/>
      </c>
      <c r="CF37" t="str">
        <f t="shared" si="108"/>
        <v/>
      </c>
      <c r="CG37" t="str">
        <f t="shared" si="108"/>
        <v/>
      </c>
      <c r="CH37" t="str">
        <f t="shared" si="108"/>
        <v/>
      </c>
      <c r="CI37" t="str">
        <f t="shared" si="108"/>
        <v/>
      </c>
      <c r="CJ37" t="str">
        <f t="shared" si="108"/>
        <v/>
      </c>
      <c r="CK37" t="str">
        <f t="shared" si="108"/>
        <v/>
      </c>
      <c r="CL37" t="str">
        <f t="shared" si="108"/>
        <v/>
      </c>
      <c r="CM37" t="str">
        <f t="shared" si="108"/>
        <v/>
      </c>
      <c r="CN37" t="str">
        <f t="shared" si="108"/>
        <v/>
      </c>
      <c r="CO37" t="str">
        <f t="shared" si="108"/>
        <v/>
      </c>
      <c r="CP37" t="str">
        <f t="shared" si="109"/>
        <v/>
      </c>
      <c r="CQ37" t="str">
        <f t="shared" si="109"/>
        <v/>
      </c>
      <c r="CR37" t="str">
        <f t="shared" si="109"/>
        <v/>
      </c>
      <c r="CS37" t="str">
        <f t="shared" si="109"/>
        <v/>
      </c>
      <c r="CT37" t="str">
        <f t="shared" si="109"/>
        <v/>
      </c>
      <c r="CU37" t="str">
        <f t="shared" si="109"/>
        <v/>
      </c>
      <c r="CV37" t="str">
        <f t="shared" si="109"/>
        <v/>
      </c>
      <c r="CW37" t="str">
        <f t="shared" si="109"/>
        <v/>
      </c>
      <c r="CX37" t="str">
        <f t="shared" si="109"/>
        <v/>
      </c>
      <c r="DB37">
        <f t="shared" si="103"/>
        <v>23</v>
      </c>
      <c r="DC37">
        <f t="shared" si="95"/>
        <v>6</v>
      </c>
      <c r="DD37">
        <f t="shared" si="96"/>
        <v>3</v>
      </c>
      <c r="DE37">
        <f t="shared" si="97"/>
        <v>3</v>
      </c>
      <c r="DF37" t="str">
        <f t="shared" si="98"/>
        <v>03-03</v>
      </c>
      <c r="DG37" s="21">
        <f t="shared" ca="1" si="99"/>
        <v>3.0003700000000002</v>
      </c>
      <c r="DH37" s="26">
        <f t="shared" si="104"/>
        <v>999</v>
      </c>
      <c r="DI37" s="7" cm="1">
        <f t="array" ref="DI37">_xlfn.IFS(
DH37&gt;=BIG_2,DH37,
ISERROR(_xlfn.XMATCH($DF37,NN)),DH37+IF(IFERROR(_xlfn.XMATCH($DF37,VIS)&gt;0,FALSE),BIG_2,0),
TRUE,MIN(_xlfn.XLOOKUP($DF37,NN,CS),DH37))</f>
        <v>999</v>
      </c>
      <c r="DJ37" s="7" cm="1">
        <f t="array" aca="1" ref="DJ37" ca="1">_xlfn.IFS(
DI37&gt;=BIG_2,DI37,
ISERROR(_xlfn.XMATCH($DF37,NN)),DI37+IF(IFERROR(_xlfn.XMATCH($DF37,VIS)&gt;0,FALSE),BIG_2,0),
TRUE,MIN(_xlfn.XLOOKUP($DF37,NN,CS),DI37))</f>
        <v>999</v>
      </c>
      <c r="DK37" s="7" cm="1">
        <f t="array" aca="1" ref="DK37" ca="1">_xlfn.IFS(
DJ37&gt;=BIG_2,DJ37,
ISERROR(_xlfn.XMATCH($DF37,NN)),DJ37+IF(IFERROR(_xlfn.XMATCH($DF37,VIS)&gt;0,FALSE),BIG_2,0),
TRUE,MIN(_xlfn.XLOOKUP($DF37,NN,CS),DJ37))</f>
        <v>999</v>
      </c>
      <c r="DL37" s="7" cm="1">
        <f t="array" aca="1" ref="DL37" ca="1">_xlfn.IFS(
DK37&gt;=BIG_2,DK37,
ISERROR(_xlfn.XMATCH($DF37,NN)),DK37+IF(IFERROR(_xlfn.XMATCH($DF37,VIS)&gt;0,FALSE),BIG_2,0),
TRUE,MIN(_xlfn.XLOOKUP($DF37,NN,CS),DK37))</f>
        <v>999</v>
      </c>
      <c r="DM37" s="7" cm="1">
        <f t="array" aca="1" ref="DM37" ca="1">_xlfn.IFS(
DL37&gt;=BIG_2,DL37,
ISERROR(_xlfn.XMATCH($DF37,NN)),DL37+IF(IFERROR(_xlfn.XMATCH($DF37,VIS)&gt;0,FALSE),BIG_2,0),
TRUE,MIN(_xlfn.XLOOKUP($DF37,NN,CS),DL37))</f>
        <v>999</v>
      </c>
      <c r="DN37" s="7" cm="1">
        <f t="array" aca="1" ref="DN37" ca="1">_xlfn.IFS(
DM37&gt;=BIG_2,DM37,
ISERROR(_xlfn.XMATCH($DF37,NN)),DM37+IF(IFERROR(_xlfn.XMATCH($DF37,VIS)&gt;0,FALSE),BIG_2,0),
TRUE,MIN(_xlfn.XLOOKUP($DF37,NN,CS),DM37))</f>
        <v>8.0013299999999994</v>
      </c>
      <c r="DO37" s="7" cm="1">
        <f t="array" aca="1" ref="DO37" ca="1">_xlfn.IFS(
DN37&gt;=BIG_2,DN37,
ISERROR(_xlfn.XMATCH($DF37,NN)),DN37+IF(IFERROR(_xlfn.XMATCH($DF37,VIS)&gt;0,FALSE),BIG_2,0),
TRUE,MIN(_xlfn.XLOOKUP($DF37,NN,CS),DN37))</f>
        <v>8.0013299999999994</v>
      </c>
      <c r="DP37" s="7" cm="1">
        <f t="array" aca="1" ref="DP37" ca="1">_xlfn.IFS(
DO37&gt;=BIG_2,DO37,
ISERROR(_xlfn.XMATCH($DF37,NN)),DO37+IF(IFERROR(_xlfn.XMATCH($DF37,VIS)&gt;0,FALSE),BIG_2,0),
TRUE,MIN(_xlfn.XLOOKUP($DF37,NN,CS),DO37))</f>
        <v>8.0013299999999994</v>
      </c>
      <c r="DQ37" s="7" cm="1">
        <f t="array" aca="1" ref="DQ37" ca="1">_xlfn.IFS(
DP37&gt;=BIG_2,DP37,
ISERROR(_xlfn.XMATCH($DF37,NN)),DP37+IF(IFERROR(_xlfn.XMATCH($DF37,VIS)&gt;0,FALSE),BIG_2,0),
TRUE,MIN(_xlfn.XLOOKUP($DF37,NN,CS),DP37))</f>
        <v>10008.001329999999</v>
      </c>
      <c r="DR37" s="7" cm="1">
        <f t="array" aca="1" ref="DR37" ca="1">_xlfn.IFS(
DQ37&gt;=BIG_2,DQ37,
ISERROR(_xlfn.XMATCH($DF37,NN)),DQ37+IF(IFERROR(_xlfn.XMATCH($DF37,VIS)&gt;0,FALSE),BIG_2,0),
TRUE,MIN(_xlfn.XLOOKUP($DF37,NN,CS),DQ37))</f>
        <v>10008.001329999999</v>
      </c>
      <c r="DS37" s="7" cm="1">
        <f t="array" aca="1" ref="DS37" ca="1">_xlfn.IFS(
DR37&gt;=BIG_2,DR37,
ISERROR(_xlfn.XMATCH($DF37,NN)),DR37+IF(IFERROR(_xlfn.XMATCH($DF37,VIS)&gt;0,FALSE),BIG_2,0),
TRUE,MIN(_xlfn.XLOOKUP($DF37,NN,CS),DR37))</f>
        <v>10008.001329999999</v>
      </c>
      <c r="DT37" s="7" cm="1">
        <f t="array" aca="1" ref="DT37" ca="1">_xlfn.IFS(
DS37&gt;=BIG_2,DS37,
ISERROR(_xlfn.XMATCH($DF37,NN)),DS37+IF(IFERROR(_xlfn.XMATCH($DF37,VIS)&gt;0,FALSE),BIG_2,0),
TRUE,MIN(_xlfn.XLOOKUP($DF37,NN,CS),DS37))</f>
        <v>10008.001329999999</v>
      </c>
      <c r="DU37" s="7" cm="1">
        <f t="array" aca="1" ref="DU37" ca="1">_xlfn.IFS(
DT37&gt;=BIG_2,DT37,
ISERROR(_xlfn.XMATCH($DF37,NN)),DT37+IF(IFERROR(_xlfn.XMATCH($DF37,VIS)&gt;0,FALSE),BIG_2,0),
TRUE,MIN(_xlfn.XLOOKUP($DF37,NN,CS),DT37))</f>
        <v>10008.001329999999</v>
      </c>
      <c r="DV37" s="7" cm="1">
        <f t="array" aca="1" ref="DV37" ca="1">_xlfn.IFS(
DU37&gt;=BIG_2,DU37,
ISERROR(_xlfn.XMATCH($DF37,NN)),DU37+IF(IFERROR(_xlfn.XMATCH($DF37,VIS)&gt;0,FALSE),BIG_2,0),
TRUE,MIN(_xlfn.XLOOKUP($DF37,NN,CS),DU37))</f>
        <v>10008.001329999999</v>
      </c>
      <c r="DW37" s="7" cm="1">
        <f t="array" aca="1" ref="DW37" ca="1">_xlfn.IFS(
DV37&gt;=BIG_2,DV37,
ISERROR(_xlfn.XMATCH($DF37,NN)),DV37+IF(IFERROR(_xlfn.XMATCH($DF37,VIS)&gt;0,FALSE),BIG_2,0),
TRUE,MIN(_xlfn.XLOOKUP($DF37,NN,CS),DV37))</f>
        <v>10008.001329999999</v>
      </c>
      <c r="DX37" s="7" cm="1">
        <f t="array" aca="1" ref="DX37" ca="1">_xlfn.IFS(
DW37&gt;=BIG_2,DW37,
ISERROR(_xlfn.XMATCH($DF37,NN)),DW37+IF(IFERROR(_xlfn.XMATCH($DF37,VIS)&gt;0,FALSE),BIG_2,0),
TRUE,MIN(_xlfn.XLOOKUP($DF37,NN,CS),DW37))</f>
        <v>10008.001329999999</v>
      </c>
      <c r="DY37" s="7" cm="1">
        <f t="array" aca="1" ref="DY37" ca="1">_xlfn.IFS(
DX37&gt;=BIG_2,DX37,
ISERROR(_xlfn.XMATCH($DF37,NN)),DX37+IF(IFERROR(_xlfn.XMATCH($DF37,VIS)&gt;0,FALSE),BIG_2,0),
TRUE,MIN(_xlfn.XLOOKUP($DF37,NN,CS),DX37))</f>
        <v>10008.001329999999</v>
      </c>
      <c r="DZ37" s="7" cm="1">
        <f t="array" aca="1" ref="DZ37" ca="1">_xlfn.IFS(
DY37&gt;=BIG_2,DY37,
ISERROR(_xlfn.XMATCH($DF37,NN)),DY37+IF(IFERROR(_xlfn.XMATCH($DF37,VIS)&gt;0,FALSE),BIG_2,0),
TRUE,MIN(_xlfn.XLOOKUP($DF37,NN,CS),DY37))</f>
        <v>10008.001329999999</v>
      </c>
      <c r="EA37" s="7" cm="1">
        <f t="array" aca="1" ref="EA37" ca="1">_xlfn.IFS(
DZ37&gt;=BIG_2,DZ37,
ISERROR(_xlfn.XMATCH($DF37,NN)),DZ37+IF(IFERROR(_xlfn.XMATCH($DF37,VIS)&gt;0,FALSE),BIG_2,0),
TRUE,MIN(_xlfn.XLOOKUP($DF37,NN,CS),DZ37))</f>
        <v>10008.001329999999</v>
      </c>
      <c r="EB37" s="7" cm="1">
        <f t="array" aca="1" ref="EB37" ca="1">_xlfn.IFS(
EA37&gt;=BIG_2,EA37,
ISERROR(_xlfn.XMATCH($DF37,NN)),EA37+IF(IFERROR(_xlfn.XMATCH($DF37,VIS)&gt;0,FALSE),BIG_2,0),
TRUE,MIN(_xlfn.XLOOKUP($DF37,NN,CS),EA37))</f>
        <v>10008.001329999999</v>
      </c>
      <c r="EC37" s="7" cm="1">
        <f t="array" aca="1" ref="EC37" ca="1">_xlfn.IFS(
EB37&gt;=BIG_2,EB37,
ISERROR(_xlfn.XMATCH($DF37,NN)),EB37+IF(IFERROR(_xlfn.XMATCH($DF37,VIS)&gt;0,FALSE),BIG_2,0),
TRUE,MIN(_xlfn.XLOOKUP($DF37,NN,CS),EB37))</f>
        <v>10008.001329999999</v>
      </c>
      <c r="ED37" s="7" cm="1">
        <f t="array" aca="1" ref="ED37" ca="1">_xlfn.IFS(
EC37&gt;=BIG_2,EC37,
ISERROR(_xlfn.XMATCH($DF37,NN)),EC37+IF(IFERROR(_xlfn.XMATCH($DF37,VIS)&gt;0,FALSE),BIG_2,0),
TRUE,MIN(_xlfn.XLOOKUP($DF37,NN,CS),EC37))</f>
        <v>10008.001329999999</v>
      </c>
      <c r="EE37" s="7" cm="1">
        <f t="array" aca="1" ref="EE37" ca="1">_xlfn.IFS(
ED37&gt;=BIG_2,ED37,
ISERROR(_xlfn.XMATCH($DF37,NN)),ED37+IF(IFERROR(_xlfn.XMATCH($DF37,VIS)&gt;0,FALSE),BIG_2,0),
TRUE,MIN(_xlfn.XLOOKUP($DF37,NN,CS),ED37))</f>
        <v>10008.001329999999</v>
      </c>
      <c r="EF37" s="7" cm="1">
        <f t="array" aca="1" ref="EF37" ca="1">_xlfn.IFS(
EE37&gt;=BIG_2,EE37,
ISERROR(_xlfn.XMATCH($DF37,NN)),EE37+IF(IFERROR(_xlfn.XMATCH($DF37,VIS)&gt;0,FALSE),BIG_2,0),
TRUE,MIN(_xlfn.XLOOKUP($DF37,NN,CS),EE37))</f>
        <v>10008.001329999999</v>
      </c>
      <c r="EG37" s="7" cm="1">
        <f t="array" aca="1" ref="EG37" ca="1">_xlfn.IFS(
EF37&gt;=BIG_2,EF37,
ISERROR(_xlfn.XMATCH($DF37,NN)),EF37+IF(IFERROR(_xlfn.XMATCH($DF37,VIS)&gt;0,FALSE),BIG_2,0),
TRUE,MIN(_xlfn.XLOOKUP($DF37,NN,CS),EF37))</f>
        <v>10008.001329999999</v>
      </c>
      <c r="EH37" s="7" cm="1">
        <f t="array" aca="1" ref="EH37" ca="1">_xlfn.IFS(
EG37&gt;=BIG_2,EG37,
ISERROR(_xlfn.XMATCH($DF37,NN)),EG37+IF(IFERROR(_xlfn.XMATCH($DF37,VIS)&gt;0,FALSE),BIG_2,0),
TRUE,MIN(_xlfn.XLOOKUP($DF37,NN,CS),EG37))</f>
        <v>10008.001329999999</v>
      </c>
      <c r="EI37" s="7" cm="1">
        <f t="array" aca="1" ref="EI37" ca="1">_xlfn.IFS(
EH37&gt;=BIG_2,EH37,
ISERROR(_xlfn.XMATCH($DF37,NN)),EH37+IF(IFERROR(_xlfn.XMATCH($DF37,VIS)&gt;0,FALSE),BIG_2,0),
TRUE,MIN(_xlfn.XLOOKUP($DF37,NN,CS),EH37))</f>
        <v>10008.001329999999</v>
      </c>
      <c r="EJ37" s="7" cm="1">
        <f t="array" aca="1" ref="EJ37" ca="1">_xlfn.IFS(
EI37&gt;=BIG_2,EI37,
ISERROR(_xlfn.XMATCH($DF37,NN)),EI37+IF(IFERROR(_xlfn.XMATCH($DF37,VIS)&gt;0,FALSE),BIG_2,0),
TRUE,MIN(_xlfn.XLOOKUP($DF37,NN,CS),EI37))</f>
        <v>10008.001329999999</v>
      </c>
      <c r="EK37" s="7" cm="1">
        <f t="array" aca="1" ref="EK37" ca="1">_xlfn.IFS(
EJ37&gt;=BIG_2,EJ37,
ISERROR(_xlfn.XMATCH($DF37,NN)),EJ37+IF(IFERROR(_xlfn.XMATCH($DF37,VIS)&gt;0,FALSE),BIG_2,0),
TRUE,MIN(_xlfn.XLOOKUP($DF37,NN,CS),EJ37))</f>
        <v>10008.001329999999</v>
      </c>
      <c r="EL37" s="7" cm="1">
        <f t="array" aca="1" ref="EL37" ca="1">_xlfn.IFS(
EK37&gt;=BIG_2,EK37,
ISERROR(_xlfn.XMATCH($DF37,NN)),EK37+IF(IFERROR(_xlfn.XMATCH($DF37,VIS)&gt;0,FALSE),BIG_2,0),
TRUE,MIN(_xlfn.XLOOKUP($DF37,NN,CS),EK37))</f>
        <v>10008.001329999999</v>
      </c>
      <c r="EM37" s="7" cm="1">
        <f t="array" aca="1" ref="EM37" ca="1">_xlfn.IFS(
EL37&gt;=BIG_2,EL37,
ISERROR(_xlfn.XMATCH($DF37,NN)),EL37+IF(IFERROR(_xlfn.XMATCH($DF37,VIS)&gt;0,FALSE),BIG_2,0),
TRUE,MIN(_xlfn.XLOOKUP($DF37,NN,CS),EL37))</f>
        <v>10008.001329999999</v>
      </c>
      <c r="EN37" s="7" cm="1">
        <f t="array" aca="1" ref="EN37" ca="1">_xlfn.IFS(
EM37&gt;=BIG_2,EM37,
ISERROR(_xlfn.XMATCH($DF37,NN)),EM37+IF(IFERROR(_xlfn.XMATCH($DF37,VIS)&gt;0,FALSE),BIG_2,0),
TRUE,MIN(_xlfn.XLOOKUP($DF37,NN,CS),EM37))</f>
        <v>10008.001329999999</v>
      </c>
      <c r="EO37" s="7" cm="1">
        <f t="array" aca="1" ref="EO37" ca="1">_xlfn.IFS(
EN37&gt;=BIG_2,EN37,
ISERROR(_xlfn.XMATCH($DF37,NN)),EN37+IF(IFERROR(_xlfn.XMATCH($DF37,VIS)&gt;0,FALSE),BIG_2,0),
TRUE,MIN(_xlfn.XLOOKUP($DF37,NN,CS),EN37))</f>
        <v>10008.001329999999</v>
      </c>
      <c r="EP37" s="7" cm="1">
        <f t="array" aca="1" ref="EP37" ca="1">_xlfn.IFS(
EO37&gt;=BIG_2,EO37,
ISERROR(_xlfn.XMATCH($DF37,NN)),EO37+IF(IFERROR(_xlfn.XMATCH($DF37,VIS)&gt;0,FALSE),BIG_2,0),
TRUE,MIN(_xlfn.XLOOKUP($DF37,NN,CS),EO37))</f>
        <v>10008.001329999999</v>
      </c>
      <c r="EQ37" s="7" cm="1">
        <f t="array" aca="1" ref="EQ37" ca="1">_xlfn.IFS(
EP37&gt;=BIG_2,EP37,
ISERROR(_xlfn.XMATCH($DF37,NN)),EP37+IF(IFERROR(_xlfn.XMATCH($DF37,VIS)&gt;0,FALSE),BIG_2,0),
TRUE,MIN(_xlfn.XLOOKUP($DF37,NN,CS),EP37))</f>
        <v>10008.001329999999</v>
      </c>
      <c r="ER37" s="7" cm="1">
        <f t="array" aca="1" ref="ER37" ca="1">_xlfn.IFS(
EQ37&gt;=BIG_2,EQ37,
ISERROR(_xlfn.XMATCH($DF37,NN)),EQ37+IF(IFERROR(_xlfn.XMATCH($DF37,VIS)&gt;0,FALSE),BIG_2,0),
TRUE,MIN(_xlfn.XLOOKUP($DF37,NN,CS),EQ37))</f>
        <v>10008.001329999999</v>
      </c>
      <c r="ES37" s="7" cm="1">
        <f t="array" aca="1" ref="ES37" ca="1">_xlfn.IFS(
ER37&gt;=BIG_2,ER37,
ISERROR(_xlfn.XMATCH($DF37,NN)),ER37+IF(IFERROR(_xlfn.XMATCH($DF37,VIS)&gt;0,FALSE),BIG_2,0),
TRUE,MIN(_xlfn.XLOOKUP($DF37,NN,CS),ER37))</f>
        <v>10008.001329999999</v>
      </c>
      <c r="ET37" s="7" cm="1">
        <f t="array" aca="1" ref="ET37" ca="1">_xlfn.IFS(
ES37&gt;=BIG_2,ES37,
ISERROR(_xlfn.XMATCH($DF37,NN)),ES37+IF(IFERROR(_xlfn.XMATCH($DF37,VIS)&gt;0,FALSE),BIG_2,0),
TRUE,MIN(_xlfn.XLOOKUP($DF37,NN,CS),ES37))</f>
        <v>10008.001329999999</v>
      </c>
      <c r="EU37" s="7" cm="1">
        <f t="array" aca="1" ref="EU37" ca="1">_xlfn.IFS(
ET37&gt;=BIG_2,ET37,
ISERROR(_xlfn.XMATCH($DF37,NN)),ET37+IF(IFERROR(_xlfn.XMATCH($DF37,VIS)&gt;0,FALSE),BIG_2,0),
TRUE,MIN(_xlfn.XLOOKUP($DF37,NN,CS),ET37))</f>
        <v>10008.001329999999</v>
      </c>
      <c r="EV37" s="7" cm="1">
        <f t="array" aca="1" ref="EV37" ca="1">_xlfn.IFS(
EU37&gt;=BIG_2,EU37,
ISERROR(_xlfn.XMATCH($DF37,NN)),EU37+IF(IFERROR(_xlfn.XMATCH($DF37,VIS)&gt;0,FALSE),BIG_2,0),
TRUE,MIN(_xlfn.XLOOKUP($DF37,NN,CS),EU37))</f>
        <v>10008.001329999999</v>
      </c>
      <c r="EW37" s="7" cm="1">
        <f t="array" aca="1" ref="EW37" ca="1">_xlfn.IFS(
EV37&gt;=BIG_2,EV37,
ISERROR(_xlfn.XMATCH($DF37,NN)),EV37+IF(IFERROR(_xlfn.XMATCH($DF37,VIS)&gt;0,FALSE),BIG_2,0),
TRUE,MIN(_xlfn.XLOOKUP($DF37,NN,CS),EV37))</f>
        <v>10008.001329999999</v>
      </c>
      <c r="EX37" s="7" cm="1">
        <f t="array" aca="1" ref="EX37" ca="1">_xlfn.IFS(
EW37&gt;=BIG_2,EW37,
ISERROR(_xlfn.XMATCH($DF37,NN)),EW37+IF(IFERROR(_xlfn.XMATCH($DF37,VIS)&gt;0,FALSE),BIG_2,0),
TRUE,MIN(_xlfn.XLOOKUP($DF37,NN,CS),EW37))</f>
        <v>10008.001329999999</v>
      </c>
      <c r="EY37" s="7" cm="1">
        <f t="array" aca="1" ref="EY37" ca="1">_xlfn.IFS(
EX37&gt;=BIG_2,EX37,
ISERROR(_xlfn.XMATCH($DF37,NN)),EX37+IF(IFERROR(_xlfn.XMATCH($DF37,VIS)&gt;0,FALSE),BIG_2,0),
TRUE,MIN(_xlfn.XLOOKUP($DF37,NN,CS),EX37))</f>
        <v>10008.001329999999</v>
      </c>
      <c r="EZ37" s="7" cm="1">
        <f t="array" aca="1" ref="EZ37" ca="1">_xlfn.IFS(
EY37&gt;=BIG_2,EY37,
ISERROR(_xlfn.XMATCH($DF37,NN)),EY37+IF(IFERROR(_xlfn.XMATCH($DF37,VIS)&gt;0,FALSE),BIG_2,0),
TRUE,MIN(_xlfn.XLOOKUP($DF37,NN,CS),EY37))</f>
        <v>10008.001329999999</v>
      </c>
      <c r="FA37" s="7" cm="1">
        <f t="array" aca="1" ref="FA37" ca="1">_xlfn.IFS(
EZ37&gt;=BIG_2,EZ37,
ISERROR(_xlfn.XMATCH($DF37,NN)),EZ37+IF(IFERROR(_xlfn.XMATCH($DF37,VIS)&gt;0,FALSE),BIG_2,0),
TRUE,MIN(_xlfn.XLOOKUP($DF37,NN,CS),EZ37))</f>
        <v>10008.001329999999</v>
      </c>
      <c r="FB37" s="7" cm="1">
        <f t="array" aca="1" ref="FB37" ca="1">_xlfn.IFS(
FA37&gt;=BIG_2,FA37,
ISERROR(_xlfn.XMATCH($DF37,NN)),FA37+IF(IFERROR(_xlfn.XMATCH($DF37,VIS)&gt;0,FALSE),BIG_2,0),
TRUE,MIN(_xlfn.XLOOKUP($DF37,NN,CS),FA37))</f>
        <v>10008.001329999999</v>
      </c>
      <c r="FC37" s="7" cm="1">
        <f t="array" aca="1" ref="FC37" ca="1">_xlfn.IFS(
FB37&gt;=BIG_2,FB37,
ISERROR(_xlfn.XMATCH($DF37,NN)),FB37+IF(IFERROR(_xlfn.XMATCH($DF37,VIS)&gt;0,FALSE),BIG_2,0),
TRUE,MIN(_xlfn.XLOOKUP($DF37,NN,CS),FB37))</f>
        <v>10008.001329999999</v>
      </c>
      <c r="FD37" s="7" cm="1">
        <f t="array" aca="1" ref="FD37" ca="1">_xlfn.IFS(
FC37&gt;=BIG_2,FC37,
ISERROR(_xlfn.XMATCH($DF37,NN)),FC37+IF(IFERROR(_xlfn.XMATCH($DF37,VIS)&gt;0,FALSE),BIG_2,0),
TRUE,MIN(_xlfn.XLOOKUP($DF37,NN,CS),FC37))</f>
        <v>10008.001329999999</v>
      </c>
      <c r="FE37" s="7" cm="1">
        <f t="array" aca="1" ref="FE37" ca="1">_xlfn.IFS(
FD37&gt;=BIG_2,FD37,
ISERROR(_xlfn.XMATCH($DF37,NN)),FD37+IF(IFERROR(_xlfn.XMATCH($DF37,VIS)&gt;0,FALSE),BIG_2,0),
TRUE,MIN(_xlfn.XLOOKUP($DF37,NN,CS),FD37))</f>
        <v>10008.001329999999</v>
      </c>
      <c r="FF37" s="7" cm="1">
        <f t="array" aca="1" ref="FF37" ca="1">_xlfn.IFS(
FE37&gt;=BIG_2,FE37,
ISERROR(_xlfn.XMATCH($DF37,NN)),FE37+IF(IFERROR(_xlfn.XMATCH($DF37,VIS)&gt;0,FALSE),BIG_2,0),
TRUE,MIN(_xlfn.XLOOKUP($DF37,NN,CS),FE37))</f>
        <v>10008.001329999999</v>
      </c>
      <c r="FG37" s="7" cm="1">
        <f t="array" aca="1" ref="FG37" ca="1">_xlfn.IFS(
FF37&gt;=BIG_2,FF37,
ISERROR(_xlfn.XMATCH($DF37,NN)),FF37+IF(IFERROR(_xlfn.XMATCH($DF37,VIS)&gt;0,FALSE),BIG_2,0),
TRUE,MIN(_xlfn.XLOOKUP($DF37,NN,CS),FF37))</f>
        <v>10008.001329999999</v>
      </c>
      <c r="FH37" s="7" cm="1">
        <f t="array" aca="1" ref="FH37" ca="1">_xlfn.IFS(
FG37&gt;=BIG_2,FG37,
ISERROR(_xlfn.XMATCH($DF37,NN)),FG37+IF(IFERROR(_xlfn.XMATCH($DF37,VIS)&gt;0,FALSE),BIG_2,0),
TRUE,MIN(_xlfn.XLOOKUP($DF37,NN,CS),FG37))</f>
        <v>10008.001329999999</v>
      </c>
      <c r="FI37" s="7" cm="1">
        <f t="array" aca="1" ref="FI37" ca="1">_xlfn.IFS(
FH37&gt;=BIG_2,FH37,
ISERROR(_xlfn.XMATCH($DF37,NN)),FH37+IF(IFERROR(_xlfn.XMATCH($DF37,VIS)&gt;0,FALSE),BIG_2,0),
TRUE,MIN(_xlfn.XLOOKUP($DF37,NN,CS),FH37))</f>
        <v>10008.001329999999</v>
      </c>
      <c r="FJ37" s="7" cm="1">
        <f t="array" aca="1" ref="FJ37" ca="1">_xlfn.IFS(
FI37&gt;=BIG_2,FI37,
ISERROR(_xlfn.XMATCH($DF37,NN)),FI37+IF(IFERROR(_xlfn.XMATCH($DF37,VIS)&gt;0,FALSE),BIG_2,0),
TRUE,MIN(_xlfn.XLOOKUP($DF37,NN,CS),FI37))</f>
        <v>10008.001329999999</v>
      </c>
      <c r="FK37" s="7" cm="1">
        <f t="array" aca="1" ref="FK37" ca="1">_xlfn.IFS(
FJ37&gt;=BIG_2,FJ37,
ISERROR(_xlfn.XMATCH($DF37,NN)),FJ37+IF(IFERROR(_xlfn.XMATCH($DF37,VIS)&gt;0,FALSE),BIG_2,0),
TRUE,MIN(_xlfn.XLOOKUP($DF37,NN,CS),FJ37))</f>
        <v>10008.001329999999</v>
      </c>
      <c r="FL37" s="7" cm="1">
        <f t="array" aca="1" ref="FL37" ca="1">_xlfn.IFS(
FK37&gt;=BIG_2,FK37,
ISERROR(_xlfn.XMATCH($DF37,NN)),FK37+IF(IFERROR(_xlfn.XMATCH($DF37,VIS)&gt;0,FALSE),BIG_2,0),
TRUE,MIN(_xlfn.XLOOKUP($DF37,NN,CS),FK37))</f>
        <v>10008.001329999999</v>
      </c>
      <c r="FM37" s="7" cm="1">
        <f t="array" aca="1" ref="FM37" ca="1">_xlfn.IFS(
FL37&gt;=BIG_2,FL37,
ISERROR(_xlfn.XMATCH($DF37,NN)),FL37+IF(IFERROR(_xlfn.XMATCH($DF37,VIS)&gt;0,FALSE),BIG_2,0),
TRUE,MIN(_xlfn.XLOOKUP($DF37,NN,CS),FL37))</f>
        <v>10008.001329999999</v>
      </c>
      <c r="FN37" s="7" cm="1">
        <f t="array" aca="1" ref="FN37" ca="1">_xlfn.IFS(
FM37&gt;=BIG_2,FM37,
ISERROR(_xlfn.XMATCH($DF37,NN)),FM37+IF(IFERROR(_xlfn.XMATCH($DF37,VIS)&gt;0,FALSE),BIG_2,0),
TRUE,MIN(_xlfn.XLOOKUP($DF37,NN,CS),FM37))</f>
        <v>10008.001329999999</v>
      </c>
      <c r="FO37" s="7" cm="1">
        <f t="array" aca="1" ref="FO37" ca="1">_xlfn.IFS(
FN37&gt;=BIG_2,FN37,
ISERROR(_xlfn.XMATCH($DF37,NN)),FN37+IF(IFERROR(_xlfn.XMATCH($DF37,VIS)&gt;0,FALSE),BIG_2,0),
TRUE,MIN(_xlfn.XLOOKUP($DF37,NN,CS),FN37))</f>
        <v>10008.001329999999</v>
      </c>
      <c r="FP37" s="7" cm="1">
        <f t="array" aca="1" ref="FP37" ca="1">_xlfn.IFS(
FO37&gt;=BIG_2,FO37,
ISERROR(_xlfn.XMATCH($DF37,NN)),FO37+IF(IFERROR(_xlfn.XMATCH($DF37,VIS)&gt;0,FALSE),BIG_2,0),
TRUE,MIN(_xlfn.XLOOKUP($DF37,NN,CS),FO37))</f>
        <v>10008.001329999999</v>
      </c>
      <c r="FQ37" s="7" cm="1">
        <f t="array" aca="1" ref="FQ37" ca="1">_xlfn.IFS(
FP37&gt;=BIG_2,FP37,
ISERROR(_xlfn.XMATCH($DF37,NN)),FP37+IF(IFERROR(_xlfn.XMATCH($DF37,VIS)&gt;0,FALSE),BIG_2,0),
TRUE,MIN(_xlfn.XLOOKUP($DF37,NN,CS),FP37))</f>
        <v>10008.001329999999</v>
      </c>
      <c r="FR37" s="7" cm="1">
        <f t="array" aca="1" ref="FR37" ca="1">_xlfn.IFS(
FQ37&gt;=BIG_2,FQ37,
ISERROR(_xlfn.XMATCH($DF37,NN)),FQ37+IF(IFERROR(_xlfn.XMATCH($DF37,VIS)&gt;0,FALSE),BIG_2,0),
TRUE,MIN(_xlfn.XLOOKUP($DF37,NN,CS),FQ37))</f>
        <v>10008.001329999999</v>
      </c>
      <c r="FS37" s="7" cm="1">
        <f t="array" aca="1" ref="FS37" ca="1">_xlfn.IFS(
FR37&gt;=BIG_2,FR37,
ISERROR(_xlfn.XMATCH($DF37,NN)),FR37+IF(IFERROR(_xlfn.XMATCH($DF37,VIS)&gt;0,FALSE),BIG_2,0),
TRUE,MIN(_xlfn.XLOOKUP($DF37,NN,CS),FR37))</f>
        <v>10008.001329999999</v>
      </c>
      <c r="FT37" s="7" cm="1">
        <f t="array" aca="1" ref="FT37" ca="1">_xlfn.IFS(
FS37&gt;=BIG_2,FS37,
ISERROR(_xlfn.XMATCH($DF37,NN)),FS37+IF(IFERROR(_xlfn.XMATCH($DF37,VIS)&gt;0,FALSE),BIG_2,0),
TRUE,MIN(_xlfn.XLOOKUP($DF37,NN,CS),FS37))</f>
        <v>10008.001329999999</v>
      </c>
      <c r="FU37" s="7" cm="1">
        <f t="array" aca="1" ref="FU37" ca="1">_xlfn.IFS(
FT37&gt;=BIG_2,FT37,
ISERROR(_xlfn.XMATCH($DF37,NN)),FT37+IF(IFERROR(_xlfn.XMATCH($DF37,VIS)&gt;0,FALSE),BIG_2,0),
TRUE,MIN(_xlfn.XLOOKUP($DF37,NN,CS),FT37))</f>
        <v>10008.001329999999</v>
      </c>
      <c r="FV37" s="7" cm="1">
        <f t="array" aca="1" ref="FV37" ca="1">_xlfn.IFS(
FU37&gt;=BIG_2,FU37,
ISERROR(_xlfn.XMATCH($DF37,NN)),FU37+IF(IFERROR(_xlfn.XMATCH($DF37,VIS)&gt;0,FALSE),BIG_2,0),
TRUE,MIN(_xlfn.XLOOKUP($DF37,NN,CS),FU37))</f>
        <v>10008.001329999999</v>
      </c>
      <c r="FW37" s="7" cm="1">
        <f t="array" aca="1" ref="FW37" ca="1">_xlfn.IFS(
FV37&gt;=BIG_2,FV37,
ISERROR(_xlfn.XMATCH($DF37,NN)),FV37+IF(IFERROR(_xlfn.XMATCH($DF37,VIS)&gt;0,FALSE),BIG_2,0),
TRUE,MIN(_xlfn.XLOOKUP($DF37,NN,CS),FV37))</f>
        <v>10008.001329999999</v>
      </c>
      <c r="FX37" s="7" cm="1">
        <f t="array" aca="1" ref="FX37" ca="1">_xlfn.IFS(
FW37&gt;=BIG_2,FW37,
ISERROR(_xlfn.XMATCH($DF37,NN)),FW37+IF(IFERROR(_xlfn.XMATCH($DF37,VIS)&gt;0,FALSE),BIG_2,0),
TRUE,MIN(_xlfn.XLOOKUP($DF37,NN,CS),FW37))</f>
        <v>10008.001329999999</v>
      </c>
      <c r="FY37" s="7" cm="1">
        <f t="array" aca="1" ref="FY37" ca="1">_xlfn.IFS(
FX37&gt;=BIG_2,FX37,
ISERROR(_xlfn.XMATCH($DF37,NN)),FX37+IF(IFERROR(_xlfn.XMATCH($DF37,VIS)&gt;0,FALSE),BIG_2,0),
TRUE,MIN(_xlfn.XLOOKUP($DF37,NN,CS),FX37))</f>
        <v>10008.001329999999</v>
      </c>
      <c r="FZ37" s="7" cm="1">
        <f t="array" aca="1" ref="FZ37" ca="1">_xlfn.IFS(
FY37&gt;=BIG_2,FY37,
ISERROR(_xlfn.XMATCH($DF37,NN)),FY37+IF(IFERROR(_xlfn.XMATCH($DF37,VIS)&gt;0,FALSE),BIG_2,0),
TRUE,MIN(_xlfn.XLOOKUP($DF37,NN,CS),FY37))</f>
        <v>10008.001329999999</v>
      </c>
      <c r="GA37" s="7" cm="1">
        <f t="array" aca="1" ref="GA37" ca="1">_xlfn.IFS(
FZ37&gt;=BIG_2,FZ37,
ISERROR(_xlfn.XMATCH($DF37,NN)),FZ37+IF(IFERROR(_xlfn.XMATCH($DF37,VIS)&gt;0,FALSE),BIG_2,0),
TRUE,MIN(_xlfn.XLOOKUP($DF37,NN,CS),FZ37))</f>
        <v>10008.001329999999</v>
      </c>
      <c r="GB37" s="7" cm="1">
        <f t="array" aca="1" ref="GB37" ca="1">_xlfn.IFS(
GA37&gt;=BIG_2,GA37,
ISERROR(_xlfn.XMATCH($DF37,NN)),GA37+IF(IFERROR(_xlfn.XMATCH($DF37,VIS)&gt;0,FALSE),BIG_2,0),
TRUE,MIN(_xlfn.XLOOKUP($DF37,NN,CS),GA37))</f>
        <v>10008.001329999999</v>
      </c>
      <c r="GC37" s="7" cm="1">
        <f t="array" aca="1" ref="GC37" ca="1">_xlfn.IFS(
GB37&gt;=BIG_2,GB37,
ISERROR(_xlfn.XMATCH($DF37,NN)),GB37+IF(IFERROR(_xlfn.XMATCH($DF37,VIS)&gt;0,FALSE),BIG_2,0),
TRUE,MIN(_xlfn.XLOOKUP($DF37,NN,CS),GB37))</f>
        <v>10008.001329999999</v>
      </c>
      <c r="GD37" s="7" cm="1">
        <f t="array" aca="1" ref="GD37" ca="1">_xlfn.IFS(
GC37&gt;=BIG_2,GC37,
ISERROR(_xlfn.XMATCH($DF37,NN)),GC37+IF(IFERROR(_xlfn.XMATCH($DF37,VIS)&gt;0,FALSE),BIG_2,0),
TRUE,MIN(_xlfn.XLOOKUP($DF37,NN,CS),GC37))</f>
        <v>10008.001329999999</v>
      </c>
      <c r="GE37" s="7" cm="1">
        <f t="array" aca="1" ref="GE37" ca="1">_xlfn.IFS(
GD37&gt;=BIG_2,GD37,
ISERROR(_xlfn.XMATCH($DF37,NN)),GD37+IF(IFERROR(_xlfn.XMATCH($DF37,VIS)&gt;0,FALSE),BIG_2,0),
TRUE,MIN(_xlfn.XLOOKUP($DF37,NN,CS),GD37))</f>
        <v>10008.001329999999</v>
      </c>
      <c r="GF37" s="7" cm="1">
        <f t="array" aca="1" ref="GF37" ca="1">_xlfn.IFS(
GE37&gt;=BIG_2,GE37,
ISERROR(_xlfn.XMATCH($DF37,NN)),GE37+IF(IFERROR(_xlfn.XMATCH($DF37,VIS)&gt;0,FALSE),BIG_2,0),
TRUE,MIN(_xlfn.XLOOKUP($DF37,NN,CS),GE37))</f>
        <v>10008.001329999999</v>
      </c>
      <c r="GG37" s="7" cm="1">
        <f t="array" aca="1" ref="GG37" ca="1">_xlfn.IFS(
GF37&gt;=BIG_2,GF37,
ISERROR(_xlfn.XMATCH($DF37,NN)),GF37+IF(IFERROR(_xlfn.XMATCH($DF37,VIS)&gt;0,FALSE),BIG_2,0),
TRUE,MIN(_xlfn.XLOOKUP($DF37,NN,CS),GF37))</f>
        <v>10008.001329999999</v>
      </c>
      <c r="GH37" s="7" cm="1">
        <f t="array" aca="1" ref="GH37" ca="1">_xlfn.IFS(
GG37&gt;=BIG_2,GG37,
ISERROR(_xlfn.XMATCH($DF37,NN)),GG37+IF(IFERROR(_xlfn.XMATCH($DF37,VIS)&gt;0,FALSE),BIG_2,0),
TRUE,MIN(_xlfn.XLOOKUP($DF37,NN,CS),GG37))</f>
        <v>10008.001329999999</v>
      </c>
      <c r="GI37" s="7" cm="1">
        <f t="array" aca="1" ref="GI37" ca="1">_xlfn.IFS(
GH37&gt;=BIG_2,GH37,
ISERROR(_xlfn.XMATCH($DF37,NN)),GH37+IF(IFERROR(_xlfn.XMATCH($DF37,VIS)&gt;0,FALSE),BIG_2,0),
TRUE,MIN(_xlfn.XLOOKUP($DF37,NN,CS),GH37))</f>
        <v>10008.001329999999</v>
      </c>
      <c r="GJ37" s="7" cm="1">
        <f t="array" aca="1" ref="GJ37" ca="1">_xlfn.IFS(
GI37&gt;=BIG_2,GI37,
ISERROR(_xlfn.XMATCH($DF37,NN)),GI37+IF(IFERROR(_xlfn.XMATCH($DF37,VIS)&gt;0,FALSE),BIG_2,0),
TRUE,MIN(_xlfn.XLOOKUP($DF37,NN,CS),GI37))</f>
        <v>10008.001329999999</v>
      </c>
      <c r="GK37" s="7" cm="1">
        <f t="array" aca="1" ref="GK37" ca="1">_xlfn.IFS(
GJ37&gt;=BIG_2,GJ37,
ISERROR(_xlfn.XMATCH($DF37,NN)),GJ37+IF(IFERROR(_xlfn.XMATCH($DF37,VIS)&gt;0,FALSE),BIG_2,0),
TRUE,MIN(_xlfn.XLOOKUP($DF37,NN,CS),GJ37))</f>
        <v>10008.001329999999</v>
      </c>
      <c r="GL37" s="7" cm="1">
        <f t="array" aca="1" ref="GL37" ca="1">_xlfn.IFS(
GK37&gt;=BIG_2,GK37,
ISERROR(_xlfn.XMATCH($DF37,NN)),GK37+IF(IFERROR(_xlfn.XMATCH($DF37,VIS)&gt;0,FALSE),BIG_2,0),
TRUE,MIN(_xlfn.XLOOKUP($DF37,NN,CS),GK37))</f>
        <v>10008.001329999999</v>
      </c>
      <c r="GM37" s="7" cm="1">
        <f t="array" aca="1" ref="GM37" ca="1">_xlfn.IFS(
GL37&gt;=BIG_2,GL37,
ISERROR(_xlfn.XMATCH($DF37,NN)),GL37+IF(IFERROR(_xlfn.XMATCH($DF37,VIS)&gt;0,FALSE),BIG_2,0),
TRUE,MIN(_xlfn.XLOOKUP($DF37,NN,CS),GL37))</f>
        <v>10008.001329999999</v>
      </c>
      <c r="GN37" s="7" cm="1">
        <f t="array" aca="1" ref="GN37" ca="1">_xlfn.IFS(
GM37&gt;=BIG_2,GM37,
ISERROR(_xlfn.XMATCH($DF37,NN)),GM37+IF(IFERROR(_xlfn.XMATCH($DF37,VIS)&gt;0,FALSE),BIG_2,0),
TRUE,MIN(_xlfn.XLOOKUP($DF37,NN,CS),GM37))</f>
        <v>10008.001329999999</v>
      </c>
      <c r="GO37" s="7" cm="1">
        <f t="array" aca="1" ref="GO37" ca="1">_xlfn.IFS(
GN37&gt;=BIG_2,GN37,
ISERROR(_xlfn.XMATCH($DF37,NN)),GN37+IF(IFERROR(_xlfn.XMATCH($DF37,VIS)&gt;0,FALSE),BIG_2,0),
TRUE,MIN(_xlfn.XLOOKUP($DF37,NN,CS),GN37))</f>
        <v>10008.001329999999</v>
      </c>
      <c r="GP37" s="7" cm="1">
        <f t="array" aca="1" ref="GP37" ca="1">_xlfn.IFS(
GO37&gt;=BIG_2,GO37,
ISERROR(_xlfn.XMATCH($DF37,NN)),GO37+IF(IFERROR(_xlfn.XMATCH($DF37,VIS)&gt;0,FALSE),BIG_2,0),
TRUE,MIN(_xlfn.XLOOKUP($DF37,NN,CS),GO37))</f>
        <v>10008.001329999999</v>
      </c>
      <c r="GQ37" s="7" cm="1">
        <f t="array" aca="1" ref="GQ37" ca="1">_xlfn.IFS(
GP37&gt;=BIG_2,GP37,
ISERROR(_xlfn.XMATCH($DF37,NN)),GP37+IF(IFERROR(_xlfn.XMATCH($DF37,VIS)&gt;0,FALSE),BIG_2,0),
TRUE,MIN(_xlfn.XLOOKUP($DF37,NN,CS),GP37))</f>
        <v>10008.001329999999</v>
      </c>
      <c r="GR37" s="7" cm="1">
        <f t="array" aca="1" ref="GR37" ca="1">_xlfn.IFS(
GQ37&gt;=BIG_2,GQ37,
ISERROR(_xlfn.XMATCH($DF37,NN)),GQ37+IF(IFERROR(_xlfn.XMATCH($DF37,VIS)&gt;0,FALSE),BIG_2,0),
TRUE,MIN(_xlfn.XLOOKUP($DF37,NN,CS),GQ37))</f>
        <v>10008.001329999999</v>
      </c>
      <c r="GS37" s="7" cm="1">
        <f t="array" aca="1" ref="GS37" ca="1">_xlfn.IFS(
GR37&gt;=BIG_2,GR37,
ISERROR(_xlfn.XMATCH($DF37,NN)),GR37+IF(IFERROR(_xlfn.XMATCH($DF37,VIS)&gt;0,FALSE),BIG_2,0),
TRUE,MIN(_xlfn.XLOOKUP($DF37,NN,CS),GR37))</f>
        <v>10008.001329999999</v>
      </c>
      <c r="GT37" s="7" cm="1">
        <f t="array" aca="1" ref="GT37" ca="1">_xlfn.IFS(
GS37&gt;=BIG_2,GS37,
ISERROR(_xlfn.XMATCH($DF37,NN)),GS37+IF(IFERROR(_xlfn.XMATCH($DF37,VIS)&gt;0,FALSE),BIG_2,0),
TRUE,MIN(_xlfn.XLOOKUP($DF37,NN,CS),GS37))</f>
        <v>10008.001329999999</v>
      </c>
      <c r="GU37" s="7" cm="1">
        <f t="array" aca="1" ref="GU37" ca="1">_xlfn.IFS(
GT37&gt;=BIG_2,GT37,
ISERROR(_xlfn.XMATCH($DF37,NN)),GT37+IF(IFERROR(_xlfn.XMATCH($DF37,VIS)&gt;0,FALSE),BIG_2,0),
TRUE,MIN(_xlfn.XLOOKUP($DF37,NN,CS),GT37))</f>
        <v>10008.001329999999</v>
      </c>
      <c r="GV37" s="7" cm="1">
        <f t="array" aca="1" ref="GV37" ca="1">_xlfn.IFS(
GU37&gt;=BIG_2,GU37,
ISERROR(_xlfn.XMATCH($DF37,NN)),GU37+IF(IFERROR(_xlfn.XMATCH($DF37,VIS)&gt;0,FALSE),BIG_2,0),
TRUE,MIN(_xlfn.XLOOKUP($DF37,NN,CS),GU37))</f>
        <v>10008.001329999999</v>
      </c>
      <c r="GW37" s="7" cm="1">
        <f t="array" aca="1" ref="GW37" ca="1">_xlfn.IFS(
GV37&gt;=BIG_2,GV37,
ISERROR(_xlfn.XMATCH($DF37,NN)),GV37+IF(IFERROR(_xlfn.XMATCH($DF37,VIS)&gt;0,FALSE),BIG_2,0),
TRUE,MIN(_xlfn.XLOOKUP($DF37,NN,CS),GV37))</f>
        <v>10008.001329999999</v>
      </c>
      <c r="GX37" s="7" cm="1">
        <f t="array" aca="1" ref="GX37" ca="1">_xlfn.IFS(
GW37&gt;=BIG_2,GW37,
ISERROR(_xlfn.XMATCH($DF37,NN)),GW37+IF(IFERROR(_xlfn.XMATCH($DF37,VIS)&gt;0,FALSE),BIG_2,0),
TRUE,MIN(_xlfn.XLOOKUP($DF37,NN,CS),GW37))</f>
        <v>10008.001329999999</v>
      </c>
      <c r="GY37" s="7" cm="1">
        <f t="array" aca="1" ref="GY37" ca="1">_xlfn.IFS(
GX37&gt;=BIG_2,GX37,
ISERROR(_xlfn.XMATCH($DF37,NN)),GX37+IF(IFERROR(_xlfn.XMATCH($DF37,VIS)&gt;0,FALSE),BIG_2,0),
TRUE,MIN(_xlfn.XLOOKUP($DF37,NN,CS),GX37))</f>
        <v>10008.001329999999</v>
      </c>
      <c r="GZ37" s="7" cm="1">
        <f t="array" aca="1" ref="GZ37" ca="1">_xlfn.IFS(
GY37&gt;=BIG_2,GY37,
ISERROR(_xlfn.XMATCH($DF37,NN)),GY37+IF(IFERROR(_xlfn.XMATCH($DF37,VIS)&gt;0,FALSE),BIG_2,0),
TRUE,MIN(_xlfn.XLOOKUP($DF37,NN,CS),GY37))</f>
        <v>10008.001329999999</v>
      </c>
      <c r="HA37" s="7" cm="1">
        <f t="array" aca="1" ref="HA37" ca="1">_xlfn.IFS(
GZ37&gt;=BIG_2,GZ37,
ISERROR(_xlfn.XMATCH($DF37,NN)),GZ37+IF(IFERROR(_xlfn.XMATCH($DF37,VIS)&gt;0,FALSE),BIG_2,0),
TRUE,MIN(_xlfn.XLOOKUP($DF37,NN,CS),GZ37))</f>
        <v>10008.001329999999</v>
      </c>
      <c r="HB37" s="7" cm="1">
        <f t="array" aca="1" ref="HB37" ca="1">_xlfn.IFS(
HA37&gt;=BIG_2,HA37,
ISERROR(_xlfn.XMATCH($DF37,NN)),HA37+IF(IFERROR(_xlfn.XMATCH($DF37,VIS)&gt;0,FALSE),BIG_2,0),
TRUE,MIN(_xlfn.XLOOKUP($DF37,NN,CS),HA37))</f>
        <v>10008.001329999999</v>
      </c>
      <c r="HC37" s="7" cm="1">
        <f t="array" aca="1" ref="HC37" ca="1">_xlfn.IFS(
HB37&gt;=BIG_2,HB37,
ISERROR(_xlfn.XMATCH($DF37,NN)),HB37+IF(IFERROR(_xlfn.XMATCH($DF37,VIS)&gt;0,FALSE),BIG_2,0),
TRUE,MIN(_xlfn.XLOOKUP($DF37,NN,CS),HB37))</f>
        <v>10008.001329999999</v>
      </c>
      <c r="HD37" s="7" cm="1">
        <f t="array" aca="1" ref="HD37" ca="1">_xlfn.IFS(
HC37&gt;=BIG_2,HC37,
ISERROR(_xlfn.XMATCH($DF37,NN)),HC37+IF(IFERROR(_xlfn.XMATCH($DF37,VIS)&gt;0,FALSE),BIG_2,0),
TRUE,MIN(_xlfn.XLOOKUP($DF37,NN,CS),HC37))</f>
        <v>10008.001329999999</v>
      </c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</row>
    <row r="38" spans="1:226" hidden="1" outlineLevel="1" x14ac:dyDescent="0.3">
      <c r="A38" t="str">
        <f>IF(Input!A25=0,"",Input!A25)</f>
        <v/>
      </c>
      <c r="B38">
        <f t="shared" si="100"/>
        <v>0</v>
      </c>
      <c r="C38" t="str">
        <f t="shared" si="101"/>
        <v/>
      </c>
      <c r="D38" t="str">
        <f t="shared" si="101"/>
        <v/>
      </c>
      <c r="E38" t="str">
        <f t="shared" si="101"/>
        <v/>
      </c>
      <c r="F38" t="str">
        <f t="shared" si="101"/>
        <v/>
      </c>
      <c r="G38" t="str">
        <f t="shared" si="101"/>
        <v/>
      </c>
      <c r="H38" t="str">
        <f t="shared" si="101"/>
        <v/>
      </c>
      <c r="I38" t="str">
        <f t="shared" si="101"/>
        <v/>
      </c>
      <c r="J38" t="str">
        <f t="shared" si="101"/>
        <v/>
      </c>
      <c r="K38" t="str">
        <f t="shared" ref="K38:Z53" si="113">IF(OR($A38="",K$14&gt;$B38),"",VALUE(MID($A38,K$14,1)))</f>
        <v/>
      </c>
      <c r="L38" t="str">
        <f t="shared" si="113"/>
        <v/>
      </c>
      <c r="M38" t="str">
        <f t="shared" si="113"/>
        <v/>
      </c>
      <c r="N38" t="str">
        <f t="shared" si="113"/>
        <v/>
      </c>
      <c r="O38" t="str">
        <f t="shared" si="113"/>
        <v/>
      </c>
      <c r="P38" t="str">
        <f t="shared" si="113"/>
        <v/>
      </c>
      <c r="Q38" t="str">
        <f t="shared" si="113"/>
        <v/>
      </c>
      <c r="R38" t="str">
        <f t="shared" si="113"/>
        <v/>
      </c>
      <c r="S38" t="str">
        <f t="shared" si="113"/>
        <v/>
      </c>
      <c r="T38" t="str">
        <f t="shared" si="113"/>
        <v/>
      </c>
      <c r="U38" t="str">
        <f t="shared" si="113"/>
        <v/>
      </c>
      <c r="V38" t="str">
        <f t="shared" si="113"/>
        <v/>
      </c>
      <c r="W38" t="str">
        <f t="shared" si="113"/>
        <v/>
      </c>
      <c r="X38" t="str">
        <f t="shared" si="113"/>
        <v/>
      </c>
      <c r="Y38" t="str">
        <f t="shared" si="113"/>
        <v/>
      </c>
      <c r="Z38" t="str">
        <f t="shared" si="113"/>
        <v/>
      </c>
      <c r="AA38" t="str">
        <f t="shared" si="110"/>
        <v/>
      </c>
      <c r="AB38" t="str">
        <f t="shared" si="110"/>
        <v/>
      </c>
      <c r="AC38" t="str">
        <f t="shared" si="110"/>
        <v/>
      </c>
      <c r="AD38" t="str">
        <f t="shared" si="110"/>
        <v/>
      </c>
      <c r="AE38" t="str">
        <f t="shared" si="110"/>
        <v/>
      </c>
      <c r="AF38" t="str">
        <f t="shared" si="110"/>
        <v/>
      </c>
      <c r="AG38" t="str">
        <f t="shared" si="110"/>
        <v/>
      </c>
      <c r="AH38" t="str">
        <f t="shared" si="110"/>
        <v/>
      </c>
      <c r="AI38" t="str">
        <f t="shared" si="111"/>
        <v/>
      </c>
      <c r="AJ38" t="str">
        <f t="shared" si="111"/>
        <v/>
      </c>
      <c r="AK38" t="str">
        <f t="shared" si="111"/>
        <v/>
      </c>
      <c r="AL38" t="str">
        <f t="shared" si="111"/>
        <v/>
      </c>
      <c r="AM38" t="str">
        <f t="shared" si="111"/>
        <v/>
      </c>
      <c r="AN38" t="str">
        <f t="shared" si="111"/>
        <v/>
      </c>
      <c r="AO38" t="str">
        <f t="shared" si="111"/>
        <v/>
      </c>
      <c r="AP38" t="str">
        <f t="shared" si="111"/>
        <v/>
      </c>
      <c r="AQ38" t="str">
        <f t="shared" si="111"/>
        <v/>
      </c>
      <c r="AR38" t="str">
        <f t="shared" si="111"/>
        <v/>
      </c>
      <c r="AS38" t="str">
        <f t="shared" si="111"/>
        <v/>
      </c>
      <c r="AT38" t="str">
        <f t="shared" si="111"/>
        <v/>
      </c>
      <c r="AU38" t="str">
        <f t="shared" si="111"/>
        <v/>
      </c>
      <c r="AV38" t="str">
        <f t="shared" si="111"/>
        <v/>
      </c>
      <c r="AW38" t="str">
        <f t="shared" si="111"/>
        <v/>
      </c>
      <c r="AX38" t="str">
        <f t="shared" ref="AX38:BM53" si="114">IF(OR($A38="",AX$14&gt;$B38),"",VALUE(MID($A38,AX$14,1)))</f>
        <v/>
      </c>
      <c r="AY38" t="str">
        <f t="shared" si="114"/>
        <v/>
      </c>
      <c r="AZ38" t="str">
        <f t="shared" si="114"/>
        <v/>
      </c>
      <c r="BA38" t="str">
        <f t="shared" si="114"/>
        <v/>
      </c>
      <c r="BB38" t="str">
        <f t="shared" si="114"/>
        <v/>
      </c>
      <c r="BC38" t="str">
        <f t="shared" si="114"/>
        <v/>
      </c>
      <c r="BD38" t="str">
        <f t="shared" si="114"/>
        <v/>
      </c>
      <c r="BE38" t="str">
        <f t="shared" si="114"/>
        <v/>
      </c>
      <c r="BF38" t="str">
        <f t="shared" si="114"/>
        <v/>
      </c>
      <c r="BG38" t="str">
        <f t="shared" si="114"/>
        <v/>
      </c>
      <c r="BH38" t="str">
        <f t="shared" si="114"/>
        <v/>
      </c>
      <c r="BI38" t="str">
        <f t="shared" si="114"/>
        <v/>
      </c>
      <c r="BJ38" t="str">
        <f t="shared" si="114"/>
        <v/>
      </c>
      <c r="BK38" t="str">
        <f t="shared" si="114"/>
        <v/>
      </c>
      <c r="BL38" t="str">
        <f t="shared" si="114"/>
        <v/>
      </c>
      <c r="BM38" t="str">
        <f t="shared" si="114"/>
        <v/>
      </c>
      <c r="BN38" t="str">
        <f t="shared" si="112"/>
        <v/>
      </c>
      <c r="BO38" t="str">
        <f t="shared" si="107"/>
        <v/>
      </c>
      <c r="BP38" t="str">
        <f t="shared" si="107"/>
        <v/>
      </c>
      <c r="BQ38" t="str">
        <f t="shared" si="107"/>
        <v/>
      </c>
      <c r="BR38" t="str">
        <f t="shared" si="107"/>
        <v/>
      </c>
      <c r="BS38" t="str">
        <f t="shared" si="107"/>
        <v/>
      </c>
      <c r="BT38" t="str">
        <f t="shared" si="107"/>
        <v/>
      </c>
      <c r="BU38" t="str">
        <f t="shared" si="107"/>
        <v/>
      </c>
      <c r="BV38" t="str">
        <f t="shared" si="107"/>
        <v/>
      </c>
      <c r="BW38" t="str">
        <f t="shared" si="107"/>
        <v/>
      </c>
      <c r="BX38" t="str">
        <f t="shared" si="107"/>
        <v/>
      </c>
      <c r="BY38" t="str">
        <f t="shared" si="107"/>
        <v/>
      </c>
      <c r="BZ38" t="str">
        <f t="shared" si="107"/>
        <v/>
      </c>
      <c r="CA38" t="str">
        <f t="shared" si="107"/>
        <v/>
      </c>
      <c r="CB38" t="str">
        <f t="shared" si="107"/>
        <v/>
      </c>
      <c r="CC38" t="str">
        <f t="shared" si="107"/>
        <v/>
      </c>
      <c r="CD38" t="str">
        <f t="shared" si="108"/>
        <v/>
      </c>
      <c r="CE38" t="str">
        <f t="shared" si="108"/>
        <v/>
      </c>
      <c r="CF38" t="str">
        <f t="shared" si="108"/>
        <v/>
      </c>
      <c r="CG38" t="str">
        <f t="shared" si="108"/>
        <v/>
      </c>
      <c r="CH38" t="str">
        <f t="shared" si="108"/>
        <v/>
      </c>
      <c r="CI38" t="str">
        <f t="shared" si="108"/>
        <v/>
      </c>
      <c r="CJ38" t="str">
        <f t="shared" si="108"/>
        <v/>
      </c>
      <c r="CK38" t="str">
        <f t="shared" si="108"/>
        <v/>
      </c>
      <c r="CL38" t="str">
        <f t="shared" si="108"/>
        <v/>
      </c>
      <c r="CM38" t="str">
        <f t="shared" si="108"/>
        <v/>
      </c>
      <c r="CN38" t="str">
        <f t="shared" si="108"/>
        <v/>
      </c>
      <c r="CO38" t="str">
        <f t="shared" si="108"/>
        <v/>
      </c>
      <c r="CP38" t="str">
        <f t="shared" si="109"/>
        <v/>
      </c>
      <c r="CQ38" t="str">
        <f t="shared" si="109"/>
        <v/>
      </c>
      <c r="CR38" t="str">
        <f t="shared" si="109"/>
        <v/>
      </c>
      <c r="CS38" t="str">
        <f t="shared" si="109"/>
        <v/>
      </c>
      <c r="CT38" t="str">
        <f t="shared" si="109"/>
        <v/>
      </c>
      <c r="CU38" t="str">
        <f t="shared" si="109"/>
        <v/>
      </c>
      <c r="CV38" t="str">
        <f t="shared" si="109"/>
        <v/>
      </c>
      <c r="CW38" t="str">
        <f t="shared" si="109"/>
        <v/>
      </c>
      <c r="CX38" t="str">
        <f t="shared" si="109"/>
        <v/>
      </c>
      <c r="DB38">
        <f t="shared" si="103"/>
        <v>24</v>
      </c>
      <c r="DC38">
        <f t="shared" si="95"/>
        <v>7</v>
      </c>
      <c r="DD38">
        <f t="shared" si="96"/>
        <v>3</v>
      </c>
      <c r="DE38">
        <f t="shared" si="97"/>
        <v>4</v>
      </c>
      <c r="DF38" t="str">
        <f t="shared" si="98"/>
        <v>03-04</v>
      </c>
      <c r="DG38" s="21">
        <f t="shared" ca="1" si="99"/>
        <v>6.0003799999999998</v>
      </c>
      <c r="DH38" s="26">
        <f t="shared" si="104"/>
        <v>999</v>
      </c>
      <c r="DI38" s="7" cm="1">
        <f t="array" ref="DI38">_xlfn.IFS(
DH38&gt;=BIG_2,DH38,
ISERROR(_xlfn.XMATCH($DF38,NN)),DH38+IF(IFERROR(_xlfn.XMATCH($DF38,VIS)&gt;0,FALSE),BIG_2,0),
TRUE,MIN(_xlfn.XLOOKUP($DF38,NN,CS),DH38))</f>
        <v>999</v>
      </c>
      <c r="DJ38" s="7" cm="1">
        <f t="array" aca="1" ref="DJ38" ca="1">_xlfn.IFS(
DI38&gt;=BIG_2,DI38,
ISERROR(_xlfn.XMATCH($DF38,NN)),DI38+IF(IFERROR(_xlfn.XMATCH($DF38,VIS)&gt;0,FALSE),BIG_2,0),
TRUE,MIN(_xlfn.XLOOKUP($DF38,NN,CS),DI38))</f>
        <v>999</v>
      </c>
      <c r="DK38" s="7" cm="1">
        <f t="array" aca="1" ref="DK38" ca="1">_xlfn.IFS(
DJ38&gt;=BIG_2,DJ38,
ISERROR(_xlfn.XMATCH($DF38,NN)),DJ38+IF(IFERROR(_xlfn.XMATCH($DF38,VIS)&gt;0,FALSE),BIG_2,0),
TRUE,MIN(_xlfn.XLOOKUP($DF38,NN,CS),DJ38))</f>
        <v>999</v>
      </c>
      <c r="DL38" s="7" cm="1">
        <f t="array" aca="1" ref="DL38" ca="1">_xlfn.IFS(
DK38&gt;=BIG_2,DK38,
ISERROR(_xlfn.XMATCH($DF38,NN)),DK38+IF(IFERROR(_xlfn.XMATCH($DF38,VIS)&gt;0,FALSE),BIG_2,0),
TRUE,MIN(_xlfn.XLOOKUP($DF38,NN,CS),DK38))</f>
        <v>999</v>
      </c>
      <c r="DM38" s="7" cm="1">
        <f t="array" aca="1" ref="DM38" ca="1">_xlfn.IFS(
DL38&gt;=BIG_2,DL38,
ISERROR(_xlfn.XMATCH($DF38,NN)),DL38+IF(IFERROR(_xlfn.XMATCH($DF38,VIS)&gt;0,FALSE),BIG_2,0),
TRUE,MIN(_xlfn.XLOOKUP($DF38,NN,CS),DL38))</f>
        <v>999</v>
      </c>
      <c r="DN38" s="7" cm="1">
        <f t="array" aca="1" ref="DN38" ca="1">_xlfn.IFS(
DM38&gt;=BIG_2,DM38,
ISERROR(_xlfn.XMATCH($DF38,NN)),DM38+IF(IFERROR(_xlfn.XMATCH($DF38,VIS)&gt;0,FALSE),BIG_2,0),
TRUE,MIN(_xlfn.XLOOKUP($DF38,NN,CS),DM38))</f>
        <v>999</v>
      </c>
      <c r="DO38" s="7" cm="1">
        <f t="array" aca="1" ref="DO38" ca="1">_xlfn.IFS(
DN38&gt;=BIG_2,DN38,
ISERROR(_xlfn.XMATCH($DF38,NN)),DN38+IF(IFERROR(_xlfn.XMATCH($DF38,VIS)&gt;0,FALSE),BIG_2,0),
TRUE,MIN(_xlfn.XLOOKUP($DF38,NN,CS),DN38))</f>
        <v>999</v>
      </c>
      <c r="DP38" s="7" cm="1">
        <f t="array" aca="1" ref="DP38" ca="1">_xlfn.IFS(
DO38&gt;=BIG_2,DO38,
ISERROR(_xlfn.XMATCH($DF38,NN)),DO38+IF(IFERROR(_xlfn.XMATCH($DF38,VIS)&gt;0,FALSE),BIG_2,0),
TRUE,MIN(_xlfn.XLOOKUP($DF38,NN,CS),DO38))</f>
        <v>999</v>
      </c>
      <c r="DQ38" s="7" cm="1">
        <f t="array" aca="1" ref="DQ38" ca="1">_xlfn.IFS(
DP38&gt;=BIG_2,DP38,
ISERROR(_xlfn.XMATCH($DF38,NN)),DP38+IF(IFERROR(_xlfn.XMATCH($DF38,VIS)&gt;0,FALSE),BIG_2,0),
TRUE,MIN(_xlfn.XLOOKUP($DF38,NN,CS),DP38))</f>
        <v>14.001709999999999</v>
      </c>
      <c r="DR38" s="7" cm="1">
        <f t="array" aca="1" ref="DR38" ca="1">_xlfn.IFS(
DQ38&gt;=BIG_2,DQ38,
ISERROR(_xlfn.XMATCH($DF38,NN)),DQ38+IF(IFERROR(_xlfn.XMATCH($DF38,VIS)&gt;0,FALSE),BIG_2,0),
TRUE,MIN(_xlfn.XLOOKUP($DF38,NN,CS),DQ38))</f>
        <v>14.001709999999999</v>
      </c>
      <c r="DS38" s="7" cm="1">
        <f t="array" aca="1" ref="DS38" ca="1">_xlfn.IFS(
DR38&gt;=BIG_2,DR38,
ISERROR(_xlfn.XMATCH($DF38,NN)),DR38+IF(IFERROR(_xlfn.XMATCH($DF38,VIS)&gt;0,FALSE),BIG_2,0),
TRUE,MIN(_xlfn.XLOOKUP($DF38,NN,CS),DR38))</f>
        <v>14.001709999999999</v>
      </c>
      <c r="DT38" s="7" cm="1">
        <f t="array" aca="1" ref="DT38" ca="1">_xlfn.IFS(
DS38&gt;=BIG_2,DS38,
ISERROR(_xlfn.XMATCH($DF38,NN)),DS38+IF(IFERROR(_xlfn.XMATCH($DF38,VIS)&gt;0,FALSE),BIG_2,0),
TRUE,MIN(_xlfn.XLOOKUP($DF38,NN,CS),DS38))</f>
        <v>14.001709999999999</v>
      </c>
      <c r="DU38" s="7" cm="1">
        <f t="array" aca="1" ref="DU38" ca="1">_xlfn.IFS(
DT38&gt;=BIG_2,DT38,
ISERROR(_xlfn.XMATCH($DF38,NN)),DT38+IF(IFERROR(_xlfn.XMATCH($DF38,VIS)&gt;0,FALSE),BIG_2,0),
TRUE,MIN(_xlfn.XLOOKUP($DF38,NN,CS),DT38))</f>
        <v>14.001709999999999</v>
      </c>
      <c r="DV38" s="7" cm="1">
        <f t="array" aca="1" ref="DV38" ca="1">_xlfn.IFS(
DU38&gt;=BIG_2,DU38,
ISERROR(_xlfn.XMATCH($DF38,NN)),DU38+IF(IFERROR(_xlfn.XMATCH($DF38,VIS)&gt;0,FALSE),BIG_2,0),
TRUE,MIN(_xlfn.XLOOKUP($DF38,NN,CS),DU38))</f>
        <v>14.001709999999999</v>
      </c>
      <c r="DW38" s="7" cm="1">
        <f t="array" aca="1" ref="DW38" ca="1">_xlfn.IFS(
DV38&gt;=BIG_2,DV38,
ISERROR(_xlfn.XMATCH($DF38,NN)),DV38+IF(IFERROR(_xlfn.XMATCH($DF38,VIS)&gt;0,FALSE),BIG_2,0),
TRUE,MIN(_xlfn.XLOOKUP($DF38,NN,CS),DV38))</f>
        <v>10014.00171</v>
      </c>
      <c r="DX38" s="7" cm="1">
        <f t="array" aca="1" ref="DX38" ca="1">_xlfn.IFS(
DW38&gt;=BIG_2,DW38,
ISERROR(_xlfn.XMATCH($DF38,NN)),DW38+IF(IFERROR(_xlfn.XMATCH($DF38,VIS)&gt;0,FALSE),BIG_2,0),
TRUE,MIN(_xlfn.XLOOKUP($DF38,NN,CS),DW38))</f>
        <v>10014.00171</v>
      </c>
      <c r="DY38" s="7" cm="1">
        <f t="array" aca="1" ref="DY38" ca="1">_xlfn.IFS(
DX38&gt;=BIG_2,DX38,
ISERROR(_xlfn.XMATCH($DF38,NN)),DX38+IF(IFERROR(_xlfn.XMATCH($DF38,VIS)&gt;0,FALSE),BIG_2,0),
TRUE,MIN(_xlfn.XLOOKUP($DF38,NN,CS),DX38))</f>
        <v>10014.00171</v>
      </c>
      <c r="DZ38" s="7" cm="1">
        <f t="array" aca="1" ref="DZ38" ca="1">_xlfn.IFS(
DY38&gt;=BIG_2,DY38,
ISERROR(_xlfn.XMATCH($DF38,NN)),DY38+IF(IFERROR(_xlfn.XMATCH($DF38,VIS)&gt;0,FALSE),BIG_2,0),
TRUE,MIN(_xlfn.XLOOKUP($DF38,NN,CS),DY38))</f>
        <v>10014.00171</v>
      </c>
      <c r="EA38" s="7" cm="1">
        <f t="array" aca="1" ref="EA38" ca="1">_xlfn.IFS(
DZ38&gt;=BIG_2,DZ38,
ISERROR(_xlfn.XMATCH($DF38,NN)),DZ38+IF(IFERROR(_xlfn.XMATCH($DF38,VIS)&gt;0,FALSE),BIG_2,0),
TRUE,MIN(_xlfn.XLOOKUP($DF38,NN,CS),DZ38))</f>
        <v>10014.00171</v>
      </c>
      <c r="EB38" s="7" cm="1">
        <f t="array" aca="1" ref="EB38" ca="1">_xlfn.IFS(
EA38&gt;=BIG_2,EA38,
ISERROR(_xlfn.XMATCH($DF38,NN)),EA38+IF(IFERROR(_xlfn.XMATCH($DF38,VIS)&gt;0,FALSE),BIG_2,0),
TRUE,MIN(_xlfn.XLOOKUP($DF38,NN,CS),EA38))</f>
        <v>10014.00171</v>
      </c>
      <c r="EC38" s="7" cm="1">
        <f t="array" aca="1" ref="EC38" ca="1">_xlfn.IFS(
EB38&gt;=BIG_2,EB38,
ISERROR(_xlfn.XMATCH($DF38,NN)),EB38+IF(IFERROR(_xlfn.XMATCH($DF38,VIS)&gt;0,FALSE),BIG_2,0),
TRUE,MIN(_xlfn.XLOOKUP($DF38,NN,CS),EB38))</f>
        <v>10014.00171</v>
      </c>
      <c r="ED38" s="7" cm="1">
        <f t="array" aca="1" ref="ED38" ca="1">_xlfn.IFS(
EC38&gt;=BIG_2,EC38,
ISERROR(_xlfn.XMATCH($DF38,NN)),EC38+IF(IFERROR(_xlfn.XMATCH($DF38,VIS)&gt;0,FALSE),BIG_2,0),
TRUE,MIN(_xlfn.XLOOKUP($DF38,NN,CS),EC38))</f>
        <v>10014.00171</v>
      </c>
      <c r="EE38" s="7" cm="1">
        <f t="array" aca="1" ref="EE38" ca="1">_xlfn.IFS(
ED38&gt;=BIG_2,ED38,
ISERROR(_xlfn.XMATCH($DF38,NN)),ED38+IF(IFERROR(_xlfn.XMATCH($DF38,VIS)&gt;0,FALSE),BIG_2,0),
TRUE,MIN(_xlfn.XLOOKUP($DF38,NN,CS),ED38))</f>
        <v>10014.00171</v>
      </c>
      <c r="EF38" s="7" cm="1">
        <f t="array" aca="1" ref="EF38" ca="1">_xlfn.IFS(
EE38&gt;=BIG_2,EE38,
ISERROR(_xlfn.XMATCH($DF38,NN)),EE38+IF(IFERROR(_xlfn.XMATCH($DF38,VIS)&gt;0,FALSE),BIG_2,0),
TRUE,MIN(_xlfn.XLOOKUP($DF38,NN,CS),EE38))</f>
        <v>10014.00171</v>
      </c>
      <c r="EG38" s="7" cm="1">
        <f t="array" aca="1" ref="EG38" ca="1">_xlfn.IFS(
EF38&gt;=BIG_2,EF38,
ISERROR(_xlfn.XMATCH($DF38,NN)),EF38+IF(IFERROR(_xlfn.XMATCH($DF38,VIS)&gt;0,FALSE),BIG_2,0),
TRUE,MIN(_xlfn.XLOOKUP($DF38,NN,CS),EF38))</f>
        <v>10014.00171</v>
      </c>
      <c r="EH38" s="7" cm="1">
        <f t="array" aca="1" ref="EH38" ca="1">_xlfn.IFS(
EG38&gt;=BIG_2,EG38,
ISERROR(_xlfn.XMATCH($DF38,NN)),EG38+IF(IFERROR(_xlfn.XMATCH($DF38,VIS)&gt;0,FALSE),BIG_2,0),
TRUE,MIN(_xlfn.XLOOKUP($DF38,NN,CS),EG38))</f>
        <v>10014.00171</v>
      </c>
      <c r="EI38" s="7" cm="1">
        <f t="array" aca="1" ref="EI38" ca="1">_xlfn.IFS(
EH38&gt;=BIG_2,EH38,
ISERROR(_xlfn.XMATCH($DF38,NN)),EH38+IF(IFERROR(_xlfn.XMATCH($DF38,VIS)&gt;0,FALSE),BIG_2,0),
TRUE,MIN(_xlfn.XLOOKUP($DF38,NN,CS),EH38))</f>
        <v>10014.00171</v>
      </c>
      <c r="EJ38" s="7" cm="1">
        <f t="array" aca="1" ref="EJ38" ca="1">_xlfn.IFS(
EI38&gt;=BIG_2,EI38,
ISERROR(_xlfn.XMATCH($DF38,NN)),EI38+IF(IFERROR(_xlfn.XMATCH($DF38,VIS)&gt;0,FALSE),BIG_2,0),
TRUE,MIN(_xlfn.XLOOKUP($DF38,NN,CS),EI38))</f>
        <v>10014.00171</v>
      </c>
      <c r="EK38" s="7" cm="1">
        <f t="array" aca="1" ref="EK38" ca="1">_xlfn.IFS(
EJ38&gt;=BIG_2,EJ38,
ISERROR(_xlfn.XMATCH($DF38,NN)),EJ38+IF(IFERROR(_xlfn.XMATCH($DF38,VIS)&gt;0,FALSE),BIG_2,0),
TRUE,MIN(_xlfn.XLOOKUP($DF38,NN,CS),EJ38))</f>
        <v>10014.00171</v>
      </c>
      <c r="EL38" s="7" cm="1">
        <f t="array" aca="1" ref="EL38" ca="1">_xlfn.IFS(
EK38&gt;=BIG_2,EK38,
ISERROR(_xlfn.XMATCH($DF38,NN)),EK38+IF(IFERROR(_xlfn.XMATCH($DF38,VIS)&gt;0,FALSE),BIG_2,0),
TRUE,MIN(_xlfn.XLOOKUP($DF38,NN,CS),EK38))</f>
        <v>10014.00171</v>
      </c>
      <c r="EM38" s="7" cm="1">
        <f t="array" aca="1" ref="EM38" ca="1">_xlfn.IFS(
EL38&gt;=BIG_2,EL38,
ISERROR(_xlfn.XMATCH($DF38,NN)),EL38+IF(IFERROR(_xlfn.XMATCH($DF38,VIS)&gt;0,FALSE),BIG_2,0),
TRUE,MIN(_xlfn.XLOOKUP($DF38,NN,CS),EL38))</f>
        <v>10014.00171</v>
      </c>
      <c r="EN38" s="7" cm="1">
        <f t="array" aca="1" ref="EN38" ca="1">_xlfn.IFS(
EM38&gt;=BIG_2,EM38,
ISERROR(_xlfn.XMATCH($DF38,NN)),EM38+IF(IFERROR(_xlfn.XMATCH($DF38,VIS)&gt;0,FALSE),BIG_2,0),
TRUE,MIN(_xlfn.XLOOKUP($DF38,NN,CS),EM38))</f>
        <v>10014.00171</v>
      </c>
      <c r="EO38" s="7" cm="1">
        <f t="array" aca="1" ref="EO38" ca="1">_xlfn.IFS(
EN38&gt;=BIG_2,EN38,
ISERROR(_xlfn.XMATCH($DF38,NN)),EN38+IF(IFERROR(_xlfn.XMATCH($DF38,VIS)&gt;0,FALSE),BIG_2,0),
TRUE,MIN(_xlfn.XLOOKUP($DF38,NN,CS),EN38))</f>
        <v>10014.00171</v>
      </c>
      <c r="EP38" s="7" cm="1">
        <f t="array" aca="1" ref="EP38" ca="1">_xlfn.IFS(
EO38&gt;=BIG_2,EO38,
ISERROR(_xlfn.XMATCH($DF38,NN)),EO38+IF(IFERROR(_xlfn.XMATCH($DF38,VIS)&gt;0,FALSE),BIG_2,0),
TRUE,MIN(_xlfn.XLOOKUP($DF38,NN,CS),EO38))</f>
        <v>10014.00171</v>
      </c>
      <c r="EQ38" s="7" cm="1">
        <f t="array" aca="1" ref="EQ38" ca="1">_xlfn.IFS(
EP38&gt;=BIG_2,EP38,
ISERROR(_xlfn.XMATCH($DF38,NN)),EP38+IF(IFERROR(_xlfn.XMATCH($DF38,VIS)&gt;0,FALSE),BIG_2,0),
TRUE,MIN(_xlfn.XLOOKUP($DF38,NN,CS),EP38))</f>
        <v>10014.00171</v>
      </c>
      <c r="ER38" s="7" cm="1">
        <f t="array" aca="1" ref="ER38" ca="1">_xlfn.IFS(
EQ38&gt;=BIG_2,EQ38,
ISERROR(_xlfn.XMATCH($DF38,NN)),EQ38+IF(IFERROR(_xlfn.XMATCH($DF38,VIS)&gt;0,FALSE),BIG_2,0),
TRUE,MIN(_xlfn.XLOOKUP($DF38,NN,CS),EQ38))</f>
        <v>10014.00171</v>
      </c>
      <c r="ES38" s="7" cm="1">
        <f t="array" aca="1" ref="ES38" ca="1">_xlfn.IFS(
ER38&gt;=BIG_2,ER38,
ISERROR(_xlfn.XMATCH($DF38,NN)),ER38+IF(IFERROR(_xlfn.XMATCH($DF38,VIS)&gt;0,FALSE),BIG_2,0),
TRUE,MIN(_xlfn.XLOOKUP($DF38,NN,CS),ER38))</f>
        <v>10014.00171</v>
      </c>
      <c r="ET38" s="7" cm="1">
        <f t="array" aca="1" ref="ET38" ca="1">_xlfn.IFS(
ES38&gt;=BIG_2,ES38,
ISERROR(_xlfn.XMATCH($DF38,NN)),ES38+IF(IFERROR(_xlfn.XMATCH($DF38,VIS)&gt;0,FALSE),BIG_2,0),
TRUE,MIN(_xlfn.XLOOKUP($DF38,NN,CS),ES38))</f>
        <v>10014.00171</v>
      </c>
      <c r="EU38" s="7" cm="1">
        <f t="array" aca="1" ref="EU38" ca="1">_xlfn.IFS(
ET38&gt;=BIG_2,ET38,
ISERROR(_xlfn.XMATCH($DF38,NN)),ET38+IF(IFERROR(_xlfn.XMATCH($DF38,VIS)&gt;0,FALSE),BIG_2,0),
TRUE,MIN(_xlfn.XLOOKUP($DF38,NN,CS),ET38))</f>
        <v>10014.00171</v>
      </c>
      <c r="EV38" s="7" cm="1">
        <f t="array" aca="1" ref="EV38" ca="1">_xlfn.IFS(
EU38&gt;=BIG_2,EU38,
ISERROR(_xlfn.XMATCH($DF38,NN)),EU38+IF(IFERROR(_xlfn.XMATCH($DF38,VIS)&gt;0,FALSE),BIG_2,0),
TRUE,MIN(_xlfn.XLOOKUP($DF38,NN,CS),EU38))</f>
        <v>10014.00171</v>
      </c>
      <c r="EW38" s="7" cm="1">
        <f t="array" aca="1" ref="EW38" ca="1">_xlfn.IFS(
EV38&gt;=BIG_2,EV38,
ISERROR(_xlfn.XMATCH($DF38,NN)),EV38+IF(IFERROR(_xlfn.XMATCH($DF38,VIS)&gt;0,FALSE),BIG_2,0),
TRUE,MIN(_xlfn.XLOOKUP($DF38,NN,CS),EV38))</f>
        <v>10014.00171</v>
      </c>
      <c r="EX38" s="7" cm="1">
        <f t="array" aca="1" ref="EX38" ca="1">_xlfn.IFS(
EW38&gt;=BIG_2,EW38,
ISERROR(_xlfn.XMATCH($DF38,NN)),EW38+IF(IFERROR(_xlfn.XMATCH($DF38,VIS)&gt;0,FALSE),BIG_2,0),
TRUE,MIN(_xlfn.XLOOKUP($DF38,NN,CS),EW38))</f>
        <v>10014.00171</v>
      </c>
      <c r="EY38" s="7" cm="1">
        <f t="array" aca="1" ref="EY38" ca="1">_xlfn.IFS(
EX38&gt;=BIG_2,EX38,
ISERROR(_xlfn.XMATCH($DF38,NN)),EX38+IF(IFERROR(_xlfn.XMATCH($DF38,VIS)&gt;0,FALSE),BIG_2,0),
TRUE,MIN(_xlfn.XLOOKUP($DF38,NN,CS),EX38))</f>
        <v>10014.00171</v>
      </c>
      <c r="EZ38" s="7" cm="1">
        <f t="array" aca="1" ref="EZ38" ca="1">_xlfn.IFS(
EY38&gt;=BIG_2,EY38,
ISERROR(_xlfn.XMATCH($DF38,NN)),EY38+IF(IFERROR(_xlfn.XMATCH($DF38,VIS)&gt;0,FALSE),BIG_2,0),
TRUE,MIN(_xlfn.XLOOKUP($DF38,NN,CS),EY38))</f>
        <v>10014.00171</v>
      </c>
      <c r="FA38" s="7" cm="1">
        <f t="array" aca="1" ref="FA38" ca="1">_xlfn.IFS(
EZ38&gt;=BIG_2,EZ38,
ISERROR(_xlfn.XMATCH($DF38,NN)),EZ38+IF(IFERROR(_xlfn.XMATCH($DF38,VIS)&gt;0,FALSE),BIG_2,0),
TRUE,MIN(_xlfn.XLOOKUP($DF38,NN,CS),EZ38))</f>
        <v>10014.00171</v>
      </c>
      <c r="FB38" s="7" cm="1">
        <f t="array" aca="1" ref="FB38" ca="1">_xlfn.IFS(
FA38&gt;=BIG_2,FA38,
ISERROR(_xlfn.XMATCH($DF38,NN)),FA38+IF(IFERROR(_xlfn.XMATCH($DF38,VIS)&gt;0,FALSE),BIG_2,0),
TRUE,MIN(_xlfn.XLOOKUP($DF38,NN,CS),FA38))</f>
        <v>10014.00171</v>
      </c>
      <c r="FC38" s="7" cm="1">
        <f t="array" aca="1" ref="FC38" ca="1">_xlfn.IFS(
FB38&gt;=BIG_2,FB38,
ISERROR(_xlfn.XMATCH($DF38,NN)),FB38+IF(IFERROR(_xlfn.XMATCH($DF38,VIS)&gt;0,FALSE),BIG_2,0),
TRUE,MIN(_xlfn.XLOOKUP($DF38,NN,CS),FB38))</f>
        <v>10014.00171</v>
      </c>
      <c r="FD38" s="7" cm="1">
        <f t="array" aca="1" ref="FD38" ca="1">_xlfn.IFS(
FC38&gt;=BIG_2,FC38,
ISERROR(_xlfn.XMATCH($DF38,NN)),FC38+IF(IFERROR(_xlfn.XMATCH($DF38,VIS)&gt;0,FALSE),BIG_2,0),
TRUE,MIN(_xlfn.XLOOKUP($DF38,NN,CS),FC38))</f>
        <v>10014.00171</v>
      </c>
      <c r="FE38" s="7" cm="1">
        <f t="array" aca="1" ref="FE38" ca="1">_xlfn.IFS(
FD38&gt;=BIG_2,FD38,
ISERROR(_xlfn.XMATCH($DF38,NN)),FD38+IF(IFERROR(_xlfn.XMATCH($DF38,VIS)&gt;0,FALSE),BIG_2,0),
TRUE,MIN(_xlfn.XLOOKUP($DF38,NN,CS),FD38))</f>
        <v>10014.00171</v>
      </c>
      <c r="FF38" s="7" cm="1">
        <f t="array" aca="1" ref="FF38" ca="1">_xlfn.IFS(
FE38&gt;=BIG_2,FE38,
ISERROR(_xlfn.XMATCH($DF38,NN)),FE38+IF(IFERROR(_xlfn.XMATCH($DF38,VIS)&gt;0,FALSE),BIG_2,0),
TRUE,MIN(_xlfn.XLOOKUP($DF38,NN,CS),FE38))</f>
        <v>10014.00171</v>
      </c>
      <c r="FG38" s="7" cm="1">
        <f t="array" aca="1" ref="FG38" ca="1">_xlfn.IFS(
FF38&gt;=BIG_2,FF38,
ISERROR(_xlfn.XMATCH($DF38,NN)),FF38+IF(IFERROR(_xlfn.XMATCH($DF38,VIS)&gt;0,FALSE),BIG_2,0),
TRUE,MIN(_xlfn.XLOOKUP($DF38,NN,CS),FF38))</f>
        <v>10014.00171</v>
      </c>
      <c r="FH38" s="7" cm="1">
        <f t="array" aca="1" ref="FH38" ca="1">_xlfn.IFS(
FG38&gt;=BIG_2,FG38,
ISERROR(_xlfn.XMATCH($DF38,NN)),FG38+IF(IFERROR(_xlfn.XMATCH($DF38,VIS)&gt;0,FALSE),BIG_2,0),
TRUE,MIN(_xlfn.XLOOKUP($DF38,NN,CS),FG38))</f>
        <v>10014.00171</v>
      </c>
      <c r="FI38" s="7" cm="1">
        <f t="array" aca="1" ref="FI38" ca="1">_xlfn.IFS(
FH38&gt;=BIG_2,FH38,
ISERROR(_xlfn.XMATCH($DF38,NN)),FH38+IF(IFERROR(_xlfn.XMATCH($DF38,VIS)&gt;0,FALSE),BIG_2,0),
TRUE,MIN(_xlfn.XLOOKUP($DF38,NN,CS),FH38))</f>
        <v>10014.00171</v>
      </c>
      <c r="FJ38" s="7" cm="1">
        <f t="array" aca="1" ref="FJ38" ca="1">_xlfn.IFS(
FI38&gt;=BIG_2,FI38,
ISERROR(_xlfn.XMATCH($DF38,NN)),FI38+IF(IFERROR(_xlfn.XMATCH($DF38,VIS)&gt;0,FALSE),BIG_2,0),
TRUE,MIN(_xlfn.XLOOKUP($DF38,NN,CS),FI38))</f>
        <v>10014.00171</v>
      </c>
      <c r="FK38" s="7" cm="1">
        <f t="array" aca="1" ref="FK38" ca="1">_xlfn.IFS(
FJ38&gt;=BIG_2,FJ38,
ISERROR(_xlfn.XMATCH($DF38,NN)),FJ38+IF(IFERROR(_xlfn.XMATCH($DF38,VIS)&gt;0,FALSE),BIG_2,0),
TRUE,MIN(_xlfn.XLOOKUP($DF38,NN,CS),FJ38))</f>
        <v>10014.00171</v>
      </c>
      <c r="FL38" s="7" cm="1">
        <f t="array" aca="1" ref="FL38" ca="1">_xlfn.IFS(
FK38&gt;=BIG_2,FK38,
ISERROR(_xlfn.XMATCH($DF38,NN)),FK38+IF(IFERROR(_xlfn.XMATCH($DF38,VIS)&gt;0,FALSE),BIG_2,0),
TRUE,MIN(_xlfn.XLOOKUP($DF38,NN,CS),FK38))</f>
        <v>10014.00171</v>
      </c>
      <c r="FM38" s="7" cm="1">
        <f t="array" aca="1" ref="FM38" ca="1">_xlfn.IFS(
FL38&gt;=BIG_2,FL38,
ISERROR(_xlfn.XMATCH($DF38,NN)),FL38+IF(IFERROR(_xlfn.XMATCH($DF38,VIS)&gt;0,FALSE),BIG_2,0),
TRUE,MIN(_xlfn.XLOOKUP($DF38,NN,CS),FL38))</f>
        <v>10014.00171</v>
      </c>
      <c r="FN38" s="7" cm="1">
        <f t="array" aca="1" ref="FN38" ca="1">_xlfn.IFS(
FM38&gt;=BIG_2,FM38,
ISERROR(_xlfn.XMATCH($DF38,NN)),FM38+IF(IFERROR(_xlfn.XMATCH($DF38,VIS)&gt;0,FALSE),BIG_2,0),
TRUE,MIN(_xlfn.XLOOKUP($DF38,NN,CS),FM38))</f>
        <v>10014.00171</v>
      </c>
      <c r="FO38" s="7" cm="1">
        <f t="array" aca="1" ref="FO38" ca="1">_xlfn.IFS(
FN38&gt;=BIG_2,FN38,
ISERROR(_xlfn.XMATCH($DF38,NN)),FN38+IF(IFERROR(_xlfn.XMATCH($DF38,VIS)&gt;0,FALSE),BIG_2,0),
TRUE,MIN(_xlfn.XLOOKUP($DF38,NN,CS),FN38))</f>
        <v>10014.00171</v>
      </c>
      <c r="FP38" s="7" cm="1">
        <f t="array" aca="1" ref="FP38" ca="1">_xlfn.IFS(
FO38&gt;=BIG_2,FO38,
ISERROR(_xlfn.XMATCH($DF38,NN)),FO38+IF(IFERROR(_xlfn.XMATCH($DF38,VIS)&gt;0,FALSE),BIG_2,0),
TRUE,MIN(_xlfn.XLOOKUP($DF38,NN,CS),FO38))</f>
        <v>10014.00171</v>
      </c>
      <c r="FQ38" s="7" cm="1">
        <f t="array" aca="1" ref="FQ38" ca="1">_xlfn.IFS(
FP38&gt;=BIG_2,FP38,
ISERROR(_xlfn.XMATCH($DF38,NN)),FP38+IF(IFERROR(_xlfn.XMATCH($DF38,VIS)&gt;0,FALSE),BIG_2,0),
TRUE,MIN(_xlfn.XLOOKUP($DF38,NN,CS),FP38))</f>
        <v>10014.00171</v>
      </c>
      <c r="FR38" s="7" cm="1">
        <f t="array" aca="1" ref="FR38" ca="1">_xlfn.IFS(
FQ38&gt;=BIG_2,FQ38,
ISERROR(_xlfn.XMATCH($DF38,NN)),FQ38+IF(IFERROR(_xlfn.XMATCH($DF38,VIS)&gt;0,FALSE),BIG_2,0),
TRUE,MIN(_xlfn.XLOOKUP($DF38,NN,CS),FQ38))</f>
        <v>10014.00171</v>
      </c>
      <c r="FS38" s="7" cm="1">
        <f t="array" aca="1" ref="FS38" ca="1">_xlfn.IFS(
FR38&gt;=BIG_2,FR38,
ISERROR(_xlfn.XMATCH($DF38,NN)),FR38+IF(IFERROR(_xlfn.XMATCH($DF38,VIS)&gt;0,FALSE),BIG_2,0),
TRUE,MIN(_xlfn.XLOOKUP($DF38,NN,CS),FR38))</f>
        <v>10014.00171</v>
      </c>
      <c r="FT38" s="7" cm="1">
        <f t="array" aca="1" ref="FT38" ca="1">_xlfn.IFS(
FS38&gt;=BIG_2,FS38,
ISERROR(_xlfn.XMATCH($DF38,NN)),FS38+IF(IFERROR(_xlfn.XMATCH($DF38,VIS)&gt;0,FALSE),BIG_2,0),
TRUE,MIN(_xlfn.XLOOKUP($DF38,NN,CS),FS38))</f>
        <v>10014.00171</v>
      </c>
      <c r="FU38" s="7" cm="1">
        <f t="array" aca="1" ref="FU38" ca="1">_xlfn.IFS(
FT38&gt;=BIG_2,FT38,
ISERROR(_xlfn.XMATCH($DF38,NN)),FT38+IF(IFERROR(_xlfn.XMATCH($DF38,VIS)&gt;0,FALSE),BIG_2,0),
TRUE,MIN(_xlfn.XLOOKUP($DF38,NN,CS),FT38))</f>
        <v>10014.00171</v>
      </c>
      <c r="FV38" s="7" cm="1">
        <f t="array" aca="1" ref="FV38" ca="1">_xlfn.IFS(
FU38&gt;=BIG_2,FU38,
ISERROR(_xlfn.XMATCH($DF38,NN)),FU38+IF(IFERROR(_xlfn.XMATCH($DF38,VIS)&gt;0,FALSE),BIG_2,0),
TRUE,MIN(_xlfn.XLOOKUP($DF38,NN,CS),FU38))</f>
        <v>10014.00171</v>
      </c>
      <c r="FW38" s="7" cm="1">
        <f t="array" aca="1" ref="FW38" ca="1">_xlfn.IFS(
FV38&gt;=BIG_2,FV38,
ISERROR(_xlfn.XMATCH($DF38,NN)),FV38+IF(IFERROR(_xlfn.XMATCH($DF38,VIS)&gt;0,FALSE),BIG_2,0),
TRUE,MIN(_xlfn.XLOOKUP($DF38,NN,CS),FV38))</f>
        <v>10014.00171</v>
      </c>
      <c r="FX38" s="7" cm="1">
        <f t="array" aca="1" ref="FX38" ca="1">_xlfn.IFS(
FW38&gt;=BIG_2,FW38,
ISERROR(_xlfn.XMATCH($DF38,NN)),FW38+IF(IFERROR(_xlfn.XMATCH($DF38,VIS)&gt;0,FALSE),BIG_2,0),
TRUE,MIN(_xlfn.XLOOKUP($DF38,NN,CS),FW38))</f>
        <v>10014.00171</v>
      </c>
      <c r="FY38" s="7" cm="1">
        <f t="array" aca="1" ref="FY38" ca="1">_xlfn.IFS(
FX38&gt;=BIG_2,FX38,
ISERROR(_xlfn.XMATCH($DF38,NN)),FX38+IF(IFERROR(_xlfn.XMATCH($DF38,VIS)&gt;0,FALSE),BIG_2,0),
TRUE,MIN(_xlfn.XLOOKUP($DF38,NN,CS),FX38))</f>
        <v>10014.00171</v>
      </c>
      <c r="FZ38" s="7" cm="1">
        <f t="array" aca="1" ref="FZ38" ca="1">_xlfn.IFS(
FY38&gt;=BIG_2,FY38,
ISERROR(_xlfn.XMATCH($DF38,NN)),FY38+IF(IFERROR(_xlfn.XMATCH($DF38,VIS)&gt;0,FALSE),BIG_2,0),
TRUE,MIN(_xlfn.XLOOKUP($DF38,NN,CS),FY38))</f>
        <v>10014.00171</v>
      </c>
      <c r="GA38" s="7" cm="1">
        <f t="array" aca="1" ref="GA38" ca="1">_xlfn.IFS(
FZ38&gt;=BIG_2,FZ38,
ISERROR(_xlfn.XMATCH($DF38,NN)),FZ38+IF(IFERROR(_xlfn.XMATCH($DF38,VIS)&gt;0,FALSE),BIG_2,0),
TRUE,MIN(_xlfn.XLOOKUP($DF38,NN,CS),FZ38))</f>
        <v>10014.00171</v>
      </c>
      <c r="GB38" s="7" cm="1">
        <f t="array" aca="1" ref="GB38" ca="1">_xlfn.IFS(
GA38&gt;=BIG_2,GA38,
ISERROR(_xlfn.XMATCH($DF38,NN)),GA38+IF(IFERROR(_xlfn.XMATCH($DF38,VIS)&gt;0,FALSE),BIG_2,0),
TRUE,MIN(_xlfn.XLOOKUP($DF38,NN,CS),GA38))</f>
        <v>10014.00171</v>
      </c>
      <c r="GC38" s="7" cm="1">
        <f t="array" aca="1" ref="GC38" ca="1">_xlfn.IFS(
GB38&gt;=BIG_2,GB38,
ISERROR(_xlfn.XMATCH($DF38,NN)),GB38+IF(IFERROR(_xlfn.XMATCH($DF38,VIS)&gt;0,FALSE),BIG_2,0),
TRUE,MIN(_xlfn.XLOOKUP($DF38,NN,CS),GB38))</f>
        <v>10014.00171</v>
      </c>
      <c r="GD38" s="7" cm="1">
        <f t="array" aca="1" ref="GD38" ca="1">_xlfn.IFS(
GC38&gt;=BIG_2,GC38,
ISERROR(_xlfn.XMATCH($DF38,NN)),GC38+IF(IFERROR(_xlfn.XMATCH($DF38,VIS)&gt;0,FALSE),BIG_2,0),
TRUE,MIN(_xlfn.XLOOKUP($DF38,NN,CS),GC38))</f>
        <v>10014.00171</v>
      </c>
      <c r="GE38" s="7" cm="1">
        <f t="array" aca="1" ref="GE38" ca="1">_xlfn.IFS(
GD38&gt;=BIG_2,GD38,
ISERROR(_xlfn.XMATCH($DF38,NN)),GD38+IF(IFERROR(_xlfn.XMATCH($DF38,VIS)&gt;0,FALSE),BIG_2,0),
TRUE,MIN(_xlfn.XLOOKUP($DF38,NN,CS),GD38))</f>
        <v>10014.00171</v>
      </c>
      <c r="GF38" s="7" cm="1">
        <f t="array" aca="1" ref="GF38" ca="1">_xlfn.IFS(
GE38&gt;=BIG_2,GE38,
ISERROR(_xlfn.XMATCH($DF38,NN)),GE38+IF(IFERROR(_xlfn.XMATCH($DF38,VIS)&gt;0,FALSE),BIG_2,0),
TRUE,MIN(_xlfn.XLOOKUP($DF38,NN,CS),GE38))</f>
        <v>10014.00171</v>
      </c>
      <c r="GG38" s="7" cm="1">
        <f t="array" aca="1" ref="GG38" ca="1">_xlfn.IFS(
GF38&gt;=BIG_2,GF38,
ISERROR(_xlfn.XMATCH($DF38,NN)),GF38+IF(IFERROR(_xlfn.XMATCH($DF38,VIS)&gt;0,FALSE),BIG_2,0),
TRUE,MIN(_xlfn.XLOOKUP($DF38,NN,CS),GF38))</f>
        <v>10014.00171</v>
      </c>
      <c r="GH38" s="7" cm="1">
        <f t="array" aca="1" ref="GH38" ca="1">_xlfn.IFS(
GG38&gt;=BIG_2,GG38,
ISERROR(_xlfn.XMATCH($DF38,NN)),GG38+IF(IFERROR(_xlfn.XMATCH($DF38,VIS)&gt;0,FALSE),BIG_2,0),
TRUE,MIN(_xlfn.XLOOKUP($DF38,NN,CS),GG38))</f>
        <v>10014.00171</v>
      </c>
      <c r="GI38" s="7" cm="1">
        <f t="array" aca="1" ref="GI38" ca="1">_xlfn.IFS(
GH38&gt;=BIG_2,GH38,
ISERROR(_xlfn.XMATCH($DF38,NN)),GH38+IF(IFERROR(_xlfn.XMATCH($DF38,VIS)&gt;0,FALSE),BIG_2,0),
TRUE,MIN(_xlfn.XLOOKUP($DF38,NN,CS),GH38))</f>
        <v>10014.00171</v>
      </c>
      <c r="GJ38" s="7" cm="1">
        <f t="array" aca="1" ref="GJ38" ca="1">_xlfn.IFS(
GI38&gt;=BIG_2,GI38,
ISERROR(_xlfn.XMATCH($DF38,NN)),GI38+IF(IFERROR(_xlfn.XMATCH($DF38,VIS)&gt;0,FALSE),BIG_2,0),
TRUE,MIN(_xlfn.XLOOKUP($DF38,NN,CS),GI38))</f>
        <v>10014.00171</v>
      </c>
      <c r="GK38" s="7" cm="1">
        <f t="array" aca="1" ref="GK38" ca="1">_xlfn.IFS(
GJ38&gt;=BIG_2,GJ38,
ISERROR(_xlfn.XMATCH($DF38,NN)),GJ38+IF(IFERROR(_xlfn.XMATCH($DF38,VIS)&gt;0,FALSE),BIG_2,0),
TRUE,MIN(_xlfn.XLOOKUP($DF38,NN,CS),GJ38))</f>
        <v>10014.00171</v>
      </c>
      <c r="GL38" s="7" cm="1">
        <f t="array" aca="1" ref="GL38" ca="1">_xlfn.IFS(
GK38&gt;=BIG_2,GK38,
ISERROR(_xlfn.XMATCH($DF38,NN)),GK38+IF(IFERROR(_xlfn.XMATCH($DF38,VIS)&gt;0,FALSE),BIG_2,0),
TRUE,MIN(_xlfn.XLOOKUP($DF38,NN,CS),GK38))</f>
        <v>10014.00171</v>
      </c>
      <c r="GM38" s="7" cm="1">
        <f t="array" aca="1" ref="GM38" ca="1">_xlfn.IFS(
GL38&gt;=BIG_2,GL38,
ISERROR(_xlfn.XMATCH($DF38,NN)),GL38+IF(IFERROR(_xlfn.XMATCH($DF38,VIS)&gt;0,FALSE),BIG_2,0),
TRUE,MIN(_xlfn.XLOOKUP($DF38,NN,CS),GL38))</f>
        <v>10014.00171</v>
      </c>
      <c r="GN38" s="7" cm="1">
        <f t="array" aca="1" ref="GN38" ca="1">_xlfn.IFS(
GM38&gt;=BIG_2,GM38,
ISERROR(_xlfn.XMATCH($DF38,NN)),GM38+IF(IFERROR(_xlfn.XMATCH($DF38,VIS)&gt;0,FALSE),BIG_2,0),
TRUE,MIN(_xlfn.XLOOKUP($DF38,NN,CS),GM38))</f>
        <v>10014.00171</v>
      </c>
      <c r="GO38" s="7" cm="1">
        <f t="array" aca="1" ref="GO38" ca="1">_xlfn.IFS(
GN38&gt;=BIG_2,GN38,
ISERROR(_xlfn.XMATCH($DF38,NN)),GN38+IF(IFERROR(_xlfn.XMATCH($DF38,VIS)&gt;0,FALSE),BIG_2,0),
TRUE,MIN(_xlfn.XLOOKUP($DF38,NN,CS),GN38))</f>
        <v>10014.00171</v>
      </c>
      <c r="GP38" s="7" cm="1">
        <f t="array" aca="1" ref="GP38" ca="1">_xlfn.IFS(
GO38&gt;=BIG_2,GO38,
ISERROR(_xlfn.XMATCH($DF38,NN)),GO38+IF(IFERROR(_xlfn.XMATCH($DF38,VIS)&gt;0,FALSE),BIG_2,0),
TRUE,MIN(_xlfn.XLOOKUP($DF38,NN,CS),GO38))</f>
        <v>10014.00171</v>
      </c>
      <c r="GQ38" s="7" cm="1">
        <f t="array" aca="1" ref="GQ38" ca="1">_xlfn.IFS(
GP38&gt;=BIG_2,GP38,
ISERROR(_xlfn.XMATCH($DF38,NN)),GP38+IF(IFERROR(_xlfn.XMATCH($DF38,VIS)&gt;0,FALSE),BIG_2,0),
TRUE,MIN(_xlfn.XLOOKUP($DF38,NN,CS),GP38))</f>
        <v>10014.00171</v>
      </c>
      <c r="GR38" s="7" cm="1">
        <f t="array" aca="1" ref="GR38" ca="1">_xlfn.IFS(
GQ38&gt;=BIG_2,GQ38,
ISERROR(_xlfn.XMATCH($DF38,NN)),GQ38+IF(IFERROR(_xlfn.XMATCH($DF38,VIS)&gt;0,FALSE),BIG_2,0),
TRUE,MIN(_xlfn.XLOOKUP($DF38,NN,CS),GQ38))</f>
        <v>10014.00171</v>
      </c>
      <c r="GS38" s="7" cm="1">
        <f t="array" aca="1" ref="GS38" ca="1">_xlfn.IFS(
GR38&gt;=BIG_2,GR38,
ISERROR(_xlfn.XMATCH($DF38,NN)),GR38+IF(IFERROR(_xlfn.XMATCH($DF38,VIS)&gt;0,FALSE),BIG_2,0),
TRUE,MIN(_xlfn.XLOOKUP($DF38,NN,CS),GR38))</f>
        <v>10014.00171</v>
      </c>
      <c r="GT38" s="7" cm="1">
        <f t="array" aca="1" ref="GT38" ca="1">_xlfn.IFS(
GS38&gt;=BIG_2,GS38,
ISERROR(_xlfn.XMATCH($DF38,NN)),GS38+IF(IFERROR(_xlfn.XMATCH($DF38,VIS)&gt;0,FALSE),BIG_2,0),
TRUE,MIN(_xlfn.XLOOKUP($DF38,NN,CS),GS38))</f>
        <v>10014.00171</v>
      </c>
      <c r="GU38" s="7" cm="1">
        <f t="array" aca="1" ref="GU38" ca="1">_xlfn.IFS(
GT38&gt;=BIG_2,GT38,
ISERROR(_xlfn.XMATCH($DF38,NN)),GT38+IF(IFERROR(_xlfn.XMATCH($DF38,VIS)&gt;0,FALSE),BIG_2,0),
TRUE,MIN(_xlfn.XLOOKUP($DF38,NN,CS),GT38))</f>
        <v>10014.00171</v>
      </c>
      <c r="GV38" s="7" cm="1">
        <f t="array" aca="1" ref="GV38" ca="1">_xlfn.IFS(
GU38&gt;=BIG_2,GU38,
ISERROR(_xlfn.XMATCH($DF38,NN)),GU38+IF(IFERROR(_xlfn.XMATCH($DF38,VIS)&gt;0,FALSE),BIG_2,0),
TRUE,MIN(_xlfn.XLOOKUP($DF38,NN,CS),GU38))</f>
        <v>10014.00171</v>
      </c>
      <c r="GW38" s="7" cm="1">
        <f t="array" aca="1" ref="GW38" ca="1">_xlfn.IFS(
GV38&gt;=BIG_2,GV38,
ISERROR(_xlfn.XMATCH($DF38,NN)),GV38+IF(IFERROR(_xlfn.XMATCH($DF38,VIS)&gt;0,FALSE),BIG_2,0),
TRUE,MIN(_xlfn.XLOOKUP($DF38,NN,CS),GV38))</f>
        <v>10014.00171</v>
      </c>
      <c r="GX38" s="7" cm="1">
        <f t="array" aca="1" ref="GX38" ca="1">_xlfn.IFS(
GW38&gt;=BIG_2,GW38,
ISERROR(_xlfn.XMATCH($DF38,NN)),GW38+IF(IFERROR(_xlfn.XMATCH($DF38,VIS)&gt;0,FALSE),BIG_2,0),
TRUE,MIN(_xlfn.XLOOKUP($DF38,NN,CS),GW38))</f>
        <v>10014.00171</v>
      </c>
      <c r="GY38" s="7" cm="1">
        <f t="array" aca="1" ref="GY38" ca="1">_xlfn.IFS(
GX38&gt;=BIG_2,GX38,
ISERROR(_xlfn.XMATCH($DF38,NN)),GX38+IF(IFERROR(_xlfn.XMATCH($DF38,VIS)&gt;0,FALSE),BIG_2,0),
TRUE,MIN(_xlfn.XLOOKUP($DF38,NN,CS),GX38))</f>
        <v>10014.00171</v>
      </c>
      <c r="GZ38" s="7" cm="1">
        <f t="array" aca="1" ref="GZ38" ca="1">_xlfn.IFS(
GY38&gt;=BIG_2,GY38,
ISERROR(_xlfn.XMATCH($DF38,NN)),GY38+IF(IFERROR(_xlfn.XMATCH($DF38,VIS)&gt;0,FALSE),BIG_2,0),
TRUE,MIN(_xlfn.XLOOKUP($DF38,NN,CS),GY38))</f>
        <v>10014.00171</v>
      </c>
      <c r="HA38" s="7" cm="1">
        <f t="array" aca="1" ref="HA38" ca="1">_xlfn.IFS(
GZ38&gt;=BIG_2,GZ38,
ISERROR(_xlfn.XMATCH($DF38,NN)),GZ38+IF(IFERROR(_xlfn.XMATCH($DF38,VIS)&gt;0,FALSE),BIG_2,0),
TRUE,MIN(_xlfn.XLOOKUP($DF38,NN,CS),GZ38))</f>
        <v>10014.00171</v>
      </c>
      <c r="HB38" s="7" cm="1">
        <f t="array" aca="1" ref="HB38" ca="1">_xlfn.IFS(
HA38&gt;=BIG_2,HA38,
ISERROR(_xlfn.XMATCH($DF38,NN)),HA38+IF(IFERROR(_xlfn.XMATCH($DF38,VIS)&gt;0,FALSE),BIG_2,0),
TRUE,MIN(_xlfn.XLOOKUP($DF38,NN,CS),HA38))</f>
        <v>10014.00171</v>
      </c>
      <c r="HC38" s="7" cm="1">
        <f t="array" aca="1" ref="HC38" ca="1">_xlfn.IFS(
HB38&gt;=BIG_2,HB38,
ISERROR(_xlfn.XMATCH($DF38,NN)),HB38+IF(IFERROR(_xlfn.XMATCH($DF38,VIS)&gt;0,FALSE),BIG_2,0),
TRUE,MIN(_xlfn.XLOOKUP($DF38,NN,CS),HB38))</f>
        <v>10014.00171</v>
      </c>
      <c r="HD38" s="7" cm="1">
        <f t="array" aca="1" ref="HD38" ca="1">_xlfn.IFS(
HC38&gt;=BIG_2,HC38,
ISERROR(_xlfn.XMATCH($DF38,NN)),HC38+IF(IFERROR(_xlfn.XMATCH($DF38,VIS)&gt;0,FALSE),BIG_2,0),
TRUE,MIN(_xlfn.XLOOKUP($DF38,NN,CS),HC38))</f>
        <v>10014.00171</v>
      </c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</row>
    <row r="39" spans="1:226" hidden="1" outlineLevel="1" x14ac:dyDescent="0.3">
      <c r="A39" t="str">
        <f>IF(Input!A26=0,"",Input!A26)</f>
        <v/>
      </c>
      <c r="B39">
        <f t="shared" si="100"/>
        <v>0</v>
      </c>
      <c r="C39" t="str">
        <f t="shared" ref="C39:R54" si="115">IF(OR($A39="",C$14&gt;$B39),"",VALUE(MID($A39,C$14,1)))</f>
        <v/>
      </c>
      <c r="D39" t="str">
        <f t="shared" si="115"/>
        <v/>
      </c>
      <c r="E39" t="str">
        <f t="shared" si="115"/>
        <v/>
      </c>
      <c r="F39" t="str">
        <f t="shared" si="115"/>
        <v/>
      </c>
      <c r="G39" t="str">
        <f t="shared" si="115"/>
        <v/>
      </c>
      <c r="H39" t="str">
        <f t="shared" si="115"/>
        <v/>
      </c>
      <c r="I39" t="str">
        <f t="shared" si="115"/>
        <v/>
      </c>
      <c r="J39" t="str">
        <f t="shared" si="115"/>
        <v/>
      </c>
      <c r="K39" t="str">
        <f t="shared" si="115"/>
        <v/>
      </c>
      <c r="L39" t="str">
        <f t="shared" si="115"/>
        <v/>
      </c>
      <c r="M39" t="str">
        <f t="shared" si="115"/>
        <v/>
      </c>
      <c r="N39" t="str">
        <f t="shared" si="115"/>
        <v/>
      </c>
      <c r="O39" t="str">
        <f t="shared" si="115"/>
        <v/>
      </c>
      <c r="P39" t="str">
        <f t="shared" si="115"/>
        <v/>
      </c>
      <c r="Q39" t="str">
        <f t="shared" si="115"/>
        <v/>
      </c>
      <c r="R39" t="str">
        <f t="shared" si="115"/>
        <v/>
      </c>
      <c r="S39" t="str">
        <f t="shared" si="113"/>
        <v/>
      </c>
      <c r="T39" t="str">
        <f t="shared" si="113"/>
        <v/>
      </c>
      <c r="U39" t="str">
        <f t="shared" si="113"/>
        <v/>
      </c>
      <c r="V39" t="str">
        <f t="shared" si="113"/>
        <v/>
      </c>
      <c r="W39" t="str">
        <f t="shared" si="113"/>
        <v/>
      </c>
      <c r="X39" t="str">
        <f t="shared" si="113"/>
        <v/>
      </c>
      <c r="Y39" t="str">
        <f t="shared" si="113"/>
        <v/>
      </c>
      <c r="Z39" t="str">
        <f t="shared" si="113"/>
        <v/>
      </c>
      <c r="AA39" t="str">
        <f t="shared" si="110"/>
        <v/>
      </c>
      <c r="AB39" t="str">
        <f t="shared" si="110"/>
        <v/>
      </c>
      <c r="AC39" t="str">
        <f t="shared" si="110"/>
        <v/>
      </c>
      <c r="AD39" t="str">
        <f t="shared" si="110"/>
        <v/>
      </c>
      <c r="AE39" t="str">
        <f t="shared" si="110"/>
        <v/>
      </c>
      <c r="AF39" t="str">
        <f t="shared" si="110"/>
        <v/>
      </c>
      <c r="AG39" t="str">
        <f t="shared" si="110"/>
        <v/>
      </c>
      <c r="AH39" t="str">
        <f t="shared" ref="AH39:AW56" si="116">IF(OR($A39="",AH$14&gt;$B39),"",VALUE(MID($A39,AH$14,1)))</f>
        <v/>
      </c>
      <c r="AI39" t="str">
        <f t="shared" si="116"/>
        <v/>
      </c>
      <c r="AJ39" t="str">
        <f t="shared" si="116"/>
        <v/>
      </c>
      <c r="AK39" t="str">
        <f t="shared" si="116"/>
        <v/>
      </c>
      <c r="AL39" t="str">
        <f t="shared" si="116"/>
        <v/>
      </c>
      <c r="AM39" t="str">
        <f t="shared" si="116"/>
        <v/>
      </c>
      <c r="AN39" t="str">
        <f t="shared" si="116"/>
        <v/>
      </c>
      <c r="AO39" t="str">
        <f t="shared" si="116"/>
        <v/>
      </c>
      <c r="AP39" t="str">
        <f t="shared" si="116"/>
        <v/>
      </c>
      <c r="AQ39" t="str">
        <f t="shared" si="116"/>
        <v/>
      </c>
      <c r="AR39" t="str">
        <f t="shared" si="116"/>
        <v/>
      </c>
      <c r="AS39" t="str">
        <f t="shared" si="116"/>
        <v/>
      </c>
      <c r="AT39" t="str">
        <f t="shared" si="116"/>
        <v/>
      </c>
      <c r="AU39" t="str">
        <f t="shared" si="116"/>
        <v/>
      </c>
      <c r="AV39" t="str">
        <f t="shared" si="116"/>
        <v/>
      </c>
      <c r="AW39" t="str">
        <f t="shared" si="116"/>
        <v/>
      </c>
      <c r="AX39" t="str">
        <f t="shared" si="114"/>
        <v/>
      </c>
      <c r="AY39" t="str">
        <f t="shared" si="114"/>
        <v/>
      </c>
      <c r="AZ39" t="str">
        <f t="shared" si="114"/>
        <v/>
      </c>
      <c r="BA39" t="str">
        <f t="shared" si="114"/>
        <v/>
      </c>
      <c r="BB39" t="str">
        <f t="shared" si="114"/>
        <v/>
      </c>
      <c r="BC39" t="str">
        <f t="shared" si="114"/>
        <v/>
      </c>
      <c r="BD39" t="str">
        <f t="shared" si="114"/>
        <v/>
      </c>
      <c r="BE39" t="str">
        <f t="shared" si="114"/>
        <v/>
      </c>
      <c r="BF39" t="str">
        <f t="shared" si="114"/>
        <v/>
      </c>
      <c r="BG39" t="str">
        <f t="shared" si="114"/>
        <v/>
      </c>
      <c r="BH39" t="str">
        <f t="shared" si="114"/>
        <v/>
      </c>
      <c r="BI39" t="str">
        <f t="shared" si="114"/>
        <v/>
      </c>
      <c r="BJ39" t="str">
        <f t="shared" si="114"/>
        <v/>
      </c>
      <c r="BK39" t="str">
        <f t="shared" si="114"/>
        <v/>
      </c>
      <c r="BL39" t="str">
        <f t="shared" si="114"/>
        <v/>
      </c>
      <c r="BM39" t="str">
        <f t="shared" si="114"/>
        <v/>
      </c>
      <c r="BN39" t="str">
        <f t="shared" si="112"/>
        <v/>
      </c>
      <c r="BO39" t="str">
        <f t="shared" si="107"/>
        <v/>
      </c>
      <c r="BP39" t="str">
        <f t="shared" si="107"/>
        <v/>
      </c>
      <c r="BQ39" t="str">
        <f t="shared" si="107"/>
        <v/>
      </c>
      <c r="BR39" t="str">
        <f t="shared" si="107"/>
        <v/>
      </c>
      <c r="BS39" t="str">
        <f t="shared" si="107"/>
        <v/>
      </c>
      <c r="BT39" t="str">
        <f t="shared" si="107"/>
        <v/>
      </c>
      <c r="BU39" t="str">
        <f t="shared" si="107"/>
        <v/>
      </c>
      <c r="BV39" t="str">
        <f t="shared" si="107"/>
        <v/>
      </c>
      <c r="BW39" t="str">
        <f t="shared" si="107"/>
        <v/>
      </c>
      <c r="BX39" t="str">
        <f t="shared" si="107"/>
        <v/>
      </c>
      <c r="BY39" t="str">
        <f t="shared" si="107"/>
        <v/>
      </c>
      <c r="BZ39" t="str">
        <f t="shared" si="107"/>
        <v/>
      </c>
      <c r="CA39" t="str">
        <f t="shared" si="107"/>
        <v/>
      </c>
      <c r="CB39" t="str">
        <f t="shared" ref="CB39:CQ59" si="117">IF(OR($A39="",CB$14&gt;$B39),"",VALUE(MID($A39,CB$14,1)))</f>
        <v/>
      </c>
      <c r="CC39" t="str">
        <f t="shared" si="117"/>
        <v/>
      </c>
      <c r="CD39" t="str">
        <f t="shared" si="117"/>
        <v/>
      </c>
      <c r="CE39" t="str">
        <f t="shared" si="117"/>
        <v/>
      </c>
      <c r="CF39" t="str">
        <f t="shared" si="117"/>
        <v/>
      </c>
      <c r="CG39" t="str">
        <f t="shared" si="117"/>
        <v/>
      </c>
      <c r="CH39" t="str">
        <f t="shared" si="117"/>
        <v/>
      </c>
      <c r="CI39" t="str">
        <f t="shared" si="117"/>
        <v/>
      </c>
      <c r="CJ39" t="str">
        <f t="shared" si="117"/>
        <v/>
      </c>
      <c r="CK39" t="str">
        <f t="shared" si="117"/>
        <v/>
      </c>
      <c r="CL39" t="str">
        <f t="shared" si="117"/>
        <v/>
      </c>
      <c r="CM39" t="str">
        <f t="shared" si="117"/>
        <v/>
      </c>
      <c r="CN39" t="str">
        <f t="shared" si="117"/>
        <v/>
      </c>
      <c r="CO39" t="str">
        <f t="shared" si="117"/>
        <v/>
      </c>
      <c r="CP39" t="str">
        <f t="shared" si="117"/>
        <v/>
      </c>
      <c r="CQ39" t="str">
        <f t="shared" si="117"/>
        <v/>
      </c>
      <c r="CR39" t="str">
        <f t="shared" si="109"/>
        <v/>
      </c>
      <c r="CS39" t="str">
        <f t="shared" si="109"/>
        <v/>
      </c>
      <c r="CT39" t="str">
        <f t="shared" si="109"/>
        <v/>
      </c>
      <c r="CU39" t="str">
        <f t="shared" si="109"/>
        <v/>
      </c>
      <c r="CV39" t="str">
        <f t="shared" si="109"/>
        <v/>
      </c>
      <c r="CW39" t="str">
        <f t="shared" si="109"/>
        <v/>
      </c>
      <c r="CX39" t="str">
        <f t="shared" si="109"/>
        <v/>
      </c>
      <c r="DB39">
        <f t="shared" si="103"/>
        <v>25</v>
      </c>
      <c r="DC39">
        <f t="shared" si="95"/>
        <v>8</v>
      </c>
      <c r="DD39">
        <f t="shared" si="96"/>
        <v>3</v>
      </c>
      <c r="DE39">
        <f t="shared" si="97"/>
        <v>5</v>
      </c>
      <c r="DF39" t="str">
        <f t="shared" si="98"/>
        <v>03-05</v>
      </c>
      <c r="DG39" s="21">
        <f t="shared" ca="1" si="99"/>
        <v>5.0003900000000003</v>
      </c>
      <c r="DH39" s="26">
        <f t="shared" si="104"/>
        <v>999</v>
      </c>
      <c r="DI39" s="7" cm="1">
        <f t="array" ref="DI39">_xlfn.IFS(
DH39&gt;=BIG_2,DH39,
ISERROR(_xlfn.XMATCH($DF39,NN)),DH39+IF(IFERROR(_xlfn.XMATCH($DF39,VIS)&gt;0,FALSE),BIG_2,0),
TRUE,MIN(_xlfn.XLOOKUP($DF39,NN,CS),DH39))</f>
        <v>999</v>
      </c>
      <c r="DJ39" s="7" cm="1">
        <f t="array" aca="1" ref="DJ39" ca="1">_xlfn.IFS(
DI39&gt;=BIG_2,DI39,
ISERROR(_xlfn.XMATCH($DF39,NN)),DI39+IF(IFERROR(_xlfn.XMATCH($DF39,VIS)&gt;0,FALSE),BIG_2,0),
TRUE,MIN(_xlfn.XLOOKUP($DF39,NN,CS),DI39))</f>
        <v>999</v>
      </c>
      <c r="DK39" s="7" cm="1">
        <f t="array" aca="1" ref="DK39" ca="1">_xlfn.IFS(
DJ39&gt;=BIG_2,DJ39,
ISERROR(_xlfn.XMATCH($DF39,NN)),DJ39+IF(IFERROR(_xlfn.XMATCH($DF39,VIS)&gt;0,FALSE),BIG_2,0),
TRUE,MIN(_xlfn.XLOOKUP($DF39,NN,CS),DJ39))</f>
        <v>999</v>
      </c>
      <c r="DL39" s="7" cm="1">
        <f t="array" aca="1" ref="DL39" ca="1">_xlfn.IFS(
DK39&gt;=BIG_2,DK39,
ISERROR(_xlfn.XMATCH($DF39,NN)),DK39+IF(IFERROR(_xlfn.XMATCH($DF39,VIS)&gt;0,FALSE),BIG_2,0),
TRUE,MIN(_xlfn.XLOOKUP($DF39,NN,CS),DK39))</f>
        <v>999</v>
      </c>
      <c r="DM39" s="7" cm="1">
        <f t="array" aca="1" ref="DM39" ca="1">_xlfn.IFS(
DL39&gt;=BIG_2,DL39,
ISERROR(_xlfn.XMATCH($DF39,NN)),DL39+IF(IFERROR(_xlfn.XMATCH($DF39,VIS)&gt;0,FALSE),BIG_2,0),
TRUE,MIN(_xlfn.XLOOKUP($DF39,NN,CS),DL39))</f>
        <v>999</v>
      </c>
      <c r="DN39" s="7" cm="1">
        <f t="array" aca="1" ref="DN39" ca="1">_xlfn.IFS(
DM39&gt;=BIG_2,DM39,
ISERROR(_xlfn.XMATCH($DF39,NN)),DM39+IF(IFERROR(_xlfn.XMATCH($DF39,VIS)&gt;0,FALSE),BIG_2,0),
TRUE,MIN(_xlfn.XLOOKUP($DF39,NN,CS),DM39))</f>
        <v>999</v>
      </c>
      <c r="DO39" s="7" cm="1">
        <f t="array" aca="1" ref="DO39" ca="1">_xlfn.IFS(
DN39&gt;=BIG_2,DN39,
ISERROR(_xlfn.XMATCH($DF39,NN)),DN39+IF(IFERROR(_xlfn.XMATCH($DF39,VIS)&gt;0,FALSE),BIG_2,0),
TRUE,MIN(_xlfn.XLOOKUP($DF39,NN,CS),DN39))</f>
        <v>999</v>
      </c>
      <c r="DP39" s="7" cm="1">
        <f t="array" aca="1" ref="DP39" ca="1">_xlfn.IFS(
DO39&gt;=BIG_2,DO39,
ISERROR(_xlfn.XMATCH($DF39,NN)),DO39+IF(IFERROR(_xlfn.XMATCH($DF39,VIS)&gt;0,FALSE),BIG_2,0),
TRUE,MIN(_xlfn.XLOOKUP($DF39,NN,CS),DO39))</f>
        <v>999</v>
      </c>
      <c r="DQ39" s="7" cm="1">
        <f t="array" aca="1" ref="DQ39" ca="1">_xlfn.IFS(
DP39&gt;=BIG_2,DP39,
ISERROR(_xlfn.XMATCH($DF39,NN)),DP39+IF(IFERROR(_xlfn.XMATCH($DF39,VIS)&gt;0,FALSE),BIG_2,0),
TRUE,MIN(_xlfn.XLOOKUP($DF39,NN,CS),DP39))</f>
        <v>999</v>
      </c>
      <c r="DR39" s="7" cm="1">
        <f t="array" aca="1" ref="DR39" ca="1">_xlfn.IFS(
DQ39&gt;=BIG_2,DQ39,
ISERROR(_xlfn.XMATCH($DF39,NN)),DQ39+IF(IFERROR(_xlfn.XMATCH($DF39,VIS)&gt;0,FALSE),BIG_2,0),
TRUE,MIN(_xlfn.XLOOKUP($DF39,NN,CS),DQ39))</f>
        <v>999</v>
      </c>
      <c r="DS39" s="7" cm="1">
        <f t="array" aca="1" ref="DS39" ca="1">_xlfn.IFS(
DR39&gt;=BIG_2,DR39,
ISERROR(_xlfn.XMATCH($DF39,NN)),DR39+IF(IFERROR(_xlfn.XMATCH($DF39,VIS)&gt;0,FALSE),BIG_2,0),
TRUE,MIN(_xlfn.XLOOKUP($DF39,NN,CS),DR39))</f>
        <v>999</v>
      </c>
      <c r="DT39" s="7" cm="1">
        <f t="array" aca="1" ref="DT39" ca="1">_xlfn.IFS(
DS39&gt;=BIG_2,DS39,
ISERROR(_xlfn.XMATCH($DF39,NN)),DS39+IF(IFERROR(_xlfn.XMATCH($DF39,VIS)&gt;0,FALSE),BIG_2,0),
TRUE,MIN(_xlfn.XLOOKUP($DF39,NN,CS),DS39))</f>
        <v>999</v>
      </c>
      <c r="DU39" s="7" cm="1">
        <f t="array" aca="1" ref="DU39" ca="1">_xlfn.IFS(
DT39&gt;=BIG_2,DT39,
ISERROR(_xlfn.XMATCH($DF39,NN)),DT39+IF(IFERROR(_xlfn.XMATCH($DF39,VIS)&gt;0,FALSE),BIG_2,0),
TRUE,MIN(_xlfn.XLOOKUP($DF39,NN,CS),DT39))</f>
        <v>999</v>
      </c>
      <c r="DV39" s="7" cm="1">
        <f t="array" aca="1" ref="DV39" ca="1">_xlfn.IFS(
DU39&gt;=BIG_2,DU39,
ISERROR(_xlfn.XMATCH($DF39,NN)),DU39+IF(IFERROR(_xlfn.XMATCH($DF39,VIS)&gt;0,FALSE),BIG_2,0),
TRUE,MIN(_xlfn.XLOOKUP($DF39,NN,CS),DU39))</f>
        <v>999</v>
      </c>
      <c r="DW39" s="7" cm="1">
        <f t="array" aca="1" ref="DW39" ca="1">_xlfn.IFS(
DV39&gt;=BIG_2,DV39,
ISERROR(_xlfn.XMATCH($DF39,NN)),DV39+IF(IFERROR(_xlfn.XMATCH($DF39,VIS)&gt;0,FALSE),BIG_2,0),
TRUE,MIN(_xlfn.XLOOKUP($DF39,NN,CS),DV39))</f>
        <v>19.002099999999999</v>
      </c>
      <c r="DX39" s="7" cm="1">
        <f t="array" aca="1" ref="DX39" ca="1">_xlfn.IFS(
DW39&gt;=BIG_2,DW39,
ISERROR(_xlfn.XMATCH($DF39,NN)),DW39+IF(IFERROR(_xlfn.XMATCH($DF39,VIS)&gt;0,FALSE),BIG_2,0),
TRUE,MIN(_xlfn.XLOOKUP($DF39,NN,CS),DW39))</f>
        <v>19.002099999999999</v>
      </c>
      <c r="DY39" s="7" cm="1">
        <f t="array" aca="1" ref="DY39" ca="1">_xlfn.IFS(
DX39&gt;=BIG_2,DX39,
ISERROR(_xlfn.XMATCH($DF39,NN)),DX39+IF(IFERROR(_xlfn.XMATCH($DF39,VIS)&gt;0,FALSE),BIG_2,0),
TRUE,MIN(_xlfn.XLOOKUP($DF39,NN,CS),DX39))</f>
        <v>19.002099999999999</v>
      </c>
      <c r="DZ39" s="7" cm="1">
        <f t="array" aca="1" ref="DZ39" ca="1">_xlfn.IFS(
DY39&gt;=BIG_2,DY39,
ISERROR(_xlfn.XMATCH($DF39,NN)),DY39+IF(IFERROR(_xlfn.XMATCH($DF39,VIS)&gt;0,FALSE),BIG_2,0),
TRUE,MIN(_xlfn.XLOOKUP($DF39,NN,CS),DY39))</f>
        <v>19.002099999999999</v>
      </c>
      <c r="EA39" s="7" cm="1">
        <f t="array" aca="1" ref="EA39" ca="1">_xlfn.IFS(
DZ39&gt;=BIG_2,DZ39,
ISERROR(_xlfn.XMATCH($DF39,NN)),DZ39+IF(IFERROR(_xlfn.XMATCH($DF39,VIS)&gt;0,FALSE),BIG_2,0),
TRUE,MIN(_xlfn.XLOOKUP($DF39,NN,CS),DZ39))</f>
        <v>19.002099999999999</v>
      </c>
      <c r="EB39" s="7" cm="1">
        <f t="array" aca="1" ref="EB39" ca="1">_xlfn.IFS(
EA39&gt;=BIG_2,EA39,
ISERROR(_xlfn.XMATCH($DF39,NN)),EA39+IF(IFERROR(_xlfn.XMATCH($DF39,VIS)&gt;0,FALSE),BIG_2,0),
TRUE,MIN(_xlfn.XLOOKUP($DF39,NN,CS),EA39))</f>
        <v>19.002099999999999</v>
      </c>
      <c r="EC39" s="7" cm="1">
        <f t="array" aca="1" ref="EC39" ca="1">_xlfn.IFS(
EB39&gt;=BIG_2,EB39,
ISERROR(_xlfn.XMATCH($DF39,NN)),EB39+IF(IFERROR(_xlfn.XMATCH($DF39,VIS)&gt;0,FALSE),BIG_2,0),
TRUE,MIN(_xlfn.XLOOKUP($DF39,NN,CS),EB39))</f>
        <v>19.002099999999999</v>
      </c>
      <c r="ED39" s="7" cm="1">
        <f t="array" aca="1" ref="ED39" ca="1">_xlfn.IFS(
EC39&gt;=BIG_2,EC39,
ISERROR(_xlfn.XMATCH($DF39,NN)),EC39+IF(IFERROR(_xlfn.XMATCH($DF39,VIS)&gt;0,FALSE),BIG_2,0),
TRUE,MIN(_xlfn.XLOOKUP($DF39,NN,CS),EC39))</f>
        <v>19.002099999999999</v>
      </c>
      <c r="EE39" s="7" cm="1">
        <f t="array" aca="1" ref="EE39" ca="1">_xlfn.IFS(
ED39&gt;=BIG_2,ED39,
ISERROR(_xlfn.XMATCH($DF39,NN)),ED39+IF(IFERROR(_xlfn.XMATCH($DF39,VIS)&gt;0,FALSE),BIG_2,0),
TRUE,MIN(_xlfn.XLOOKUP($DF39,NN,CS),ED39))</f>
        <v>19.002099999999999</v>
      </c>
      <c r="EF39" s="7" cm="1">
        <f t="array" aca="1" ref="EF39" ca="1">_xlfn.IFS(
EE39&gt;=BIG_2,EE39,
ISERROR(_xlfn.XMATCH($DF39,NN)),EE39+IF(IFERROR(_xlfn.XMATCH($DF39,VIS)&gt;0,FALSE),BIG_2,0),
TRUE,MIN(_xlfn.XLOOKUP($DF39,NN,CS),EE39))</f>
        <v>10019.0021</v>
      </c>
      <c r="EG39" s="7" cm="1">
        <f t="array" aca="1" ref="EG39" ca="1">_xlfn.IFS(
EF39&gt;=BIG_2,EF39,
ISERROR(_xlfn.XMATCH($DF39,NN)),EF39+IF(IFERROR(_xlfn.XMATCH($DF39,VIS)&gt;0,FALSE),BIG_2,0),
TRUE,MIN(_xlfn.XLOOKUP($DF39,NN,CS),EF39))</f>
        <v>10019.0021</v>
      </c>
      <c r="EH39" s="7" cm="1">
        <f t="array" aca="1" ref="EH39" ca="1">_xlfn.IFS(
EG39&gt;=BIG_2,EG39,
ISERROR(_xlfn.XMATCH($DF39,NN)),EG39+IF(IFERROR(_xlfn.XMATCH($DF39,VIS)&gt;0,FALSE),BIG_2,0),
TRUE,MIN(_xlfn.XLOOKUP($DF39,NN,CS),EG39))</f>
        <v>10019.0021</v>
      </c>
      <c r="EI39" s="7" cm="1">
        <f t="array" aca="1" ref="EI39" ca="1">_xlfn.IFS(
EH39&gt;=BIG_2,EH39,
ISERROR(_xlfn.XMATCH($DF39,NN)),EH39+IF(IFERROR(_xlfn.XMATCH($DF39,VIS)&gt;0,FALSE),BIG_2,0),
TRUE,MIN(_xlfn.XLOOKUP($DF39,NN,CS),EH39))</f>
        <v>10019.0021</v>
      </c>
      <c r="EJ39" s="7" cm="1">
        <f t="array" aca="1" ref="EJ39" ca="1">_xlfn.IFS(
EI39&gt;=BIG_2,EI39,
ISERROR(_xlfn.XMATCH($DF39,NN)),EI39+IF(IFERROR(_xlfn.XMATCH($DF39,VIS)&gt;0,FALSE),BIG_2,0),
TRUE,MIN(_xlfn.XLOOKUP($DF39,NN,CS),EI39))</f>
        <v>10019.0021</v>
      </c>
      <c r="EK39" s="7" cm="1">
        <f t="array" aca="1" ref="EK39" ca="1">_xlfn.IFS(
EJ39&gt;=BIG_2,EJ39,
ISERROR(_xlfn.XMATCH($DF39,NN)),EJ39+IF(IFERROR(_xlfn.XMATCH($DF39,VIS)&gt;0,FALSE),BIG_2,0),
TRUE,MIN(_xlfn.XLOOKUP($DF39,NN,CS),EJ39))</f>
        <v>10019.0021</v>
      </c>
      <c r="EL39" s="7" cm="1">
        <f t="array" aca="1" ref="EL39" ca="1">_xlfn.IFS(
EK39&gt;=BIG_2,EK39,
ISERROR(_xlfn.XMATCH($DF39,NN)),EK39+IF(IFERROR(_xlfn.XMATCH($DF39,VIS)&gt;0,FALSE),BIG_2,0),
TRUE,MIN(_xlfn.XLOOKUP($DF39,NN,CS),EK39))</f>
        <v>10019.0021</v>
      </c>
      <c r="EM39" s="7" cm="1">
        <f t="array" aca="1" ref="EM39" ca="1">_xlfn.IFS(
EL39&gt;=BIG_2,EL39,
ISERROR(_xlfn.XMATCH($DF39,NN)),EL39+IF(IFERROR(_xlfn.XMATCH($DF39,VIS)&gt;0,FALSE),BIG_2,0),
TRUE,MIN(_xlfn.XLOOKUP($DF39,NN,CS),EL39))</f>
        <v>10019.0021</v>
      </c>
      <c r="EN39" s="7" cm="1">
        <f t="array" aca="1" ref="EN39" ca="1">_xlfn.IFS(
EM39&gt;=BIG_2,EM39,
ISERROR(_xlfn.XMATCH($DF39,NN)),EM39+IF(IFERROR(_xlfn.XMATCH($DF39,VIS)&gt;0,FALSE),BIG_2,0),
TRUE,MIN(_xlfn.XLOOKUP($DF39,NN,CS),EM39))</f>
        <v>10019.0021</v>
      </c>
      <c r="EO39" s="7" cm="1">
        <f t="array" aca="1" ref="EO39" ca="1">_xlfn.IFS(
EN39&gt;=BIG_2,EN39,
ISERROR(_xlfn.XMATCH($DF39,NN)),EN39+IF(IFERROR(_xlfn.XMATCH($DF39,VIS)&gt;0,FALSE),BIG_2,0),
TRUE,MIN(_xlfn.XLOOKUP($DF39,NN,CS),EN39))</f>
        <v>10019.0021</v>
      </c>
      <c r="EP39" s="7" cm="1">
        <f t="array" aca="1" ref="EP39" ca="1">_xlfn.IFS(
EO39&gt;=BIG_2,EO39,
ISERROR(_xlfn.XMATCH($DF39,NN)),EO39+IF(IFERROR(_xlfn.XMATCH($DF39,VIS)&gt;0,FALSE),BIG_2,0),
TRUE,MIN(_xlfn.XLOOKUP($DF39,NN,CS),EO39))</f>
        <v>10019.0021</v>
      </c>
      <c r="EQ39" s="7" cm="1">
        <f t="array" aca="1" ref="EQ39" ca="1">_xlfn.IFS(
EP39&gt;=BIG_2,EP39,
ISERROR(_xlfn.XMATCH($DF39,NN)),EP39+IF(IFERROR(_xlfn.XMATCH($DF39,VIS)&gt;0,FALSE),BIG_2,0),
TRUE,MIN(_xlfn.XLOOKUP($DF39,NN,CS),EP39))</f>
        <v>10019.0021</v>
      </c>
      <c r="ER39" s="7" cm="1">
        <f t="array" aca="1" ref="ER39" ca="1">_xlfn.IFS(
EQ39&gt;=BIG_2,EQ39,
ISERROR(_xlfn.XMATCH($DF39,NN)),EQ39+IF(IFERROR(_xlfn.XMATCH($DF39,VIS)&gt;0,FALSE),BIG_2,0),
TRUE,MIN(_xlfn.XLOOKUP($DF39,NN,CS),EQ39))</f>
        <v>10019.0021</v>
      </c>
      <c r="ES39" s="7" cm="1">
        <f t="array" aca="1" ref="ES39" ca="1">_xlfn.IFS(
ER39&gt;=BIG_2,ER39,
ISERROR(_xlfn.XMATCH($DF39,NN)),ER39+IF(IFERROR(_xlfn.XMATCH($DF39,VIS)&gt;0,FALSE),BIG_2,0),
TRUE,MIN(_xlfn.XLOOKUP($DF39,NN,CS),ER39))</f>
        <v>10019.0021</v>
      </c>
      <c r="ET39" s="7" cm="1">
        <f t="array" aca="1" ref="ET39" ca="1">_xlfn.IFS(
ES39&gt;=BIG_2,ES39,
ISERROR(_xlfn.XMATCH($DF39,NN)),ES39+IF(IFERROR(_xlfn.XMATCH($DF39,VIS)&gt;0,FALSE),BIG_2,0),
TRUE,MIN(_xlfn.XLOOKUP($DF39,NN,CS),ES39))</f>
        <v>10019.0021</v>
      </c>
      <c r="EU39" s="7" cm="1">
        <f t="array" aca="1" ref="EU39" ca="1">_xlfn.IFS(
ET39&gt;=BIG_2,ET39,
ISERROR(_xlfn.XMATCH($DF39,NN)),ET39+IF(IFERROR(_xlfn.XMATCH($DF39,VIS)&gt;0,FALSE),BIG_2,0),
TRUE,MIN(_xlfn.XLOOKUP($DF39,NN,CS),ET39))</f>
        <v>10019.0021</v>
      </c>
      <c r="EV39" s="7" cm="1">
        <f t="array" aca="1" ref="EV39" ca="1">_xlfn.IFS(
EU39&gt;=BIG_2,EU39,
ISERROR(_xlfn.XMATCH($DF39,NN)),EU39+IF(IFERROR(_xlfn.XMATCH($DF39,VIS)&gt;0,FALSE),BIG_2,0),
TRUE,MIN(_xlfn.XLOOKUP($DF39,NN,CS),EU39))</f>
        <v>10019.0021</v>
      </c>
      <c r="EW39" s="7" cm="1">
        <f t="array" aca="1" ref="EW39" ca="1">_xlfn.IFS(
EV39&gt;=BIG_2,EV39,
ISERROR(_xlfn.XMATCH($DF39,NN)),EV39+IF(IFERROR(_xlfn.XMATCH($DF39,VIS)&gt;0,FALSE),BIG_2,0),
TRUE,MIN(_xlfn.XLOOKUP($DF39,NN,CS),EV39))</f>
        <v>10019.0021</v>
      </c>
      <c r="EX39" s="7" cm="1">
        <f t="array" aca="1" ref="EX39" ca="1">_xlfn.IFS(
EW39&gt;=BIG_2,EW39,
ISERROR(_xlfn.XMATCH($DF39,NN)),EW39+IF(IFERROR(_xlfn.XMATCH($DF39,VIS)&gt;0,FALSE),BIG_2,0),
TRUE,MIN(_xlfn.XLOOKUP($DF39,NN,CS),EW39))</f>
        <v>10019.0021</v>
      </c>
      <c r="EY39" s="7" cm="1">
        <f t="array" aca="1" ref="EY39" ca="1">_xlfn.IFS(
EX39&gt;=BIG_2,EX39,
ISERROR(_xlfn.XMATCH($DF39,NN)),EX39+IF(IFERROR(_xlfn.XMATCH($DF39,VIS)&gt;0,FALSE),BIG_2,0),
TRUE,MIN(_xlfn.XLOOKUP($DF39,NN,CS),EX39))</f>
        <v>10019.0021</v>
      </c>
      <c r="EZ39" s="7" cm="1">
        <f t="array" aca="1" ref="EZ39" ca="1">_xlfn.IFS(
EY39&gt;=BIG_2,EY39,
ISERROR(_xlfn.XMATCH($DF39,NN)),EY39+IF(IFERROR(_xlfn.XMATCH($DF39,VIS)&gt;0,FALSE),BIG_2,0),
TRUE,MIN(_xlfn.XLOOKUP($DF39,NN,CS),EY39))</f>
        <v>10019.0021</v>
      </c>
      <c r="FA39" s="7" cm="1">
        <f t="array" aca="1" ref="FA39" ca="1">_xlfn.IFS(
EZ39&gt;=BIG_2,EZ39,
ISERROR(_xlfn.XMATCH($DF39,NN)),EZ39+IF(IFERROR(_xlfn.XMATCH($DF39,VIS)&gt;0,FALSE),BIG_2,0),
TRUE,MIN(_xlfn.XLOOKUP($DF39,NN,CS),EZ39))</f>
        <v>10019.0021</v>
      </c>
      <c r="FB39" s="7" cm="1">
        <f t="array" aca="1" ref="FB39" ca="1">_xlfn.IFS(
FA39&gt;=BIG_2,FA39,
ISERROR(_xlfn.XMATCH($DF39,NN)),FA39+IF(IFERROR(_xlfn.XMATCH($DF39,VIS)&gt;0,FALSE),BIG_2,0),
TRUE,MIN(_xlfn.XLOOKUP($DF39,NN,CS),FA39))</f>
        <v>10019.0021</v>
      </c>
      <c r="FC39" s="7" cm="1">
        <f t="array" aca="1" ref="FC39" ca="1">_xlfn.IFS(
FB39&gt;=BIG_2,FB39,
ISERROR(_xlfn.XMATCH($DF39,NN)),FB39+IF(IFERROR(_xlfn.XMATCH($DF39,VIS)&gt;0,FALSE),BIG_2,0),
TRUE,MIN(_xlfn.XLOOKUP($DF39,NN,CS),FB39))</f>
        <v>10019.0021</v>
      </c>
      <c r="FD39" s="7" cm="1">
        <f t="array" aca="1" ref="FD39" ca="1">_xlfn.IFS(
FC39&gt;=BIG_2,FC39,
ISERROR(_xlfn.XMATCH($DF39,NN)),FC39+IF(IFERROR(_xlfn.XMATCH($DF39,VIS)&gt;0,FALSE),BIG_2,0),
TRUE,MIN(_xlfn.XLOOKUP($DF39,NN,CS),FC39))</f>
        <v>10019.0021</v>
      </c>
      <c r="FE39" s="7" cm="1">
        <f t="array" aca="1" ref="FE39" ca="1">_xlfn.IFS(
FD39&gt;=BIG_2,FD39,
ISERROR(_xlfn.XMATCH($DF39,NN)),FD39+IF(IFERROR(_xlfn.XMATCH($DF39,VIS)&gt;0,FALSE),BIG_2,0),
TRUE,MIN(_xlfn.XLOOKUP($DF39,NN,CS),FD39))</f>
        <v>10019.0021</v>
      </c>
      <c r="FF39" s="7" cm="1">
        <f t="array" aca="1" ref="FF39" ca="1">_xlfn.IFS(
FE39&gt;=BIG_2,FE39,
ISERROR(_xlfn.XMATCH($DF39,NN)),FE39+IF(IFERROR(_xlfn.XMATCH($DF39,VIS)&gt;0,FALSE),BIG_2,0),
TRUE,MIN(_xlfn.XLOOKUP($DF39,NN,CS),FE39))</f>
        <v>10019.0021</v>
      </c>
      <c r="FG39" s="7" cm="1">
        <f t="array" aca="1" ref="FG39" ca="1">_xlfn.IFS(
FF39&gt;=BIG_2,FF39,
ISERROR(_xlfn.XMATCH($DF39,NN)),FF39+IF(IFERROR(_xlfn.XMATCH($DF39,VIS)&gt;0,FALSE),BIG_2,0),
TRUE,MIN(_xlfn.XLOOKUP($DF39,NN,CS),FF39))</f>
        <v>10019.0021</v>
      </c>
      <c r="FH39" s="7" cm="1">
        <f t="array" aca="1" ref="FH39" ca="1">_xlfn.IFS(
FG39&gt;=BIG_2,FG39,
ISERROR(_xlfn.XMATCH($DF39,NN)),FG39+IF(IFERROR(_xlfn.XMATCH($DF39,VIS)&gt;0,FALSE),BIG_2,0),
TRUE,MIN(_xlfn.XLOOKUP($DF39,NN,CS),FG39))</f>
        <v>10019.0021</v>
      </c>
      <c r="FI39" s="7" cm="1">
        <f t="array" aca="1" ref="FI39" ca="1">_xlfn.IFS(
FH39&gt;=BIG_2,FH39,
ISERROR(_xlfn.XMATCH($DF39,NN)),FH39+IF(IFERROR(_xlfn.XMATCH($DF39,VIS)&gt;0,FALSE),BIG_2,0),
TRUE,MIN(_xlfn.XLOOKUP($DF39,NN,CS),FH39))</f>
        <v>10019.0021</v>
      </c>
      <c r="FJ39" s="7" cm="1">
        <f t="array" aca="1" ref="FJ39" ca="1">_xlfn.IFS(
FI39&gt;=BIG_2,FI39,
ISERROR(_xlfn.XMATCH($DF39,NN)),FI39+IF(IFERROR(_xlfn.XMATCH($DF39,VIS)&gt;0,FALSE),BIG_2,0),
TRUE,MIN(_xlfn.XLOOKUP($DF39,NN,CS),FI39))</f>
        <v>10019.0021</v>
      </c>
      <c r="FK39" s="7" cm="1">
        <f t="array" aca="1" ref="FK39" ca="1">_xlfn.IFS(
FJ39&gt;=BIG_2,FJ39,
ISERROR(_xlfn.XMATCH($DF39,NN)),FJ39+IF(IFERROR(_xlfn.XMATCH($DF39,VIS)&gt;0,FALSE),BIG_2,0),
TRUE,MIN(_xlfn.XLOOKUP($DF39,NN,CS),FJ39))</f>
        <v>10019.0021</v>
      </c>
      <c r="FL39" s="7" cm="1">
        <f t="array" aca="1" ref="FL39" ca="1">_xlfn.IFS(
FK39&gt;=BIG_2,FK39,
ISERROR(_xlfn.XMATCH($DF39,NN)),FK39+IF(IFERROR(_xlfn.XMATCH($DF39,VIS)&gt;0,FALSE),BIG_2,0),
TRUE,MIN(_xlfn.XLOOKUP($DF39,NN,CS),FK39))</f>
        <v>10019.0021</v>
      </c>
      <c r="FM39" s="7" cm="1">
        <f t="array" aca="1" ref="FM39" ca="1">_xlfn.IFS(
FL39&gt;=BIG_2,FL39,
ISERROR(_xlfn.XMATCH($DF39,NN)),FL39+IF(IFERROR(_xlfn.XMATCH($DF39,VIS)&gt;0,FALSE),BIG_2,0),
TRUE,MIN(_xlfn.XLOOKUP($DF39,NN,CS),FL39))</f>
        <v>10019.0021</v>
      </c>
      <c r="FN39" s="7" cm="1">
        <f t="array" aca="1" ref="FN39" ca="1">_xlfn.IFS(
FM39&gt;=BIG_2,FM39,
ISERROR(_xlfn.XMATCH($DF39,NN)),FM39+IF(IFERROR(_xlfn.XMATCH($DF39,VIS)&gt;0,FALSE),BIG_2,0),
TRUE,MIN(_xlfn.XLOOKUP($DF39,NN,CS),FM39))</f>
        <v>10019.0021</v>
      </c>
      <c r="FO39" s="7" cm="1">
        <f t="array" aca="1" ref="FO39" ca="1">_xlfn.IFS(
FN39&gt;=BIG_2,FN39,
ISERROR(_xlfn.XMATCH($DF39,NN)),FN39+IF(IFERROR(_xlfn.XMATCH($DF39,VIS)&gt;0,FALSE),BIG_2,0),
TRUE,MIN(_xlfn.XLOOKUP($DF39,NN,CS),FN39))</f>
        <v>10019.0021</v>
      </c>
      <c r="FP39" s="7" cm="1">
        <f t="array" aca="1" ref="FP39" ca="1">_xlfn.IFS(
FO39&gt;=BIG_2,FO39,
ISERROR(_xlfn.XMATCH($DF39,NN)),FO39+IF(IFERROR(_xlfn.XMATCH($DF39,VIS)&gt;0,FALSE),BIG_2,0),
TRUE,MIN(_xlfn.XLOOKUP($DF39,NN,CS),FO39))</f>
        <v>10019.0021</v>
      </c>
      <c r="FQ39" s="7" cm="1">
        <f t="array" aca="1" ref="FQ39" ca="1">_xlfn.IFS(
FP39&gt;=BIG_2,FP39,
ISERROR(_xlfn.XMATCH($DF39,NN)),FP39+IF(IFERROR(_xlfn.XMATCH($DF39,VIS)&gt;0,FALSE),BIG_2,0),
TRUE,MIN(_xlfn.XLOOKUP($DF39,NN,CS),FP39))</f>
        <v>10019.0021</v>
      </c>
      <c r="FR39" s="7" cm="1">
        <f t="array" aca="1" ref="FR39" ca="1">_xlfn.IFS(
FQ39&gt;=BIG_2,FQ39,
ISERROR(_xlfn.XMATCH($DF39,NN)),FQ39+IF(IFERROR(_xlfn.XMATCH($DF39,VIS)&gt;0,FALSE),BIG_2,0),
TRUE,MIN(_xlfn.XLOOKUP($DF39,NN,CS),FQ39))</f>
        <v>10019.0021</v>
      </c>
      <c r="FS39" s="7" cm="1">
        <f t="array" aca="1" ref="FS39" ca="1">_xlfn.IFS(
FR39&gt;=BIG_2,FR39,
ISERROR(_xlfn.XMATCH($DF39,NN)),FR39+IF(IFERROR(_xlfn.XMATCH($DF39,VIS)&gt;0,FALSE),BIG_2,0),
TRUE,MIN(_xlfn.XLOOKUP($DF39,NN,CS),FR39))</f>
        <v>10019.0021</v>
      </c>
      <c r="FT39" s="7" cm="1">
        <f t="array" aca="1" ref="FT39" ca="1">_xlfn.IFS(
FS39&gt;=BIG_2,FS39,
ISERROR(_xlfn.XMATCH($DF39,NN)),FS39+IF(IFERROR(_xlfn.XMATCH($DF39,VIS)&gt;0,FALSE),BIG_2,0),
TRUE,MIN(_xlfn.XLOOKUP($DF39,NN,CS),FS39))</f>
        <v>10019.0021</v>
      </c>
      <c r="FU39" s="7" cm="1">
        <f t="array" aca="1" ref="FU39" ca="1">_xlfn.IFS(
FT39&gt;=BIG_2,FT39,
ISERROR(_xlfn.XMATCH($DF39,NN)),FT39+IF(IFERROR(_xlfn.XMATCH($DF39,VIS)&gt;0,FALSE),BIG_2,0),
TRUE,MIN(_xlfn.XLOOKUP($DF39,NN,CS),FT39))</f>
        <v>10019.0021</v>
      </c>
      <c r="FV39" s="7" cm="1">
        <f t="array" aca="1" ref="FV39" ca="1">_xlfn.IFS(
FU39&gt;=BIG_2,FU39,
ISERROR(_xlfn.XMATCH($DF39,NN)),FU39+IF(IFERROR(_xlfn.XMATCH($DF39,VIS)&gt;0,FALSE),BIG_2,0),
TRUE,MIN(_xlfn.XLOOKUP($DF39,NN,CS),FU39))</f>
        <v>10019.0021</v>
      </c>
      <c r="FW39" s="7" cm="1">
        <f t="array" aca="1" ref="FW39" ca="1">_xlfn.IFS(
FV39&gt;=BIG_2,FV39,
ISERROR(_xlfn.XMATCH($DF39,NN)),FV39+IF(IFERROR(_xlfn.XMATCH($DF39,VIS)&gt;0,FALSE),BIG_2,0),
TRUE,MIN(_xlfn.XLOOKUP($DF39,NN,CS),FV39))</f>
        <v>10019.0021</v>
      </c>
      <c r="FX39" s="7" cm="1">
        <f t="array" aca="1" ref="FX39" ca="1">_xlfn.IFS(
FW39&gt;=BIG_2,FW39,
ISERROR(_xlfn.XMATCH($DF39,NN)),FW39+IF(IFERROR(_xlfn.XMATCH($DF39,VIS)&gt;0,FALSE),BIG_2,0),
TRUE,MIN(_xlfn.XLOOKUP($DF39,NN,CS),FW39))</f>
        <v>10019.0021</v>
      </c>
      <c r="FY39" s="7" cm="1">
        <f t="array" aca="1" ref="FY39" ca="1">_xlfn.IFS(
FX39&gt;=BIG_2,FX39,
ISERROR(_xlfn.XMATCH($DF39,NN)),FX39+IF(IFERROR(_xlfn.XMATCH($DF39,VIS)&gt;0,FALSE),BIG_2,0),
TRUE,MIN(_xlfn.XLOOKUP($DF39,NN,CS),FX39))</f>
        <v>10019.0021</v>
      </c>
      <c r="FZ39" s="7" cm="1">
        <f t="array" aca="1" ref="FZ39" ca="1">_xlfn.IFS(
FY39&gt;=BIG_2,FY39,
ISERROR(_xlfn.XMATCH($DF39,NN)),FY39+IF(IFERROR(_xlfn.XMATCH($DF39,VIS)&gt;0,FALSE),BIG_2,0),
TRUE,MIN(_xlfn.XLOOKUP($DF39,NN,CS),FY39))</f>
        <v>10019.0021</v>
      </c>
      <c r="GA39" s="7" cm="1">
        <f t="array" aca="1" ref="GA39" ca="1">_xlfn.IFS(
FZ39&gt;=BIG_2,FZ39,
ISERROR(_xlfn.XMATCH($DF39,NN)),FZ39+IF(IFERROR(_xlfn.XMATCH($DF39,VIS)&gt;0,FALSE),BIG_2,0),
TRUE,MIN(_xlfn.XLOOKUP($DF39,NN,CS),FZ39))</f>
        <v>10019.0021</v>
      </c>
      <c r="GB39" s="7" cm="1">
        <f t="array" aca="1" ref="GB39" ca="1">_xlfn.IFS(
GA39&gt;=BIG_2,GA39,
ISERROR(_xlfn.XMATCH($DF39,NN)),GA39+IF(IFERROR(_xlfn.XMATCH($DF39,VIS)&gt;0,FALSE),BIG_2,0),
TRUE,MIN(_xlfn.XLOOKUP($DF39,NN,CS),GA39))</f>
        <v>10019.0021</v>
      </c>
      <c r="GC39" s="7" cm="1">
        <f t="array" aca="1" ref="GC39" ca="1">_xlfn.IFS(
GB39&gt;=BIG_2,GB39,
ISERROR(_xlfn.XMATCH($DF39,NN)),GB39+IF(IFERROR(_xlfn.XMATCH($DF39,VIS)&gt;0,FALSE),BIG_2,0),
TRUE,MIN(_xlfn.XLOOKUP($DF39,NN,CS),GB39))</f>
        <v>10019.0021</v>
      </c>
      <c r="GD39" s="7" cm="1">
        <f t="array" aca="1" ref="GD39" ca="1">_xlfn.IFS(
GC39&gt;=BIG_2,GC39,
ISERROR(_xlfn.XMATCH($DF39,NN)),GC39+IF(IFERROR(_xlfn.XMATCH($DF39,VIS)&gt;0,FALSE),BIG_2,0),
TRUE,MIN(_xlfn.XLOOKUP($DF39,NN,CS),GC39))</f>
        <v>10019.0021</v>
      </c>
      <c r="GE39" s="7" cm="1">
        <f t="array" aca="1" ref="GE39" ca="1">_xlfn.IFS(
GD39&gt;=BIG_2,GD39,
ISERROR(_xlfn.XMATCH($DF39,NN)),GD39+IF(IFERROR(_xlfn.XMATCH($DF39,VIS)&gt;0,FALSE),BIG_2,0),
TRUE,MIN(_xlfn.XLOOKUP($DF39,NN,CS),GD39))</f>
        <v>10019.0021</v>
      </c>
      <c r="GF39" s="7" cm="1">
        <f t="array" aca="1" ref="GF39" ca="1">_xlfn.IFS(
GE39&gt;=BIG_2,GE39,
ISERROR(_xlfn.XMATCH($DF39,NN)),GE39+IF(IFERROR(_xlfn.XMATCH($DF39,VIS)&gt;0,FALSE),BIG_2,0),
TRUE,MIN(_xlfn.XLOOKUP($DF39,NN,CS),GE39))</f>
        <v>10019.0021</v>
      </c>
      <c r="GG39" s="7" cm="1">
        <f t="array" aca="1" ref="GG39" ca="1">_xlfn.IFS(
GF39&gt;=BIG_2,GF39,
ISERROR(_xlfn.XMATCH($DF39,NN)),GF39+IF(IFERROR(_xlfn.XMATCH($DF39,VIS)&gt;0,FALSE),BIG_2,0),
TRUE,MIN(_xlfn.XLOOKUP($DF39,NN,CS),GF39))</f>
        <v>10019.0021</v>
      </c>
      <c r="GH39" s="7" cm="1">
        <f t="array" aca="1" ref="GH39" ca="1">_xlfn.IFS(
GG39&gt;=BIG_2,GG39,
ISERROR(_xlfn.XMATCH($DF39,NN)),GG39+IF(IFERROR(_xlfn.XMATCH($DF39,VIS)&gt;0,FALSE),BIG_2,0),
TRUE,MIN(_xlfn.XLOOKUP($DF39,NN,CS),GG39))</f>
        <v>10019.0021</v>
      </c>
      <c r="GI39" s="7" cm="1">
        <f t="array" aca="1" ref="GI39" ca="1">_xlfn.IFS(
GH39&gt;=BIG_2,GH39,
ISERROR(_xlfn.XMATCH($DF39,NN)),GH39+IF(IFERROR(_xlfn.XMATCH($DF39,VIS)&gt;0,FALSE),BIG_2,0),
TRUE,MIN(_xlfn.XLOOKUP($DF39,NN,CS),GH39))</f>
        <v>10019.0021</v>
      </c>
      <c r="GJ39" s="7" cm="1">
        <f t="array" aca="1" ref="GJ39" ca="1">_xlfn.IFS(
GI39&gt;=BIG_2,GI39,
ISERROR(_xlfn.XMATCH($DF39,NN)),GI39+IF(IFERROR(_xlfn.XMATCH($DF39,VIS)&gt;0,FALSE),BIG_2,0),
TRUE,MIN(_xlfn.XLOOKUP($DF39,NN,CS),GI39))</f>
        <v>10019.0021</v>
      </c>
      <c r="GK39" s="7" cm="1">
        <f t="array" aca="1" ref="GK39" ca="1">_xlfn.IFS(
GJ39&gt;=BIG_2,GJ39,
ISERROR(_xlfn.XMATCH($DF39,NN)),GJ39+IF(IFERROR(_xlfn.XMATCH($DF39,VIS)&gt;0,FALSE),BIG_2,0),
TRUE,MIN(_xlfn.XLOOKUP($DF39,NN,CS),GJ39))</f>
        <v>10019.0021</v>
      </c>
      <c r="GL39" s="7" cm="1">
        <f t="array" aca="1" ref="GL39" ca="1">_xlfn.IFS(
GK39&gt;=BIG_2,GK39,
ISERROR(_xlfn.XMATCH($DF39,NN)),GK39+IF(IFERROR(_xlfn.XMATCH($DF39,VIS)&gt;0,FALSE),BIG_2,0),
TRUE,MIN(_xlfn.XLOOKUP($DF39,NN,CS),GK39))</f>
        <v>10019.0021</v>
      </c>
      <c r="GM39" s="7" cm="1">
        <f t="array" aca="1" ref="GM39" ca="1">_xlfn.IFS(
GL39&gt;=BIG_2,GL39,
ISERROR(_xlfn.XMATCH($DF39,NN)),GL39+IF(IFERROR(_xlfn.XMATCH($DF39,VIS)&gt;0,FALSE),BIG_2,0),
TRUE,MIN(_xlfn.XLOOKUP($DF39,NN,CS),GL39))</f>
        <v>10019.0021</v>
      </c>
      <c r="GN39" s="7" cm="1">
        <f t="array" aca="1" ref="GN39" ca="1">_xlfn.IFS(
GM39&gt;=BIG_2,GM39,
ISERROR(_xlfn.XMATCH($DF39,NN)),GM39+IF(IFERROR(_xlfn.XMATCH($DF39,VIS)&gt;0,FALSE),BIG_2,0),
TRUE,MIN(_xlfn.XLOOKUP($DF39,NN,CS),GM39))</f>
        <v>10019.0021</v>
      </c>
      <c r="GO39" s="7" cm="1">
        <f t="array" aca="1" ref="GO39" ca="1">_xlfn.IFS(
GN39&gt;=BIG_2,GN39,
ISERROR(_xlfn.XMATCH($DF39,NN)),GN39+IF(IFERROR(_xlfn.XMATCH($DF39,VIS)&gt;0,FALSE),BIG_2,0),
TRUE,MIN(_xlfn.XLOOKUP($DF39,NN,CS),GN39))</f>
        <v>10019.0021</v>
      </c>
      <c r="GP39" s="7" cm="1">
        <f t="array" aca="1" ref="GP39" ca="1">_xlfn.IFS(
GO39&gt;=BIG_2,GO39,
ISERROR(_xlfn.XMATCH($DF39,NN)),GO39+IF(IFERROR(_xlfn.XMATCH($DF39,VIS)&gt;0,FALSE),BIG_2,0),
TRUE,MIN(_xlfn.XLOOKUP($DF39,NN,CS),GO39))</f>
        <v>10019.0021</v>
      </c>
      <c r="GQ39" s="7" cm="1">
        <f t="array" aca="1" ref="GQ39" ca="1">_xlfn.IFS(
GP39&gt;=BIG_2,GP39,
ISERROR(_xlfn.XMATCH($DF39,NN)),GP39+IF(IFERROR(_xlfn.XMATCH($DF39,VIS)&gt;0,FALSE),BIG_2,0),
TRUE,MIN(_xlfn.XLOOKUP($DF39,NN,CS),GP39))</f>
        <v>10019.0021</v>
      </c>
      <c r="GR39" s="7" cm="1">
        <f t="array" aca="1" ref="GR39" ca="1">_xlfn.IFS(
GQ39&gt;=BIG_2,GQ39,
ISERROR(_xlfn.XMATCH($DF39,NN)),GQ39+IF(IFERROR(_xlfn.XMATCH($DF39,VIS)&gt;0,FALSE),BIG_2,0),
TRUE,MIN(_xlfn.XLOOKUP($DF39,NN,CS),GQ39))</f>
        <v>10019.0021</v>
      </c>
      <c r="GS39" s="7" cm="1">
        <f t="array" aca="1" ref="GS39" ca="1">_xlfn.IFS(
GR39&gt;=BIG_2,GR39,
ISERROR(_xlfn.XMATCH($DF39,NN)),GR39+IF(IFERROR(_xlfn.XMATCH($DF39,VIS)&gt;0,FALSE),BIG_2,0),
TRUE,MIN(_xlfn.XLOOKUP($DF39,NN,CS),GR39))</f>
        <v>10019.0021</v>
      </c>
      <c r="GT39" s="7" cm="1">
        <f t="array" aca="1" ref="GT39" ca="1">_xlfn.IFS(
GS39&gt;=BIG_2,GS39,
ISERROR(_xlfn.XMATCH($DF39,NN)),GS39+IF(IFERROR(_xlfn.XMATCH($DF39,VIS)&gt;0,FALSE),BIG_2,0),
TRUE,MIN(_xlfn.XLOOKUP($DF39,NN,CS),GS39))</f>
        <v>10019.0021</v>
      </c>
      <c r="GU39" s="7" cm="1">
        <f t="array" aca="1" ref="GU39" ca="1">_xlfn.IFS(
GT39&gt;=BIG_2,GT39,
ISERROR(_xlfn.XMATCH($DF39,NN)),GT39+IF(IFERROR(_xlfn.XMATCH($DF39,VIS)&gt;0,FALSE),BIG_2,0),
TRUE,MIN(_xlfn.XLOOKUP($DF39,NN,CS),GT39))</f>
        <v>10019.0021</v>
      </c>
      <c r="GV39" s="7" cm="1">
        <f t="array" aca="1" ref="GV39" ca="1">_xlfn.IFS(
GU39&gt;=BIG_2,GU39,
ISERROR(_xlfn.XMATCH($DF39,NN)),GU39+IF(IFERROR(_xlfn.XMATCH($DF39,VIS)&gt;0,FALSE),BIG_2,0),
TRUE,MIN(_xlfn.XLOOKUP($DF39,NN,CS),GU39))</f>
        <v>10019.0021</v>
      </c>
      <c r="GW39" s="7" cm="1">
        <f t="array" aca="1" ref="GW39" ca="1">_xlfn.IFS(
GV39&gt;=BIG_2,GV39,
ISERROR(_xlfn.XMATCH($DF39,NN)),GV39+IF(IFERROR(_xlfn.XMATCH($DF39,VIS)&gt;0,FALSE),BIG_2,0),
TRUE,MIN(_xlfn.XLOOKUP($DF39,NN,CS),GV39))</f>
        <v>10019.0021</v>
      </c>
      <c r="GX39" s="7" cm="1">
        <f t="array" aca="1" ref="GX39" ca="1">_xlfn.IFS(
GW39&gt;=BIG_2,GW39,
ISERROR(_xlfn.XMATCH($DF39,NN)),GW39+IF(IFERROR(_xlfn.XMATCH($DF39,VIS)&gt;0,FALSE),BIG_2,0),
TRUE,MIN(_xlfn.XLOOKUP($DF39,NN,CS),GW39))</f>
        <v>10019.0021</v>
      </c>
      <c r="GY39" s="7" cm="1">
        <f t="array" aca="1" ref="GY39" ca="1">_xlfn.IFS(
GX39&gt;=BIG_2,GX39,
ISERROR(_xlfn.XMATCH($DF39,NN)),GX39+IF(IFERROR(_xlfn.XMATCH($DF39,VIS)&gt;0,FALSE),BIG_2,0),
TRUE,MIN(_xlfn.XLOOKUP($DF39,NN,CS),GX39))</f>
        <v>10019.0021</v>
      </c>
      <c r="GZ39" s="7" cm="1">
        <f t="array" aca="1" ref="GZ39" ca="1">_xlfn.IFS(
GY39&gt;=BIG_2,GY39,
ISERROR(_xlfn.XMATCH($DF39,NN)),GY39+IF(IFERROR(_xlfn.XMATCH($DF39,VIS)&gt;0,FALSE),BIG_2,0),
TRUE,MIN(_xlfn.XLOOKUP($DF39,NN,CS),GY39))</f>
        <v>10019.0021</v>
      </c>
      <c r="HA39" s="7" cm="1">
        <f t="array" aca="1" ref="HA39" ca="1">_xlfn.IFS(
GZ39&gt;=BIG_2,GZ39,
ISERROR(_xlfn.XMATCH($DF39,NN)),GZ39+IF(IFERROR(_xlfn.XMATCH($DF39,VIS)&gt;0,FALSE),BIG_2,0),
TRUE,MIN(_xlfn.XLOOKUP($DF39,NN,CS),GZ39))</f>
        <v>10019.0021</v>
      </c>
      <c r="HB39" s="7" cm="1">
        <f t="array" aca="1" ref="HB39" ca="1">_xlfn.IFS(
HA39&gt;=BIG_2,HA39,
ISERROR(_xlfn.XMATCH($DF39,NN)),HA39+IF(IFERROR(_xlfn.XMATCH($DF39,VIS)&gt;0,FALSE),BIG_2,0),
TRUE,MIN(_xlfn.XLOOKUP($DF39,NN,CS),HA39))</f>
        <v>10019.0021</v>
      </c>
      <c r="HC39" s="7" cm="1">
        <f t="array" aca="1" ref="HC39" ca="1">_xlfn.IFS(
HB39&gt;=BIG_2,HB39,
ISERROR(_xlfn.XMATCH($DF39,NN)),HB39+IF(IFERROR(_xlfn.XMATCH($DF39,VIS)&gt;0,FALSE),BIG_2,0),
TRUE,MIN(_xlfn.XLOOKUP($DF39,NN,CS),HB39))</f>
        <v>10019.0021</v>
      </c>
      <c r="HD39" s="7" cm="1">
        <f t="array" aca="1" ref="HD39" ca="1">_xlfn.IFS(
HC39&gt;=BIG_2,HC39,
ISERROR(_xlfn.XMATCH($DF39,NN)),HC39+IF(IFERROR(_xlfn.XMATCH($DF39,VIS)&gt;0,FALSE),BIG_2,0),
TRUE,MIN(_xlfn.XLOOKUP($DF39,NN,CS),HC39))</f>
        <v>10019.0021</v>
      </c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</row>
    <row r="40" spans="1:226" hidden="1" outlineLevel="1" x14ac:dyDescent="0.3">
      <c r="A40" t="str">
        <f>IF(Input!A27=0,"",Input!A27)</f>
        <v/>
      </c>
      <c r="B40">
        <f t="shared" si="100"/>
        <v>0</v>
      </c>
      <c r="C40" t="str">
        <f t="shared" si="115"/>
        <v/>
      </c>
      <c r="D40" t="str">
        <f t="shared" si="115"/>
        <v/>
      </c>
      <c r="E40" t="str">
        <f t="shared" si="115"/>
        <v/>
      </c>
      <c r="F40" t="str">
        <f t="shared" si="115"/>
        <v/>
      </c>
      <c r="G40" t="str">
        <f t="shared" si="115"/>
        <v/>
      </c>
      <c r="H40" t="str">
        <f t="shared" si="115"/>
        <v/>
      </c>
      <c r="I40" t="str">
        <f t="shared" si="115"/>
        <v/>
      </c>
      <c r="J40" t="str">
        <f t="shared" si="115"/>
        <v/>
      </c>
      <c r="K40" t="str">
        <f t="shared" si="115"/>
        <v/>
      </c>
      <c r="L40" t="str">
        <f t="shared" si="115"/>
        <v/>
      </c>
      <c r="M40" t="str">
        <f t="shared" si="115"/>
        <v/>
      </c>
      <c r="N40" t="str">
        <f t="shared" si="115"/>
        <v/>
      </c>
      <c r="O40" t="str">
        <f t="shared" si="115"/>
        <v/>
      </c>
      <c r="P40" t="str">
        <f t="shared" si="115"/>
        <v/>
      </c>
      <c r="Q40" t="str">
        <f t="shared" si="115"/>
        <v/>
      </c>
      <c r="R40" t="str">
        <f t="shared" si="115"/>
        <v/>
      </c>
      <c r="S40" t="str">
        <f t="shared" si="113"/>
        <v/>
      </c>
      <c r="T40" t="str">
        <f t="shared" si="113"/>
        <v/>
      </c>
      <c r="U40" t="str">
        <f t="shared" si="113"/>
        <v/>
      </c>
      <c r="V40" t="str">
        <f t="shared" si="113"/>
        <v/>
      </c>
      <c r="W40" t="str">
        <f t="shared" si="113"/>
        <v/>
      </c>
      <c r="X40" t="str">
        <f t="shared" si="113"/>
        <v/>
      </c>
      <c r="Y40" t="str">
        <f t="shared" si="113"/>
        <v/>
      </c>
      <c r="Z40" t="str">
        <f t="shared" si="113"/>
        <v/>
      </c>
      <c r="AA40" t="str">
        <f t="shared" ref="AA40:AP57" si="118">IF(OR($A40="",AA$14&gt;$B40),"",VALUE(MID($A40,AA$14,1)))</f>
        <v/>
      </c>
      <c r="AB40" t="str">
        <f t="shared" si="118"/>
        <v/>
      </c>
      <c r="AC40" t="str">
        <f t="shared" si="118"/>
        <v/>
      </c>
      <c r="AD40" t="str">
        <f t="shared" si="118"/>
        <v/>
      </c>
      <c r="AE40" t="str">
        <f t="shared" si="118"/>
        <v/>
      </c>
      <c r="AF40" t="str">
        <f t="shared" si="118"/>
        <v/>
      </c>
      <c r="AG40" t="str">
        <f t="shared" si="118"/>
        <v/>
      </c>
      <c r="AH40" t="str">
        <f t="shared" si="118"/>
        <v/>
      </c>
      <c r="AI40" t="str">
        <f t="shared" si="118"/>
        <v/>
      </c>
      <c r="AJ40" t="str">
        <f t="shared" si="118"/>
        <v/>
      </c>
      <c r="AK40" t="str">
        <f t="shared" si="118"/>
        <v/>
      </c>
      <c r="AL40" t="str">
        <f t="shared" si="118"/>
        <v/>
      </c>
      <c r="AM40" t="str">
        <f t="shared" si="118"/>
        <v/>
      </c>
      <c r="AN40" t="str">
        <f t="shared" si="118"/>
        <v/>
      </c>
      <c r="AO40" t="str">
        <f t="shared" si="118"/>
        <v/>
      </c>
      <c r="AP40" t="str">
        <f t="shared" si="118"/>
        <v/>
      </c>
      <c r="AQ40" t="str">
        <f t="shared" si="116"/>
        <v/>
      </c>
      <c r="AR40" t="str">
        <f t="shared" si="116"/>
        <v/>
      </c>
      <c r="AS40" t="str">
        <f t="shared" si="116"/>
        <v/>
      </c>
      <c r="AT40" t="str">
        <f t="shared" si="116"/>
        <v/>
      </c>
      <c r="AU40" t="str">
        <f t="shared" si="116"/>
        <v/>
      </c>
      <c r="AV40" t="str">
        <f t="shared" si="116"/>
        <v/>
      </c>
      <c r="AW40" t="str">
        <f t="shared" si="116"/>
        <v/>
      </c>
      <c r="AX40" t="str">
        <f t="shared" si="114"/>
        <v/>
      </c>
      <c r="AY40" t="str">
        <f t="shared" si="114"/>
        <v/>
      </c>
      <c r="AZ40" t="str">
        <f t="shared" si="114"/>
        <v/>
      </c>
      <c r="BA40" t="str">
        <f t="shared" si="114"/>
        <v/>
      </c>
      <c r="BB40" t="str">
        <f t="shared" si="114"/>
        <v/>
      </c>
      <c r="BC40" t="str">
        <f t="shared" si="114"/>
        <v/>
      </c>
      <c r="BD40" t="str">
        <f t="shared" si="114"/>
        <v/>
      </c>
      <c r="BE40" t="str">
        <f t="shared" si="114"/>
        <v/>
      </c>
      <c r="BF40" t="str">
        <f t="shared" si="114"/>
        <v/>
      </c>
      <c r="BG40" t="str">
        <f t="shared" si="114"/>
        <v/>
      </c>
      <c r="BH40" t="str">
        <f t="shared" si="114"/>
        <v/>
      </c>
      <c r="BI40" t="str">
        <f t="shared" si="114"/>
        <v/>
      </c>
      <c r="BJ40" t="str">
        <f t="shared" si="114"/>
        <v/>
      </c>
      <c r="BK40" t="str">
        <f t="shared" si="114"/>
        <v/>
      </c>
      <c r="BL40" t="str">
        <f t="shared" si="114"/>
        <v/>
      </c>
      <c r="BM40" t="str">
        <f t="shared" si="114"/>
        <v/>
      </c>
      <c r="BN40" t="str">
        <f t="shared" si="112"/>
        <v/>
      </c>
      <c r="BO40" t="str">
        <f t="shared" ref="BO40:CD56" si="119">IF(OR($A40="",BO$14&gt;$B40),"",VALUE(MID($A40,BO$14,1)))</f>
        <v/>
      </c>
      <c r="BP40" t="str">
        <f t="shared" si="119"/>
        <v/>
      </c>
      <c r="BQ40" t="str">
        <f t="shared" si="119"/>
        <v/>
      </c>
      <c r="BR40" t="str">
        <f t="shared" si="119"/>
        <v/>
      </c>
      <c r="BS40" t="str">
        <f t="shared" si="119"/>
        <v/>
      </c>
      <c r="BT40" t="str">
        <f t="shared" si="119"/>
        <v/>
      </c>
      <c r="BU40" t="str">
        <f t="shared" si="119"/>
        <v/>
      </c>
      <c r="BV40" t="str">
        <f t="shared" si="119"/>
        <v/>
      </c>
      <c r="BW40" t="str">
        <f t="shared" si="119"/>
        <v/>
      </c>
      <c r="BX40" t="str">
        <f t="shared" si="119"/>
        <v/>
      </c>
      <c r="BY40" t="str">
        <f t="shared" si="119"/>
        <v/>
      </c>
      <c r="BZ40" t="str">
        <f t="shared" si="119"/>
        <v/>
      </c>
      <c r="CA40" t="str">
        <f t="shared" si="119"/>
        <v/>
      </c>
      <c r="CB40" t="str">
        <f t="shared" si="119"/>
        <v/>
      </c>
      <c r="CC40" t="str">
        <f t="shared" si="119"/>
        <v/>
      </c>
      <c r="CD40" t="str">
        <f t="shared" si="119"/>
        <v/>
      </c>
      <c r="CE40" t="str">
        <f t="shared" si="117"/>
        <v/>
      </c>
      <c r="CF40" t="str">
        <f t="shared" si="117"/>
        <v/>
      </c>
      <c r="CG40" t="str">
        <f t="shared" si="117"/>
        <v/>
      </c>
      <c r="CH40" t="str">
        <f t="shared" si="117"/>
        <v/>
      </c>
      <c r="CI40" t="str">
        <f t="shared" si="117"/>
        <v/>
      </c>
      <c r="CJ40" t="str">
        <f t="shared" si="117"/>
        <v/>
      </c>
      <c r="CK40" t="str">
        <f t="shared" si="117"/>
        <v/>
      </c>
      <c r="CL40" t="str">
        <f t="shared" si="117"/>
        <v/>
      </c>
      <c r="CM40" t="str">
        <f t="shared" si="117"/>
        <v/>
      </c>
      <c r="CN40" t="str">
        <f t="shared" si="117"/>
        <v/>
      </c>
      <c r="CO40" t="str">
        <f t="shared" si="117"/>
        <v/>
      </c>
      <c r="CP40" t="str">
        <f t="shared" si="117"/>
        <v/>
      </c>
      <c r="CQ40" t="str">
        <f t="shared" si="117"/>
        <v/>
      </c>
      <c r="CR40" t="str">
        <f t="shared" si="109"/>
        <v/>
      </c>
      <c r="CS40" t="str">
        <f t="shared" si="109"/>
        <v/>
      </c>
      <c r="CT40" t="str">
        <f t="shared" si="109"/>
        <v/>
      </c>
      <c r="CU40" t="str">
        <f t="shared" si="109"/>
        <v/>
      </c>
      <c r="CV40" t="str">
        <f t="shared" si="109"/>
        <v/>
      </c>
      <c r="CW40" t="str">
        <f t="shared" si="109"/>
        <v/>
      </c>
      <c r="CX40" t="str">
        <f t="shared" si="109"/>
        <v/>
      </c>
      <c r="DB40">
        <f t="shared" si="103"/>
        <v>26</v>
      </c>
      <c r="DC40">
        <f t="shared" si="95"/>
        <v>9</v>
      </c>
      <c r="DD40">
        <f t="shared" si="96"/>
        <v>3</v>
      </c>
      <c r="DE40">
        <f t="shared" si="97"/>
        <v>6</v>
      </c>
      <c r="DF40" t="str">
        <f t="shared" si="98"/>
        <v>03-06</v>
      </c>
      <c r="DG40" s="21">
        <f t="shared" ca="1" si="99"/>
        <v>1.0004</v>
      </c>
      <c r="DH40" s="26">
        <f t="shared" si="104"/>
        <v>999</v>
      </c>
      <c r="DI40" s="7" cm="1">
        <f t="array" ref="DI40">_xlfn.IFS(
DH40&gt;=BIG_2,DH40,
ISERROR(_xlfn.XMATCH($DF40,NN)),DH40+IF(IFERROR(_xlfn.XMATCH($DF40,VIS)&gt;0,FALSE),BIG_2,0),
TRUE,MIN(_xlfn.XLOOKUP($DF40,NN,CS),DH40))</f>
        <v>999</v>
      </c>
      <c r="DJ40" s="7" cm="1">
        <f t="array" aca="1" ref="DJ40" ca="1">_xlfn.IFS(
DI40&gt;=BIG_2,DI40,
ISERROR(_xlfn.XMATCH($DF40,NN)),DI40+IF(IFERROR(_xlfn.XMATCH($DF40,VIS)&gt;0,FALSE),BIG_2,0),
TRUE,MIN(_xlfn.XLOOKUP($DF40,NN,CS),DI40))</f>
        <v>999</v>
      </c>
      <c r="DK40" s="7" cm="1">
        <f t="array" aca="1" ref="DK40" ca="1">_xlfn.IFS(
DJ40&gt;=BIG_2,DJ40,
ISERROR(_xlfn.XMATCH($DF40,NN)),DJ40+IF(IFERROR(_xlfn.XMATCH($DF40,VIS)&gt;0,FALSE),BIG_2,0),
TRUE,MIN(_xlfn.XLOOKUP($DF40,NN,CS),DJ40))</f>
        <v>999</v>
      </c>
      <c r="DL40" s="7" cm="1">
        <f t="array" aca="1" ref="DL40" ca="1">_xlfn.IFS(
DK40&gt;=BIG_2,DK40,
ISERROR(_xlfn.XMATCH($DF40,NN)),DK40+IF(IFERROR(_xlfn.XMATCH($DF40,VIS)&gt;0,FALSE),BIG_2,0),
TRUE,MIN(_xlfn.XLOOKUP($DF40,NN,CS),DK40))</f>
        <v>999</v>
      </c>
      <c r="DM40" s="7" cm="1">
        <f t="array" aca="1" ref="DM40" ca="1">_xlfn.IFS(
DL40&gt;=BIG_2,DL40,
ISERROR(_xlfn.XMATCH($DF40,NN)),DL40+IF(IFERROR(_xlfn.XMATCH($DF40,VIS)&gt;0,FALSE),BIG_2,0),
TRUE,MIN(_xlfn.XLOOKUP($DF40,NN,CS),DL40))</f>
        <v>999</v>
      </c>
      <c r="DN40" s="7" cm="1">
        <f t="array" aca="1" ref="DN40" ca="1">_xlfn.IFS(
DM40&gt;=BIG_2,DM40,
ISERROR(_xlfn.XMATCH($DF40,NN)),DM40+IF(IFERROR(_xlfn.XMATCH($DF40,VIS)&gt;0,FALSE),BIG_2,0),
TRUE,MIN(_xlfn.XLOOKUP($DF40,NN,CS),DM40))</f>
        <v>999</v>
      </c>
      <c r="DO40" s="7" cm="1">
        <f t="array" aca="1" ref="DO40" ca="1">_xlfn.IFS(
DN40&gt;=BIG_2,DN40,
ISERROR(_xlfn.XMATCH($DF40,NN)),DN40+IF(IFERROR(_xlfn.XMATCH($DF40,VIS)&gt;0,FALSE),BIG_2,0),
TRUE,MIN(_xlfn.XLOOKUP($DF40,NN,CS),DN40))</f>
        <v>999</v>
      </c>
      <c r="DP40" s="7" cm="1">
        <f t="array" aca="1" ref="DP40" ca="1">_xlfn.IFS(
DO40&gt;=BIG_2,DO40,
ISERROR(_xlfn.XMATCH($DF40,NN)),DO40+IF(IFERROR(_xlfn.XMATCH($DF40,VIS)&gt;0,FALSE),BIG_2,0),
TRUE,MIN(_xlfn.XLOOKUP($DF40,NN,CS),DO40))</f>
        <v>999</v>
      </c>
      <c r="DQ40" s="7" cm="1">
        <f t="array" aca="1" ref="DQ40" ca="1">_xlfn.IFS(
DP40&gt;=BIG_2,DP40,
ISERROR(_xlfn.XMATCH($DF40,NN)),DP40+IF(IFERROR(_xlfn.XMATCH($DF40,VIS)&gt;0,FALSE),BIG_2,0),
TRUE,MIN(_xlfn.XLOOKUP($DF40,NN,CS),DP40))</f>
        <v>999</v>
      </c>
      <c r="DR40" s="7" cm="1">
        <f t="array" aca="1" ref="DR40" ca="1">_xlfn.IFS(
DQ40&gt;=BIG_2,DQ40,
ISERROR(_xlfn.XMATCH($DF40,NN)),DQ40+IF(IFERROR(_xlfn.XMATCH($DF40,VIS)&gt;0,FALSE),BIG_2,0),
TRUE,MIN(_xlfn.XLOOKUP($DF40,NN,CS),DQ40))</f>
        <v>999</v>
      </c>
      <c r="DS40" s="7" cm="1">
        <f t="array" aca="1" ref="DS40" ca="1">_xlfn.IFS(
DR40&gt;=BIG_2,DR40,
ISERROR(_xlfn.XMATCH($DF40,NN)),DR40+IF(IFERROR(_xlfn.XMATCH($DF40,VIS)&gt;0,FALSE),BIG_2,0),
TRUE,MIN(_xlfn.XLOOKUP($DF40,NN,CS),DR40))</f>
        <v>999</v>
      </c>
      <c r="DT40" s="7" cm="1">
        <f t="array" aca="1" ref="DT40" ca="1">_xlfn.IFS(
DS40&gt;=BIG_2,DS40,
ISERROR(_xlfn.XMATCH($DF40,NN)),DS40+IF(IFERROR(_xlfn.XMATCH($DF40,VIS)&gt;0,FALSE),BIG_2,0),
TRUE,MIN(_xlfn.XLOOKUP($DF40,NN,CS),DS40))</f>
        <v>999</v>
      </c>
      <c r="DU40" s="7" cm="1">
        <f t="array" aca="1" ref="DU40" ca="1">_xlfn.IFS(
DT40&gt;=BIG_2,DT40,
ISERROR(_xlfn.XMATCH($DF40,NN)),DT40+IF(IFERROR(_xlfn.XMATCH($DF40,VIS)&gt;0,FALSE),BIG_2,0),
TRUE,MIN(_xlfn.XLOOKUP($DF40,NN,CS),DT40))</f>
        <v>999</v>
      </c>
      <c r="DV40" s="7" cm="1">
        <f t="array" aca="1" ref="DV40" ca="1">_xlfn.IFS(
DU40&gt;=BIG_2,DU40,
ISERROR(_xlfn.XMATCH($DF40,NN)),DU40+IF(IFERROR(_xlfn.XMATCH($DF40,VIS)&gt;0,FALSE),BIG_2,0),
TRUE,MIN(_xlfn.XLOOKUP($DF40,NN,CS),DU40))</f>
        <v>999</v>
      </c>
      <c r="DW40" s="7" cm="1">
        <f t="array" aca="1" ref="DW40" ca="1">_xlfn.IFS(
DV40&gt;=BIG_2,DV40,
ISERROR(_xlfn.XMATCH($DF40,NN)),DV40+IF(IFERROR(_xlfn.XMATCH($DF40,VIS)&gt;0,FALSE),BIG_2,0),
TRUE,MIN(_xlfn.XLOOKUP($DF40,NN,CS),DV40))</f>
        <v>999</v>
      </c>
      <c r="DX40" s="7" cm="1">
        <f t="array" aca="1" ref="DX40" ca="1">_xlfn.IFS(
DW40&gt;=BIG_2,DW40,
ISERROR(_xlfn.XMATCH($DF40,NN)),DW40+IF(IFERROR(_xlfn.XMATCH($DF40,VIS)&gt;0,FALSE),BIG_2,0),
TRUE,MIN(_xlfn.XLOOKUP($DF40,NN,CS),DW40))</f>
        <v>999</v>
      </c>
      <c r="DY40" s="7" cm="1">
        <f t="array" aca="1" ref="DY40" ca="1">_xlfn.IFS(
DX40&gt;=BIG_2,DX40,
ISERROR(_xlfn.XMATCH($DF40,NN)),DX40+IF(IFERROR(_xlfn.XMATCH($DF40,VIS)&gt;0,FALSE),BIG_2,0),
TRUE,MIN(_xlfn.XLOOKUP($DF40,NN,CS),DX40))</f>
        <v>999</v>
      </c>
      <c r="DZ40" s="7" cm="1">
        <f t="array" aca="1" ref="DZ40" ca="1">_xlfn.IFS(
DY40&gt;=BIG_2,DY40,
ISERROR(_xlfn.XMATCH($DF40,NN)),DY40+IF(IFERROR(_xlfn.XMATCH($DF40,VIS)&gt;0,FALSE),BIG_2,0),
TRUE,MIN(_xlfn.XLOOKUP($DF40,NN,CS),DY40))</f>
        <v>999</v>
      </c>
      <c r="EA40" s="7" cm="1">
        <f t="array" aca="1" ref="EA40" ca="1">_xlfn.IFS(
DZ40&gt;=BIG_2,DZ40,
ISERROR(_xlfn.XMATCH($DF40,NN)),DZ40+IF(IFERROR(_xlfn.XMATCH($DF40,VIS)&gt;0,FALSE),BIG_2,0),
TRUE,MIN(_xlfn.XLOOKUP($DF40,NN,CS),DZ40))</f>
        <v>999</v>
      </c>
      <c r="EB40" s="7" cm="1">
        <f t="array" aca="1" ref="EB40" ca="1">_xlfn.IFS(
EA40&gt;=BIG_2,EA40,
ISERROR(_xlfn.XMATCH($DF40,NN)),EA40+IF(IFERROR(_xlfn.XMATCH($DF40,VIS)&gt;0,FALSE),BIG_2,0),
TRUE,MIN(_xlfn.XLOOKUP($DF40,NN,CS),EA40))</f>
        <v>999</v>
      </c>
      <c r="EC40" s="7" cm="1">
        <f t="array" aca="1" ref="EC40" ca="1">_xlfn.IFS(
EB40&gt;=BIG_2,EB40,
ISERROR(_xlfn.XMATCH($DF40,NN)),EB40+IF(IFERROR(_xlfn.XMATCH($DF40,VIS)&gt;0,FALSE),BIG_2,0),
TRUE,MIN(_xlfn.XLOOKUP($DF40,NN,CS),EB40))</f>
        <v>999</v>
      </c>
      <c r="ED40" s="7" cm="1">
        <f t="array" aca="1" ref="ED40" ca="1">_xlfn.IFS(
EC40&gt;=BIG_2,EC40,
ISERROR(_xlfn.XMATCH($DF40,NN)),EC40+IF(IFERROR(_xlfn.XMATCH($DF40,VIS)&gt;0,FALSE),BIG_2,0),
TRUE,MIN(_xlfn.XLOOKUP($DF40,NN,CS),EC40))</f>
        <v>999</v>
      </c>
      <c r="EE40" s="7" cm="1">
        <f t="array" aca="1" ref="EE40" ca="1">_xlfn.IFS(
ED40&gt;=BIG_2,ED40,
ISERROR(_xlfn.XMATCH($DF40,NN)),ED40+IF(IFERROR(_xlfn.XMATCH($DF40,VIS)&gt;0,FALSE),BIG_2,0),
TRUE,MIN(_xlfn.XLOOKUP($DF40,NN,CS),ED40))</f>
        <v>999</v>
      </c>
      <c r="EF40" s="7" cm="1">
        <f t="array" aca="1" ref="EF40" ca="1">_xlfn.IFS(
EE40&gt;=BIG_2,EE40,
ISERROR(_xlfn.XMATCH($DF40,NN)),EE40+IF(IFERROR(_xlfn.XMATCH($DF40,VIS)&gt;0,FALSE),BIG_2,0),
TRUE,MIN(_xlfn.XLOOKUP($DF40,NN,CS),EE40))</f>
        <v>20.002499999999998</v>
      </c>
      <c r="EG40" s="7" cm="1">
        <f t="array" aca="1" ref="EG40" ca="1">_xlfn.IFS(
EF40&gt;=BIG_2,EF40,
ISERROR(_xlfn.XMATCH($DF40,NN)),EF40+IF(IFERROR(_xlfn.XMATCH($DF40,VIS)&gt;0,FALSE),BIG_2,0),
TRUE,MIN(_xlfn.XLOOKUP($DF40,NN,CS),EF40))</f>
        <v>20.002499999999998</v>
      </c>
      <c r="EH40" s="7" cm="1">
        <f t="array" aca="1" ref="EH40" ca="1">_xlfn.IFS(
EG40&gt;=BIG_2,EG40,
ISERROR(_xlfn.XMATCH($DF40,NN)),EG40+IF(IFERROR(_xlfn.XMATCH($DF40,VIS)&gt;0,FALSE),BIG_2,0),
TRUE,MIN(_xlfn.XLOOKUP($DF40,NN,CS),EG40))</f>
        <v>20.002499999999998</v>
      </c>
      <c r="EI40" s="7" cm="1">
        <f t="array" aca="1" ref="EI40" ca="1">_xlfn.IFS(
EH40&gt;=BIG_2,EH40,
ISERROR(_xlfn.XMATCH($DF40,NN)),EH40+IF(IFERROR(_xlfn.XMATCH($DF40,VIS)&gt;0,FALSE),BIG_2,0),
TRUE,MIN(_xlfn.XLOOKUP($DF40,NN,CS),EH40))</f>
        <v>20.002499999999998</v>
      </c>
      <c r="EJ40" s="7" cm="1">
        <f t="array" aca="1" ref="EJ40" ca="1">_xlfn.IFS(
EI40&gt;=BIG_2,EI40,
ISERROR(_xlfn.XMATCH($DF40,NN)),EI40+IF(IFERROR(_xlfn.XMATCH($DF40,VIS)&gt;0,FALSE),BIG_2,0),
TRUE,MIN(_xlfn.XLOOKUP($DF40,NN,CS),EI40))</f>
        <v>10020.002500000001</v>
      </c>
      <c r="EK40" s="7" cm="1">
        <f t="array" aca="1" ref="EK40" ca="1">_xlfn.IFS(
EJ40&gt;=BIG_2,EJ40,
ISERROR(_xlfn.XMATCH($DF40,NN)),EJ40+IF(IFERROR(_xlfn.XMATCH($DF40,VIS)&gt;0,FALSE),BIG_2,0),
TRUE,MIN(_xlfn.XLOOKUP($DF40,NN,CS),EJ40))</f>
        <v>10020.002500000001</v>
      </c>
      <c r="EL40" s="7" cm="1">
        <f t="array" aca="1" ref="EL40" ca="1">_xlfn.IFS(
EK40&gt;=BIG_2,EK40,
ISERROR(_xlfn.XMATCH($DF40,NN)),EK40+IF(IFERROR(_xlfn.XMATCH($DF40,VIS)&gt;0,FALSE),BIG_2,0),
TRUE,MIN(_xlfn.XLOOKUP($DF40,NN,CS),EK40))</f>
        <v>10020.002500000001</v>
      </c>
      <c r="EM40" s="7" cm="1">
        <f t="array" aca="1" ref="EM40" ca="1">_xlfn.IFS(
EL40&gt;=BIG_2,EL40,
ISERROR(_xlfn.XMATCH($DF40,NN)),EL40+IF(IFERROR(_xlfn.XMATCH($DF40,VIS)&gt;0,FALSE),BIG_2,0),
TRUE,MIN(_xlfn.XLOOKUP($DF40,NN,CS),EL40))</f>
        <v>10020.002500000001</v>
      </c>
      <c r="EN40" s="7" cm="1">
        <f t="array" aca="1" ref="EN40" ca="1">_xlfn.IFS(
EM40&gt;=BIG_2,EM40,
ISERROR(_xlfn.XMATCH($DF40,NN)),EM40+IF(IFERROR(_xlfn.XMATCH($DF40,VIS)&gt;0,FALSE),BIG_2,0),
TRUE,MIN(_xlfn.XLOOKUP($DF40,NN,CS),EM40))</f>
        <v>10020.002500000001</v>
      </c>
      <c r="EO40" s="7" cm="1">
        <f t="array" aca="1" ref="EO40" ca="1">_xlfn.IFS(
EN40&gt;=BIG_2,EN40,
ISERROR(_xlfn.XMATCH($DF40,NN)),EN40+IF(IFERROR(_xlfn.XMATCH($DF40,VIS)&gt;0,FALSE),BIG_2,0),
TRUE,MIN(_xlfn.XLOOKUP($DF40,NN,CS),EN40))</f>
        <v>10020.002500000001</v>
      </c>
      <c r="EP40" s="7" cm="1">
        <f t="array" aca="1" ref="EP40" ca="1">_xlfn.IFS(
EO40&gt;=BIG_2,EO40,
ISERROR(_xlfn.XMATCH($DF40,NN)),EO40+IF(IFERROR(_xlfn.XMATCH($DF40,VIS)&gt;0,FALSE),BIG_2,0),
TRUE,MIN(_xlfn.XLOOKUP($DF40,NN,CS),EO40))</f>
        <v>10020.002500000001</v>
      </c>
      <c r="EQ40" s="7" cm="1">
        <f t="array" aca="1" ref="EQ40" ca="1">_xlfn.IFS(
EP40&gt;=BIG_2,EP40,
ISERROR(_xlfn.XMATCH($DF40,NN)),EP40+IF(IFERROR(_xlfn.XMATCH($DF40,VIS)&gt;0,FALSE),BIG_2,0),
TRUE,MIN(_xlfn.XLOOKUP($DF40,NN,CS),EP40))</f>
        <v>10020.002500000001</v>
      </c>
      <c r="ER40" s="7" cm="1">
        <f t="array" aca="1" ref="ER40" ca="1">_xlfn.IFS(
EQ40&gt;=BIG_2,EQ40,
ISERROR(_xlfn.XMATCH($DF40,NN)),EQ40+IF(IFERROR(_xlfn.XMATCH($DF40,VIS)&gt;0,FALSE),BIG_2,0),
TRUE,MIN(_xlfn.XLOOKUP($DF40,NN,CS),EQ40))</f>
        <v>10020.002500000001</v>
      </c>
      <c r="ES40" s="7" cm="1">
        <f t="array" aca="1" ref="ES40" ca="1">_xlfn.IFS(
ER40&gt;=BIG_2,ER40,
ISERROR(_xlfn.XMATCH($DF40,NN)),ER40+IF(IFERROR(_xlfn.XMATCH($DF40,VIS)&gt;0,FALSE),BIG_2,0),
TRUE,MIN(_xlfn.XLOOKUP($DF40,NN,CS),ER40))</f>
        <v>10020.002500000001</v>
      </c>
      <c r="ET40" s="7" cm="1">
        <f t="array" aca="1" ref="ET40" ca="1">_xlfn.IFS(
ES40&gt;=BIG_2,ES40,
ISERROR(_xlfn.XMATCH($DF40,NN)),ES40+IF(IFERROR(_xlfn.XMATCH($DF40,VIS)&gt;0,FALSE),BIG_2,0),
TRUE,MIN(_xlfn.XLOOKUP($DF40,NN,CS),ES40))</f>
        <v>10020.002500000001</v>
      </c>
      <c r="EU40" s="7" cm="1">
        <f t="array" aca="1" ref="EU40" ca="1">_xlfn.IFS(
ET40&gt;=BIG_2,ET40,
ISERROR(_xlfn.XMATCH($DF40,NN)),ET40+IF(IFERROR(_xlfn.XMATCH($DF40,VIS)&gt;0,FALSE),BIG_2,0),
TRUE,MIN(_xlfn.XLOOKUP($DF40,NN,CS),ET40))</f>
        <v>10020.002500000001</v>
      </c>
      <c r="EV40" s="7" cm="1">
        <f t="array" aca="1" ref="EV40" ca="1">_xlfn.IFS(
EU40&gt;=BIG_2,EU40,
ISERROR(_xlfn.XMATCH($DF40,NN)),EU40+IF(IFERROR(_xlfn.XMATCH($DF40,VIS)&gt;0,FALSE),BIG_2,0),
TRUE,MIN(_xlfn.XLOOKUP($DF40,NN,CS),EU40))</f>
        <v>10020.002500000001</v>
      </c>
      <c r="EW40" s="7" cm="1">
        <f t="array" aca="1" ref="EW40" ca="1">_xlfn.IFS(
EV40&gt;=BIG_2,EV40,
ISERROR(_xlfn.XMATCH($DF40,NN)),EV40+IF(IFERROR(_xlfn.XMATCH($DF40,VIS)&gt;0,FALSE),BIG_2,0),
TRUE,MIN(_xlfn.XLOOKUP($DF40,NN,CS),EV40))</f>
        <v>10020.002500000001</v>
      </c>
      <c r="EX40" s="7" cm="1">
        <f t="array" aca="1" ref="EX40" ca="1">_xlfn.IFS(
EW40&gt;=BIG_2,EW40,
ISERROR(_xlfn.XMATCH($DF40,NN)),EW40+IF(IFERROR(_xlfn.XMATCH($DF40,VIS)&gt;0,FALSE),BIG_2,0),
TRUE,MIN(_xlfn.XLOOKUP($DF40,NN,CS),EW40))</f>
        <v>10020.002500000001</v>
      </c>
      <c r="EY40" s="7" cm="1">
        <f t="array" aca="1" ref="EY40" ca="1">_xlfn.IFS(
EX40&gt;=BIG_2,EX40,
ISERROR(_xlfn.XMATCH($DF40,NN)),EX40+IF(IFERROR(_xlfn.XMATCH($DF40,VIS)&gt;0,FALSE),BIG_2,0),
TRUE,MIN(_xlfn.XLOOKUP($DF40,NN,CS),EX40))</f>
        <v>10020.002500000001</v>
      </c>
      <c r="EZ40" s="7" cm="1">
        <f t="array" aca="1" ref="EZ40" ca="1">_xlfn.IFS(
EY40&gt;=BIG_2,EY40,
ISERROR(_xlfn.XMATCH($DF40,NN)),EY40+IF(IFERROR(_xlfn.XMATCH($DF40,VIS)&gt;0,FALSE),BIG_2,0),
TRUE,MIN(_xlfn.XLOOKUP($DF40,NN,CS),EY40))</f>
        <v>10020.002500000001</v>
      </c>
      <c r="FA40" s="7" cm="1">
        <f t="array" aca="1" ref="FA40" ca="1">_xlfn.IFS(
EZ40&gt;=BIG_2,EZ40,
ISERROR(_xlfn.XMATCH($DF40,NN)),EZ40+IF(IFERROR(_xlfn.XMATCH($DF40,VIS)&gt;0,FALSE),BIG_2,0),
TRUE,MIN(_xlfn.XLOOKUP($DF40,NN,CS),EZ40))</f>
        <v>10020.002500000001</v>
      </c>
      <c r="FB40" s="7" cm="1">
        <f t="array" aca="1" ref="FB40" ca="1">_xlfn.IFS(
FA40&gt;=BIG_2,FA40,
ISERROR(_xlfn.XMATCH($DF40,NN)),FA40+IF(IFERROR(_xlfn.XMATCH($DF40,VIS)&gt;0,FALSE),BIG_2,0),
TRUE,MIN(_xlfn.XLOOKUP($DF40,NN,CS),FA40))</f>
        <v>10020.002500000001</v>
      </c>
      <c r="FC40" s="7" cm="1">
        <f t="array" aca="1" ref="FC40" ca="1">_xlfn.IFS(
FB40&gt;=BIG_2,FB40,
ISERROR(_xlfn.XMATCH($DF40,NN)),FB40+IF(IFERROR(_xlfn.XMATCH($DF40,VIS)&gt;0,FALSE),BIG_2,0),
TRUE,MIN(_xlfn.XLOOKUP($DF40,NN,CS),FB40))</f>
        <v>10020.002500000001</v>
      </c>
      <c r="FD40" s="7" cm="1">
        <f t="array" aca="1" ref="FD40" ca="1">_xlfn.IFS(
FC40&gt;=BIG_2,FC40,
ISERROR(_xlfn.XMATCH($DF40,NN)),FC40+IF(IFERROR(_xlfn.XMATCH($DF40,VIS)&gt;0,FALSE),BIG_2,0),
TRUE,MIN(_xlfn.XLOOKUP($DF40,NN,CS),FC40))</f>
        <v>10020.002500000001</v>
      </c>
      <c r="FE40" s="7" cm="1">
        <f t="array" aca="1" ref="FE40" ca="1">_xlfn.IFS(
FD40&gt;=BIG_2,FD40,
ISERROR(_xlfn.XMATCH($DF40,NN)),FD40+IF(IFERROR(_xlfn.XMATCH($DF40,VIS)&gt;0,FALSE),BIG_2,0),
TRUE,MIN(_xlfn.XLOOKUP($DF40,NN,CS),FD40))</f>
        <v>10020.002500000001</v>
      </c>
      <c r="FF40" s="7" cm="1">
        <f t="array" aca="1" ref="FF40" ca="1">_xlfn.IFS(
FE40&gt;=BIG_2,FE40,
ISERROR(_xlfn.XMATCH($DF40,NN)),FE40+IF(IFERROR(_xlfn.XMATCH($DF40,VIS)&gt;0,FALSE),BIG_2,0),
TRUE,MIN(_xlfn.XLOOKUP($DF40,NN,CS),FE40))</f>
        <v>10020.002500000001</v>
      </c>
      <c r="FG40" s="7" cm="1">
        <f t="array" aca="1" ref="FG40" ca="1">_xlfn.IFS(
FF40&gt;=BIG_2,FF40,
ISERROR(_xlfn.XMATCH($DF40,NN)),FF40+IF(IFERROR(_xlfn.XMATCH($DF40,VIS)&gt;0,FALSE),BIG_2,0),
TRUE,MIN(_xlfn.XLOOKUP($DF40,NN,CS),FF40))</f>
        <v>10020.002500000001</v>
      </c>
      <c r="FH40" s="7" cm="1">
        <f t="array" aca="1" ref="FH40" ca="1">_xlfn.IFS(
FG40&gt;=BIG_2,FG40,
ISERROR(_xlfn.XMATCH($DF40,NN)),FG40+IF(IFERROR(_xlfn.XMATCH($DF40,VIS)&gt;0,FALSE),BIG_2,0),
TRUE,MIN(_xlfn.XLOOKUP($DF40,NN,CS),FG40))</f>
        <v>10020.002500000001</v>
      </c>
      <c r="FI40" s="7" cm="1">
        <f t="array" aca="1" ref="FI40" ca="1">_xlfn.IFS(
FH40&gt;=BIG_2,FH40,
ISERROR(_xlfn.XMATCH($DF40,NN)),FH40+IF(IFERROR(_xlfn.XMATCH($DF40,VIS)&gt;0,FALSE),BIG_2,0),
TRUE,MIN(_xlfn.XLOOKUP($DF40,NN,CS),FH40))</f>
        <v>10020.002500000001</v>
      </c>
      <c r="FJ40" s="7" cm="1">
        <f t="array" aca="1" ref="FJ40" ca="1">_xlfn.IFS(
FI40&gt;=BIG_2,FI40,
ISERROR(_xlfn.XMATCH($DF40,NN)),FI40+IF(IFERROR(_xlfn.XMATCH($DF40,VIS)&gt;0,FALSE),BIG_2,0),
TRUE,MIN(_xlfn.XLOOKUP($DF40,NN,CS),FI40))</f>
        <v>10020.002500000001</v>
      </c>
      <c r="FK40" s="7" cm="1">
        <f t="array" aca="1" ref="FK40" ca="1">_xlfn.IFS(
FJ40&gt;=BIG_2,FJ40,
ISERROR(_xlfn.XMATCH($DF40,NN)),FJ40+IF(IFERROR(_xlfn.XMATCH($DF40,VIS)&gt;0,FALSE),BIG_2,0),
TRUE,MIN(_xlfn.XLOOKUP($DF40,NN,CS),FJ40))</f>
        <v>10020.002500000001</v>
      </c>
      <c r="FL40" s="7" cm="1">
        <f t="array" aca="1" ref="FL40" ca="1">_xlfn.IFS(
FK40&gt;=BIG_2,FK40,
ISERROR(_xlfn.XMATCH($DF40,NN)),FK40+IF(IFERROR(_xlfn.XMATCH($DF40,VIS)&gt;0,FALSE),BIG_2,0),
TRUE,MIN(_xlfn.XLOOKUP($DF40,NN,CS),FK40))</f>
        <v>10020.002500000001</v>
      </c>
      <c r="FM40" s="7" cm="1">
        <f t="array" aca="1" ref="FM40" ca="1">_xlfn.IFS(
FL40&gt;=BIG_2,FL40,
ISERROR(_xlfn.XMATCH($DF40,NN)),FL40+IF(IFERROR(_xlfn.XMATCH($DF40,VIS)&gt;0,FALSE),BIG_2,0),
TRUE,MIN(_xlfn.XLOOKUP($DF40,NN,CS),FL40))</f>
        <v>10020.002500000001</v>
      </c>
      <c r="FN40" s="7" cm="1">
        <f t="array" aca="1" ref="FN40" ca="1">_xlfn.IFS(
FM40&gt;=BIG_2,FM40,
ISERROR(_xlfn.XMATCH($DF40,NN)),FM40+IF(IFERROR(_xlfn.XMATCH($DF40,VIS)&gt;0,FALSE),BIG_2,0),
TRUE,MIN(_xlfn.XLOOKUP($DF40,NN,CS),FM40))</f>
        <v>10020.002500000001</v>
      </c>
      <c r="FO40" s="7" cm="1">
        <f t="array" aca="1" ref="FO40" ca="1">_xlfn.IFS(
FN40&gt;=BIG_2,FN40,
ISERROR(_xlfn.XMATCH($DF40,NN)),FN40+IF(IFERROR(_xlfn.XMATCH($DF40,VIS)&gt;0,FALSE),BIG_2,0),
TRUE,MIN(_xlfn.XLOOKUP($DF40,NN,CS),FN40))</f>
        <v>10020.002500000001</v>
      </c>
      <c r="FP40" s="7" cm="1">
        <f t="array" aca="1" ref="FP40" ca="1">_xlfn.IFS(
FO40&gt;=BIG_2,FO40,
ISERROR(_xlfn.XMATCH($DF40,NN)),FO40+IF(IFERROR(_xlfn.XMATCH($DF40,VIS)&gt;0,FALSE),BIG_2,0),
TRUE,MIN(_xlfn.XLOOKUP($DF40,NN,CS),FO40))</f>
        <v>10020.002500000001</v>
      </c>
      <c r="FQ40" s="7" cm="1">
        <f t="array" aca="1" ref="FQ40" ca="1">_xlfn.IFS(
FP40&gt;=BIG_2,FP40,
ISERROR(_xlfn.XMATCH($DF40,NN)),FP40+IF(IFERROR(_xlfn.XMATCH($DF40,VIS)&gt;0,FALSE),BIG_2,0),
TRUE,MIN(_xlfn.XLOOKUP($DF40,NN,CS),FP40))</f>
        <v>10020.002500000001</v>
      </c>
      <c r="FR40" s="7" cm="1">
        <f t="array" aca="1" ref="FR40" ca="1">_xlfn.IFS(
FQ40&gt;=BIG_2,FQ40,
ISERROR(_xlfn.XMATCH($DF40,NN)),FQ40+IF(IFERROR(_xlfn.XMATCH($DF40,VIS)&gt;0,FALSE),BIG_2,0),
TRUE,MIN(_xlfn.XLOOKUP($DF40,NN,CS),FQ40))</f>
        <v>10020.002500000001</v>
      </c>
      <c r="FS40" s="7" cm="1">
        <f t="array" aca="1" ref="FS40" ca="1">_xlfn.IFS(
FR40&gt;=BIG_2,FR40,
ISERROR(_xlfn.XMATCH($DF40,NN)),FR40+IF(IFERROR(_xlfn.XMATCH($DF40,VIS)&gt;0,FALSE),BIG_2,0),
TRUE,MIN(_xlfn.XLOOKUP($DF40,NN,CS),FR40))</f>
        <v>10020.002500000001</v>
      </c>
      <c r="FT40" s="7" cm="1">
        <f t="array" aca="1" ref="FT40" ca="1">_xlfn.IFS(
FS40&gt;=BIG_2,FS40,
ISERROR(_xlfn.XMATCH($DF40,NN)),FS40+IF(IFERROR(_xlfn.XMATCH($DF40,VIS)&gt;0,FALSE),BIG_2,0),
TRUE,MIN(_xlfn.XLOOKUP($DF40,NN,CS),FS40))</f>
        <v>10020.002500000001</v>
      </c>
      <c r="FU40" s="7" cm="1">
        <f t="array" aca="1" ref="FU40" ca="1">_xlfn.IFS(
FT40&gt;=BIG_2,FT40,
ISERROR(_xlfn.XMATCH($DF40,NN)),FT40+IF(IFERROR(_xlfn.XMATCH($DF40,VIS)&gt;0,FALSE),BIG_2,0),
TRUE,MIN(_xlfn.XLOOKUP($DF40,NN,CS),FT40))</f>
        <v>10020.002500000001</v>
      </c>
      <c r="FV40" s="7" cm="1">
        <f t="array" aca="1" ref="FV40" ca="1">_xlfn.IFS(
FU40&gt;=BIG_2,FU40,
ISERROR(_xlfn.XMATCH($DF40,NN)),FU40+IF(IFERROR(_xlfn.XMATCH($DF40,VIS)&gt;0,FALSE),BIG_2,0),
TRUE,MIN(_xlfn.XLOOKUP($DF40,NN,CS),FU40))</f>
        <v>10020.002500000001</v>
      </c>
      <c r="FW40" s="7" cm="1">
        <f t="array" aca="1" ref="FW40" ca="1">_xlfn.IFS(
FV40&gt;=BIG_2,FV40,
ISERROR(_xlfn.XMATCH($DF40,NN)),FV40+IF(IFERROR(_xlfn.XMATCH($DF40,VIS)&gt;0,FALSE),BIG_2,0),
TRUE,MIN(_xlfn.XLOOKUP($DF40,NN,CS),FV40))</f>
        <v>10020.002500000001</v>
      </c>
      <c r="FX40" s="7" cm="1">
        <f t="array" aca="1" ref="FX40" ca="1">_xlfn.IFS(
FW40&gt;=BIG_2,FW40,
ISERROR(_xlfn.XMATCH($DF40,NN)),FW40+IF(IFERROR(_xlfn.XMATCH($DF40,VIS)&gt;0,FALSE),BIG_2,0),
TRUE,MIN(_xlfn.XLOOKUP($DF40,NN,CS),FW40))</f>
        <v>10020.002500000001</v>
      </c>
      <c r="FY40" s="7" cm="1">
        <f t="array" aca="1" ref="FY40" ca="1">_xlfn.IFS(
FX40&gt;=BIG_2,FX40,
ISERROR(_xlfn.XMATCH($DF40,NN)),FX40+IF(IFERROR(_xlfn.XMATCH($DF40,VIS)&gt;0,FALSE),BIG_2,0),
TRUE,MIN(_xlfn.XLOOKUP($DF40,NN,CS),FX40))</f>
        <v>10020.002500000001</v>
      </c>
      <c r="FZ40" s="7" cm="1">
        <f t="array" aca="1" ref="FZ40" ca="1">_xlfn.IFS(
FY40&gt;=BIG_2,FY40,
ISERROR(_xlfn.XMATCH($DF40,NN)),FY40+IF(IFERROR(_xlfn.XMATCH($DF40,VIS)&gt;0,FALSE),BIG_2,0),
TRUE,MIN(_xlfn.XLOOKUP($DF40,NN,CS),FY40))</f>
        <v>10020.002500000001</v>
      </c>
      <c r="GA40" s="7" cm="1">
        <f t="array" aca="1" ref="GA40" ca="1">_xlfn.IFS(
FZ40&gt;=BIG_2,FZ40,
ISERROR(_xlfn.XMATCH($DF40,NN)),FZ40+IF(IFERROR(_xlfn.XMATCH($DF40,VIS)&gt;0,FALSE),BIG_2,0),
TRUE,MIN(_xlfn.XLOOKUP($DF40,NN,CS),FZ40))</f>
        <v>10020.002500000001</v>
      </c>
      <c r="GB40" s="7" cm="1">
        <f t="array" aca="1" ref="GB40" ca="1">_xlfn.IFS(
GA40&gt;=BIG_2,GA40,
ISERROR(_xlfn.XMATCH($DF40,NN)),GA40+IF(IFERROR(_xlfn.XMATCH($DF40,VIS)&gt;0,FALSE),BIG_2,0),
TRUE,MIN(_xlfn.XLOOKUP($DF40,NN,CS),GA40))</f>
        <v>10020.002500000001</v>
      </c>
      <c r="GC40" s="7" cm="1">
        <f t="array" aca="1" ref="GC40" ca="1">_xlfn.IFS(
GB40&gt;=BIG_2,GB40,
ISERROR(_xlfn.XMATCH($DF40,NN)),GB40+IF(IFERROR(_xlfn.XMATCH($DF40,VIS)&gt;0,FALSE),BIG_2,0),
TRUE,MIN(_xlfn.XLOOKUP($DF40,NN,CS),GB40))</f>
        <v>10020.002500000001</v>
      </c>
      <c r="GD40" s="7" cm="1">
        <f t="array" aca="1" ref="GD40" ca="1">_xlfn.IFS(
GC40&gt;=BIG_2,GC40,
ISERROR(_xlfn.XMATCH($DF40,NN)),GC40+IF(IFERROR(_xlfn.XMATCH($DF40,VIS)&gt;0,FALSE),BIG_2,0),
TRUE,MIN(_xlfn.XLOOKUP($DF40,NN,CS),GC40))</f>
        <v>10020.002500000001</v>
      </c>
      <c r="GE40" s="7" cm="1">
        <f t="array" aca="1" ref="GE40" ca="1">_xlfn.IFS(
GD40&gt;=BIG_2,GD40,
ISERROR(_xlfn.XMATCH($DF40,NN)),GD40+IF(IFERROR(_xlfn.XMATCH($DF40,VIS)&gt;0,FALSE),BIG_2,0),
TRUE,MIN(_xlfn.XLOOKUP($DF40,NN,CS),GD40))</f>
        <v>10020.002500000001</v>
      </c>
      <c r="GF40" s="7" cm="1">
        <f t="array" aca="1" ref="GF40" ca="1">_xlfn.IFS(
GE40&gt;=BIG_2,GE40,
ISERROR(_xlfn.XMATCH($DF40,NN)),GE40+IF(IFERROR(_xlfn.XMATCH($DF40,VIS)&gt;0,FALSE),BIG_2,0),
TRUE,MIN(_xlfn.XLOOKUP($DF40,NN,CS),GE40))</f>
        <v>10020.002500000001</v>
      </c>
      <c r="GG40" s="7" cm="1">
        <f t="array" aca="1" ref="GG40" ca="1">_xlfn.IFS(
GF40&gt;=BIG_2,GF40,
ISERROR(_xlfn.XMATCH($DF40,NN)),GF40+IF(IFERROR(_xlfn.XMATCH($DF40,VIS)&gt;0,FALSE),BIG_2,0),
TRUE,MIN(_xlfn.XLOOKUP($DF40,NN,CS),GF40))</f>
        <v>10020.002500000001</v>
      </c>
      <c r="GH40" s="7" cm="1">
        <f t="array" aca="1" ref="GH40" ca="1">_xlfn.IFS(
GG40&gt;=BIG_2,GG40,
ISERROR(_xlfn.XMATCH($DF40,NN)),GG40+IF(IFERROR(_xlfn.XMATCH($DF40,VIS)&gt;0,FALSE),BIG_2,0),
TRUE,MIN(_xlfn.XLOOKUP($DF40,NN,CS),GG40))</f>
        <v>10020.002500000001</v>
      </c>
      <c r="GI40" s="7" cm="1">
        <f t="array" aca="1" ref="GI40" ca="1">_xlfn.IFS(
GH40&gt;=BIG_2,GH40,
ISERROR(_xlfn.XMATCH($DF40,NN)),GH40+IF(IFERROR(_xlfn.XMATCH($DF40,VIS)&gt;0,FALSE),BIG_2,0),
TRUE,MIN(_xlfn.XLOOKUP($DF40,NN,CS),GH40))</f>
        <v>10020.002500000001</v>
      </c>
      <c r="GJ40" s="7" cm="1">
        <f t="array" aca="1" ref="GJ40" ca="1">_xlfn.IFS(
GI40&gt;=BIG_2,GI40,
ISERROR(_xlfn.XMATCH($DF40,NN)),GI40+IF(IFERROR(_xlfn.XMATCH($DF40,VIS)&gt;0,FALSE),BIG_2,0),
TRUE,MIN(_xlfn.XLOOKUP($DF40,NN,CS),GI40))</f>
        <v>10020.002500000001</v>
      </c>
      <c r="GK40" s="7" cm="1">
        <f t="array" aca="1" ref="GK40" ca="1">_xlfn.IFS(
GJ40&gt;=BIG_2,GJ40,
ISERROR(_xlfn.XMATCH($DF40,NN)),GJ40+IF(IFERROR(_xlfn.XMATCH($DF40,VIS)&gt;0,FALSE),BIG_2,0),
TRUE,MIN(_xlfn.XLOOKUP($DF40,NN,CS),GJ40))</f>
        <v>10020.002500000001</v>
      </c>
      <c r="GL40" s="7" cm="1">
        <f t="array" aca="1" ref="GL40" ca="1">_xlfn.IFS(
GK40&gt;=BIG_2,GK40,
ISERROR(_xlfn.XMATCH($DF40,NN)),GK40+IF(IFERROR(_xlfn.XMATCH($DF40,VIS)&gt;0,FALSE),BIG_2,0),
TRUE,MIN(_xlfn.XLOOKUP($DF40,NN,CS),GK40))</f>
        <v>10020.002500000001</v>
      </c>
      <c r="GM40" s="7" cm="1">
        <f t="array" aca="1" ref="GM40" ca="1">_xlfn.IFS(
GL40&gt;=BIG_2,GL40,
ISERROR(_xlfn.XMATCH($DF40,NN)),GL40+IF(IFERROR(_xlfn.XMATCH($DF40,VIS)&gt;0,FALSE),BIG_2,0),
TRUE,MIN(_xlfn.XLOOKUP($DF40,NN,CS),GL40))</f>
        <v>10020.002500000001</v>
      </c>
      <c r="GN40" s="7" cm="1">
        <f t="array" aca="1" ref="GN40" ca="1">_xlfn.IFS(
GM40&gt;=BIG_2,GM40,
ISERROR(_xlfn.XMATCH($DF40,NN)),GM40+IF(IFERROR(_xlfn.XMATCH($DF40,VIS)&gt;0,FALSE),BIG_2,0),
TRUE,MIN(_xlfn.XLOOKUP($DF40,NN,CS),GM40))</f>
        <v>10020.002500000001</v>
      </c>
      <c r="GO40" s="7" cm="1">
        <f t="array" aca="1" ref="GO40" ca="1">_xlfn.IFS(
GN40&gt;=BIG_2,GN40,
ISERROR(_xlfn.XMATCH($DF40,NN)),GN40+IF(IFERROR(_xlfn.XMATCH($DF40,VIS)&gt;0,FALSE),BIG_2,0),
TRUE,MIN(_xlfn.XLOOKUP($DF40,NN,CS),GN40))</f>
        <v>10020.002500000001</v>
      </c>
      <c r="GP40" s="7" cm="1">
        <f t="array" aca="1" ref="GP40" ca="1">_xlfn.IFS(
GO40&gt;=BIG_2,GO40,
ISERROR(_xlfn.XMATCH($DF40,NN)),GO40+IF(IFERROR(_xlfn.XMATCH($DF40,VIS)&gt;0,FALSE),BIG_2,0),
TRUE,MIN(_xlfn.XLOOKUP($DF40,NN,CS),GO40))</f>
        <v>10020.002500000001</v>
      </c>
      <c r="GQ40" s="7" cm="1">
        <f t="array" aca="1" ref="GQ40" ca="1">_xlfn.IFS(
GP40&gt;=BIG_2,GP40,
ISERROR(_xlfn.XMATCH($DF40,NN)),GP40+IF(IFERROR(_xlfn.XMATCH($DF40,VIS)&gt;0,FALSE),BIG_2,0),
TRUE,MIN(_xlfn.XLOOKUP($DF40,NN,CS),GP40))</f>
        <v>10020.002500000001</v>
      </c>
      <c r="GR40" s="7" cm="1">
        <f t="array" aca="1" ref="GR40" ca="1">_xlfn.IFS(
GQ40&gt;=BIG_2,GQ40,
ISERROR(_xlfn.XMATCH($DF40,NN)),GQ40+IF(IFERROR(_xlfn.XMATCH($DF40,VIS)&gt;0,FALSE),BIG_2,0),
TRUE,MIN(_xlfn.XLOOKUP($DF40,NN,CS),GQ40))</f>
        <v>10020.002500000001</v>
      </c>
      <c r="GS40" s="7" cm="1">
        <f t="array" aca="1" ref="GS40" ca="1">_xlfn.IFS(
GR40&gt;=BIG_2,GR40,
ISERROR(_xlfn.XMATCH($DF40,NN)),GR40+IF(IFERROR(_xlfn.XMATCH($DF40,VIS)&gt;0,FALSE),BIG_2,0),
TRUE,MIN(_xlfn.XLOOKUP($DF40,NN,CS),GR40))</f>
        <v>10020.002500000001</v>
      </c>
      <c r="GT40" s="7" cm="1">
        <f t="array" aca="1" ref="GT40" ca="1">_xlfn.IFS(
GS40&gt;=BIG_2,GS40,
ISERROR(_xlfn.XMATCH($DF40,NN)),GS40+IF(IFERROR(_xlfn.XMATCH($DF40,VIS)&gt;0,FALSE),BIG_2,0),
TRUE,MIN(_xlfn.XLOOKUP($DF40,NN,CS),GS40))</f>
        <v>10020.002500000001</v>
      </c>
      <c r="GU40" s="7" cm="1">
        <f t="array" aca="1" ref="GU40" ca="1">_xlfn.IFS(
GT40&gt;=BIG_2,GT40,
ISERROR(_xlfn.XMATCH($DF40,NN)),GT40+IF(IFERROR(_xlfn.XMATCH($DF40,VIS)&gt;0,FALSE),BIG_2,0),
TRUE,MIN(_xlfn.XLOOKUP($DF40,NN,CS),GT40))</f>
        <v>10020.002500000001</v>
      </c>
      <c r="GV40" s="7" cm="1">
        <f t="array" aca="1" ref="GV40" ca="1">_xlfn.IFS(
GU40&gt;=BIG_2,GU40,
ISERROR(_xlfn.XMATCH($DF40,NN)),GU40+IF(IFERROR(_xlfn.XMATCH($DF40,VIS)&gt;0,FALSE),BIG_2,0),
TRUE,MIN(_xlfn.XLOOKUP($DF40,NN,CS),GU40))</f>
        <v>10020.002500000001</v>
      </c>
      <c r="GW40" s="7" cm="1">
        <f t="array" aca="1" ref="GW40" ca="1">_xlfn.IFS(
GV40&gt;=BIG_2,GV40,
ISERROR(_xlfn.XMATCH($DF40,NN)),GV40+IF(IFERROR(_xlfn.XMATCH($DF40,VIS)&gt;0,FALSE),BIG_2,0),
TRUE,MIN(_xlfn.XLOOKUP($DF40,NN,CS),GV40))</f>
        <v>10020.002500000001</v>
      </c>
      <c r="GX40" s="7" cm="1">
        <f t="array" aca="1" ref="GX40" ca="1">_xlfn.IFS(
GW40&gt;=BIG_2,GW40,
ISERROR(_xlfn.XMATCH($DF40,NN)),GW40+IF(IFERROR(_xlfn.XMATCH($DF40,VIS)&gt;0,FALSE),BIG_2,0),
TRUE,MIN(_xlfn.XLOOKUP($DF40,NN,CS),GW40))</f>
        <v>10020.002500000001</v>
      </c>
      <c r="GY40" s="7" cm="1">
        <f t="array" aca="1" ref="GY40" ca="1">_xlfn.IFS(
GX40&gt;=BIG_2,GX40,
ISERROR(_xlfn.XMATCH($DF40,NN)),GX40+IF(IFERROR(_xlfn.XMATCH($DF40,VIS)&gt;0,FALSE),BIG_2,0),
TRUE,MIN(_xlfn.XLOOKUP($DF40,NN,CS),GX40))</f>
        <v>10020.002500000001</v>
      </c>
      <c r="GZ40" s="7" cm="1">
        <f t="array" aca="1" ref="GZ40" ca="1">_xlfn.IFS(
GY40&gt;=BIG_2,GY40,
ISERROR(_xlfn.XMATCH($DF40,NN)),GY40+IF(IFERROR(_xlfn.XMATCH($DF40,VIS)&gt;0,FALSE),BIG_2,0),
TRUE,MIN(_xlfn.XLOOKUP($DF40,NN,CS),GY40))</f>
        <v>10020.002500000001</v>
      </c>
      <c r="HA40" s="7" cm="1">
        <f t="array" aca="1" ref="HA40" ca="1">_xlfn.IFS(
GZ40&gt;=BIG_2,GZ40,
ISERROR(_xlfn.XMATCH($DF40,NN)),GZ40+IF(IFERROR(_xlfn.XMATCH($DF40,VIS)&gt;0,FALSE),BIG_2,0),
TRUE,MIN(_xlfn.XLOOKUP($DF40,NN,CS),GZ40))</f>
        <v>10020.002500000001</v>
      </c>
      <c r="HB40" s="7" cm="1">
        <f t="array" aca="1" ref="HB40" ca="1">_xlfn.IFS(
HA40&gt;=BIG_2,HA40,
ISERROR(_xlfn.XMATCH($DF40,NN)),HA40+IF(IFERROR(_xlfn.XMATCH($DF40,VIS)&gt;0,FALSE),BIG_2,0),
TRUE,MIN(_xlfn.XLOOKUP($DF40,NN,CS),HA40))</f>
        <v>10020.002500000001</v>
      </c>
      <c r="HC40" s="7" cm="1">
        <f t="array" aca="1" ref="HC40" ca="1">_xlfn.IFS(
HB40&gt;=BIG_2,HB40,
ISERROR(_xlfn.XMATCH($DF40,NN)),HB40+IF(IFERROR(_xlfn.XMATCH($DF40,VIS)&gt;0,FALSE),BIG_2,0),
TRUE,MIN(_xlfn.XLOOKUP($DF40,NN,CS),HB40))</f>
        <v>10020.002500000001</v>
      </c>
      <c r="HD40" s="7" cm="1">
        <f t="array" aca="1" ref="HD40" ca="1">_xlfn.IFS(
HC40&gt;=BIG_2,HC40,
ISERROR(_xlfn.XMATCH($DF40,NN)),HC40+IF(IFERROR(_xlfn.XMATCH($DF40,VIS)&gt;0,FALSE),BIG_2,0),
TRUE,MIN(_xlfn.XLOOKUP($DF40,NN,CS),HC40))</f>
        <v>10020.002500000001</v>
      </c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</row>
    <row r="41" spans="1:226" hidden="1" outlineLevel="1" x14ac:dyDescent="0.3">
      <c r="A41" t="str">
        <f>IF(Input!A28=0,"",Input!A28)</f>
        <v/>
      </c>
      <c r="B41">
        <f t="shared" si="100"/>
        <v>0</v>
      </c>
      <c r="C41" t="str">
        <f t="shared" si="115"/>
        <v/>
      </c>
      <c r="D41" t="str">
        <f t="shared" si="115"/>
        <v/>
      </c>
      <c r="E41" t="str">
        <f t="shared" si="115"/>
        <v/>
      </c>
      <c r="F41" t="str">
        <f t="shared" si="115"/>
        <v/>
      </c>
      <c r="G41" t="str">
        <f t="shared" si="115"/>
        <v/>
      </c>
      <c r="H41" t="str">
        <f t="shared" si="115"/>
        <v/>
      </c>
      <c r="I41" t="str">
        <f t="shared" si="115"/>
        <v/>
      </c>
      <c r="J41" t="str">
        <f t="shared" si="115"/>
        <v/>
      </c>
      <c r="K41" t="str">
        <f t="shared" si="115"/>
        <v/>
      </c>
      <c r="L41" t="str">
        <f t="shared" si="115"/>
        <v/>
      </c>
      <c r="M41" t="str">
        <f t="shared" si="115"/>
        <v/>
      </c>
      <c r="N41" t="str">
        <f t="shared" si="115"/>
        <v/>
      </c>
      <c r="O41" t="str">
        <f t="shared" si="115"/>
        <v/>
      </c>
      <c r="P41" t="str">
        <f t="shared" si="115"/>
        <v/>
      </c>
      <c r="Q41" t="str">
        <f t="shared" si="115"/>
        <v/>
      </c>
      <c r="R41" t="str">
        <f t="shared" si="115"/>
        <v/>
      </c>
      <c r="S41" t="str">
        <f t="shared" si="113"/>
        <v/>
      </c>
      <c r="T41" t="str">
        <f t="shared" si="113"/>
        <v/>
      </c>
      <c r="U41" t="str">
        <f t="shared" si="113"/>
        <v/>
      </c>
      <c r="V41" t="str">
        <f t="shared" si="113"/>
        <v/>
      </c>
      <c r="W41" t="str">
        <f t="shared" si="113"/>
        <v/>
      </c>
      <c r="X41" t="str">
        <f t="shared" si="113"/>
        <v/>
      </c>
      <c r="Y41" t="str">
        <f t="shared" si="113"/>
        <v/>
      </c>
      <c r="Z41" t="str">
        <f t="shared" si="113"/>
        <v/>
      </c>
      <c r="AA41" t="str">
        <f t="shared" si="118"/>
        <v/>
      </c>
      <c r="AB41" t="str">
        <f t="shared" si="118"/>
        <v/>
      </c>
      <c r="AC41" t="str">
        <f t="shared" si="118"/>
        <v/>
      </c>
      <c r="AD41" t="str">
        <f t="shared" si="118"/>
        <v/>
      </c>
      <c r="AE41" t="str">
        <f t="shared" si="118"/>
        <v/>
      </c>
      <c r="AF41" t="str">
        <f t="shared" si="118"/>
        <v/>
      </c>
      <c r="AG41" t="str">
        <f t="shared" si="118"/>
        <v/>
      </c>
      <c r="AH41" t="str">
        <f t="shared" si="118"/>
        <v/>
      </c>
      <c r="AI41" t="str">
        <f t="shared" si="118"/>
        <v/>
      </c>
      <c r="AJ41" t="str">
        <f t="shared" si="118"/>
        <v/>
      </c>
      <c r="AK41" t="str">
        <f t="shared" si="118"/>
        <v/>
      </c>
      <c r="AL41" t="str">
        <f t="shared" si="118"/>
        <v/>
      </c>
      <c r="AM41" t="str">
        <f t="shared" si="118"/>
        <v/>
      </c>
      <c r="AN41" t="str">
        <f t="shared" si="118"/>
        <v/>
      </c>
      <c r="AO41" t="str">
        <f t="shared" si="118"/>
        <v/>
      </c>
      <c r="AP41" t="str">
        <f t="shared" si="118"/>
        <v/>
      </c>
      <c r="AQ41" t="str">
        <f t="shared" si="116"/>
        <v/>
      </c>
      <c r="AR41" t="str">
        <f t="shared" si="116"/>
        <v/>
      </c>
      <c r="AS41" t="str">
        <f t="shared" si="116"/>
        <v/>
      </c>
      <c r="AT41" t="str">
        <f t="shared" si="116"/>
        <v/>
      </c>
      <c r="AU41" t="str">
        <f t="shared" si="116"/>
        <v/>
      </c>
      <c r="AV41" t="str">
        <f t="shared" si="116"/>
        <v/>
      </c>
      <c r="AW41" t="str">
        <f t="shared" si="116"/>
        <v/>
      </c>
      <c r="AX41" t="str">
        <f t="shared" si="114"/>
        <v/>
      </c>
      <c r="AY41" t="str">
        <f t="shared" si="114"/>
        <v/>
      </c>
      <c r="AZ41" t="str">
        <f t="shared" si="114"/>
        <v/>
      </c>
      <c r="BA41" t="str">
        <f t="shared" si="114"/>
        <v/>
      </c>
      <c r="BB41" t="str">
        <f t="shared" si="114"/>
        <v/>
      </c>
      <c r="BC41" t="str">
        <f t="shared" si="114"/>
        <v/>
      </c>
      <c r="BD41" t="str">
        <f t="shared" si="114"/>
        <v/>
      </c>
      <c r="BE41" t="str">
        <f t="shared" si="114"/>
        <v/>
      </c>
      <c r="BF41" t="str">
        <f t="shared" si="114"/>
        <v/>
      </c>
      <c r="BG41" t="str">
        <f t="shared" si="114"/>
        <v/>
      </c>
      <c r="BH41" t="str">
        <f t="shared" si="114"/>
        <v/>
      </c>
      <c r="BI41" t="str">
        <f t="shared" si="114"/>
        <v/>
      </c>
      <c r="BJ41" t="str">
        <f t="shared" si="114"/>
        <v/>
      </c>
      <c r="BK41" t="str">
        <f t="shared" si="114"/>
        <v/>
      </c>
      <c r="BL41" t="str">
        <f t="shared" si="114"/>
        <v/>
      </c>
      <c r="BM41" t="str">
        <f t="shared" si="114"/>
        <v/>
      </c>
      <c r="BN41" t="str">
        <f t="shared" si="112"/>
        <v/>
      </c>
      <c r="BO41" t="str">
        <f t="shared" si="119"/>
        <v/>
      </c>
      <c r="BP41" t="str">
        <f t="shared" si="119"/>
        <v/>
      </c>
      <c r="BQ41" t="str">
        <f t="shared" si="119"/>
        <v/>
      </c>
      <c r="BR41" t="str">
        <f t="shared" si="119"/>
        <v/>
      </c>
      <c r="BS41" t="str">
        <f t="shared" si="119"/>
        <v/>
      </c>
      <c r="BT41" t="str">
        <f t="shared" si="119"/>
        <v/>
      </c>
      <c r="BU41" t="str">
        <f t="shared" si="119"/>
        <v/>
      </c>
      <c r="BV41" t="str">
        <f t="shared" si="119"/>
        <v/>
      </c>
      <c r="BW41" t="str">
        <f t="shared" si="119"/>
        <v/>
      </c>
      <c r="BX41" t="str">
        <f t="shared" si="119"/>
        <v/>
      </c>
      <c r="BY41" t="str">
        <f t="shared" si="119"/>
        <v/>
      </c>
      <c r="BZ41" t="str">
        <f t="shared" si="119"/>
        <v/>
      </c>
      <c r="CA41" t="str">
        <f t="shared" si="119"/>
        <v/>
      </c>
      <c r="CB41" t="str">
        <f t="shared" si="119"/>
        <v/>
      </c>
      <c r="CC41" t="str">
        <f t="shared" si="119"/>
        <v/>
      </c>
      <c r="CD41" t="str">
        <f t="shared" si="119"/>
        <v/>
      </c>
      <c r="CE41" t="str">
        <f t="shared" si="117"/>
        <v/>
      </c>
      <c r="CF41" t="str">
        <f t="shared" si="117"/>
        <v/>
      </c>
      <c r="CG41" t="str">
        <f t="shared" si="117"/>
        <v/>
      </c>
      <c r="CH41" t="str">
        <f t="shared" si="117"/>
        <v/>
      </c>
      <c r="CI41" t="str">
        <f t="shared" si="117"/>
        <v/>
      </c>
      <c r="CJ41" t="str">
        <f t="shared" si="117"/>
        <v/>
      </c>
      <c r="CK41" t="str">
        <f t="shared" si="117"/>
        <v/>
      </c>
      <c r="CL41" t="str">
        <f t="shared" si="117"/>
        <v/>
      </c>
      <c r="CM41" t="str">
        <f t="shared" si="117"/>
        <v/>
      </c>
      <c r="CN41" t="str">
        <f t="shared" si="117"/>
        <v/>
      </c>
      <c r="CO41" t="str">
        <f t="shared" si="117"/>
        <v/>
      </c>
      <c r="CP41" t="str">
        <f t="shared" si="117"/>
        <v/>
      </c>
      <c r="CQ41" t="str">
        <f t="shared" si="117"/>
        <v/>
      </c>
      <c r="CR41" t="str">
        <f t="shared" si="109"/>
        <v/>
      </c>
      <c r="CS41" t="str">
        <f t="shared" si="109"/>
        <v/>
      </c>
      <c r="CT41" t="str">
        <f t="shared" si="109"/>
        <v/>
      </c>
      <c r="CU41" t="str">
        <f t="shared" si="109"/>
        <v/>
      </c>
      <c r="CV41" t="str">
        <f t="shared" si="109"/>
        <v/>
      </c>
      <c r="CW41" t="str">
        <f t="shared" si="109"/>
        <v/>
      </c>
      <c r="CX41" t="str">
        <f t="shared" si="109"/>
        <v/>
      </c>
      <c r="DB41">
        <f t="shared" si="103"/>
        <v>27</v>
      </c>
      <c r="DC41">
        <f t="shared" si="95"/>
        <v>10</v>
      </c>
      <c r="DD41">
        <f t="shared" si="96"/>
        <v>3</v>
      </c>
      <c r="DE41">
        <f t="shared" si="97"/>
        <v>7</v>
      </c>
      <c r="DF41" t="str">
        <f t="shared" si="98"/>
        <v>03-07</v>
      </c>
      <c r="DG41" s="21">
        <f t="shared" ca="1" si="99"/>
        <v>1.00041</v>
      </c>
      <c r="DH41" s="26">
        <f t="shared" si="104"/>
        <v>999</v>
      </c>
      <c r="DI41" s="7" cm="1">
        <f t="array" ref="DI41">_xlfn.IFS(
DH41&gt;=BIG_2,DH41,
ISERROR(_xlfn.XMATCH($DF41,NN)),DH41+IF(IFERROR(_xlfn.XMATCH($DF41,VIS)&gt;0,FALSE),BIG_2,0),
TRUE,MIN(_xlfn.XLOOKUP($DF41,NN,CS),DH41))</f>
        <v>999</v>
      </c>
      <c r="DJ41" s="7" cm="1">
        <f t="array" aca="1" ref="DJ41" ca="1">_xlfn.IFS(
DI41&gt;=BIG_2,DI41,
ISERROR(_xlfn.XMATCH($DF41,NN)),DI41+IF(IFERROR(_xlfn.XMATCH($DF41,VIS)&gt;0,FALSE),BIG_2,0),
TRUE,MIN(_xlfn.XLOOKUP($DF41,NN,CS),DI41))</f>
        <v>999</v>
      </c>
      <c r="DK41" s="7" cm="1">
        <f t="array" aca="1" ref="DK41" ca="1">_xlfn.IFS(
DJ41&gt;=BIG_2,DJ41,
ISERROR(_xlfn.XMATCH($DF41,NN)),DJ41+IF(IFERROR(_xlfn.XMATCH($DF41,VIS)&gt;0,FALSE),BIG_2,0),
TRUE,MIN(_xlfn.XLOOKUP($DF41,NN,CS),DJ41))</f>
        <v>999</v>
      </c>
      <c r="DL41" s="7" cm="1">
        <f t="array" aca="1" ref="DL41" ca="1">_xlfn.IFS(
DK41&gt;=BIG_2,DK41,
ISERROR(_xlfn.XMATCH($DF41,NN)),DK41+IF(IFERROR(_xlfn.XMATCH($DF41,VIS)&gt;0,FALSE),BIG_2,0),
TRUE,MIN(_xlfn.XLOOKUP($DF41,NN,CS),DK41))</f>
        <v>999</v>
      </c>
      <c r="DM41" s="7" cm="1">
        <f t="array" aca="1" ref="DM41" ca="1">_xlfn.IFS(
DL41&gt;=BIG_2,DL41,
ISERROR(_xlfn.XMATCH($DF41,NN)),DL41+IF(IFERROR(_xlfn.XMATCH($DF41,VIS)&gt;0,FALSE),BIG_2,0),
TRUE,MIN(_xlfn.XLOOKUP($DF41,NN,CS),DL41))</f>
        <v>999</v>
      </c>
      <c r="DN41" s="7" cm="1">
        <f t="array" aca="1" ref="DN41" ca="1">_xlfn.IFS(
DM41&gt;=BIG_2,DM41,
ISERROR(_xlfn.XMATCH($DF41,NN)),DM41+IF(IFERROR(_xlfn.XMATCH($DF41,VIS)&gt;0,FALSE),BIG_2,0),
TRUE,MIN(_xlfn.XLOOKUP($DF41,NN,CS),DM41))</f>
        <v>999</v>
      </c>
      <c r="DO41" s="7" cm="1">
        <f t="array" aca="1" ref="DO41" ca="1">_xlfn.IFS(
DN41&gt;=BIG_2,DN41,
ISERROR(_xlfn.XMATCH($DF41,NN)),DN41+IF(IFERROR(_xlfn.XMATCH($DF41,VIS)&gt;0,FALSE),BIG_2,0),
TRUE,MIN(_xlfn.XLOOKUP($DF41,NN,CS),DN41))</f>
        <v>999</v>
      </c>
      <c r="DP41" s="7" cm="1">
        <f t="array" aca="1" ref="DP41" ca="1">_xlfn.IFS(
DO41&gt;=BIG_2,DO41,
ISERROR(_xlfn.XMATCH($DF41,NN)),DO41+IF(IFERROR(_xlfn.XMATCH($DF41,VIS)&gt;0,FALSE),BIG_2,0),
TRUE,MIN(_xlfn.XLOOKUP($DF41,NN,CS),DO41))</f>
        <v>999</v>
      </c>
      <c r="DQ41" s="7" cm="1">
        <f t="array" aca="1" ref="DQ41" ca="1">_xlfn.IFS(
DP41&gt;=BIG_2,DP41,
ISERROR(_xlfn.XMATCH($DF41,NN)),DP41+IF(IFERROR(_xlfn.XMATCH($DF41,VIS)&gt;0,FALSE),BIG_2,0),
TRUE,MIN(_xlfn.XLOOKUP($DF41,NN,CS),DP41))</f>
        <v>999</v>
      </c>
      <c r="DR41" s="7" cm="1">
        <f t="array" aca="1" ref="DR41" ca="1">_xlfn.IFS(
DQ41&gt;=BIG_2,DQ41,
ISERROR(_xlfn.XMATCH($DF41,NN)),DQ41+IF(IFERROR(_xlfn.XMATCH($DF41,VIS)&gt;0,FALSE),BIG_2,0),
TRUE,MIN(_xlfn.XLOOKUP($DF41,NN,CS),DQ41))</f>
        <v>999</v>
      </c>
      <c r="DS41" s="7" cm="1">
        <f t="array" aca="1" ref="DS41" ca="1">_xlfn.IFS(
DR41&gt;=BIG_2,DR41,
ISERROR(_xlfn.XMATCH($DF41,NN)),DR41+IF(IFERROR(_xlfn.XMATCH($DF41,VIS)&gt;0,FALSE),BIG_2,0),
TRUE,MIN(_xlfn.XLOOKUP($DF41,NN,CS),DR41))</f>
        <v>999</v>
      </c>
      <c r="DT41" s="7" cm="1">
        <f t="array" aca="1" ref="DT41" ca="1">_xlfn.IFS(
DS41&gt;=BIG_2,DS41,
ISERROR(_xlfn.XMATCH($DF41,NN)),DS41+IF(IFERROR(_xlfn.XMATCH($DF41,VIS)&gt;0,FALSE),BIG_2,0),
TRUE,MIN(_xlfn.XLOOKUP($DF41,NN,CS),DS41))</f>
        <v>999</v>
      </c>
      <c r="DU41" s="7" cm="1">
        <f t="array" aca="1" ref="DU41" ca="1">_xlfn.IFS(
DT41&gt;=BIG_2,DT41,
ISERROR(_xlfn.XMATCH($DF41,NN)),DT41+IF(IFERROR(_xlfn.XMATCH($DF41,VIS)&gt;0,FALSE),BIG_2,0),
TRUE,MIN(_xlfn.XLOOKUP($DF41,NN,CS),DT41))</f>
        <v>999</v>
      </c>
      <c r="DV41" s="7" cm="1">
        <f t="array" aca="1" ref="DV41" ca="1">_xlfn.IFS(
DU41&gt;=BIG_2,DU41,
ISERROR(_xlfn.XMATCH($DF41,NN)),DU41+IF(IFERROR(_xlfn.XMATCH($DF41,VIS)&gt;0,FALSE),BIG_2,0),
TRUE,MIN(_xlfn.XLOOKUP($DF41,NN,CS),DU41))</f>
        <v>999</v>
      </c>
      <c r="DW41" s="7" cm="1">
        <f t="array" aca="1" ref="DW41" ca="1">_xlfn.IFS(
DV41&gt;=BIG_2,DV41,
ISERROR(_xlfn.XMATCH($DF41,NN)),DV41+IF(IFERROR(_xlfn.XMATCH($DF41,VIS)&gt;0,FALSE),BIG_2,0),
TRUE,MIN(_xlfn.XLOOKUP($DF41,NN,CS),DV41))</f>
        <v>999</v>
      </c>
      <c r="DX41" s="7" cm="1">
        <f t="array" aca="1" ref="DX41" ca="1">_xlfn.IFS(
DW41&gt;=BIG_2,DW41,
ISERROR(_xlfn.XMATCH($DF41,NN)),DW41+IF(IFERROR(_xlfn.XMATCH($DF41,VIS)&gt;0,FALSE),BIG_2,0),
TRUE,MIN(_xlfn.XLOOKUP($DF41,NN,CS),DW41))</f>
        <v>999</v>
      </c>
      <c r="DY41" s="7" cm="1">
        <f t="array" aca="1" ref="DY41" ca="1">_xlfn.IFS(
DX41&gt;=BIG_2,DX41,
ISERROR(_xlfn.XMATCH($DF41,NN)),DX41+IF(IFERROR(_xlfn.XMATCH($DF41,VIS)&gt;0,FALSE),BIG_2,0),
TRUE,MIN(_xlfn.XLOOKUP($DF41,NN,CS),DX41))</f>
        <v>999</v>
      </c>
      <c r="DZ41" s="7" cm="1">
        <f t="array" aca="1" ref="DZ41" ca="1">_xlfn.IFS(
DY41&gt;=BIG_2,DY41,
ISERROR(_xlfn.XMATCH($DF41,NN)),DY41+IF(IFERROR(_xlfn.XMATCH($DF41,VIS)&gt;0,FALSE),BIG_2,0),
TRUE,MIN(_xlfn.XLOOKUP($DF41,NN,CS),DY41))</f>
        <v>999</v>
      </c>
      <c r="EA41" s="7" cm="1">
        <f t="array" aca="1" ref="EA41" ca="1">_xlfn.IFS(
DZ41&gt;=BIG_2,DZ41,
ISERROR(_xlfn.XMATCH($DF41,NN)),DZ41+IF(IFERROR(_xlfn.XMATCH($DF41,VIS)&gt;0,FALSE),BIG_2,0),
TRUE,MIN(_xlfn.XLOOKUP($DF41,NN,CS),DZ41))</f>
        <v>999</v>
      </c>
      <c r="EB41" s="7" cm="1">
        <f t="array" aca="1" ref="EB41" ca="1">_xlfn.IFS(
EA41&gt;=BIG_2,EA41,
ISERROR(_xlfn.XMATCH($DF41,NN)),EA41+IF(IFERROR(_xlfn.XMATCH($DF41,VIS)&gt;0,FALSE),BIG_2,0),
TRUE,MIN(_xlfn.XLOOKUP($DF41,NN,CS),EA41))</f>
        <v>999</v>
      </c>
      <c r="EC41" s="7" cm="1">
        <f t="array" aca="1" ref="EC41" ca="1">_xlfn.IFS(
EB41&gt;=BIG_2,EB41,
ISERROR(_xlfn.XMATCH($DF41,NN)),EB41+IF(IFERROR(_xlfn.XMATCH($DF41,VIS)&gt;0,FALSE),BIG_2,0),
TRUE,MIN(_xlfn.XLOOKUP($DF41,NN,CS),EB41))</f>
        <v>999</v>
      </c>
      <c r="ED41" s="7" cm="1">
        <f t="array" aca="1" ref="ED41" ca="1">_xlfn.IFS(
EC41&gt;=BIG_2,EC41,
ISERROR(_xlfn.XMATCH($DF41,NN)),EC41+IF(IFERROR(_xlfn.XMATCH($DF41,VIS)&gt;0,FALSE),BIG_2,0),
TRUE,MIN(_xlfn.XLOOKUP($DF41,NN,CS),EC41))</f>
        <v>999</v>
      </c>
      <c r="EE41" s="7" cm="1">
        <f t="array" aca="1" ref="EE41" ca="1">_xlfn.IFS(
ED41&gt;=BIG_2,ED41,
ISERROR(_xlfn.XMATCH($DF41,NN)),ED41+IF(IFERROR(_xlfn.XMATCH($DF41,VIS)&gt;0,FALSE),BIG_2,0),
TRUE,MIN(_xlfn.XLOOKUP($DF41,NN,CS),ED41))</f>
        <v>999</v>
      </c>
      <c r="EF41" s="7" cm="1">
        <f t="array" aca="1" ref="EF41" ca="1">_xlfn.IFS(
EE41&gt;=BIG_2,EE41,
ISERROR(_xlfn.XMATCH($DF41,NN)),EE41+IF(IFERROR(_xlfn.XMATCH($DF41,VIS)&gt;0,FALSE),BIG_2,0),
TRUE,MIN(_xlfn.XLOOKUP($DF41,NN,CS),EE41))</f>
        <v>999</v>
      </c>
      <c r="EG41" s="7" cm="1">
        <f t="array" aca="1" ref="EG41" ca="1">_xlfn.IFS(
EF41&gt;=BIG_2,EF41,
ISERROR(_xlfn.XMATCH($DF41,NN)),EF41+IF(IFERROR(_xlfn.XMATCH($DF41,VIS)&gt;0,FALSE),BIG_2,0),
TRUE,MIN(_xlfn.XLOOKUP($DF41,NN,CS),EF41))</f>
        <v>999</v>
      </c>
      <c r="EH41" s="7" cm="1">
        <f t="array" aca="1" ref="EH41" ca="1">_xlfn.IFS(
EG41&gt;=BIG_2,EG41,
ISERROR(_xlfn.XMATCH($DF41,NN)),EG41+IF(IFERROR(_xlfn.XMATCH($DF41,VIS)&gt;0,FALSE),BIG_2,0),
TRUE,MIN(_xlfn.XLOOKUP($DF41,NN,CS),EG41))</f>
        <v>999</v>
      </c>
      <c r="EI41" s="7" cm="1">
        <f t="array" aca="1" ref="EI41" ca="1">_xlfn.IFS(
EH41&gt;=BIG_2,EH41,
ISERROR(_xlfn.XMATCH($DF41,NN)),EH41+IF(IFERROR(_xlfn.XMATCH($DF41,VIS)&gt;0,FALSE),BIG_2,0),
TRUE,MIN(_xlfn.XLOOKUP($DF41,NN,CS),EH41))</f>
        <v>999</v>
      </c>
      <c r="EJ41" s="7" cm="1">
        <f t="array" aca="1" ref="EJ41" ca="1">_xlfn.IFS(
EI41&gt;=BIG_2,EI41,
ISERROR(_xlfn.XMATCH($DF41,NN)),EI41+IF(IFERROR(_xlfn.XMATCH($DF41,VIS)&gt;0,FALSE),BIG_2,0),
TRUE,MIN(_xlfn.XLOOKUP($DF41,NN,CS),EI41))</f>
        <v>21.002909999999996</v>
      </c>
      <c r="EK41" s="7" cm="1">
        <f t="array" aca="1" ref="EK41" ca="1">_xlfn.IFS(
EJ41&gt;=BIG_2,EJ41,
ISERROR(_xlfn.XMATCH($DF41,NN)),EJ41+IF(IFERROR(_xlfn.XMATCH($DF41,VIS)&gt;0,FALSE),BIG_2,0),
TRUE,MIN(_xlfn.XLOOKUP($DF41,NN,CS),EJ41))</f>
        <v>21.002909999999996</v>
      </c>
      <c r="EL41" s="7" cm="1">
        <f t="array" aca="1" ref="EL41" ca="1">_xlfn.IFS(
EK41&gt;=BIG_2,EK41,
ISERROR(_xlfn.XMATCH($DF41,NN)),EK41+IF(IFERROR(_xlfn.XMATCH($DF41,VIS)&gt;0,FALSE),BIG_2,0),
TRUE,MIN(_xlfn.XLOOKUP($DF41,NN,CS),EK41))</f>
        <v>21.002909999999996</v>
      </c>
      <c r="EM41" s="7" cm="1">
        <f t="array" aca="1" ref="EM41" ca="1">_xlfn.IFS(
EL41&gt;=BIG_2,EL41,
ISERROR(_xlfn.XMATCH($DF41,NN)),EL41+IF(IFERROR(_xlfn.XMATCH($DF41,VIS)&gt;0,FALSE),BIG_2,0),
TRUE,MIN(_xlfn.XLOOKUP($DF41,NN,CS),EL41))</f>
        <v>21.002909999999996</v>
      </c>
      <c r="EN41" s="7" cm="1">
        <f t="array" aca="1" ref="EN41" ca="1">_xlfn.IFS(
EM41&gt;=BIG_2,EM41,
ISERROR(_xlfn.XMATCH($DF41,NN)),EM41+IF(IFERROR(_xlfn.XMATCH($DF41,VIS)&gt;0,FALSE),BIG_2,0),
TRUE,MIN(_xlfn.XLOOKUP($DF41,NN,CS),EM41))</f>
        <v>21.002909999999996</v>
      </c>
      <c r="EO41" s="7" cm="1">
        <f t="array" aca="1" ref="EO41" ca="1">_xlfn.IFS(
EN41&gt;=BIG_2,EN41,
ISERROR(_xlfn.XMATCH($DF41,NN)),EN41+IF(IFERROR(_xlfn.XMATCH($DF41,VIS)&gt;0,FALSE),BIG_2,0),
TRUE,MIN(_xlfn.XLOOKUP($DF41,NN,CS),EN41))</f>
        <v>10021.002909999999</v>
      </c>
      <c r="EP41" s="7" cm="1">
        <f t="array" aca="1" ref="EP41" ca="1">_xlfn.IFS(
EO41&gt;=BIG_2,EO41,
ISERROR(_xlfn.XMATCH($DF41,NN)),EO41+IF(IFERROR(_xlfn.XMATCH($DF41,VIS)&gt;0,FALSE),BIG_2,0),
TRUE,MIN(_xlfn.XLOOKUP($DF41,NN,CS),EO41))</f>
        <v>10021.002909999999</v>
      </c>
      <c r="EQ41" s="7" cm="1">
        <f t="array" aca="1" ref="EQ41" ca="1">_xlfn.IFS(
EP41&gt;=BIG_2,EP41,
ISERROR(_xlfn.XMATCH($DF41,NN)),EP41+IF(IFERROR(_xlfn.XMATCH($DF41,VIS)&gt;0,FALSE),BIG_2,0),
TRUE,MIN(_xlfn.XLOOKUP($DF41,NN,CS),EP41))</f>
        <v>10021.002909999999</v>
      </c>
      <c r="ER41" s="7" cm="1">
        <f t="array" aca="1" ref="ER41" ca="1">_xlfn.IFS(
EQ41&gt;=BIG_2,EQ41,
ISERROR(_xlfn.XMATCH($DF41,NN)),EQ41+IF(IFERROR(_xlfn.XMATCH($DF41,VIS)&gt;0,FALSE),BIG_2,0),
TRUE,MIN(_xlfn.XLOOKUP($DF41,NN,CS),EQ41))</f>
        <v>10021.002909999999</v>
      </c>
      <c r="ES41" s="7" cm="1">
        <f t="array" aca="1" ref="ES41" ca="1">_xlfn.IFS(
ER41&gt;=BIG_2,ER41,
ISERROR(_xlfn.XMATCH($DF41,NN)),ER41+IF(IFERROR(_xlfn.XMATCH($DF41,VIS)&gt;0,FALSE),BIG_2,0),
TRUE,MIN(_xlfn.XLOOKUP($DF41,NN,CS),ER41))</f>
        <v>10021.002909999999</v>
      </c>
      <c r="ET41" s="7" cm="1">
        <f t="array" aca="1" ref="ET41" ca="1">_xlfn.IFS(
ES41&gt;=BIG_2,ES41,
ISERROR(_xlfn.XMATCH($DF41,NN)),ES41+IF(IFERROR(_xlfn.XMATCH($DF41,VIS)&gt;0,FALSE),BIG_2,0),
TRUE,MIN(_xlfn.XLOOKUP($DF41,NN,CS),ES41))</f>
        <v>10021.002909999999</v>
      </c>
      <c r="EU41" s="7" cm="1">
        <f t="array" aca="1" ref="EU41" ca="1">_xlfn.IFS(
ET41&gt;=BIG_2,ET41,
ISERROR(_xlfn.XMATCH($DF41,NN)),ET41+IF(IFERROR(_xlfn.XMATCH($DF41,VIS)&gt;0,FALSE),BIG_2,0),
TRUE,MIN(_xlfn.XLOOKUP($DF41,NN,CS),ET41))</f>
        <v>10021.002909999999</v>
      </c>
      <c r="EV41" s="7" cm="1">
        <f t="array" aca="1" ref="EV41" ca="1">_xlfn.IFS(
EU41&gt;=BIG_2,EU41,
ISERROR(_xlfn.XMATCH($DF41,NN)),EU41+IF(IFERROR(_xlfn.XMATCH($DF41,VIS)&gt;0,FALSE),BIG_2,0),
TRUE,MIN(_xlfn.XLOOKUP($DF41,NN,CS),EU41))</f>
        <v>10021.002909999999</v>
      </c>
      <c r="EW41" s="7" cm="1">
        <f t="array" aca="1" ref="EW41" ca="1">_xlfn.IFS(
EV41&gt;=BIG_2,EV41,
ISERROR(_xlfn.XMATCH($DF41,NN)),EV41+IF(IFERROR(_xlfn.XMATCH($DF41,VIS)&gt;0,FALSE),BIG_2,0),
TRUE,MIN(_xlfn.XLOOKUP($DF41,NN,CS),EV41))</f>
        <v>10021.002909999999</v>
      </c>
      <c r="EX41" s="7" cm="1">
        <f t="array" aca="1" ref="EX41" ca="1">_xlfn.IFS(
EW41&gt;=BIG_2,EW41,
ISERROR(_xlfn.XMATCH($DF41,NN)),EW41+IF(IFERROR(_xlfn.XMATCH($DF41,VIS)&gt;0,FALSE),BIG_2,0),
TRUE,MIN(_xlfn.XLOOKUP($DF41,NN,CS),EW41))</f>
        <v>10021.002909999999</v>
      </c>
      <c r="EY41" s="7" cm="1">
        <f t="array" aca="1" ref="EY41" ca="1">_xlfn.IFS(
EX41&gt;=BIG_2,EX41,
ISERROR(_xlfn.XMATCH($DF41,NN)),EX41+IF(IFERROR(_xlfn.XMATCH($DF41,VIS)&gt;0,FALSE),BIG_2,0),
TRUE,MIN(_xlfn.XLOOKUP($DF41,NN,CS),EX41))</f>
        <v>10021.002909999999</v>
      </c>
      <c r="EZ41" s="7" cm="1">
        <f t="array" aca="1" ref="EZ41" ca="1">_xlfn.IFS(
EY41&gt;=BIG_2,EY41,
ISERROR(_xlfn.XMATCH($DF41,NN)),EY41+IF(IFERROR(_xlfn.XMATCH($DF41,VIS)&gt;0,FALSE),BIG_2,0),
TRUE,MIN(_xlfn.XLOOKUP($DF41,NN,CS),EY41))</f>
        <v>10021.002909999999</v>
      </c>
      <c r="FA41" s="7" cm="1">
        <f t="array" aca="1" ref="FA41" ca="1">_xlfn.IFS(
EZ41&gt;=BIG_2,EZ41,
ISERROR(_xlfn.XMATCH($DF41,NN)),EZ41+IF(IFERROR(_xlfn.XMATCH($DF41,VIS)&gt;0,FALSE),BIG_2,0),
TRUE,MIN(_xlfn.XLOOKUP($DF41,NN,CS),EZ41))</f>
        <v>10021.002909999999</v>
      </c>
      <c r="FB41" s="7" cm="1">
        <f t="array" aca="1" ref="FB41" ca="1">_xlfn.IFS(
FA41&gt;=BIG_2,FA41,
ISERROR(_xlfn.XMATCH($DF41,NN)),FA41+IF(IFERROR(_xlfn.XMATCH($DF41,VIS)&gt;0,FALSE),BIG_2,0),
TRUE,MIN(_xlfn.XLOOKUP($DF41,NN,CS),FA41))</f>
        <v>10021.002909999999</v>
      </c>
      <c r="FC41" s="7" cm="1">
        <f t="array" aca="1" ref="FC41" ca="1">_xlfn.IFS(
FB41&gt;=BIG_2,FB41,
ISERROR(_xlfn.XMATCH($DF41,NN)),FB41+IF(IFERROR(_xlfn.XMATCH($DF41,VIS)&gt;0,FALSE),BIG_2,0),
TRUE,MIN(_xlfn.XLOOKUP($DF41,NN,CS),FB41))</f>
        <v>10021.002909999999</v>
      </c>
      <c r="FD41" s="7" cm="1">
        <f t="array" aca="1" ref="FD41" ca="1">_xlfn.IFS(
FC41&gt;=BIG_2,FC41,
ISERROR(_xlfn.XMATCH($DF41,NN)),FC41+IF(IFERROR(_xlfn.XMATCH($DF41,VIS)&gt;0,FALSE),BIG_2,0),
TRUE,MIN(_xlfn.XLOOKUP($DF41,NN,CS),FC41))</f>
        <v>10021.002909999999</v>
      </c>
      <c r="FE41" s="7" cm="1">
        <f t="array" aca="1" ref="FE41" ca="1">_xlfn.IFS(
FD41&gt;=BIG_2,FD41,
ISERROR(_xlfn.XMATCH($DF41,NN)),FD41+IF(IFERROR(_xlfn.XMATCH($DF41,VIS)&gt;0,FALSE),BIG_2,0),
TRUE,MIN(_xlfn.XLOOKUP($DF41,NN,CS),FD41))</f>
        <v>10021.002909999999</v>
      </c>
      <c r="FF41" s="7" cm="1">
        <f t="array" aca="1" ref="FF41" ca="1">_xlfn.IFS(
FE41&gt;=BIG_2,FE41,
ISERROR(_xlfn.XMATCH($DF41,NN)),FE41+IF(IFERROR(_xlfn.XMATCH($DF41,VIS)&gt;0,FALSE),BIG_2,0),
TRUE,MIN(_xlfn.XLOOKUP($DF41,NN,CS),FE41))</f>
        <v>10021.002909999999</v>
      </c>
      <c r="FG41" s="7" cm="1">
        <f t="array" aca="1" ref="FG41" ca="1">_xlfn.IFS(
FF41&gt;=BIG_2,FF41,
ISERROR(_xlfn.XMATCH($DF41,NN)),FF41+IF(IFERROR(_xlfn.XMATCH($DF41,VIS)&gt;0,FALSE),BIG_2,0),
TRUE,MIN(_xlfn.XLOOKUP($DF41,NN,CS),FF41))</f>
        <v>10021.002909999999</v>
      </c>
      <c r="FH41" s="7" cm="1">
        <f t="array" aca="1" ref="FH41" ca="1">_xlfn.IFS(
FG41&gt;=BIG_2,FG41,
ISERROR(_xlfn.XMATCH($DF41,NN)),FG41+IF(IFERROR(_xlfn.XMATCH($DF41,VIS)&gt;0,FALSE),BIG_2,0),
TRUE,MIN(_xlfn.XLOOKUP($DF41,NN,CS),FG41))</f>
        <v>10021.002909999999</v>
      </c>
      <c r="FI41" s="7" cm="1">
        <f t="array" aca="1" ref="FI41" ca="1">_xlfn.IFS(
FH41&gt;=BIG_2,FH41,
ISERROR(_xlfn.XMATCH($DF41,NN)),FH41+IF(IFERROR(_xlfn.XMATCH($DF41,VIS)&gt;0,FALSE),BIG_2,0),
TRUE,MIN(_xlfn.XLOOKUP($DF41,NN,CS),FH41))</f>
        <v>10021.002909999999</v>
      </c>
      <c r="FJ41" s="7" cm="1">
        <f t="array" aca="1" ref="FJ41" ca="1">_xlfn.IFS(
FI41&gt;=BIG_2,FI41,
ISERROR(_xlfn.XMATCH($DF41,NN)),FI41+IF(IFERROR(_xlfn.XMATCH($DF41,VIS)&gt;0,FALSE),BIG_2,0),
TRUE,MIN(_xlfn.XLOOKUP($DF41,NN,CS),FI41))</f>
        <v>10021.002909999999</v>
      </c>
      <c r="FK41" s="7" cm="1">
        <f t="array" aca="1" ref="FK41" ca="1">_xlfn.IFS(
FJ41&gt;=BIG_2,FJ41,
ISERROR(_xlfn.XMATCH($DF41,NN)),FJ41+IF(IFERROR(_xlfn.XMATCH($DF41,VIS)&gt;0,FALSE),BIG_2,0),
TRUE,MIN(_xlfn.XLOOKUP($DF41,NN,CS),FJ41))</f>
        <v>10021.002909999999</v>
      </c>
      <c r="FL41" s="7" cm="1">
        <f t="array" aca="1" ref="FL41" ca="1">_xlfn.IFS(
FK41&gt;=BIG_2,FK41,
ISERROR(_xlfn.XMATCH($DF41,NN)),FK41+IF(IFERROR(_xlfn.XMATCH($DF41,VIS)&gt;0,FALSE),BIG_2,0),
TRUE,MIN(_xlfn.XLOOKUP($DF41,NN,CS),FK41))</f>
        <v>10021.002909999999</v>
      </c>
      <c r="FM41" s="7" cm="1">
        <f t="array" aca="1" ref="FM41" ca="1">_xlfn.IFS(
FL41&gt;=BIG_2,FL41,
ISERROR(_xlfn.XMATCH($DF41,NN)),FL41+IF(IFERROR(_xlfn.XMATCH($DF41,VIS)&gt;0,FALSE),BIG_2,0),
TRUE,MIN(_xlfn.XLOOKUP($DF41,NN,CS),FL41))</f>
        <v>10021.002909999999</v>
      </c>
      <c r="FN41" s="7" cm="1">
        <f t="array" aca="1" ref="FN41" ca="1">_xlfn.IFS(
FM41&gt;=BIG_2,FM41,
ISERROR(_xlfn.XMATCH($DF41,NN)),FM41+IF(IFERROR(_xlfn.XMATCH($DF41,VIS)&gt;0,FALSE),BIG_2,0),
TRUE,MIN(_xlfn.XLOOKUP($DF41,NN,CS),FM41))</f>
        <v>10021.002909999999</v>
      </c>
      <c r="FO41" s="7" cm="1">
        <f t="array" aca="1" ref="FO41" ca="1">_xlfn.IFS(
FN41&gt;=BIG_2,FN41,
ISERROR(_xlfn.XMATCH($DF41,NN)),FN41+IF(IFERROR(_xlfn.XMATCH($DF41,VIS)&gt;0,FALSE),BIG_2,0),
TRUE,MIN(_xlfn.XLOOKUP($DF41,NN,CS),FN41))</f>
        <v>10021.002909999999</v>
      </c>
      <c r="FP41" s="7" cm="1">
        <f t="array" aca="1" ref="FP41" ca="1">_xlfn.IFS(
FO41&gt;=BIG_2,FO41,
ISERROR(_xlfn.XMATCH($DF41,NN)),FO41+IF(IFERROR(_xlfn.XMATCH($DF41,VIS)&gt;0,FALSE),BIG_2,0),
TRUE,MIN(_xlfn.XLOOKUP($DF41,NN,CS),FO41))</f>
        <v>10021.002909999999</v>
      </c>
      <c r="FQ41" s="7" cm="1">
        <f t="array" aca="1" ref="FQ41" ca="1">_xlfn.IFS(
FP41&gt;=BIG_2,FP41,
ISERROR(_xlfn.XMATCH($DF41,NN)),FP41+IF(IFERROR(_xlfn.XMATCH($DF41,VIS)&gt;0,FALSE),BIG_2,0),
TRUE,MIN(_xlfn.XLOOKUP($DF41,NN,CS),FP41))</f>
        <v>10021.002909999999</v>
      </c>
      <c r="FR41" s="7" cm="1">
        <f t="array" aca="1" ref="FR41" ca="1">_xlfn.IFS(
FQ41&gt;=BIG_2,FQ41,
ISERROR(_xlfn.XMATCH($DF41,NN)),FQ41+IF(IFERROR(_xlfn.XMATCH($DF41,VIS)&gt;0,FALSE),BIG_2,0),
TRUE,MIN(_xlfn.XLOOKUP($DF41,NN,CS),FQ41))</f>
        <v>10021.002909999999</v>
      </c>
      <c r="FS41" s="7" cm="1">
        <f t="array" aca="1" ref="FS41" ca="1">_xlfn.IFS(
FR41&gt;=BIG_2,FR41,
ISERROR(_xlfn.XMATCH($DF41,NN)),FR41+IF(IFERROR(_xlfn.XMATCH($DF41,VIS)&gt;0,FALSE),BIG_2,0),
TRUE,MIN(_xlfn.XLOOKUP($DF41,NN,CS),FR41))</f>
        <v>10021.002909999999</v>
      </c>
      <c r="FT41" s="7" cm="1">
        <f t="array" aca="1" ref="FT41" ca="1">_xlfn.IFS(
FS41&gt;=BIG_2,FS41,
ISERROR(_xlfn.XMATCH($DF41,NN)),FS41+IF(IFERROR(_xlfn.XMATCH($DF41,VIS)&gt;0,FALSE),BIG_2,0),
TRUE,MIN(_xlfn.XLOOKUP($DF41,NN,CS),FS41))</f>
        <v>10021.002909999999</v>
      </c>
      <c r="FU41" s="7" cm="1">
        <f t="array" aca="1" ref="FU41" ca="1">_xlfn.IFS(
FT41&gt;=BIG_2,FT41,
ISERROR(_xlfn.XMATCH($DF41,NN)),FT41+IF(IFERROR(_xlfn.XMATCH($DF41,VIS)&gt;0,FALSE),BIG_2,0),
TRUE,MIN(_xlfn.XLOOKUP($DF41,NN,CS),FT41))</f>
        <v>10021.002909999999</v>
      </c>
      <c r="FV41" s="7" cm="1">
        <f t="array" aca="1" ref="FV41" ca="1">_xlfn.IFS(
FU41&gt;=BIG_2,FU41,
ISERROR(_xlfn.XMATCH($DF41,NN)),FU41+IF(IFERROR(_xlfn.XMATCH($DF41,VIS)&gt;0,FALSE),BIG_2,0),
TRUE,MIN(_xlfn.XLOOKUP($DF41,NN,CS),FU41))</f>
        <v>10021.002909999999</v>
      </c>
      <c r="FW41" s="7" cm="1">
        <f t="array" aca="1" ref="FW41" ca="1">_xlfn.IFS(
FV41&gt;=BIG_2,FV41,
ISERROR(_xlfn.XMATCH($DF41,NN)),FV41+IF(IFERROR(_xlfn.XMATCH($DF41,VIS)&gt;0,FALSE),BIG_2,0),
TRUE,MIN(_xlfn.XLOOKUP($DF41,NN,CS),FV41))</f>
        <v>10021.002909999999</v>
      </c>
      <c r="FX41" s="7" cm="1">
        <f t="array" aca="1" ref="FX41" ca="1">_xlfn.IFS(
FW41&gt;=BIG_2,FW41,
ISERROR(_xlfn.XMATCH($DF41,NN)),FW41+IF(IFERROR(_xlfn.XMATCH($DF41,VIS)&gt;0,FALSE),BIG_2,0),
TRUE,MIN(_xlfn.XLOOKUP($DF41,NN,CS),FW41))</f>
        <v>10021.002909999999</v>
      </c>
      <c r="FY41" s="7" cm="1">
        <f t="array" aca="1" ref="FY41" ca="1">_xlfn.IFS(
FX41&gt;=BIG_2,FX41,
ISERROR(_xlfn.XMATCH($DF41,NN)),FX41+IF(IFERROR(_xlfn.XMATCH($DF41,VIS)&gt;0,FALSE),BIG_2,0),
TRUE,MIN(_xlfn.XLOOKUP($DF41,NN,CS),FX41))</f>
        <v>10021.002909999999</v>
      </c>
      <c r="FZ41" s="7" cm="1">
        <f t="array" aca="1" ref="FZ41" ca="1">_xlfn.IFS(
FY41&gt;=BIG_2,FY41,
ISERROR(_xlfn.XMATCH($DF41,NN)),FY41+IF(IFERROR(_xlfn.XMATCH($DF41,VIS)&gt;0,FALSE),BIG_2,0),
TRUE,MIN(_xlfn.XLOOKUP($DF41,NN,CS),FY41))</f>
        <v>10021.002909999999</v>
      </c>
      <c r="GA41" s="7" cm="1">
        <f t="array" aca="1" ref="GA41" ca="1">_xlfn.IFS(
FZ41&gt;=BIG_2,FZ41,
ISERROR(_xlfn.XMATCH($DF41,NN)),FZ41+IF(IFERROR(_xlfn.XMATCH($DF41,VIS)&gt;0,FALSE),BIG_2,0),
TRUE,MIN(_xlfn.XLOOKUP($DF41,NN,CS),FZ41))</f>
        <v>10021.002909999999</v>
      </c>
      <c r="GB41" s="7" cm="1">
        <f t="array" aca="1" ref="GB41" ca="1">_xlfn.IFS(
GA41&gt;=BIG_2,GA41,
ISERROR(_xlfn.XMATCH($DF41,NN)),GA41+IF(IFERROR(_xlfn.XMATCH($DF41,VIS)&gt;0,FALSE),BIG_2,0),
TRUE,MIN(_xlfn.XLOOKUP($DF41,NN,CS),GA41))</f>
        <v>10021.002909999999</v>
      </c>
      <c r="GC41" s="7" cm="1">
        <f t="array" aca="1" ref="GC41" ca="1">_xlfn.IFS(
GB41&gt;=BIG_2,GB41,
ISERROR(_xlfn.XMATCH($DF41,NN)),GB41+IF(IFERROR(_xlfn.XMATCH($DF41,VIS)&gt;0,FALSE),BIG_2,0),
TRUE,MIN(_xlfn.XLOOKUP($DF41,NN,CS),GB41))</f>
        <v>10021.002909999999</v>
      </c>
      <c r="GD41" s="7" cm="1">
        <f t="array" aca="1" ref="GD41" ca="1">_xlfn.IFS(
GC41&gt;=BIG_2,GC41,
ISERROR(_xlfn.XMATCH($DF41,NN)),GC41+IF(IFERROR(_xlfn.XMATCH($DF41,VIS)&gt;0,FALSE),BIG_2,0),
TRUE,MIN(_xlfn.XLOOKUP($DF41,NN,CS),GC41))</f>
        <v>10021.002909999999</v>
      </c>
      <c r="GE41" s="7" cm="1">
        <f t="array" aca="1" ref="GE41" ca="1">_xlfn.IFS(
GD41&gt;=BIG_2,GD41,
ISERROR(_xlfn.XMATCH($DF41,NN)),GD41+IF(IFERROR(_xlfn.XMATCH($DF41,VIS)&gt;0,FALSE),BIG_2,0),
TRUE,MIN(_xlfn.XLOOKUP($DF41,NN,CS),GD41))</f>
        <v>10021.002909999999</v>
      </c>
      <c r="GF41" s="7" cm="1">
        <f t="array" aca="1" ref="GF41" ca="1">_xlfn.IFS(
GE41&gt;=BIG_2,GE41,
ISERROR(_xlfn.XMATCH($DF41,NN)),GE41+IF(IFERROR(_xlfn.XMATCH($DF41,VIS)&gt;0,FALSE),BIG_2,0),
TRUE,MIN(_xlfn.XLOOKUP($DF41,NN,CS),GE41))</f>
        <v>10021.002909999999</v>
      </c>
      <c r="GG41" s="7" cm="1">
        <f t="array" aca="1" ref="GG41" ca="1">_xlfn.IFS(
GF41&gt;=BIG_2,GF41,
ISERROR(_xlfn.XMATCH($DF41,NN)),GF41+IF(IFERROR(_xlfn.XMATCH($DF41,VIS)&gt;0,FALSE),BIG_2,0),
TRUE,MIN(_xlfn.XLOOKUP($DF41,NN,CS),GF41))</f>
        <v>10021.002909999999</v>
      </c>
      <c r="GH41" s="7" cm="1">
        <f t="array" aca="1" ref="GH41" ca="1">_xlfn.IFS(
GG41&gt;=BIG_2,GG41,
ISERROR(_xlfn.XMATCH($DF41,NN)),GG41+IF(IFERROR(_xlfn.XMATCH($DF41,VIS)&gt;0,FALSE),BIG_2,0),
TRUE,MIN(_xlfn.XLOOKUP($DF41,NN,CS),GG41))</f>
        <v>10021.002909999999</v>
      </c>
      <c r="GI41" s="7" cm="1">
        <f t="array" aca="1" ref="GI41" ca="1">_xlfn.IFS(
GH41&gt;=BIG_2,GH41,
ISERROR(_xlfn.XMATCH($DF41,NN)),GH41+IF(IFERROR(_xlfn.XMATCH($DF41,VIS)&gt;0,FALSE),BIG_2,0),
TRUE,MIN(_xlfn.XLOOKUP($DF41,NN,CS),GH41))</f>
        <v>10021.002909999999</v>
      </c>
      <c r="GJ41" s="7" cm="1">
        <f t="array" aca="1" ref="GJ41" ca="1">_xlfn.IFS(
GI41&gt;=BIG_2,GI41,
ISERROR(_xlfn.XMATCH($DF41,NN)),GI41+IF(IFERROR(_xlfn.XMATCH($DF41,VIS)&gt;0,FALSE),BIG_2,0),
TRUE,MIN(_xlfn.XLOOKUP($DF41,NN,CS),GI41))</f>
        <v>10021.002909999999</v>
      </c>
      <c r="GK41" s="7" cm="1">
        <f t="array" aca="1" ref="GK41" ca="1">_xlfn.IFS(
GJ41&gt;=BIG_2,GJ41,
ISERROR(_xlfn.XMATCH($DF41,NN)),GJ41+IF(IFERROR(_xlfn.XMATCH($DF41,VIS)&gt;0,FALSE),BIG_2,0),
TRUE,MIN(_xlfn.XLOOKUP($DF41,NN,CS),GJ41))</f>
        <v>10021.002909999999</v>
      </c>
      <c r="GL41" s="7" cm="1">
        <f t="array" aca="1" ref="GL41" ca="1">_xlfn.IFS(
GK41&gt;=BIG_2,GK41,
ISERROR(_xlfn.XMATCH($DF41,NN)),GK41+IF(IFERROR(_xlfn.XMATCH($DF41,VIS)&gt;0,FALSE),BIG_2,0),
TRUE,MIN(_xlfn.XLOOKUP($DF41,NN,CS),GK41))</f>
        <v>10021.002909999999</v>
      </c>
      <c r="GM41" s="7" cm="1">
        <f t="array" aca="1" ref="GM41" ca="1">_xlfn.IFS(
GL41&gt;=BIG_2,GL41,
ISERROR(_xlfn.XMATCH($DF41,NN)),GL41+IF(IFERROR(_xlfn.XMATCH($DF41,VIS)&gt;0,FALSE),BIG_2,0),
TRUE,MIN(_xlfn.XLOOKUP($DF41,NN,CS),GL41))</f>
        <v>10021.002909999999</v>
      </c>
      <c r="GN41" s="7" cm="1">
        <f t="array" aca="1" ref="GN41" ca="1">_xlfn.IFS(
GM41&gt;=BIG_2,GM41,
ISERROR(_xlfn.XMATCH($DF41,NN)),GM41+IF(IFERROR(_xlfn.XMATCH($DF41,VIS)&gt;0,FALSE),BIG_2,0),
TRUE,MIN(_xlfn.XLOOKUP($DF41,NN,CS),GM41))</f>
        <v>10021.002909999999</v>
      </c>
      <c r="GO41" s="7" cm="1">
        <f t="array" aca="1" ref="GO41" ca="1">_xlfn.IFS(
GN41&gt;=BIG_2,GN41,
ISERROR(_xlfn.XMATCH($DF41,NN)),GN41+IF(IFERROR(_xlfn.XMATCH($DF41,VIS)&gt;0,FALSE),BIG_2,0),
TRUE,MIN(_xlfn.XLOOKUP($DF41,NN,CS),GN41))</f>
        <v>10021.002909999999</v>
      </c>
      <c r="GP41" s="7" cm="1">
        <f t="array" aca="1" ref="GP41" ca="1">_xlfn.IFS(
GO41&gt;=BIG_2,GO41,
ISERROR(_xlfn.XMATCH($DF41,NN)),GO41+IF(IFERROR(_xlfn.XMATCH($DF41,VIS)&gt;0,FALSE),BIG_2,0),
TRUE,MIN(_xlfn.XLOOKUP($DF41,NN,CS),GO41))</f>
        <v>10021.002909999999</v>
      </c>
      <c r="GQ41" s="7" cm="1">
        <f t="array" aca="1" ref="GQ41" ca="1">_xlfn.IFS(
GP41&gt;=BIG_2,GP41,
ISERROR(_xlfn.XMATCH($DF41,NN)),GP41+IF(IFERROR(_xlfn.XMATCH($DF41,VIS)&gt;0,FALSE),BIG_2,0),
TRUE,MIN(_xlfn.XLOOKUP($DF41,NN,CS),GP41))</f>
        <v>10021.002909999999</v>
      </c>
      <c r="GR41" s="7" cm="1">
        <f t="array" aca="1" ref="GR41" ca="1">_xlfn.IFS(
GQ41&gt;=BIG_2,GQ41,
ISERROR(_xlfn.XMATCH($DF41,NN)),GQ41+IF(IFERROR(_xlfn.XMATCH($DF41,VIS)&gt;0,FALSE),BIG_2,0),
TRUE,MIN(_xlfn.XLOOKUP($DF41,NN,CS),GQ41))</f>
        <v>10021.002909999999</v>
      </c>
      <c r="GS41" s="7" cm="1">
        <f t="array" aca="1" ref="GS41" ca="1">_xlfn.IFS(
GR41&gt;=BIG_2,GR41,
ISERROR(_xlfn.XMATCH($DF41,NN)),GR41+IF(IFERROR(_xlfn.XMATCH($DF41,VIS)&gt;0,FALSE),BIG_2,0),
TRUE,MIN(_xlfn.XLOOKUP($DF41,NN,CS),GR41))</f>
        <v>10021.002909999999</v>
      </c>
      <c r="GT41" s="7" cm="1">
        <f t="array" aca="1" ref="GT41" ca="1">_xlfn.IFS(
GS41&gt;=BIG_2,GS41,
ISERROR(_xlfn.XMATCH($DF41,NN)),GS41+IF(IFERROR(_xlfn.XMATCH($DF41,VIS)&gt;0,FALSE),BIG_2,0),
TRUE,MIN(_xlfn.XLOOKUP($DF41,NN,CS),GS41))</f>
        <v>10021.002909999999</v>
      </c>
      <c r="GU41" s="7" cm="1">
        <f t="array" aca="1" ref="GU41" ca="1">_xlfn.IFS(
GT41&gt;=BIG_2,GT41,
ISERROR(_xlfn.XMATCH($DF41,NN)),GT41+IF(IFERROR(_xlfn.XMATCH($DF41,VIS)&gt;0,FALSE),BIG_2,0),
TRUE,MIN(_xlfn.XLOOKUP($DF41,NN,CS),GT41))</f>
        <v>10021.002909999999</v>
      </c>
      <c r="GV41" s="7" cm="1">
        <f t="array" aca="1" ref="GV41" ca="1">_xlfn.IFS(
GU41&gt;=BIG_2,GU41,
ISERROR(_xlfn.XMATCH($DF41,NN)),GU41+IF(IFERROR(_xlfn.XMATCH($DF41,VIS)&gt;0,FALSE),BIG_2,0),
TRUE,MIN(_xlfn.XLOOKUP($DF41,NN,CS),GU41))</f>
        <v>10021.002909999999</v>
      </c>
      <c r="GW41" s="7" cm="1">
        <f t="array" aca="1" ref="GW41" ca="1">_xlfn.IFS(
GV41&gt;=BIG_2,GV41,
ISERROR(_xlfn.XMATCH($DF41,NN)),GV41+IF(IFERROR(_xlfn.XMATCH($DF41,VIS)&gt;0,FALSE),BIG_2,0),
TRUE,MIN(_xlfn.XLOOKUP($DF41,NN,CS),GV41))</f>
        <v>10021.002909999999</v>
      </c>
      <c r="GX41" s="7" cm="1">
        <f t="array" aca="1" ref="GX41" ca="1">_xlfn.IFS(
GW41&gt;=BIG_2,GW41,
ISERROR(_xlfn.XMATCH($DF41,NN)),GW41+IF(IFERROR(_xlfn.XMATCH($DF41,VIS)&gt;0,FALSE),BIG_2,0),
TRUE,MIN(_xlfn.XLOOKUP($DF41,NN,CS),GW41))</f>
        <v>10021.002909999999</v>
      </c>
      <c r="GY41" s="7" cm="1">
        <f t="array" aca="1" ref="GY41" ca="1">_xlfn.IFS(
GX41&gt;=BIG_2,GX41,
ISERROR(_xlfn.XMATCH($DF41,NN)),GX41+IF(IFERROR(_xlfn.XMATCH($DF41,VIS)&gt;0,FALSE),BIG_2,0),
TRUE,MIN(_xlfn.XLOOKUP($DF41,NN,CS),GX41))</f>
        <v>10021.002909999999</v>
      </c>
      <c r="GZ41" s="7" cm="1">
        <f t="array" aca="1" ref="GZ41" ca="1">_xlfn.IFS(
GY41&gt;=BIG_2,GY41,
ISERROR(_xlfn.XMATCH($DF41,NN)),GY41+IF(IFERROR(_xlfn.XMATCH($DF41,VIS)&gt;0,FALSE),BIG_2,0),
TRUE,MIN(_xlfn.XLOOKUP($DF41,NN,CS),GY41))</f>
        <v>10021.002909999999</v>
      </c>
      <c r="HA41" s="7" cm="1">
        <f t="array" aca="1" ref="HA41" ca="1">_xlfn.IFS(
GZ41&gt;=BIG_2,GZ41,
ISERROR(_xlfn.XMATCH($DF41,NN)),GZ41+IF(IFERROR(_xlfn.XMATCH($DF41,VIS)&gt;0,FALSE),BIG_2,0),
TRUE,MIN(_xlfn.XLOOKUP($DF41,NN,CS),GZ41))</f>
        <v>10021.002909999999</v>
      </c>
      <c r="HB41" s="7" cm="1">
        <f t="array" aca="1" ref="HB41" ca="1">_xlfn.IFS(
HA41&gt;=BIG_2,HA41,
ISERROR(_xlfn.XMATCH($DF41,NN)),HA41+IF(IFERROR(_xlfn.XMATCH($DF41,VIS)&gt;0,FALSE),BIG_2,0),
TRUE,MIN(_xlfn.XLOOKUP($DF41,NN,CS),HA41))</f>
        <v>10021.002909999999</v>
      </c>
      <c r="HC41" s="7" cm="1">
        <f t="array" aca="1" ref="HC41" ca="1">_xlfn.IFS(
HB41&gt;=BIG_2,HB41,
ISERROR(_xlfn.XMATCH($DF41,NN)),HB41+IF(IFERROR(_xlfn.XMATCH($DF41,VIS)&gt;0,FALSE),BIG_2,0),
TRUE,MIN(_xlfn.XLOOKUP($DF41,NN,CS),HB41))</f>
        <v>10021.002909999999</v>
      </c>
      <c r="HD41" s="7" cm="1">
        <f t="array" aca="1" ref="HD41" ca="1">_xlfn.IFS(
HC41&gt;=BIG_2,HC41,
ISERROR(_xlfn.XMATCH($DF41,NN)),HC41+IF(IFERROR(_xlfn.XMATCH($DF41,VIS)&gt;0,FALSE),BIG_2,0),
TRUE,MIN(_xlfn.XLOOKUP($DF41,NN,CS),HC41))</f>
        <v>10021.002909999999</v>
      </c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</row>
    <row r="42" spans="1:226" hidden="1" outlineLevel="1" x14ac:dyDescent="0.3">
      <c r="A42" t="str">
        <f>IF(Input!A29=0,"",Input!A29)</f>
        <v/>
      </c>
      <c r="B42">
        <f t="shared" si="100"/>
        <v>0</v>
      </c>
      <c r="C42" t="str">
        <f t="shared" si="115"/>
        <v/>
      </c>
      <c r="D42" t="str">
        <f t="shared" si="115"/>
        <v/>
      </c>
      <c r="E42" t="str">
        <f t="shared" si="115"/>
        <v/>
      </c>
      <c r="F42" t="str">
        <f t="shared" si="115"/>
        <v/>
      </c>
      <c r="G42" t="str">
        <f t="shared" si="115"/>
        <v/>
      </c>
      <c r="H42" t="str">
        <f t="shared" si="115"/>
        <v/>
      </c>
      <c r="I42" t="str">
        <f t="shared" si="115"/>
        <v/>
      </c>
      <c r="J42" t="str">
        <f t="shared" si="115"/>
        <v/>
      </c>
      <c r="K42" t="str">
        <f t="shared" si="115"/>
        <v/>
      </c>
      <c r="L42" t="str">
        <f t="shared" si="115"/>
        <v/>
      </c>
      <c r="M42" t="str">
        <f t="shared" si="115"/>
        <v/>
      </c>
      <c r="N42" t="str">
        <f t="shared" si="115"/>
        <v/>
      </c>
      <c r="O42" t="str">
        <f t="shared" si="115"/>
        <v/>
      </c>
      <c r="P42" t="str">
        <f t="shared" si="115"/>
        <v/>
      </c>
      <c r="Q42" t="str">
        <f t="shared" si="115"/>
        <v/>
      </c>
      <c r="R42" t="str">
        <f t="shared" si="115"/>
        <v/>
      </c>
      <c r="S42" t="str">
        <f t="shared" si="113"/>
        <v/>
      </c>
      <c r="T42" t="str">
        <f t="shared" si="113"/>
        <v/>
      </c>
      <c r="U42" t="str">
        <f t="shared" si="113"/>
        <v/>
      </c>
      <c r="V42" t="str">
        <f t="shared" si="113"/>
        <v/>
      </c>
      <c r="W42" t="str">
        <f t="shared" si="113"/>
        <v/>
      </c>
      <c r="X42" t="str">
        <f t="shared" si="113"/>
        <v/>
      </c>
      <c r="Y42" t="str">
        <f t="shared" si="113"/>
        <v/>
      </c>
      <c r="Z42" t="str">
        <f t="shared" si="113"/>
        <v/>
      </c>
      <c r="AA42" t="str">
        <f t="shared" si="118"/>
        <v/>
      </c>
      <c r="AB42" t="str">
        <f t="shared" si="118"/>
        <v/>
      </c>
      <c r="AC42" t="str">
        <f t="shared" si="118"/>
        <v/>
      </c>
      <c r="AD42" t="str">
        <f t="shared" si="118"/>
        <v/>
      </c>
      <c r="AE42" t="str">
        <f t="shared" si="118"/>
        <v/>
      </c>
      <c r="AF42" t="str">
        <f t="shared" si="118"/>
        <v/>
      </c>
      <c r="AG42" t="str">
        <f t="shared" si="118"/>
        <v/>
      </c>
      <c r="AH42" t="str">
        <f t="shared" si="118"/>
        <v/>
      </c>
      <c r="AI42" t="str">
        <f t="shared" si="118"/>
        <v/>
      </c>
      <c r="AJ42" t="str">
        <f t="shared" si="118"/>
        <v/>
      </c>
      <c r="AK42" t="str">
        <f t="shared" si="118"/>
        <v/>
      </c>
      <c r="AL42" t="str">
        <f t="shared" si="118"/>
        <v/>
      </c>
      <c r="AM42" t="str">
        <f t="shared" si="118"/>
        <v/>
      </c>
      <c r="AN42" t="str">
        <f t="shared" si="118"/>
        <v/>
      </c>
      <c r="AO42" t="str">
        <f t="shared" si="118"/>
        <v/>
      </c>
      <c r="AP42" t="str">
        <f t="shared" si="118"/>
        <v/>
      </c>
      <c r="AQ42" t="str">
        <f t="shared" si="116"/>
        <v/>
      </c>
      <c r="AR42" t="str">
        <f t="shared" si="116"/>
        <v/>
      </c>
      <c r="AS42" t="str">
        <f t="shared" si="116"/>
        <v/>
      </c>
      <c r="AT42" t="str">
        <f t="shared" si="116"/>
        <v/>
      </c>
      <c r="AU42" t="str">
        <f t="shared" si="116"/>
        <v/>
      </c>
      <c r="AV42" t="str">
        <f t="shared" si="116"/>
        <v/>
      </c>
      <c r="AW42" t="str">
        <f t="shared" si="116"/>
        <v/>
      </c>
      <c r="AX42" t="str">
        <f t="shared" si="114"/>
        <v/>
      </c>
      <c r="AY42" t="str">
        <f t="shared" si="114"/>
        <v/>
      </c>
      <c r="AZ42" t="str">
        <f t="shared" si="114"/>
        <v/>
      </c>
      <c r="BA42" t="str">
        <f t="shared" si="114"/>
        <v/>
      </c>
      <c r="BB42" t="str">
        <f t="shared" si="114"/>
        <v/>
      </c>
      <c r="BC42" t="str">
        <f t="shared" si="114"/>
        <v/>
      </c>
      <c r="BD42" t="str">
        <f t="shared" si="114"/>
        <v/>
      </c>
      <c r="BE42" t="str">
        <f t="shared" si="114"/>
        <v/>
      </c>
      <c r="BF42" t="str">
        <f t="shared" si="114"/>
        <v/>
      </c>
      <c r="BG42" t="str">
        <f t="shared" si="114"/>
        <v/>
      </c>
      <c r="BH42" t="str">
        <f t="shared" si="114"/>
        <v/>
      </c>
      <c r="BI42" t="str">
        <f t="shared" si="114"/>
        <v/>
      </c>
      <c r="BJ42" t="str">
        <f t="shared" si="114"/>
        <v/>
      </c>
      <c r="BK42" t="str">
        <f t="shared" si="114"/>
        <v/>
      </c>
      <c r="BL42" t="str">
        <f t="shared" si="114"/>
        <v/>
      </c>
      <c r="BM42" t="str">
        <f t="shared" si="114"/>
        <v/>
      </c>
      <c r="BN42" t="str">
        <f t="shared" si="112"/>
        <v/>
      </c>
      <c r="BO42" t="str">
        <f t="shared" si="119"/>
        <v/>
      </c>
      <c r="BP42" t="str">
        <f t="shared" si="119"/>
        <v/>
      </c>
      <c r="BQ42" t="str">
        <f t="shared" si="119"/>
        <v/>
      </c>
      <c r="BR42" t="str">
        <f t="shared" si="119"/>
        <v/>
      </c>
      <c r="BS42" t="str">
        <f t="shared" si="119"/>
        <v/>
      </c>
      <c r="BT42" t="str">
        <f t="shared" si="119"/>
        <v/>
      </c>
      <c r="BU42" t="str">
        <f t="shared" si="119"/>
        <v/>
      </c>
      <c r="BV42" t="str">
        <f t="shared" si="119"/>
        <v/>
      </c>
      <c r="BW42" t="str">
        <f t="shared" si="119"/>
        <v/>
      </c>
      <c r="BX42" t="str">
        <f t="shared" si="119"/>
        <v/>
      </c>
      <c r="BY42" t="str">
        <f t="shared" si="119"/>
        <v/>
      </c>
      <c r="BZ42" t="str">
        <f t="shared" si="119"/>
        <v/>
      </c>
      <c r="CA42" t="str">
        <f t="shared" si="119"/>
        <v/>
      </c>
      <c r="CB42" t="str">
        <f t="shared" si="119"/>
        <v/>
      </c>
      <c r="CC42" t="str">
        <f t="shared" si="119"/>
        <v/>
      </c>
      <c r="CD42" t="str">
        <f t="shared" si="119"/>
        <v/>
      </c>
      <c r="CE42" t="str">
        <f t="shared" si="117"/>
        <v/>
      </c>
      <c r="CF42" t="str">
        <f t="shared" si="117"/>
        <v/>
      </c>
      <c r="CG42" t="str">
        <f t="shared" si="117"/>
        <v/>
      </c>
      <c r="CH42" t="str">
        <f t="shared" si="117"/>
        <v/>
      </c>
      <c r="CI42" t="str">
        <f t="shared" si="117"/>
        <v/>
      </c>
      <c r="CJ42" t="str">
        <f t="shared" si="117"/>
        <v/>
      </c>
      <c r="CK42" t="str">
        <f t="shared" si="117"/>
        <v/>
      </c>
      <c r="CL42" t="str">
        <f t="shared" si="117"/>
        <v/>
      </c>
      <c r="CM42" t="str">
        <f t="shared" si="117"/>
        <v/>
      </c>
      <c r="CN42" t="str">
        <f t="shared" si="117"/>
        <v/>
      </c>
      <c r="CO42" t="str">
        <f t="shared" si="117"/>
        <v/>
      </c>
      <c r="CP42" t="str">
        <f t="shared" si="117"/>
        <v/>
      </c>
      <c r="CQ42" t="str">
        <f t="shared" si="117"/>
        <v/>
      </c>
      <c r="CR42" t="str">
        <f t="shared" si="109"/>
        <v/>
      </c>
      <c r="CS42" t="str">
        <f t="shared" si="109"/>
        <v/>
      </c>
      <c r="CT42" t="str">
        <f t="shared" si="109"/>
        <v/>
      </c>
      <c r="CU42" t="str">
        <f t="shared" si="109"/>
        <v/>
      </c>
      <c r="CV42" t="str">
        <f t="shared" si="109"/>
        <v/>
      </c>
      <c r="CW42" t="str">
        <f t="shared" si="109"/>
        <v/>
      </c>
      <c r="CX42" t="str">
        <f t="shared" si="109"/>
        <v/>
      </c>
      <c r="DB42">
        <f t="shared" si="103"/>
        <v>28</v>
      </c>
      <c r="DC42">
        <f t="shared" si="95"/>
        <v>11</v>
      </c>
      <c r="DD42">
        <f t="shared" si="96"/>
        <v>3</v>
      </c>
      <c r="DE42">
        <f t="shared" si="97"/>
        <v>8</v>
      </c>
      <c r="DF42" t="str">
        <f t="shared" si="98"/>
        <v>03-08</v>
      </c>
      <c r="DG42" s="21">
        <f t="shared" ca="1" si="99"/>
        <v>3.0004200000000001</v>
      </c>
      <c r="DH42" s="26">
        <f t="shared" si="104"/>
        <v>999</v>
      </c>
      <c r="DI42" s="7" cm="1">
        <f t="array" ref="DI42">_xlfn.IFS(
DH42&gt;=BIG_2,DH42,
ISERROR(_xlfn.XMATCH($DF42,NN)),DH42+IF(IFERROR(_xlfn.XMATCH($DF42,VIS)&gt;0,FALSE),BIG_2,0),
TRUE,MIN(_xlfn.XLOOKUP($DF42,NN,CS),DH42))</f>
        <v>999</v>
      </c>
      <c r="DJ42" s="7" cm="1">
        <f t="array" aca="1" ref="DJ42" ca="1">_xlfn.IFS(
DI42&gt;=BIG_2,DI42,
ISERROR(_xlfn.XMATCH($DF42,NN)),DI42+IF(IFERROR(_xlfn.XMATCH($DF42,VIS)&gt;0,FALSE),BIG_2,0),
TRUE,MIN(_xlfn.XLOOKUP($DF42,NN,CS),DI42))</f>
        <v>999</v>
      </c>
      <c r="DK42" s="7" cm="1">
        <f t="array" aca="1" ref="DK42" ca="1">_xlfn.IFS(
DJ42&gt;=BIG_2,DJ42,
ISERROR(_xlfn.XMATCH($DF42,NN)),DJ42+IF(IFERROR(_xlfn.XMATCH($DF42,VIS)&gt;0,FALSE),BIG_2,0),
TRUE,MIN(_xlfn.XLOOKUP($DF42,NN,CS),DJ42))</f>
        <v>999</v>
      </c>
      <c r="DL42" s="7" cm="1">
        <f t="array" aca="1" ref="DL42" ca="1">_xlfn.IFS(
DK42&gt;=BIG_2,DK42,
ISERROR(_xlfn.XMATCH($DF42,NN)),DK42+IF(IFERROR(_xlfn.XMATCH($DF42,VIS)&gt;0,FALSE),BIG_2,0),
TRUE,MIN(_xlfn.XLOOKUP($DF42,NN,CS),DK42))</f>
        <v>999</v>
      </c>
      <c r="DM42" s="7" cm="1">
        <f t="array" aca="1" ref="DM42" ca="1">_xlfn.IFS(
DL42&gt;=BIG_2,DL42,
ISERROR(_xlfn.XMATCH($DF42,NN)),DL42+IF(IFERROR(_xlfn.XMATCH($DF42,VIS)&gt;0,FALSE),BIG_2,0),
TRUE,MIN(_xlfn.XLOOKUP($DF42,NN,CS),DL42))</f>
        <v>999</v>
      </c>
      <c r="DN42" s="7" cm="1">
        <f t="array" aca="1" ref="DN42" ca="1">_xlfn.IFS(
DM42&gt;=BIG_2,DM42,
ISERROR(_xlfn.XMATCH($DF42,NN)),DM42+IF(IFERROR(_xlfn.XMATCH($DF42,VIS)&gt;0,FALSE),BIG_2,0),
TRUE,MIN(_xlfn.XLOOKUP($DF42,NN,CS),DM42))</f>
        <v>999</v>
      </c>
      <c r="DO42" s="7" cm="1">
        <f t="array" aca="1" ref="DO42" ca="1">_xlfn.IFS(
DN42&gt;=BIG_2,DN42,
ISERROR(_xlfn.XMATCH($DF42,NN)),DN42+IF(IFERROR(_xlfn.XMATCH($DF42,VIS)&gt;0,FALSE),BIG_2,0),
TRUE,MIN(_xlfn.XLOOKUP($DF42,NN,CS),DN42))</f>
        <v>999</v>
      </c>
      <c r="DP42" s="7" cm="1">
        <f t="array" aca="1" ref="DP42" ca="1">_xlfn.IFS(
DO42&gt;=BIG_2,DO42,
ISERROR(_xlfn.XMATCH($DF42,NN)),DO42+IF(IFERROR(_xlfn.XMATCH($DF42,VIS)&gt;0,FALSE),BIG_2,0),
TRUE,MIN(_xlfn.XLOOKUP($DF42,NN,CS),DO42))</f>
        <v>999</v>
      </c>
      <c r="DQ42" s="7" cm="1">
        <f t="array" aca="1" ref="DQ42" ca="1">_xlfn.IFS(
DP42&gt;=BIG_2,DP42,
ISERROR(_xlfn.XMATCH($DF42,NN)),DP42+IF(IFERROR(_xlfn.XMATCH($DF42,VIS)&gt;0,FALSE),BIG_2,0),
TRUE,MIN(_xlfn.XLOOKUP($DF42,NN,CS),DP42))</f>
        <v>999</v>
      </c>
      <c r="DR42" s="7" cm="1">
        <f t="array" aca="1" ref="DR42" ca="1">_xlfn.IFS(
DQ42&gt;=BIG_2,DQ42,
ISERROR(_xlfn.XMATCH($DF42,NN)),DQ42+IF(IFERROR(_xlfn.XMATCH($DF42,VIS)&gt;0,FALSE),BIG_2,0),
TRUE,MIN(_xlfn.XLOOKUP($DF42,NN,CS),DQ42))</f>
        <v>999</v>
      </c>
      <c r="DS42" s="7" cm="1">
        <f t="array" aca="1" ref="DS42" ca="1">_xlfn.IFS(
DR42&gt;=BIG_2,DR42,
ISERROR(_xlfn.XMATCH($DF42,NN)),DR42+IF(IFERROR(_xlfn.XMATCH($DF42,VIS)&gt;0,FALSE),BIG_2,0),
TRUE,MIN(_xlfn.XLOOKUP($DF42,NN,CS),DR42))</f>
        <v>999</v>
      </c>
      <c r="DT42" s="7" cm="1">
        <f t="array" aca="1" ref="DT42" ca="1">_xlfn.IFS(
DS42&gt;=BIG_2,DS42,
ISERROR(_xlfn.XMATCH($DF42,NN)),DS42+IF(IFERROR(_xlfn.XMATCH($DF42,VIS)&gt;0,FALSE),BIG_2,0),
TRUE,MIN(_xlfn.XLOOKUP($DF42,NN,CS),DS42))</f>
        <v>999</v>
      </c>
      <c r="DU42" s="7" cm="1">
        <f t="array" aca="1" ref="DU42" ca="1">_xlfn.IFS(
DT42&gt;=BIG_2,DT42,
ISERROR(_xlfn.XMATCH($DF42,NN)),DT42+IF(IFERROR(_xlfn.XMATCH($DF42,VIS)&gt;0,FALSE),BIG_2,0),
TRUE,MIN(_xlfn.XLOOKUP($DF42,NN,CS),DT42))</f>
        <v>999</v>
      </c>
      <c r="DV42" s="7" cm="1">
        <f t="array" aca="1" ref="DV42" ca="1">_xlfn.IFS(
DU42&gt;=BIG_2,DU42,
ISERROR(_xlfn.XMATCH($DF42,NN)),DU42+IF(IFERROR(_xlfn.XMATCH($DF42,VIS)&gt;0,FALSE),BIG_2,0),
TRUE,MIN(_xlfn.XLOOKUP($DF42,NN,CS),DU42))</f>
        <v>999</v>
      </c>
      <c r="DW42" s="7" cm="1">
        <f t="array" aca="1" ref="DW42" ca="1">_xlfn.IFS(
DV42&gt;=BIG_2,DV42,
ISERROR(_xlfn.XMATCH($DF42,NN)),DV42+IF(IFERROR(_xlfn.XMATCH($DF42,VIS)&gt;0,FALSE),BIG_2,0),
TRUE,MIN(_xlfn.XLOOKUP($DF42,NN,CS),DV42))</f>
        <v>999</v>
      </c>
      <c r="DX42" s="7" cm="1">
        <f t="array" aca="1" ref="DX42" ca="1">_xlfn.IFS(
DW42&gt;=BIG_2,DW42,
ISERROR(_xlfn.XMATCH($DF42,NN)),DW42+IF(IFERROR(_xlfn.XMATCH($DF42,VIS)&gt;0,FALSE),BIG_2,0),
TRUE,MIN(_xlfn.XLOOKUP($DF42,NN,CS),DW42))</f>
        <v>999</v>
      </c>
      <c r="DY42" s="7" cm="1">
        <f t="array" aca="1" ref="DY42" ca="1">_xlfn.IFS(
DX42&gt;=BIG_2,DX42,
ISERROR(_xlfn.XMATCH($DF42,NN)),DX42+IF(IFERROR(_xlfn.XMATCH($DF42,VIS)&gt;0,FALSE),BIG_2,0),
TRUE,MIN(_xlfn.XLOOKUP($DF42,NN,CS),DX42))</f>
        <v>999</v>
      </c>
      <c r="DZ42" s="7" cm="1">
        <f t="array" aca="1" ref="DZ42" ca="1">_xlfn.IFS(
DY42&gt;=BIG_2,DY42,
ISERROR(_xlfn.XMATCH($DF42,NN)),DY42+IF(IFERROR(_xlfn.XMATCH($DF42,VIS)&gt;0,FALSE),BIG_2,0),
TRUE,MIN(_xlfn.XLOOKUP($DF42,NN,CS),DY42))</f>
        <v>999</v>
      </c>
      <c r="EA42" s="7" cm="1">
        <f t="array" aca="1" ref="EA42" ca="1">_xlfn.IFS(
DZ42&gt;=BIG_2,DZ42,
ISERROR(_xlfn.XMATCH($DF42,NN)),DZ42+IF(IFERROR(_xlfn.XMATCH($DF42,VIS)&gt;0,FALSE),BIG_2,0),
TRUE,MIN(_xlfn.XLOOKUP($DF42,NN,CS),DZ42))</f>
        <v>999</v>
      </c>
      <c r="EB42" s="7" cm="1">
        <f t="array" aca="1" ref="EB42" ca="1">_xlfn.IFS(
EA42&gt;=BIG_2,EA42,
ISERROR(_xlfn.XMATCH($DF42,NN)),EA42+IF(IFERROR(_xlfn.XMATCH($DF42,VIS)&gt;0,FALSE),BIG_2,0),
TRUE,MIN(_xlfn.XLOOKUP($DF42,NN,CS),EA42))</f>
        <v>999</v>
      </c>
      <c r="EC42" s="7" cm="1">
        <f t="array" aca="1" ref="EC42" ca="1">_xlfn.IFS(
EB42&gt;=BIG_2,EB42,
ISERROR(_xlfn.XMATCH($DF42,NN)),EB42+IF(IFERROR(_xlfn.XMATCH($DF42,VIS)&gt;0,FALSE),BIG_2,0),
TRUE,MIN(_xlfn.XLOOKUP($DF42,NN,CS),EB42))</f>
        <v>999</v>
      </c>
      <c r="ED42" s="7" cm="1">
        <f t="array" aca="1" ref="ED42" ca="1">_xlfn.IFS(
EC42&gt;=BIG_2,EC42,
ISERROR(_xlfn.XMATCH($DF42,NN)),EC42+IF(IFERROR(_xlfn.XMATCH($DF42,VIS)&gt;0,FALSE),BIG_2,0),
TRUE,MIN(_xlfn.XLOOKUP($DF42,NN,CS),EC42))</f>
        <v>999</v>
      </c>
      <c r="EE42" s="7" cm="1">
        <f t="array" aca="1" ref="EE42" ca="1">_xlfn.IFS(
ED42&gt;=BIG_2,ED42,
ISERROR(_xlfn.XMATCH($DF42,NN)),ED42+IF(IFERROR(_xlfn.XMATCH($DF42,VIS)&gt;0,FALSE),BIG_2,0),
TRUE,MIN(_xlfn.XLOOKUP($DF42,NN,CS),ED42))</f>
        <v>999</v>
      </c>
      <c r="EF42" s="7" cm="1">
        <f t="array" aca="1" ref="EF42" ca="1">_xlfn.IFS(
EE42&gt;=BIG_2,EE42,
ISERROR(_xlfn.XMATCH($DF42,NN)),EE42+IF(IFERROR(_xlfn.XMATCH($DF42,VIS)&gt;0,FALSE),BIG_2,0),
TRUE,MIN(_xlfn.XLOOKUP($DF42,NN,CS),EE42))</f>
        <v>999</v>
      </c>
      <c r="EG42" s="7" cm="1">
        <f t="array" aca="1" ref="EG42" ca="1">_xlfn.IFS(
EF42&gt;=BIG_2,EF42,
ISERROR(_xlfn.XMATCH($DF42,NN)),EF42+IF(IFERROR(_xlfn.XMATCH($DF42,VIS)&gt;0,FALSE),BIG_2,0),
TRUE,MIN(_xlfn.XLOOKUP($DF42,NN,CS),EF42))</f>
        <v>999</v>
      </c>
      <c r="EH42" s="7" cm="1">
        <f t="array" aca="1" ref="EH42" ca="1">_xlfn.IFS(
EG42&gt;=BIG_2,EG42,
ISERROR(_xlfn.XMATCH($DF42,NN)),EG42+IF(IFERROR(_xlfn.XMATCH($DF42,VIS)&gt;0,FALSE),BIG_2,0),
TRUE,MIN(_xlfn.XLOOKUP($DF42,NN,CS),EG42))</f>
        <v>999</v>
      </c>
      <c r="EI42" s="7" cm="1">
        <f t="array" aca="1" ref="EI42" ca="1">_xlfn.IFS(
EH42&gt;=BIG_2,EH42,
ISERROR(_xlfn.XMATCH($DF42,NN)),EH42+IF(IFERROR(_xlfn.XMATCH($DF42,VIS)&gt;0,FALSE),BIG_2,0),
TRUE,MIN(_xlfn.XLOOKUP($DF42,NN,CS),EH42))</f>
        <v>999</v>
      </c>
      <c r="EJ42" s="7" cm="1">
        <f t="array" aca="1" ref="EJ42" ca="1">_xlfn.IFS(
EI42&gt;=BIG_2,EI42,
ISERROR(_xlfn.XMATCH($DF42,NN)),EI42+IF(IFERROR(_xlfn.XMATCH($DF42,VIS)&gt;0,FALSE),BIG_2,0),
TRUE,MIN(_xlfn.XLOOKUP($DF42,NN,CS),EI42))</f>
        <v>999</v>
      </c>
      <c r="EK42" s="7" cm="1">
        <f t="array" aca="1" ref="EK42" ca="1">_xlfn.IFS(
EJ42&gt;=BIG_2,EJ42,
ISERROR(_xlfn.XMATCH($DF42,NN)),EJ42+IF(IFERROR(_xlfn.XMATCH($DF42,VIS)&gt;0,FALSE),BIG_2,0),
TRUE,MIN(_xlfn.XLOOKUP($DF42,NN,CS),EJ42))</f>
        <v>999</v>
      </c>
      <c r="EL42" s="7" cm="1">
        <f t="array" aca="1" ref="EL42" ca="1">_xlfn.IFS(
EK42&gt;=BIG_2,EK42,
ISERROR(_xlfn.XMATCH($DF42,NN)),EK42+IF(IFERROR(_xlfn.XMATCH($DF42,VIS)&gt;0,FALSE),BIG_2,0),
TRUE,MIN(_xlfn.XLOOKUP($DF42,NN,CS),EK42))</f>
        <v>999</v>
      </c>
      <c r="EM42" s="7" cm="1">
        <f t="array" aca="1" ref="EM42" ca="1">_xlfn.IFS(
EL42&gt;=BIG_2,EL42,
ISERROR(_xlfn.XMATCH($DF42,NN)),EL42+IF(IFERROR(_xlfn.XMATCH($DF42,VIS)&gt;0,FALSE),BIG_2,0),
TRUE,MIN(_xlfn.XLOOKUP($DF42,NN,CS),EL42))</f>
        <v>999</v>
      </c>
      <c r="EN42" s="7" cm="1">
        <f t="array" aca="1" ref="EN42" ca="1">_xlfn.IFS(
EM42&gt;=BIG_2,EM42,
ISERROR(_xlfn.XMATCH($DF42,NN)),EM42+IF(IFERROR(_xlfn.XMATCH($DF42,VIS)&gt;0,FALSE),BIG_2,0),
TRUE,MIN(_xlfn.XLOOKUP($DF42,NN,CS),EM42))</f>
        <v>999</v>
      </c>
      <c r="EO42" s="7" cm="1">
        <f t="array" aca="1" ref="EO42" ca="1">_xlfn.IFS(
EN42&gt;=BIG_2,EN42,
ISERROR(_xlfn.XMATCH($DF42,NN)),EN42+IF(IFERROR(_xlfn.XMATCH($DF42,VIS)&gt;0,FALSE),BIG_2,0),
TRUE,MIN(_xlfn.XLOOKUP($DF42,NN,CS),EN42))</f>
        <v>24.003329999999998</v>
      </c>
      <c r="EP42" s="7" cm="1">
        <f t="array" aca="1" ref="EP42" ca="1">_xlfn.IFS(
EO42&gt;=BIG_2,EO42,
ISERROR(_xlfn.XMATCH($DF42,NN)),EO42+IF(IFERROR(_xlfn.XMATCH($DF42,VIS)&gt;0,FALSE),BIG_2,0),
TRUE,MIN(_xlfn.XLOOKUP($DF42,NN,CS),EO42))</f>
        <v>24.003329999999998</v>
      </c>
      <c r="EQ42" s="7" cm="1">
        <f t="array" aca="1" ref="EQ42" ca="1">_xlfn.IFS(
EP42&gt;=BIG_2,EP42,
ISERROR(_xlfn.XMATCH($DF42,NN)),EP42+IF(IFERROR(_xlfn.XMATCH($DF42,VIS)&gt;0,FALSE),BIG_2,0),
TRUE,MIN(_xlfn.XLOOKUP($DF42,NN,CS),EP42))</f>
        <v>24.003329999999998</v>
      </c>
      <c r="ER42" s="7" cm="1">
        <f t="array" aca="1" ref="ER42" ca="1">_xlfn.IFS(
EQ42&gt;=BIG_2,EQ42,
ISERROR(_xlfn.XMATCH($DF42,NN)),EQ42+IF(IFERROR(_xlfn.XMATCH($DF42,VIS)&gt;0,FALSE),BIG_2,0),
TRUE,MIN(_xlfn.XLOOKUP($DF42,NN,CS),EQ42))</f>
        <v>24.003329999999998</v>
      </c>
      <c r="ES42" s="7" cm="1">
        <f t="array" aca="1" ref="ES42" ca="1">_xlfn.IFS(
ER42&gt;=BIG_2,ER42,
ISERROR(_xlfn.XMATCH($DF42,NN)),ER42+IF(IFERROR(_xlfn.XMATCH($DF42,VIS)&gt;0,FALSE),BIG_2,0),
TRUE,MIN(_xlfn.XLOOKUP($DF42,NN,CS),ER42))</f>
        <v>24.003329999999998</v>
      </c>
      <c r="ET42" s="7" cm="1">
        <f t="array" aca="1" ref="ET42" ca="1">_xlfn.IFS(
ES42&gt;=BIG_2,ES42,
ISERROR(_xlfn.XMATCH($DF42,NN)),ES42+IF(IFERROR(_xlfn.XMATCH($DF42,VIS)&gt;0,FALSE),BIG_2,0),
TRUE,MIN(_xlfn.XLOOKUP($DF42,NN,CS),ES42))</f>
        <v>24.003329999999998</v>
      </c>
      <c r="EU42" s="7" cm="1">
        <f t="array" aca="1" ref="EU42" ca="1">_xlfn.IFS(
ET42&gt;=BIG_2,ET42,
ISERROR(_xlfn.XMATCH($DF42,NN)),ET42+IF(IFERROR(_xlfn.XMATCH($DF42,VIS)&gt;0,FALSE),BIG_2,0),
TRUE,MIN(_xlfn.XLOOKUP($DF42,NN,CS),ET42))</f>
        <v>24.003329999999998</v>
      </c>
      <c r="EV42" s="7" cm="1">
        <f t="array" aca="1" ref="EV42" ca="1">_xlfn.IFS(
EU42&gt;=BIG_2,EU42,
ISERROR(_xlfn.XMATCH($DF42,NN)),EU42+IF(IFERROR(_xlfn.XMATCH($DF42,VIS)&gt;0,FALSE),BIG_2,0),
TRUE,MIN(_xlfn.XLOOKUP($DF42,NN,CS),EU42))</f>
        <v>24.003329999999998</v>
      </c>
      <c r="EW42" s="7" cm="1">
        <f t="array" aca="1" ref="EW42" ca="1">_xlfn.IFS(
EV42&gt;=BIG_2,EV42,
ISERROR(_xlfn.XMATCH($DF42,NN)),EV42+IF(IFERROR(_xlfn.XMATCH($DF42,VIS)&gt;0,FALSE),BIG_2,0),
TRUE,MIN(_xlfn.XLOOKUP($DF42,NN,CS),EV42))</f>
        <v>24.003329999999998</v>
      </c>
      <c r="EX42" s="7" cm="1">
        <f t="array" aca="1" ref="EX42" ca="1">_xlfn.IFS(
EW42&gt;=BIG_2,EW42,
ISERROR(_xlfn.XMATCH($DF42,NN)),EW42+IF(IFERROR(_xlfn.XMATCH($DF42,VIS)&gt;0,FALSE),BIG_2,0),
TRUE,MIN(_xlfn.XLOOKUP($DF42,NN,CS),EW42))</f>
        <v>24.003329999999998</v>
      </c>
      <c r="EY42" s="7" cm="1">
        <f t="array" aca="1" ref="EY42" ca="1">_xlfn.IFS(
EX42&gt;=BIG_2,EX42,
ISERROR(_xlfn.XMATCH($DF42,NN)),EX42+IF(IFERROR(_xlfn.XMATCH($DF42,VIS)&gt;0,FALSE),BIG_2,0),
TRUE,MIN(_xlfn.XLOOKUP($DF42,NN,CS),EX42))</f>
        <v>10024.00333</v>
      </c>
      <c r="EZ42" s="7" cm="1">
        <f t="array" aca="1" ref="EZ42" ca="1">_xlfn.IFS(
EY42&gt;=BIG_2,EY42,
ISERROR(_xlfn.XMATCH($DF42,NN)),EY42+IF(IFERROR(_xlfn.XMATCH($DF42,VIS)&gt;0,FALSE),BIG_2,0),
TRUE,MIN(_xlfn.XLOOKUP($DF42,NN,CS),EY42))</f>
        <v>10024.00333</v>
      </c>
      <c r="FA42" s="7" cm="1">
        <f t="array" aca="1" ref="FA42" ca="1">_xlfn.IFS(
EZ42&gt;=BIG_2,EZ42,
ISERROR(_xlfn.XMATCH($DF42,NN)),EZ42+IF(IFERROR(_xlfn.XMATCH($DF42,VIS)&gt;0,FALSE),BIG_2,0),
TRUE,MIN(_xlfn.XLOOKUP($DF42,NN,CS),EZ42))</f>
        <v>10024.00333</v>
      </c>
      <c r="FB42" s="7" cm="1">
        <f t="array" aca="1" ref="FB42" ca="1">_xlfn.IFS(
FA42&gt;=BIG_2,FA42,
ISERROR(_xlfn.XMATCH($DF42,NN)),FA42+IF(IFERROR(_xlfn.XMATCH($DF42,VIS)&gt;0,FALSE),BIG_2,0),
TRUE,MIN(_xlfn.XLOOKUP($DF42,NN,CS),FA42))</f>
        <v>10024.00333</v>
      </c>
      <c r="FC42" s="7" cm="1">
        <f t="array" aca="1" ref="FC42" ca="1">_xlfn.IFS(
FB42&gt;=BIG_2,FB42,
ISERROR(_xlfn.XMATCH($DF42,NN)),FB42+IF(IFERROR(_xlfn.XMATCH($DF42,VIS)&gt;0,FALSE),BIG_2,0),
TRUE,MIN(_xlfn.XLOOKUP($DF42,NN,CS),FB42))</f>
        <v>10024.00333</v>
      </c>
      <c r="FD42" s="7" cm="1">
        <f t="array" aca="1" ref="FD42" ca="1">_xlfn.IFS(
FC42&gt;=BIG_2,FC42,
ISERROR(_xlfn.XMATCH($DF42,NN)),FC42+IF(IFERROR(_xlfn.XMATCH($DF42,VIS)&gt;0,FALSE),BIG_2,0),
TRUE,MIN(_xlfn.XLOOKUP($DF42,NN,CS),FC42))</f>
        <v>10024.00333</v>
      </c>
      <c r="FE42" s="7" cm="1">
        <f t="array" aca="1" ref="FE42" ca="1">_xlfn.IFS(
FD42&gt;=BIG_2,FD42,
ISERROR(_xlfn.XMATCH($DF42,NN)),FD42+IF(IFERROR(_xlfn.XMATCH($DF42,VIS)&gt;0,FALSE),BIG_2,0),
TRUE,MIN(_xlfn.XLOOKUP($DF42,NN,CS),FD42))</f>
        <v>10024.00333</v>
      </c>
      <c r="FF42" s="7" cm="1">
        <f t="array" aca="1" ref="FF42" ca="1">_xlfn.IFS(
FE42&gt;=BIG_2,FE42,
ISERROR(_xlfn.XMATCH($DF42,NN)),FE42+IF(IFERROR(_xlfn.XMATCH($DF42,VIS)&gt;0,FALSE),BIG_2,0),
TRUE,MIN(_xlfn.XLOOKUP($DF42,NN,CS),FE42))</f>
        <v>10024.00333</v>
      </c>
      <c r="FG42" s="7" cm="1">
        <f t="array" aca="1" ref="FG42" ca="1">_xlfn.IFS(
FF42&gt;=BIG_2,FF42,
ISERROR(_xlfn.XMATCH($DF42,NN)),FF42+IF(IFERROR(_xlfn.XMATCH($DF42,VIS)&gt;0,FALSE),BIG_2,0),
TRUE,MIN(_xlfn.XLOOKUP($DF42,NN,CS),FF42))</f>
        <v>10024.00333</v>
      </c>
      <c r="FH42" s="7" cm="1">
        <f t="array" aca="1" ref="FH42" ca="1">_xlfn.IFS(
FG42&gt;=BIG_2,FG42,
ISERROR(_xlfn.XMATCH($DF42,NN)),FG42+IF(IFERROR(_xlfn.XMATCH($DF42,VIS)&gt;0,FALSE),BIG_2,0),
TRUE,MIN(_xlfn.XLOOKUP($DF42,NN,CS),FG42))</f>
        <v>10024.00333</v>
      </c>
      <c r="FI42" s="7" cm="1">
        <f t="array" aca="1" ref="FI42" ca="1">_xlfn.IFS(
FH42&gt;=BIG_2,FH42,
ISERROR(_xlfn.XMATCH($DF42,NN)),FH42+IF(IFERROR(_xlfn.XMATCH($DF42,VIS)&gt;0,FALSE),BIG_2,0),
TRUE,MIN(_xlfn.XLOOKUP($DF42,NN,CS),FH42))</f>
        <v>10024.00333</v>
      </c>
      <c r="FJ42" s="7" cm="1">
        <f t="array" aca="1" ref="FJ42" ca="1">_xlfn.IFS(
FI42&gt;=BIG_2,FI42,
ISERROR(_xlfn.XMATCH($DF42,NN)),FI42+IF(IFERROR(_xlfn.XMATCH($DF42,VIS)&gt;0,FALSE),BIG_2,0),
TRUE,MIN(_xlfn.XLOOKUP($DF42,NN,CS),FI42))</f>
        <v>10024.00333</v>
      </c>
      <c r="FK42" s="7" cm="1">
        <f t="array" aca="1" ref="FK42" ca="1">_xlfn.IFS(
FJ42&gt;=BIG_2,FJ42,
ISERROR(_xlfn.XMATCH($DF42,NN)),FJ42+IF(IFERROR(_xlfn.XMATCH($DF42,VIS)&gt;0,FALSE),BIG_2,0),
TRUE,MIN(_xlfn.XLOOKUP($DF42,NN,CS),FJ42))</f>
        <v>10024.00333</v>
      </c>
      <c r="FL42" s="7" cm="1">
        <f t="array" aca="1" ref="FL42" ca="1">_xlfn.IFS(
FK42&gt;=BIG_2,FK42,
ISERROR(_xlfn.XMATCH($DF42,NN)),FK42+IF(IFERROR(_xlfn.XMATCH($DF42,VIS)&gt;0,FALSE),BIG_2,0),
TRUE,MIN(_xlfn.XLOOKUP($DF42,NN,CS),FK42))</f>
        <v>10024.00333</v>
      </c>
      <c r="FM42" s="7" cm="1">
        <f t="array" aca="1" ref="FM42" ca="1">_xlfn.IFS(
FL42&gt;=BIG_2,FL42,
ISERROR(_xlfn.XMATCH($DF42,NN)),FL42+IF(IFERROR(_xlfn.XMATCH($DF42,VIS)&gt;0,FALSE),BIG_2,0),
TRUE,MIN(_xlfn.XLOOKUP($DF42,NN,CS),FL42))</f>
        <v>10024.00333</v>
      </c>
      <c r="FN42" s="7" cm="1">
        <f t="array" aca="1" ref="FN42" ca="1">_xlfn.IFS(
FM42&gt;=BIG_2,FM42,
ISERROR(_xlfn.XMATCH($DF42,NN)),FM42+IF(IFERROR(_xlfn.XMATCH($DF42,VIS)&gt;0,FALSE),BIG_2,0),
TRUE,MIN(_xlfn.XLOOKUP($DF42,NN,CS),FM42))</f>
        <v>10024.00333</v>
      </c>
      <c r="FO42" s="7" cm="1">
        <f t="array" aca="1" ref="FO42" ca="1">_xlfn.IFS(
FN42&gt;=BIG_2,FN42,
ISERROR(_xlfn.XMATCH($DF42,NN)),FN42+IF(IFERROR(_xlfn.XMATCH($DF42,VIS)&gt;0,FALSE),BIG_2,0),
TRUE,MIN(_xlfn.XLOOKUP($DF42,NN,CS),FN42))</f>
        <v>10024.00333</v>
      </c>
      <c r="FP42" s="7" cm="1">
        <f t="array" aca="1" ref="FP42" ca="1">_xlfn.IFS(
FO42&gt;=BIG_2,FO42,
ISERROR(_xlfn.XMATCH($DF42,NN)),FO42+IF(IFERROR(_xlfn.XMATCH($DF42,VIS)&gt;0,FALSE),BIG_2,0),
TRUE,MIN(_xlfn.XLOOKUP($DF42,NN,CS),FO42))</f>
        <v>10024.00333</v>
      </c>
      <c r="FQ42" s="7" cm="1">
        <f t="array" aca="1" ref="FQ42" ca="1">_xlfn.IFS(
FP42&gt;=BIG_2,FP42,
ISERROR(_xlfn.XMATCH($DF42,NN)),FP42+IF(IFERROR(_xlfn.XMATCH($DF42,VIS)&gt;0,FALSE),BIG_2,0),
TRUE,MIN(_xlfn.XLOOKUP($DF42,NN,CS),FP42))</f>
        <v>10024.00333</v>
      </c>
      <c r="FR42" s="7" cm="1">
        <f t="array" aca="1" ref="FR42" ca="1">_xlfn.IFS(
FQ42&gt;=BIG_2,FQ42,
ISERROR(_xlfn.XMATCH($DF42,NN)),FQ42+IF(IFERROR(_xlfn.XMATCH($DF42,VIS)&gt;0,FALSE),BIG_2,0),
TRUE,MIN(_xlfn.XLOOKUP($DF42,NN,CS),FQ42))</f>
        <v>10024.00333</v>
      </c>
      <c r="FS42" s="7" cm="1">
        <f t="array" aca="1" ref="FS42" ca="1">_xlfn.IFS(
FR42&gt;=BIG_2,FR42,
ISERROR(_xlfn.XMATCH($DF42,NN)),FR42+IF(IFERROR(_xlfn.XMATCH($DF42,VIS)&gt;0,FALSE),BIG_2,0),
TRUE,MIN(_xlfn.XLOOKUP($DF42,NN,CS),FR42))</f>
        <v>10024.00333</v>
      </c>
      <c r="FT42" s="7" cm="1">
        <f t="array" aca="1" ref="FT42" ca="1">_xlfn.IFS(
FS42&gt;=BIG_2,FS42,
ISERROR(_xlfn.XMATCH($DF42,NN)),FS42+IF(IFERROR(_xlfn.XMATCH($DF42,VIS)&gt;0,FALSE),BIG_2,0),
TRUE,MIN(_xlfn.XLOOKUP($DF42,NN,CS),FS42))</f>
        <v>10024.00333</v>
      </c>
      <c r="FU42" s="7" cm="1">
        <f t="array" aca="1" ref="FU42" ca="1">_xlfn.IFS(
FT42&gt;=BIG_2,FT42,
ISERROR(_xlfn.XMATCH($DF42,NN)),FT42+IF(IFERROR(_xlfn.XMATCH($DF42,VIS)&gt;0,FALSE),BIG_2,0),
TRUE,MIN(_xlfn.XLOOKUP($DF42,NN,CS),FT42))</f>
        <v>10024.00333</v>
      </c>
      <c r="FV42" s="7" cm="1">
        <f t="array" aca="1" ref="FV42" ca="1">_xlfn.IFS(
FU42&gt;=BIG_2,FU42,
ISERROR(_xlfn.XMATCH($DF42,NN)),FU42+IF(IFERROR(_xlfn.XMATCH($DF42,VIS)&gt;0,FALSE),BIG_2,0),
TRUE,MIN(_xlfn.XLOOKUP($DF42,NN,CS),FU42))</f>
        <v>10024.00333</v>
      </c>
      <c r="FW42" s="7" cm="1">
        <f t="array" aca="1" ref="FW42" ca="1">_xlfn.IFS(
FV42&gt;=BIG_2,FV42,
ISERROR(_xlfn.XMATCH($DF42,NN)),FV42+IF(IFERROR(_xlfn.XMATCH($DF42,VIS)&gt;0,FALSE),BIG_2,0),
TRUE,MIN(_xlfn.XLOOKUP($DF42,NN,CS),FV42))</f>
        <v>10024.00333</v>
      </c>
      <c r="FX42" s="7" cm="1">
        <f t="array" aca="1" ref="FX42" ca="1">_xlfn.IFS(
FW42&gt;=BIG_2,FW42,
ISERROR(_xlfn.XMATCH($DF42,NN)),FW42+IF(IFERROR(_xlfn.XMATCH($DF42,VIS)&gt;0,FALSE),BIG_2,0),
TRUE,MIN(_xlfn.XLOOKUP($DF42,NN,CS),FW42))</f>
        <v>10024.00333</v>
      </c>
      <c r="FY42" s="7" cm="1">
        <f t="array" aca="1" ref="FY42" ca="1">_xlfn.IFS(
FX42&gt;=BIG_2,FX42,
ISERROR(_xlfn.XMATCH($DF42,NN)),FX42+IF(IFERROR(_xlfn.XMATCH($DF42,VIS)&gt;0,FALSE),BIG_2,0),
TRUE,MIN(_xlfn.XLOOKUP($DF42,NN,CS),FX42))</f>
        <v>10024.00333</v>
      </c>
      <c r="FZ42" s="7" cm="1">
        <f t="array" aca="1" ref="FZ42" ca="1">_xlfn.IFS(
FY42&gt;=BIG_2,FY42,
ISERROR(_xlfn.XMATCH($DF42,NN)),FY42+IF(IFERROR(_xlfn.XMATCH($DF42,VIS)&gt;0,FALSE),BIG_2,0),
TRUE,MIN(_xlfn.XLOOKUP($DF42,NN,CS),FY42))</f>
        <v>10024.00333</v>
      </c>
      <c r="GA42" s="7" cm="1">
        <f t="array" aca="1" ref="GA42" ca="1">_xlfn.IFS(
FZ42&gt;=BIG_2,FZ42,
ISERROR(_xlfn.XMATCH($DF42,NN)),FZ42+IF(IFERROR(_xlfn.XMATCH($DF42,VIS)&gt;0,FALSE),BIG_2,0),
TRUE,MIN(_xlfn.XLOOKUP($DF42,NN,CS),FZ42))</f>
        <v>10024.00333</v>
      </c>
      <c r="GB42" s="7" cm="1">
        <f t="array" aca="1" ref="GB42" ca="1">_xlfn.IFS(
GA42&gt;=BIG_2,GA42,
ISERROR(_xlfn.XMATCH($DF42,NN)),GA42+IF(IFERROR(_xlfn.XMATCH($DF42,VIS)&gt;0,FALSE),BIG_2,0),
TRUE,MIN(_xlfn.XLOOKUP($DF42,NN,CS),GA42))</f>
        <v>10024.00333</v>
      </c>
      <c r="GC42" s="7" cm="1">
        <f t="array" aca="1" ref="GC42" ca="1">_xlfn.IFS(
GB42&gt;=BIG_2,GB42,
ISERROR(_xlfn.XMATCH($DF42,NN)),GB42+IF(IFERROR(_xlfn.XMATCH($DF42,VIS)&gt;0,FALSE),BIG_2,0),
TRUE,MIN(_xlfn.XLOOKUP($DF42,NN,CS),GB42))</f>
        <v>10024.00333</v>
      </c>
      <c r="GD42" s="7" cm="1">
        <f t="array" aca="1" ref="GD42" ca="1">_xlfn.IFS(
GC42&gt;=BIG_2,GC42,
ISERROR(_xlfn.XMATCH($DF42,NN)),GC42+IF(IFERROR(_xlfn.XMATCH($DF42,VIS)&gt;0,FALSE),BIG_2,0),
TRUE,MIN(_xlfn.XLOOKUP($DF42,NN,CS),GC42))</f>
        <v>10024.00333</v>
      </c>
      <c r="GE42" s="7" cm="1">
        <f t="array" aca="1" ref="GE42" ca="1">_xlfn.IFS(
GD42&gt;=BIG_2,GD42,
ISERROR(_xlfn.XMATCH($DF42,NN)),GD42+IF(IFERROR(_xlfn.XMATCH($DF42,VIS)&gt;0,FALSE),BIG_2,0),
TRUE,MIN(_xlfn.XLOOKUP($DF42,NN,CS),GD42))</f>
        <v>10024.00333</v>
      </c>
      <c r="GF42" s="7" cm="1">
        <f t="array" aca="1" ref="GF42" ca="1">_xlfn.IFS(
GE42&gt;=BIG_2,GE42,
ISERROR(_xlfn.XMATCH($DF42,NN)),GE42+IF(IFERROR(_xlfn.XMATCH($DF42,VIS)&gt;0,FALSE),BIG_2,0),
TRUE,MIN(_xlfn.XLOOKUP($DF42,NN,CS),GE42))</f>
        <v>10024.00333</v>
      </c>
      <c r="GG42" s="7" cm="1">
        <f t="array" aca="1" ref="GG42" ca="1">_xlfn.IFS(
GF42&gt;=BIG_2,GF42,
ISERROR(_xlfn.XMATCH($DF42,NN)),GF42+IF(IFERROR(_xlfn.XMATCH($DF42,VIS)&gt;0,FALSE),BIG_2,0),
TRUE,MIN(_xlfn.XLOOKUP($DF42,NN,CS),GF42))</f>
        <v>10024.00333</v>
      </c>
      <c r="GH42" s="7" cm="1">
        <f t="array" aca="1" ref="GH42" ca="1">_xlfn.IFS(
GG42&gt;=BIG_2,GG42,
ISERROR(_xlfn.XMATCH($DF42,NN)),GG42+IF(IFERROR(_xlfn.XMATCH($DF42,VIS)&gt;0,FALSE),BIG_2,0),
TRUE,MIN(_xlfn.XLOOKUP($DF42,NN,CS),GG42))</f>
        <v>10024.00333</v>
      </c>
      <c r="GI42" s="7" cm="1">
        <f t="array" aca="1" ref="GI42" ca="1">_xlfn.IFS(
GH42&gt;=BIG_2,GH42,
ISERROR(_xlfn.XMATCH($DF42,NN)),GH42+IF(IFERROR(_xlfn.XMATCH($DF42,VIS)&gt;0,FALSE),BIG_2,0),
TRUE,MIN(_xlfn.XLOOKUP($DF42,NN,CS),GH42))</f>
        <v>10024.00333</v>
      </c>
      <c r="GJ42" s="7" cm="1">
        <f t="array" aca="1" ref="GJ42" ca="1">_xlfn.IFS(
GI42&gt;=BIG_2,GI42,
ISERROR(_xlfn.XMATCH($DF42,NN)),GI42+IF(IFERROR(_xlfn.XMATCH($DF42,VIS)&gt;0,FALSE),BIG_2,0),
TRUE,MIN(_xlfn.XLOOKUP($DF42,NN,CS),GI42))</f>
        <v>10024.00333</v>
      </c>
      <c r="GK42" s="7" cm="1">
        <f t="array" aca="1" ref="GK42" ca="1">_xlfn.IFS(
GJ42&gt;=BIG_2,GJ42,
ISERROR(_xlfn.XMATCH($DF42,NN)),GJ42+IF(IFERROR(_xlfn.XMATCH($DF42,VIS)&gt;0,FALSE),BIG_2,0),
TRUE,MIN(_xlfn.XLOOKUP($DF42,NN,CS),GJ42))</f>
        <v>10024.00333</v>
      </c>
      <c r="GL42" s="7" cm="1">
        <f t="array" aca="1" ref="GL42" ca="1">_xlfn.IFS(
GK42&gt;=BIG_2,GK42,
ISERROR(_xlfn.XMATCH($DF42,NN)),GK42+IF(IFERROR(_xlfn.XMATCH($DF42,VIS)&gt;0,FALSE),BIG_2,0),
TRUE,MIN(_xlfn.XLOOKUP($DF42,NN,CS),GK42))</f>
        <v>10024.00333</v>
      </c>
      <c r="GM42" s="7" cm="1">
        <f t="array" aca="1" ref="GM42" ca="1">_xlfn.IFS(
GL42&gt;=BIG_2,GL42,
ISERROR(_xlfn.XMATCH($DF42,NN)),GL42+IF(IFERROR(_xlfn.XMATCH($DF42,VIS)&gt;0,FALSE),BIG_2,0),
TRUE,MIN(_xlfn.XLOOKUP($DF42,NN,CS),GL42))</f>
        <v>10024.00333</v>
      </c>
      <c r="GN42" s="7" cm="1">
        <f t="array" aca="1" ref="GN42" ca="1">_xlfn.IFS(
GM42&gt;=BIG_2,GM42,
ISERROR(_xlfn.XMATCH($DF42,NN)),GM42+IF(IFERROR(_xlfn.XMATCH($DF42,VIS)&gt;0,FALSE),BIG_2,0),
TRUE,MIN(_xlfn.XLOOKUP($DF42,NN,CS),GM42))</f>
        <v>10024.00333</v>
      </c>
      <c r="GO42" s="7" cm="1">
        <f t="array" aca="1" ref="GO42" ca="1">_xlfn.IFS(
GN42&gt;=BIG_2,GN42,
ISERROR(_xlfn.XMATCH($DF42,NN)),GN42+IF(IFERROR(_xlfn.XMATCH($DF42,VIS)&gt;0,FALSE),BIG_2,0),
TRUE,MIN(_xlfn.XLOOKUP($DF42,NN,CS),GN42))</f>
        <v>10024.00333</v>
      </c>
      <c r="GP42" s="7" cm="1">
        <f t="array" aca="1" ref="GP42" ca="1">_xlfn.IFS(
GO42&gt;=BIG_2,GO42,
ISERROR(_xlfn.XMATCH($DF42,NN)),GO42+IF(IFERROR(_xlfn.XMATCH($DF42,VIS)&gt;0,FALSE),BIG_2,0),
TRUE,MIN(_xlfn.XLOOKUP($DF42,NN,CS),GO42))</f>
        <v>10024.00333</v>
      </c>
      <c r="GQ42" s="7" cm="1">
        <f t="array" aca="1" ref="GQ42" ca="1">_xlfn.IFS(
GP42&gt;=BIG_2,GP42,
ISERROR(_xlfn.XMATCH($DF42,NN)),GP42+IF(IFERROR(_xlfn.XMATCH($DF42,VIS)&gt;0,FALSE),BIG_2,0),
TRUE,MIN(_xlfn.XLOOKUP($DF42,NN,CS),GP42))</f>
        <v>10024.00333</v>
      </c>
      <c r="GR42" s="7" cm="1">
        <f t="array" aca="1" ref="GR42" ca="1">_xlfn.IFS(
GQ42&gt;=BIG_2,GQ42,
ISERROR(_xlfn.XMATCH($DF42,NN)),GQ42+IF(IFERROR(_xlfn.XMATCH($DF42,VIS)&gt;0,FALSE),BIG_2,0),
TRUE,MIN(_xlfn.XLOOKUP($DF42,NN,CS),GQ42))</f>
        <v>10024.00333</v>
      </c>
      <c r="GS42" s="7" cm="1">
        <f t="array" aca="1" ref="GS42" ca="1">_xlfn.IFS(
GR42&gt;=BIG_2,GR42,
ISERROR(_xlfn.XMATCH($DF42,NN)),GR42+IF(IFERROR(_xlfn.XMATCH($DF42,VIS)&gt;0,FALSE),BIG_2,0),
TRUE,MIN(_xlfn.XLOOKUP($DF42,NN,CS),GR42))</f>
        <v>10024.00333</v>
      </c>
      <c r="GT42" s="7" cm="1">
        <f t="array" aca="1" ref="GT42" ca="1">_xlfn.IFS(
GS42&gt;=BIG_2,GS42,
ISERROR(_xlfn.XMATCH($DF42,NN)),GS42+IF(IFERROR(_xlfn.XMATCH($DF42,VIS)&gt;0,FALSE),BIG_2,0),
TRUE,MIN(_xlfn.XLOOKUP($DF42,NN,CS),GS42))</f>
        <v>10024.00333</v>
      </c>
      <c r="GU42" s="7" cm="1">
        <f t="array" aca="1" ref="GU42" ca="1">_xlfn.IFS(
GT42&gt;=BIG_2,GT42,
ISERROR(_xlfn.XMATCH($DF42,NN)),GT42+IF(IFERROR(_xlfn.XMATCH($DF42,VIS)&gt;0,FALSE),BIG_2,0),
TRUE,MIN(_xlfn.XLOOKUP($DF42,NN,CS),GT42))</f>
        <v>10024.00333</v>
      </c>
      <c r="GV42" s="7" cm="1">
        <f t="array" aca="1" ref="GV42" ca="1">_xlfn.IFS(
GU42&gt;=BIG_2,GU42,
ISERROR(_xlfn.XMATCH($DF42,NN)),GU42+IF(IFERROR(_xlfn.XMATCH($DF42,VIS)&gt;0,FALSE),BIG_2,0),
TRUE,MIN(_xlfn.XLOOKUP($DF42,NN,CS),GU42))</f>
        <v>10024.00333</v>
      </c>
      <c r="GW42" s="7" cm="1">
        <f t="array" aca="1" ref="GW42" ca="1">_xlfn.IFS(
GV42&gt;=BIG_2,GV42,
ISERROR(_xlfn.XMATCH($DF42,NN)),GV42+IF(IFERROR(_xlfn.XMATCH($DF42,VIS)&gt;0,FALSE),BIG_2,0),
TRUE,MIN(_xlfn.XLOOKUP($DF42,NN,CS),GV42))</f>
        <v>10024.00333</v>
      </c>
      <c r="GX42" s="7" cm="1">
        <f t="array" aca="1" ref="GX42" ca="1">_xlfn.IFS(
GW42&gt;=BIG_2,GW42,
ISERROR(_xlfn.XMATCH($DF42,NN)),GW42+IF(IFERROR(_xlfn.XMATCH($DF42,VIS)&gt;0,FALSE),BIG_2,0),
TRUE,MIN(_xlfn.XLOOKUP($DF42,NN,CS),GW42))</f>
        <v>10024.00333</v>
      </c>
      <c r="GY42" s="7" cm="1">
        <f t="array" aca="1" ref="GY42" ca="1">_xlfn.IFS(
GX42&gt;=BIG_2,GX42,
ISERROR(_xlfn.XMATCH($DF42,NN)),GX42+IF(IFERROR(_xlfn.XMATCH($DF42,VIS)&gt;0,FALSE),BIG_2,0),
TRUE,MIN(_xlfn.XLOOKUP($DF42,NN,CS),GX42))</f>
        <v>10024.00333</v>
      </c>
      <c r="GZ42" s="7" cm="1">
        <f t="array" aca="1" ref="GZ42" ca="1">_xlfn.IFS(
GY42&gt;=BIG_2,GY42,
ISERROR(_xlfn.XMATCH($DF42,NN)),GY42+IF(IFERROR(_xlfn.XMATCH($DF42,VIS)&gt;0,FALSE),BIG_2,0),
TRUE,MIN(_xlfn.XLOOKUP($DF42,NN,CS),GY42))</f>
        <v>10024.00333</v>
      </c>
      <c r="HA42" s="7" cm="1">
        <f t="array" aca="1" ref="HA42" ca="1">_xlfn.IFS(
GZ42&gt;=BIG_2,GZ42,
ISERROR(_xlfn.XMATCH($DF42,NN)),GZ42+IF(IFERROR(_xlfn.XMATCH($DF42,VIS)&gt;0,FALSE),BIG_2,0),
TRUE,MIN(_xlfn.XLOOKUP($DF42,NN,CS),GZ42))</f>
        <v>10024.00333</v>
      </c>
      <c r="HB42" s="7" cm="1">
        <f t="array" aca="1" ref="HB42" ca="1">_xlfn.IFS(
HA42&gt;=BIG_2,HA42,
ISERROR(_xlfn.XMATCH($DF42,NN)),HA42+IF(IFERROR(_xlfn.XMATCH($DF42,VIS)&gt;0,FALSE),BIG_2,0),
TRUE,MIN(_xlfn.XLOOKUP($DF42,NN,CS),HA42))</f>
        <v>10024.00333</v>
      </c>
      <c r="HC42" s="7" cm="1">
        <f t="array" aca="1" ref="HC42" ca="1">_xlfn.IFS(
HB42&gt;=BIG_2,HB42,
ISERROR(_xlfn.XMATCH($DF42,NN)),HB42+IF(IFERROR(_xlfn.XMATCH($DF42,VIS)&gt;0,FALSE),BIG_2,0),
TRUE,MIN(_xlfn.XLOOKUP($DF42,NN,CS),HB42))</f>
        <v>10024.00333</v>
      </c>
      <c r="HD42" s="7" cm="1">
        <f t="array" aca="1" ref="HD42" ca="1">_xlfn.IFS(
HC42&gt;=BIG_2,HC42,
ISERROR(_xlfn.XMATCH($DF42,NN)),HC42+IF(IFERROR(_xlfn.XMATCH($DF42,VIS)&gt;0,FALSE),BIG_2,0),
TRUE,MIN(_xlfn.XLOOKUP($DF42,NN,CS),HC42))</f>
        <v>10024.00333</v>
      </c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</row>
    <row r="43" spans="1:226" hidden="1" outlineLevel="1" x14ac:dyDescent="0.3">
      <c r="A43" t="str">
        <f>IF(Input!A30=0,"",Input!A30)</f>
        <v/>
      </c>
      <c r="B43">
        <f t="shared" si="100"/>
        <v>0</v>
      </c>
      <c r="C43" t="str">
        <f t="shared" si="115"/>
        <v/>
      </c>
      <c r="D43" t="str">
        <f t="shared" si="115"/>
        <v/>
      </c>
      <c r="E43" t="str">
        <f t="shared" si="115"/>
        <v/>
      </c>
      <c r="F43" t="str">
        <f t="shared" si="115"/>
        <v/>
      </c>
      <c r="G43" t="str">
        <f t="shared" si="115"/>
        <v/>
      </c>
      <c r="H43" t="str">
        <f t="shared" si="115"/>
        <v/>
      </c>
      <c r="I43" t="str">
        <f t="shared" si="115"/>
        <v/>
      </c>
      <c r="J43" t="str">
        <f t="shared" si="115"/>
        <v/>
      </c>
      <c r="K43" t="str">
        <f t="shared" si="115"/>
        <v/>
      </c>
      <c r="L43" t="str">
        <f t="shared" si="115"/>
        <v/>
      </c>
      <c r="M43" t="str">
        <f t="shared" si="115"/>
        <v/>
      </c>
      <c r="N43" t="str">
        <f t="shared" si="115"/>
        <v/>
      </c>
      <c r="O43" t="str">
        <f t="shared" si="115"/>
        <v/>
      </c>
      <c r="P43" t="str">
        <f t="shared" si="115"/>
        <v/>
      </c>
      <c r="Q43" t="str">
        <f t="shared" si="115"/>
        <v/>
      </c>
      <c r="R43" t="str">
        <f t="shared" si="115"/>
        <v/>
      </c>
      <c r="S43" t="str">
        <f t="shared" si="113"/>
        <v/>
      </c>
      <c r="T43" t="str">
        <f t="shared" si="113"/>
        <v/>
      </c>
      <c r="U43" t="str">
        <f t="shared" si="113"/>
        <v/>
      </c>
      <c r="V43" t="str">
        <f t="shared" si="113"/>
        <v/>
      </c>
      <c r="W43" t="str">
        <f t="shared" si="113"/>
        <v/>
      </c>
      <c r="X43" t="str">
        <f t="shared" si="113"/>
        <v/>
      </c>
      <c r="Y43" t="str">
        <f t="shared" si="113"/>
        <v/>
      </c>
      <c r="Z43" t="str">
        <f t="shared" si="113"/>
        <v/>
      </c>
      <c r="AA43" t="str">
        <f t="shared" si="118"/>
        <v/>
      </c>
      <c r="AB43" t="str">
        <f t="shared" si="118"/>
        <v/>
      </c>
      <c r="AC43" t="str">
        <f t="shared" si="118"/>
        <v/>
      </c>
      <c r="AD43" t="str">
        <f t="shared" si="118"/>
        <v/>
      </c>
      <c r="AE43" t="str">
        <f t="shared" si="118"/>
        <v/>
      </c>
      <c r="AF43" t="str">
        <f t="shared" si="118"/>
        <v/>
      </c>
      <c r="AG43" t="str">
        <f t="shared" si="118"/>
        <v/>
      </c>
      <c r="AH43" t="str">
        <f t="shared" si="118"/>
        <v/>
      </c>
      <c r="AI43" t="str">
        <f t="shared" si="118"/>
        <v/>
      </c>
      <c r="AJ43" t="str">
        <f t="shared" si="118"/>
        <v/>
      </c>
      <c r="AK43" t="str">
        <f t="shared" si="118"/>
        <v/>
      </c>
      <c r="AL43" t="str">
        <f t="shared" si="118"/>
        <v/>
      </c>
      <c r="AM43" t="str">
        <f t="shared" si="118"/>
        <v/>
      </c>
      <c r="AN43" t="str">
        <f t="shared" si="118"/>
        <v/>
      </c>
      <c r="AO43" t="str">
        <f t="shared" si="118"/>
        <v/>
      </c>
      <c r="AP43" t="str">
        <f t="shared" si="118"/>
        <v/>
      </c>
      <c r="AQ43" t="str">
        <f t="shared" si="116"/>
        <v/>
      </c>
      <c r="AR43" t="str">
        <f t="shared" si="116"/>
        <v/>
      </c>
      <c r="AS43" t="str">
        <f t="shared" si="116"/>
        <v/>
      </c>
      <c r="AT43" t="str">
        <f t="shared" si="116"/>
        <v/>
      </c>
      <c r="AU43" t="str">
        <f t="shared" si="116"/>
        <v/>
      </c>
      <c r="AV43" t="str">
        <f t="shared" si="116"/>
        <v/>
      </c>
      <c r="AW43" t="str">
        <f t="shared" si="116"/>
        <v/>
      </c>
      <c r="AX43" t="str">
        <f t="shared" si="114"/>
        <v/>
      </c>
      <c r="AY43" t="str">
        <f t="shared" si="114"/>
        <v/>
      </c>
      <c r="AZ43" t="str">
        <f t="shared" si="114"/>
        <v/>
      </c>
      <c r="BA43" t="str">
        <f t="shared" si="114"/>
        <v/>
      </c>
      <c r="BB43" t="str">
        <f t="shared" si="114"/>
        <v/>
      </c>
      <c r="BC43" t="str">
        <f t="shared" si="114"/>
        <v/>
      </c>
      <c r="BD43" t="str">
        <f t="shared" si="114"/>
        <v/>
      </c>
      <c r="BE43" t="str">
        <f t="shared" si="114"/>
        <v/>
      </c>
      <c r="BF43" t="str">
        <f t="shared" si="114"/>
        <v/>
      </c>
      <c r="BG43" t="str">
        <f t="shared" si="114"/>
        <v/>
      </c>
      <c r="BH43" t="str">
        <f t="shared" si="114"/>
        <v/>
      </c>
      <c r="BI43" t="str">
        <f t="shared" si="114"/>
        <v/>
      </c>
      <c r="BJ43" t="str">
        <f t="shared" si="114"/>
        <v/>
      </c>
      <c r="BK43" t="str">
        <f t="shared" si="114"/>
        <v/>
      </c>
      <c r="BL43" t="str">
        <f t="shared" si="114"/>
        <v/>
      </c>
      <c r="BM43" t="str">
        <f t="shared" si="114"/>
        <v/>
      </c>
      <c r="BN43" t="str">
        <f t="shared" si="112"/>
        <v/>
      </c>
      <c r="BO43" t="str">
        <f t="shared" si="119"/>
        <v/>
      </c>
      <c r="BP43" t="str">
        <f t="shared" si="119"/>
        <v/>
      </c>
      <c r="BQ43" t="str">
        <f t="shared" si="119"/>
        <v/>
      </c>
      <c r="BR43" t="str">
        <f t="shared" si="119"/>
        <v/>
      </c>
      <c r="BS43" t="str">
        <f t="shared" si="119"/>
        <v/>
      </c>
      <c r="BT43" t="str">
        <f t="shared" si="119"/>
        <v/>
      </c>
      <c r="BU43" t="str">
        <f t="shared" si="119"/>
        <v/>
      </c>
      <c r="BV43" t="str">
        <f t="shared" si="119"/>
        <v/>
      </c>
      <c r="BW43" t="str">
        <f t="shared" si="119"/>
        <v/>
      </c>
      <c r="BX43" t="str">
        <f t="shared" si="119"/>
        <v/>
      </c>
      <c r="BY43" t="str">
        <f t="shared" si="119"/>
        <v/>
      </c>
      <c r="BZ43" t="str">
        <f t="shared" si="119"/>
        <v/>
      </c>
      <c r="CA43" t="str">
        <f t="shared" si="119"/>
        <v/>
      </c>
      <c r="CB43" t="str">
        <f t="shared" si="119"/>
        <v/>
      </c>
      <c r="CC43" t="str">
        <f t="shared" si="119"/>
        <v/>
      </c>
      <c r="CD43" t="str">
        <f t="shared" si="119"/>
        <v/>
      </c>
      <c r="CE43" t="str">
        <f t="shared" si="117"/>
        <v/>
      </c>
      <c r="CF43" t="str">
        <f t="shared" si="117"/>
        <v/>
      </c>
      <c r="CG43" t="str">
        <f t="shared" si="117"/>
        <v/>
      </c>
      <c r="CH43" t="str">
        <f t="shared" si="117"/>
        <v/>
      </c>
      <c r="CI43" t="str">
        <f t="shared" si="117"/>
        <v/>
      </c>
      <c r="CJ43" t="str">
        <f t="shared" si="117"/>
        <v/>
      </c>
      <c r="CK43" t="str">
        <f t="shared" si="117"/>
        <v/>
      </c>
      <c r="CL43" t="str">
        <f t="shared" si="117"/>
        <v/>
      </c>
      <c r="CM43" t="str">
        <f t="shared" si="117"/>
        <v/>
      </c>
      <c r="CN43" t="str">
        <f t="shared" si="117"/>
        <v/>
      </c>
      <c r="CO43" t="str">
        <f t="shared" si="117"/>
        <v/>
      </c>
      <c r="CP43" t="str">
        <f t="shared" si="117"/>
        <v/>
      </c>
      <c r="CQ43" t="str">
        <f t="shared" si="117"/>
        <v/>
      </c>
      <c r="CR43" t="str">
        <f t="shared" si="109"/>
        <v/>
      </c>
      <c r="CS43" t="str">
        <f t="shared" si="109"/>
        <v/>
      </c>
      <c r="CT43" t="str">
        <f t="shared" si="109"/>
        <v/>
      </c>
      <c r="CU43" t="str">
        <f t="shared" si="109"/>
        <v/>
      </c>
      <c r="CV43" t="str">
        <f t="shared" si="109"/>
        <v/>
      </c>
      <c r="CW43" t="str">
        <f t="shared" si="109"/>
        <v/>
      </c>
      <c r="CX43" t="str">
        <f t="shared" si="109"/>
        <v/>
      </c>
      <c r="DB43">
        <f t="shared" si="103"/>
        <v>29</v>
      </c>
      <c r="DC43">
        <f t="shared" si="95"/>
        <v>12</v>
      </c>
      <c r="DD43">
        <f t="shared" si="96"/>
        <v>3</v>
      </c>
      <c r="DE43">
        <f t="shared" si="97"/>
        <v>9</v>
      </c>
      <c r="DF43" t="str">
        <f t="shared" si="98"/>
        <v>03-09</v>
      </c>
      <c r="DG43" s="21">
        <f t="shared" ca="1" si="99"/>
        <v>2.0004300000000002</v>
      </c>
      <c r="DH43" s="26">
        <f t="shared" si="104"/>
        <v>999</v>
      </c>
      <c r="DI43" s="7" cm="1">
        <f t="array" ref="DI43">_xlfn.IFS(
DH43&gt;=BIG_2,DH43,
ISERROR(_xlfn.XMATCH($DF43,NN)),DH43+IF(IFERROR(_xlfn.XMATCH($DF43,VIS)&gt;0,FALSE),BIG_2,0),
TRUE,MIN(_xlfn.XLOOKUP($DF43,NN,CS),DH43))</f>
        <v>999</v>
      </c>
      <c r="DJ43" s="7" cm="1">
        <f t="array" aca="1" ref="DJ43" ca="1">_xlfn.IFS(
DI43&gt;=BIG_2,DI43,
ISERROR(_xlfn.XMATCH($DF43,NN)),DI43+IF(IFERROR(_xlfn.XMATCH($DF43,VIS)&gt;0,FALSE),BIG_2,0),
TRUE,MIN(_xlfn.XLOOKUP($DF43,NN,CS),DI43))</f>
        <v>999</v>
      </c>
      <c r="DK43" s="7" cm="1">
        <f t="array" aca="1" ref="DK43" ca="1">_xlfn.IFS(
DJ43&gt;=BIG_2,DJ43,
ISERROR(_xlfn.XMATCH($DF43,NN)),DJ43+IF(IFERROR(_xlfn.XMATCH($DF43,VIS)&gt;0,FALSE),BIG_2,0),
TRUE,MIN(_xlfn.XLOOKUP($DF43,NN,CS),DJ43))</f>
        <v>999</v>
      </c>
      <c r="DL43" s="7" cm="1">
        <f t="array" aca="1" ref="DL43" ca="1">_xlfn.IFS(
DK43&gt;=BIG_2,DK43,
ISERROR(_xlfn.XMATCH($DF43,NN)),DK43+IF(IFERROR(_xlfn.XMATCH($DF43,VIS)&gt;0,FALSE),BIG_2,0),
TRUE,MIN(_xlfn.XLOOKUP($DF43,NN,CS),DK43))</f>
        <v>999</v>
      </c>
      <c r="DM43" s="7" cm="1">
        <f t="array" aca="1" ref="DM43" ca="1">_xlfn.IFS(
DL43&gt;=BIG_2,DL43,
ISERROR(_xlfn.XMATCH($DF43,NN)),DL43+IF(IFERROR(_xlfn.XMATCH($DF43,VIS)&gt;0,FALSE),BIG_2,0),
TRUE,MIN(_xlfn.XLOOKUP($DF43,NN,CS),DL43))</f>
        <v>999</v>
      </c>
      <c r="DN43" s="7" cm="1">
        <f t="array" aca="1" ref="DN43" ca="1">_xlfn.IFS(
DM43&gt;=BIG_2,DM43,
ISERROR(_xlfn.XMATCH($DF43,NN)),DM43+IF(IFERROR(_xlfn.XMATCH($DF43,VIS)&gt;0,FALSE),BIG_2,0),
TRUE,MIN(_xlfn.XLOOKUP($DF43,NN,CS),DM43))</f>
        <v>999</v>
      </c>
      <c r="DO43" s="7" cm="1">
        <f t="array" aca="1" ref="DO43" ca="1">_xlfn.IFS(
DN43&gt;=BIG_2,DN43,
ISERROR(_xlfn.XMATCH($DF43,NN)),DN43+IF(IFERROR(_xlfn.XMATCH($DF43,VIS)&gt;0,FALSE),BIG_2,0),
TRUE,MIN(_xlfn.XLOOKUP($DF43,NN,CS),DN43))</f>
        <v>999</v>
      </c>
      <c r="DP43" s="7" cm="1">
        <f t="array" aca="1" ref="DP43" ca="1">_xlfn.IFS(
DO43&gt;=BIG_2,DO43,
ISERROR(_xlfn.XMATCH($DF43,NN)),DO43+IF(IFERROR(_xlfn.XMATCH($DF43,VIS)&gt;0,FALSE),BIG_2,0),
TRUE,MIN(_xlfn.XLOOKUP($DF43,NN,CS),DO43))</f>
        <v>999</v>
      </c>
      <c r="DQ43" s="7" cm="1">
        <f t="array" aca="1" ref="DQ43" ca="1">_xlfn.IFS(
DP43&gt;=BIG_2,DP43,
ISERROR(_xlfn.XMATCH($DF43,NN)),DP43+IF(IFERROR(_xlfn.XMATCH($DF43,VIS)&gt;0,FALSE),BIG_2,0),
TRUE,MIN(_xlfn.XLOOKUP($DF43,NN,CS),DP43))</f>
        <v>999</v>
      </c>
      <c r="DR43" s="7" cm="1">
        <f t="array" aca="1" ref="DR43" ca="1">_xlfn.IFS(
DQ43&gt;=BIG_2,DQ43,
ISERROR(_xlfn.XMATCH($DF43,NN)),DQ43+IF(IFERROR(_xlfn.XMATCH($DF43,VIS)&gt;0,FALSE),BIG_2,0),
TRUE,MIN(_xlfn.XLOOKUP($DF43,NN,CS),DQ43))</f>
        <v>999</v>
      </c>
      <c r="DS43" s="7" cm="1">
        <f t="array" aca="1" ref="DS43" ca="1">_xlfn.IFS(
DR43&gt;=BIG_2,DR43,
ISERROR(_xlfn.XMATCH($DF43,NN)),DR43+IF(IFERROR(_xlfn.XMATCH($DF43,VIS)&gt;0,FALSE),BIG_2,0),
TRUE,MIN(_xlfn.XLOOKUP($DF43,NN,CS),DR43))</f>
        <v>999</v>
      </c>
      <c r="DT43" s="7" cm="1">
        <f t="array" aca="1" ref="DT43" ca="1">_xlfn.IFS(
DS43&gt;=BIG_2,DS43,
ISERROR(_xlfn.XMATCH($DF43,NN)),DS43+IF(IFERROR(_xlfn.XMATCH($DF43,VIS)&gt;0,FALSE),BIG_2,0),
TRUE,MIN(_xlfn.XLOOKUP($DF43,NN,CS),DS43))</f>
        <v>999</v>
      </c>
      <c r="DU43" s="7" cm="1">
        <f t="array" aca="1" ref="DU43" ca="1">_xlfn.IFS(
DT43&gt;=BIG_2,DT43,
ISERROR(_xlfn.XMATCH($DF43,NN)),DT43+IF(IFERROR(_xlfn.XMATCH($DF43,VIS)&gt;0,FALSE),BIG_2,0),
TRUE,MIN(_xlfn.XLOOKUP($DF43,NN,CS),DT43))</f>
        <v>999</v>
      </c>
      <c r="DV43" s="7" cm="1">
        <f t="array" aca="1" ref="DV43" ca="1">_xlfn.IFS(
DU43&gt;=BIG_2,DU43,
ISERROR(_xlfn.XMATCH($DF43,NN)),DU43+IF(IFERROR(_xlfn.XMATCH($DF43,VIS)&gt;0,FALSE),BIG_2,0),
TRUE,MIN(_xlfn.XLOOKUP($DF43,NN,CS),DU43))</f>
        <v>999</v>
      </c>
      <c r="DW43" s="7" cm="1">
        <f t="array" aca="1" ref="DW43" ca="1">_xlfn.IFS(
DV43&gt;=BIG_2,DV43,
ISERROR(_xlfn.XMATCH($DF43,NN)),DV43+IF(IFERROR(_xlfn.XMATCH($DF43,VIS)&gt;0,FALSE),BIG_2,0),
TRUE,MIN(_xlfn.XLOOKUP($DF43,NN,CS),DV43))</f>
        <v>999</v>
      </c>
      <c r="DX43" s="7" cm="1">
        <f t="array" aca="1" ref="DX43" ca="1">_xlfn.IFS(
DW43&gt;=BIG_2,DW43,
ISERROR(_xlfn.XMATCH($DF43,NN)),DW43+IF(IFERROR(_xlfn.XMATCH($DF43,VIS)&gt;0,FALSE),BIG_2,0),
TRUE,MIN(_xlfn.XLOOKUP($DF43,NN,CS),DW43))</f>
        <v>999</v>
      </c>
      <c r="DY43" s="7" cm="1">
        <f t="array" aca="1" ref="DY43" ca="1">_xlfn.IFS(
DX43&gt;=BIG_2,DX43,
ISERROR(_xlfn.XMATCH($DF43,NN)),DX43+IF(IFERROR(_xlfn.XMATCH($DF43,VIS)&gt;0,FALSE),BIG_2,0),
TRUE,MIN(_xlfn.XLOOKUP($DF43,NN,CS),DX43))</f>
        <v>999</v>
      </c>
      <c r="DZ43" s="7" cm="1">
        <f t="array" aca="1" ref="DZ43" ca="1">_xlfn.IFS(
DY43&gt;=BIG_2,DY43,
ISERROR(_xlfn.XMATCH($DF43,NN)),DY43+IF(IFERROR(_xlfn.XMATCH($DF43,VIS)&gt;0,FALSE),BIG_2,0),
TRUE,MIN(_xlfn.XLOOKUP($DF43,NN,CS),DY43))</f>
        <v>999</v>
      </c>
      <c r="EA43" s="7" cm="1">
        <f t="array" aca="1" ref="EA43" ca="1">_xlfn.IFS(
DZ43&gt;=BIG_2,DZ43,
ISERROR(_xlfn.XMATCH($DF43,NN)),DZ43+IF(IFERROR(_xlfn.XMATCH($DF43,VIS)&gt;0,FALSE),BIG_2,0),
TRUE,MIN(_xlfn.XLOOKUP($DF43,NN,CS),DZ43))</f>
        <v>999</v>
      </c>
      <c r="EB43" s="7" cm="1">
        <f t="array" aca="1" ref="EB43" ca="1">_xlfn.IFS(
EA43&gt;=BIG_2,EA43,
ISERROR(_xlfn.XMATCH($DF43,NN)),EA43+IF(IFERROR(_xlfn.XMATCH($DF43,VIS)&gt;0,FALSE),BIG_2,0),
TRUE,MIN(_xlfn.XLOOKUP($DF43,NN,CS),EA43))</f>
        <v>999</v>
      </c>
      <c r="EC43" s="7" cm="1">
        <f t="array" aca="1" ref="EC43" ca="1">_xlfn.IFS(
EB43&gt;=BIG_2,EB43,
ISERROR(_xlfn.XMATCH($DF43,NN)),EB43+IF(IFERROR(_xlfn.XMATCH($DF43,VIS)&gt;0,FALSE),BIG_2,0),
TRUE,MIN(_xlfn.XLOOKUP($DF43,NN,CS),EB43))</f>
        <v>999</v>
      </c>
      <c r="ED43" s="7" cm="1">
        <f t="array" aca="1" ref="ED43" ca="1">_xlfn.IFS(
EC43&gt;=BIG_2,EC43,
ISERROR(_xlfn.XMATCH($DF43,NN)),EC43+IF(IFERROR(_xlfn.XMATCH($DF43,VIS)&gt;0,FALSE),BIG_2,0),
TRUE,MIN(_xlfn.XLOOKUP($DF43,NN,CS),EC43))</f>
        <v>999</v>
      </c>
      <c r="EE43" s="7" cm="1">
        <f t="array" aca="1" ref="EE43" ca="1">_xlfn.IFS(
ED43&gt;=BIG_2,ED43,
ISERROR(_xlfn.XMATCH($DF43,NN)),ED43+IF(IFERROR(_xlfn.XMATCH($DF43,VIS)&gt;0,FALSE),BIG_2,0),
TRUE,MIN(_xlfn.XLOOKUP($DF43,NN,CS),ED43))</f>
        <v>999</v>
      </c>
      <c r="EF43" s="7" cm="1">
        <f t="array" aca="1" ref="EF43" ca="1">_xlfn.IFS(
EE43&gt;=BIG_2,EE43,
ISERROR(_xlfn.XMATCH($DF43,NN)),EE43+IF(IFERROR(_xlfn.XMATCH($DF43,VIS)&gt;0,FALSE),BIG_2,0),
TRUE,MIN(_xlfn.XLOOKUP($DF43,NN,CS),EE43))</f>
        <v>999</v>
      </c>
      <c r="EG43" s="7" cm="1">
        <f t="array" aca="1" ref="EG43" ca="1">_xlfn.IFS(
EF43&gt;=BIG_2,EF43,
ISERROR(_xlfn.XMATCH($DF43,NN)),EF43+IF(IFERROR(_xlfn.XMATCH($DF43,VIS)&gt;0,FALSE),BIG_2,0),
TRUE,MIN(_xlfn.XLOOKUP($DF43,NN,CS),EF43))</f>
        <v>999</v>
      </c>
      <c r="EH43" s="7" cm="1">
        <f t="array" aca="1" ref="EH43" ca="1">_xlfn.IFS(
EG43&gt;=BIG_2,EG43,
ISERROR(_xlfn.XMATCH($DF43,NN)),EG43+IF(IFERROR(_xlfn.XMATCH($DF43,VIS)&gt;0,FALSE),BIG_2,0),
TRUE,MIN(_xlfn.XLOOKUP($DF43,NN,CS),EG43))</f>
        <v>999</v>
      </c>
      <c r="EI43" s="7" cm="1">
        <f t="array" aca="1" ref="EI43" ca="1">_xlfn.IFS(
EH43&gt;=BIG_2,EH43,
ISERROR(_xlfn.XMATCH($DF43,NN)),EH43+IF(IFERROR(_xlfn.XMATCH($DF43,VIS)&gt;0,FALSE),BIG_2,0),
TRUE,MIN(_xlfn.XLOOKUP($DF43,NN,CS),EH43))</f>
        <v>999</v>
      </c>
      <c r="EJ43" s="7" cm="1">
        <f t="array" aca="1" ref="EJ43" ca="1">_xlfn.IFS(
EI43&gt;=BIG_2,EI43,
ISERROR(_xlfn.XMATCH($DF43,NN)),EI43+IF(IFERROR(_xlfn.XMATCH($DF43,VIS)&gt;0,FALSE),BIG_2,0),
TRUE,MIN(_xlfn.XLOOKUP($DF43,NN,CS),EI43))</f>
        <v>999</v>
      </c>
      <c r="EK43" s="7" cm="1">
        <f t="array" aca="1" ref="EK43" ca="1">_xlfn.IFS(
EJ43&gt;=BIG_2,EJ43,
ISERROR(_xlfn.XMATCH($DF43,NN)),EJ43+IF(IFERROR(_xlfn.XMATCH($DF43,VIS)&gt;0,FALSE),BIG_2,0),
TRUE,MIN(_xlfn.XLOOKUP($DF43,NN,CS),EJ43))</f>
        <v>999</v>
      </c>
      <c r="EL43" s="7" cm="1">
        <f t="array" aca="1" ref="EL43" ca="1">_xlfn.IFS(
EK43&gt;=BIG_2,EK43,
ISERROR(_xlfn.XMATCH($DF43,NN)),EK43+IF(IFERROR(_xlfn.XMATCH($DF43,VIS)&gt;0,FALSE),BIG_2,0),
TRUE,MIN(_xlfn.XLOOKUP($DF43,NN,CS),EK43))</f>
        <v>999</v>
      </c>
      <c r="EM43" s="7" cm="1">
        <f t="array" aca="1" ref="EM43" ca="1">_xlfn.IFS(
EL43&gt;=BIG_2,EL43,
ISERROR(_xlfn.XMATCH($DF43,NN)),EL43+IF(IFERROR(_xlfn.XMATCH($DF43,VIS)&gt;0,FALSE),BIG_2,0),
TRUE,MIN(_xlfn.XLOOKUP($DF43,NN,CS),EL43))</f>
        <v>999</v>
      </c>
      <c r="EN43" s="7" cm="1">
        <f t="array" aca="1" ref="EN43" ca="1">_xlfn.IFS(
EM43&gt;=BIG_2,EM43,
ISERROR(_xlfn.XMATCH($DF43,NN)),EM43+IF(IFERROR(_xlfn.XMATCH($DF43,VIS)&gt;0,FALSE),BIG_2,0),
TRUE,MIN(_xlfn.XLOOKUP($DF43,NN,CS),EM43))</f>
        <v>999</v>
      </c>
      <c r="EO43" s="7" cm="1">
        <f t="array" aca="1" ref="EO43" ca="1">_xlfn.IFS(
EN43&gt;=BIG_2,EN43,
ISERROR(_xlfn.XMATCH($DF43,NN)),EN43+IF(IFERROR(_xlfn.XMATCH($DF43,VIS)&gt;0,FALSE),BIG_2,0),
TRUE,MIN(_xlfn.XLOOKUP($DF43,NN,CS),EN43))</f>
        <v>999</v>
      </c>
      <c r="EP43" s="7" cm="1">
        <f t="array" aca="1" ref="EP43" ca="1">_xlfn.IFS(
EO43&gt;=BIG_2,EO43,
ISERROR(_xlfn.XMATCH($DF43,NN)),EO43+IF(IFERROR(_xlfn.XMATCH($DF43,VIS)&gt;0,FALSE),BIG_2,0),
TRUE,MIN(_xlfn.XLOOKUP($DF43,NN,CS),EO43))</f>
        <v>999</v>
      </c>
      <c r="EQ43" s="7" cm="1">
        <f t="array" aca="1" ref="EQ43" ca="1">_xlfn.IFS(
EP43&gt;=BIG_2,EP43,
ISERROR(_xlfn.XMATCH($DF43,NN)),EP43+IF(IFERROR(_xlfn.XMATCH($DF43,VIS)&gt;0,FALSE),BIG_2,0),
TRUE,MIN(_xlfn.XLOOKUP($DF43,NN,CS),EP43))</f>
        <v>999</v>
      </c>
      <c r="ER43" s="7" cm="1">
        <f t="array" aca="1" ref="ER43" ca="1">_xlfn.IFS(
EQ43&gt;=BIG_2,EQ43,
ISERROR(_xlfn.XMATCH($DF43,NN)),EQ43+IF(IFERROR(_xlfn.XMATCH($DF43,VIS)&gt;0,FALSE),BIG_2,0),
TRUE,MIN(_xlfn.XLOOKUP($DF43,NN,CS),EQ43))</f>
        <v>999</v>
      </c>
      <c r="ES43" s="7" cm="1">
        <f t="array" aca="1" ref="ES43" ca="1">_xlfn.IFS(
ER43&gt;=BIG_2,ER43,
ISERROR(_xlfn.XMATCH($DF43,NN)),ER43+IF(IFERROR(_xlfn.XMATCH($DF43,VIS)&gt;0,FALSE),BIG_2,0),
TRUE,MIN(_xlfn.XLOOKUP($DF43,NN,CS),ER43))</f>
        <v>999</v>
      </c>
      <c r="ET43" s="7" cm="1">
        <f t="array" aca="1" ref="ET43" ca="1">_xlfn.IFS(
ES43&gt;=BIG_2,ES43,
ISERROR(_xlfn.XMATCH($DF43,NN)),ES43+IF(IFERROR(_xlfn.XMATCH($DF43,VIS)&gt;0,FALSE),BIG_2,0),
TRUE,MIN(_xlfn.XLOOKUP($DF43,NN,CS),ES43))</f>
        <v>999</v>
      </c>
      <c r="EU43" s="7" cm="1">
        <f t="array" aca="1" ref="EU43" ca="1">_xlfn.IFS(
ET43&gt;=BIG_2,ET43,
ISERROR(_xlfn.XMATCH($DF43,NN)),ET43+IF(IFERROR(_xlfn.XMATCH($DF43,VIS)&gt;0,FALSE),BIG_2,0),
TRUE,MIN(_xlfn.XLOOKUP($DF43,NN,CS),ET43))</f>
        <v>999</v>
      </c>
      <c r="EV43" s="7" cm="1">
        <f t="array" aca="1" ref="EV43" ca="1">_xlfn.IFS(
EU43&gt;=BIG_2,EU43,
ISERROR(_xlfn.XMATCH($DF43,NN)),EU43+IF(IFERROR(_xlfn.XMATCH($DF43,VIS)&gt;0,FALSE),BIG_2,0),
TRUE,MIN(_xlfn.XLOOKUP($DF43,NN,CS),EU43))</f>
        <v>999</v>
      </c>
      <c r="EW43" s="7" cm="1">
        <f t="array" aca="1" ref="EW43" ca="1">_xlfn.IFS(
EV43&gt;=BIG_2,EV43,
ISERROR(_xlfn.XMATCH($DF43,NN)),EV43+IF(IFERROR(_xlfn.XMATCH($DF43,VIS)&gt;0,FALSE),BIG_2,0),
TRUE,MIN(_xlfn.XLOOKUP($DF43,NN,CS),EV43))</f>
        <v>999</v>
      </c>
      <c r="EX43" s="7" cm="1">
        <f t="array" aca="1" ref="EX43" ca="1">_xlfn.IFS(
EW43&gt;=BIG_2,EW43,
ISERROR(_xlfn.XMATCH($DF43,NN)),EW43+IF(IFERROR(_xlfn.XMATCH($DF43,VIS)&gt;0,FALSE),BIG_2,0),
TRUE,MIN(_xlfn.XLOOKUP($DF43,NN,CS),EW43))</f>
        <v>999</v>
      </c>
      <c r="EY43" s="7" cm="1">
        <f t="array" aca="1" ref="EY43" ca="1">_xlfn.IFS(
EX43&gt;=BIG_2,EX43,
ISERROR(_xlfn.XMATCH($DF43,NN)),EX43+IF(IFERROR(_xlfn.XMATCH($DF43,VIS)&gt;0,FALSE),BIG_2,0),
TRUE,MIN(_xlfn.XLOOKUP($DF43,NN,CS),EX43))</f>
        <v>26.00376</v>
      </c>
      <c r="EZ43" s="7" cm="1">
        <f t="array" aca="1" ref="EZ43" ca="1">_xlfn.IFS(
EY43&gt;=BIG_2,EY43,
ISERROR(_xlfn.XMATCH($DF43,NN)),EY43+IF(IFERROR(_xlfn.XMATCH($DF43,VIS)&gt;0,FALSE),BIG_2,0),
TRUE,MIN(_xlfn.XLOOKUP($DF43,NN,CS),EY43))</f>
        <v>26.00376</v>
      </c>
      <c r="FA43" s="7" cm="1">
        <f t="array" aca="1" ref="FA43" ca="1">_xlfn.IFS(
EZ43&gt;=BIG_2,EZ43,
ISERROR(_xlfn.XMATCH($DF43,NN)),EZ43+IF(IFERROR(_xlfn.XMATCH($DF43,VIS)&gt;0,FALSE),BIG_2,0),
TRUE,MIN(_xlfn.XLOOKUP($DF43,NN,CS),EZ43))</f>
        <v>26.00376</v>
      </c>
      <c r="FB43" s="7" cm="1">
        <f t="array" aca="1" ref="FB43" ca="1">_xlfn.IFS(
FA43&gt;=BIG_2,FA43,
ISERROR(_xlfn.XMATCH($DF43,NN)),FA43+IF(IFERROR(_xlfn.XMATCH($DF43,VIS)&gt;0,FALSE),BIG_2,0),
TRUE,MIN(_xlfn.XLOOKUP($DF43,NN,CS),FA43))</f>
        <v>26.00376</v>
      </c>
      <c r="FC43" s="7" cm="1">
        <f t="array" aca="1" ref="FC43" ca="1">_xlfn.IFS(
FB43&gt;=BIG_2,FB43,
ISERROR(_xlfn.XMATCH($DF43,NN)),FB43+IF(IFERROR(_xlfn.XMATCH($DF43,VIS)&gt;0,FALSE),BIG_2,0),
TRUE,MIN(_xlfn.XLOOKUP($DF43,NN,CS),FB43))</f>
        <v>26.00376</v>
      </c>
      <c r="FD43" s="7" cm="1">
        <f t="array" aca="1" ref="FD43" ca="1">_xlfn.IFS(
FC43&gt;=BIG_2,FC43,
ISERROR(_xlfn.XMATCH($DF43,NN)),FC43+IF(IFERROR(_xlfn.XMATCH($DF43,VIS)&gt;0,FALSE),BIG_2,0),
TRUE,MIN(_xlfn.XLOOKUP($DF43,NN,CS),FC43))</f>
        <v>10026.00376</v>
      </c>
      <c r="FE43" s="7" cm="1">
        <f t="array" aca="1" ref="FE43" ca="1">_xlfn.IFS(
FD43&gt;=BIG_2,FD43,
ISERROR(_xlfn.XMATCH($DF43,NN)),FD43+IF(IFERROR(_xlfn.XMATCH($DF43,VIS)&gt;0,FALSE),BIG_2,0),
TRUE,MIN(_xlfn.XLOOKUP($DF43,NN,CS),FD43))</f>
        <v>10026.00376</v>
      </c>
      <c r="FF43" s="7" cm="1">
        <f t="array" aca="1" ref="FF43" ca="1">_xlfn.IFS(
FE43&gt;=BIG_2,FE43,
ISERROR(_xlfn.XMATCH($DF43,NN)),FE43+IF(IFERROR(_xlfn.XMATCH($DF43,VIS)&gt;0,FALSE),BIG_2,0),
TRUE,MIN(_xlfn.XLOOKUP($DF43,NN,CS),FE43))</f>
        <v>10026.00376</v>
      </c>
      <c r="FG43" s="7" cm="1">
        <f t="array" aca="1" ref="FG43" ca="1">_xlfn.IFS(
FF43&gt;=BIG_2,FF43,
ISERROR(_xlfn.XMATCH($DF43,NN)),FF43+IF(IFERROR(_xlfn.XMATCH($DF43,VIS)&gt;0,FALSE),BIG_2,0),
TRUE,MIN(_xlfn.XLOOKUP($DF43,NN,CS),FF43))</f>
        <v>10026.00376</v>
      </c>
      <c r="FH43" s="7" cm="1">
        <f t="array" aca="1" ref="FH43" ca="1">_xlfn.IFS(
FG43&gt;=BIG_2,FG43,
ISERROR(_xlfn.XMATCH($DF43,NN)),FG43+IF(IFERROR(_xlfn.XMATCH($DF43,VIS)&gt;0,FALSE),BIG_2,0),
TRUE,MIN(_xlfn.XLOOKUP($DF43,NN,CS),FG43))</f>
        <v>10026.00376</v>
      </c>
      <c r="FI43" s="7" cm="1">
        <f t="array" aca="1" ref="FI43" ca="1">_xlfn.IFS(
FH43&gt;=BIG_2,FH43,
ISERROR(_xlfn.XMATCH($DF43,NN)),FH43+IF(IFERROR(_xlfn.XMATCH($DF43,VIS)&gt;0,FALSE),BIG_2,0),
TRUE,MIN(_xlfn.XLOOKUP($DF43,NN,CS),FH43))</f>
        <v>10026.00376</v>
      </c>
      <c r="FJ43" s="7" cm="1">
        <f t="array" aca="1" ref="FJ43" ca="1">_xlfn.IFS(
FI43&gt;=BIG_2,FI43,
ISERROR(_xlfn.XMATCH($DF43,NN)),FI43+IF(IFERROR(_xlfn.XMATCH($DF43,VIS)&gt;0,FALSE),BIG_2,0),
TRUE,MIN(_xlfn.XLOOKUP($DF43,NN,CS),FI43))</f>
        <v>10026.00376</v>
      </c>
      <c r="FK43" s="7" cm="1">
        <f t="array" aca="1" ref="FK43" ca="1">_xlfn.IFS(
FJ43&gt;=BIG_2,FJ43,
ISERROR(_xlfn.XMATCH($DF43,NN)),FJ43+IF(IFERROR(_xlfn.XMATCH($DF43,VIS)&gt;0,FALSE),BIG_2,0),
TRUE,MIN(_xlfn.XLOOKUP($DF43,NN,CS),FJ43))</f>
        <v>10026.00376</v>
      </c>
      <c r="FL43" s="7" cm="1">
        <f t="array" aca="1" ref="FL43" ca="1">_xlfn.IFS(
FK43&gt;=BIG_2,FK43,
ISERROR(_xlfn.XMATCH($DF43,NN)),FK43+IF(IFERROR(_xlfn.XMATCH($DF43,VIS)&gt;0,FALSE),BIG_2,0),
TRUE,MIN(_xlfn.XLOOKUP($DF43,NN,CS),FK43))</f>
        <v>10026.00376</v>
      </c>
      <c r="FM43" s="7" cm="1">
        <f t="array" aca="1" ref="FM43" ca="1">_xlfn.IFS(
FL43&gt;=BIG_2,FL43,
ISERROR(_xlfn.XMATCH($DF43,NN)),FL43+IF(IFERROR(_xlfn.XMATCH($DF43,VIS)&gt;0,FALSE),BIG_2,0),
TRUE,MIN(_xlfn.XLOOKUP($DF43,NN,CS),FL43))</f>
        <v>10026.00376</v>
      </c>
      <c r="FN43" s="7" cm="1">
        <f t="array" aca="1" ref="FN43" ca="1">_xlfn.IFS(
FM43&gt;=BIG_2,FM43,
ISERROR(_xlfn.XMATCH($DF43,NN)),FM43+IF(IFERROR(_xlfn.XMATCH($DF43,VIS)&gt;0,FALSE),BIG_2,0),
TRUE,MIN(_xlfn.XLOOKUP($DF43,NN,CS),FM43))</f>
        <v>10026.00376</v>
      </c>
      <c r="FO43" s="7" cm="1">
        <f t="array" aca="1" ref="FO43" ca="1">_xlfn.IFS(
FN43&gt;=BIG_2,FN43,
ISERROR(_xlfn.XMATCH($DF43,NN)),FN43+IF(IFERROR(_xlfn.XMATCH($DF43,VIS)&gt;0,FALSE),BIG_2,0),
TRUE,MIN(_xlfn.XLOOKUP($DF43,NN,CS),FN43))</f>
        <v>10026.00376</v>
      </c>
      <c r="FP43" s="7" cm="1">
        <f t="array" aca="1" ref="FP43" ca="1">_xlfn.IFS(
FO43&gt;=BIG_2,FO43,
ISERROR(_xlfn.XMATCH($DF43,NN)),FO43+IF(IFERROR(_xlfn.XMATCH($DF43,VIS)&gt;0,FALSE),BIG_2,0),
TRUE,MIN(_xlfn.XLOOKUP($DF43,NN,CS),FO43))</f>
        <v>10026.00376</v>
      </c>
      <c r="FQ43" s="7" cm="1">
        <f t="array" aca="1" ref="FQ43" ca="1">_xlfn.IFS(
FP43&gt;=BIG_2,FP43,
ISERROR(_xlfn.XMATCH($DF43,NN)),FP43+IF(IFERROR(_xlfn.XMATCH($DF43,VIS)&gt;0,FALSE),BIG_2,0),
TRUE,MIN(_xlfn.XLOOKUP($DF43,NN,CS),FP43))</f>
        <v>10026.00376</v>
      </c>
      <c r="FR43" s="7" cm="1">
        <f t="array" aca="1" ref="FR43" ca="1">_xlfn.IFS(
FQ43&gt;=BIG_2,FQ43,
ISERROR(_xlfn.XMATCH($DF43,NN)),FQ43+IF(IFERROR(_xlfn.XMATCH($DF43,VIS)&gt;0,FALSE),BIG_2,0),
TRUE,MIN(_xlfn.XLOOKUP($DF43,NN,CS),FQ43))</f>
        <v>10026.00376</v>
      </c>
      <c r="FS43" s="7" cm="1">
        <f t="array" aca="1" ref="FS43" ca="1">_xlfn.IFS(
FR43&gt;=BIG_2,FR43,
ISERROR(_xlfn.XMATCH($DF43,NN)),FR43+IF(IFERROR(_xlfn.XMATCH($DF43,VIS)&gt;0,FALSE),BIG_2,0),
TRUE,MIN(_xlfn.XLOOKUP($DF43,NN,CS),FR43))</f>
        <v>10026.00376</v>
      </c>
      <c r="FT43" s="7" cm="1">
        <f t="array" aca="1" ref="FT43" ca="1">_xlfn.IFS(
FS43&gt;=BIG_2,FS43,
ISERROR(_xlfn.XMATCH($DF43,NN)),FS43+IF(IFERROR(_xlfn.XMATCH($DF43,VIS)&gt;0,FALSE),BIG_2,0),
TRUE,MIN(_xlfn.XLOOKUP($DF43,NN,CS),FS43))</f>
        <v>10026.00376</v>
      </c>
      <c r="FU43" s="7" cm="1">
        <f t="array" aca="1" ref="FU43" ca="1">_xlfn.IFS(
FT43&gt;=BIG_2,FT43,
ISERROR(_xlfn.XMATCH($DF43,NN)),FT43+IF(IFERROR(_xlfn.XMATCH($DF43,VIS)&gt;0,FALSE),BIG_2,0),
TRUE,MIN(_xlfn.XLOOKUP($DF43,NN,CS),FT43))</f>
        <v>10026.00376</v>
      </c>
      <c r="FV43" s="7" cm="1">
        <f t="array" aca="1" ref="FV43" ca="1">_xlfn.IFS(
FU43&gt;=BIG_2,FU43,
ISERROR(_xlfn.XMATCH($DF43,NN)),FU43+IF(IFERROR(_xlfn.XMATCH($DF43,VIS)&gt;0,FALSE),BIG_2,0),
TRUE,MIN(_xlfn.XLOOKUP($DF43,NN,CS),FU43))</f>
        <v>10026.00376</v>
      </c>
      <c r="FW43" s="7" cm="1">
        <f t="array" aca="1" ref="FW43" ca="1">_xlfn.IFS(
FV43&gt;=BIG_2,FV43,
ISERROR(_xlfn.XMATCH($DF43,NN)),FV43+IF(IFERROR(_xlfn.XMATCH($DF43,VIS)&gt;0,FALSE),BIG_2,0),
TRUE,MIN(_xlfn.XLOOKUP($DF43,NN,CS),FV43))</f>
        <v>10026.00376</v>
      </c>
      <c r="FX43" s="7" cm="1">
        <f t="array" aca="1" ref="FX43" ca="1">_xlfn.IFS(
FW43&gt;=BIG_2,FW43,
ISERROR(_xlfn.XMATCH($DF43,NN)),FW43+IF(IFERROR(_xlfn.XMATCH($DF43,VIS)&gt;0,FALSE),BIG_2,0),
TRUE,MIN(_xlfn.XLOOKUP($DF43,NN,CS),FW43))</f>
        <v>10026.00376</v>
      </c>
      <c r="FY43" s="7" cm="1">
        <f t="array" aca="1" ref="FY43" ca="1">_xlfn.IFS(
FX43&gt;=BIG_2,FX43,
ISERROR(_xlfn.XMATCH($DF43,NN)),FX43+IF(IFERROR(_xlfn.XMATCH($DF43,VIS)&gt;0,FALSE),BIG_2,0),
TRUE,MIN(_xlfn.XLOOKUP($DF43,NN,CS),FX43))</f>
        <v>10026.00376</v>
      </c>
      <c r="FZ43" s="7" cm="1">
        <f t="array" aca="1" ref="FZ43" ca="1">_xlfn.IFS(
FY43&gt;=BIG_2,FY43,
ISERROR(_xlfn.XMATCH($DF43,NN)),FY43+IF(IFERROR(_xlfn.XMATCH($DF43,VIS)&gt;0,FALSE),BIG_2,0),
TRUE,MIN(_xlfn.XLOOKUP($DF43,NN,CS),FY43))</f>
        <v>10026.00376</v>
      </c>
      <c r="GA43" s="7" cm="1">
        <f t="array" aca="1" ref="GA43" ca="1">_xlfn.IFS(
FZ43&gt;=BIG_2,FZ43,
ISERROR(_xlfn.XMATCH($DF43,NN)),FZ43+IF(IFERROR(_xlfn.XMATCH($DF43,VIS)&gt;0,FALSE),BIG_2,0),
TRUE,MIN(_xlfn.XLOOKUP($DF43,NN,CS),FZ43))</f>
        <v>10026.00376</v>
      </c>
      <c r="GB43" s="7" cm="1">
        <f t="array" aca="1" ref="GB43" ca="1">_xlfn.IFS(
GA43&gt;=BIG_2,GA43,
ISERROR(_xlfn.XMATCH($DF43,NN)),GA43+IF(IFERROR(_xlfn.XMATCH($DF43,VIS)&gt;0,FALSE),BIG_2,0),
TRUE,MIN(_xlfn.XLOOKUP($DF43,NN,CS),GA43))</f>
        <v>10026.00376</v>
      </c>
      <c r="GC43" s="7" cm="1">
        <f t="array" aca="1" ref="GC43" ca="1">_xlfn.IFS(
GB43&gt;=BIG_2,GB43,
ISERROR(_xlfn.XMATCH($DF43,NN)),GB43+IF(IFERROR(_xlfn.XMATCH($DF43,VIS)&gt;0,FALSE),BIG_2,0),
TRUE,MIN(_xlfn.XLOOKUP($DF43,NN,CS),GB43))</f>
        <v>10026.00376</v>
      </c>
      <c r="GD43" s="7" cm="1">
        <f t="array" aca="1" ref="GD43" ca="1">_xlfn.IFS(
GC43&gt;=BIG_2,GC43,
ISERROR(_xlfn.XMATCH($DF43,NN)),GC43+IF(IFERROR(_xlfn.XMATCH($DF43,VIS)&gt;0,FALSE),BIG_2,0),
TRUE,MIN(_xlfn.XLOOKUP($DF43,NN,CS),GC43))</f>
        <v>10026.00376</v>
      </c>
      <c r="GE43" s="7" cm="1">
        <f t="array" aca="1" ref="GE43" ca="1">_xlfn.IFS(
GD43&gt;=BIG_2,GD43,
ISERROR(_xlfn.XMATCH($DF43,NN)),GD43+IF(IFERROR(_xlfn.XMATCH($DF43,VIS)&gt;0,FALSE),BIG_2,0),
TRUE,MIN(_xlfn.XLOOKUP($DF43,NN,CS),GD43))</f>
        <v>10026.00376</v>
      </c>
      <c r="GF43" s="7" cm="1">
        <f t="array" aca="1" ref="GF43" ca="1">_xlfn.IFS(
GE43&gt;=BIG_2,GE43,
ISERROR(_xlfn.XMATCH($DF43,NN)),GE43+IF(IFERROR(_xlfn.XMATCH($DF43,VIS)&gt;0,FALSE),BIG_2,0),
TRUE,MIN(_xlfn.XLOOKUP($DF43,NN,CS),GE43))</f>
        <v>10026.00376</v>
      </c>
      <c r="GG43" s="7" cm="1">
        <f t="array" aca="1" ref="GG43" ca="1">_xlfn.IFS(
GF43&gt;=BIG_2,GF43,
ISERROR(_xlfn.XMATCH($DF43,NN)),GF43+IF(IFERROR(_xlfn.XMATCH($DF43,VIS)&gt;0,FALSE),BIG_2,0),
TRUE,MIN(_xlfn.XLOOKUP($DF43,NN,CS),GF43))</f>
        <v>10026.00376</v>
      </c>
      <c r="GH43" s="7" cm="1">
        <f t="array" aca="1" ref="GH43" ca="1">_xlfn.IFS(
GG43&gt;=BIG_2,GG43,
ISERROR(_xlfn.XMATCH($DF43,NN)),GG43+IF(IFERROR(_xlfn.XMATCH($DF43,VIS)&gt;0,FALSE),BIG_2,0),
TRUE,MIN(_xlfn.XLOOKUP($DF43,NN,CS),GG43))</f>
        <v>10026.00376</v>
      </c>
      <c r="GI43" s="7" cm="1">
        <f t="array" aca="1" ref="GI43" ca="1">_xlfn.IFS(
GH43&gt;=BIG_2,GH43,
ISERROR(_xlfn.XMATCH($DF43,NN)),GH43+IF(IFERROR(_xlfn.XMATCH($DF43,VIS)&gt;0,FALSE),BIG_2,0),
TRUE,MIN(_xlfn.XLOOKUP($DF43,NN,CS),GH43))</f>
        <v>10026.00376</v>
      </c>
      <c r="GJ43" s="7" cm="1">
        <f t="array" aca="1" ref="GJ43" ca="1">_xlfn.IFS(
GI43&gt;=BIG_2,GI43,
ISERROR(_xlfn.XMATCH($DF43,NN)),GI43+IF(IFERROR(_xlfn.XMATCH($DF43,VIS)&gt;0,FALSE),BIG_2,0),
TRUE,MIN(_xlfn.XLOOKUP($DF43,NN,CS),GI43))</f>
        <v>10026.00376</v>
      </c>
      <c r="GK43" s="7" cm="1">
        <f t="array" aca="1" ref="GK43" ca="1">_xlfn.IFS(
GJ43&gt;=BIG_2,GJ43,
ISERROR(_xlfn.XMATCH($DF43,NN)),GJ43+IF(IFERROR(_xlfn.XMATCH($DF43,VIS)&gt;0,FALSE),BIG_2,0),
TRUE,MIN(_xlfn.XLOOKUP($DF43,NN,CS),GJ43))</f>
        <v>10026.00376</v>
      </c>
      <c r="GL43" s="7" cm="1">
        <f t="array" aca="1" ref="GL43" ca="1">_xlfn.IFS(
GK43&gt;=BIG_2,GK43,
ISERROR(_xlfn.XMATCH($DF43,NN)),GK43+IF(IFERROR(_xlfn.XMATCH($DF43,VIS)&gt;0,FALSE),BIG_2,0),
TRUE,MIN(_xlfn.XLOOKUP($DF43,NN,CS),GK43))</f>
        <v>10026.00376</v>
      </c>
      <c r="GM43" s="7" cm="1">
        <f t="array" aca="1" ref="GM43" ca="1">_xlfn.IFS(
GL43&gt;=BIG_2,GL43,
ISERROR(_xlfn.XMATCH($DF43,NN)),GL43+IF(IFERROR(_xlfn.XMATCH($DF43,VIS)&gt;0,FALSE),BIG_2,0),
TRUE,MIN(_xlfn.XLOOKUP($DF43,NN,CS),GL43))</f>
        <v>10026.00376</v>
      </c>
      <c r="GN43" s="7" cm="1">
        <f t="array" aca="1" ref="GN43" ca="1">_xlfn.IFS(
GM43&gt;=BIG_2,GM43,
ISERROR(_xlfn.XMATCH($DF43,NN)),GM43+IF(IFERROR(_xlfn.XMATCH($DF43,VIS)&gt;0,FALSE),BIG_2,0),
TRUE,MIN(_xlfn.XLOOKUP($DF43,NN,CS),GM43))</f>
        <v>10026.00376</v>
      </c>
      <c r="GO43" s="7" cm="1">
        <f t="array" aca="1" ref="GO43" ca="1">_xlfn.IFS(
GN43&gt;=BIG_2,GN43,
ISERROR(_xlfn.XMATCH($DF43,NN)),GN43+IF(IFERROR(_xlfn.XMATCH($DF43,VIS)&gt;0,FALSE),BIG_2,0),
TRUE,MIN(_xlfn.XLOOKUP($DF43,NN,CS),GN43))</f>
        <v>10026.00376</v>
      </c>
      <c r="GP43" s="7" cm="1">
        <f t="array" aca="1" ref="GP43" ca="1">_xlfn.IFS(
GO43&gt;=BIG_2,GO43,
ISERROR(_xlfn.XMATCH($DF43,NN)),GO43+IF(IFERROR(_xlfn.XMATCH($DF43,VIS)&gt;0,FALSE),BIG_2,0),
TRUE,MIN(_xlfn.XLOOKUP($DF43,NN,CS),GO43))</f>
        <v>10026.00376</v>
      </c>
      <c r="GQ43" s="7" cm="1">
        <f t="array" aca="1" ref="GQ43" ca="1">_xlfn.IFS(
GP43&gt;=BIG_2,GP43,
ISERROR(_xlfn.XMATCH($DF43,NN)),GP43+IF(IFERROR(_xlfn.XMATCH($DF43,VIS)&gt;0,FALSE),BIG_2,0),
TRUE,MIN(_xlfn.XLOOKUP($DF43,NN,CS),GP43))</f>
        <v>10026.00376</v>
      </c>
      <c r="GR43" s="7" cm="1">
        <f t="array" aca="1" ref="GR43" ca="1">_xlfn.IFS(
GQ43&gt;=BIG_2,GQ43,
ISERROR(_xlfn.XMATCH($DF43,NN)),GQ43+IF(IFERROR(_xlfn.XMATCH($DF43,VIS)&gt;0,FALSE),BIG_2,0),
TRUE,MIN(_xlfn.XLOOKUP($DF43,NN,CS),GQ43))</f>
        <v>10026.00376</v>
      </c>
      <c r="GS43" s="7" cm="1">
        <f t="array" aca="1" ref="GS43" ca="1">_xlfn.IFS(
GR43&gt;=BIG_2,GR43,
ISERROR(_xlfn.XMATCH($DF43,NN)),GR43+IF(IFERROR(_xlfn.XMATCH($DF43,VIS)&gt;0,FALSE),BIG_2,0),
TRUE,MIN(_xlfn.XLOOKUP($DF43,NN,CS),GR43))</f>
        <v>10026.00376</v>
      </c>
      <c r="GT43" s="7" cm="1">
        <f t="array" aca="1" ref="GT43" ca="1">_xlfn.IFS(
GS43&gt;=BIG_2,GS43,
ISERROR(_xlfn.XMATCH($DF43,NN)),GS43+IF(IFERROR(_xlfn.XMATCH($DF43,VIS)&gt;0,FALSE),BIG_2,0),
TRUE,MIN(_xlfn.XLOOKUP($DF43,NN,CS),GS43))</f>
        <v>10026.00376</v>
      </c>
      <c r="GU43" s="7" cm="1">
        <f t="array" aca="1" ref="GU43" ca="1">_xlfn.IFS(
GT43&gt;=BIG_2,GT43,
ISERROR(_xlfn.XMATCH($DF43,NN)),GT43+IF(IFERROR(_xlfn.XMATCH($DF43,VIS)&gt;0,FALSE),BIG_2,0),
TRUE,MIN(_xlfn.XLOOKUP($DF43,NN,CS),GT43))</f>
        <v>10026.00376</v>
      </c>
      <c r="GV43" s="7" cm="1">
        <f t="array" aca="1" ref="GV43" ca="1">_xlfn.IFS(
GU43&gt;=BIG_2,GU43,
ISERROR(_xlfn.XMATCH($DF43,NN)),GU43+IF(IFERROR(_xlfn.XMATCH($DF43,VIS)&gt;0,FALSE),BIG_2,0),
TRUE,MIN(_xlfn.XLOOKUP($DF43,NN,CS),GU43))</f>
        <v>10026.00376</v>
      </c>
      <c r="GW43" s="7" cm="1">
        <f t="array" aca="1" ref="GW43" ca="1">_xlfn.IFS(
GV43&gt;=BIG_2,GV43,
ISERROR(_xlfn.XMATCH($DF43,NN)),GV43+IF(IFERROR(_xlfn.XMATCH($DF43,VIS)&gt;0,FALSE),BIG_2,0),
TRUE,MIN(_xlfn.XLOOKUP($DF43,NN,CS),GV43))</f>
        <v>10026.00376</v>
      </c>
      <c r="GX43" s="7" cm="1">
        <f t="array" aca="1" ref="GX43" ca="1">_xlfn.IFS(
GW43&gt;=BIG_2,GW43,
ISERROR(_xlfn.XMATCH($DF43,NN)),GW43+IF(IFERROR(_xlfn.XMATCH($DF43,VIS)&gt;0,FALSE),BIG_2,0),
TRUE,MIN(_xlfn.XLOOKUP($DF43,NN,CS),GW43))</f>
        <v>10026.00376</v>
      </c>
      <c r="GY43" s="7" cm="1">
        <f t="array" aca="1" ref="GY43" ca="1">_xlfn.IFS(
GX43&gt;=BIG_2,GX43,
ISERROR(_xlfn.XMATCH($DF43,NN)),GX43+IF(IFERROR(_xlfn.XMATCH($DF43,VIS)&gt;0,FALSE),BIG_2,0),
TRUE,MIN(_xlfn.XLOOKUP($DF43,NN,CS),GX43))</f>
        <v>10026.00376</v>
      </c>
      <c r="GZ43" s="7" cm="1">
        <f t="array" aca="1" ref="GZ43" ca="1">_xlfn.IFS(
GY43&gt;=BIG_2,GY43,
ISERROR(_xlfn.XMATCH($DF43,NN)),GY43+IF(IFERROR(_xlfn.XMATCH($DF43,VIS)&gt;0,FALSE),BIG_2,0),
TRUE,MIN(_xlfn.XLOOKUP($DF43,NN,CS),GY43))</f>
        <v>10026.00376</v>
      </c>
      <c r="HA43" s="7" cm="1">
        <f t="array" aca="1" ref="HA43" ca="1">_xlfn.IFS(
GZ43&gt;=BIG_2,GZ43,
ISERROR(_xlfn.XMATCH($DF43,NN)),GZ43+IF(IFERROR(_xlfn.XMATCH($DF43,VIS)&gt;0,FALSE),BIG_2,0),
TRUE,MIN(_xlfn.XLOOKUP($DF43,NN,CS),GZ43))</f>
        <v>10026.00376</v>
      </c>
      <c r="HB43" s="7" cm="1">
        <f t="array" aca="1" ref="HB43" ca="1">_xlfn.IFS(
HA43&gt;=BIG_2,HA43,
ISERROR(_xlfn.XMATCH($DF43,NN)),HA43+IF(IFERROR(_xlfn.XMATCH($DF43,VIS)&gt;0,FALSE),BIG_2,0),
TRUE,MIN(_xlfn.XLOOKUP($DF43,NN,CS),HA43))</f>
        <v>10026.00376</v>
      </c>
      <c r="HC43" s="7" cm="1">
        <f t="array" aca="1" ref="HC43" ca="1">_xlfn.IFS(
HB43&gt;=BIG_2,HB43,
ISERROR(_xlfn.XMATCH($DF43,NN)),HB43+IF(IFERROR(_xlfn.XMATCH($DF43,VIS)&gt;0,FALSE),BIG_2,0),
TRUE,MIN(_xlfn.XLOOKUP($DF43,NN,CS),HB43))</f>
        <v>10026.00376</v>
      </c>
      <c r="HD43" s="7" cm="1">
        <f t="array" aca="1" ref="HD43" ca="1">_xlfn.IFS(
HC43&gt;=BIG_2,HC43,
ISERROR(_xlfn.XMATCH($DF43,NN)),HC43+IF(IFERROR(_xlfn.XMATCH($DF43,VIS)&gt;0,FALSE),BIG_2,0),
TRUE,MIN(_xlfn.XLOOKUP($DF43,NN,CS),HC43))</f>
        <v>10026.00376</v>
      </c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</row>
    <row r="44" spans="1:226" hidden="1" outlineLevel="1" x14ac:dyDescent="0.3">
      <c r="A44" t="str">
        <f>IF(Input!A31=0,"",Input!A31)</f>
        <v/>
      </c>
      <c r="B44">
        <f t="shared" si="100"/>
        <v>0</v>
      </c>
      <c r="C44" t="str">
        <f t="shared" si="115"/>
        <v/>
      </c>
      <c r="D44" t="str">
        <f t="shared" si="115"/>
        <v/>
      </c>
      <c r="E44" t="str">
        <f t="shared" si="115"/>
        <v/>
      </c>
      <c r="F44" t="str">
        <f t="shared" si="115"/>
        <v/>
      </c>
      <c r="G44" t="str">
        <f t="shared" si="115"/>
        <v/>
      </c>
      <c r="H44" t="str">
        <f t="shared" si="115"/>
        <v/>
      </c>
      <c r="I44" t="str">
        <f t="shared" si="115"/>
        <v/>
      </c>
      <c r="J44" t="str">
        <f t="shared" si="115"/>
        <v/>
      </c>
      <c r="K44" t="str">
        <f t="shared" si="115"/>
        <v/>
      </c>
      <c r="L44" t="str">
        <f t="shared" si="115"/>
        <v/>
      </c>
      <c r="M44" t="str">
        <f t="shared" si="115"/>
        <v/>
      </c>
      <c r="N44" t="str">
        <f t="shared" si="115"/>
        <v/>
      </c>
      <c r="O44" t="str">
        <f t="shared" si="115"/>
        <v/>
      </c>
      <c r="P44" t="str">
        <f t="shared" si="115"/>
        <v/>
      </c>
      <c r="Q44" t="str">
        <f t="shared" si="115"/>
        <v/>
      </c>
      <c r="R44" t="str">
        <f t="shared" si="115"/>
        <v/>
      </c>
      <c r="S44" t="str">
        <f t="shared" si="113"/>
        <v/>
      </c>
      <c r="T44" t="str">
        <f t="shared" si="113"/>
        <v/>
      </c>
      <c r="U44" t="str">
        <f t="shared" si="113"/>
        <v/>
      </c>
      <c r="V44" t="str">
        <f t="shared" si="113"/>
        <v/>
      </c>
      <c r="W44" t="str">
        <f t="shared" si="113"/>
        <v/>
      </c>
      <c r="X44" t="str">
        <f t="shared" si="113"/>
        <v/>
      </c>
      <c r="Y44" t="str">
        <f t="shared" si="113"/>
        <v/>
      </c>
      <c r="Z44" t="str">
        <f t="shared" si="113"/>
        <v/>
      </c>
      <c r="AA44" t="str">
        <f t="shared" si="118"/>
        <v/>
      </c>
      <c r="AB44" t="str">
        <f t="shared" si="118"/>
        <v/>
      </c>
      <c r="AC44" t="str">
        <f t="shared" si="118"/>
        <v/>
      </c>
      <c r="AD44" t="str">
        <f t="shared" si="118"/>
        <v/>
      </c>
      <c r="AE44" t="str">
        <f t="shared" si="118"/>
        <v/>
      </c>
      <c r="AF44" t="str">
        <f t="shared" si="118"/>
        <v/>
      </c>
      <c r="AG44" t="str">
        <f t="shared" si="118"/>
        <v/>
      </c>
      <c r="AH44" t="str">
        <f t="shared" si="118"/>
        <v/>
      </c>
      <c r="AI44" t="str">
        <f t="shared" si="118"/>
        <v/>
      </c>
      <c r="AJ44" t="str">
        <f t="shared" si="118"/>
        <v/>
      </c>
      <c r="AK44" t="str">
        <f t="shared" si="118"/>
        <v/>
      </c>
      <c r="AL44" t="str">
        <f t="shared" si="118"/>
        <v/>
      </c>
      <c r="AM44" t="str">
        <f t="shared" si="118"/>
        <v/>
      </c>
      <c r="AN44" t="str">
        <f t="shared" si="118"/>
        <v/>
      </c>
      <c r="AO44" t="str">
        <f t="shared" si="118"/>
        <v/>
      </c>
      <c r="AP44" t="str">
        <f t="shared" si="118"/>
        <v/>
      </c>
      <c r="AQ44" t="str">
        <f t="shared" si="116"/>
        <v/>
      </c>
      <c r="AR44" t="str">
        <f t="shared" si="116"/>
        <v/>
      </c>
      <c r="AS44" t="str">
        <f t="shared" si="116"/>
        <v/>
      </c>
      <c r="AT44" t="str">
        <f t="shared" si="116"/>
        <v/>
      </c>
      <c r="AU44" t="str">
        <f t="shared" si="116"/>
        <v/>
      </c>
      <c r="AV44" t="str">
        <f t="shared" si="116"/>
        <v/>
      </c>
      <c r="AW44" t="str">
        <f t="shared" si="116"/>
        <v/>
      </c>
      <c r="AX44" t="str">
        <f t="shared" si="114"/>
        <v/>
      </c>
      <c r="AY44" t="str">
        <f t="shared" si="114"/>
        <v/>
      </c>
      <c r="AZ44" t="str">
        <f t="shared" si="114"/>
        <v/>
      </c>
      <c r="BA44" t="str">
        <f t="shared" si="114"/>
        <v/>
      </c>
      <c r="BB44" t="str">
        <f t="shared" si="114"/>
        <v/>
      </c>
      <c r="BC44" t="str">
        <f t="shared" si="114"/>
        <v/>
      </c>
      <c r="BD44" t="str">
        <f t="shared" si="114"/>
        <v/>
      </c>
      <c r="BE44" t="str">
        <f t="shared" si="114"/>
        <v/>
      </c>
      <c r="BF44" t="str">
        <f t="shared" si="114"/>
        <v/>
      </c>
      <c r="BG44" t="str">
        <f t="shared" si="114"/>
        <v/>
      </c>
      <c r="BH44" t="str">
        <f t="shared" si="114"/>
        <v/>
      </c>
      <c r="BI44" t="str">
        <f t="shared" si="114"/>
        <v/>
      </c>
      <c r="BJ44" t="str">
        <f t="shared" si="114"/>
        <v/>
      </c>
      <c r="BK44" t="str">
        <f t="shared" si="114"/>
        <v/>
      </c>
      <c r="BL44" t="str">
        <f t="shared" si="114"/>
        <v/>
      </c>
      <c r="BM44" t="str">
        <f t="shared" si="114"/>
        <v/>
      </c>
      <c r="BN44" t="str">
        <f t="shared" si="112"/>
        <v/>
      </c>
      <c r="BO44" t="str">
        <f t="shared" si="119"/>
        <v/>
      </c>
      <c r="BP44" t="str">
        <f t="shared" si="119"/>
        <v/>
      </c>
      <c r="BQ44" t="str">
        <f t="shared" si="119"/>
        <v/>
      </c>
      <c r="BR44" t="str">
        <f t="shared" si="119"/>
        <v/>
      </c>
      <c r="BS44" t="str">
        <f t="shared" si="119"/>
        <v/>
      </c>
      <c r="BT44" t="str">
        <f t="shared" si="119"/>
        <v/>
      </c>
      <c r="BU44" t="str">
        <f t="shared" si="119"/>
        <v/>
      </c>
      <c r="BV44" t="str">
        <f t="shared" si="119"/>
        <v/>
      </c>
      <c r="BW44" t="str">
        <f t="shared" si="119"/>
        <v/>
      </c>
      <c r="BX44" t="str">
        <f t="shared" si="119"/>
        <v/>
      </c>
      <c r="BY44" t="str">
        <f t="shared" si="119"/>
        <v/>
      </c>
      <c r="BZ44" t="str">
        <f t="shared" si="119"/>
        <v/>
      </c>
      <c r="CA44" t="str">
        <f t="shared" si="119"/>
        <v/>
      </c>
      <c r="CB44" t="str">
        <f t="shared" si="119"/>
        <v/>
      </c>
      <c r="CC44" t="str">
        <f t="shared" si="119"/>
        <v/>
      </c>
      <c r="CD44" t="str">
        <f t="shared" si="119"/>
        <v/>
      </c>
      <c r="CE44" t="str">
        <f t="shared" si="117"/>
        <v/>
      </c>
      <c r="CF44" t="str">
        <f t="shared" si="117"/>
        <v/>
      </c>
      <c r="CG44" t="str">
        <f t="shared" si="117"/>
        <v/>
      </c>
      <c r="CH44" t="str">
        <f t="shared" si="117"/>
        <v/>
      </c>
      <c r="CI44" t="str">
        <f t="shared" si="117"/>
        <v/>
      </c>
      <c r="CJ44" t="str">
        <f t="shared" si="117"/>
        <v/>
      </c>
      <c r="CK44" t="str">
        <f t="shared" si="117"/>
        <v/>
      </c>
      <c r="CL44" t="str">
        <f t="shared" si="117"/>
        <v/>
      </c>
      <c r="CM44" t="str">
        <f t="shared" si="117"/>
        <v/>
      </c>
      <c r="CN44" t="str">
        <f t="shared" si="117"/>
        <v/>
      </c>
      <c r="CO44" t="str">
        <f t="shared" si="117"/>
        <v/>
      </c>
      <c r="CP44" t="str">
        <f t="shared" si="117"/>
        <v/>
      </c>
      <c r="CQ44" t="str">
        <f t="shared" si="117"/>
        <v/>
      </c>
      <c r="CR44" t="str">
        <f t="shared" si="109"/>
        <v/>
      </c>
      <c r="CS44" t="str">
        <f t="shared" si="109"/>
        <v/>
      </c>
      <c r="CT44" t="str">
        <f t="shared" si="109"/>
        <v/>
      </c>
      <c r="CU44" t="str">
        <f t="shared" si="109"/>
        <v/>
      </c>
      <c r="CV44" t="str">
        <f t="shared" si="109"/>
        <v/>
      </c>
      <c r="CW44" t="str">
        <f t="shared" si="109"/>
        <v/>
      </c>
      <c r="CX44" t="str">
        <f t="shared" si="109"/>
        <v/>
      </c>
      <c r="DB44">
        <f t="shared" si="103"/>
        <v>30</v>
      </c>
      <c r="DC44">
        <f t="shared" si="95"/>
        <v>13</v>
      </c>
      <c r="DD44">
        <f t="shared" si="96"/>
        <v>3</v>
      </c>
      <c r="DE44">
        <f t="shared" si="97"/>
        <v>10</v>
      </c>
      <c r="DF44" t="str">
        <f t="shared" si="98"/>
        <v>03-10</v>
      </c>
      <c r="DG44" s="21">
        <f t="shared" ca="1" si="99"/>
        <v>8.0004399999999993</v>
      </c>
      <c r="DH44" s="26">
        <f t="shared" si="104"/>
        <v>999</v>
      </c>
      <c r="DI44" s="7" cm="1">
        <f t="array" ref="DI44">_xlfn.IFS(
DH44&gt;=BIG_2,DH44,
ISERROR(_xlfn.XMATCH($DF44,NN)),DH44+IF(IFERROR(_xlfn.XMATCH($DF44,VIS)&gt;0,FALSE),BIG_2,0),
TRUE,MIN(_xlfn.XLOOKUP($DF44,NN,CS),DH44))</f>
        <v>999</v>
      </c>
      <c r="DJ44" s="7" cm="1">
        <f t="array" aca="1" ref="DJ44" ca="1">_xlfn.IFS(
DI44&gt;=BIG_2,DI44,
ISERROR(_xlfn.XMATCH($DF44,NN)),DI44+IF(IFERROR(_xlfn.XMATCH($DF44,VIS)&gt;0,FALSE),BIG_2,0),
TRUE,MIN(_xlfn.XLOOKUP($DF44,NN,CS),DI44))</f>
        <v>999</v>
      </c>
      <c r="DK44" s="7" cm="1">
        <f t="array" aca="1" ref="DK44" ca="1">_xlfn.IFS(
DJ44&gt;=BIG_2,DJ44,
ISERROR(_xlfn.XMATCH($DF44,NN)),DJ44+IF(IFERROR(_xlfn.XMATCH($DF44,VIS)&gt;0,FALSE),BIG_2,0),
TRUE,MIN(_xlfn.XLOOKUP($DF44,NN,CS),DJ44))</f>
        <v>999</v>
      </c>
      <c r="DL44" s="7" cm="1">
        <f t="array" aca="1" ref="DL44" ca="1">_xlfn.IFS(
DK44&gt;=BIG_2,DK44,
ISERROR(_xlfn.XMATCH($DF44,NN)),DK44+IF(IFERROR(_xlfn.XMATCH($DF44,VIS)&gt;0,FALSE),BIG_2,0),
TRUE,MIN(_xlfn.XLOOKUP($DF44,NN,CS),DK44))</f>
        <v>999</v>
      </c>
      <c r="DM44" s="7" cm="1">
        <f t="array" aca="1" ref="DM44" ca="1">_xlfn.IFS(
DL44&gt;=BIG_2,DL44,
ISERROR(_xlfn.XMATCH($DF44,NN)),DL44+IF(IFERROR(_xlfn.XMATCH($DF44,VIS)&gt;0,FALSE),BIG_2,0),
TRUE,MIN(_xlfn.XLOOKUP($DF44,NN,CS),DL44))</f>
        <v>999</v>
      </c>
      <c r="DN44" s="7" cm="1">
        <f t="array" aca="1" ref="DN44" ca="1">_xlfn.IFS(
DM44&gt;=BIG_2,DM44,
ISERROR(_xlfn.XMATCH($DF44,NN)),DM44+IF(IFERROR(_xlfn.XMATCH($DF44,VIS)&gt;0,FALSE),BIG_2,0),
TRUE,MIN(_xlfn.XLOOKUP($DF44,NN,CS),DM44))</f>
        <v>999</v>
      </c>
      <c r="DO44" s="7" cm="1">
        <f t="array" aca="1" ref="DO44" ca="1">_xlfn.IFS(
DN44&gt;=BIG_2,DN44,
ISERROR(_xlfn.XMATCH($DF44,NN)),DN44+IF(IFERROR(_xlfn.XMATCH($DF44,VIS)&gt;0,FALSE),BIG_2,0),
TRUE,MIN(_xlfn.XLOOKUP($DF44,NN,CS),DN44))</f>
        <v>999</v>
      </c>
      <c r="DP44" s="7" cm="1">
        <f t="array" aca="1" ref="DP44" ca="1">_xlfn.IFS(
DO44&gt;=BIG_2,DO44,
ISERROR(_xlfn.XMATCH($DF44,NN)),DO44+IF(IFERROR(_xlfn.XMATCH($DF44,VIS)&gt;0,FALSE),BIG_2,0),
TRUE,MIN(_xlfn.XLOOKUP($DF44,NN,CS),DO44))</f>
        <v>999</v>
      </c>
      <c r="DQ44" s="7" cm="1">
        <f t="array" aca="1" ref="DQ44" ca="1">_xlfn.IFS(
DP44&gt;=BIG_2,DP44,
ISERROR(_xlfn.XMATCH($DF44,NN)),DP44+IF(IFERROR(_xlfn.XMATCH($DF44,VIS)&gt;0,FALSE),BIG_2,0),
TRUE,MIN(_xlfn.XLOOKUP($DF44,NN,CS),DP44))</f>
        <v>999</v>
      </c>
      <c r="DR44" s="7" cm="1">
        <f t="array" aca="1" ref="DR44" ca="1">_xlfn.IFS(
DQ44&gt;=BIG_2,DQ44,
ISERROR(_xlfn.XMATCH($DF44,NN)),DQ44+IF(IFERROR(_xlfn.XMATCH($DF44,VIS)&gt;0,FALSE),BIG_2,0),
TRUE,MIN(_xlfn.XLOOKUP($DF44,NN,CS),DQ44))</f>
        <v>999</v>
      </c>
      <c r="DS44" s="7" cm="1">
        <f t="array" aca="1" ref="DS44" ca="1">_xlfn.IFS(
DR44&gt;=BIG_2,DR44,
ISERROR(_xlfn.XMATCH($DF44,NN)),DR44+IF(IFERROR(_xlfn.XMATCH($DF44,VIS)&gt;0,FALSE),BIG_2,0),
TRUE,MIN(_xlfn.XLOOKUP($DF44,NN,CS),DR44))</f>
        <v>999</v>
      </c>
      <c r="DT44" s="7" cm="1">
        <f t="array" aca="1" ref="DT44" ca="1">_xlfn.IFS(
DS44&gt;=BIG_2,DS44,
ISERROR(_xlfn.XMATCH($DF44,NN)),DS44+IF(IFERROR(_xlfn.XMATCH($DF44,VIS)&gt;0,FALSE),BIG_2,0),
TRUE,MIN(_xlfn.XLOOKUP($DF44,NN,CS),DS44))</f>
        <v>999</v>
      </c>
      <c r="DU44" s="7" cm="1">
        <f t="array" aca="1" ref="DU44" ca="1">_xlfn.IFS(
DT44&gt;=BIG_2,DT44,
ISERROR(_xlfn.XMATCH($DF44,NN)),DT44+IF(IFERROR(_xlfn.XMATCH($DF44,VIS)&gt;0,FALSE),BIG_2,0),
TRUE,MIN(_xlfn.XLOOKUP($DF44,NN,CS),DT44))</f>
        <v>999</v>
      </c>
      <c r="DV44" s="7" cm="1">
        <f t="array" aca="1" ref="DV44" ca="1">_xlfn.IFS(
DU44&gt;=BIG_2,DU44,
ISERROR(_xlfn.XMATCH($DF44,NN)),DU44+IF(IFERROR(_xlfn.XMATCH($DF44,VIS)&gt;0,FALSE),BIG_2,0),
TRUE,MIN(_xlfn.XLOOKUP($DF44,NN,CS),DU44))</f>
        <v>999</v>
      </c>
      <c r="DW44" s="7" cm="1">
        <f t="array" aca="1" ref="DW44" ca="1">_xlfn.IFS(
DV44&gt;=BIG_2,DV44,
ISERROR(_xlfn.XMATCH($DF44,NN)),DV44+IF(IFERROR(_xlfn.XMATCH($DF44,VIS)&gt;0,FALSE),BIG_2,0),
TRUE,MIN(_xlfn.XLOOKUP($DF44,NN,CS),DV44))</f>
        <v>999</v>
      </c>
      <c r="DX44" s="7" cm="1">
        <f t="array" aca="1" ref="DX44" ca="1">_xlfn.IFS(
DW44&gt;=BIG_2,DW44,
ISERROR(_xlfn.XMATCH($DF44,NN)),DW44+IF(IFERROR(_xlfn.XMATCH($DF44,VIS)&gt;0,FALSE),BIG_2,0),
TRUE,MIN(_xlfn.XLOOKUP($DF44,NN,CS),DW44))</f>
        <v>999</v>
      </c>
      <c r="DY44" s="7" cm="1">
        <f t="array" aca="1" ref="DY44" ca="1">_xlfn.IFS(
DX44&gt;=BIG_2,DX44,
ISERROR(_xlfn.XMATCH($DF44,NN)),DX44+IF(IFERROR(_xlfn.XMATCH($DF44,VIS)&gt;0,FALSE),BIG_2,0),
TRUE,MIN(_xlfn.XLOOKUP($DF44,NN,CS),DX44))</f>
        <v>999</v>
      </c>
      <c r="DZ44" s="7" cm="1">
        <f t="array" aca="1" ref="DZ44" ca="1">_xlfn.IFS(
DY44&gt;=BIG_2,DY44,
ISERROR(_xlfn.XMATCH($DF44,NN)),DY44+IF(IFERROR(_xlfn.XMATCH($DF44,VIS)&gt;0,FALSE),BIG_2,0),
TRUE,MIN(_xlfn.XLOOKUP($DF44,NN,CS),DY44))</f>
        <v>999</v>
      </c>
      <c r="EA44" s="7" cm="1">
        <f t="array" aca="1" ref="EA44" ca="1">_xlfn.IFS(
DZ44&gt;=BIG_2,DZ44,
ISERROR(_xlfn.XMATCH($DF44,NN)),DZ44+IF(IFERROR(_xlfn.XMATCH($DF44,VIS)&gt;0,FALSE),BIG_2,0),
TRUE,MIN(_xlfn.XLOOKUP($DF44,NN,CS),DZ44))</f>
        <v>999</v>
      </c>
      <c r="EB44" s="7" cm="1">
        <f t="array" aca="1" ref="EB44" ca="1">_xlfn.IFS(
EA44&gt;=BIG_2,EA44,
ISERROR(_xlfn.XMATCH($DF44,NN)),EA44+IF(IFERROR(_xlfn.XMATCH($DF44,VIS)&gt;0,FALSE),BIG_2,0),
TRUE,MIN(_xlfn.XLOOKUP($DF44,NN,CS),EA44))</f>
        <v>999</v>
      </c>
      <c r="EC44" s="7" cm="1">
        <f t="array" aca="1" ref="EC44" ca="1">_xlfn.IFS(
EB44&gt;=BIG_2,EB44,
ISERROR(_xlfn.XMATCH($DF44,NN)),EB44+IF(IFERROR(_xlfn.XMATCH($DF44,VIS)&gt;0,FALSE),BIG_2,0),
TRUE,MIN(_xlfn.XLOOKUP($DF44,NN,CS),EB44))</f>
        <v>999</v>
      </c>
      <c r="ED44" s="7" cm="1">
        <f t="array" aca="1" ref="ED44" ca="1">_xlfn.IFS(
EC44&gt;=BIG_2,EC44,
ISERROR(_xlfn.XMATCH($DF44,NN)),EC44+IF(IFERROR(_xlfn.XMATCH($DF44,VIS)&gt;0,FALSE),BIG_2,0),
TRUE,MIN(_xlfn.XLOOKUP($DF44,NN,CS),EC44))</f>
        <v>999</v>
      </c>
      <c r="EE44" s="7" cm="1">
        <f t="array" aca="1" ref="EE44" ca="1">_xlfn.IFS(
ED44&gt;=BIG_2,ED44,
ISERROR(_xlfn.XMATCH($DF44,NN)),ED44+IF(IFERROR(_xlfn.XMATCH($DF44,VIS)&gt;0,FALSE),BIG_2,0),
TRUE,MIN(_xlfn.XLOOKUP($DF44,NN,CS),ED44))</f>
        <v>999</v>
      </c>
      <c r="EF44" s="7" cm="1">
        <f t="array" aca="1" ref="EF44" ca="1">_xlfn.IFS(
EE44&gt;=BIG_2,EE44,
ISERROR(_xlfn.XMATCH($DF44,NN)),EE44+IF(IFERROR(_xlfn.XMATCH($DF44,VIS)&gt;0,FALSE),BIG_2,0),
TRUE,MIN(_xlfn.XLOOKUP($DF44,NN,CS),EE44))</f>
        <v>999</v>
      </c>
      <c r="EG44" s="7" cm="1">
        <f t="array" aca="1" ref="EG44" ca="1">_xlfn.IFS(
EF44&gt;=BIG_2,EF44,
ISERROR(_xlfn.XMATCH($DF44,NN)),EF44+IF(IFERROR(_xlfn.XMATCH($DF44,VIS)&gt;0,FALSE),BIG_2,0),
TRUE,MIN(_xlfn.XLOOKUP($DF44,NN,CS),EF44))</f>
        <v>999</v>
      </c>
      <c r="EH44" s="7" cm="1">
        <f t="array" aca="1" ref="EH44" ca="1">_xlfn.IFS(
EG44&gt;=BIG_2,EG44,
ISERROR(_xlfn.XMATCH($DF44,NN)),EG44+IF(IFERROR(_xlfn.XMATCH($DF44,VIS)&gt;0,FALSE),BIG_2,0),
TRUE,MIN(_xlfn.XLOOKUP($DF44,NN,CS),EG44))</f>
        <v>999</v>
      </c>
      <c r="EI44" s="7" cm="1">
        <f t="array" aca="1" ref="EI44" ca="1">_xlfn.IFS(
EH44&gt;=BIG_2,EH44,
ISERROR(_xlfn.XMATCH($DF44,NN)),EH44+IF(IFERROR(_xlfn.XMATCH($DF44,VIS)&gt;0,FALSE),BIG_2,0),
TRUE,MIN(_xlfn.XLOOKUP($DF44,NN,CS),EH44))</f>
        <v>999</v>
      </c>
      <c r="EJ44" s="7" cm="1">
        <f t="array" aca="1" ref="EJ44" ca="1">_xlfn.IFS(
EI44&gt;=BIG_2,EI44,
ISERROR(_xlfn.XMATCH($DF44,NN)),EI44+IF(IFERROR(_xlfn.XMATCH($DF44,VIS)&gt;0,FALSE),BIG_2,0),
TRUE,MIN(_xlfn.XLOOKUP($DF44,NN,CS),EI44))</f>
        <v>999</v>
      </c>
      <c r="EK44" s="7" cm="1">
        <f t="array" aca="1" ref="EK44" ca="1">_xlfn.IFS(
EJ44&gt;=BIG_2,EJ44,
ISERROR(_xlfn.XMATCH($DF44,NN)),EJ44+IF(IFERROR(_xlfn.XMATCH($DF44,VIS)&gt;0,FALSE),BIG_2,0),
TRUE,MIN(_xlfn.XLOOKUP($DF44,NN,CS),EJ44))</f>
        <v>999</v>
      </c>
      <c r="EL44" s="7" cm="1">
        <f t="array" aca="1" ref="EL44" ca="1">_xlfn.IFS(
EK44&gt;=BIG_2,EK44,
ISERROR(_xlfn.XMATCH($DF44,NN)),EK44+IF(IFERROR(_xlfn.XMATCH($DF44,VIS)&gt;0,FALSE),BIG_2,0),
TRUE,MIN(_xlfn.XLOOKUP($DF44,NN,CS),EK44))</f>
        <v>999</v>
      </c>
      <c r="EM44" s="7" cm="1">
        <f t="array" aca="1" ref="EM44" ca="1">_xlfn.IFS(
EL44&gt;=BIG_2,EL44,
ISERROR(_xlfn.XMATCH($DF44,NN)),EL44+IF(IFERROR(_xlfn.XMATCH($DF44,VIS)&gt;0,FALSE),BIG_2,0),
TRUE,MIN(_xlfn.XLOOKUP($DF44,NN,CS),EL44))</f>
        <v>999</v>
      </c>
      <c r="EN44" s="7" cm="1">
        <f t="array" aca="1" ref="EN44" ca="1">_xlfn.IFS(
EM44&gt;=BIG_2,EM44,
ISERROR(_xlfn.XMATCH($DF44,NN)),EM44+IF(IFERROR(_xlfn.XMATCH($DF44,VIS)&gt;0,FALSE),BIG_2,0),
TRUE,MIN(_xlfn.XLOOKUP($DF44,NN,CS),EM44))</f>
        <v>999</v>
      </c>
      <c r="EO44" s="7" cm="1">
        <f t="array" aca="1" ref="EO44" ca="1">_xlfn.IFS(
EN44&gt;=BIG_2,EN44,
ISERROR(_xlfn.XMATCH($DF44,NN)),EN44+IF(IFERROR(_xlfn.XMATCH($DF44,VIS)&gt;0,FALSE),BIG_2,0),
TRUE,MIN(_xlfn.XLOOKUP($DF44,NN,CS),EN44))</f>
        <v>999</v>
      </c>
      <c r="EP44" s="7" cm="1">
        <f t="array" aca="1" ref="EP44" ca="1">_xlfn.IFS(
EO44&gt;=BIG_2,EO44,
ISERROR(_xlfn.XMATCH($DF44,NN)),EO44+IF(IFERROR(_xlfn.XMATCH($DF44,VIS)&gt;0,FALSE),BIG_2,0),
TRUE,MIN(_xlfn.XLOOKUP($DF44,NN,CS),EO44))</f>
        <v>999</v>
      </c>
      <c r="EQ44" s="7" cm="1">
        <f t="array" aca="1" ref="EQ44" ca="1">_xlfn.IFS(
EP44&gt;=BIG_2,EP44,
ISERROR(_xlfn.XMATCH($DF44,NN)),EP44+IF(IFERROR(_xlfn.XMATCH($DF44,VIS)&gt;0,FALSE),BIG_2,0),
TRUE,MIN(_xlfn.XLOOKUP($DF44,NN,CS),EP44))</f>
        <v>999</v>
      </c>
      <c r="ER44" s="7" cm="1">
        <f t="array" aca="1" ref="ER44" ca="1">_xlfn.IFS(
EQ44&gt;=BIG_2,EQ44,
ISERROR(_xlfn.XMATCH($DF44,NN)),EQ44+IF(IFERROR(_xlfn.XMATCH($DF44,VIS)&gt;0,FALSE),BIG_2,0),
TRUE,MIN(_xlfn.XLOOKUP($DF44,NN,CS),EQ44))</f>
        <v>999</v>
      </c>
      <c r="ES44" s="7" cm="1">
        <f t="array" aca="1" ref="ES44" ca="1">_xlfn.IFS(
ER44&gt;=BIG_2,ER44,
ISERROR(_xlfn.XMATCH($DF44,NN)),ER44+IF(IFERROR(_xlfn.XMATCH($DF44,VIS)&gt;0,FALSE),BIG_2,0),
TRUE,MIN(_xlfn.XLOOKUP($DF44,NN,CS),ER44))</f>
        <v>999</v>
      </c>
      <c r="ET44" s="7" cm="1">
        <f t="array" aca="1" ref="ET44" ca="1">_xlfn.IFS(
ES44&gt;=BIG_2,ES44,
ISERROR(_xlfn.XMATCH($DF44,NN)),ES44+IF(IFERROR(_xlfn.XMATCH($DF44,VIS)&gt;0,FALSE),BIG_2,0),
TRUE,MIN(_xlfn.XLOOKUP($DF44,NN,CS),ES44))</f>
        <v>999</v>
      </c>
      <c r="EU44" s="7" cm="1">
        <f t="array" aca="1" ref="EU44" ca="1">_xlfn.IFS(
ET44&gt;=BIG_2,ET44,
ISERROR(_xlfn.XMATCH($DF44,NN)),ET44+IF(IFERROR(_xlfn.XMATCH($DF44,VIS)&gt;0,FALSE),BIG_2,0),
TRUE,MIN(_xlfn.XLOOKUP($DF44,NN,CS),ET44))</f>
        <v>999</v>
      </c>
      <c r="EV44" s="7" cm="1">
        <f t="array" aca="1" ref="EV44" ca="1">_xlfn.IFS(
EU44&gt;=BIG_2,EU44,
ISERROR(_xlfn.XMATCH($DF44,NN)),EU44+IF(IFERROR(_xlfn.XMATCH($DF44,VIS)&gt;0,FALSE),BIG_2,0),
TRUE,MIN(_xlfn.XLOOKUP($DF44,NN,CS),EU44))</f>
        <v>999</v>
      </c>
      <c r="EW44" s="7" cm="1">
        <f t="array" aca="1" ref="EW44" ca="1">_xlfn.IFS(
EV44&gt;=BIG_2,EV44,
ISERROR(_xlfn.XMATCH($DF44,NN)),EV44+IF(IFERROR(_xlfn.XMATCH($DF44,VIS)&gt;0,FALSE),BIG_2,0),
TRUE,MIN(_xlfn.XLOOKUP($DF44,NN,CS),EV44))</f>
        <v>999</v>
      </c>
      <c r="EX44" s="7" cm="1">
        <f t="array" aca="1" ref="EX44" ca="1">_xlfn.IFS(
EW44&gt;=BIG_2,EW44,
ISERROR(_xlfn.XMATCH($DF44,NN)),EW44+IF(IFERROR(_xlfn.XMATCH($DF44,VIS)&gt;0,FALSE),BIG_2,0),
TRUE,MIN(_xlfn.XLOOKUP($DF44,NN,CS),EW44))</f>
        <v>999</v>
      </c>
      <c r="EY44" s="7" cm="1">
        <f t="array" aca="1" ref="EY44" ca="1">_xlfn.IFS(
EX44&gt;=BIG_2,EX44,
ISERROR(_xlfn.XMATCH($DF44,NN)),EX44+IF(IFERROR(_xlfn.XMATCH($DF44,VIS)&gt;0,FALSE),BIG_2,0),
TRUE,MIN(_xlfn.XLOOKUP($DF44,NN,CS),EX44))</f>
        <v>999</v>
      </c>
      <c r="EZ44" s="7" cm="1">
        <f t="array" aca="1" ref="EZ44" ca="1">_xlfn.IFS(
EY44&gt;=BIG_2,EY44,
ISERROR(_xlfn.XMATCH($DF44,NN)),EY44+IF(IFERROR(_xlfn.XMATCH($DF44,VIS)&gt;0,FALSE),BIG_2,0),
TRUE,MIN(_xlfn.XLOOKUP($DF44,NN,CS),EY44))</f>
        <v>999</v>
      </c>
      <c r="FA44" s="7" cm="1">
        <f t="array" aca="1" ref="FA44" ca="1">_xlfn.IFS(
EZ44&gt;=BIG_2,EZ44,
ISERROR(_xlfn.XMATCH($DF44,NN)),EZ44+IF(IFERROR(_xlfn.XMATCH($DF44,VIS)&gt;0,FALSE),BIG_2,0),
TRUE,MIN(_xlfn.XLOOKUP($DF44,NN,CS),EZ44))</f>
        <v>999</v>
      </c>
      <c r="FB44" s="7" cm="1">
        <f t="array" aca="1" ref="FB44" ca="1">_xlfn.IFS(
FA44&gt;=BIG_2,FA44,
ISERROR(_xlfn.XMATCH($DF44,NN)),FA44+IF(IFERROR(_xlfn.XMATCH($DF44,VIS)&gt;0,FALSE),BIG_2,0),
TRUE,MIN(_xlfn.XLOOKUP($DF44,NN,CS),FA44))</f>
        <v>999</v>
      </c>
      <c r="FC44" s="7" cm="1">
        <f t="array" aca="1" ref="FC44" ca="1">_xlfn.IFS(
FB44&gt;=BIG_2,FB44,
ISERROR(_xlfn.XMATCH($DF44,NN)),FB44+IF(IFERROR(_xlfn.XMATCH($DF44,VIS)&gt;0,FALSE),BIG_2,0),
TRUE,MIN(_xlfn.XLOOKUP($DF44,NN,CS),FB44))</f>
        <v>999</v>
      </c>
      <c r="FD44" s="7" cm="1">
        <f t="array" aca="1" ref="FD44" ca="1">_xlfn.IFS(
FC44&gt;=BIG_2,FC44,
ISERROR(_xlfn.XMATCH($DF44,NN)),FC44+IF(IFERROR(_xlfn.XMATCH($DF44,VIS)&gt;0,FALSE),BIG_2,0),
TRUE,MIN(_xlfn.XLOOKUP($DF44,NN,CS),FC44))</f>
        <v>34.004199999999997</v>
      </c>
      <c r="FE44" s="7" cm="1">
        <f t="array" aca="1" ref="FE44" ca="1">_xlfn.IFS(
FD44&gt;=BIG_2,FD44,
ISERROR(_xlfn.XMATCH($DF44,NN)),FD44+IF(IFERROR(_xlfn.XMATCH($DF44,VIS)&gt;0,FALSE),BIG_2,0),
TRUE,MIN(_xlfn.XLOOKUP($DF44,NN,CS),FD44))</f>
        <v>34.004199999999997</v>
      </c>
      <c r="FF44" s="7" cm="1">
        <f t="array" aca="1" ref="FF44" ca="1">_xlfn.IFS(
FE44&gt;=BIG_2,FE44,
ISERROR(_xlfn.XMATCH($DF44,NN)),FE44+IF(IFERROR(_xlfn.XMATCH($DF44,VIS)&gt;0,FALSE),BIG_2,0),
TRUE,MIN(_xlfn.XLOOKUP($DF44,NN,CS),FE44))</f>
        <v>34.004199999999997</v>
      </c>
      <c r="FG44" s="7" cm="1">
        <f t="array" aca="1" ref="FG44" ca="1">_xlfn.IFS(
FF44&gt;=BIG_2,FF44,
ISERROR(_xlfn.XMATCH($DF44,NN)),FF44+IF(IFERROR(_xlfn.XMATCH($DF44,VIS)&gt;0,FALSE),BIG_2,0),
TRUE,MIN(_xlfn.XLOOKUP($DF44,NN,CS),FF44))</f>
        <v>34.004199999999997</v>
      </c>
      <c r="FH44" s="7" cm="1">
        <f t="array" aca="1" ref="FH44" ca="1">_xlfn.IFS(
FG44&gt;=BIG_2,FG44,
ISERROR(_xlfn.XMATCH($DF44,NN)),FG44+IF(IFERROR(_xlfn.XMATCH($DF44,VIS)&gt;0,FALSE),BIG_2,0),
TRUE,MIN(_xlfn.XLOOKUP($DF44,NN,CS),FG44))</f>
        <v>34.004199999999997</v>
      </c>
      <c r="FI44" s="7" cm="1">
        <f t="array" aca="1" ref="FI44" ca="1">_xlfn.IFS(
FH44&gt;=BIG_2,FH44,
ISERROR(_xlfn.XMATCH($DF44,NN)),FH44+IF(IFERROR(_xlfn.XMATCH($DF44,VIS)&gt;0,FALSE),BIG_2,0),
TRUE,MIN(_xlfn.XLOOKUP($DF44,NN,CS),FH44))</f>
        <v>34.004199999999997</v>
      </c>
      <c r="FJ44" s="7" cm="1">
        <f t="array" aca="1" ref="FJ44" ca="1">_xlfn.IFS(
FI44&gt;=BIG_2,FI44,
ISERROR(_xlfn.XMATCH($DF44,NN)),FI44+IF(IFERROR(_xlfn.XMATCH($DF44,VIS)&gt;0,FALSE),BIG_2,0),
TRUE,MIN(_xlfn.XLOOKUP($DF44,NN,CS),FI44))</f>
        <v>34.004199999999997</v>
      </c>
      <c r="FK44" s="7" cm="1">
        <f t="array" aca="1" ref="FK44" ca="1">_xlfn.IFS(
FJ44&gt;=BIG_2,FJ44,
ISERROR(_xlfn.XMATCH($DF44,NN)),FJ44+IF(IFERROR(_xlfn.XMATCH($DF44,VIS)&gt;0,FALSE),BIG_2,0),
TRUE,MIN(_xlfn.XLOOKUP($DF44,NN,CS),FJ44))</f>
        <v>34.004199999999997</v>
      </c>
      <c r="FL44" s="7" cm="1">
        <f t="array" aca="1" ref="FL44" ca="1">_xlfn.IFS(
FK44&gt;=BIG_2,FK44,
ISERROR(_xlfn.XMATCH($DF44,NN)),FK44+IF(IFERROR(_xlfn.XMATCH($DF44,VIS)&gt;0,FALSE),BIG_2,0),
TRUE,MIN(_xlfn.XLOOKUP($DF44,NN,CS),FK44))</f>
        <v>34.004199999999997</v>
      </c>
      <c r="FM44" s="7" cm="1">
        <f t="array" aca="1" ref="FM44" ca="1">_xlfn.IFS(
FL44&gt;=BIG_2,FL44,
ISERROR(_xlfn.XMATCH($DF44,NN)),FL44+IF(IFERROR(_xlfn.XMATCH($DF44,VIS)&gt;0,FALSE),BIG_2,0),
TRUE,MIN(_xlfn.XLOOKUP($DF44,NN,CS),FL44))</f>
        <v>34.004199999999997</v>
      </c>
      <c r="FN44" s="7" cm="1">
        <f t="array" aca="1" ref="FN44" ca="1">_xlfn.IFS(
FM44&gt;=BIG_2,FM44,
ISERROR(_xlfn.XMATCH($DF44,NN)),FM44+IF(IFERROR(_xlfn.XMATCH($DF44,VIS)&gt;0,FALSE),BIG_2,0),
TRUE,MIN(_xlfn.XLOOKUP($DF44,NN,CS),FM44))</f>
        <v>34.004199999999997</v>
      </c>
      <c r="FO44" s="7" cm="1">
        <f t="array" aca="1" ref="FO44" ca="1">_xlfn.IFS(
FN44&gt;=BIG_2,FN44,
ISERROR(_xlfn.XMATCH($DF44,NN)),FN44+IF(IFERROR(_xlfn.XMATCH($DF44,VIS)&gt;0,FALSE),BIG_2,0),
TRUE,MIN(_xlfn.XLOOKUP($DF44,NN,CS),FN44))</f>
        <v>34.004199999999997</v>
      </c>
      <c r="FP44" s="7" cm="1">
        <f t="array" aca="1" ref="FP44" ca="1">_xlfn.IFS(
FO44&gt;=BIG_2,FO44,
ISERROR(_xlfn.XMATCH($DF44,NN)),FO44+IF(IFERROR(_xlfn.XMATCH($DF44,VIS)&gt;0,FALSE),BIG_2,0),
TRUE,MIN(_xlfn.XLOOKUP($DF44,NN,CS),FO44))</f>
        <v>34.004199999999997</v>
      </c>
      <c r="FQ44" s="7" cm="1">
        <f t="array" aca="1" ref="FQ44" ca="1">_xlfn.IFS(
FP44&gt;=BIG_2,FP44,
ISERROR(_xlfn.XMATCH($DF44,NN)),FP44+IF(IFERROR(_xlfn.XMATCH($DF44,VIS)&gt;0,FALSE),BIG_2,0),
TRUE,MIN(_xlfn.XLOOKUP($DF44,NN,CS),FP44))</f>
        <v>34.004199999999997</v>
      </c>
      <c r="FR44" s="7" cm="1">
        <f t="array" aca="1" ref="FR44" ca="1">_xlfn.IFS(
FQ44&gt;=BIG_2,FQ44,
ISERROR(_xlfn.XMATCH($DF44,NN)),FQ44+IF(IFERROR(_xlfn.XMATCH($DF44,VIS)&gt;0,FALSE),BIG_2,0),
TRUE,MIN(_xlfn.XLOOKUP($DF44,NN,CS),FQ44))</f>
        <v>34.004199999999997</v>
      </c>
      <c r="FS44" s="7" cm="1">
        <f t="array" aca="1" ref="FS44" ca="1">_xlfn.IFS(
FR44&gt;=BIG_2,FR44,
ISERROR(_xlfn.XMATCH($DF44,NN)),FR44+IF(IFERROR(_xlfn.XMATCH($DF44,VIS)&gt;0,FALSE),BIG_2,0),
TRUE,MIN(_xlfn.XLOOKUP($DF44,NN,CS),FR44))</f>
        <v>34.004199999999997</v>
      </c>
      <c r="FT44" s="7" cm="1">
        <f t="array" aca="1" ref="FT44" ca="1">_xlfn.IFS(
FS44&gt;=BIG_2,FS44,
ISERROR(_xlfn.XMATCH($DF44,NN)),FS44+IF(IFERROR(_xlfn.XMATCH($DF44,VIS)&gt;0,FALSE),BIG_2,0),
TRUE,MIN(_xlfn.XLOOKUP($DF44,NN,CS),FS44))</f>
        <v>34.004199999999997</v>
      </c>
      <c r="FU44" s="7" cm="1">
        <f t="array" aca="1" ref="FU44" ca="1">_xlfn.IFS(
FT44&gt;=BIG_2,FT44,
ISERROR(_xlfn.XMATCH($DF44,NN)),FT44+IF(IFERROR(_xlfn.XMATCH($DF44,VIS)&gt;0,FALSE),BIG_2,0),
TRUE,MIN(_xlfn.XLOOKUP($DF44,NN,CS),FT44))</f>
        <v>34.004199999999997</v>
      </c>
      <c r="FV44" s="7" cm="1">
        <f t="array" aca="1" ref="FV44" ca="1">_xlfn.IFS(
FU44&gt;=BIG_2,FU44,
ISERROR(_xlfn.XMATCH($DF44,NN)),FU44+IF(IFERROR(_xlfn.XMATCH($DF44,VIS)&gt;0,FALSE),BIG_2,0),
TRUE,MIN(_xlfn.XLOOKUP($DF44,NN,CS),FU44))</f>
        <v>34.004199999999997</v>
      </c>
      <c r="FW44" s="7" cm="1">
        <f t="array" aca="1" ref="FW44" ca="1">_xlfn.IFS(
FV44&gt;=BIG_2,FV44,
ISERROR(_xlfn.XMATCH($DF44,NN)),FV44+IF(IFERROR(_xlfn.XMATCH($DF44,VIS)&gt;0,FALSE),BIG_2,0),
TRUE,MIN(_xlfn.XLOOKUP($DF44,NN,CS),FV44))</f>
        <v>34.004199999999997</v>
      </c>
      <c r="FX44" s="7" cm="1">
        <f t="array" aca="1" ref="FX44" ca="1">_xlfn.IFS(
FW44&gt;=BIG_2,FW44,
ISERROR(_xlfn.XMATCH($DF44,NN)),FW44+IF(IFERROR(_xlfn.XMATCH($DF44,VIS)&gt;0,FALSE),BIG_2,0),
TRUE,MIN(_xlfn.XLOOKUP($DF44,NN,CS),FW44))</f>
        <v>34.004199999999997</v>
      </c>
      <c r="FY44" s="7" cm="1">
        <f t="array" aca="1" ref="FY44" ca="1">_xlfn.IFS(
FX44&gt;=BIG_2,FX44,
ISERROR(_xlfn.XMATCH($DF44,NN)),FX44+IF(IFERROR(_xlfn.XMATCH($DF44,VIS)&gt;0,FALSE),BIG_2,0),
TRUE,MIN(_xlfn.XLOOKUP($DF44,NN,CS),FX44))</f>
        <v>34.004199999999997</v>
      </c>
      <c r="FZ44" s="7" cm="1">
        <f t="array" aca="1" ref="FZ44" ca="1">_xlfn.IFS(
FY44&gt;=BIG_2,FY44,
ISERROR(_xlfn.XMATCH($DF44,NN)),FY44+IF(IFERROR(_xlfn.XMATCH($DF44,VIS)&gt;0,FALSE),BIG_2,0),
TRUE,MIN(_xlfn.XLOOKUP($DF44,NN,CS),FY44))</f>
        <v>34.004199999999997</v>
      </c>
      <c r="GA44" s="7" cm="1">
        <f t="array" aca="1" ref="GA44" ca="1">_xlfn.IFS(
FZ44&gt;=BIG_2,FZ44,
ISERROR(_xlfn.XMATCH($DF44,NN)),FZ44+IF(IFERROR(_xlfn.XMATCH($DF44,VIS)&gt;0,FALSE),BIG_2,0),
TRUE,MIN(_xlfn.XLOOKUP($DF44,NN,CS),FZ44))</f>
        <v>34.004199999999997</v>
      </c>
      <c r="GB44" s="7" cm="1">
        <f t="array" aca="1" ref="GB44" ca="1">_xlfn.IFS(
GA44&gt;=BIG_2,GA44,
ISERROR(_xlfn.XMATCH($DF44,NN)),GA44+IF(IFERROR(_xlfn.XMATCH($DF44,VIS)&gt;0,FALSE),BIG_2,0),
TRUE,MIN(_xlfn.XLOOKUP($DF44,NN,CS),GA44))</f>
        <v>34.004199999999997</v>
      </c>
      <c r="GC44" s="7" cm="1">
        <f t="array" aca="1" ref="GC44" ca="1">_xlfn.IFS(
GB44&gt;=BIG_2,GB44,
ISERROR(_xlfn.XMATCH($DF44,NN)),GB44+IF(IFERROR(_xlfn.XMATCH($DF44,VIS)&gt;0,FALSE),BIG_2,0),
TRUE,MIN(_xlfn.XLOOKUP($DF44,NN,CS),GB44))</f>
        <v>34.004199999999997</v>
      </c>
      <c r="GD44" s="7" cm="1">
        <f t="array" aca="1" ref="GD44" ca="1">_xlfn.IFS(
GC44&gt;=BIG_2,GC44,
ISERROR(_xlfn.XMATCH($DF44,NN)),GC44+IF(IFERROR(_xlfn.XMATCH($DF44,VIS)&gt;0,FALSE),BIG_2,0),
TRUE,MIN(_xlfn.XLOOKUP($DF44,NN,CS),GC44))</f>
        <v>34.004199999999997</v>
      </c>
      <c r="GE44" s="7" cm="1">
        <f t="array" aca="1" ref="GE44" ca="1">_xlfn.IFS(
GD44&gt;=BIG_2,GD44,
ISERROR(_xlfn.XMATCH($DF44,NN)),GD44+IF(IFERROR(_xlfn.XMATCH($DF44,VIS)&gt;0,FALSE),BIG_2,0),
TRUE,MIN(_xlfn.XLOOKUP($DF44,NN,CS),GD44))</f>
        <v>34.004199999999997</v>
      </c>
      <c r="GF44" s="7" cm="1">
        <f t="array" aca="1" ref="GF44" ca="1">_xlfn.IFS(
GE44&gt;=BIG_2,GE44,
ISERROR(_xlfn.XMATCH($DF44,NN)),GE44+IF(IFERROR(_xlfn.XMATCH($DF44,VIS)&gt;0,FALSE),BIG_2,0),
TRUE,MIN(_xlfn.XLOOKUP($DF44,NN,CS),GE44))</f>
        <v>34.004199999999997</v>
      </c>
      <c r="GG44" s="7" cm="1">
        <f t="array" aca="1" ref="GG44" ca="1">_xlfn.IFS(
GF44&gt;=BIG_2,GF44,
ISERROR(_xlfn.XMATCH($DF44,NN)),GF44+IF(IFERROR(_xlfn.XMATCH($DF44,VIS)&gt;0,FALSE),BIG_2,0),
TRUE,MIN(_xlfn.XLOOKUP($DF44,NN,CS),GF44))</f>
        <v>34.004199999999997</v>
      </c>
      <c r="GH44" s="7" cm="1">
        <f t="array" aca="1" ref="GH44" ca="1">_xlfn.IFS(
GG44&gt;=BIG_2,GG44,
ISERROR(_xlfn.XMATCH($DF44,NN)),GG44+IF(IFERROR(_xlfn.XMATCH($DF44,VIS)&gt;0,FALSE),BIG_2,0),
TRUE,MIN(_xlfn.XLOOKUP($DF44,NN,CS),GG44))</f>
        <v>10034.004199999999</v>
      </c>
      <c r="GI44" s="7" cm="1">
        <f t="array" aca="1" ref="GI44" ca="1">_xlfn.IFS(
GH44&gt;=BIG_2,GH44,
ISERROR(_xlfn.XMATCH($DF44,NN)),GH44+IF(IFERROR(_xlfn.XMATCH($DF44,VIS)&gt;0,FALSE),BIG_2,0),
TRUE,MIN(_xlfn.XLOOKUP($DF44,NN,CS),GH44))</f>
        <v>10034.004199999999</v>
      </c>
      <c r="GJ44" s="7" cm="1">
        <f t="array" aca="1" ref="GJ44" ca="1">_xlfn.IFS(
GI44&gt;=BIG_2,GI44,
ISERROR(_xlfn.XMATCH($DF44,NN)),GI44+IF(IFERROR(_xlfn.XMATCH($DF44,VIS)&gt;0,FALSE),BIG_2,0),
TRUE,MIN(_xlfn.XLOOKUP($DF44,NN,CS),GI44))</f>
        <v>10034.004199999999</v>
      </c>
      <c r="GK44" s="7" cm="1">
        <f t="array" aca="1" ref="GK44" ca="1">_xlfn.IFS(
GJ44&gt;=BIG_2,GJ44,
ISERROR(_xlfn.XMATCH($DF44,NN)),GJ44+IF(IFERROR(_xlfn.XMATCH($DF44,VIS)&gt;0,FALSE),BIG_2,0),
TRUE,MIN(_xlfn.XLOOKUP($DF44,NN,CS),GJ44))</f>
        <v>10034.004199999999</v>
      </c>
      <c r="GL44" s="7" cm="1">
        <f t="array" aca="1" ref="GL44" ca="1">_xlfn.IFS(
GK44&gt;=BIG_2,GK44,
ISERROR(_xlfn.XMATCH($DF44,NN)),GK44+IF(IFERROR(_xlfn.XMATCH($DF44,VIS)&gt;0,FALSE),BIG_2,0),
TRUE,MIN(_xlfn.XLOOKUP($DF44,NN,CS),GK44))</f>
        <v>10034.004199999999</v>
      </c>
      <c r="GM44" s="7" cm="1">
        <f t="array" aca="1" ref="GM44" ca="1">_xlfn.IFS(
GL44&gt;=BIG_2,GL44,
ISERROR(_xlfn.XMATCH($DF44,NN)),GL44+IF(IFERROR(_xlfn.XMATCH($DF44,VIS)&gt;0,FALSE),BIG_2,0),
TRUE,MIN(_xlfn.XLOOKUP($DF44,NN,CS),GL44))</f>
        <v>10034.004199999999</v>
      </c>
      <c r="GN44" s="7" cm="1">
        <f t="array" aca="1" ref="GN44" ca="1">_xlfn.IFS(
GM44&gt;=BIG_2,GM44,
ISERROR(_xlfn.XMATCH($DF44,NN)),GM44+IF(IFERROR(_xlfn.XMATCH($DF44,VIS)&gt;0,FALSE),BIG_2,0),
TRUE,MIN(_xlfn.XLOOKUP($DF44,NN,CS),GM44))</f>
        <v>10034.004199999999</v>
      </c>
      <c r="GO44" s="7" cm="1">
        <f t="array" aca="1" ref="GO44" ca="1">_xlfn.IFS(
GN44&gt;=BIG_2,GN44,
ISERROR(_xlfn.XMATCH($DF44,NN)),GN44+IF(IFERROR(_xlfn.XMATCH($DF44,VIS)&gt;0,FALSE),BIG_2,0),
TRUE,MIN(_xlfn.XLOOKUP($DF44,NN,CS),GN44))</f>
        <v>10034.004199999999</v>
      </c>
      <c r="GP44" s="7" cm="1">
        <f t="array" aca="1" ref="GP44" ca="1">_xlfn.IFS(
GO44&gt;=BIG_2,GO44,
ISERROR(_xlfn.XMATCH($DF44,NN)),GO44+IF(IFERROR(_xlfn.XMATCH($DF44,VIS)&gt;0,FALSE),BIG_2,0),
TRUE,MIN(_xlfn.XLOOKUP($DF44,NN,CS),GO44))</f>
        <v>10034.004199999999</v>
      </c>
      <c r="GQ44" s="7" cm="1">
        <f t="array" aca="1" ref="GQ44" ca="1">_xlfn.IFS(
GP44&gt;=BIG_2,GP44,
ISERROR(_xlfn.XMATCH($DF44,NN)),GP44+IF(IFERROR(_xlfn.XMATCH($DF44,VIS)&gt;0,FALSE),BIG_2,0),
TRUE,MIN(_xlfn.XLOOKUP($DF44,NN,CS),GP44))</f>
        <v>10034.004199999999</v>
      </c>
      <c r="GR44" s="7" cm="1">
        <f t="array" aca="1" ref="GR44" ca="1">_xlfn.IFS(
GQ44&gt;=BIG_2,GQ44,
ISERROR(_xlfn.XMATCH($DF44,NN)),GQ44+IF(IFERROR(_xlfn.XMATCH($DF44,VIS)&gt;0,FALSE),BIG_2,0),
TRUE,MIN(_xlfn.XLOOKUP($DF44,NN,CS),GQ44))</f>
        <v>10034.004199999999</v>
      </c>
      <c r="GS44" s="7" cm="1">
        <f t="array" aca="1" ref="GS44" ca="1">_xlfn.IFS(
GR44&gt;=BIG_2,GR44,
ISERROR(_xlfn.XMATCH($DF44,NN)),GR44+IF(IFERROR(_xlfn.XMATCH($DF44,VIS)&gt;0,FALSE),BIG_2,0),
TRUE,MIN(_xlfn.XLOOKUP($DF44,NN,CS),GR44))</f>
        <v>10034.004199999999</v>
      </c>
      <c r="GT44" s="7" cm="1">
        <f t="array" aca="1" ref="GT44" ca="1">_xlfn.IFS(
GS44&gt;=BIG_2,GS44,
ISERROR(_xlfn.XMATCH($DF44,NN)),GS44+IF(IFERROR(_xlfn.XMATCH($DF44,VIS)&gt;0,FALSE),BIG_2,0),
TRUE,MIN(_xlfn.XLOOKUP($DF44,NN,CS),GS44))</f>
        <v>10034.004199999999</v>
      </c>
      <c r="GU44" s="7" cm="1">
        <f t="array" aca="1" ref="GU44" ca="1">_xlfn.IFS(
GT44&gt;=BIG_2,GT44,
ISERROR(_xlfn.XMATCH($DF44,NN)),GT44+IF(IFERROR(_xlfn.XMATCH($DF44,VIS)&gt;0,FALSE),BIG_2,0),
TRUE,MIN(_xlfn.XLOOKUP($DF44,NN,CS),GT44))</f>
        <v>10034.004199999999</v>
      </c>
      <c r="GV44" s="7" cm="1">
        <f t="array" aca="1" ref="GV44" ca="1">_xlfn.IFS(
GU44&gt;=BIG_2,GU44,
ISERROR(_xlfn.XMATCH($DF44,NN)),GU44+IF(IFERROR(_xlfn.XMATCH($DF44,VIS)&gt;0,FALSE),BIG_2,0),
TRUE,MIN(_xlfn.XLOOKUP($DF44,NN,CS),GU44))</f>
        <v>10034.004199999999</v>
      </c>
      <c r="GW44" s="7" cm="1">
        <f t="array" aca="1" ref="GW44" ca="1">_xlfn.IFS(
GV44&gt;=BIG_2,GV44,
ISERROR(_xlfn.XMATCH($DF44,NN)),GV44+IF(IFERROR(_xlfn.XMATCH($DF44,VIS)&gt;0,FALSE),BIG_2,0),
TRUE,MIN(_xlfn.XLOOKUP($DF44,NN,CS),GV44))</f>
        <v>10034.004199999999</v>
      </c>
      <c r="GX44" s="7" cm="1">
        <f t="array" aca="1" ref="GX44" ca="1">_xlfn.IFS(
GW44&gt;=BIG_2,GW44,
ISERROR(_xlfn.XMATCH($DF44,NN)),GW44+IF(IFERROR(_xlfn.XMATCH($DF44,VIS)&gt;0,FALSE),BIG_2,0),
TRUE,MIN(_xlfn.XLOOKUP($DF44,NN,CS),GW44))</f>
        <v>10034.004199999999</v>
      </c>
      <c r="GY44" s="7" cm="1">
        <f t="array" aca="1" ref="GY44" ca="1">_xlfn.IFS(
GX44&gt;=BIG_2,GX44,
ISERROR(_xlfn.XMATCH($DF44,NN)),GX44+IF(IFERROR(_xlfn.XMATCH($DF44,VIS)&gt;0,FALSE),BIG_2,0),
TRUE,MIN(_xlfn.XLOOKUP($DF44,NN,CS),GX44))</f>
        <v>10034.004199999999</v>
      </c>
      <c r="GZ44" s="7" cm="1">
        <f t="array" aca="1" ref="GZ44" ca="1">_xlfn.IFS(
GY44&gt;=BIG_2,GY44,
ISERROR(_xlfn.XMATCH($DF44,NN)),GY44+IF(IFERROR(_xlfn.XMATCH($DF44,VIS)&gt;0,FALSE),BIG_2,0),
TRUE,MIN(_xlfn.XLOOKUP($DF44,NN,CS),GY44))</f>
        <v>10034.004199999999</v>
      </c>
      <c r="HA44" s="7" cm="1">
        <f t="array" aca="1" ref="HA44" ca="1">_xlfn.IFS(
GZ44&gt;=BIG_2,GZ44,
ISERROR(_xlfn.XMATCH($DF44,NN)),GZ44+IF(IFERROR(_xlfn.XMATCH($DF44,VIS)&gt;0,FALSE),BIG_2,0),
TRUE,MIN(_xlfn.XLOOKUP($DF44,NN,CS),GZ44))</f>
        <v>10034.004199999999</v>
      </c>
      <c r="HB44" s="7" cm="1">
        <f t="array" aca="1" ref="HB44" ca="1">_xlfn.IFS(
HA44&gt;=BIG_2,HA44,
ISERROR(_xlfn.XMATCH($DF44,NN)),HA44+IF(IFERROR(_xlfn.XMATCH($DF44,VIS)&gt;0,FALSE),BIG_2,0),
TRUE,MIN(_xlfn.XLOOKUP($DF44,NN,CS),HA44))</f>
        <v>10034.004199999999</v>
      </c>
      <c r="HC44" s="7" cm="1">
        <f t="array" aca="1" ref="HC44" ca="1">_xlfn.IFS(
HB44&gt;=BIG_2,HB44,
ISERROR(_xlfn.XMATCH($DF44,NN)),HB44+IF(IFERROR(_xlfn.XMATCH($DF44,VIS)&gt;0,FALSE),BIG_2,0),
TRUE,MIN(_xlfn.XLOOKUP($DF44,NN,CS),HB44))</f>
        <v>10034.004199999999</v>
      </c>
      <c r="HD44" s="7" cm="1">
        <f t="array" aca="1" ref="HD44" ca="1">_xlfn.IFS(
HC44&gt;=BIG_2,HC44,
ISERROR(_xlfn.XMATCH($DF44,NN)),HC44+IF(IFERROR(_xlfn.XMATCH($DF44,VIS)&gt;0,FALSE),BIG_2,0),
TRUE,MIN(_xlfn.XLOOKUP($DF44,NN,CS),HC44))</f>
        <v>10034.004199999999</v>
      </c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</row>
    <row r="45" spans="1:226" hidden="1" outlineLevel="1" x14ac:dyDescent="0.3">
      <c r="A45" t="str">
        <f>IF(Input!A32=0,"",Input!A32)</f>
        <v/>
      </c>
      <c r="B45">
        <f t="shared" si="100"/>
        <v>0</v>
      </c>
      <c r="C45" t="str">
        <f t="shared" si="115"/>
        <v/>
      </c>
      <c r="D45" t="str">
        <f t="shared" si="115"/>
        <v/>
      </c>
      <c r="E45" t="str">
        <f t="shared" si="115"/>
        <v/>
      </c>
      <c r="F45" t="str">
        <f t="shared" si="115"/>
        <v/>
      </c>
      <c r="G45" t="str">
        <f t="shared" si="115"/>
        <v/>
      </c>
      <c r="H45" t="str">
        <f t="shared" si="115"/>
        <v/>
      </c>
      <c r="I45" t="str">
        <f t="shared" si="115"/>
        <v/>
      </c>
      <c r="J45" t="str">
        <f t="shared" si="115"/>
        <v/>
      </c>
      <c r="K45" t="str">
        <f t="shared" si="115"/>
        <v/>
      </c>
      <c r="L45" t="str">
        <f t="shared" si="115"/>
        <v/>
      </c>
      <c r="M45" t="str">
        <f t="shared" si="115"/>
        <v/>
      </c>
      <c r="N45" t="str">
        <f t="shared" si="115"/>
        <v/>
      </c>
      <c r="O45" t="str">
        <f t="shared" si="115"/>
        <v/>
      </c>
      <c r="P45" t="str">
        <f t="shared" si="115"/>
        <v/>
      </c>
      <c r="Q45" t="str">
        <f t="shared" si="115"/>
        <v/>
      </c>
      <c r="R45" t="str">
        <f t="shared" si="115"/>
        <v/>
      </c>
      <c r="S45" t="str">
        <f t="shared" si="113"/>
        <v/>
      </c>
      <c r="T45" t="str">
        <f t="shared" si="113"/>
        <v/>
      </c>
      <c r="U45" t="str">
        <f t="shared" si="113"/>
        <v/>
      </c>
      <c r="V45" t="str">
        <f t="shared" si="113"/>
        <v/>
      </c>
      <c r="W45" t="str">
        <f t="shared" si="113"/>
        <v/>
      </c>
      <c r="X45" t="str">
        <f t="shared" si="113"/>
        <v/>
      </c>
      <c r="Y45" t="str">
        <f t="shared" si="113"/>
        <v/>
      </c>
      <c r="Z45" t="str">
        <f t="shared" si="113"/>
        <v/>
      </c>
      <c r="AA45" t="str">
        <f t="shared" si="118"/>
        <v/>
      </c>
      <c r="AB45" t="str">
        <f t="shared" si="118"/>
        <v/>
      </c>
      <c r="AC45" t="str">
        <f t="shared" si="118"/>
        <v/>
      </c>
      <c r="AD45" t="str">
        <f t="shared" si="118"/>
        <v/>
      </c>
      <c r="AE45" t="str">
        <f t="shared" si="118"/>
        <v/>
      </c>
      <c r="AF45" t="str">
        <f t="shared" si="118"/>
        <v/>
      </c>
      <c r="AG45" t="str">
        <f t="shared" si="118"/>
        <v/>
      </c>
      <c r="AH45" t="str">
        <f t="shared" si="118"/>
        <v/>
      </c>
      <c r="AI45" t="str">
        <f t="shared" si="118"/>
        <v/>
      </c>
      <c r="AJ45" t="str">
        <f t="shared" si="118"/>
        <v/>
      </c>
      <c r="AK45" t="str">
        <f t="shared" si="118"/>
        <v/>
      </c>
      <c r="AL45" t="str">
        <f t="shared" si="118"/>
        <v/>
      </c>
      <c r="AM45" t="str">
        <f t="shared" si="118"/>
        <v/>
      </c>
      <c r="AN45" t="str">
        <f t="shared" si="118"/>
        <v/>
      </c>
      <c r="AO45" t="str">
        <f t="shared" si="118"/>
        <v/>
      </c>
      <c r="AP45" t="str">
        <f t="shared" si="118"/>
        <v/>
      </c>
      <c r="AQ45" t="str">
        <f t="shared" si="116"/>
        <v/>
      </c>
      <c r="AR45" t="str">
        <f t="shared" si="116"/>
        <v/>
      </c>
      <c r="AS45" t="str">
        <f t="shared" si="116"/>
        <v/>
      </c>
      <c r="AT45" t="str">
        <f t="shared" si="116"/>
        <v/>
      </c>
      <c r="AU45" t="str">
        <f t="shared" si="116"/>
        <v/>
      </c>
      <c r="AV45" t="str">
        <f t="shared" si="116"/>
        <v/>
      </c>
      <c r="AW45" t="str">
        <f t="shared" si="116"/>
        <v/>
      </c>
      <c r="AX45" t="str">
        <f t="shared" si="114"/>
        <v/>
      </c>
      <c r="AY45" t="str">
        <f t="shared" si="114"/>
        <v/>
      </c>
      <c r="AZ45" t="str">
        <f t="shared" si="114"/>
        <v/>
      </c>
      <c r="BA45" t="str">
        <f t="shared" si="114"/>
        <v/>
      </c>
      <c r="BB45" t="str">
        <f t="shared" si="114"/>
        <v/>
      </c>
      <c r="BC45" t="str">
        <f t="shared" si="114"/>
        <v/>
      </c>
      <c r="BD45" t="str">
        <f t="shared" si="114"/>
        <v/>
      </c>
      <c r="BE45" t="str">
        <f t="shared" si="114"/>
        <v/>
      </c>
      <c r="BF45" t="str">
        <f t="shared" si="114"/>
        <v/>
      </c>
      <c r="BG45" t="str">
        <f t="shared" si="114"/>
        <v/>
      </c>
      <c r="BH45" t="str">
        <f t="shared" si="114"/>
        <v/>
      </c>
      <c r="BI45" t="str">
        <f t="shared" si="114"/>
        <v/>
      </c>
      <c r="BJ45" t="str">
        <f t="shared" si="114"/>
        <v/>
      </c>
      <c r="BK45" t="str">
        <f t="shared" si="114"/>
        <v/>
      </c>
      <c r="BL45" t="str">
        <f t="shared" si="114"/>
        <v/>
      </c>
      <c r="BM45" t="str">
        <f t="shared" si="114"/>
        <v/>
      </c>
      <c r="BN45" t="str">
        <f t="shared" si="112"/>
        <v/>
      </c>
      <c r="BO45" t="str">
        <f t="shared" si="119"/>
        <v/>
      </c>
      <c r="BP45" t="str">
        <f t="shared" si="119"/>
        <v/>
      </c>
      <c r="BQ45" t="str">
        <f t="shared" si="119"/>
        <v/>
      </c>
      <c r="BR45" t="str">
        <f t="shared" si="119"/>
        <v/>
      </c>
      <c r="BS45" t="str">
        <f t="shared" si="119"/>
        <v/>
      </c>
      <c r="BT45" t="str">
        <f t="shared" si="119"/>
        <v/>
      </c>
      <c r="BU45" t="str">
        <f t="shared" si="119"/>
        <v/>
      </c>
      <c r="BV45" t="str">
        <f t="shared" si="119"/>
        <v/>
      </c>
      <c r="BW45" t="str">
        <f t="shared" si="119"/>
        <v/>
      </c>
      <c r="BX45" t="str">
        <f t="shared" si="119"/>
        <v/>
      </c>
      <c r="BY45" t="str">
        <f t="shared" si="119"/>
        <v/>
      </c>
      <c r="BZ45" t="str">
        <f t="shared" si="119"/>
        <v/>
      </c>
      <c r="CA45" t="str">
        <f t="shared" si="119"/>
        <v/>
      </c>
      <c r="CB45" t="str">
        <f t="shared" si="119"/>
        <v/>
      </c>
      <c r="CC45" t="str">
        <f t="shared" si="119"/>
        <v/>
      </c>
      <c r="CD45" t="str">
        <f t="shared" si="119"/>
        <v/>
      </c>
      <c r="CE45" t="str">
        <f t="shared" si="117"/>
        <v/>
      </c>
      <c r="CF45" t="str">
        <f t="shared" si="117"/>
        <v/>
      </c>
      <c r="CG45" t="str">
        <f t="shared" si="117"/>
        <v/>
      </c>
      <c r="CH45" t="str">
        <f t="shared" si="117"/>
        <v/>
      </c>
      <c r="CI45" t="str">
        <f t="shared" si="117"/>
        <v/>
      </c>
      <c r="CJ45" t="str">
        <f t="shared" si="117"/>
        <v/>
      </c>
      <c r="CK45" t="str">
        <f t="shared" si="117"/>
        <v/>
      </c>
      <c r="CL45" t="str">
        <f t="shared" si="117"/>
        <v/>
      </c>
      <c r="CM45" t="str">
        <f t="shared" si="117"/>
        <v/>
      </c>
      <c r="CN45" t="str">
        <f t="shared" si="117"/>
        <v/>
      </c>
      <c r="CO45" t="str">
        <f t="shared" si="117"/>
        <v/>
      </c>
      <c r="CP45" t="str">
        <f t="shared" si="117"/>
        <v/>
      </c>
      <c r="CQ45" t="str">
        <f t="shared" si="117"/>
        <v/>
      </c>
      <c r="CR45" t="str">
        <f t="shared" si="109"/>
        <v/>
      </c>
      <c r="CS45" t="str">
        <f t="shared" si="109"/>
        <v/>
      </c>
      <c r="CT45" t="str">
        <f t="shared" si="109"/>
        <v/>
      </c>
      <c r="CU45" t="str">
        <f t="shared" si="109"/>
        <v/>
      </c>
      <c r="CV45" t="str">
        <f t="shared" si="109"/>
        <v/>
      </c>
      <c r="CW45" t="str">
        <f t="shared" si="109"/>
        <v/>
      </c>
      <c r="CX45" t="str">
        <f t="shared" si="109"/>
        <v/>
      </c>
      <c r="DB45">
        <f t="shared" si="103"/>
        <v>31</v>
      </c>
      <c r="DC45">
        <f t="shared" si="95"/>
        <v>5</v>
      </c>
      <c r="DD45">
        <f t="shared" si="96"/>
        <v>4</v>
      </c>
      <c r="DE45">
        <f t="shared" si="97"/>
        <v>1</v>
      </c>
      <c r="DF45" t="str">
        <f t="shared" si="98"/>
        <v>04-01</v>
      </c>
      <c r="DG45" s="21">
        <f t="shared" ca="1" si="99"/>
        <v>3.0004499999999998</v>
      </c>
      <c r="DH45" s="26">
        <f t="shared" si="104"/>
        <v>999</v>
      </c>
      <c r="DI45" s="7" cm="1">
        <f t="array" ref="DI45">_xlfn.IFS(
DH45&gt;=BIG_2,DH45,
ISERROR(_xlfn.XMATCH($DF45,NN)),DH45+IF(IFERROR(_xlfn.XMATCH($DF45,VIS)&gt;0,FALSE),BIG_2,0),
TRUE,MIN(_xlfn.XLOOKUP($DF45,NN,CS),DH45))</f>
        <v>999</v>
      </c>
      <c r="DJ45" s="7" cm="1">
        <f t="array" aca="1" ref="DJ45" ca="1">_xlfn.IFS(
DI45&gt;=BIG_2,DI45,
ISERROR(_xlfn.XMATCH($DF45,NN)),DI45+IF(IFERROR(_xlfn.XMATCH($DF45,VIS)&gt;0,FALSE),BIG_2,0),
TRUE,MIN(_xlfn.XLOOKUP($DF45,NN,CS),DI45))</f>
        <v>999</v>
      </c>
      <c r="DK45" s="7" cm="1">
        <f t="array" aca="1" ref="DK45" ca="1">_xlfn.IFS(
DJ45&gt;=BIG_2,DJ45,
ISERROR(_xlfn.XMATCH($DF45,NN)),DJ45+IF(IFERROR(_xlfn.XMATCH($DF45,VIS)&gt;0,FALSE),BIG_2,0),
TRUE,MIN(_xlfn.XLOOKUP($DF45,NN,CS),DJ45))</f>
        <v>999</v>
      </c>
      <c r="DL45" s="7" cm="1">
        <f t="array" aca="1" ref="DL45" ca="1">_xlfn.IFS(
DK45&gt;=BIG_2,DK45,
ISERROR(_xlfn.XMATCH($DF45,NN)),DK45+IF(IFERROR(_xlfn.XMATCH($DF45,VIS)&gt;0,FALSE),BIG_2,0),
TRUE,MIN(_xlfn.XLOOKUP($DF45,NN,CS),DK45))</f>
        <v>7.0010500000000002</v>
      </c>
      <c r="DM45" s="7" cm="1">
        <f t="array" aca="1" ref="DM45" ca="1">_xlfn.IFS(
DL45&gt;=BIG_2,DL45,
ISERROR(_xlfn.XMATCH($DF45,NN)),DL45+IF(IFERROR(_xlfn.XMATCH($DF45,VIS)&gt;0,FALSE),BIG_2,0),
TRUE,MIN(_xlfn.XLOOKUP($DF45,NN,CS),DL45))</f>
        <v>7.0010500000000002</v>
      </c>
      <c r="DN45" s="7" cm="1">
        <f t="array" aca="1" ref="DN45" ca="1">_xlfn.IFS(
DM45&gt;=BIG_2,DM45,
ISERROR(_xlfn.XMATCH($DF45,NN)),DM45+IF(IFERROR(_xlfn.XMATCH($DF45,VIS)&gt;0,FALSE),BIG_2,0),
TRUE,MIN(_xlfn.XLOOKUP($DF45,NN,CS),DM45))</f>
        <v>7.0010500000000002</v>
      </c>
      <c r="DO45" s="7" cm="1">
        <f t="array" aca="1" ref="DO45" ca="1">_xlfn.IFS(
DN45&gt;=BIG_2,DN45,
ISERROR(_xlfn.XMATCH($DF45,NN)),DN45+IF(IFERROR(_xlfn.XMATCH($DF45,VIS)&gt;0,FALSE),BIG_2,0),
TRUE,MIN(_xlfn.XLOOKUP($DF45,NN,CS),DN45))</f>
        <v>10007.001050000001</v>
      </c>
      <c r="DP45" s="7" cm="1">
        <f t="array" aca="1" ref="DP45" ca="1">_xlfn.IFS(
DO45&gt;=BIG_2,DO45,
ISERROR(_xlfn.XMATCH($DF45,NN)),DO45+IF(IFERROR(_xlfn.XMATCH($DF45,VIS)&gt;0,FALSE),BIG_2,0),
TRUE,MIN(_xlfn.XLOOKUP($DF45,NN,CS),DO45))</f>
        <v>10007.001050000001</v>
      </c>
      <c r="DQ45" s="7" cm="1">
        <f t="array" aca="1" ref="DQ45" ca="1">_xlfn.IFS(
DP45&gt;=BIG_2,DP45,
ISERROR(_xlfn.XMATCH($DF45,NN)),DP45+IF(IFERROR(_xlfn.XMATCH($DF45,VIS)&gt;0,FALSE),BIG_2,0),
TRUE,MIN(_xlfn.XLOOKUP($DF45,NN,CS),DP45))</f>
        <v>10007.001050000001</v>
      </c>
      <c r="DR45" s="7" cm="1">
        <f t="array" aca="1" ref="DR45" ca="1">_xlfn.IFS(
DQ45&gt;=BIG_2,DQ45,
ISERROR(_xlfn.XMATCH($DF45,NN)),DQ45+IF(IFERROR(_xlfn.XMATCH($DF45,VIS)&gt;0,FALSE),BIG_2,0),
TRUE,MIN(_xlfn.XLOOKUP($DF45,NN,CS),DQ45))</f>
        <v>10007.001050000001</v>
      </c>
      <c r="DS45" s="7" cm="1">
        <f t="array" aca="1" ref="DS45" ca="1">_xlfn.IFS(
DR45&gt;=BIG_2,DR45,
ISERROR(_xlfn.XMATCH($DF45,NN)),DR45+IF(IFERROR(_xlfn.XMATCH($DF45,VIS)&gt;0,FALSE),BIG_2,0),
TRUE,MIN(_xlfn.XLOOKUP($DF45,NN,CS),DR45))</f>
        <v>10007.001050000001</v>
      </c>
      <c r="DT45" s="7" cm="1">
        <f t="array" aca="1" ref="DT45" ca="1">_xlfn.IFS(
DS45&gt;=BIG_2,DS45,
ISERROR(_xlfn.XMATCH($DF45,NN)),DS45+IF(IFERROR(_xlfn.XMATCH($DF45,VIS)&gt;0,FALSE),BIG_2,0),
TRUE,MIN(_xlfn.XLOOKUP($DF45,NN,CS),DS45))</f>
        <v>10007.001050000001</v>
      </c>
      <c r="DU45" s="7" cm="1">
        <f t="array" aca="1" ref="DU45" ca="1">_xlfn.IFS(
DT45&gt;=BIG_2,DT45,
ISERROR(_xlfn.XMATCH($DF45,NN)),DT45+IF(IFERROR(_xlfn.XMATCH($DF45,VIS)&gt;0,FALSE),BIG_2,0),
TRUE,MIN(_xlfn.XLOOKUP($DF45,NN,CS),DT45))</f>
        <v>10007.001050000001</v>
      </c>
      <c r="DV45" s="7" cm="1">
        <f t="array" aca="1" ref="DV45" ca="1">_xlfn.IFS(
DU45&gt;=BIG_2,DU45,
ISERROR(_xlfn.XMATCH($DF45,NN)),DU45+IF(IFERROR(_xlfn.XMATCH($DF45,VIS)&gt;0,FALSE),BIG_2,0),
TRUE,MIN(_xlfn.XLOOKUP($DF45,NN,CS),DU45))</f>
        <v>10007.001050000001</v>
      </c>
      <c r="DW45" s="7" cm="1">
        <f t="array" aca="1" ref="DW45" ca="1">_xlfn.IFS(
DV45&gt;=BIG_2,DV45,
ISERROR(_xlfn.XMATCH($DF45,NN)),DV45+IF(IFERROR(_xlfn.XMATCH($DF45,VIS)&gt;0,FALSE),BIG_2,0),
TRUE,MIN(_xlfn.XLOOKUP($DF45,NN,CS),DV45))</f>
        <v>10007.001050000001</v>
      </c>
      <c r="DX45" s="7" cm="1">
        <f t="array" aca="1" ref="DX45" ca="1">_xlfn.IFS(
DW45&gt;=BIG_2,DW45,
ISERROR(_xlfn.XMATCH($DF45,NN)),DW45+IF(IFERROR(_xlfn.XMATCH($DF45,VIS)&gt;0,FALSE),BIG_2,0),
TRUE,MIN(_xlfn.XLOOKUP($DF45,NN,CS),DW45))</f>
        <v>10007.001050000001</v>
      </c>
      <c r="DY45" s="7" cm="1">
        <f t="array" aca="1" ref="DY45" ca="1">_xlfn.IFS(
DX45&gt;=BIG_2,DX45,
ISERROR(_xlfn.XMATCH($DF45,NN)),DX45+IF(IFERROR(_xlfn.XMATCH($DF45,VIS)&gt;0,FALSE),BIG_2,0),
TRUE,MIN(_xlfn.XLOOKUP($DF45,NN,CS),DX45))</f>
        <v>10007.001050000001</v>
      </c>
      <c r="DZ45" s="7" cm="1">
        <f t="array" aca="1" ref="DZ45" ca="1">_xlfn.IFS(
DY45&gt;=BIG_2,DY45,
ISERROR(_xlfn.XMATCH($DF45,NN)),DY45+IF(IFERROR(_xlfn.XMATCH($DF45,VIS)&gt;0,FALSE),BIG_2,0),
TRUE,MIN(_xlfn.XLOOKUP($DF45,NN,CS),DY45))</f>
        <v>10007.001050000001</v>
      </c>
      <c r="EA45" s="7" cm="1">
        <f t="array" aca="1" ref="EA45" ca="1">_xlfn.IFS(
DZ45&gt;=BIG_2,DZ45,
ISERROR(_xlfn.XMATCH($DF45,NN)),DZ45+IF(IFERROR(_xlfn.XMATCH($DF45,VIS)&gt;0,FALSE),BIG_2,0),
TRUE,MIN(_xlfn.XLOOKUP($DF45,NN,CS),DZ45))</f>
        <v>10007.001050000001</v>
      </c>
      <c r="EB45" s="7" cm="1">
        <f t="array" aca="1" ref="EB45" ca="1">_xlfn.IFS(
EA45&gt;=BIG_2,EA45,
ISERROR(_xlfn.XMATCH($DF45,NN)),EA45+IF(IFERROR(_xlfn.XMATCH($DF45,VIS)&gt;0,FALSE),BIG_2,0),
TRUE,MIN(_xlfn.XLOOKUP($DF45,NN,CS),EA45))</f>
        <v>10007.001050000001</v>
      </c>
      <c r="EC45" s="7" cm="1">
        <f t="array" aca="1" ref="EC45" ca="1">_xlfn.IFS(
EB45&gt;=BIG_2,EB45,
ISERROR(_xlfn.XMATCH($DF45,NN)),EB45+IF(IFERROR(_xlfn.XMATCH($DF45,VIS)&gt;0,FALSE),BIG_2,0),
TRUE,MIN(_xlfn.XLOOKUP($DF45,NN,CS),EB45))</f>
        <v>10007.001050000001</v>
      </c>
      <c r="ED45" s="7" cm="1">
        <f t="array" aca="1" ref="ED45" ca="1">_xlfn.IFS(
EC45&gt;=BIG_2,EC45,
ISERROR(_xlfn.XMATCH($DF45,NN)),EC45+IF(IFERROR(_xlfn.XMATCH($DF45,VIS)&gt;0,FALSE),BIG_2,0),
TRUE,MIN(_xlfn.XLOOKUP($DF45,NN,CS),EC45))</f>
        <v>10007.001050000001</v>
      </c>
      <c r="EE45" s="7" cm="1">
        <f t="array" aca="1" ref="EE45" ca="1">_xlfn.IFS(
ED45&gt;=BIG_2,ED45,
ISERROR(_xlfn.XMATCH($DF45,NN)),ED45+IF(IFERROR(_xlfn.XMATCH($DF45,VIS)&gt;0,FALSE),BIG_2,0),
TRUE,MIN(_xlfn.XLOOKUP($DF45,NN,CS),ED45))</f>
        <v>10007.001050000001</v>
      </c>
      <c r="EF45" s="7" cm="1">
        <f t="array" aca="1" ref="EF45" ca="1">_xlfn.IFS(
EE45&gt;=BIG_2,EE45,
ISERROR(_xlfn.XMATCH($DF45,NN)),EE45+IF(IFERROR(_xlfn.XMATCH($DF45,VIS)&gt;0,FALSE),BIG_2,0),
TRUE,MIN(_xlfn.XLOOKUP($DF45,NN,CS),EE45))</f>
        <v>10007.001050000001</v>
      </c>
      <c r="EG45" s="7" cm="1">
        <f t="array" aca="1" ref="EG45" ca="1">_xlfn.IFS(
EF45&gt;=BIG_2,EF45,
ISERROR(_xlfn.XMATCH($DF45,NN)),EF45+IF(IFERROR(_xlfn.XMATCH($DF45,VIS)&gt;0,FALSE),BIG_2,0),
TRUE,MIN(_xlfn.XLOOKUP($DF45,NN,CS),EF45))</f>
        <v>10007.001050000001</v>
      </c>
      <c r="EH45" s="7" cm="1">
        <f t="array" aca="1" ref="EH45" ca="1">_xlfn.IFS(
EG45&gt;=BIG_2,EG45,
ISERROR(_xlfn.XMATCH($DF45,NN)),EG45+IF(IFERROR(_xlfn.XMATCH($DF45,VIS)&gt;0,FALSE),BIG_2,0),
TRUE,MIN(_xlfn.XLOOKUP($DF45,NN,CS),EG45))</f>
        <v>10007.001050000001</v>
      </c>
      <c r="EI45" s="7" cm="1">
        <f t="array" aca="1" ref="EI45" ca="1">_xlfn.IFS(
EH45&gt;=BIG_2,EH45,
ISERROR(_xlfn.XMATCH($DF45,NN)),EH45+IF(IFERROR(_xlfn.XMATCH($DF45,VIS)&gt;0,FALSE),BIG_2,0),
TRUE,MIN(_xlfn.XLOOKUP($DF45,NN,CS),EH45))</f>
        <v>10007.001050000001</v>
      </c>
      <c r="EJ45" s="7" cm="1">
        <f t="array" aca="1" ref="EJ45" ca="1">_xlfn.IFS(
EI45&gt;=BIG_2,EI45,
ISERROR(_xlfn.XMATCH($DF45,NN)),EI45+IF(IFERROR(_xlfn.XMATCH($DF45,VIS)&gt;0,FALSE),BIG_2,0),
TRUE,MIN(_xlfn.XLOOKUP($DF45,NN,CS),EI45))</f>
        <v>10007.001050000001</v>
      </c>
      <c r="EK45" s="7" cm="1">
        <f t="array" aca="1" ref="EK45" ca="1">_xlfn.IFS(
EJ45&gt;=BIG_2,EJ45,
ISERROR(_xlfn.XMATCH($DF45,NN)),EJ45+IF(IFERROR(_xlfn.XMATCH($DF45,VIS)&gt;0,FALSE),BIG_2,0),
TRUE,MIN(_xlfn.XLOOKUP($DF45,NN,CS),EJ45))</f>
        <v>10007.001050000001</v>
      </c>
      <c r="EL45" s="7" cm="1">
        <f t="array" aca="1" ref="EL45" ca="1">_xlfn.IFS(
EK45&gt;=BIG_2,EK45,
ISERROR(_xlfn.XMATCH($DF45,NN)),EK45+IF(IFERROR(_xlfn.XMATCH($DF45,VIS)&gt;0,FALSE),BIG_2,0),
TRUE,MIN(_xlfn.XLOOKUP($DF45,NN,CS),EK45))</f>
        <v>10007.001050000001</v>
      </c>
      <c r="EM45" s="7" cm="1">
        <f t="array" aca="1" ref="EM45" ca="1">_xlfn.IFS(
EL45&gt;=BIG_2,EL45,
ISERROR(_xlfn.XMATCH($DF45,NN)),EL45+IF(IFERROR(_xlfn.XMATCH($DF45,VIS)&gt;0,FALSE),BIG_2,0),
TRUE,MIN(_xlfn.XLOOKUP($DF45,NN,CS),EL45))</f>
        <v>10007.001050000001</v>
      </c>
      <c r="EN45" s="7" cm="1">
        <f t="array" aca="1" ref="EN45" ca="1">_xlfn.IFS(
EM45&gt;=BIG_2,EM45,
ISERROR(_xlfn.XMATCH($DF45,NN)),EM45+IF(IFERROR(_xlfn.XMATCH($DF45,VIS)&gt;0,FALSE),BIG_2,0),
TRUE,MIN(_xlfn.XLOOKUP($DF45,NN,CS),EM45))</f>
        <v>10007.001050000001</v>
      </c>
      <c r="EO45" s="7" cm="1">
        <f t="array" aca="1" ref="EO45" ca="1">_xlfn.IFS(
EN45&gt;=BIG_2,EN45,
ISERROR(_xlfn.XMATCH($DF45,NN)),EN45+IF(IFERROR(_xlfn.XMATCH($DF45,VIS)&gt;0,FALSE),BIG_2,0),
TRUE,MIN(_xlfn.XLOOKUP($DF45,NN,CS),EN45))</f>
        <v>10007.001050000001</v>
      </c>
      <c r="EP45" s="7" cm="1">
        <f t="array" aca="1" ref="EP45" ca="1">_xlfn.IFS(
EO45&gt;=BIG_2,EO45,
ISERROR(_xlfn.XMATCH($DF45,NN)),EO45+IF(IFERROR(_xlfn.XMATCH($DF45,VIS)&gt;0,FALSE),BIG_2,0),
TRUE,MIN(_xlfn.XLOOKUP($DF45,NN,CS),EO45))</f>
        <v>10007.001050000001</v>
      </c>
      <c r="EQ45" s="7" cm="1">
        <f t="array" aca="1" ref="EQ45" ca="1">_xlfn.IFS(
EP45&gt;=BIG_2,EP45,
ISERROR(_xlfn.XMATCH($DF45,NN)),EP45+IF(IFERROR(_xlfn.XMATCH($DF45,VIS)&gt;0,FALSE),BIG_2,0),
TRUE,MIN(_xlfn.XLOOKUP($DF45,NN,CS),EP45))</f>
        <v>10007.001050000001</v>
      </c>
      <c r="ER45" s="7" cm="1">
        <f t="array" aca="1" ref="ER45" ca="1">_xlfn.IFS(
EQ45&gt;=BIG_2,EQ45,
ISERROR(_xlfn.XMATCH($DF45,NN)),EQ45+IF(IFERROR(_xlfn.XMATCH($DF45,VIS)&gt;0,FALSE),BIG_2,0),
TRUE,MIN(_xlfn.XLOOKUP($DF45,NN,CS),EQ45))</f>
        <v>10007.001050000001</v>
      </c>
      <c r="ES45" s="7" cm="1">
        <f t="array" aca="1" ref="ES45" ca="1">_xlfn.IFS(
ER45&gt;=BIG_2,ER45,
ISERROR(_xlfn.XMATCH($DF45,NN)),ER45+IF(IFERROR(_xlfn.XMATCH($DF45,VIS)&gt;0,FALSE),BIG_2,0),
TRUE,MIN(_xlfn.XLOOKUP($DF45,NN,CS),ER45))</f>
        <v>10007.001050000001</v>
      </c>
      <c r="ET45" s="7" cm="1">
        <f t="array" aca="1" ref="ET45" ca="1">_xlfn.IFS(
ES45&gt;=BIG_2,ES45,
ISERROR(_xlfn.XMATCH($DF45,NN)),ES45+IF(IFERROR(_xlfn.XMATCH($DF45,VIS)&gt;0,FALSE),BIG_2,0),
TRUE,MIN(_xlfn.XLOOKUP($DF45,NN,CS),ES45))</f>
        <v>10007.001050000001</v>
      </c>
      <c r="EU45" s="7" cm="1">
        <f t="array" aca="1" ref="EU45" ca="1">_xlfn.IFS(
ET45&gt;=BIG_2,ET45,
ISERROR(_xlfn.XMATCH($DF45,NN)),ET45+IF(IFERROR(_xlfn.XMATCH($DF45,VIS)&gt;0,FALSE),BIG_2,0),
TRUE,MIN(_xlfn.XLOOKUP($DF45,NN,CS),ET45))</f>
        <v>10007.001050000001</v>
      </c>
      <c r="EV45" s="7" cm="1">
        <f t="array" aca="1" ref="EV45" ca="1">_xlfn.IFS(
EU45&gt;=BIG_2,EU45,
ISERROR(_xlfn.XMATCH($DF45,NN)),EU45+IF(IFERROR(_xlfn.XMATCH($DF45,VIS)&gt;0,FALSE),BIG_2,0),
TRUE,MIN(_xlfn.XLOOKUP($DF45,NN,CS),EU45))</f>
        <v>10007.001050000001</v>
      </c>
      <c r="EW45" s="7" cm="1">
        <f t="array" aca="1" ref="EW45" ca="1">_xlfn.IFS(
EV45&gt;=BIG_2,EV45,
ISERROR(_xlfn.XMATCH($DF45,NN)),EV45+IF(IFERROR(_xlfn.XMATCH($DF45,VIS)&gt;0,FALSE),BIG_2,0),
TRUE,MIN(_xlfn.XLOOKUP($DF45,NN,CS),EV45))</f>
        <v>10007.001050000001</v>
      </c>
      <c r="EX45" s="7" cm="1">
        <f t="array" aca="1" ref="EX45" ca="1">_xlfn.IFS(
EW45&gt;=BIG_2,EW45,
ISERROR(_xlfn.XMATCH($DF45,NN)),EW45+IF(IFERROR(_xlfn.XMATCH($DF45,VIS)&gt;0,FALSE),BIG_2,0),
TRUE,MIN(_xlfn.XLOOKUP($DF45,NN,CS),EW45))</f>
        <v>10007.001050000001</v>
      </c>
      <c r="EY45" s="7" cm="1">
        <f t="array" aca="1" ref="EY45" ca="1">_xlfn.IFS(
EX45&gt;=BIG_2,EX45,
ISERROR(_xlfn.XMATCH($DF45,NN)),EX45+IF(IFERROR(_xlfn.XMATCH($DF45,VIS)&gt;0,FALSE),BIG_2,0),
TRUE,MIN(_xlfn.XLOOKUP($DF45,NN,CS),EX45))</f>
        <v>10007.001050000001</v>
      </c>
      <c r="EZ45" s="7" cm="1">
        <f t="array" aca="1" ref="EZ45" ca="1">_xlfn.IFS(
EY45&gt;=BIG_2,EY45,
ISERROR(_xlfn.XMATCH($DF45,NN)),EY45+IF(IFERROR(_xlfn.XMATCH($DF45,VIS)&gt;0,FALSE),BIG_2,0),
TRUE,MIN(_xlfn.XLOOKUP($DF45,NN,CS),EY45))</f>
        <v>10007.001050000001</v>
      </c>
      <c r="FA45" s="7" cm="1">
        <f t="array" aca="1" ref="FA45" ca="1">_xlfn.IFS(
EZ45&gt;=BIG_2,EZ45,
ISERROR(_xlfn.XMATCH($DF45,NN)),EZ45+IF(IFERROR(_xlfn.XMATCH($DF45,VIS)&gt;0,FALSE),BIG_2,0),
TRUE,MIN(_xlfn.XLOOKUP($DF45,NN,CS),EZ45))</f>
        <v>10007.001050000001</v>
      </c>
      <c r="FB45" s="7" cm="1">
        <f t="array" aca="1" ref="FB45" ca="1">_xlfn.IFS(
FA45&gt;=BIG_2,FA45,
ISERROR(_xlfn.XMATCH($DF45,NN)),FA45+IF(IFERROR(_xlfn.XMATCH($DF45,VIS)&gt;0,FALSE),BIG_2,0),
TRUE,MIN(_xlfn.XLOOKUP($DF45,NN,CS),FA45))</f>
        <v>10007.001050000001</v>
      </c>
      <c r="FC45" s="7" cm="1">
        <f t="array" aca="1" ref="FC45" ca="1">_xlfn.IFS(
FB45&gt;=BIG_2,FB45,
ISERROR(_xlfn.XMATCH($DF45,NN)),FB45+IF(IFERROR(_xlfn.XMATCH($DF45,VIS)&gt;0,FALSE),BIG_2,0),
TRUE,MIN(_xlfn.XLOOKUP($DF45,NN,CS),FB45))</f>
        <v>10007.001050000001</v>
      </c>
      <c r="FD45" s="7" cm="1">
        <f t="array" aca="1" ref="FD45" ca="1">_xlfn.IFS(
FC45&gt;=BIG_2,FC45,
ISERROR(_xlfn.XMATCH($DF45,NN)),FC45+IF(IFERROR(_xlfn.XMATCH($DF45,VIS)&gt;0,FALSE),BIG_2,0),
TRUE,MIN(_xlfn.XLOOKUP($DF45,NN,CS),FC45))</f>
        <v>10007.001050000001</v>
      </c>
      <c r="FE45" s="7" cm="1">
        <f t="array" aca="1" ref="FE45" ca="1">_xlfn.IFS(
FD45&gt;=BIG_2,FD45,
ISERROR(_xlfn.XMATCH($DF45,NN)),FD45+IF(IFERROR(_xlfn.XMATCH($DF45,VIS)&gt;0,FALSE),BIG_2,0),
TRUE,MIN(_xlfn.XLOOKUP($DF45,NN,CS),FD45))</f>
        <v>10007.001050000001</v>
      </c>
      <c r="FF45" s="7" cm="1">
        <f t="array" aca="1" ref="FF45" ca="1">_xlfn.IFS(
FE45&gt;=BIG_2,FE45,
ISERROR(_xlfn.XMATCH($DF45,NN)),FE45+IF(IFERROR(_xlfn.XMATCH($DF45,VIS)&gt;0,FALSE),BIG_2,0),
TRUE,MIN(_xlfn.XLOOKUP($DF45,NN,CS),FE45))</f>
        <v>10007.001050000001</v>
      </c>
      <c r="FG45" s="7" cm="1">
        <f t="array" aca="1" ref="FG45" ca="1">_xlfn.IFS(
FF45&gt;=BIG_2,FF45,
ISERROR(_xlfn.XMATCH($DF45,NN)),FF45+IF(IFERROR(_xlfn.XMATCH($DF45,VIS)&gt;0,FALSE),BIG_2,0),
TRUE,MIN(_xlfn.XLOOKUP($DF45,NN,CS),FF45))</f>
        <v>10007.001050000001</v>
      </c>
      <c r="FH45" s="7" cm="1">
        <f t="array" aca="1" ref="FH45" ca="1">_xlfn.IFS(
FG45&gt;=BIG_2,FG45,
ISERROR(_xlfn.XMATCH($DF45,NN)),FG45+IF(IFERROR(_xlfn.XMATCH($DF45,VIS)&gt;0,FALSE),BIG_2,0),
TRUE,MIN(_xlfn.XLOOKUP($DF45,NN,CS),FG45))</f>
        <v>10007.001050000001</v>
      </c>
      <c r="FI45" s="7" cm="1">
        <f t="array" aca="1" ref="FI45" ca="1">_xlfn.IFS(
FH45&gt;=BIG_2,FH45,
ISERROR(_xlfn.XMATCH($DF45,NN)),FH45+IF(IFERROR(_xlfn.XMATCH($DF45,VIS)&gt;0,FALSE),BIG_2,0),
TRUE,MIN(_xlfn.XLOOKUP($DF45,NN,CS),FH45))</f>
        <v>10007.001050000001</v>
      </c>
      <c r="FJ45" s="7" cm="1">
        <f t="array" aca="1" ref="FJ45" ca="1">_xlfn.IFS(
FI45&gt;=BIG_2,FI45,
ISERROR(_xlfn.XMATCH($DF45,NN)),FI45+IF(IFERROR(_xlfn.XMATCH($DF45,VIS)&gt;0,FALSE),BIG_2,0),
TRUE,MIN(_xlfn.XLOOKUP($DF45,NN,CS),FI45))</f>
        <v>10007.001050000001</v>
      </c>
      <c r="FK45" s="7" cm="1">
        <f t="array" aca="1" ref="FK45" ca="1">_xlfn.IFS(
FJ45&gt;=BIG_2,FJ45,
ISERROR(_xlfn.XMATCH($DF45,NN)),FJ45+IF(IFERROR(_xlfn.XMATCH($DF45,VIS)&gt;0,FALSE),BIG_2,0),
TRUE,MIN(_xlfn.XLOOKUP($DF45,NN,CS),FJ45))</f>
        <v>10007.001050000001</v>
      </c>
      <c r="FL45" s="7" cm="1">
        <f t="array" aca="1" ref="FL45" ca="1">_xlfn.IFS(
FK45&gt;=BIG_2,FK45,
ISERROR(_xlfn.XMATCH($DF45,NN)),FK45+IF(IFERROR(_xlfn.XMATCH($DF45,VIS)&gt;0,FALSE),BIG_2,0),
TRUE,MIN(_xlfn.XLOOKUP($DF45,NN,CS),FK45))</f>
        <v>10007.001050000001</v>
      </c>
      <c r="FM45" s="7" cm="1">
        <f t="array" aca="1" ref="FM45" ca="1">_xlfn.IFS(
FL45&gt;=BIG_2,FL45,
ISERROR(_xlfn.XMATCH($DF45,NN)),FL45+IF(IFERROR(_xlfn.XMATCH($DF45,VIS)&gt;0,FALSE),BIG_2,0),
TRUE,MIN(_xlfn.XLOOKUP($DF45,NN,CS),FL45))</f>
        <v>10007.001050000001</v>
      </c>
      <c r="FN45" s="7" cm="1">
        <f t="array" aca="1" ref="FN45" ca="1">_xlfn.IFS(
FM45&gt;=BIG_2,FM45,
ISERROR(_xlfn.XMATCH($DF45,NN)),FM45+IF(IFERROR(_xlfn.XMATCH($DF45,VIS)&gt;0,FALSE),BIG_2,0),
TRUE,MIN(_xlfn.XLOOKUP($DF45,NN,CS),FM45))</f>
        <v>10007.001050000001</v>
      </c>
      <c r="FO45" s="7" cm="1">
        <f t="array" aca="1" ref="FO45" ca="1">_xlfn.IFS(
FN45&gt;=BIG_2,FN45,
ISERROR(_xlfn.XMATCH($DF45,NN)),FN45+IF(IFERROR(_xlfn.XMATCH($DF45,VIS)&gt;0,FALSE),BIG_2,0),
TRUE,MIN(_xlfn.XLOOKUP($DF45,NN,CS),FN45))</f>
        <v>10007.001050000001</v>
      </c>
      <c r="FP45" s="7" cm="1">
        <f t="array" aca="1" ref="FP45" ca="1">_xlfn.IFS(
FO45&gt;=BIG_2,FO45,
ISERROR(_xlfn.XMATCH($DF45,NN)),FO45+IF(IFERROR(_xlfn.XMATCH($DF45,VIS)&gt;0,FALSE),BIG_2,0),
TRUE,MIN(_xlfn.XLOOKUP($DF45,NN,CS),FO45))</f>
        <v>10007.001050000001</v>
      </c>
      <c r="FQ45" s="7" cm="1">
        <f t="array" aca="1" ref="FQ45" ca="1">_xlfn.IFS(
FP45&gt;=BIG_2,FP45,
ISERROR(_xlfn.XMATCH($DF45,NN)),FP45+IF(IFERROR(_xlfn.XMATCH($DF45,VIS)&gt;0,FALSE),BIG_2,0),
TRUE,MIN(_xlfn.XLOOKUP($DF45,NN,CS),FP45))</f>
        <v>10007.001050000001</v>
      </c>
      <c r="FR45" s="7" cm="1">
        <f t="array" aca="1" ref="FR45" ca="1">_xlfn.IFS(
FQ45&gt;=BIG_2,FQ45,
ISERROR(_xlfn.XMATCH($DF45,NN)),FQ45+IF(IFERROR(_xlfn.XMATCH($DF45,VIS)&gt;0,FALSE),BIG_2,0),
TRUE,MIN(_xlfn.XLOOKUP($DF45,NN,CS),FQ45))</f>
        <v>10007.001050000001</v>
      </c>
      <c r="FS45" s="7" cm="1">
        <f t="array" aca="1" ref="FS45" ca="1">_xlfn.IFS(
FR45&gt;=BIG_2,FR45,
ISERROR(_xlfn.XMATCH($DF45,NN)),FR45+IF(IFERROR(_xlfn.XMATCH($DF45,VIS)&gt;0,FALSE),BIG_2,0),
TRUE,MIN(_xlfn.XLOOKUP($DF45,NN,CS),FR45))</f>
        <v>10007.001050000001</v>
      </c>
      <c r="FT45" s="7" cm="1">
        <f t="array" aca="1" ref="FT45" ca="1">_xlfn.IFS(
FS45&gt;=BIG_2,FS45,
ISERROR(_xlfn.XMATCH($DF45,NN)),FS45+IF(IFERROR(_xlfn.XMATCH($DF45,VIS)&gt;0,FALSE),BIG_2,0),
TRUE,MIN(_xlfn.XLOOKUP($DF45,NN,CS),FS45))</f>
        <v>10007.001050000001</v>
      </c>
      <c r="FU45" s="7" cm="1">
        <f t="array" aca="1" ref="FU45" ca="1">_xlfn.IFS(
FT45&gt;=BIG_2,FT45,
ISERROR(_xlfn.XMATCH($DF45,NN)),FT45+IF(IFERROR(_xlfn.XMATCH($DF45,VIS)&gt;0,FALSE),BIG_2,0),
TRUE,MIN(_xlfn.XLOOKUP($DF45,NN,CS),FT45))</f>
        <v>10007.001050000001</v>
      </c>
      <c r="FV45" s="7" cm="1">
        <f t="array" aca="1" ref="FV45" ca="1">_xlfn.IFS(
FU45&gt;=BIG_2,FU45,
ISERROR(_xlfn.XMATCH($DF45,NN)),FU45+IF(IFERROR(_xlfn.XMATCH($DF45,VIS)&gt;0,FALSE),BIG_2,0),
TRUE,MIN(_xlfn.XLOOKUP($DF45,NN,CS),FU45))</f>
        <v>10007.001050000001</v>
      </c>
      <c r="FW45" s="7" cm="1">
        <f t="array" aca="1" ref="FW45" ca="1">_xlfn.IFS(
FV45&gt;=BIG_2,FV45,
ISERROR(_xlfn.XMATCH($DF45,NN)),FV45+IF(IFERROR(_xlfn.XMATCH($DF45,VIS)&gt;0,FALSE),BIG_2,0),
TRUE,MIN(_xlfn.XLOOKUP($DF45,NN,CS),FV45))</f>
        <v>10007.001050000001</v>
      </c>
      <c r="FX45" s="7" cm="1">
        <f t="array" aca="1" ref="FX45" ca="1">_xlfn.IFS(
FW45&gt;=BIG_2,FW45,
ISERROR(_xlfn.XMATCH($DF45,NN)),FW45+IF(IFERROR(_xlfn.XMATCH($DF45,VIS)&gt;0,FALSE),BIG_2,0),
TRUE,MIN(_xlfn.XLOOKUP($DF45,NN,CS),FW45))</f>
        <v>10007.001050000001</v>
      </c>
      <c r="FY45" s="7" cm="1">
        <f t="array" aca="1" ref="FY45" ca="1">_xlfn.IFS(
FX45&gt;=BIG_2,FX45,
ISERROR(_xlfn.XMATCH($DF45,NN)),FX45+IF(IFERROR(_xlfn.XMATCH($DF45,VIS)&gt;0,FALSE),BIG_2,0),
TRUE,MIN(_xlfn.XLOOKUP($DF45,NN,CS),FX45))</f>
        <v>10007.001050000001</v>
      </c>
      <c r="FZ45" s="7" cm="1">
        <f t="array" aca="1" ref="FZ45" ca="1">_xlfn.IFS(
FY45&gt;=BIG_2,FY45,
ISERROR(_xlfn.XMATCH($DF45,NN)),FY45+IF(IFERROR(_xlfn.XMATCH($DF45,VIS)&gt;0,FALSE),BIG_2,0),
TRUE,MIN(_xlfn.XLOOKUP($DF45,NN,CS),FY45))</f>
        <v>10007.001050000001</v>
      </c>
      <c r="GA45" s="7" cm="1">
        <f t="array" aca="1" ref="GA45" ca="1">_xlfn.IFS(
FZ45&gt;=BIG_2,FZ45,
ISERROR(_xlfn.XMATCH($DF45,NN)),FZ45+IF(IFERROR(_xlfn.XMATCH($DF45,VIS)&gt;0,FALSE),BIG_2,0),
TRUE,MIN(_xlfn.XLOOKUP($DF45,NN,CS),FZ45))</f>
        <v>10007.001050000001</v>
      </c>
      <c r="GB45" s="7" cm="1">
        <f t="array" aca="1" ref="GB45" ca="1">_xlfn.IFS(
GA45&gt;=BIG_2,GA45,
ISERROR(_xlfn.XMATCH($DF45,NN)),GA45+IF(IFERROR(_xlfn.XMATCH($DF45,VIS)&gt;0,FALSE),BIG_2,0),
TRUE,MIN(_xlfn.XLOOKUP($DF45,NN,CS),GA45))</f>
        <v>10007.001050000001</v>
      </c>
      <c r="GC45" s="7" cm="1">
        <f t="array" aca="1" ref="GC45" ca="1">_xlfn.IFS(
GB45&gt;=BIG_2,GB45,
ISERROR(_xlfn.XMATCH($DF45,NN)),GB45+IF(IFERROR(_xlfn.XMATCH($DF45,VIS)&gt;0,FALSE),BIG_2,0),
TRUE,MIN(_xlfn.XLOOKUP($DF45,NN,CS),GB45))</f>
        <v>10007.001050000001</v>
      </c>
      <c r="GD45" s="7" cm="1">
        <f t="array" aca="1" ref="GD45" ca="1">_xlfn.IFS(
GC45&gt;=BIG_2,GC45,
ISERROR(_xlfn.XMATCH($DF45,NN)),GC45+IF(IFERROR(_xlfn.XMATCH($DF45,VIS)&gt;0,FALSE),BIG_2,0),
TRUE,MIN(_xlfn.XLOOKUP($DF45,NN,CS),GC45))</f>
        <v>10007.001050000001</v>
      </c>
      <c r="GE45" s="7" cm="1">
        <f t="array" aca="1" ref="GE45" ca="1">_xlfn.IFS(
GD45&gt;=BIG_2,GD45,
ISERROR(_xlfn.XMATCH($DF45,NN)),GD45+IF(IFERROR(_xlfn.XMATCH($DF45,VIS)&gt;0,FALSE),BIG_2,0),
TRUE,MIN(_xlfn.XLOOKUP($DF45,NN,CS),GD45))</f>
        <v>10007.001050000001</v>
      </c>
      <c r="GF45" s="7" cm="1">
        <f t="array" aca="1" ref="GF45" ca="1">_xlfn.IFS(
GE45&gt;=BIG_2,GE45,
ISERROR(_xlfn.XMATCH($DF45,NN)),GE45+IF(IFERROR(_xlfn.XMATCH($DF45,VIS)&gt;0,FALSE),BIG_2,0),
TRUE,MIN(_xlfn.XLOOKUP($DF45,NN,CS),GE45))</f>
        <v>10007.001050000001</v>
      </c>
      <c r="GG45" s="7" cm="1">
        <f t="array" aca="1" ref="GG45" ca="1">_xlfn.IFS(
GF45&gt;=BIG_2,GF45,
ISERROR(_xlfn.XMATCH($DF45,NN)),GF45+IF(IFERROR(_xlfn.XMATCH($DF45,VIS)&gt;0,FALSE),BIG_2,0),
TRUE,MIN(_xlfn.XLOOKUP($DF45,NN,CS),GF45))</f>
        <v>10007.001050000001</v>
      </c>
      <c r="GH45" s="7" cm="1">
        <f t="array" aca="1" ref="GH45" ca="1">_xlfn.IFS(
GG45&gt;=BIG_2,GG45,
ISERROR(_xlfn.XMATCH($DF45,NN)),GG45+IF(IFERROR(_xlfn.XMATCH($DF45,VIS)&gt;0,FALSE),BIG_2,0),
TRUE,MIN(_xlfn.XLOOKUP($DF45,NN,CS),GG45))</f>
        <v>10007.001050000001</v>
      </c>
      <c r="GI45" s="7" cm="1">
        <f t="array" aca="1" ref="GI45" ca="1">_xlfn.IFS(
GH45&gt;=BIG_2,GH45,
ISERROR(_xlfn.XMATCH($DF45,NN)),GH45+IF(IFERROR(_xlfn.XMATCH($DF45,VIS)&gt;0,FALSE),BIG_2,0),
TRUE,MIN(_xlfn.XLOOKUP($DF45,NN,CS),GH45))</f>
        <v>10007.001050000001</v>
      </c>
      <c r="GJ45" s="7" cm="1">
        <f t="array" aca="1" ref="GJ45" ca="1">_xlfn.IFS(
GI45&gt;=BIG_2,GI45,
ISERROR(_xlfn.XMATCH($DF45,NN)),GI45+IF(IFERROR(_xlfn.XMATCH($DF45,VIS)&gt;0,FALSE),BIG_2,0),
TRUE,MIN(_xlfn.XLOOKUP($DF45,NN,CS),GI45))</f>
        <v>10007.001050000001</v>
      </c>
      <c r="GK45" s="7" cm="1">
        <f t="array" aca="1" ref="GK45" ca="1">_xlfn.IFS(
GJ45&gt;=BIG_2,GJ45,
ISERROR(_xlfn.XMATCH($DF45,NN)),GJ45+IF(IFERROR(_xlfn.XMATCH($DF45,VIS)&gt;0,FALSE),BIG_2,0),
TRUE,MIN(_xlfn.XLOOKUP($DF45,NN,CS),GJ45))</f>
        <v>10007.001050000001</v>
      </c>
      <c r="GL45" s="7" cm="1">
        <f t="array" aca="1" ref="GL45" ca="1">_xlfn.IFS(
GK45&gt;=BIG_2,GK45,
ISERROR(_xlfn.XMATCH($DF45,NN)),GK45+IF(IFERROR(_xlfn.XMATCH($DF45,VIS)&gt;0,FALSE),BIG_2,0),
TRUE,MIN(_xlfn.XLOOKUP($DF45,NN,CS),GK45))</f>
        <v>10007.001050000001</v>
      </c>
      <c r="GM45" s="7" cm="1">
        <f t="array" aca="1" ref="GM45" ca="1">_xlfn.IFS(
GL45&gt;=BIG_2,GL45,
ISERROR(_xlfn.XMATCH($DF45,NN)),GL45+IF(IFERROR(_xlfn.XMATCH($DF45,VIS)&gt;0,FALSE),BIG_2,0),
TRUE,MIN(_xlfn.XLOOKUP($DF45,NN,CS),GL45))</f>
        <v>10007.001050000001</v>
      </c>
      <c r="GN45" s="7" cm="1">
        <f t="array" aca="1" ref="GN45" ca="1">_xlfn.IFS(
GM45&gt;=BIG_2,GM45,
ISERROR(_xlfn.XMATCH($DF45,NN)),GM45+IF(IFERROR(_xlfn.XMATCH($DF45,VIS)&gt;0,FALSE),BIG_2,0),
TRUE,MIN(_xlfn.XLOOKUP($DF45,NN,CS),GM45))</f>
        <v>10007.001050000001</v>
      </c>
      <c r="GO45" s="7" cm="1">
        <f t="array" aca="1" ref="GO45" ca="1">_xlfn.IFS(
GN45&gt;=BIG_2,GN45,
ISERROR(_xlfn.XMATCH($DF45,NN)),GN45+IF(IFERROR(_xlfn.XMATCH($DF45,VIS)&gt;0,FALSE),BIG_2,0),
TRUE,MIN(_xlfn.XLOOKUP($DF45,NN,CS),GN45))</f>
        <v>10007.001050000001</v>
      </c>
      <c r="GP45" s="7" cm="1">
        <f t="array" aca="1" ref="GP45" ca="1">_xlfn.IFS(
GO45&gt;=BIG_2,GO45,
ISERROR(_xlfn.XMATCH($DF45,NN)),GO45+IF(IFERROR(_xlfn.XMATCH($DF45,VIS)&gt;0,FALSE),BIG_2,0),
TRUE,MIN(_xlfn.XLOOKUP($DF45,NN,CS),GO45))</f>
        <v>10007.001050000001</v>
      </c>
      <c r="GQ45" s="7" cm="1">
        <f t="array" aca="1" ref="GQ45" ca="1">_xlfn.IFS(
GP45&gt;=BIG_2,GP45,
ISERROR(_xlfn.XMATCH($DF45,NN)),GP45+IF(IFERROR(_xlfn.XMATCH($DF45,VIS)&gt;0,FALSE),BIG_2,0),
TRUE,MIN(_xlfn.XLOOKUP($DF45,NN,CS),GP45))</f>
        <v>10007.001050000001</v>
      </c>
      <c r="GR45" s="7" cm="1">
        <f t="array" aca="1" ref="GR45" ca="1">_xlfn.IFS(
GQ45&gt;=BIG_2,GQ45,
ISERROR(_xlfn.XMATCH($DF45,NN)),GQ45+IF(IFERROR(_xlfn.XMATCH($DF45,VIS)&gt;0,FALSE),BIG_2,0),
TRUE,MIN(_xlfn.XLOOKUP($DF45,NN,CS),GQ45))</f>
        <v>10007.001050000001</v>
      </c>
      <c r="GS45" s="7" cm="1">
        <f t="array" aca="1" ref="GS45" ca="1">_xlfn.IFS(
GR45&gt;=BIG_2,GR45,
ISERROR(_xlfn.XMATCH($DF45,NN)),GR45+IF(IFERROR(_xlfn.XMATCH($DF45,VIS)&gt;0,FALSE),BIG_2,0),
TRUE,MIN(_xlfn.XLOOKUP($DF45,NN,CS),GR45))</f>
        <v>10007.001050000001</v>
      </c>
      <c r="GT45" s="7" cm="1">
        <f t="array" aca="1" ref="GT45" ca="1">_xlfn.IFS(
GS45&gt;=BIG_2,GS45,
ISERROR(_xlfn.XMATCH($DF45,NN)),GS45+IF(IFERROR(_xlfn.XMATCH($DF45,VIS)&gt;0,FALSE),BIG_2,0),
TRUE,MIN(_xlfn.XLOOKUP($DF45,NN,CS),GS45))</f>
        <v>10007.001050000001</v>
      </c>
      <c r="GU45" s="7" cm="1">
        <f t="array" aca="1" ref="GU45" ca="1">_xlfn.IFS(
GT45&gt;=BIG_2,GT45,
ISERROR(_xlfn.XMATCH($DF45,NN)),GT45+IF(IFERROR(_xlfn.XMATCH($DF45,VIS)&gt;0,FALSE),BIG_2,0),
TRUE,MIN(_xlfn.XLOOKUP($DF45,NN,CS),GT45))</f>
        <v>10007.001050000001</v>
      </c>
      <c r="GV45" s="7" cm="1">
        <f t="array" aca="1" ref="GV45" ca="1">_xlfn.IFS(
GU45&gt;=BIG_2,GU45,
ISERROR(_xlfn.XMATCH($DF45,NN)),GU45+IF(IFERROR(_xlfn.XMATCH($DF45,VIS)&gt;0,FALSE),BIG_2,0),
TRUE,MIN(_xlfn.XLOOKUP($DF45,NN,CS),GU45))</f>
        <v>10007.001050000001</v>
      </c>
      <c r="GW45" s="7" cm="1">
        <f t="array" aca="1" ref="GW45" ca="1">_xlfn.IFS(
GV45&gt;=BIG_2,GV45,
ISERROR(_xlfn.XMATCH($DF45,NN)),GV45+IF(IFERROR(_xlfn.XMATCH($DF45,VIS)&gt;0,FALSE),BIG_2,0),
TRUE,MIN(_xlfn.XLOOKUP($DF45,NN,CS),GV45))</f>
        <v>10007.001050000001</v>
      </c>
      <c r="GX45" s="7" cm="1">
        <f t="array" aca="1" ref="GX45" ca="1">_xlfn.IFS(
GW45&gt;=BIG_2,GW45,
ISERROR(_xlfn.XMATCH($DF45,NN)),GW45+IF(IFERROR(_xlfn.XMATCH($DF45,VIS)&gt;0,FALSE),BIG_2,0),
TRUE,MIN(_xlfn.XLOOKUP($DF45,NN,CS),GW45))</f>
        <v>10007.001050000001</v>
      </c>
      <c r="GY45" s="7" cm="1">
        <f t="array" aca="1" ref="GY45" ca="1">_xlfn.IFS(
GX45&gt;=BIG_2,GX45,
ISERROR(_xlfn.XMATCH($DF45,NN)),GX45+IF(IFERROR(_xlfn.XMATCH($DF45,VIS)&gt;0,FALSE),BIG_2,0),
TRUE,MIN(_xlfn.XLOOKUP($DF45,NN,CS),GX45))</f>
        <v>10007.001050000001</v>
      </c>
      <c r="GZ45" s="7" cm="1">
        <f t="array" aca="1" ref="GZ45" ca="1">_xlfn.IFS(
GY45&gt;=BIG_2,GY45,
ISERROR(_xlfn.XMATCH($DF45,NN)),GY45+IF(IFERROR(_xlfn.XMATCH($DF45,VIS)&gt;0,FALSE),BIG_2,0),
TRUE,MIN(_xlfn.XLOOKUP($DF45,NN,CS),GY45))</f>
        <v>10007.001050000001</v>
      </c>
      <c r="HA45" s="7" cm="1">
        <f t="array" aca="1" ref="HA45" ca="1">_xlfn.IFS(
GZ45&gt;=BIG_2,GZ45,
ISERROR(_xlfn.XMATCH($DF45,NN)),GZ45+IF(IFERROR(_xlfn.XMATCH($DF45,VIS)&gt;0,FALSE),BIG_2,0),
TRUE,MIN(_xlfn.XLOOKUP($DF45,NN,CS),GZ45))</f>
        <v>10007.001050000001</v>
      </c>
      <c r="HB45" s="7" cm="1">
        <f t="array" aca="1" ref="HB45" ca="1">_xlfn.IFS(
HA45&gt;=BIG_2,HA45,
ISERROR(_xlfn.XMATCH($DF45,NN)),HA45+IF(IFERROR(_xlfn.XMATCH($DF45,VIS)&gt;0,FALSE),BIG_2,0),
TRUE,MIN(_xlfn.XLOOKUP($DF45,NN,CS),HA45))</f>
        <v>10007.001050000001</v>
      </c>
      <c r="HC45" s="7" cm="1">
        <f t="array" aca="1" ref="HC45" ca="1">_xlfn.IFS(
HB45&gt;=BIG_2,HB45,
ISERROR(_xlfn.XMATCH($DF45,NN)),HB45+IF(IFERROR(_xlfn.XMATCH($DF45,VIS)&gt;0,FALSE),BIG_2,0),
TRUE,MIN(_xlfn.XLOOKUP($DF45,NN,CS),HB45))</f>
        <v>10007.001050000001</v>
      </c>
      <c r="HD45" s="7" cm="1">
        <f t="array" aca="1" ref="HD45" ca="1">_xlfn.IFS(
HC45&gt;=BIG_2,HC45,
ISERROR(_xlfn.XMATCH($DF45,NN)),HC45+IF(IFERROR(_xlfn.XMATCH($DF45,VIS)&gt;0,FALSE),BIG_2,0),
TRUE,MIN(_xlfn.XLOOKUP($DF45,NN,CS),HC45))</f>
        <v>10007.001050000001</v>
      </c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</row>
    <row r="46" spans="1:226" hidden="1" outlineLevel="1" x14ac:dyDescent="0.3">
      <c r="A46" t="str">
        <f>IF(Input!A33=0,"",Input!A33)</f>
        <v/>
      </c>
      <c r="B46">
        <f t="shared" si="100"/>
        <v>0</v>
      </c>
      <c r="C46" t="str">
        <f t="shared" si="115"/>
        <v/>
      </c>
      <c r="D46" t="str">
        <f t="shared" si="115"/>
        <v/>
      </c>
      <c r="E46" t="str">
        <f t="shared" si="115"/>
        <v/>
      </c>
      <c r="F46" t="str">
        <f t="shared" si="115"/>
        <v/>
      </c>
      <c r="G46" t="str">
        <f t="shared" si="115"/>
        <v/>
      </c>
      <c r="H46" t="str">
        <f t="shared" si="115"/>
        <v/>
      </c>
      <c r="I46" t="str">
        <f t="shared" si="115"/>
        <v/>
      </c>
      <c r="J46" t="str">
        <f t="shared" si="115"/>
        <v/>
      </c>
      <c r="K46" t="str">
        <f t="shared" si="115"/>
        <v/>
      </c>
      <c r="L46" t="str">
        <f t="shared" si="115"/>
        <v/>
      </c>
      <c r="M46" t="str">
        <f t="shared" si="115"/>
        <v/>
      </c>
      <c r="N46" t="str">
        <f t="shared" si="115"/>
        <v/>
      </c>
      <c r="O46" t="str">
        <f t="shared" si="115"/>
        <v/>
      </c>
      <c r="P46" t="str">
        <f t="shared" si="115"/>
        <v/>
      </c>
      <c r="Q46" t="str">
        <f t="shared" si="115"/>
        <v/>
      </c>
      <c r="R46" t="str">
        <f t="shared" si="115"/>
        <v/>
      </c>
      <c r="S46" t="str">
        <f t="shared" si="113"/>
        <v/>
      </c>
      <c r="T46" t="str">
        <f t="shared" si="113"/>
        <v/>
      </c>
      <c r="U46" t="str">
        <f t="shared" si="113"/>
        <v/>
      </c>
      <c r="V46" t="str">
        <f t="shared" si="113"/>
        <v/>
      </c>
      <c r="W46" t="str">
        <f t="shared" si="113"/>
        <v/>
      </c>
      <c r="X46" t="str">
        <f t="shared" si="113"/>
        <v/>
      </c>
      <c r="Y46" t="str">
        <f t="shared" si="113"/>
        <v/>
      </c>
      <c r="Z46" t="str">
        <f t="shared" si="113"/>
        <v/>
      </c>
      <c r="AA46" t="str">
        <f t="shared" si="118"/>
        <v/>
      </c>
      <c r="AB46" t="str">
        <f t="shared" si="118"/>
        <v/>
      </c>
      <c r="AC46" t="str">
        <f t="shared" si="118"/>
        <v/>
      </c>
      <c r="AD46" t="str">
        <f t="shared" si="118"/>
        <v/>
      </c>
      <c r="AE46" t="str">
        <f t="shared" si="118"/>
        <v/>
      </c>
      <c r="AF46" t="str">
        <f t="shared" si="118"/>
        <v/>
      </c>
      <c r="AG46" t="str">
        <f t="shared" si="118"/>
        <v/>
      </c>
      <c r="AH46" t="str">
        <f t="shared" si="118"/>
        <v/>
      </c>
      <c r="AI46" t="str">
        <f t="shared" si="118"/>
        <v/>
      </c>
      <c r="AJ46" t="str">
        <f t="shared" si="118"/>
        <v/>
      </c>
      <c r="AK46" t="str">
        <f t="shared" si="118"/>
        <v/>
      </c>
      <c r="AL46" t="str">
        <f t="shared" si="118"/>
        <v/>
      </c>
      <c r="AM46" t="str">
        <f t="shared" si="118"/>
        <v/>
      </c>
      <c r="AN46" t="str">
        <f t="shared" si="118"/>
        <v/>
      </c>
      <c r="AO46" t="str">
        <f t="shared" si="118"/>
        <v/>
      </c>
      <c r="AP46" t="str">
        <f t="shared" si="118"/>
        <v/>
      </c>
      <c r="AQ46" t="str">
        <f t="shared" si="116"/>
        <v/>
      </c>
      <c r="AR46" t="str">
        <f t="shared" si="116"/>
        <v/>
      </c>
      <c r="AS46" t="str">
        <f t="shared" si="116"/>
        <v/>
      </c>
      <c r="AT46" t="str">
        <f t="shared" si="116"/>
        <v/>
      </c>
      <c r="AU46" t="str">
        <f t="shared" si="116"/>
        <v/>
      </c>
      <c r="AV46" t="str">
        <f t="shared" si="116"/>
        <v/>
      </c>
      <c r="AW46" t="str">
        <f t="shared" si="116"/>
        <v/>
      </c>
      <c r="AX46" t="str">
        <f t="shared" si="114"/>
        <v/>
      </c>
      <c r="AY46" t="str">
        <f t="shared" si="114"/>
        <v/>
      </c>
      <c r="AZ46" t="str">
        <f t="shared" si="114"/>
        <v/>
      </c>
      <c r="BA46" t="str">
        <f t="shared" si="114"/>
        <v/>
      </c>
      <c r="BB46" t="str">
        <f t="shared" si="114"/>
        <v/>
      </c>
      <c r="BC46" t="str">
        <f t="shared" si="114"/>
        <v/>
      </c>
      <c r="BD46" t="str">
        <f t="shared" si="114"/>
        <v/>
      </c>
      <c r="BE46" t="str">
        <f t="shared" si="114"/>
        <v/>
      </c>
      <c r="BF46" t="str">
        <f t="shared" si="114"/>
        <v/>
      </c>
      <c r="BG46" t="str">
        <f t="shared" si="114"/>
        <v/>
      </c>
      <c r="BH46" t="str">
        <f t="shared" si="114"/>
        <v/>
      </c>
      <c r="BI46" t="str">
        <f t="shared" si="114"/>
        <v/>
      </c>
      <c r="BJ46" t="str">
        <f t="shared" si="114"/>
        <v/>
      </c>
      <c r="BK46" t="str">
        <f t="shared" si="114"/>
        <v/>
      </c>
      <c r="BL46" t="str">
        <f t="shared" si="114"/>
        <v/>
      </c>
      <c r="BM46" t="str">
        <f t="shared" si="114"/>
        <v/>
      </c>
      <c r="BN46" t="str">
        <f t="shared" si="112"/>
        <v/>
      </c>
      <c r="BO46" t="str">
        <f t="shared" si="119"/>
        <v/>
      </c>
      <c r="BP46" t="str">
        <f t="shared" si="119"/>
        <v/>
      </c>
      <c r="BQ46" t="str">
        <f t="shared" si="119"/>
        <v/>
      </c>
      <c r="BR46" t="str">
        <f t="shared" si="119"/>
        <v/>
      </c>
      <c r="BS46" t="str">
        <f t="shared" si="119"/>
        <v/>
      </c>
      <c r="BT46" t="str">
        <f t="shared" si="119"/>
        <v/>
      </c>
      <c r="BU46" t="str">
        <f t="shared" si="119"/>
        <v/>
      </c>
      <c r="BV46" t="str">
        <f t="shared" si="119"/>
        <v/>
      </c>
      <c r="BW46" t="str">
        <f t="shared" si="119"/>
        <v/>
      </c>
      <c r="BX46" t="str">
        <f t="shared" si="119"/>
        <v/>
      </c>
      <c r="BY46" t="str">
        <f t="shared" si="119"/>
        <v/>
      </c>
      <c r="BZ46" t="str">
        <f t="shared" si="119"/>
        <v/>
      </c>
      <c r="CA46" t="str">
        <f t="shared" si="119"/>
        <v/>
      </c>
      <c r="CB46" t="str">
        <f t="shared" si="119"/>
        <v/>
      </c>
      <c r="CC46" t="str">
        <f t="shared" si="119"/>
        <v/>
      </c>
      <c r="CD46" t="str">
        <f t="shared" si="119"/>
        <v/>
      </c>
      <c r="CE46" t="str">
        <f t="shared" si="117"/>
        <v/>
      </c>
      <c r="CF46" t="str">
        <f t="shared" si="117"/>
        <v/>
      </c>
      <c r="CG46" t="str">
        <f t="shared" si="117"/>
        <v/>
      </c>
      <c r="CH46" t="str">
        <f t="shared" si="117"/>
        <v/>
      </c>
      <c r="CI46" t="str">
        <f t="shared" si="117"/>
        <v/>
      </c>
      <c r="CJ46" t="str">
        <f t="shared" si="117"/>
        <v/>
      </c>
      <c r="CK46" t="str">
        <f t="shared" si="117"/>
        <v/>
      </c>
      <c r="CL46" t="str">
        <f t="shared" si="117"/>
        <v/>
      </c>
      <c r="CM46" t="str">
        <f t="shared" si="117"/>
        <v/>
      </c>
      <c r="CN46" t="str">
        <f t="shared" si="117"/>
        <v/>
      </c>
      <c r="CO46" t="str">
        <f t="shared" si="117"/>
        <v/>
      </c>
      <c r="CP46" t="str">
        <f t="shared" si="117"/>
        <v/>
      </c>
      <c r="CQ46" t="str">
        <f t="shared" si="117"/>
        <v/>
      </c>
      <c r="CR46" t="str">
        <f t="shared" si="109"/>
        <v/>
      </c>
      <c r="CS46" t="str">
        <f t="shared" si="109"/>
        <v/>
      </c>
      <c r="CT46" t="str">
        <f t="shared" si="109"/>
        <v/>
      </c>
      <c r="CU46" t="str">
        <f t="shared" si="109"/>
        <v/>
      </c>
      <c r="CV46" t="str">
        <f t="shared" si="109"/>
        <v/>
      </c>
      <c r="CW46" t="str">
        <f t="shared" si="109"/>
        <v/>
      </c>
      <c r="CX46" t="str">
        <f t="shared" si="109"/>
        <v/>
      </c>
      <c r="DB46">
        <f t="shared" si="103"/>
        <v>32</v>
      </c>
      <c r="DC46">
        <f t="shared" si="95"/>
        <v>6</v>
      </c>
      <c r="DD46">
        <f t="shared" si="96"/>
        <v>4</v>
      </c>
      <c r="DE46">
        <f t="shared" si="97"/>
        <v>2</v>
      </c>
      <c r="DF46" t="str">
        <f t="shared" si="98"/>
        <v>04-02</v>
      </c>
      <c r="DG46" s="21">
        <f t="shared" ca="1" si="99"/>
        <v>6.0004600000000003</v>
      </c>
      <c r="DH46" s="26">
        <f t="shared" si="104"/>
        <v>999</v>
      </c>
      <c r="DI46" s="7" cm="1">
        <f t="array" ref="DI46">_xlfn.IFS(
DH46&gt;=BIG_2,DH46,
ISERROR(_xlfn.XMATCH($DF46,NN)),DH46+IF(IFERROR(_xlfn.XMATCH($DF46,VIS)&gt;0,FALSE),BIG_2,0),
TRUE,MIN(_xlfn.XLOOKUP($DF46,NN,CS),DH46))</f>
        <v>999</v>
      </c>
      <c r="DJ46" s="7" cm="1">
        <f t="array" aca="1" ref="DJ46" ca="1">_xlfn.IFS(
DI46&gt;=BIG_2,DI46,
ISERROR(_xlfn.XMATCH($DF46,NN)),DI46+IF(IFERROR(_xlfn.XMATCH($DF46,VIS)&gt;0,FALSE),BIG_2,0),
TRUE,MIN(_xlfn.XLOOKUP($DF46,NN,CS),DI46))</f>
        <v>999</v>
      </c>
      <c r="DK46" s="7" cm="1">
        <f t="array" aca="1" ref="DK46" ca="1">_xlfn.IFS(
DJ46&gt;=BIG_2,DJ46,
ISERROR(_xlfn.XMATCH($DF46,NN)),DJ46+IF(IFERROR(_xlfn.XMATCH($DF46,VIS)&gt;0,FALSE),BIG_2,0),
TRUE,MIN(_xlfn.XLOOKUP($DF46,NN,CS),DJ46))</f>
        <v>999</v>
      </c>
      <c r="DL46" s="7" cm="1">
        <f t="array" aca="1" ref="DL46" ca="1">_xlfn.IFS(
DK46&gt;=BIG_2,DK46,
ISERROR(_xlfn.XMATCH($DF46,NN)),DK46+IF(IFERROR(_xlfn.XMATCH($DF46,VIS)&gt;0,FALSE),BIG_2,0),
TRUE,MIN(_xlfn.XLOOKUP($DF46,NN,CS),DK46))</f>
        <v>999</v>
      </c>
      <c r="DM46" s="7" cm="1">
        <f t="array" aca="1" ref="DM46" ca="1">_xlfn.IFS(
DL46&gt;=BIG_2,DL46,
ISERROR(_xlfn.XMATCH($DF46,NN)),DL46+IF(IFERROR(_xlfn.XMATCH($DF46,VIS)&gt;0,FALSE),BIG_2,0),
TRUE,MIN(_xlfn.XLOOKUP($DF46,NN,CS),DL46))</f>
        <v>999</v>
      </c>
      <c r="DN46" s="7" cm="1">
        <f t="array" aca="1" ref="DN46" ca="1">_xlfn.IFS(
DM46&gt;=BIG_2,DM46,
ISERROR(_xlfn.XMATCH($DF46,NN)),DM46+IF(IFERROR(_xlfn.XMATCH($DF46,VIS)&gt;0,FALSE),BIG_2,0),
TRUE,MIN(_xlfn.XLOOKUP($DF46,NN,CS),DM46))</f>
        <v>11.00142</v>
      </c>
      <c r="DO46" s="7" cm="1">
        <f t="array" aca="1" ref="DO46" ca="1">_xlfn.IFS(
DN46&gt;=BIG_2,DN46,
ISERROR(_xlfn.XMATCH($DF46,NN)),DN46+IF(IFERROR(_xlfn.XMATCH($DF46,VIS)&gt;0,FALSE),BIG_2,0),
TRUE,MIN(_xlfn.XLOOKUP($DF46,NN,CS),DN46))</f>
        <v>11.00142</v>
      </c>
      <c r="DP46" s="7" cm="1">
        <f t="array" aca="1" ref="DP46" ca="1">_xlfn.IFS(
DO46&gt;=BIG_2,DO46,
ISERROR(_xlfn.XMATCH($DF46,NN)),DO46+IF(IFERROR(_xlfn.XMATCH($DF46,VIS)&gt;0,FALSE),BIG_2,0),
TRUE,MIN(_xlfn.XLOOKUP($DF46,NN,CS),DO46))</f>
        <v>11.00142</v>
      </c>
      <c r="DQ46" s="7" cm="1">
        <f t="array" aca="1" ref="DQ46" ca="1">_xlfn.IFS(
DP46&gt;=BIG_2,DP46,
ISERROR(_xlfn.XMATCH($DF46,NN)),DP46+IF(IFERROR(_xlfn.XMATCH($DF46,VIS)&gt;0,FALSE),BIG_2,0),
TRUE,MIN(_xlfn.XLOOKUP($DF46,NN,CS),DP46))</f>
        <v>11.00142</v>
      </c>
      <c r="DR46" s="7" cm="1">
        <f t="array" aca="1" ref="DR46" ca="1">_xlfn.IFS(
DQ46&gt;=BIG_2,DQ46,
ISERROR(_xlfn.XMATCH($DF46,NN)),DQ46+IF(IFERROR(_xlfn.XMATCH($DF46,VIS)&gt;0,FALSE),BIG_2,0),
TRUE,MIN(_xlfn.XLOOKUP($DF46,NN,CS),DQ46))</f>
        <v>11.00142</v>
      </c>
      <c r="DS46" s="7" cm="1">
        <f t="array" aca="1" ref="DS46" ca="1">_xlfn.IFS(
DR46&gt;=BIG_2,DR46,
ISERROR(_xlfn.XMATCH($DF46,NN)),DR46+IF(IFERROR(_xlfn.XMATCH($DF46,VIS)&gt;0,FALSE),BIG_2,0),
TRUE,MIN(_xlfn.XLOOKUP($DF46,NN,CS),DR46))</f>
        <v>10011.001420000001</v>
      </c>
      <c r="DT46" s="7" cm="1">
        <f t="array" aca="1" ref="DT46" ca="1">_xlfn.IFS(
DS46&gt;=BIG_2,DS46,
ISERROR(_xlfn.XMATCH($DF46,NN)),DS46+IF(IFERROR(_xlfn.XMATCH($DF46,VIS)&gt;0,FALSE),BIG_2,0),
TRUE,MIN(_xlfn.XLOOKUP($DF46,NN,CS),DS46))</f>
        <v>10011.001420000001</v>
      </c>
      <c r="DU46" s="7" cm="1">
        <f t="array" aca="1" ref="DU46" ca="1">_xlfn.IFS(
DT46&gt;=BIG_2,DT46,
ISERROR(_xlfn.XMATCH($DF46,NN)),DT46+IF(IFERROR(_xlfn.XMATCH($DF46,VIS)&gt;0,FALSE),BIG_2,0),
TRUE,MIN(_xlfn.XLOOKUP($DF46,NN,CS),DT46))</f>
        <v>10011.001420000001</v>
      </c>
      <c r="DV46" s="7" cm="1">
        <f t="array" aca="1" ref="DV46" ca="1">_xlfn.IFS(
DU46&gt;=BIG_2,DU46,
ISERROR(_xlfn.XMATCH($DF46,NN)),DU46+IF(IFERROR(_xlfn.XMATCH($DF46,VIS)&gt;0,FALSE),BIG_2,0),
TRUE,MIN(_xlfn.XLOOKUP($DF46,NN,CS),DU46))</f>
        <v>10011.001420000001</v>
      </c>
      <c r="DW46" s="7" cm="1">
        <f t="array" aca="1" ref="DW46" ca="1">_xlfn.IFS(
DV46&gt;=BIG_2,DV46,
ISERROR(_xlfn.XMATCH($DF46,NN)),DV46+IF(IFERROR(_xlfn.XMATCH($DF46,VIS)&gt;0,FALSE),BIG_2,0),
TRUE,MIN(_xlfn.XLOOKUP($DF46,NN,CS),DV46))</f>
        <v>10011.001420000001</v>
      </c>
      <c r="DX46" s="7" cm="1">
        <f t="array" aca="1" ref="DX46" ca="1">_xlfn.IFS(
DW46&gt;=BIG_2,DW46,
ISERROR(_xlfn.XMATCH($DF46,NN)),DW46+IF(IFERROR(_xlfn.XMATCH($DF46,VIS)&gt;0,FALSE),BIG_2,0),
TRUE,MIN(_xlfn.XLOOKUP($DF46,NN,CS),DW46))</f>
        <v>10011.001420000001</v>
      </c>
      <c r="DY46" s="7" cm="1">
        <f t="array" aca="1" ref="DY46" ca="1">_xlfn.IFS(
DX46&gt;=BIG_2,DX46,
ISERROR(_xlfn.XMATCH($DF46,NN)),DX46+IF(IFERROR(_xlfn.XMATCH($DF46,VIS)&gt;0,FALSE),BIG_2,0),
TRUE,MIN(_xlfn.XLOOKUP($DF46,NN,CS),DX46))</f>
        <v>10011.001420000001</v>
      </c>
      <c r="DZ46" s="7" cm="1">
        <f t="array" aca="1" ref="DZ46" ca="1">_xlfn.IFS(
DY46&gt;=BIG_2,DY46,
ISERROR(_xlfn.XMATCH($DF46,NN)),DY46+IF(IFERROR(_xlfn.XMATCH($DF46,VIS)&gt;0,FALSE),BIG_2,0),
TRUE,MIN(_xlfn.XLOOKUP($DF46,NN,CS),DY46))</f>
        <v>10011.001420000001</v>
      </c>
      <c r="EA46" s="7" cm="1">
        <f t="array" aca="1" ref="EA46" ca="1">_xlfn.IFS(
DZ46&gt;=BIG_2,DZ46,
ISERROR(_xlfn.XMATCH($DF46,NN)),DZ46+IF(IFERROR(_xlfn.XMATCH($DF46,VIS)&gt;0,FALSE),BIG_2,0),
TRUE,MIN(_xlfn.XLOOKUP($DF46,NN,CS),DZ46))</f>
        <v>10011.001420000001</v>
      </c>
      <c r="EB46" s="7" cm="1">
        <f t="array" aca="1" ref="EB46" ca="1">_xlfn.IFS(
EA46&gt;=BIG_2,EA46,
ISERROR(_xlfn.XMATCH($DF46,NN)),EA46+IF(IFERROR(_xlfn.XMATCH($DF46,VIS)&gt;0,FALSE),BIG_2,0),
TRUE,MIN(_xlfn.XLOOKUP($DF46,NN,CS),EA46))</f>
        <v>10011.001420000001</v>
      </c>
      <c r="EC46" s="7" cm="1">
        <f t="array" aca="1" ref="EC46" ca="1">_xlfn.IFS(
EB46&gt;=BIG_2,EB46,
ISERROR(_xlfn.XMATCH($DF46,NN)),EB46+IF(IFERROR(_xlfn.XMATCH($DF46,VIS)&gt;0,FALSE),BIG_2,0),
TRUE,MIN(_xlfn.XLOOKUP($DF46,NN,CS),EB46))</f>
        <v>10011.001420000001</v>
      </c>
      <c r="ED46" s="7" cm="1">
        <f t="array" aca="1" ref="ED46" ca="1">_xlfn.IFS(
EC46&gt;=BIG_2,EC46,
ISERROR(_xlfn.XMATCH($DF46,NN)),EC46+IF(IFERROR(_xlfn.XMATCH($DF46,VIS)&gt;0,FALSE),BIG_2,0),
TRUE,MIN(_xlfn.XLOOKUP($DF46,NN,CS),EC46))</f>
        <v>10011.001420000001</v>
      </c>
      <c r="EE46" s="7" cm="1">
        <f t="array" aca="1" ref="EE46" ca="1">_xlfn.IFS(
ED46&gt;=BIG_2,ED46,
ISERROR(_xlfn.XMATCH($DF46,NN)),ED46+IF(IFERROR(_xlfn.XMATCH($DF46,VIS)&gt;0,FALSE),BIG_2,0),
TRUE,MIN(_xlfn.XLOOKUP($DF46,NN,CS),ED46))</f>
        <v>10011.001420000001</v>
      </c>
      <c r="EF46" s="7" cm="1">
        <f t="array" aca="1" ref="EF46" ca="1">_xlfn.IFS(
EE46&gt;=BIG_2,EE46,
ISERROR(_xlfn.XMATCH($DF46,NN)),EE46+IF(IFERROR(_xlfn.XMATCH($DF46,VIS)&gt;0,FALSE),BIG_2,0),
TRUE,MIN(_xlfn.XLOOKUP($DF46,NN,CS),EE46))</f>
        <v>10011.001420000001</v>
      </c>
      <c r="EG46" s="7" cm="1">
        <f t="array" aca="1" ref="EG46" ca="1">_xlfn.IFS(
EF46&gt;=BIG_2,EF46,
ISERROR(_xlfn.XMATCH($DF46,NN)),EF46+IF(IFERROR(_xlfn.XMATCH($DF46,VIS)&gt;0,FALSE),BIG_2,0),
TRUE,MIN(_xlfn.XLOOKUP($DF46,NN,CS),EF46))</f>
        <v>10011.001420000001</v>
      </c>
      <c r="EH46" s="7" cm="1">
        <f t="array" aca="1" ref="EH46" ca="1">_xlfn.IFS(
EG46&gt;=BIG_2,EG46,
ISERROR(_xlfn.XMATCH($DF46,NN)),EG46+IF(IFERROR(_xlfn.XMATCH($DF46,VIS)&gt;0,FALSE),BIG_2,0),
TRUE,MIN(_xlfn.XLOOKUP($DF46,NN,CS),EG46))</f>
        <v>10011.001420000001</v>
      </c>
      <c r="EI46" s="7" cm="1">
        <f t="array" aca="1" ref="EI46" ca="1">_xlfn.IFS(
EH46&gt;=BIG_2,EH46,
ISERROR(_xlfn.XMATCH($DF46,NN)),EH46+IF(IFERROR(_xlfn.XMATCH($DF46,VIS)&gt;0,FALSE),BIG_2,0),
TRUE,MIN(_xlfn.XLOOKUP($DF46,NN,CS),EH46))</f>
        <v>10011.001420000001</v>
      </c>
      <c r="EJ46" s="7" cm="1">
        <f t="array" aca="1" ref="EJ46" ca="1">_xlfn.IFS(
EI46&gt;=BIG_2,EI46,
ISERROR(_xlfn.XMATCH($DF46,NN)),EI46+IF(IFERROR(_xlfn.XMATCH($DF46,VIS)&gt;0,FALSE),BIG_2,0),
TRUE,MIN(_xlfn.XLOOKUP($DF46,NN,CS),EI46))</f>
        <v>10011.001420000001</v>
      </c>
      <c r="EK46" s="7" cm="1">
        <f t="array" aca="1" ref="EK46" ca="1">_xlfn.IFS(
EJ46&gt;=BIG_2,EJ46,
ISERROR(_xlfn.XMATCH($DF46,NN)),EJ46+IF(IFERROR(_xlfn.XMATCH($DF46,VIS)&gt;0,FALSE),BIG_2,0),
TRUE,MIN(_xlfn.XLOOKUP($DF46,NN,CS),EJ46))</f>
        <v>10011.001420000001</v>
      </c>
      <c r="EL46" s="7" cm="1">
        <f t="array" aca="1" ref="EL46" ca="1">_xlfn.IFS(
EK46&gt;=BIG_2,EK46,
ISERROR(_xlfn.XMATCH($DF46,NN)),EK46+IF(IFERROR(_xlfn.XMATCH($DF46,VIS)&gt;0,FALSE),BIG_2,0),
TRUE,MIN(_xlfn.XLOOKUP($DF46,NN,CS),EK46))</f>
        <v>10011.001420000001</v>
      </c>
      <c r="EM46" s="7" cm="1">
        <f t="array" aca="1" ref="EM46" ca="1">_xlfn.IFS(
EL46&gt;=BIG_2,EL46,
ISERROR(_xlfn.XMATCH($DF46,NN)),EL46+IF(IFERROR(_xlfn.XMATCH($DF46,VIS)&gt;0,FALSE),BIG_2,0),
TRUE,MIN(_xlfn.XLOOKUP($DF46,NN,CS),EL46))</f>
        <v>10011.001420000001</v>
      </c>
      <c r="EN46" s="7" cm="1">
        <f t="array" aca="1" ref="EN46" ca="1">_xlfn.IFS(
EM46&gt;=BIG_2,EM46,
ISERROR(_xlfn.XMATCH($DF46,NN)),EM46+IF(IFERROR(_xlfn.XMATCH($DF46,VIS)&gt;0,FALSE),BIG_2,0),
TRUE,MIN(_xlfn.XLOOKUP($DF46,NN,CS),EM46))</f>
        <v>10011.001420000001</v>
      </c>
      <c r="EO46" s="7" cm="1">
        <f t="array" aca="1" ref="EO46" ca="1">_xlfn.IFS(
EN46&gt;=BIG_2,EN46,
ISERROR(_xlfn.XMATCH($DF46,NN)),EN46+IF(IFERROR(_xlfn.XMATCH($DF46,VIS)&gt;0,FALSE),BIG_2,0),
TRUE,MIN(_xlfn.XLOOKUP($DF46,NN,CS),EN46))</f>
        <v>10011.001420000001</v>
      </c>
      <c r="EP46" s="7" cm="1">
        <f t="array" aca="1" ref="EP46" ca="1">_xlfn.IFS(
EO46&gt;=BIG_2,EO46,
ISERROR(_xlfn.XMATCH($DF46,NN)),EO46+IF(IFERROR(_xlfn.XMATCH($DF46,VIS)&gt;0,FALSE),BIG_2,0),
TRUE,MIN(_xlfn.XLOOKUP($DF46,NN,CS),EO46))</f>
        <v>10011.001420000001</v>
      </c>
      <c r="EQ46" s="7" cm="1">
        <f t="array" aca="1" ref="EQ46" ca="1">_xlfn.IFS(
EP46&gt;=BIG_2,EP46,
ISERROR(_xlfn.XMATCH($DF46,NN)),EP46+IF(IFERROR(_xlfn.XMATCH($DF46,VIS)&gt;0,FALSE),BIG_2,0),
TRUE,MIN(_xlfn.XLOOKUP($DF46,NN,CS),EP46))</f>
        <v>10011.001420000001</v>
      </c>
      <c r="ER46" s="7" cm="1">
        <f t="array" aca="1" ref="ER46" ca="1">_xlfn.IFS(
EQ46&gt;=BIG_2,EQ46,
ISERROR(_xlfn.XMATCH($DF46,NN)),EQ46+IF(IFERROR(_xlfn.XMATCH($DF46,VIS)&gt;0,FALSE),BIG_2,0),
TRUE,MIN(_xlfn.XLOOKUP($DF46,NN,CS),EQ46))</f>
        <v>10011.001420000001</v>
      </c>
      <c r="ES46" s="7" cm="1">
        <f t="array" aca="1" ref="ES46" ca="1">_xlfn.IFS(
ER46&gt;=BIG_2,ER46,
ISERROR(_xlfn.XMATCH($DF46,NN)),ER46+IF(IFERROR(_xlfn.XMATCH($DF46,VIS)&gt;0,FALSE),BIG_2,0),
TRUE,MIN(_xlfn.XLOOKUP($DF46,NN,CS),ER46))</f>
        <v>10011.001420000001</v>
      </c>
      <c r="ET46" s="7" cm="1">
        <f t="array" aca="1" ref="ET46" ca="1">_xlfn.IFS(
ES46&gt;=BIG_2,ES46,
ISERROR(_xlfn.XMATCH($DF46,NN)),ES46+IF(IFERROR(_xlfn.XMATCH($DF46,VIS)&gt;0,FALSE),BIG_2,0),
TRUE,MIN(_xlfn.XLOOKUP($DF46,NN,CS),ES46))</f>
        <v>10011.001420000001</v>
      </c>
      <c r="EU46" s="7" cm="1">
        <f t="array" aca="1" ref="EU46" ca="1">_xlfn.IFS(
ET46&gt;=BIG_2,ET46,
ISERROR(_xlfn.XMATCH($DF46,NN)),ET46+IF(IFERROR(_xlfn.XMATCH($DF46,VIS)&gt;0,FALSE),BIG_2,0),
TRUE,MIN(_xlfn.XLOOKUP($DF46,NN,CS),ET46))</f>
        <v>10011.001420000001</v>
      </c>
      <c r="EV46" s="7" cm="1">
        <f t="array" aca="1" ref="EV46" ca="1">_xlfn.IFS(
EU46&gt;=BIG_2,EU46,
ISERROR(_xlfn.XMATCH($DF46,NN)),EU46+IF(IFERROR(_xlfn.XMATCH($DF46,VIS)&gt;0,FALSE),BIG_2,0),
TRUE,MIN(_xlfn.XLOOKUP($DF46,NN,CS),EU46))</f>
        <v>10011.001420000001</v>
      </c>
      <c r="EW46" s="7" cm="1">
        <f t="array" aca="1" ref="EW46" ca="1">_xlfn.IFS(
EV46&gt;=BIG_2,EV46,
ISERROR(_xlfn.XMATCH($DF46,NN)),EV46+IF(IFERROR(_xlfn.XMATCH($DF46,VIS)&gt;0,FALSE),BIG_2,0),
TRUE,MIN(_xlfn.XLOOKUP($DF46,NN,CS),EV46))</f>
        <v>10011.001420000001</v>
      </c>
      <c r="EX46" s="7" cm="1">
        <f t="array" aca="1" ref="EX46" ca="1">_xlfn.IFS(
EW46&gt;=BIG_2,EW46,
ISERROR(_xlfn.XMATCH($DF46,NN)),EW46+IF(IFERROR(_xlfn.XMATCH($DF46,VIS)&gt;0,FALSE),BIG_2,0),
TRUE,MIN(_xlfn.XLOOKUP($DF46,NN,CS),EW46))</f>
        <v>10011.001420000001</v>
      </c>
      <c r="EY46" s="7" cm="1">
        <f t="array" aca="1" ref="EY46" ca="1">_xlfn.IFS(
EX46&gt;=BIG_2,EX46,
ISERROR(_xlfn.XMATCH($DF46,NN)),EX46+IF(IFERROR(_xlfn.XMATCH($DF46,VIS)&gt;0,FALSE),BIG_2,0),
TRUE,MIN(_xlfn.XLOOKUP($DF46,NN,CS),EX46))</f>
        <v>10011.001420000001</v>
      </c>
      <c r="EZ46" s="7" cm="1">
        <f t="array" aca="1" ref="EZ46" ca="1">_xlfn.IFS(
EY46&gt;=BIG_2,EY46,
ISERROR(_xlfn.XMATCH($DF46,NN)),EY46+IF(IFERROR(_xlfn.XMATCH($DF46,VIS)&gt;0,FALSE),BIG_2,0),
TRUE,MIN(_xlfn.XLOOKUP($DF46,NN,CS),EY46))</f>
        <v>10011.001420000001</v>
      </c>
      <c r="FA46" s="7" cm="1">
        <f t="array" aca="1" ref="FA46" ca="1">_xlfn.IFS(
EZ46&gt;=BIG_2,EZ46,
ISERROR(_xlfn.XMATCH($DF46,NN)),EZ46+IF(IFERROR(_xlfn.XMATCH($DF46,VIS)&gt;0,FALSE),BIG_2,0),
TRUE,MIN(_xlfn.XLOOKUP($DF46,NN,CS),EZ46))</f>
        <v>10011.001420000001</v>
      </c>
      <c r="FB46" s="7" cm="1">
        <f t="array" aca="1" ref="FB46" ca="1">_xlfn.IFS(
FA46&gt;=BIG_2,FA46,
ISERROR(_xlfn.XMATCH($DF46,NN)),FA46+IF(IFERROR(_xlfn.XMATCH($DF46,VIS)&gt;0,FALSE),BIG_2,0),
TRUE,MIN(_xlfn.XLOOKUP($DF46,NN,CS),FA46))</f>
        <v>10011.001420000001</v>
      </c>
      <c r="FC46" s="7" cm="1">
        <f t="array" aca="1" ref="FC46" ca="1">_xlfn.IFS(
FB46&gt;=BIG_2,FB46,
ISERROR(_xlfn.XMATCH($DF46,NN)),FB46+IF(IFERROR(_xlfn.XMATCH($DF46,VIS)&gt;0,FALSE),BIG_2,0),
TRUE,MIN(_xlfn.XLOOKUP($DF46,NN,CS),FB46))</f>
        <v>10011.001420000001</v>
      </c>
      <c r="FD46" s="7" cm="1">
        <f t="array" aca="1" ref="FD46" ca="1">_xlfn.IFS(
FC46&gt;=BIG_2,FC46,
ISERROR(_xlfn.XMATCH($DF46,NN)),FC46+IF(IFERROR(_xlfn.XMATCH($DF46,VIS)&gt;0,FALSE),BIG_2,0),
TRUE,MIN(_xlfn.XLOOKUP($DF46,NN,CS),FC46))</f>
        <v>10011.001420000001</v>
      </c>
      <c r="FE46" s="7" cm="1">
        <f t="array" aca="1" ref="FE46" ca="1">_xlfn.IFS(
FD46&gt;=BIG_2,FD46,
ISERROR(_xlfn.XMATCH($DF46,NN)),FD46+IF(IFERROR(_xlfn.XMATCH($DF46,VIS)&gt;0,FALSE),BIG_2,0),
TRUE,MIN(_xlfn.XLOOKUP($DF46,NN,CS),FD46))</f>
        <v>10011.001420000001</v>
      </c>
      <c r="FF46" s="7" cm="1">
        <f t="array" aca="1" ref="FF46" ca="1">_xlfn.IFS(
FE46&gt;=BIG_2,FE46,
ISERROR(_xlfn.XMATCH($DF46,NN)),FE46+IF(IFERROR(_xlfn.XMATCH($DF46,VIS)&gt;0,FALSE),BIG_2,0),
TRUE,MIN(_xlfn.XLOOKUP($DF46,NN,CS),FE46))</f>
        <v>10011.001420000001</v>
      </c>
      <c r="FG46" s="7" cm="1">
        <f t="array" aca="1" ref="FG46" ca="1">_xlfn.IFS(
FF46&gt;=BIG_2,FF46,
ISERROR(_xlfn.XMATCH($DF46,NN)),FF46+IF(IFERROR(_xlfn.XMATCH($DF46,VIS)&gt;0,FALSE),BIG_2,0),
TRUE,MIN(_xlfn.XLOOKUP($DF46,NN,CS),FF46))</f>
        <v>10011.001420000001</v>
      </c>
      <c r="FH46" s="7" cm="1">
        <f t="array" aca="1" ref="FH46" ca="1">_xlfn.IFS(
FG46&gt;=BIG_2,FG46,
ISERROR(_xlfn.XMATCH($DF46,NN)),FG46+IF(IFERROR(_xlfn.XMATCH($DF46,VIS)&gt;0,FALSE),BIG_2,0),
TRUE,MIN(_xlfn.XLOOKUP($DF46,NN,CS),FG46))</f>
        <v>10011.001420000001</v>
      </c>
      <c r="FI46" s="7" cm="1">
        <f t="array" aca="1" ref="FI46" ca="1">_xlfn.IFS(
FH46&gt;=BIG_2,FH46,
ISERROR(_xlfn.XMATCH($DF46,NN)),FH46+IF(IFERROR(_xlfn.XMATCH($DF46,VIS)&gt;0,FALSE),BIG_2,0),
TRUE,MIN(_xlfn.XLOOKUP($DF46,NN,CS),FH46))</f>
        <v>10011.001420000001</v>
      </c>
      <c r="FJ46" s="7" cm="1">
        <f t="array" aca="1" ref="FJ46" ca="1">_xlfn.IFS(
FI46&gt;=BIG_2,FI46,
ISERROR(_xlfn.XMATCH($DF46,NN)),FI46+IF(IFERROR(_xlfn.XMATCH($DF46,VIS)&gt;0,FALSE),BIG_2,0),
TRUE,MIN(_xlfn.XLOOKUP($DF46,NN,CS),FI46))</f>
        <v>10011.001420000001</v>
      </c>
      <c r="FK46" s="7" cm="1">
        <f t="array" aca="1" ref="FK46" ca="1">_xlfn.IFS(
FJ46&gt;=BIG_2,FJ46,
ISERROR(_xlfn.XMATCH($DF46,NN)),FJ46+IF(IFERROR(_xlfn.XMATCH($DF46,VIS)&gt;0,FALSE),BIG_2,0),
TRUE,MIN(_xlfn.XLOOKUP($DF46,NN,CS),FJ46))</f>
        <v>10011.001420000001</v>
      </c>
      <c r="FL46" s="7" cm="1">
        <f t="array" aca="1" ref="FL46" ca="1">_xlfn.IFS(
FK46&gt;=BIG_2,FK46,
ISERROR(_xlfn.XMATCH($DF46,NN)),FK46+IF(IFERROR(_xlfn.XMATCH($DF46,VIS)&gt;0,FALSE),BIG_2,0),
TRUE,MIN(_xlfn.XLOOKUP($DF46,NN,CS),FK46))</f>
        <v>10011.001420000001</v>
      </c>
      <c r="FM46" s="7" cm="1">
        <f t="array" aca="1" ref="FM46" ca="1">_xlfn.IFS(
FL46&gt;=BIG_2,FL46,
ISERROR(_xlfn.XMATCH($DF46,NN)),FL46+IF(IFERROR(_xlfn.XMATCH($DF46,VIS)&gt;0,FALSE),BIG_2,0),
TRUE,MIN(_xlfn.XLOOKUP($DF46,NN,CS),FL46))</f>
        <v>10011.001420000001</v>
      </c>
      <c r="FN46" s="7" cm="1">
        <f t="array" aca="1" ref="FN46" ca="1">_xlfn.IFS(
FM46&gt;=BIG_2,FM46,
ISERROR(_xlfn.XMATCH($DF46,NN)),FM46+IF(IFERROR(_xlfn.XMATCH($DF46,VIS)&gt;0,FALSE),BIG_2,0),
TRUE,MIN(_xlfn.XLOOKUP($DF46,NN,CS),FM46))</f>
        <v>10011.001420000001</v>
      </c>
      <c r="FO46" s="7" cm="1">
        <f t="array" aca="1" ref="FO46" ca="1">_xlfn.IFS(
FN46&gt;=BIG_2,FN46,
ISERROR(_xlfn.XMATCH($DF46,NN)),FN46+IF(IFERROR(_xlfn.XMATCH($DF46,VIS)&gt;0,FALSE),BIG_2,0),
TRUE,MIN(_xlfn.XLOOKUP($DF46,NN,CS),FN46))</f>
        <v>10011.001420000001</v>
      </c>
      <c r="FP46" s="7" cm="1">
        <f t="array" aca="1" ref="FP46" ca="1">_xlfn.IFS(
FO46&gt;=BIG_2,FO46,
ISERROR(_xlfn.XMATCH($DF46,NN)),FO46+IF(IFERROR(_xlfn.XMATCH($DF46,VIS)&gt;0,FALSE),BIG_2,0),
TRUE,MIN(_xlfn.XLOOKUP($DF46,NN,CS),FO46))</f>
        <v>10011.001420000001</v>
      </c>
      <c r="FQ46" s="7" cm="1">
        <f t="array" aca="1" ref="FQ46" ca="1">_xlfn.IFS(
FP46&gt;=BIG_2,FP46,
ISERROR(_xlfn.XMATCH($DF46,NN)),FP46+IF(IFERROR(_xlfn.XMATCH($DF46,VIS)&gt;0,FALSE),BIG_2,0),
TRUE,MIN(_xlfn.XLOOKUP($DF46,NN,CS),FP46))</f>
        <v>10011.001420000001</v>
      </c>
      <c r="FR46" s="7" cm="1">
        <f t="array" aca="1" ref="FR46" ca="1">_xlfn.IFS(
FQ46&gt;=BIG_2,FQ46,
ISERROR(_xlfn.XMATCH($DF46,NN)),FQ46+IF(IFERROR(_xlfn.XMATCH($DF46,VIS)&gt;0,FALSE),BIG_2,0),
TRUE,MIN(_xlfn.XLOOKUP($DF46,NN,CS),FQ46))</f>
        <v>10011.001420000001</v>
      </c>
      <c r="FS46" s="7" cm="1">
        <f t="array" aca="1" ref="FS46" ca="1">_xlfn.IFS(
FR46&gt;=BIG_2,FR46,
ISERROR(_xlfn.XMATCH($DF46,NN)),FR46+IF(IFERROR(_xlfn.XMATCH($DF46,VIS)&gt;0,FALSE),BIG_2,0),
TRUE,MIN(_xlfn.XLOOKUP($DF46,NN,CS),FR46))</f>
        <v>10011.001420000001</v>
      </c>
      <c r="FT46" s="7" cm="1">
        <f t="array" aca="1" ref="FT46" ca="1">_xlfn.IFS(
FS46&gt;=BIG_2,FS46,
ISERROR(_xlfn.XMATCH($DF46,NN)),FS46+IF(IFERROR(_xlfn.XMATCH($DF46,VIS)&gt;0,FALSE),BIG_2,0),
TRUE,MIN(_xlfn.XLOOKUP($DF46,NN,CS),FS46))</f>
        <v>10011.001420000001</v>
      </c>
      <c r="FU46" s="7" cm="1">
        <f t="array" aca="1" ref="FU46" ca="1">_xlfn.IFS(
FT46&gt;=BIG_2,FT46,
ISERROR(_xlfn.XMATCH($DF46,NN)),FT46+IF(IFERROR(_xlfn.XMATCH($DF46,VIS)&gt;0,FALSE),BIG_2,0),
TRUE,MIN(_xlfn.XLOOKUP($DF46,NN,CS),FT46))</f>
        <v>10011.001420000001</v>
      </c>
      <c r="FV46" s="7" cm="1">
        <f t="array" aca="1" ref="FV46" ca="1">_xlfn.IFS(
FU46&gt;=BIG_2,FU46,
ISERROR(_xlfn.XMATCH($DF46,NN)),FU46+IF(IFERROR(_xlfn.XMATCH($DF46,VIS)&gt;0,FALSE),BIG_2,0),
TRUE,MIN(_xlfn.XLOOKUP($DF46,NN,CS),FU46))</f>
        <v>10011.001420000001</v>
      </c>
      <c r="FW46" s="7" cm="1">
        <f t="array" aca="1" ref="FW46" ca="1">_xlfn.IFS(
FV46&gt;=BIG_2,FV46,
ISERROR(_xlfn.XMATCH($DF46,NN)),FV46+IF(IFERROR(_xlfn.XMATCH($DF46,VIS)&gt;0,FALSE),BIG_2,0),
TRUE,MIN(_xlfn.XLOOKUP($DF46,NN,CS),FV46))</f>
        <v>10011.001420000001</v>
      </c>
      <c r="FX46" s="7" cm="1">
        <f t="array" aca="1" ref="FX46" ca="1">_xlfn.IFS(
FW46&gt;=BIG_2,FW46,
ISERROR(_xlfn.XMATCH($DF46,NN)),FW46+IF(IFERROR(_xlfn.XMATCH($DF46,VIS)&gt;0,FALSE),BIG_2,0),
TRUE,MIN(_xlfn.XLOOKUP($DF46,NN,CS),FW46))</f>
        <v>10011.001420000001</v>
      </c>
      <c r="FY46" s="7" cm="1">
        <f t="array" aca="1" ref="FY46" ca="1">_xlfn.IFS(
FX46&gt;=BIG_2,FX46,
ISERROR(_xlfn.XMATCH($DF46,NN)),FX46+IF(IFERROR(_xlfn.XMATCH($DF46,VIS)&gt;0,FALSE),BIG_2,0),
TRUE,MIN(_xlfn.XLOOKUP($DF46,NN,CS),FX46))</f>
        <v>10011.001420000001</v>
      </c>
      <c r="FZ46" s="7" cm="1">
        <f t="array" aca="1" ref="FZ46" ca="1">_xlfn.IFS(
FY46&gt;=BIG_2,FY46,
ISERROR(_xlfn.XMATCH($DF46,NN)),FY46+IF(IFERROR(_xlfn.XMATCH($DF46,VIS)&gt;0,FALSE),BIG_2,0),
TRUE,MIN(_xlfn.XLOOKUP($DF46,NN,CS),FY46))</f>
        <v>10011.001420000001</v>
      </c>
      <c r="GA46" s="7" cm="1">
        <f t="array" aca="1" ref="GA46" ca="1">_xlfn.IFS(
FZ46&gt;=BIG_2,FZ46,
ISERROR(_xlfn.XMATCH($DF46,NN)),FZ46+IF(IFERROR(_xlfn.XMATCH($DF46,VIS)&gt;0,FALSE),BIG_2,0),
TRUE,MIN(_xlfn.XLOOKUP($DF46,NN,CS),FZ46))</f>
        <v>10011.001420000001</v>
      </c>
      <c r="GB46" s="7" cm="1">
        <f t="array" aca="1" ref="GB46" ca="1">_xlfn.IFS(
GA46&gt;=BIG_2,GA46,
ISERROR(_xlfn.XMATCH($DF46,NN)),GA46+IF(IFERROR(_xlfn.XMATCH($DF46,VIS)&gt;0,FALSE),BIG_2,0),
TRUE,MIN(_xlfn.XLOOKUP($DF46,NN,CS),GA46))</f>
        <v>10011.001420000001</v>
      </c>
      <c r="GC46" s="7" cm="1">
        <f t="array" aca="1" ref="GC46" ca="1">_xlfn.IFS(
GB46&gt;=BIG_2,GB46,
ISERROR(_xlfn.XMATCH($DF46,NN)),GB46+IF(IFERROR(_xlfn.XMATCH($DF46,VIS)&gt;0,FALSE),BIG_2,0),
TRUE,MIN(_xlfn.XLOOKUP($DF46,NN,CS),GB46))</f>
        <v>10011.001420000001</v>
      </c>
      <c r="GD46" s="7" cm="1">
        <f t="array" aca="1" ref="GD46" ca="1">_xlfn.IFS(
GC46&gt;=BIG_2,GC46,
ISERROR(_xlfn.XMATCH($DF46,NN)),GC46+IF(IFERROR(_xlfn.XMATCH($DF46,VIS)&gt;0,FALSE),BIG_2,0),
TRUE,MIN(_xlfn.XLOOKUP($DF46,NN,CS),GC46))</f>
        <v>10011.001420000001</v>
      </c>
      <c r="GE46" s="7" cm="1">
        <f t="array" aca="1" ref="GE46" ca="1">_xlfn.IFS(
GD46&gt;=BIG_2,GD46,
ISERROR(_xlfn.XMATCH($DF46,NN)),GD46+IF(IFERROR(_xlfn.XMATCH($DF46,VIS)&gt;0,FALSE),BIG_2,0),
TRUE,MIN(_xlfn.XLOOKUP($DF46,NN,CS),GD46))</f>
        <v>10011.001420000001</v>
      </c>
      <c r="GF46" s="7" cm="1">
        <f t="array" aca="1" ref="GF46" ca="1">_xlfn.IFS(
GE46&gt;=BIG_2,GE46,
ISERROR(_xlfn.XMATCH($DF46,NN)),GE46+IF(IFERROR(_xlfn.XMATCH($DF46,VIS)&gt;0,FALSE),BIG_2,0),
TRUE,MIN(_xlfn.XLOOKUP($DF46,NN,CS),GE46))</f>
        <v>10011.001420000001</v>
      </c>
      <c r="GG46" s="7" cm="1">
        <f t="array" aca="1" ref="GG46" ca="1">_xlfn.IFS(
GF46&gt;=BIG_2,GF46,
ISERROR(_xlfn.XMATCH($DF46,NN)),GF46+IF(IFERROR(_xlfn.XMATCH($DF46,VIS)&gt;0,FALSE),BIG_2,0),
TRUE,MIN(_xlfn.XLOOKUP($DF46,NN,CS),GF46))</f>
        <v>10011.001420000001</v>
      </c>
      <c r="GH46" s="7" cm="1">
        <f t="array" aca="1" ref="GH46" ca="1">_xlfn.IFS(
GG46&gt;=BIG_2,GG46,
ISERROR(_xlfn.XMATCH($DF46,NN)),GG46+IF(IFERROR(_xlfn.XMATCH($DF46,VIS)&gt;0,FALSE),BIG_2,0),
TRUE,MIN(_xlfn.XLOOKUP($DF46,NN,CS),GG46))</f>
        <v>10011.001420000001</v>
      </c>
      <c r="GI46" s="7" cm="1">
        <f t="array" aca="1" ref="GI46" ca="1">_xlfn.IFS(
GH46&gt;=BIG_2,GH46,
ISERROR(_xlfn.XMATCH($DF46,NN)),GH46+IF(IFERROR(_xlfn.XMATCH($DF46,VIS)&gt;0,FALSE),BIG_2,0),
TRUE,MIN(_xlfn.XLOOKUP($DF46,NN,CS),GH46))</f>
        <v>10011.001420000001</v>
      </c>
      <c r="GJ46" s="7" cm="1">
        <f t="array" aca="1" ref="GJ46" ca="1">_xlfn.IFS(
GI46&gt;=BIG_2,GI46,
ISERROR(_xlfn.XMATCH($DF46,NN)),GI46+IF(IFERROR(_xlfn.XMATCH($DF46,VIS)&gt;0,FALSE),BIG_2,0),
TRUE,MIN(_xlfn.XLOOKUP($DF46,NN,CS),GI46))</f>
        <v>10011.001420000001</v>
      </c>
      <c r="GK46" s="7" cm="1">
        <f t="array" aca="1" ref="GK46" ca="1">_xlfn.IFS(
GJ46&gt;=BIG_2,GJ46,
ISERROR(_xlfn.XMATCH($DF46,NN)),GJ46+IF(IFERROR(_xlfn.XMATCH($DF46,VIS)&gt;0,FALSE),BIG_2,0),
TRUE,MIN(_xlfn.XLOOKUP($DF46,NN,CS),GJ46))</f>
        <v>10011.001420000001</v>
      </c>
      <c r="GL46" s="7" cm="1">
        <f t="array" aca="1" ref="GL46" ca="1">_xlfn.IFS(
GK46&gt;=BIG_2,GK46,
ISERROR(_xlfn.XMATCH($DF46,NN)),GK46+IF(IFERROR(_xlfn.XMATCH($DF46,VIS)&gt;0,FALSE),BIG_2,0),
TRUE,MIN(_xlfn.XLOOKUP($DF46,NN,CS),GK46))</f>
        <v>10011.001420000001</v>
      </c>
      <c r="GM46" s="7" cm="1">
        <f t="array" aca="1" ref="GM46" ca="1">_xlfn.IFS(
GL46&gt;=BIG_2,GL46,
ISERROR(_xlfn.XMATCH($DF46,NN)),GL46+IF(IFERROR(_xlfn.XMATCH($DF46,VIS)&gt;0,FALSE),BIG_2,0),
TRUE,MIN(_xlfn.XLOOKUP($DF46,NN,CS),GL46))</f>
        <v>10011.001420000001</v>
      </c>
      <c r="GN46" s="7" cm="1">
        <f t="array" aca="1" ref="GN46" ca="1">_xlfn.IFS(
GM46&gt;=BIG_2,GM46,
ISERROR(_xlfn.XMATCH($DF46,NN)),GM46+IF(IFERROR(_xlfn.XMATCH($DF46,VIS)&gt;0,FALSE),BIG_2,0),
TRUE,MIN(_xlfn.XLOOKUP($DF46,NN,CS),GM46))</f>
        <v>10011.001420000001</v>
      </c>
      <c r="GO46" s="7" cm="1">
        <f t="array" aca="1" ref="GO46" ca="1">_xlfn.IFS(
GN46&gt;=BIG_2,GN46,
ISERROR(_xlfn.XMATCH($DF46,NN)),GN46+IF(IFERROR(_xlfn.XMATCH($DF46,VIS)&gt;0,FALSE),BIG_2,0),
TRUE,MIN(_xlfn.XLOOKUP($DF46,NN,CS),GN46))</f>
        <v>10011.001420000001</v>
      </c>
      <c r="GP46" s="7" cm="1">
        <f t="array" aca="1" ref="GP46" ca="1">_xlfn.IFS(
GO46&gt;=BIG_2,GO46,
ISERROR(_xlfn.XMATCH($DF46,NN)),GO46+IF(IFERROR(_xlfn.XMATCH($DF46,VIS)&gt;0,FALSE),BIG_2,0),
TRUE,MIN(_xlfn.XLOOKUP($DF46,NN,CS),GO46))</f>
        <v>10011.001420000001</v>
      </c>
      <c r="GQ46" s="7" cm="1">
        <f t="array" aca="1" ref="GQ46" ca="1">_xlfn.IFS(
GP46&gt;=BIG_2,GP46,
ISERROR(_xlfn.XMATCH($DF46,NN)),GP46+IF(IFERROR(_xlfn.XMATCH($DF46,VIS)&gt;0,FALSE),BIG_2,0),
TRUE,MIN(_xlfn.XLOOKUP($DF46,NN,CS),GP46))</f>
        <v>10011.001420000001</v>
      </c>
      <c r="GR46" s="7" cm="1">
        <f t="array" aca="1" ref="GR46" ca="1">_xlfn.IFS(
GQ46&gt;=BIG_2,GQ46,
ISERROR(_xlfn.XMATCH($DF46,NN)),GQ46+IF(IFERROR(_xlfn.XMATCH($DF46,VIS)&gt;0,FALSE),BIG_2,0),
TRUE,MIN(_xlfn.XLOOKUP($DF46,NN,CS),GQ46))</f>
        <v>10011.001420000001</v>
      </c>
      <c r="GS46" s="7" cm="1">
        <f t="array" aca="1" ref="GS46" ca="1">_xlfn.IFS(
GR46&gt;=BIG_2,GR46,
ISERROR(_xlfn.XMATCH($DF46,NN)),GR46+IF(IFERROR(_xlfn.XMATCH($DF46,VIS)&gt;0,FALSE),BIG_2,0),
TRUE,MIN(_xlfn.XLOOKUP($DF46,NN,CS),GR46))</f>
        <v>10011.001420000001</v>
      </c>
      <c r="GT46" s="7" cm="1">
        <f t="array" aca="1" ref="GT46" ca="1">_xlfn.IFS(
GS46&gt;=BIG_2,GS46,
ISERROR(_xlfn.XMATCH($DF46,NN)),GS46+IF(IFERROR(_xlfn.XMATCH($DF46,VIS)&gt;0,FALSE),BIG_2,0),
TRUE,MIN(_xlfn.XLOOKUP($DF46,NN,CS),GS46))</f>
        <v>10011.001420000001</v>
      </c>
      <c r="GU46" s="7" cm="1">
        <f t="array" aca="1" ref="GU46" ca="1">_xlfn.IFS(
GT46&gt;=BIG_2,GT46,
ISERROR(_xlfn.XMATCH($DF46,NN)),GT46+IF(IFERROR(_xlfn.XMATCH($DF46,VIS)&gt;0,FALSE),BIG_2,0),
TRUE,MIN(_xlfn.XLOOKUP($DF46,NN,CS),GT46))</f>
        <v>10011.001420000001</v>
      </c>
      <c r="GV46" s="7" cm="1">
        <f t="array" aca="1" ref="GV46" ca="1">_xlfn.IFS(
GU46&gt;=BIG_2,GU46,
ISERROR(_xlfn.XMATCH($DF46,NN)),GU46+IF(IFERROR(_xlfn.XMATCH($DF46,VIS)&gt;0,FALSE),BIG_2,0),
TRUE,MIN(_xlfn.XLOOKUP($DF46,NN,CS),GU46))</f>
        <v>10011.001420000001</v>
      </c>
      <c r="GW46" s="7" cm="1">
        <f t="array" aca="1" ref="GW46" ca="1">_xlfn.IFS(
GV46&gt;=BIG_2,GV46,
ISERROR(_xlfn.XMATCH($DF46,NN)),GV46+IF(IFERROR(_xlfn.XMATCH($DF46,VIS)&gt;0,FALSE),BIG_2,0),
TRUE,MIN(_xlfn.XLOOKUP($DF46,NN,CS),GV46))</f>
        <v>10011.001420000001</v>
      </c>
      <c r="GX46" s="7" cm="1">
        <f t="array" aca="1" ref="GX46" ca="1">_xlfn.IFS(
GW46&gt;=BIG_2,GW46,
ISERROR(_xlfn.XMATCH($DF46,NN)),GW46+IF(IFERROR(_xlfn.XMATCH($DF46,VIS)&gt;0,FALSE),BIG_2,0),
TRUE,MIN(_xlfn.XLOOKUP($DF46,NN,CS),GW46))</f>
        <v>10011.001420000001</v>
      </c>
      <c r="GY46" s="7" cm="1">
        <f t="array" aca="1" ref="GY46" ca="1">_xlfn.IFS(
GX46&gt;=BIG_2,GX46,
ISERROR(_xlfn.XMATCH($DF46,NN)),GX46+IF(IFERROR(_xlfn.XMATCH($DF46,VIS)&gt;0,FALSE),BIG_2,0),
TRUE,MIN(_xlfn.XLOOKUP($DF46,NN,CS),GX46))</f>
        <v>10011.001420000001</v>
      </c>
      <c r="GZ46" s="7" cm="1">
        <f t="array" aca="1" ref="GZ46" ca="1">_xlfn.IFS(
GY46&gt;=BIG_2,GY46,
ISERROR(_xlfn.XMATCH($DF46,NN)),GY46+IF(IFERROR(_xlfn.XMATCH($DF46,VIS)&gt;0,FALSE),BIG_2,0),
TRUE,MIN(_xlfn.XLOOKUP($DF46,NN,CS),GY46))</f>
        <v>10011.001420000001</v>
      </c>
      <c r="HA46" s="7" cm="1">
        <f t="array" aca="1" ref="HA46" ca="1">_xlfn.IFS(
GZ46&gt;=BIG_2,GZ46,
ISERROR(_xlfn.XMATCH($DF46,NN)),GZ46+IF(IFERROR(_xlfn.XMATCH($DF46,VIS)&gt;0,FALSE),BIG_2,0),
TRUE,MIN(_xlfn.XLOOKUP($DF46,NN,CS),GZ46))</f>
        <v>10011.001420000001</v>
      </c>
      <c r="HB46" s="7" cm="1">
        <f t="array" aca="1" ref="HB46" ca="1">_xlfn.IFS(
HA46&gt;=BIG_2,HA46,
ISERROR(_xlfn.XMATCH($DF46,NN)),HA46+IF(IFERROR(_xlfn.XMATCH($DF46,VIS)&gt;0,FALSE),BIG_2,0),
TRUE,MIN(_xlfn.XLOOKUP($DF46,NN,CS),HA46))</f>
        <v>10011.001420000001</v>
      </c>
      <c r="HC46" s="7" cm="1">
        <f t="array" aca="1" ref="HC46" ca="1">_xlfn.IFS(
HB46&gt;=BIG_2,HB46,
ISERROR(_xlfn.XMATCH($DF46,NN)),HB46+IF(IFERROR(_xlfn.XMATCH($DF46,VIS)&gt;0,FALSE),BIG_2,0),
TRUE,MIN(_xlfn.XLOOKUP($DF46,NN,CS),HB46))</f>
        <v>10011.001420000001</v>
      </c>
      <c r="HD46" s="7" cm="1">
        <f t="array" aca="1" ref="HD46" ca="1">_xlfn.IFS(
HC46&gt;=BIG_2,HC46,
ISERROR(_xlfn.XMATCH($DF46,NN)),HC46+IF(IFERROR(_xlfn.XMATCH($DF46,VIS)&gt;0,FALSE),BIG_2,0),
TRUE,MIN(_xlfn.XLOOKUP($DF46,NN,CS),HC46))</f>
        <v>10011.001420000001</v>
      </c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</row>
    <row r="47" spans="1:226" hidden="1" outlineLevel="1" x14ac:dyDescent="0.3">
      <c r="A47" t="str">
        <f>IF(Input!A34=0,"",Input!A34)</f>
        <v/>
      </c>
      <c r="B47">
        <f t="shared" si="100"/>
        <v>0</v>
      </c>
      <c r="C47" t="str">
        <f t="shared" si="115"/>
        <v/>
      </c>
      <c r="D47" t="str">
        <f t="shared" si="115"/>
        <v/>
      </c>
      <c r="E47" t="str">
        <f t="shared" si="115"/>
        <v/>
      </c>
      <c r="F47" t="str">
        <f t="shared" si="115"/>
        <v/>
      </c>
      <c r="G47" t="str">
        <f t="shared" si="115"/>
        <v/>
      </c>
      <c r="H47" t="str">
        <f t="shared" si="115"/>
        <v/>
      </c>
      <c r="I47" t="str">
        <f t="shared" si="115"/>
        <v/>
      </c>
      <c r="J47" t="str">
        <f t="shared" si="115"/>
        <v/>
      </c>
      <c r="K47" t="str">
        <f t="shared" si="115"/>
        <v/>
      </c>
      <c r="L47" t="str">
        <f t="shared" si="115"/>
        <v/>
      </c>
      <c r="M47" t="str">
        <f t="shared" si="115"/>
        <v/>
      </c>
      <c r="N47" t="str">
        <f t="shared" si="115"/>
        <v/>
      </c>
      <c r="O47" t="str">
        <f t="shared" si="115"/>
        <v/>
      </c>
      <c r="P47" t="str">
        <f t="shared" si="115"/>
        <v/>
      </c>
      <c r="Q47" t="str">
        <f t="shared" si="115"/>
        <v/>
      </c>
      <c r="R47" t="str">
        <f t="shared" si="115"/>
        <v/>
      </c>
      <c r="S47" t="str">
        <f t="shared" si="113"/>
        <v/>
      </c>
      <c r="T47" t="str">
        <f t="shared" si="113"/>
        <v/>
      </c>
      <c r="U47" t="str">
        <f t="shared" si="113"/>
        <v/>
      </c>
      <c r="V47" t="str">
        <f t="shared" si="113"/>
        <v/>
      </c>
      <c r="W47" t="str">
        <f t="shared" si="113"/>
        <v/>
      </c>
      <c r="X47" t="str">
        <f t="shared" si="113"/>
        <v/>
      </c>
      <c r="Y47" t="str">
        <f t="shared" si="113"/>
        <v/>
      </c>
      <c r="Z47" t="str">
        <f t="shared" si="113"/>
        <v/>
      </c>
      <c r="AA47" t="str">
        <f t="shared" si="118"/>
        <v/>
      </c>
      <c r="AB47" t="str">
        <f t="shared" si="118"/>
        <v/>
      </c>
      <c r="AC47" t="str">
        <f t="shared" si="118"/>
        <v/>
      </c>
      <c r="AD47" t="str">
        <f t="shared" si="118"/>
        <v/>
      </c>
      <c r="AE47" t="str">
        <f t="shared" si="118"/>
        <v/>
      </c>
      <c r="AF47" t="str">
        <f t="shared" si="118"/>
        <v/>
      </c>
      <c r="AG47" t="str">
        <f t="shared" si="118"/>
        <v/>
      </c>
      <c r="AH47" t="str">
        <f t="shared" si="118"/>
        <v/>
      </c>
      <c r="AI47" t="str">
        <f t="shared" si="118"/>
        <v/>
      </c>
      <c r="AJ47" t="str">
        <f t="shared" si="118"/>
        <v/>
      </c>
      <c r="AK47" t="str">
        <f t="shared" si="118"/>
        <v/>
      </c>
      <c r="AL47" t="str">
        <f t="shared" si="118"/>
        <v/>
      </c>
      <c r="AM47" t="str">
        <f t="shared" si="118"/>
        <v/>
      </c>
      <c r="AN47" t="str">
        <f t="shared" si="118"/>
        <v/>
      </c>
      <c r="AO47" t="str">
        <f t="shared" si="118"/>
        <v/>
      </c>
      <c r="AP47" t="str">
        <f t="shared" si="118"/>
        <v/>
      </c>
      <c r="AQ47" t="str">
        <f t="shared" si="116"/>
        <v/>
      </c>
      <c r="AR47" t="str">
        <f t="shared" si="116"/>
        <v/>
      </c>
      <c r="AS47" t="str">
        <f t="shared" si="116"/>
        <v/>
      </c>
      <c r="AT47" t="str">
        <f t="shared" si="116"/>
        <v/>
      </c>
      <c r="AU47" t="str">
        <f t="shared" si="116"/>
        <v/>
      </c>
      <c r="AV47" t="str">
        <f t="shared" si="116"/>
        <v/>
      </c>
      <c r="AW47" t="str">
        <f t="shared" si="116"/>
        <v/>
      </c>
      <c r="AX47" t="str">
        <f t="shared" si="114"/>
        <v/>
      </c>
      <c r="AY47" t="str">
        <f t="shared" si="114"/>
        <v/>
      </c>
      <c r="AZ47" t="str">
        <f t="shared" si="114"/>
        <v/>
      </c>
      <c r="BA47" t="str">
        <f t="shared" si="114"/>
        <v/>
      </c>
      <c r="BB47" t="str">
        <f t="shared" si="114"/>
        <v/>
      </c>
      <c r="BC47" t="str">
        <f t="shared" si="114"/>
        <v/>
      </c>
      <c r="BD47" t="str">
        <f t="shared" si="114"/>
        <v/>
      </c>
      <c r="BE47" t="str">
        <f t="shared" si="114"/>
        <v/>
      </c>
      <c r="BF47" t="str">
        <f t="shared" si="114"/>
        <v/>
      </c>
      <c r="BG47" t="str">
        <f t="shared" si="114"/>
        <v/>
      </c>
      <c r="BH47" t="str">
        <f t="shared" si="114"/>
        <v/>
      </c>
      <c r="BI47" t="str">
        <f t="shared" si="114"/>
        <v/>
      </c>
      <c r="BJ47" t="str">
        <f t="shared" si="114"/>
        <v/>
      </c>
      <c r="BK47" t="str">
        <f t="shared" si="114"/>
        <v/>
      </c>
      <c r="BL47" t="str">
        <f t="shared" si="114"/>
        <v/>
      </c>
      <c r="BM47" t="str">
        <f t="shared" si="114"/>
        <v/>
      </c>
      <c r="BN47" t="str">
        <f t="shared" si="112"/>
        <v/>
      </c>
      <c r="BO47" t="str">
        <f t="shared" si="119"/>
        <v/>
      </c>
      <c r="BP47" t="str">
        <f t="shared" si="119"/>
        <v/>
      </c>
      <c r="BQ47" t="str">
        <f t="shared" si="119"/>
        <v/>
      </c>
      <c r="BR47" t="str">
        <f t="shared" si="119"/>
        <v/>
      </c>
      <c r="BS47" t="str">
        <f t="shared" si="119"/>
        <v/>
      </c>
      <c r="BT47" t="str">
        <f t="shared" si="119"/>
        <v/>
      </c>
      <c r="BU47" t="str">
        <f t="shared" si="119"/>
        <v/>
      </c>
      <c r="BV47" t="str">
        <f t="shared" si="119"/>
        <v/>
      </c>
      <c r="BW47" t="str">
        <f t="shared" si="119"/>
        <v/>
      </c>
      <c r="BX47" t="str">
        <f t="shared" si="119"/>
        <v/>
      </c>
      <c r="BY47" t="str">
        <f t="shared" si="119"/>
        <v/>
      </c>
      <c r="BZ47" t="str">
        <f t="shared" si="119"/>
        <v/>
      </c>
      <c r="CA47" t="str">
        <f t="shared" si="119"/>
        <v/>
      </c>
      <c r="CB47" t="str">
        <f t="shared" si="119"/>
        <v/>
      </c>
      <c r="CC47" t="str">
        <f t="shared" si="119"/>
        <v/>
      </c>
      <c r="CD47" t="str">
        <f t="shared" si="119"/>
        <v/>
      </c>
      <c r="CE47" t="str">
        <f t="shared" si="117"/>
        <v/>
      </c>
      <c r="CF47" t="str">
        <f t="shared" si="117"/>
        <v/>
      </c>
      <c r="CG47" t="str">
        <f t="shared" si="117"/>
        <v/>
      </c>
      <c r="CH47" t="str">
        <f t="shared" si="117"/>
        <v/>
      </c>
      <c r="CI47" t="str">
        <f t="shared" si="117"/>
        <v/>
      </c>
      <c r="CJ47" t="str">
        <f t="shared" si="117"/>
        <v/>
      </c>
      <c r="CK47" t="str">
        <f t="shared" si="117"/>
        <v/>
      </c>
      <c r="CL47" t="str">
        <f t="shared" si="117"/>
        <v/>
      </c>
      <c r="CM47" t="str">
        <f t="shared" si="117"/>
        <v/>
      </c>
      <c r="CN47" t="str">
        <f t="shared" si="117"/>
        <v/>
      </c>
      <c r="CO47" t="str">
        <f t="shared" si="117"/>
        <v/>
      </c>
      <c r="CP47" t="str">
        <f t="shared" si="117"/>
        <v/>
      </c>
      <c r="CQ47" t="str">
        <f t="shared" si="117"/>
        <v/>
      </c>
      <c r="CR47" t="str">
        <f t="shared" si="109"/>
        <v/>
      </c>
      <c r="CS47" t="str">
        <f t="shared" si="109"/>
        <v/>
      </c>
      <c r="CT47" t="str">
        <f t="shared" si="109"/>
        <v/>
      </c>
      <c r="CU47" t="str">
        <f t="shared" si="109"/>
        <v/>
      </c>
      <c r="CV47" t="str">
        <f t="shared" si="109"/>
        <v/>
      </c>
      <c r="CW47" t="str">
        <f t="shared" si="109"/>
        <v/>
      </c>
      <c r="CX47" t="str">
        <f t="shared" si="109"/>
        <v/>
      </c>
      <c r="DB47">
        <f t="shared" si="103"/>
        <v>33</v>
      </c>
      <c r="DC47">
        <f t="shared" ref="DC47:DC78" si="120">DD47+DE47</f>
        <v>7</v>
      </c>
      <c r="DD47">
        <f t="shared" ref="DD47:DD78" si="121">QUOTIENT($DB47-1,LL)+1</f>
        <v>4</v>
      </c>
      <c r="DE47">
        <f t="shared" ref="DE47:DE78" si="122">MOD($DB47-1,LL)+1</f>
        <v>3</v>
      </c>
      <c r="DF47" t="str">
        <f t="shared" ref="DF47:DF78" si="123">TEXT(DD47, "00") &amp;"-"&amp;TEXT(DE47,"00")</f>
        <v>04-03</v>
      </c>
      <c r="DG47" s="21">
        <f t="shared" ref="DG47:DG78" ca="1" si="124">ROUND(OFFSET(PEG,$DD47,$DE47)+ROW()/100000,6)</f>
        <v>9.00047</v>
      </c>
      <c r="DH47" s="26">
        <f t="shared" si="104"/>
        <v>999</v>
      </c>
      <c r="DI47" s="7" cm="1">
        <f t="array" ref="DI47">_xlfn.IFS(
DH47&gt;=BIG_2,DH47,
ISERROR(_xlfn.XMATCH($DF47,NN)),DH47+IF(IFERROR(_xlfn.XMATCH($DF47,VIS)&gt;0,FALSE),BIG_2,0),
TRUE,MIN(_xlfn.XLOOKUP($DF47,NN,CS),DH47))</f>
        <v>999</v>
      </c>
      <c r="DJ47" s="7" cm="1">
        <f t="array" aca="1" ref="DJ47" ca="1">_xlfn.IFS(
DI47&gt;=BIG_2,DI47,
ISERROR(_xlfn.XMATCH($DF47,NN)),DI47+IF(IFERROR(_xlfn.XMATCH($DF47,VIS)&gt;0,FALSE),BIG_2,0),
TRUE,MIN(_xlfn.XLOOKUP($DF47,NN,CS),DI47))</f>
        <v>999</v>
      </c>
      <c r="DK47" s="7" cm="1">
        <f t="array" aca="1" ref="DK47" ca="1">_xlfn.IFS(
DJ47&gt;=BIG_2,DJ47,
ISERROR(_xlfn.XMATCH($DF47,NN)),DJ47+IF(IFERROR(_xlfn.XMATCH($DF47,VIS)&gt;0,FALSE),BIG_2,0),
TRUE,MIN(_xlfn.XLOOKUP($DF47,NN,CS),DJ47))</f>
        <v>999</v>
      </c>
      <c r="DL47" s="7" cm="1">
        <f t="array" aca="1" ref="DL47" ca="1">_xlfn.IFS(
DK47&gt;=BIG_2,DK47,
ISERROR(_xlfn.XMATCH($DF47,NN)),DK47+IF(IFERROR(_xlfn.XMATCH($DF47,VIS)&gt;0,FALSE),BIG_2,0),
TRUE,MIN(_xlfn.XLOOKUP($DF47,NN,CS),DK47))</f>
        <v>999</v>
      </c>
      <c r="DM47" s="7" cm="1">
        <f t="array" aca="1" ref="DM47" ca="1">_xlfn.IFS(
DL47&gt;=BIG_2,DL47,
ISERROR(_xlfn.XMATCH($DF47,NN)),DL47+IF(IFERROR(_xlfn.XMATCH($DF47,VIS)&gt;0,FALSE),BIG_2,0),
TRUE,MIN(_xlfn.XLOOKUP($DF47,NN,CS),DL47))</f>
        <v>999</v>
      </c>
      <c r="DN47" s="7" cm="1">
        <f t="array" aca="1" ref="DN47" ca="1">_xlfn.IFS(
DM47&gt;=BIG_2,DM47,
ISERROR(_xlfn.XMATCH($DF47,NN)),DM47+IF(IFERROR(_xlfn.XMATCH($DF47,VIS)&gt;0,FALSE),BIG_2,0),
TRUE,MIN(_xlfn.XLOOKUP($DF47,NN,CS),DM47))</f>
        <v>999</v>
      </c>
      <c r="DO47" s="7" cm="1">
        <f t="array" aca="1" ref="DO47" ca="1">_xlfn.IFS(
DN47&gt;=BIG_2,DN47,
ISERROR(_xlfn.XMATCH($DF47,NN)),DN47+IF(IFERROR(_xlfn.XMATCH($DF47,VIS)&gt;0,FALSE),BIG_2,0),
TRUE,MIN(_xlfn.XLOOKUP($DF47,NN,CS),DN47))</f>
        <v>999</v>
      </c>
      <c r="DP47" s="7" cm="1">
        <f t="array" aca="1" ref="DP47" ca="1">_xlfn.IFS(
DO47&gt;=BIG_2,DO47,
ISERROR(_xlfn.XMATCH($DF47,NN)),DO47+IF(IFERROR(_xlfn.XMATCH($DF47,VIS)&gt;0,FALSE),BIG_2,0),
TRUE,MIN(_xlfn.XLOOKUP($DF47,NN,CS),DO47))</f>
        <v>999</v>
      </c>
      <c r="DQ47" s="7" cm="1">
        <f t="array" aca="1" ref="DQ47" ca="1">_xlfn.IFS(
DP47&gt;=BIG_2,DP47,
ISERROR(_xlfn.XMATCH($DF47,NN)),DP47+IF(IFERROR(_xlfn.XMATCH($DF47,VIS)&gt;0,FALSE),BIG_2,0),
TRUE,MIN(_xlfn.XLOOKUP($DF47,NN,CS),DP47))</f>
        <v>17.001799999999999</v>
      </c>
      <c r="DR47" s="7" cm="1">
        <f t="array" aca="1" ref="DR47" ca="1">_xlfn.IFS(
DQ47&gt;=BIG_2,DQ47,
ISERROR(_xlfn.XMATCH($DF47,NN)),DQ47+IF(IFERROR(_xlfn.XMATCH($DF47,VIS)&gt;0,FALSE),BIG_2,0),
TRUE,MIN(_xlfn.XLOOKUP($DF47,NN,CS),DQ47))</f>
        <v>17.001799999999999</v>
      </c>
      <c r="DS47" s="7" cm="1">
        <f t="array" aca="1" ref="DS47" ca="1">_xlfn.IFS(
DR47&gt;=BIG_2,DR47,
ISERROR(_xlfn.XMATCH($DF47,NN)),DR47+IF(IFERROR(_xlfn.XMATCH($DF47,VIS)&gt;0,FALSE),BIG_2,0),
TRUE,MIN(_xlfn.XLOOKUP($DF47,NN,CS),DR47))</f>
        <v>17.001799999999999</v>
      </c>
      <c r="DT47" s="7" cm="1">
        <f t="array" aca="1" ref="DT47" ca="1">_xlfn.IFS(
DS47&gt;=BIG_2,DS47,
ISERROR(_xlfn.XMATCH($DF47,NN)),DS47+IF(IFERROR(_xlfn.XMATCH($DF47,VIS)&gt;0,FALSE),BIG_2,0),
TRUE,MIN(_xlfn.XLOOKUP($DF47,NN,CS),DS47))</f>
        <v>17.001799999999999</v>
      </c>
      <c r="DU47" s="7" cm="1">
        <f t="array" aca="1" ref="DU47" ca="1">_xlfn.IFS(
DT47&gt;=BIG_2,DT47,
ISERROR(_xlfn.XMATCH($DF47,NN)),DT47+IF(IFERROR(_xlfn.XMATCH($DF47,VIS)&gt;0,FALSE),BIG_2,0),
TRUE,MIN(_xlfn.XLOOKUP($DF47,NN,CS),DT47))</f>
        <v>17.001799999999999</v>
      </c>
      <c r="DV47" s="7" cm="1">
        <f t="array" aca="1" ref="DV47" ca="1">_xlfn.IFS(
DU47&gt;=BIG_2,DU47,
ISERROR(_xlfn.XMATCH($DF47,NN)),DU47+IF(IFERROR(_xlfn.XMATCH($DF47,VIS)&gt;0,FALSE),BIG_2,0),
TRUE,MIN(_xlfn.XLOOKUP($DF47,NN,CS),DU47))</f>
        <v>17.001799999999999</v>
      </c>
      <c r="DW47" s="7" cm="1">
        <f t="array" aca="1" ref="DW47" ca="1">_xlfn.IFS(
DV47&gt;=BIG_2,DV47,
ISERROR(_xlfn.XMATCH($DF47,NN)),DV47+IF(IFERROR(_xlfn.XMATCH($DF47,VIS)&gt;0,FALSE),BIG_2,0),
TRUE,MIN(_xlfn.XLOOKUP($DF47,NN,CS),DV47))</f>
        <v>17.001799999999999</v>
      </c>
      <c r="DX47" s="7" cm="1">
        <f t="array" aca="1" ref="DX47" ca="1">_xlfn.IFS(
DW47&gt;=BIG_2,DW47,
ISERROR(_xlfn.XMATCH($DF47,NN)),DW47+IF(IFERROR(_xlfn.XMATCH($DF47,VIS)&gt;0,FALSE),BIG_2,0),
TRUE,MIN(_xlfn.XLOOKUP($DF47,NN,CS),DW47))</f>
        <v>17.001799999999999</v>
      </c>
      <c r="DY47" s="7" cm="1">
        <f t="array" aca="1" ref="DY47" ca="1">_xlfn.IFS(
DX47&gt;=BIG_2,DX47,
ISERROR(_xlfn.XMATCH($DF47,NN)),DX47+IF(IFERROR(_xlfn.XMATCH($DF47,VIS)&gt;0,FALSE),BIG_2,0),
TRUE,MIN(_xlfn.XLOOKUP($DF47,NN,CS),DX47))</f>
        <v>17.001799999999999</v>
      </c>
      <c r="DZ47" s="7" cm="1">
        <f t="array" aca="1" ref="DZ47" ca="1">_xlfn.IFS(
DY47&gt;=BIG_2,DY47,
ISERROR(_xlfn.XMATCH($DF47,NN)),DY47+IF(IFERROR(_xlfn.XMATCH($DF47,VIS)&gt;0,FALSE),BIG_2,0),
TRUE,MIN(_xlfn.XLOOKUP($DF47,NN,CS),DY47))</f>
        <v>17.001799999999999</v>
      </c>
      <c r="EA47" s="7" cm="1">
        <f t="array" aca="1" ref="EA47" ca="1">_xlfn.IFS(
DZ47&gt;=BIG_2,DZ47,
ISERROR(_xlfn.XMATCH($DF47,NN)),DZ47+IF(IFERROR(_xlfn.XMATCH($DF47,VIS)&gt;0,FALSE),BIG_2,0),
TRUE,MIN(_xlfn.XLOOKUP($DF47,NN,CS),DZ47))</f>
        <v>17.001799999999999</v>
      </c>
      <c r="EB47" s="7" cm="1">
        <f t="array" aca="1" ref="EB47" ca="1">_xlfn.IFS(
EA47&gt;=BIG_2,EA47,
ISERROR(_xlfn.XMATCH($DF47,NN)),EA47+IF(IFERROR(_xlfn.XMATCH($DF47,VIS)&gt;0,FALSE),BIG_2,0),
TRUE,MIN(_xlfn.XLOOKUP($DF47,NN,CS),EA47))</f>
        <v>10017.0018</v>
      </c>
      <c r="EC47" s="7" cm="1">
        <f t="array" aca="1" ref="EC47" ca="1">_xlfn.IFS(
EB47&gt;=BIG_2,EB47,
ISERROR(_xlfn.XMATCH($DF47,NN)),EB47+IF(IFERROR(_xlfn.XMATCH($DF47,VIS)&gt;0,FALSE),BIG_2,0),
TRUE,MIN(_xlfn.XLOOKUP($DF47,NN,CS),EB47))</f>
        <v>10017.0018</v>
      </c>
      <c r="ED47" s="7" cm="1">
        <f t="array" aca="1" ref="ED47" ca="1">_xlfn.IFS(
EC47&gt;=BIG_2,EC47,
ISERROR(_xlfn.XMATCH($DF47,NN)),EC47+IF(IFERROR(_xlfn.XMATCH($DF47,VIS)&gt;0,FALSE),BIG_2,0),
TRUE,MIN(_xlfn.XLOOKUP($DF47,NN,CS),EC47))</f>
        <v>10017.0018</v>
      </c>
      <c r="EE47" s="7" cm="1">
        <f t="array" aca="1" ref="EE47" ca="1">_xlfn.IFS(
ED47&gt;=BIG_2,ED47,
ISERROR(_xlfn.XMATCH($DF47,NN)),ED47+IF(IFERROR(_xlfn.XMATCH($DF47,VIS)&gt;0,FALSE),BIG_2,0),
TRUE,MIN(_xlfn.XLOOKUP($DF47,NN,CS),ED47))</f>
        <v>10017.0018</v>
      </c>
      <c r="EF47" s="7" cm="1">
        <f t="array" aca="1" ref="EF47" ca="1">_xlfn.IFS(
EE47&gt;=BIG_2,EE47,
ISERROR(_xlfn.XMATCH($DF47,NN)),EE47+IF(IFERROR(_xlfn.XMATCH($DF47,VIS)&gt;0,FALSE),BIG_2,0),
TRUE,MIN(_xlfn.XLOOKUP($DF47,NN,CS),EE47))</f>
        <v>10017.0018</v>
      </c>
      <c r="EG47" s="7" cm="1">
        <f t="array" aca="1" ref="EG47" ca="1">_xlfn.IFS(
EF47&gt;=BIG_2,EF47,
ISERROR(_xlfn.XMATCH($DF47,NN)),EF47+IF(IFERROR(_xlfn.XMATCH($DF47,VIS)&gt;0,FALSE),BIG_2,0),
TRUE,MIN(_xlfn.XLOOKUP($DF47,NN,CS),EF47))</f>
        <v>10017.0018</v>
      </c>
      <c r="EH47" s="7" cm="1">
        <f t="array" aca="1" ref="EH47" ca="1">_xlfn.IFS(
EG47&gt;=BIG_2,EG47,
ISERROR(_xlfn.XMATCH($DF47,NN)),EG47+IF(IFERROR(_xlfn.XMATCH($DF47,VIS)&gt;0,FALSE),BIG_2,0),
TRUE,MIN(_xlfn.XLOOKUP($DF47,NN,CS),EG47))</f>
        <v>10017.0018</v>
      </c>
      <c r="EI47" s="7" cm="1">
        <f t="array" aca="1" ref="EI47" ca="1">_xlfn.IFS(
EH47&gt;=BIG_2,EH47,
ISERROR(_xlfn.XMATCH($DF47,NN)),EH47+IF(IFERROR(_xlfn.XMATCH($DF47,VIS)&gt;0,FALSE),BIG_2,0),
TRUE,MIN(_xlfn.XLOOKUP($DF47,NN,CS),EH47))</f>
        <v>10017.0018</v>
      </c>
      <c r="EJ47" s="7" cm="1">
        <f t="array" aca="1" ref="EJ47" ca="1">_xlfn.IFS(
EI47&gt;=BIG_2,EI47,
ISERROR(_xlfn.XMATCH($DF47,NN)),EI47+IF(IFERROR(_xlfn.XMATCH($DF47,VIS)&gt;0,FALSE),BIG_2,0),
TRUE,MIN(_xlfn.XLOOKUP($DF47,NN,CS),EI47))</f>
        <v>10017.0018</v>
      </c>
      <c r="EK47" s="7" cm="1">
        <f t="array" aca="1" ref="EK47" ca="1">_xlfn.IFS(
EJ47&gt;=BIG_2,EJ47,
ISERROR(_xlfn.XMATCH($DF47,NN)),EJ47+IF(IFERROR(_xlfn.XMATCH($DF47,VIS)&gt;0,FALSE),BIG_2,0),
TRUE,MIN(_xlfn.XLOOKUP($DF47,NN,CS),EJ47))</f>
        <v>10017.0018</v>
      </c>
      <c r="EL47" s="7" cm="1">
        <f t="array" aca="1" ref="EL47" ca="1">_xlfn.IFS(
EK47&gt;=BIG_2,EK47,
ISERROR(_xlfn.XMATCH($DF47,NN)),EK47+IF(IFERROR(_xlfn.XMATCH($DF47,VIS)&gt;0,FALSE),BIG_2,0),
TRUE,MIN(_xlfn.XLOOKUP($DF47,NN,CS),EK47))</f>
        <v>10017.0018</v>
      </c>
      <c r="EM47" s="7" cm="1">
        <f t="array" aca="1" ref="EM47" ca="1">_xlfn.IFS(
EL47&gt;=BIG_2,EL47,
ISERROR(_xlfn.XMATCH($DF47,NN)),EL47+IF(IFERROR(_xlfn.XMATCH($DF47,VIS)&gt;0,FALSE),BIG_2,0),
TRUE,MIN(_xlfn.XLOOKUP($DF47,NN,CS),EL47))</f>
        <v>10017.0018</v>
      </c>
      <c r="EN47" s="7" cm="1">
        <f t="array" aca="1" ref="EN47" ca="1">_xlfn.IFS(
EM47&gt;=BIG_2,EM47,
ISERROR(_xlfn.XMATCH($DF47,NN)),EM47+IF(IFERROR(_xlfn.XMATCH($DF47,VIS)&gt;0,FALSE),BIG_2,0),
TRUE,MIN(_xlfn.XLOOKUP($DF47,NN,CS),EM47))</f>
        <v>10017.0018</v>
      </c>
      <c r="EO47" s="7" cm="1">
        <f t="array" aca="1" ref="EO47" ca="1">_xlfn.IFS(
EN47&gt;=BIG_2,EN47,
ISERROR(_xlfn.XMATCH($DF47,NN)),EN47+IF(IFERROR(_xlfn.XMATCH($DF47,VIS)&gt;0,FALSE),BIG_2,0),
TRUE,MIN(_xlfn.XLOOKUP($DF47,NN,CS),EN47))</f>
        <v>10017.0018</v>
      </c>
      <c r="EP47" s="7" cm="1">
        <f t="array" aca="1" ref="EP47" ca="1">_xlfn.IFS(
EO47&gt;=BIG_2,EO47,
ISERROR(_xlfn.XMATCH($DF47,NN)),EO47+IF(IFERROR(_xlfn.XMATCH($DF47,VIS)&gt;0,FALSE),BIG_2,0),
TRUE,MIN(_xlfn.XLOOKUP($DF47,NN,CS),EO47))</f>
        <v>10017.0018</v>
      </c>
      <c r="EQ47" s="7" cm="1">
        <f t="array" aca="1" ref="EQ47" ca="1">_xlfn.IFS(
EP47&gt;=BIG_2,EP47,
ISERROR(_xlfn.XMATCH($DF47,NN)),EP47+IF(IFERROR(_xlfn.XMATCH($DF47,VIS)&gt;0,FALSE),BIG_2,0),
TRUE,MIN(_xlfn.XLOOKUP($DF47,NN,CS),EP47))</f>
        <v>10017.0018</v>
      </c>
      <c r="ER47" s="7" cm="1">
        <f t="array" aca="1" ref="ER47" ca="1">_xlfn.IFS(
EQ47&gt;=BIG_2,EQ47,
ISERROR(_xlfn.XMATCH($DF47,NN)),EQ47+IF(IFERROR(_xlfn.XMATCH($DF47,VIS)&gt;0,FALSE),BIG_2,0),
TRUE,MIN(_xlfn.XLOOKUP($DF47,NN,CS),EQ47))</f>
        <v>10017.0018</v>
      </c>
      <c r="ES47" s="7" cm="1">
        <f t="array" aca="1" ref="ES47" ca="1">_xlfn.IFS(
ER47&gt;=BIG_2,ER47,
ISERROR(_xlfn.XMATCH($DF47,NN)),ER47+IF(IFERROR(_xlfn.XMATCH($DF47,VIS)&gt;0,FALSE),BIG_2,0),
TRUE,MIN(_xlfn.XLOOKUP($DF47,NN,CS),ER47))</f>
        <v>10017.0018</v>
      </c>
      <c r="ET47" s="7" cm="1">
        <f t="array" aca="1" ref="ET47" ca="1">_xlfn.IFS(
ES47&gt;=BIG_2,ES47,
ISERROR(_xlfn.XMATCH($DF47,NN)),ES47+IF(IFERROR(_xlfn.XMATCH($DF47,VIS)&gt;0,FALSE),BIG_2,0),
TRUE,MIN(_xlfn.XLOOKUP($DF47,NN,CS),ES47))</f>
        <v>10017.0018</v>
      </c>
      <c r="EU47" s="7" cm="1">
        <f t="array" aca="1" ref="EU47" ca="1">_xlfn.IFS(
ET47&gt;=BIG_2,ET47,
ISERROR(_xlfn.XMATCH($DF47,NN)),ET47+IF(IFERROR(_xlfn.XMATCH($DF47,VIS)&gt;0,FALSE),BIG_2,0),
TRUE,MIN(_xlfn.XLOOKUP($DF47,NN,CS),ET47))</f>
        <v>10017.0018</v>
      </c>
      <c r="EV47" s="7" cm="1">
        <f t="array" aca="1" ref="EV47" ca="1">_xlfn.IFS(
EU47&gt;=BIG_2,EU47,
ISERROR(_xlfn.XMATCH($DF47,NN)),EU47+IF(IFERROR(_xlfn.XMATCH($DF47,VIS)&gt;0,FALSE),BIG_2,0),
TRUE,MIN(_xlfn.XLOOKUP($DF47,NN,CS),EU47))</f>
        <v>10017.0018</v>
      </c>
      <c r="EW47" s="7" cm="1">
        <f t="array" aca="1" ref="EW47" ca="1">_xlfn.IFS(
EV47&gt;=BIG_2,EV47,
ISERROR(_xlfn.XMATCH($DF47,NN)),EV47+IF(IFERROR(_xlfn.XMATCH($DF47,VIS)&gt;0,FALSE),BIG_2,0),
TRUE,MIN(_xlfn.XLOOKUP($DF47,NN,CS),EV47))</f>
        <v>10017.0018</v>
      </c>
      <c r="EX47" s="7" cm="1">
        <f t="array" aca="1" ref="EX47" ca="1">_xlfn.IFS(
EW47&gt;=BIG_2,EW47,
ISERROR(_xlfn.XMATCH($DF47,NN)),EW47+IF(IFERROR(_xlfn.XMATCH($DF47,VIS)&gt;0,FALSE),BIG_2,0),
TRUE,MIN(_xlfn.XLOOKUP($DF47,NN,CS),EW47))</f>
        <v>10017.0018</v>
      </c>
      <c r="EY47" s="7" cm="1">
        <f t="array" aca="1" ref="EY47" ca="1">_xlfn.IFS(
EX47&gt;=BIG_2,EX47,
ISERROR(_xlfn.XMATCH($DF47,NN)),EX47+IF(IFERROR(_xlfn.XMATCH($DF47,VIS)&gt;0,FALSE),BIG_2,0),
TRUE,MIN(_xlfn.XLOOKUP($DF47,NN,CS),EX47))</f>
        <v>10017.0018</v>
      </c>
      <c r="EZ47" s="7" cm="1">
        <f t="array" aca="1" ref="EZ47" ca="1">_xlfn.IFS(
EY47&gt;=BIG_2,EY47,
ISERROR(_xlfn.XMATCH($DF47,NN)),EY47+IF(IFERROR(_xlfn.XMATCH($DF47,VIS)&gt;0,FALSE),BIG_2,0),
TRUE,MIN(_xlfn.XLOOKUP($DF47,NN,CS),EY47))</f>
        <v>10017.0018</v>
      </c>
      <c r="FA47" s="7" cm="1">
        <f t="array" aca="1" ref="FA47" ca="1">_xlfn.IFS(
EZ47&gt;=BIG_2,EZ47,
ISERROR(_xlfn.XMATCH($DF47,NN)),EZ47+IF(IFERROR(_xlfn.XMATCH($DF47,VIS)&gt;0,FALSE),BIG_2,0),
TRUE,MIN(_xlfn.XLOOKUP($DF47,NN,CS),EZ47))</f>
        <v>10017.0018</v>
      </c>
      <c r="FB47" s="7" cm="1">
        <f t="array" aca="1" ref="FB47" ca="1">_xlfn.IFS(
FA47&gt;=BIG_2,FA47,
ISERROR(_xlfn.XMATCH($DF47,NN)),FA47+IF(IFERROR(_xlfn.XMATCH($DF47,VIS)&gt;0,FALSE),BIG_2,0),
TRUE,MIN(_xlfn.XLOOKUP($DF47,NN,CS),FA47))</f>
        <v>10017.0018</v>
      </c>
      <c r="FC47" s="7" cm="1">
        <f t="array" aca="1" ref="FC47" ca="1">_xlfn.IFS(
FB47&gt;=BIG_2,FB47,
ISERROR(_xlfn.XMATCH($DF47,NN)),FB47+IF(IFERROR(_xlfn.XMATCH($DF47,VIS)&gt;0,FALSE),BIG_2,0),
TRUE,MIN(_xlfn.XLOOKUP($DF47,NN,CS),FB47))</f>
        <v>10017.0018</v>
      </c>
      <c r="FD47" s="7" cm="1">
        <f t="array" aca="1" ref="FD47" ca="1">_xlfn.IFS(
FC47&gt;=BIG_2,FC47,
ISERROR(_xlfn.XMATCH($DF47,NN)),FC47+IF(IFERROR(_xlfn.XMATCH($DF47,VIS)&gt;0,FALSE),BIG_2,0),
TRUE,MIN(_xlfn.XLOOKUP($DF47,NN,CS),FC47))</f>
        <v>10017.0018</v>
      </c>
      <c r="FE47" s="7" cm="1">
        <f t="array" aca="1" ref="FE47" ca="1">_xlfn.IFS(
FD47&gt;=BIG_2,FD47,
ISERROR(_xlfn.XMATCH($DF47,NN)),FD47+IF(IFERROR(_xlfn.XMATCH($DF47,VIS)&gt;0,FALSE),BIG_2,0),
TRUE,MIN(_xlfn.XLOOKUP($DF47,NN,CS),FD47))</f>
        <v>10017.0018</v>
      </c>
      <c r="FF47" s="7" cm="1">
        <f t="array" aca="1" ref="FF47" ca="1">_xlfn.IFS(
FE47&gt;=BIG_2,FE47,
ISERROR(_xlfn.XMATCH($DF47,NN)),FE47+IF(IFERROR(_xlfn.XMATCH($DF47,VIS)&gt;0,FALSE),BIG_2,0),
TRUE,MIN(_xlfn.XLOOKUP($DF47,NN,CS),FE47))</f>
        <v>10017.0018</v>
      </c>
      <c r="FG47" s="7" cm="1">
        <f t="array" aca="1" ref="FG47" ca="1">_xlfn.IFS(
FF47&gt;=BIG_2,FF47,
ISERROR(_xlfn.XMATCH($DF47,NN)),FF47+IF(IFERROR(_xlfn.XMATCH($DF47,VIS)&gt;0,FALSE),BIG_2,0),
TRUE,MIN(_xlfn.XLOOKUP($DF47,NN,CS),FF47))</f>
        <v>10017.0018</v>
      </c>
      <c r="FH47" s="7" cm="1">
        <f t="array" aca="1" ref="FH47" ca="1">_xlfn.IFS(
FG47&gt;=BIG_2,FG47,
ISERROR(_xlfn.XMATCH($DF47,NN)),FG47+IF(IFERROR(_xlfn.XMATCH($DF47,VIS)&gt;0,FALSE),BIG_2,0),
TRUE,MIN(_xlfn.XLOOKUP($DF47,NN,CS),FG47))</f>
        <v>10017.0018</v>
      </c>
      <c r="FI47" s="7" cm="1">
        <f t="array" aca="1" ref="FI47" ca="1">_xlfn.IFS(
FH47&gt;=BIG_2,FH47,
ISERROR(_xlfn.XMATCH($DF47,NN)),FH47+IF(IFERROR(_xlfn.XMATCH($DF47,VIS)&gt;0,FALSE),BIG_2,0),
TRUE,MIN(_xlfn.XLOOKUP($DF47,NN,CS),FH47))</f>
        <v>10017.0018</v>
      </c>
      <c r="FJ47" s="7" cm="1">
        <f t="array" aca="1" ref="FJ47" ca="1">_xlfn.IFS(
FI47&gt;=BIG_2,FI47,
ISERROR(_xlfn.XMATCH($DF47,NN)),FI47+IF(IFERROR(_xlfn.XMATCH($DF47,VIS)&gt;0,FALSE),BIG_2,0),
TRUE,MIN(_xlfn.XLOOKUP($DF47,NN,CS),FI47))</f>
        <v>10017.0018</v>
      </c>
      <c r="FK47" s="7" cm="1">
        <f t="array" aca="1" ref="FK47" ca="1">_xlfn.IFS(
FJ47&gt;=BIG_2,FJ47,
ISERROR(_xlfn.XMATCH($DF47,NN)),FJ47+IF(IFERROR(_xlfn.XMATCH($DF47,VIS)&gt;0,FALSE),BIG_2,0),
TRUE,MIN(_xlfn.XLOOKUP($DF47,NN,CS),FJ47))</f>
        <v>10017.0018</v>
      </c>
      <c r="FL47" s="7" cm="1">
        <f t="array" aca="1" ref="FL47" ca="1">_xlfn.IFS(
FK47&gt;=BIG_2,FK47,
ISERROR(_xlfn.XMATCH($DF47,NN)),FK47+IF(IFERROR(_xlfn.XMATCH($DF47,VIS)&gt;0,FALSE),BIG_2,0),
TRUE,MIN(_xlfn.XLOOKUP($DF47,NN,CS),FK47))</f>
        <v>10017.0018</v>
      </c>
      <c r="FM47" s="7" cm="1">
        <f t="array" aca="1" ref="FM47" ca="1">_xlfn.IFS(
FL47&gt;=BIG_2,FL47,
ISERROR(_xlfn.XMATCH($DF47,NN)),FL47+IF(IFERROR(_xlfn.XMATCH($DF47,VIS)&gt;0,FALSE),BIG_2,0),
TRUE,MIN(_xlfn.XLOOKUP($DF47,NN,CS),FL47))</f>
        <v>10017.0018</v>
      </c>
      <c r="FN47" s="7" cm="1">
        <f t="array" aca="1" ref="FN47" ca="1">_xlfn.IFS(
FM47&gt;=BIG_2,FM47,
ISERROR(_xlfn.XMATCH($DF47,NN)),FM47+IF(IFERROR(_xlfn.XMATCH($DF47,VIS)&gt;0,FALSE),BIG_2,0),
TRUE,MIN(_xlfn.XLOOKUP($DF47,NN,CS),FM47))</f>
        <v>10017.0018</v>
      </c>
      <c r="FO47" s="7" cm="1">
        <f t="array" aca="1" ref="FO47" ca="1">_xlfn.IFS(
FN47&gt;=BIG_2,FN47,
ISERROR(_xlfn.XMATCH($DF47,NN)),FN47+IF(IFERROR(_xlfn.XMATCH($DF47,VIS)&gt;0,FALSE),BIG_2,0),
TRUE,MIN(_xlfn.XLOOKUP($DF47,NN,CS),FN47))</f>
        <v>10017.0018</v>
      </c>
      <c r="FP47" s="7" cm="1">
        <f t="array" aca="1" ref="FP47" ca="1">_xlfn.IFS(
FO47&gt;=BIG_2,FO47,
ISERROR(_xlfn.XMATCH($DF47,NN)),FO47+IF(IFERROR(_xlfn.XMATCH($DF47,VIS)&gt;0,FALSE),BIG_2,0),
TRUE,MIN(_xlfn.XLOOKUP($DF47,NN,CS),FO47))</f>
        <v>10017.0018</v>
      </c>
      <c r="FQ47" s="7" cm="1">
        <f t="array" aca="1" ref="FQ47" ca="1">_xlfn.IFS(
FP47&gt;=BIG_2,FP47,
ISERROR(_xlfn.XMATCH($DF47,NN)),FP47+IF(IFERROR(_xlfn.XMATCH($DF47,VIS)&gt;0,FALSE),BIG_2,0),
TRUE,MIN(_xlfn.XLOOKUP($DF47,NN,CS),FP47))</f>
        <v>10017.0018</v>
      </c>
      <c r="FR47" s="7" cm="1">
        <f t="array" aca="1" ref="FR47" ca="1">_xlfn.IFS(
FQ47&gt;=BIG_2,FQ47,
ISERROR(_xlfn.XMATCH($DF47,NN)),FQ47+IF(IFERROR(_xlfn.XMATCH($DF47,VIS)&gt;0,FALSE),BIG_2,0),
TRUE,MIN(_xlfn.XLOOKUP($DF47,NN,CS),FQ47))</f>
        <v>10017.0018</v>
      </c>
      <c r="FS47" s="7" cm="1">
        <f t="array" aca="1" ref="FS47" ca="1">_xlfn.IFS(
FR47&gt;=BIG_2,FR47,
ISERROR(_xlfn.XMATCH($DF47,NN)),FR47+IF(IFERROR(_xlfn.XMATCH($DF47,VIS)&gt;0,FALSE),BIG_2,0),
TRUE,MIN(_xlfn.XLOOKUP($DF47,NN,CS),FR47))</f>
        <v>10017.0018</v>
      </c>
      <c r="FT47" s="7" cm="1">
        <f t="array" aca="1" ref="FT47" ca="1">_xlfn.IFS(
FS47&gt;=BIG_2,FS47,
ISERROR(_xlfn.XMATCH($DF47,NN)),FS47+IF(IFERROR(_xlfn.XMATCH($DF47,VIS)&gt;0,FALSE),BIG_2,0),
TRUE,MIN(_xlfn.XLOOKUP($DF47,NN,CS),FS47))</f>
        <v>10017.0018</v>
      </c>
      <c r="FU47" s="7" cm="1">
        <f t="array" aca="1" ref="FU47" ca="1">_xlfn.IFS(
FT47&gt;=BIG_2,FT47,
ISERROR(_xlfn.XMATCH($DF47,NN)),FT47+IF(IFERROR(_xlfn.XMATCH($DF47,VIS)&gt;0,FALSE),BIG_2,0),
TRUE,MIN(_xlfn.XLOOKUP($DF47,NN,CS),FT47))</f>
        <v>10017.0018</v>
      </c>
      <c r="FV47" s="7" cm="1">
        <f t="array" aca="1" ref="FV47" ca="1">_xlfn.IFS(
FU47&gt;=BIG_2,FU47,
ISERROR(_xlfn.XMATCH($DF47,NN)),FU47+IF(IFERROR(_xlfn.XMATCH($DF47,VIS)&gt;0,FALSE),BIG_2,0),
TRUE,MIN(_xlfn.XLOOKUP($DF47,NN,CS),FU47))</f>
        <v>10017.0018</v>
      </c>
      <c r="FW47" s="7" cm="1">
        <f t="array" aca="1" ref="FW47" ca="1">_xlfn.IFS(
FV47&gt;=BIG_2,FV47,
ISERROR(_xlfn.XMATCH($DF47,NN)),FV47+IF(IFERROR(_xlfn.XMATCH($DF47,VIS)&gt;0,FALSE),BIG_2,0),
TRUE,MIN(_xlfn.XLOOKUP($DF47,NN,CS),FV47))</f>
        <v>10017.0018</v>
      </c>
      <c r="FX47" s="7" cm="1">
        <f t="array" aca="1" ref="FX47" ca="1">_xlfn.IFS(
FW47&gt;=BIG_2,FW47,
ISERROR(_xlfn.XMATCH($DF47,NN)),FW47+IF(IFERROR(_xlfn.XMATCH($DF47,VIS)&gt;0,FALSE),BIG_2,0),
TRUE,MIN(_xlfn.XLOOKUP($DF47,NN,CS),FW47))</f>
        <v>10017.0018</v>
      </c>
      <c r="FY47" s="7" cm="1">
        <f t="array" aca="1" ref="FY47" ca="1">_xlfn.IFS(
FX47&gt;=BIG_2,FX47,
ISERROR(_xlfn.XMATCH($DF47,NN)),FX47+IF(IFERROR(_xlfn.XMATCH($DF47,VIS)&gt;0,FALSE),BIG_2,0),
TRUE,MIN(_xlfn.XLOOKUP($DF47,NN,CS),FX47))</f>
        <v>10017.0018</v>
      </c>
      <c r="FZ47" s="7" cm="1">
        <f t="array" aca="1" ref="FZ47" ca="1">_xlfn.IFS(
FY47&gt;=BIG_2,FY47,
ISERROR(_xlfn.XMATCH($DF47,NN)),FY47+IF(IFERROR(_xlfn.XMATCH($DF47,VIS)&gt;0,FALSE),BIG_2,0),
TRUE,MIN(_xlfn.XLOOKUP($DF47,NN,CS),FY47))</f>
        <v>10017.0018</v>
      </c>
      <c r="GA47" s="7" cm="1">
        <f t="array" aca="1" ref="GA47" ca="1">_xlfn.IFS(
FZ47&gt;=BIG_2,FZ47,
ISERROR(_xlfn.XMATCH($DF47,NN)),FZ47+IF(IFERROR(_xlfn.XMATCH($DF47,VIS)&gt;0,FALSE),BIG_2,0),
TRUE,MIN(_xlfn.XLOOKUP($DF47,NN,CS),FZ47))</f>
        <v>10017.0018</v>
      </c>
      <c r="GB47" s="7" cm="1">
        <f t="array" aca="1" ref="GB47" ca="1">_xlfn.IFS(
GA47&gt;=BIG_2,GA47,
ISERROR(_xlfn.XMATCH($DF47,NN)),GA47+IF(IFERROR(_xlfn.XMATCH($DF47,VIS)&gt;0,FALSE),BIG_2,0),
TRUE,MIN(_xlfn.XLOOKUP($DF47,NN,CS),GA47))</f>
        <v>10017.0018</v>
      </c>
      <c r="GC47" s="7" cm="1">
        <f t="array" aca="1" ref="GC47" ca="1">_xlfn.IFS(
GB47&gt;=BIG_2,GB47,
ISERROR(_xlfn.XMATCH($DF47,NN)),GB47+IF(IFERROR(_xlfn.XMATCH($DF47,VIS)&gt;0,FALSE),BIG_2,0),
TRUE,MIN(_xlfn.XLOOKUP($DF47,NN,CS),GB47))</f>
        <v>10017.0018</v>
      </c>
      <c r="GD47" s="7" cm="1">
        <f t="array" aca="1" ref="GD47" ca="1">_xlfn.IFS(
GC47&gt;=BIG_2,GC47,
ISERROR(_xlfn.XMATCH($DF47,NN)),GC47+IF(IFERROR(_xlfn.XMATCH($DF47,VIS)&gt;0,FALSE),BIG_2,0),
TRUE,MIN(_xlfn.XLOOKUP($DF47,NN,CS),GC47))</f>
        <v>10017.0018</v>
      </c>
      <c r="GE47" s="7" cm="1">
        <f t="array" aca="1" ref="GE47" ca="1">_xlfn.IFS(
GD47&gt;=BIG_2,GD47,
ISERROR(_xlfn.XMATCH($DF47,NN)),GD47+IF(IFERROR(_xlfn.XMATCH($DF47,VIS)&gt;0,FALSE),BIG_2,0),
TRUE,MIN(_xlfn.XLOOKUP($DF47,NN,CS),GD47))</f>
        <v>10017.0018</v>
      </c>
      <c r="GF47" s="7" cm="1">
        <f t="array" aca="1" ref="GF47" ca="1">_xlfn.IFS(
GE47&gt;=BIG_2,GE47,
ISERROR(_xlfn.XMATCH($DF47,NN)),GE47+IF(IFERROR(_xlfn.XMATCH($DF47,VIS)&gt;0,FALSE),BIG_2,0),
TRUE,MIN(_xlfn.XLOOKUP($DF47,NN,CS),GE47))</f>
        <v>10017.0018</v>
      </c>
      <c r="GG47" s="7" cm="1">
        <f t="array" aca="1" ref="GG47" ca="1">_xlfn.IFS(
GF47&gt;=BIG_2,GF47,
ISERROR(_xlfn.XMATCH($DF47,NN)),GF47+IF(IFERROR(_xlfn.XMATCH($DF47,VIS)&gt;0,FALSE),BIG_2,0),
TRUE,MIN(_xlfn.XLOOKUP($DF47,NN,CS),GF47))</f>
        <v>10017.0018</v>
      </c>
      <c r="GH47" s="7" cm="1">
        <f t="array" aca="1" ref="GH47" ca="1">_xlfn.IFS(
GG47&gt;=BIG_2,GG47,
ISERROR(_xlfn.XMATCH($DF47,NN)),GG47+IF(IFERROR(_xlfn.XMATCH($DF47,VIS)&gt;0,FALSE),BIG_2,0),
TRUE,MIN(_xlfn.XLOOKUP($DF47,NN,CS),GG47))</f>
        <v>10017.0018</v>
      </c>
      <c r="GI47" s="7" cm="1">
        <f t="array" aca="1" ref="GI47" ca="1">_xlfn.IFS(
GH47&gt;=BIG_2,GH47,
ISERROR(_xlfn.XMATCH($DF47,NN)),GH47+IF(IFERROR(_xlfn.XMATCH($DF47,VIS)&gt;0,FALSE),BIG_2,0),
TRUE,MIN(_xlfn.XLOOKUP($DF47,NN,CS),GH47))</f>
        <v>10017.0018</v>
      </c>
      <c r="GJ47" s="7" cm="1">
        <f t="array" aca="1" ref="GJ47" ca="1">_xlfn.IFS(
GI47&gt;=BIG_2,GI47,
ISERROR(_xlfn.XMATCH($DF47,NN)),GI47+IF(IFERROR(_xlfn.XMATCH($DF47,VIS)&gt;0,FALSE),BIG_2,0),
TRUE,MIN(_xlfn.XLOOKUP($DF47,NN,CS),GI47))</f>
        <v>10017.0018</v>
      </c>
      <c r="GK47" s="7" cm="1">
        <f t="array" aca="1" ref="GK47" ca="1">_xlfn.IFS(
GJ47&gt;=BIG_2,GJ47,
ISERROR(_xlfn.XMATCH($DF47,NN)),GJ47+IF(IFERROR(_xlfn.XMATCH($DF47,VIS)&gt;0,FALSE),BIG_2,0),
TRUE,MIN(_xlfn.XLOOKUP($DF47,NN,CS),GJ47))</f>
        <v>10017.0018</v>
      </c>
      <c r="GL47" s="7" cm="1">
        <f t="array" aca="1" ref="GL47" ca="1">_xlfn.IFS(
GK47&gt;=BIG_2,GK47,
ISERROR(_xlfn.XMATCH($DF47,NN)),GK47+IF(IFERROR(_xlfn.XMATCH($DF47,VIS)&gt;0,FALSE),BIG_2,0),
TRUE,MIN(_xlfn.XLOOKUP($DF47,NN,CS),GK47))</f>
        <v>10017.0018</v>
      </c>
      <c r="GM47" s="7" cm="1">
        <f t="array" aca="1" ref="GM47" ca="1">_xlfn.IFS(
GL47&gt;=BIG_2,GL47,
ISERROR(_xlfn.XMATCH($DF47,NN)),GL47+IF(IFERROR(_xlfn.XMATCH($DF47,VIS)&gt;0,FALSE),BIG_2,0),
TRUE,MIN(_xlfn.XLOOKUP($DF47,NN,CS),GL47))</f>
        <v>10017.0018</v>
      </c>
      <c r="GN47" s="7" cm="1">
        <f t="array" aca="1" ref="GN47" ca="1">_xlfn.IFS(
GM47&gt;=BIG_2,GM47,
ISERROR(_xlfn.XMATCH($DF47,NN)),GM47+IF(IFERROR(_xlfn.XMATCH($DF47,VIS)&gt;0,FALSE),BIG_2,0),
TRUE,MIN(_xlfn.XLOOKUP($DF47,NN,CS),GM47))</f>
        <v>10017.0018</v>
      </c>
      <c r="GO47" s="7" cm="1">
        <f t="array" aca="1" ref="GO47" ca="1">_xlfn.IFS(
GN47&gt;=BIG_2,GN47,
ISERROR(_xlfn.XMATCH($DF47,NN)),GN47+IF(IFERROR(_xlfn.XMATCH($DF47,VIS)&gt;0,FALSE),BIG_2,0),
TRUE,MIN(_xlfn.XLOOKUP($DF47,NN,CS),GN47))</f>
        <v>10017.0018</v>
      </c>
      <c r="GP47" s="7" cm="1">
        <f t="array" aca="1" ref="GP47" ca="1">_xlfn.IFS(
GO47&gt;=BIG_2,GO47,
ISERROR(_xlfn.XMATCH($DF47,NN)),GO47+IF(IFERROR(_xlfn.XMATCH($DF47,VIS)&gt;0,FALSE),BIG_2,0),
TRUE,MIN(_xlfn.XLOOKUP($DF47,NN,CS),GO47))</f>
        <v>10017.0018</v>
      </c>
      <c r="GQ47" s="7" cm="1">
        <f t="array" aca="1" ref="GQ47" ca="1">_xlfn.IFS(
GP47&gt;=BIG_2,GP47,
ISERROR(_xlfn.XMATCH($DF47,NN)),GP47+IF(IFERROR(_xlfn.XMATCH($DF47,VIS)&gt;0,FALSE),BIG_2,0),
TRUE,MIN(_xlfn.XLOOKUP($DF47,NN,CS),GP47))</f>
        <v>10017.0018</v>
      </c>
      <c r="GR47" s="7" cm="1">
        <f t="array" aca="1" ref="GR47" ca="1">_xlfn.IFS(
GQ47&gt;=BIG_2,GQ47,
ISERROR(_xlfn.XMATCH($DF47,NN)),GQ47+IF(IFERROR(_xlfn.XMATCH($DF47,VIS)&gt;0,FALSE),BIG_2,0),
TRUE,MIN(_xlfn.XLOOKUP($DF47,NN,CS),GQ47))</f>
        <v>10017.0018</v>
      </c>
      <c r="GS47" s="7" cm="1">
        <f t="array" aca="1" ref="GS47" ca="1">_xlfn.IFS(
GR47&gt;=BIG_2,GR47,
ISERROR(_xlfn.XMATCH($DF47,NN)),GR47+IF(IFERROR(_xlfn.XMATCH($DF47,VIS)&gt;0,FALSE),BIG_2,0),
TRUE,MIN(_xlfn.XLOOKUP($DF47,NN,CS),GR47))</f>
        <v>10017.0018</v>
      </c>
      <c r="GT47" s="7" cm="1">
        <f t="array" aca="1" ref="GT47" ca="1">_xlfn.IFS(
GS47&gt;=BIG_2,GS47,
ISERROR(_xlfn.XMATCH($DF47,NN)),GS47+IF(IFERROR(_xlfn.XMATCH($DF47,VIS)&gt;0,FALSE),BIG_2,0),
TRUE,MIN(_xlfn.XLOOKUP($DF47,NN,CS),GS47))</f>
        <v>10017.0018</v>
      </c>
      <c r="GU47" s="7" cm="1">
        <f t="array" aca="1" ref="GU47" ca="1">_xlfn.IFS(
GT47&gt;=BIG_2,GT47,
ISERROR(_xlfn.XMATCH($DF47,NN)),GT47+IF(IFERROR(_xlfn.XMATCH($DF47,VIS)&gt;0,FALSE),BIG_2,0),
TRUE,MIN(_xlfn.XLOOKUP($DF47,NN,CS),GT47))</f>
        <v>10017.0018</v>
      </c>
      <c r="GV47" s="7" cm="1">
        <f t="array" aca="1" ref="GV47" ca="1">_xlfn.IFS(
GU47&gt;=BIG_2,GU47,
ISERROR(_xlfn.XMATCH($DF47,NN)),GU47+IF(IFERROR(_xlfn.XMATCH($DF47,VIS)&gt;0,FALSE),BIG_2,0),
TRUE,MIN(_xlfn.XLOOKUP($DF47,NN,CS),GU47))</f>
        <v>10017.0018</v>
      </c>
      <c r="GW47" s="7" cm="1">
        <f t="array" aca="1" ref="GW47" ca="1">_xlfn.IFS(
GV47&gt;=BIG_2,GV47,
ISERROR(_xlfn.XMATCH($DF47,NN)),GV47+IF(IFERROR(_xlfn.XMATCH($DF47,VIS)&gt;0,FALSE),BIG_2,0),
TRUE,MIN(_xlfn.XLOOKUP($DF47,NN,CS),GV47))</f>
        <v>10017.0018</v>
      </c>
      <c r="GX47" s="7" cm="1">
        <f t="array" aca="1" ref="GX47" ca="1">_xlfn.IFS(
GW47&gt;=BIG_2,GW47,
ISERROR(_xlfn.XMATCH($DF47,NN)),GW47+IF(IFERROR(_xlfn.XMATCH($DF47,VIS)&gt;0,FALSE),BIG_2,0),
TRUE,MIN(_xlfn.XLOOKUP($DF47,NN,CS),GW47))</f>
        <v>10017.0018</v>
      </c>
      <c r="GY47" s="7" cm="1">
        <f t="array" aca="1" ref="GY47" ca="1">_xlfn.IFS(
GX47&gt;=BIG_2,GX47,
ISERROR(_xlfn.XMATCH($DF47,NN)),GX47+IF(IFERROR(_xlfn.XMATCH($DF47,VIS)&gt;0,FALSE),BIG_2,0),
TRUE,MIN(_xlfn.XLOOKUP($DF47,NN,CS),GX47))</f>
        <v>10017.0018</v>
      </c>
      <c r="GZ47" s="7" cm="1">
        <f t="array" aca="1" ref="GZ47" ca="1">_xlfn.IFS(
GY47&gt;=BIG_2,GY47,
ISERROR(_xlfn.XMATCH($DF47,NN)),GY47+IF(IFERROR(_xlfn.XMATCH($DF47,VIS)&gt;0,FALSE),BIG_2,0),
TRUE,MIN(_xlfn.XLOOKUP($DF47,NN,CS),GY47))</f>
        <v>10017.0018</v>
      </c>
      <c r="HA47" s="7" cm="1">
        <f t="array" aca="1" ref="HA47" ca="1">_xlfn.IFS(
GZ47&gt;=BIG_2,GZ47,
ISERROR(_xlfn.XMATCH($DF47,NN)),GZ47+IF(IFERROR(_xlfn.XMATCH($DF47,VIS)&gt;0,FALSE),BIG_2,0),
TRUE,MIN(_xlfn.XLOOKUP($DF47,NN,CS),GZ47))</f>
        <v>10017.0018</v>
      </c>
      <c r="HB47" s="7" cm="1">
        <f t="array" aca="1" ref="HB47" ca="1">_xlfn.IFS(
HA47&gt;=BIG_2,HA47,
ISERROR(_xlfn.XMATCH($DF47,NN)),HA47+IF(IFERROR(_xlfn.XMATCH($DF47,VIS)&gt;0,FALSE),BIG_2,0),
TRUE,MIN(_xlfn.XLOOKUP($DF47,NN,CS),HA47))</f>
        <v>10017.0018</v>
      </c>
      <c r="HC47" s="7" cm="1">
        <f t="array" aca="1" ref="HC47" ca="1">_xlfn.IFS(
HB47&gt;=BIG_2,HB47,
ISERROR(_xlfn.XMATCH($DF47,NN)),HB47+IF(IFERROR(_xlfn.XMATCH($DF47,VIS)&gt;0,FALSE),BIG_2,0),
TRUE,MIN(_xlfn.XLOOKUP($DF47,NN,CS),HB47))</f>
        <v>10017.0018</v>
      </c>
      <c r="HD47" s="7" cm="1">
        <f t="array" aca="1" ref="HD47" ca="1">_xlfn.IFS(
HC47&gt;=BIG_2,HC47,
ISERROR(_xlfn.XMATCH($DF47,NN)),HC47+IF(IFERROR(_xlfn.XMATCH($DF47,VIS)&gt;0,FALSE),BIG_2,0),
TRUE,MIN(_xlfn.XLOOKUP($DF47,NN,CS),HC47))</f>
        <v>10017.0018</v>
      </c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</row>
    <row r="48" spans="1:226" hidden="1" outlineLevel="1" x14ac:dyDescent="0.3">
      <c r="A48" t="str">
        <f>IF(Input!A35=0,"",Input!A35)</f>
        <v/>
      </c>
      <c r="B48">
        <f t="shared" si="100"/>
        <v>0</v>
      </c>
      <c r="C48" t="str">
        <f t="shared" si="115"/>
        <v/>
      </c>
      <c r="D48" t="str">
        <f t="shared" si="115"/>
        <v/>
      </c>
      <c r="E48" t="str">
        <f t="shared" si="115"/>
        <v/>
      </c>
      <c r="F48" t="str">
        <f t="shared" si="115"/>
        <v/>
      </c>
      <c r="G48" t="str">
        <f t="shared" si="115"/>
        <v/>
      </c>
      <c r="H48" t="str">
        <f t="shared" si="115"/>
        <v/>
      </c>
      <c r="I48" t="str">
        <f t="shared" si="115"/>
        <v/>
      </c>
      <c r="J48" t="str">
        <f t="shared" si="115"/>
        <v/>
      </c>
      <c r="K48" t="str">
        <f t="shared" si="115"/>
        <v/>
      </c>
      <c r="L48" t="str">
        <f t="shared" si="115"/>
        <v/>
      </c>
      <c r="M48" t="str">
        <f t="shared" si="115"/>
        <v/>
      </c>
      <c r="N48" t="str">
        <f t="shared" si="115"/>
        <v/>
      </c>
      <c r="O48" t="str">
        <f t="shared" si="115"/>
        <v/>
      </c>
      <c r="P48" t="str">
        <f t="shared" si="115"/>
        <v/>
      </c>
      <c r="Q48" t="str">
        <f t="shared" si="115"/>
        <v/>
      </c>
      <c r="R48" t="str">
        <f t="shared" si="115"/>
        <v/>
      </c>
      <c r="S48" t="str">
        <f t="shared" si="113"/>
        <v/>
      </c>
      <c r="T48" t="str">
        <f t="shared" si="113"/>
        <v/>
      </c>
      <c r="U48" t="str">
        <f t="shared" si="113"/>
        <v/>
      </c>
      <c r="V48" t="str">
        <f t="shared" si="113"/>
        <v/>
      </c>
      <c r="W48" t="str">
        <f t="shared" si="113"/>
        <v/>
      </c>
      <c r="X48" t="str">
        <f t="shared" si="113"/>
        <v/>
      </c>
      <c r="Y48" t="str">
        <f t="shared" si="113"/>
        <v/>
      </c>
      <c r="Z48" t="str">
        <f t="shared" si="113"/>
        <v/>
      </c>
      <c r="AA48" t="str">
        <f t="shared" si="118"/>
        <v/>
      </c>
      <c r="AB48" t="str">
        <f t="shared" si="118"/>
        <v/>
      </c>
      <c r="AC48" t="str">
        <f t="shared" si="118"/>
        <v/>
      </c>
      <c r="AD48" t="str">
        <f t="shared" si="118"/>
        <v/>
      </c>
      <c r="AE48" t="str">
        <f t="shared" si="118"/>
        <v/>
      </c>
      <c r="AF48" t="str">
        <f t="shared" si="118"/>
        <v/>
      </c>
      <c r="AG48" t="str">
        <f t="shared" si="118"/>
        <v/>
      </c>
      <c r="AH48" t="str">
        <f t="shared" si="118"/>
        <v/>
      </c>
      <c r="AI48" t="str">
        <f t="shared" si="118"/>
        <v/>
      </c>
      <c r="AJ48" t="str">
        <f t="shared" si="118"/>
        <v/>
      </c>
      <c r="AK48" t="str">
        <f t="shared" si="118"/>
        <v/>
      </c>
      <c r="AL48" t="str">
        <f t="shared" si="118"/>
        <v/>
      </c>
      <c r="AM48" t="str">
        <f t="shared" si="118"/>
        <v/>
      </c>
      <c r="AN48" t="str">
        <f t="shared" si="118"/>
        <v/>
      </c>
      <c r="AO48" t="str">
        <f t="shared" si="118"/>
        <v/>
      </c>
      <c r="AP48" t="str">
        <f t="shared" si="118"/>
        <v/>
      </c>
      <c r="AQ48" t="str">
        <f t="shared" si="116"/>
        <v/>
      </c>
      <c r="AR48" t="str">
        <f t="shared" si="116"/>
        <v/>
      </c>
      <c r="AS48" t="str">
        <f t="shared" si="116"/>
        <v/>
      </c>
      <c r="AT48" t="str">
        <f t="shared" si="116"/>
        <v/>
      </c>
      <c r="AU48" t="str">
        <f t="shared" si="116"/>
        <v/>
      </c>
      <c r="AV48" t="str">
        <f t="shared" si="116"/>
        <v/>
      </c>
      <c r="AW48" t="str">
        <f t="shared" si="116"/>
        <v/>
      </c>
      <c r="AX48" t="str">
        <f t="shared" si="114"/>
        <v/>
      </c>
      <c r="AY48" t="str">
        <f t="shared" si="114"/>
        <v/>
      </c>
      <c r="AZ48" t="str">
        <f t="shared" si="114"/>
        <v/>
      </c>
      <c r="BA48" t="str">
        <f t="shared" si="114"/>
        <v/>
      </c>
      <c r="BB48" t="str">
        <f t="shared" si="114"/>
        <v/>
      </c>
      <c r="BC48" t="str">
        <f t="shared" si="114"/>
        <v/>
      </c>
      <c r="BD48" t="str">
        <f t="shared" si="114"/>
        <v/>
      </c>
      <c r="BE48" t="str">
        <f t="shared" si="114"/>
        <v/>
      </c>
      <c r="BF48" t="str">
        <f t="shared" si="114"/>
        <v/>
      </c>
      <c r="BG48" t="str">
        <f t="shared" si="114"/>
        <v/>
      </c>
      <c r="BH48" t="str">
        <f t="shared" si="114"/>
        <v/>
      </c>
      <c r="BI48" t="str">
        <f t="shared" si="114"/>
        <v/>
      </c>
      <c r="BJ48" t="str">
        <f t="shared" si="114"/>
        <v/>
      </c>
      <c r="BK48" t="str">
        <f t="shared" si="114"/>
        <v/>
      </c>
      <c r="BL48" t="str">
        <f t="shared" si="114"/>
        <v/>
      </c>
      <c r="BM48" t="str">
        <f t="shared" si="114"/>
        <v/>
      </c>
      <c r="BN48" t="str">
        <f t="shared" si="112"/>
        <v/>
      </c>
      <c r="BO48" t="str">
        <f t="shared" si="119"/>
        <v/>
      </c>
      <c r="BP48" t="str">
        <f t="shared" si="119"/>
        <v/>
      </c>
      <c r="BQ48" t="str">
        <f t="shared" si="119"/>
        <v/>
      </c>
      <c r="BR48" t="str">
        <f t="shared" si="119"/>
        <v/>
      </c>
      <c r="BS48" t="str">
        <f t="shared" si="119"/>
        <v/>
      </c>
      <c r="BT48" t="str">
        <f t="shared" si="119"/>
        <v/>
      </c>
      <c r="BU48" t="str">
        <f t="shared" si="119"/>
        <v/>
      </c>
      <c r="BV48" t="str">
        <f t="shared" si="119"/>
        <v/>
      </c>
      <c r="BW48" t="str">
        <f t="shared" si="119"/>
        <v/>
      </c>
      <c r="BX48" t="str">
        <f t="shared" si="119"/>
        <v/>
      </c>
      <c r="BY48" t="str">
        <f t="shared" si="119"/>
        <v/>
      </c>
      <c r="BZ48" t="str">
        <f t="shared" si="119"/>
        <v/>
      </c>
      <c r="CA48" t="str">
        <f t="shared" si="119"/>
        <v/>
      </c>
      <c r="CB48" t="str">
        <f t="shared" si="119"/>
        <v/>
      </c>
      <c r="CC48" t="str">
        <f t="shared" si="119"/>
        <v/>
      </c>
      <c r="CD48" t="str">
        <f t="shared" si="119"/>
        <v/>
      </c>
      <c r="CE48" t="str">
        <f t="shared" si="117"/>
        <v/>
      </c>
      <c r="CF48" t="str">
        <f t="shared" si="117"/>
        <v/>
      </c>
      <c r="CG48" t="str">
        <f t="shared" si="117"/>
        <v/>
      </c>
      <c r="CH48" t="str">
        <f t="shared" si="117"/>
        <v/>
      </c>
      <c r="CI48" t="str">
        <f t="shared" si="117"/>
        <v/>
      </c>
      <c r="CJ48" t="str">
        <f t="shared" si="117"/>
        <v/>
      </c>
      <c r="CK48" t="str">
        <f t="shared" si="117"/>
        <v/>
      </c>
      <c r="CL48" t="str">
        <f t="shared" si="117"/>
        <v/>
      </c>
      <c r="CM48" t="str">
        <f t="shared" si="117"/>
        <v/>
      </c>
      <c r="CN48" t="str">
        <f t="shared" si="117"/>
        <v/>
      </c>
      <c r="CO48" t="str">
        <f t="shared" si="117"/>
        <v/>
      </c>
      <c r="CP48" t="str">
        <f t="shared" si="117"/>
        <v/>
      </c>
      <c r="CQ48" t="str">
        <f t="shared" si="117"/>
        <v/>
      </c>
      <c r="CR48" t="str">
        <f t="shared" si="109"/>
        <v/>
      </c>
      <c r="CS48" t="str">
        <f t="shared" si="109"/>
        <v/>
      </c>
      <c r="CT48" t="str">
        <f t="shared" si="109"/>
        <v/>
      </c>
      <c r="CU48" t="str">
        <f t="shared" si="109"/>
        <v/>
      </c>
      <c r="CV48" t="str">
        <f t="shared" si="109"/>
        <v/>
      </c>
      <c r="CW48" t="str">
        <f t="shared" si="109"/>
        <v/>
      </c>
      <c r="CX48" t="str">
        <f t="shared" si="109"/>
        <v/>
      </c>
      <c r="DB48">
        <f t="shared" ref="DB48:DB79" si="125">DB47+1</f>
        <v>34</v>
      </c>
      <c r="DC48">
        <f t="shared" si="120"/>
        <v>8</v>
      </c>
      <c r="DD48">
        <f t="shared" si="121"/>
        <v>4</v>
      </c>
      <c r="DE48">
        <f t="shared" si="122"/>
        <v>4</v>
      </c>
      <c r="DF48" t="str">
        <f t="shared" si="123"/>
        <v>04-04</v>
      </c>
      <c r="DG48" s="21">
        <f t="shared" ca="1" si="124"/>
        <v>4.0004799999999996</v>
      </c>
      <c r="DH48" s="26">
        <f t="shared" ref="DH48:DH79" si="126">BIG</f>
        <v>999</v>
      </c>
      <c r="DI48" s="7" cm="1">
        <f t="array" ref="DI48">_xlfn.IFS(
DH48&gt;=BIG_2,DH48,
ISERROR(_xlfn.XMATCH($DF48,NN)),DH48+IF(IFERROR(_xlfn.XMATCH($DF48,VIS)&gt;0,FALSE),BIG_2,0),
TRUE,MIN(_xlfn.XLOOKUP($DF48,NN,CS),DH48))</f>
        <v>999</v>
      </c>
      <c r="DJ48" s="7" cm="1">
        <f t="array" aca="1" ref="DJ48" ca="1">_xlfn.IFS(
DI48&gt;=BIG_2,DI48,
ISERROR(_xlfn.XMATCH($DF48,NN)),DI48+IF(IFERROR(_xlfn.XMATCH($DF48,VIS)&gt;0,FALSE),BIG_2,0),
TRUE,MIN(_xlfn.XLOOKUP($DF48,NN,CS),DI48))</f>
        <v>999</v>
      </c>
      <c r="DK48" s="7" cm="1">
        <f t="array" aca="1" ref="DK48" ca="1">_xlfn.IFS(
DJ48&gt;=BIG_2,DJ48,
ISERROR(_xlfn.XMATCH($DF48,NN)),DJ48+IF(IFERROR(_xlfn.XMATCH($DF48,VIS)&gt;0,FALSE),BIG_2,0),
TRUE,MIN(_xlfn.XLOOKUP($DF48,NN,CS),DJ48))</f>
        <v>999</v>
      </c>
      <c r="DL48" s="7" cm="1">
        <f t="array" aca="1" ref="DL48" ca="1">_xlfn.IFS(
DK48&gt;=BIG_2,DK48,
ISERROR(_xlfn.XMATCH($DF48,NN)),DK48+IF(IFERROR(_xlfn.XMATCH($DF48,VIS)&gt;0,FALSE),BIG_2,0),
TRUE,MIN(_xlfn.XLOOKUP($DF48,NN,CS),DK48))</f>
        <v>999</v>
      </c>
      <c r="DM48" s="7" cm="1">
        <f t="array" aca="1" ref="DM48" ca="1">_xlfn.IFS(
DL48&gt;=BIG_2,DL48,
ISERROR(_xlfn.XMATCH($DF48,NN)),DL48+IF(IFERROR(_xlfn.XMATCH($DF48,VIS)&gt;0,FALSE),BIG_2,0),
TRUE,MIN(_xlfn.XLOOKUP($DF48,NN,CS),DL48))</f>
        <v>999</v>
      </c>
      <c r="DN48" s="7" cm="1">
        <f t="array" aca="1" ref="DN48" ca="1">_xlfn.IFS(
DM48&gt;=BIG_2,DM48,
ISERROR(_xlfn.XMATCH($DF48,NN)),DM48+IF(IFERROR(_xlfn.XMATCH($DF48,VIS)&gt;0,FALSE),BIG_2,0),
TRUE,MIN(_xlfn.XLOOKUP($DF48,NN,CS),DM48))</f>
        <v>999</v>
      </c>
      <c r="DO48" s="7" cm="1">
        <f t="array" aca="1" ref="DO48" ca="1">_xlfn.IFS(
DN48&gt;=BIG_2,DN48,
ISERROR(_xlfn.XMATCH($DF48,NN)),DN48+IF(IFERROR(_xlfn.XMATCH($DF48,VIS)&gt;0,FALSE),BIG_2,0),
TRUE,MIN(_xlfn.XLOOKUP($DF48,NN,CS),DN48))</f>
        <v>999</v>
      </c>
      <c r="DP48" s="7" cm="1">
        <f t="array" aca="1" ref="DP48" ca="1">_xlfn.IFS(
DO48&gt;=BIG_2,DO48,
ISERROR(_xlfn.XMATCH($DF48,NN)),DO48+IF(IFERROR(_xlfn.XMATCH($DF48,VIS)&gt;0,FALSE),BIG_2,0),
TRUE,MIN(_xlfn.XLOOKUP($DF48,NN,CS),DO48))</f>
        <v>999</v>
      </c>
      <c r="DQ48" s="7" cm="1">
        <f t="array" aca="1" ref="DQ48" ca="1">_xlfn.IFS(
DP48&gt;=BIG_2,DP48,
ISERROR(_xlfn.XMATCH($DF48,NN)),DP48+IF(IFERROR(_xlfn.XMATCH($DF48,VIS)&gt;0,FALSE),BIG_2,0),
TRUE,MIN(_xlfn.XLOOKUP($DF48,NN,CS),DP48))</f>
        <v>999</v>
      </c>
      <c r="DR48" s="7" cm="1">
        <f t="array" aca="1" ref="DR48" ca="1">_xlfn.IFS(
DQ48&gt;=BIG_2,DQ48,
ISERROR(_xlfn.XMATCH($DF48,NN)),DQ48+IF(IFERROR(_xlfn.XMATCH($DF48,VIS)&gt;0,FALSE),BIG_2,0),
TRUE,MIN(_xlfn.XLOOKUP($DF48,NN,CS),DQ48))</f>
        <v>999</v>
      </c>
      <c r="DS48" s="7" cm="1">
        <f t="array" aca="1" ref="DS48" ca="1">_xlfn.IFS(
DR48&gt;=BIG_2,DR48,
ISERROR(_xlfn.XMATCH($DF48,NN)),DR48+IF(IFERROR(_xlfn.XMATCH($DF48,VIS)&gt;0,FALSE),BIG_2,0),
TRUE,MIN(_xlfn.XLOOKUP($DF48,NN,CS),DR48))</f>
        <v>999</v>
      </c>
      <c r="DT48" s="7" cm="1">
        <f t="array" aca="1" ref="DT48" ca="1">_xlfn.IFS(
DS48&gt;=BIG_2,DS48,
ISERROR(_xlfn.XMATCH($DF48,NN)),DS48+IF(IFERROR(_xlfn.XMATCH($DF48,VIS)&gt;0,FALSE),BIG_2,0),
TRUE,MIN(_xlfn.XLOOKUP($DF48,NN,CS),DS48))</f>
        <v>999</v>
      </c>
      <c r="DU48" s="7" cm="1">
        <f t="array" aca="1" ref="DU48" ca="1">_xlfn.IFS(
DT48&gt;=BIG_2,DT48,
ISERROR(_xlfn.XMATCH($DF48,NN)),DT48+IF(IFERROR(_xlfn.XMATCH($DF48,VIS)&gt;0,FALSE),BIG_2,0),
TRUE,MIN(_xlfn.XLOOKUP($DF48,NN,CS),DT48))</f>
        <v>999</v>
      </c>
      <c r="DV48" s="7" cm="1">
        <f t="array" aca="1" ref="DV48" ca="1">_xlfn.IFS(
DU48&gt;=BIG_2,DU48,
ISERROR(_xlfn.XMATCH($DF48,NN)),DU48+IF(IFERROR(_xlfn.XMATCH($DF48,VIS)&gt;0,FALSE),BIG_2,0),
TRUE,MIN(_xlfn.XLOOKUP($DF48,NN,CS),DU48))</f>
        <v>999</v>
      </c>
      <c r="DW48" s="7" cm="1">
        <f t="array" aca="1" ref="DW48" ca="1">_xlfn.IFS(
DV48&gt;=BIG_2,DV48,
ISERROR(_xlfn.XMATCH($DF48,NN)),DV48+IF(IFERROR(_xlfn.XMATCH($DF48,VIS)&gt;0,FALSE),BIG_2,0),
TRUE,MIN(_xlfn.XLOOKUP($DF48,NN,CS),DV48))</f>
        <v>18.002189999999999</v>
      </c>
      <c r="DX48" s="7" cm="1">
        <f t="array" aca="1" ref="DX48" ca="1">_xlfn.IFS(
DW48&gt;=BIG_2,DW48,
ISERROR(_xlfn.XMATCH($DF48,NN)),DW48+IF(IFERROR(_xlfn.XMATCH($DF48,VIS)&gt;0,FALSE),BIG_2,0),
TRUE,MIN(_xlfn.XLOOKUP($DF48,NN,CS),DW48))</f>
        <v>18.002189999999999</v>
      </c>
      <c r="DY48" s="7" cm="1">
        <f t="array" aca="1" ref="DY48" ca="1">_xlfn.IFS(
DX48&gt;=BIG_2,DX48,
ISERROR(_xlfn.XMATCH($DF48,NN)),DX48+IF(IFERROR(_xlfn.XMATCH($DF48,VIS)&gt;0,FALSE),BIG_2,0),
TRUE,MIN(_xlfn.XLOOKUP($DF48,NN,CS),DX48))</f>
        <v>18.002189999999999</v>
      </c>
      <c r="DZ48" s="7" cm="1">
        <f t="array" aca="1" ref="DZ48" ca="1">_xlfn.IFS(
DY48&gt;=BIG_2,DY48,
ISERROR(_xlfn.XMATCH($DF48,NN)),DY48+IF(IFERROR(_xlfn.XMATCH($DF48,VIS)&gt;0,FALSE),BIG_2,0),
TRUE,MIN(_xlfn.XLOOKUP($DF48,NN,CS),DY48))</f>
        <v>18.002189999999999</v>
      </c>
      <c r="EA48" s="7" cm="1">
        <f t="array" aca="1" ref="EA48" ca="1">_xlfn.IFS(
DZ48&gt;=BIG_2,DZ48,
ISERROR(_xlfn.XMATCH($DF48,NN)),DZ48+IF(IFERROR(_xlfn.XMATCH($DF48,VIS)&gt;0,FALSE),BIG_2,0),
TRUE,MIN(_xlfn.XLOOKUP($DF48,NN,CS),DZ48))</f>
        <v>18.002189999999999</v>
      </c>
      <c r="EB48" s="7" cm="1">
        <f t="array" aca="1" ref="EB48" ca="1">_xlfn.IFS(
EA48&gt;=BIG_2,EA48,
ISERROR(_xlfn.XMATCH($DF48,NN)),EA48+IF(IFERROR(_xlfn.XMATCH($DF48,VIS)&gt;0,FALSE),BIG_2,0),
TRUE,MIN(_xlfn.XLOOKUP($DF48,NN,CS),EA48))</f>
        <v>18.002189999999999</v>
      </c>
      <c r="EC48" s="7" cm="1">
        <f t="array" aca="1" ref="EC48" ca="1">_xlfn.IFS(
EB48&gt;=BIG_2,EB48,
ISERROR(_xlfn.XMATCH($DF48,NN)),EB48+IF(IFERROR(_xlfn.XMATCH($DF48,VIS)&gt;0,FALSE),BIG_2,0),
TRUE,MIN(_xlfn.XLOOKUP($DF48,NN,CS),EB48))</f>
        <v>18.002189999999999</v>
      </c>
      <c r="ED48" s="7" cm="1">
        <f t="array" aca="1" ref="ED48" ca="1">_xlfn.IFS(
EC48&gt;=BIG_2,EC48,
ISERROR(_xlfn.XMATCH($DF48,NN)),EC48+IF(IFERROR(_xlfn.XMATCH($DF48,VIS)&gt;0,FALSE),BIG_2,0),
TRUE,MIN(_xlfn.XLOOKUP($DF48,NN,CS),EC48))</f>
        <v>10018.002189999999</v>
      </c>
      <c r="EE48" s="7" cm="1">
        <f t="array" aca="1" ref="EE48" ca="1">_xlfn.IFS(
ED48&gt;=BIG_2,ED48,
ISERROR(_xlfn.XMATCH($DF48,NN)),ED48+IF(IFERROR(_xlfn.XMATCH($DF48,VIS)&gt;0,FALSE),BIG_2,0),
TRUE,MIN(_xlfn.XLOOKUP($DF48,NN,CS),ED48))</f>
        <v>10018.002189999999</v>
      </c>
      <c r="EF48" s="7" cm="1">
        <f t="array" aca="1" ref="EF48" ca="1">_xlfn.IFS(
EE48&gt;=BIG_2,EE48,
ISERROR(_xlfn.XMATCH($DF48,NN)),EE48+IF(IFERROR(_xlfn.XMATCH($DF48,VIS)&gt;0,FALSE),BIG_2,0),
TRUE,MIN(_xlfn.XLOOKUP($DF48,NN,CS),EE48))</f>
        <v>10018.002189999999</v>
      </c>
      <c r="EG48" s="7" cm="1">
        <f t="array" aca="1" ref="EG48" ca="1">_xlfn.IFS(
EF48&gt;=BIG_2,EF48,
ISERROR(_xlfn.XMATCH($DF48,NN)),EF48+IF(IFERROR(_xlfn.XMATCH($DF48,VIS)&gt;0,FALSE),BIG_2,0),
TRUE,MIN(_xlfn.XLOOKUP($DF48,NN,CS),EF48))</f>
        <v>10018.002189999999</v>
      </c>
      <c r="EH48" s="7" cm="1">
        <f t="array" aca="1" ref="EH48" ca="1">_xlfn.IFS(
EG48&gt;=BIG_2,EG48,
ISERROR(_xlfn.XMATCH($DF48,NN)),EG48+IF(IFERROR(_xlfn.XMATCH($DF48,VIS)&gt;0,FALSE),BIG_2,0),
TRUE,MIN(_xlfn.XLOOKUP($DF48,NN,CS),EG48))</f>
        <v>10018.002189999999</v>
      </c>
      <c r="EI48" s="7" cm="1">
        <f t="array" aca="1" ref="EI48" ca="1">_xlfn.IFS(
EH48&gt;=BIG_2,EH48,
ISERROR(_xlfn.XMATCH($DF48,NN)),EH48+IF(IFERROR(_xlfn.XMATCH($DF48,VIS)&gt;0,FALSE),BIG_2,0),
TRUE,MIN(_xlfn.XLOOKUP($DF48,NN,CS),EH48))</f>
        <v>10018.002189999999</v>
      </c>
      <c r="EJ48" s="7" cm="1">
        <f t="array" aca="1" ref="EJ48" ca="1">_xlfn.IFS(
EI48&gt;=BIG_2,EI48,
ISERROR(_xlfn.XMATCH($DF48,NN)),EI48+IF(IFERROR(_xlfn.XMATCH($DF48,VIS)&gt;0,FALSE),BIG_2,0),
TRUE,MIN(_xlfn.XLOOKUP($DF48,NN,CS),EI48))</f>
        <v>10018.002189999999</v>
      </c>
      <c r="EK48" s="7" cm="1">
        <f t="array" aca="1" ref="EK48" ca="1">_xlfn.IFS(
EJ48&gt;=BIG_2,EJ48,
ISERROR(_xlfn.XMATCH($DF48,NN)),EJ48+IF(IFERROR(_xlfn.XMATCH($DF48,VIS)&gt;0,FALSE),BIG_2,0),
TRUE,MIN(_xlfn.XLOOKUP($DF48,NN,CS),EJ48))</f>
        <v>10018.002189999999</v>
      </c>
      <c r="EL48" s="7" cm="1">
        <f t="array" aca="1" ref="EL48" ca="1">_xlfn.IFS(
EK48&gt;=BIG_2,EK48,
ISERROR(_xlfn.XMATCH($DF48,NN)),EK48+IF(IFERROR(_xlfn.XMATCH($DF48,VIS)&gt;0,FALSE),BIG_2,0),
TRUE,MIN(_xlfn.XLOOKUP($DF48,NN,CS),EK48))</f>
        <v>10018.002189999999</v>
      </c>
      <c r="EM48" s="7" cm="1">
        <f t="array" aca="1" ref="EM48" ca="1">_xlfn.IFS(
EL48&gt;=BIG_2,EL48,
ISERROR(_xlfn.XMATCH($DF48,NN)),EL48+IF(IFERROR(_xlfn.XMATCH($DF48,VIS)&gt;0,FALSE),BIG_2,0),
TRUE,MIN(_xlfn.XLOOKUP($DF48,NN,CS),EL48))</f>
        <v>10018.002189999999</v>
      </c>
      <c r="EN48" s="7" cm="1">
        <f t="array" aca="1" ref="EN48" ca="1">_xlfn.IFS(
EM48&gt;=BIG_2,EM48,
ISERROR(_xlfn.XMATCH($DF48,NN)),EM48+IF(IFERROR(_xlfn.XMATCH($DF48,VIS)&gt;0,FALSE),BIG_2,0),
TRUE,MIN(_xlfn.XLOOKUP($DF48,NN,CS),EM48))</f>
        <v>10018.002189999999</v>
      </c>
      <c r="EO48" s="7" cm="1">
        <f t="array" aca="1" ref="EO48" ca="1">_xlfn.IFS(
EN48&gt;=BIG_2,EN48,
ISERROR(_xlfn.XMATCH($DF48,NN)),EN48+IF(IFERROR(_xlfn.XMATCH($DF48,VIS)&gt;0,FALSE),BIG_2,0),
TRUE,MIN(_xlfn.XLOOKUP($DF48,NN,CS),EN48))</f>
        <v>10018.002189999999</v>
      </c>
      <c r="EP48" s="7" cm="1">
        <f t="array" aca="1" ref="EP48" ca="1">_xlfn.IFS(
EO48&gt;=BIG_2,EO48,
ISERROR(_xlfn.XMATCH($DF48,NN)),EO48+IF(IFERROR(_xlfn.XMATCH($DF48,VIS)&gt;0,FALSE),BIG_2,0),
TRUE,MIN(_xlfn.XLOOKUP($DF48,NN,CS),EO48))</f>
        <v>10018.002189999999</v>
      </c>
      <c r="EQ48" s="7" cm="1">
        <f t="array" aca="1" ref="EQ48" ca="1">_xlfn.IFS(
EP48&gt;=BIG_2,EP48,
ISERROR(_xlfn.XMATCH($DF48,NN)),EP48+IF(IFERROR(_xlfn.XMATCH($DF48,VIS)&gt;0,FALSE),BIG_2,0),
TRUE,MIN(_xlfn.XLOOKUP($DF48,NN,CS),EP48))</f>
        <v>10018.002189999999</v>
      </c>
      <c r="ER48" s="7" cm="1">
        <f t="array" aca="1" ref="ER48" ca="1">_xlfn.IFS(
EQ48&gt;=BIG_2,EQ48,
ISERROR(_xlfn.XMATCH($DF48,NN)),EQ48+IF(IFERROR(_xlfn.XMATCH($DF48,VIS)&gt;0,FALSE),BIG_2,0),
TRUE,MIN(_xlfn.XLOOKUP($DF48,NN,CS),EQ48))</f>
        <v>10018.002189999999</v>
      </c>
      <c r="ES48" s="7" cm="1">
        <f t="array" aca="1" ref="ES48" ca="1">_xlfn.IFS(
ER48&gt;=BIG_2,ER48,
ISERROR(_xlfn.XMATCH($DF48,NN)),ER48+IF(IFERROR(_xlfn.XMATCH($DF48,VIS)&gt;0,FALSE),BIG_2,0),
TRUE,MIN(_xlfn.XLOOKUP($DF48,NN,CS),ER48))</f>
        <v>10018.002189999999</v>
      </c>
      <c r="ET48" s="7" cm="1">
        <f t="array" aca="1" ref="ET48" ca="1">_xlfn.IFS(
ES48&gt;=BIG_2,ES48,
ISERROR(_xlfn.XMATCH($DF48,NN)),ES48+IF(IFERROR(_xlfn.XMATCH($DF48,VIS)&gt;0,FALSE),BIG_2,0),
TRUE,MIN(_xlfn.XLOOKUP($DF48,NN,CS),ES48))</f>
        <v>10018.002189999999</v>
      </c>
      <c r="EU48" s="7" cm="1">
        <f t="array" aca="1" ref="EU48" ca="1">_xlfn.IFS(
ET48&gt;=BIG_2,ET48,
ISERROR(_xlfn.XMATCH($DF48,NN)),ET48+IF(IFERROR(_xlfn.XMATCH($DF48,VIS)&gt;0,FALSE),BIG_2,0),
TRUE,MIN(_xlfn.XLOOKUP($DF48,NN,CS),ET48))</f>
        <v>10018.002189999999</v>
      </c>
      <c r="EV48" s="7" cm="1">
        <f t="array" aca="1" ref="EV48" ca="1">_xlfn.IFS(
EU48&gt;=BIG_2,EU48,
ISERROR(_xlfn.XMATCH($DF48,NN)),EU48+IF(IFERROR(_xlfn.XMATCH($DF48,VIS)&gt;0,FALSE),BIG_2,0),
TRUE,MIN(_xlfn.XLOOKUP($DF48,NN,CS),EU48))</f>
        <v>10018.002189999999</v>
      </c>
      <c r="EW48" s="7" cm="1">
        <f t="array" aca="1" ref="EW48" ca="1">_xlfn.IFS(
EV48&gt;=BIG_2,EV48,
ISERROR(_xlfn.XMATCH($DF48,NN)),EV48+IF(IFERROR(_xlfn.XMATCH($DF48,VIS)&gt;0,FALSE),BIG_2,0),
TRUE,MIN(_xlfn.XLOOKUP($DF48,NN,CS),EV48))</f>
        <v>10018.002189999999</v>
      </c>
      <c r="EX48" s="7" cm="1">
        <f t="array" aca="1" ref="EX48" ca="1">_xlfn.IFS(
EW48&gt;=BIG_2,EW48,
ISERROR(_xlfn.XMATCH($DF48,NN)),EW48+IF(IFERROR(_xlfn.XMATCH($DF48,VIS)&gt;0,FALSE),BIG_2,0),
TRUE,MIN(_xlfn.XLOOKUP($DF48,NN,CS),EW48))</f>
        <v>10018.002189999999</v>
      </c>
      <c r="EY48" s="7" cm="1">
        <f t="array" aca="1" ref="EY48" ca="1">_xlfn.IFS(
EX48&gt;=BIG_2,EX48,
ISERROR(_xlfn.XMATCH($DF48,NN)),EX48+IF(IFERROR(_xlfn.XMATCH($DF48,VIS)&gt;0,FALSE),BIG_2,0),
TRUE,MIN(_xlfn.XLOOKUP($DF48,NN,CS),EX48))</f>
        <v>10018.002189999999</v>
      </c>
      <c r="EZ48" s="7" cm="1">
        <f t="array" aca="1" ref="EZ48" ca="1">_xlfn.IFS(
EY48&gt;=BIG_2,EY48,
ISERROR(_xlfn.XMATCH($DF48,NN)),EY48+IF(IFERROR(_xlfn.XMATCH($DF48,VIS)&gt;0,FALSE),BIG_2,0),
TRUE,MIN(_xlfn.XLOOKUP($DF48,NN,CS),EY48))</f>
        <v>10018.002189999999</v>
      </c>
      <c r="FA48" s="7" cm="1">
        <f t="array" aca="1" ref="FA48" ca="1">_xlfn.IFS(
EZ48&gt;=BIG_2,EZ48,
ISERROR(_xlfn.XMATCH($DF48,NN)),EZ48+IF(IFERROR(_xlfn.XMATCH($DF48,VIS)&gt;0,FALSE),BIG_2,0),
TRUE,MIN(_xlfn.XLOOKUP($DF48,NN,CS),EZ48))</f>
        <v>10018.002189999999</v>
      </c>
      <c r="FB48" s="7" cm="1">
        <f t="array" aca="1" ref="FB48" ca="1">_xlfn.IFS(
FA48&gt;=BIG_2,FA48,
ISERROR(_xlfn.XMATCH($DF48,NN)),FA48+IF(IFERROR(_xlfn.XMATCH($DF48,VIS)&gt;0,FALSE),BIG_2,0),
TRUE,MIN(_xlfn.XLOOKUP($DF48,NN,CS),FA48))</f>
        <v>10018.002189999999</v>
      </c>
      <c r="FC48" s="7" cm="1">
        <f t="array" aca="1" ref="FC48" ca="1">_xlfn.IFS(
FB48&gt;=BIG_2,FB48,
ISERROR(_xlfn.XMATCH($DF48,NN)),FB48+IF(IFERROR(_xlfn.XMATCH($DF48,VIS)&gt;0,FALSE),BIG_2,0),
TRUE,MIN(_xlfn.XLOOKUP($DF48,NN,CS),FB48))</f>
        <v>10018.002189999999</v>
      </c>
      <c r="FD48" s="7" cm="1">
        <f t="array" aca="1" ref="FD48" ca="1">_xlfn.IFS(
FC48&gt;=BIG_2,FC48,
ISERROR(_xlfn.XMATCH($DF48,NN)),FC48+IF(IFERROR(_xlfn.XMATCH($DF48,VIS)&gt;0,FALSE),BIG_2,0),
TRUE,MIN(_xlfn.XLOOKUP($DF48,NN,CS),FC48))</f>
        <v>10018.002189999999</v>
      </c>
      <c r="FE48" s="7" cm="1">
        <f t="array" aca="1" ref="FE48" ca="1">_xlfn.IFS(
FD48&gt;=BIG_2,FD48,
ISERROR(_xlfn.XMATCH($DF48,NN)),FD48+IF(IFERROR(_xlfn.XMATCH($DF48,VIS)&gt;0,FALSE),BIG_2,0),
TRUE,MIN(_xlfn.XLOOKUP($DF48,NN,CS),FD48))</f>
        <v>10018.002189999999</v>
      </c>
      <c r="FF48" s="7" cm="1">
        <f t="array" aca="1" ref="FF48" ca="1">_xlfn.IFS(
FE48&gt;=BIG_2,FE48,
ISERROR(_xlfn.XMATCH($DF48,NN)),FE48+IF(IFERROR(_xlfn.XMATCH($DF48,VIS)&gt;0,FALSE),BIG_2,0),
TRUE,MIN(_xlfn.XLOOKUP($DF48,NN,CS),FE48))</f>
        <v>10018.002189999999</v>
      </c>
      <c r="FG48" s="7" cm="1">
        <f t="array" aca="1" ref="FG48" ca="1">_xlfn.IFS(
FF48&gt;=BIG_2,FF48,
ISERROR(_xlfn.XMATCH($DF48,NN)),FF48+IF(IFERROR(_xlfn.XMATCH($DF48,VIS)&gt;0,FALSE),BIG_2,0),
TRUE,MIN(_xlfn.XLOOKUP($DF48,NN,CS),FF48))</f>
        <v>10018.002189999999</v>
      </c>
      <c r="FH48" s="7" cm="1">
        <f t="array" aca="1" ref="FH48" ca="1">_xlfn.IFS(
FG48&gt;=BIG_2,FG48,
ISERROR(_xlfn.XMATCH($DF48,NN)),FG48+IF(IFERROR(_xlfn.XMATCH($DF48,VIS)&gt;0,FALSE),BIG_2,0),
TRUE,MIN(_xlfn.XLOOKUP($DF48,NN,CS),FG48))</f>
        <v>10018.002189999999</v>
      </c>
      <c r="FI48" s="7" cm="1">
        <f t="array" aca="1" ref="FI48" ca="1">_xlfn.IFS(
FH48&gt;=BIG_2,FH48,
ISERROR(_xlfn.XMATCH($DF48,NN)),FH48+IF(IFERROR(_xlfn.XMATCH($DF48,VIS)&gt;0,FALSE),BIG_2,0),
TRUE,MIN(_xlfn.XLOOKUP($DF48,NN,CS),FH48))</f>
        <v>10018.002189999999</v>
      </c>
      <c r="FJ48" s="7" cm="1">
        <f t="array" aca="1" ref="FJ48" ca="1">_xlfn.IFS(
FI48&gt;=BIG_2,FI48,
ISERROR(_xlfn.XMATCH($DF48,NN)),FI48+IF(IFERROR(_xlfn.XMATCH($DF48,VIS)&gt;0,FALSE),BIG_2,0),
TRUE,MIN(_xlfn.XLOOKUP($DF48,NN,CS),FI48))</f>
        <v>10018.002189999999</v>
      </c>
      <c r="FK48" s="7" cm="1">
        <f t="array" aca="1" ref="FK48" ca="1">_xlfn.IFS(
FJ48&gt;=BIG_2,FJ48,
ISERROR(_xlfn.XMATCH($DF48,NN)),FJ48+IF(IFERROR(_xlfn.XMATCH($DF48,VIS)&gt;0,FALSE),BIG_2,0),
TRUE,MIN(_xlfn.XLOOKUP($DF48,NN,CS),FJ48))</f>
        <v>10018.002189999999</v>
      </c>
      <c r="FL48" s="7" cm="1">
        <f t="array" aca="1" ref="FL48" ca="1">_xlfn.IFS(
FK48&gt;=BIG_2,FK48,
ISERROR(_xlfn.XMATCH($DF48,NN)),FK48+IF(IFERROR(_xlfn.XMATCH($DF48,VIS)&gt;0,FALSE),BIG_2,0),
TRUE,MIN(_xlfn.XLOOKUP($DF48,NN,CS),FK48))</f>
        <v>10018.002189999999</v>
      </c>
      <c r="FM48" s="7" cm="1">
        <f t="array" aca="1" ref="FM48" ca="1">_xlfn.IFS(
FL48&gt;=BIG_2,FL48,
ISERROR(_xlfn.XMATCH($DF48,NN)),FL48+IF(IFERROR(_xlfn.XMATCH($DF48,VIS)&gt;0,FALSE),BIG_2,0),
TRUE,MIN(_xlfn.XLOOKUP($DF48,NN,CS),FL48))</f>
        <v>10018.002189999999</v>
      </c>
      <c r="FN48" s="7" cm="1">
        <f t="array" aca="1" ref="FN48" ca="1">_xlfn.IFS(
FM48&gt;=BIG_2,FM48,
ISERROR(_xlfn.XMATCH($DF48,NN)),FM48+IF(IFERROR(_xlfn.XMATCH($DF48,VIS)&gt;0,FALSE),BIG_2,0),
TRUE,MIN(_xlfn.XLOOKUP($DF48,NN,CS),FM48))</f>
        <v>10018.002189999999</v>
      </c>
      <c r="FO48" s="7" cm="1">
        <f t="array" aca="1" ref="FO48" ca="1">_xlfn.IFS(
FN48&gt;=BIG_2,FN48,
ISERROR(_xlfn.XMATCH($DF48,NN)),FN48+IF(IFERROR(_xlfn.XMATCH($DF48,VIS)&gt;0,FALSE),BIG_2,0),
TRUE,MIN(_xlfn.XLOOKUP($DF48,NN,CS),FN48))</f>
        <v>10018.002189999999</v>
      </c>
      <c r="FP48" s="7" cm="1">
        <f t="array" aca="1" ref="FP48" ca="1">_xlfn.IFS(
FO48&gt;=BIG_2,FO48,
ISERROR(_xlfn.XMATCH($DF48,NN)),FO48+IF(IFERROR(_xlfn.XMATCH($DF48,VIS)&gt;0,FALSE),BIG_2,0),
TRUE,MIN(_xlfn.XLOOKUP($DF48,NN,CS),FO48))</f>
        <v>10018.002189999999</v>
      </c>
      <c r="FQ48" s="7" cm="1">
        <f t="array" aca="1" ref="FQ48" ca="1">_xlfn.IFS(
FP48&gt;=BIG_2,FP48,
ISERROR(_xlfn.XMATCH($DF48,NN)),FP48+IF(IFERROR(_xlfn.XMATCH($DF48,VIS)&gt;0,FALSE),BIG_2,0),
TRUE,MIN(_xlfn.XLOOKUP($DF48,NN,CS),FP48))</f>
        <v>10018.002189999999</v>
      </c>
      <c r="FR48" s="7" cm="1">
        <f t="array" aca="1" ref="FR48" ca="1">_xlfn.IFS(
FQ48&gt;=BIG_2,FQ48,
ISERROR(_xlfn.XMATCH($DF48,NN)),FQ48+IF(IFERROR(_xlfn.XMATCH($DF48,VIS)&gt;0,FALSE),BIG_2,0),
TRUE,MIN(_xlfn.XLOOKUP($DF48,NN,CS),FQ48))</f>
        <v>10018.002189999999</v>
      </c>
      <c r="FS48" s="7" cm="1">
        <f t="array" aca="1" ref="FS48" ca="1">_xlfn.IFS(
FR48&gt;=BIG_2,FR48,
ISERROR(_xlfn.XMATCH($DF48,NN)),FR48+IF(IFERROR(_xlfn.XMATCH($DF48,VIS)&gt;0,FALSE),BIG_2,0),
TRUE,MIN(_xlfn.XLOOKUP($DF48,NN,CS),FR48))</f>
        <v>10018.002189999999</v>
      </c>
      <c r="FT48" s="7" cm="1">
        <f t="array" aca="1" ref="FT48" ca="1">_xlfn.IFS(
FS48&gt;=BIG_2,FS48,
ISERROR(_xlfn.XMATCH($DF48,NN)),FS48+IF(IFERROR(_xlfn.XMATCH($DF48,VIS)&gt;0,FALSE),BIG_2,0),
TRUE,MIN(_xlfn.XLOOKUP($DF48,NN,CS),FS48))</f>
        <v>10018.002189999999</v>
      </c>
      <c r="FU48" s="7" cm="1">
        <f t="array" aca="1" ref="FU48" ca="1">_xlfn.IFS(
FT48&gt;=BIG_2,FT48,
ISERROR(_xlfn.XMATCH($DF48,NN)),FT48+IF(IFERROR(_xlfn.XMATCH($DF48,VIS)&gt;0,FALSE),BIG_2,0),
TRUE,MIN(_xlfn.XLOOKUP($DF48,NN,CS),FT48))</f>
        <v>10018.002189999999</v>
      </c>
      <c r="FV48" s="7" cm="1">
        <f t="array" aca="1" ref="FV48" ca="1">_xlfn.IFS(
FU48&gt;=BIG_2,FU48,
ISERROR(_xlfn.XMATCH($DF48,NN)),FU48+IF(IFERROR(_xlfn.XMATCH($DF48,VIS)&gt;0,FALSE),BIG_2,0),
TRUE,MIN(_xlfn.XLOOKUP($DF48,NN,CS),FU48))</f>
        <v>10018.002189999999</v>
      </c>
      <c r="FW48" s="7" cm="1">
        <f t="array" aca="1" ref="FW48" ca="1">_xlfn.IFS(
FV48&gt;=BIG_2,FV48,
ISERROR(_xlfn.XMATCH($DF48,NN)),FV48+IF(IFERROR(_xlfn.XMATCH($DF48,VIS)&gt;0,FALSE),BIG_2,0),
TRUE,MIN(_xlfn.XLOOKUP($DF48,NN,CS),FV48))</f>
        <v>10018.002189999999</v>
      </c>
      <c r="FX48" s="7" cm="1">
        <f t="array" aca="1" ref="FX48" ca="1">_xlfn.IFS(
FW48&gt;=BIG_2,FW48,
ISERROR(_xlfn.XMATCH($DF48,NN)),FW48+IF(IFERROR(_xlfn.XMATCH($DF48,VIS)&gt;0,FALSE),BIG_2,0),
TRUE,MIN(_xlfn.XLOOKUP($DF48,NN,CS),FW48))</f>
        <v>10018.002189999999</v>
      </c>
      <c r="FY48" s="7" cm="1">
        <f t="array" aca="1" ref="FY48" ca="1">_xlfn.IFS(
FX48&gt;=BIG_2,FX48,
ISERROR(_xlfn.XMATCH($DF48,NN)),FX48+IF(IFERROR(_xlfn.XMATCH($DF48,VIS)&gt;0,FALSE),BIG_2,0),
TRUE,MIN(_xlfn.XLOOKUP($DF48,NN,CS),FX48))</f>
        <v>10018.002189999999</v>
      </c>
      <c r="FZ48" s="7" cm="1">
        <f t="array" aca="1" ref="FZ48" ca="1">_xlfn.IFS(
FY48&gt;=BIG_2,FY48,
ISERROR(_xlfn.XMATCH($DF48,NN)),FY48+IF(IFERROR(_xlfn.XMATCH($DF48,VIS)&gt;0,FALSE),BIG_2,0),
TRUE,MIN(_xlfn.XLOOKUP($DF48,NN,CS),FY48))</f>
        <v>10018.002189999999</v>
      </c>
      <c r="GA48" s="7" cm="1">
        <f t="array" aca="1" ref="GA48" ca="1">_xlfn.IFS(
FZ48&gt;=BIG_2,FZ48,
ISERROR(_xlfn.XMATCH($DF48,NN)),FZ48+IF(IFERROR(_xlfn.XMATCH($DF48,VIS)&gt;0,FALSE),BIG_2,0),
TRUE,MIN(_xlfn.XLOOKUP($DF48,NN,CS),FZ48))</f>
        <v>10018.002189999999</v>
      </c>
      <c r="GB48" s="7" cm="1">
        <f t="array" aca="1" ref="GB48" ca="1">_xlfn.IFS(
GA48&gt;=BIG_2,GA48,
ISERROR(_xlfn.XMATCH($DF48,NN)),GA48+IF(IFERROR(_xlfn.XMATCH($DF48,VIS)&gt;0,FALSE),BIG_2,0),
TRUE,MIN(_xlfn.XLOOKUP($DF48,NN,CS),GA48))</f>
        <v>10018.002189999999</v>
      </c>
      <c r="GC48" s="7" cm="1">
        <f t="array" aca="1" ref="GC48" ca="1">_xlfn.IFS(
GB48&gt;=BIG_2,GB48,
ISERROR(_xlfn.XMATCH($DF48,NN)),GB48+IF(IFERROR(_xlfn.XMATCH($DF48,VIS)&gt;0,FALSE),BIG_2,0),
TRUE,MIN(_xlfn.XLOOKUP($DF48,NN,CS),GB48))</f>
        <v>10018.002189999999</v>
      </c>
      <c r="GD48" s="7" cm="1">
        <f t="array" aca="1" ref="GD48" ca="1">_xlfn.IFS(
GC48&gt;=BIG_2,GC48,
ISERROR(_xlfn.XMATCH($DF48,NN)),GC48+IF(IFERROR(_xlfn.XMATCH($DF48,VIS)&gt;0,FALSE),BIG_2,0),
TRUE,MIN(_xlfn.XLOOKUP($DF48,NN,CS),GC48))</f>
        <v>10018.002189999999</v>
      </c>
      <c r="GE48" s="7" cm="1">
        <f t="array" aca="1" ref="GE48" ca="1">_xlfn.IFS(
GD48&gt;=BIG_2,GD48,
ISERROR(_xlfn.XMATCH($DF48,NN)),GD48+IF(IFERROR(_xlfn.XMATCH($DF48,VIS)&gt;0,FALSE),BIG_2,0),
TRUE,MIN(_xlfn.XLOOKUP($DF48,NN,CS),GD48))</f>
        <v>10018.002189999999</v>
      </c>
      <c r="GF48" s="7" cm="1">
        <f t="array" aca="1" ref="GF48" ca="1">_xlfn.IFS(
GE48&gt;=BIG_2,GE48,
ISERROR(_xlfn.XMATCH($DF48,NN)),GE48+IF(IFERROR(_xlfn.XMATCH($DF48,VIS)&gt;0,FALSE),BIG_2,0),
TRUE,MIN(_xlfn.XLOOKUP($DF48,NN,CS),GE48))</f>
        <v>10018.002189999999</v>
      </c>
      <c r="GG48" s="7" cm="1">
        <f t="array" aca="1" ref="GG48" ca="1">_xlfn.IFS(
GF48&gt;=BIG_2,GF48,
ISERROR(_xlfn.XMATCH($DF48,NN)),GF48+IF(IFERROR(_xlfn.XMATCH($DF48,VIS)&gt;0,FALSE),BIG_2,0),
TRUE,MIN(_xlfn.XLOOKUP($DF48,NN,CS),GF48))</f>
        <v>10018.002189999999</v>
      </c>
      <c r="GH48" s="7" cm="1">
        <f t="array" aca="1" ref="GH48" ca="1">_xlfn.IFS(
GG48&gt;=BIG_2,GG48,
ISERROR(_xlfn.XMATCH($DF48,NN)),GG48+IF(IFERROR(_xlfn.XMATCH($DF48,VIS)&gt;0,FALSE),BIG_2,0),
TRUE,MIN(_xlfn.XLOOKUP($DF48,NN,CS),GG48))</f>
        <v>10018.002189999999</v>
      </c>
      <c r="GI48" s="7" cm="1">
        <f t="array" aca="1" ref="GI48" ca="1">_xlfn.IFS(
GH48&gt;=BIG_2,GH48,
ISERROR(_xlfn.XMATCH($DF48,NN)),GH48+IF(IFERROR(_xlfn.XMATCH($DF48,VIS)&gt;0,FALSE),BIG_2,0),
TRUE,MIN(_xlfn.XLOOKUP($DF48,NN,CS),GH48))</f>
        <v>10018.002189999999</v>
      </c>
      <c r="GJ48" s="7" cm="1">
        <f t="array" aca="1" ref="GJ48" ca="1">_xlfn.IFS(
GI48&gt;=BIG_2,GI48,
ISERROR(_xlfn.XMATCH($DF48,NN)),GI48+IF(IFERROR(_xlfn.XMATCH($DF48,VIS)&gt;0,FALSE),BIG_2,0),
TRUE,MIN(_xlfn.XLOOKUP($DF48,NN,CS),GI48))</f>
        <v>10018.002189999999</v>
      </c>
      <c r="GK48" s="7" cm="1">
        <f t="array" aca="1" ref="GK48" ca="1">_xlfn.IFS(
GJ48&gt;=BIG_2,GJ48,
ISERROR(_xlfn.XMATCH($DF48,NN)),GJ48+IF(IFERROR(_xlfn.XMATCH($DF48,VIS)&gt;0,FALSE),BIG_2,0),
TRUE,MIN(_xlfn.XLOOKUP($DF48,NN,CS),GJ48))</f>
        <v>10018.002189999999</v>
      </c>
      <c r="GL48" s="7" cm="1">
        <f t="array" aca="1" ref="GL48" ca="1">_xlfn.IFS(
GK48&gt;=BIG_2,GK48,
ISERROR(_xlfn.XMATCH($DF48,NN)),GK48+IF(IFERROR(_xlfn.XMATCH($DF48,VIS)&gt;0,FALSE),BIG_2,0),
TRUE,MIN(_xlfn.XLOOKUP($DF48,NN,CS),GK48))</f>
        <v>10018.002189999999</v>
      </c>
      <c r="GM48" s="7" cm="1">
        <f t="array" aca="1" ref="GM48" ca="1">_xlfn.IFS(
GL48&gt;=BIG_2,GL48,
ISERROR(_xlfn.XMATCH($DF48,NN)),GL48+IF(IFERROR(_xlfn.XMATCH($DF48,VIS)&gt;0,FALSE),BIG_2,0),
TRUE,MIN(_xlfn.XLOOKUP($DF48,NN,CS),GL48))</f>
        <v>10018.002189999999</v>
      </c>
      <c r="GN48" s="7" cm="1">
        <f t="array" aca="1" ref="GN48" ca="1">_xlfn.IFS(
GM48&gt;=BIG_2,GM48,
ISERROR(_xlfn.XMATCH($DF48,NN)),GM48+IF(IFERROR(_xlfn.XMATCH($DF48,VIS)&gt;0,FALSE),BIG_2,0),
TRUE,MIN(_xlfn.XLOOKUP($DF48,NN,CS),GM48))</f>
        <v>10018.002189999999</v>
      </c>
      <c r="GO48" s="7" cm="1">
        <f t="array" aca="1" ref="GO48" ca="1">_xlfn.IFS(
GN48&gt;=BIG_2,GN48,
ISERROR(_xlfn.XMATCH($DF48,NN)),GN48+IF(IFERROR(_xlfn.XMATCH($DF48,VIS)&gt;0,FALSE),BIG_2,0),
TRUE,MIN(_xlfn.XLOOKUP($DF48,NN,CS),GN48))</f>
        <v>10018.002189999999</v>
      </c>
      <c r="GP48" s="7" cm="1">
        <f t="array" aca="1" ref="GP48" ca="1">_xlfn.IFS(
GO48&gt;=BIG_2,GO48,
ISERROR(_xlfn.XMATCH($DF48,NN)),GO48+IF(IFERROR(_xlfn.XMATCH($DF48,VIS)&gt;0,FALSE),BIG_2,0),
TRUE,MIN(_xlfn.XLOOKUP($DF48,NN,CS),GO48))</f>
        <v>10018.002189999999</v>
      </c>
      <c r="GQ48" s="7" cm="1">
        <f t="array" aca="1" ref="GQ48" ca="1">_xlfn.IFS(
GP48&gt;=BIG_2,GP48,
ISERROR(_xlfn.XMATCH($DF48,NN)),GP48+IF(IFERROR(_xlfn.XMATCH($DF48,VIS)&gt;0,FALSE),BIG_2,0),
TRUE,MIN(_xlfn.XLOOKUP($DF48,NN,CS),GP48))</f>
        <v>10018.002189999999</v>
      </c>
      <c r="GR48" s="7" cm="1">
        <f t="array" aca="1" ref="GR48" ca="1">_xlfn.IFS(
GQ48&gt;=BIG_2,GQ48,
ISERROR(_xlfn.XMATCH($DF48,NN)),GQ48+IF(IFERROR(_xlfn.XMATCH($DF48,VIS)&gt;0,FALSE),BIG_2,0),
TRUE,MIN(_xlfn.XLOOKUP($DF48,NN,CS),GQ48))</f>
        <v>10018.002189999999</v>
      </c>
      <c r="GS48" s="7" cm="1">
        <f t="array" aca="1" ref="GS48" ca="1">_xlfn.IFS(
GR48&gt;=BIG_2,GR48,
ISERROR(_xlfn.XMATCH($DF48,NN)),GR48+IF(IFERROR(_xlfn.XMATCH($DF48,VIS)&gt;0,FALSE),BIG_2,0),
TRUE,MIN(_xlfn.XLOOKUP($DF48,NN,CS),GR48))</f>
        <v>10018.002189999999</v>
      </c>
      <c r="GT48" s="7" cm="1">
        <f t="array" aca="1" ref="GT48" ca="1">_xlfn.IFS(
GS48&gt;=BIG_2,GS48,
ISERROR(_xlfn.XMATCH($DF48,NN)),GS48+IF(IFERROR(_xlfn.XMATCH($DF48,VIS)&gt;0,FALSE),BIG_2,0),
TRUE,MIN(_xlfn.XLOOKUP($DF48,NN,CS),GS48))</f>
        <v>10018.002189999999</v>
      </c>
      <c r="GU48" s="7" cm="1">
        <f t="array" aca="1" ref="GU48" ca="1">_xlfn.IFS(
GT48&gt;=BIG_2,GT48,
ISERROR(_xlfn.XMATCH($DF48,NN)),GT48+IF(IFERROR(_xlfn.XMATCH($DF48,VIS)&gt;0,FALSE),BIG_2,0),
TRUE,MIN(_xlfn.XLOOKUP($DF48,NN,CS),GT48))</f>
        <v>10018.002189999999</v>
      </c>
      <c r="GV48" s="7" cm="1">
        <f t="array" aca="1" ref="GV48" ca="1">_xlfn.IFS(
GU48&gt;=BIG_2,GU48,
ISERROR(_xlfn.XMATCH($DF48,NN)),GU48+IF(IFERROR(_xlfn.XMATCH($DF48,VIS)&gt;0,FALSE),BIG_2,0),
TRUE,MIN(_xlfn.XLOOKUP($DF48,NN,CS),GU48))</f>
        <v>10018.002189999999</v>
      </c>
      <c r="GW48" s="7" cm="1">
        <f t="array" aca="1" ref="GW48" ca="1">_xlfn.IFS(
GV48&gt;=BIG_2,GV48,
ISERROR(_xlfn.XMATCH($DF48,NN)),GV48+IF(IFERROR(_xlfn.XMATCH($DF48,VIS)&gt;0,FALSE),BIG_2,0),
TRUE,MIN(_xlfn.XLOOKUP($DF48,NN,CS),GV48))</f>
        <v>10018.002189999999</v>
      </c>
      <c r="GX48" s="7" cm="1">
        <f t="array" aca="1" ref="GX48" ca="1">_xlfn.IFS(
GW48&gt;=BIG_2,GW48,
ISERROR(_xlfn.XMATCH($DF48,NN)),GW48+IF(IFERROR(_xlfn.XMATCH($DF48,VIS)&gt;0,FALSE),BIG_2,0),
TRUE,MIN(_xlfn.XLOOKUP($DF48,NN,CS),GW48))</f>
        <v>10018.002189999999</v>
      </c>
      <c r="GY48" s="7" cm="1">
        <f t="array" aca="1" ref="GY48" ca="1">_xlfn.IFS(
GX48&gt;=BIG_2,GX48,
ISERROR(_xlfn.XMATCH($DF48,NN)),GX48+IF(IFERROR(_xlfn.XMATCH($DF48,VIS)&gt;0,FALSE),BIG_2,0),
TRUE,MIN(_xlfn.XLOOKUP($DF48,NN,CS),GX48))</f>
        <v>10018.002189999999</v>
      </c>
      <c r="GZ48" s="7" cm="1">
        <f t="array" aca="1" ref="GZ48" ca="1">_xlfn.IFS(
GY48&gt;=BIG_2,GY48,
ISERROR(_xlfn.XMATCH($DF48,NN)),GY48+IF(IFERROR(_xlfn.XMATCH($DF48,VIS)&gt;0,FALSE),BIG_2,0),
TRUE,MIN(_xlfn.XLOOKUP($DF48,NN,CS),GY48))</f>
        <v>10018.002189999999</v>
      </c>
      <c r="HA48" s="7" cm="1">
        <f t="array" aca="1" ref="HA48" ca="1">_xlfn.IFS(
GZ48&gt;=BIG_2,GZ48,
ISERROR(_xlfn.XMATCH($DF48,NN)),GZ48+IF(IFERROR(_xlfn.XMATCH($DF48,VIS)&gt;0,FALSE),BIG_2,0),
TRUE,MIN(_xlfn.XLOOKUP($DF48,NN,CS),GZ48))</f>
        <v>10018.002189999999</v>
      </c>
      <c r="HB48" s="7" cm="1">
        <f t="array" aca="1" ref="HB48" ca="1">_xlfn.IFS(
HA48&gt;=BIG_2,HA48,
ISERROR(_xlfn.XMATCH($DF48,NN)),HA48+IF(IFERROR(_xlfn.XMATCH($DF48,VIS)&gt;0,FALSE),BIG_2,0),
TRUE,MIN(_xlfn.XLOOKUP($DF48,NN,CS),HA48))</f>
        <v>10018.002189999999</v>
      </c>
      <c r="HC48" s="7" cm="1">
        <f t="array" aca="1" ref="HC48" ca="1">_xlfn.IFS(
HB48&gt;=BIG_2,HB48,
ISERROR(_xlfn.XMATCH($DF48,NN)),HB48+IF(IFERROR(_xlfn.XMATCH($DF48,VIS)&gt;0,FALSE),BIG_2,0),
TRUE,MIN(_xlfn.XLOOKUP($DF48,NN,CS),HB48))</f>
        <v>10018.002189999999</v>
      </c>
      <c r="HD48" s="7" cm="1">
        <f t="array" aca="1" ref="HD48" ca="1">_xlfn.IFS(
HC48&gt;=BIG_2,HC48,
ISERROR(_xlfn.XMATCH($DF48,NN)),HC48+IF(IFERROR(_xlfn.XMATCH($DF48,VIS)&gt;0,FALSE),BIG_2,0),
TRUE,MIN(_xlfn.XLOOKUP($DF48,NN,CS),HC48))</f>
        <v>10018.002189999999</v>
      </c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</row>
    <row r="49" spans="1:226" hidden="1" outlineLevel="1" x14ac:dyDescent="0.3">
      <c r="A49" t="str">
        <f>IF(Input!A36=0,"",Input!A36)</f>
        <v/>
      </c>
      <c r="B49">
        <f t="shared" si="100"/>
        <v>0</v>
      </c>
      <c r="C49" t="str">
        <f t="shared" si="115"/>
        <v/>
      </c>
      <c r="D49" t="str">
        <f t="shared" si="115"/>
        <v/>
      </c>
      <c r="E49" t="str">
        <f t="shared" si="115"/>
        <v/>
      </c>
      <c r="F49" t="str">
        <f t="shared" si="115"/>
        <v/>
      </c>
      <c r="G49" t="str">
        <f t="shared" si="115"/>
        <v/>
      </c>
      <c r="H49" t="str">
        <f t="shared" si="115"/>
        <v/>
      </c>
      <c r="I49" t="str">
        <f t="shared" si="115"/>
        <v/>
      </c>
      <c r="J49" t="str">
        <f t="shared" si="115"/>
        <v/>
      </c>
      <c r="K49" t="str">
        <f t="shared" si="115"/>
        <v/>
      </c>
      <c r="L49" t="str">
        <f t="shared" si="115"/>
        <v/>
      </c>
      <c r="M49" t="str">
        <f t="shared" si="115"/>
        <v/>
      </c>
      <c r="N49" t="str">
        <f t="shared" si="115"/>
        <v/>
      </c>
      <c r="O49" t="str">
        <f t="shared" si="115"/>
        <v/>
      </c>
      <c r="P49" t="str">
        <f t="shared" si="115"/>
        <v/>
      </c>
      <c r="Q49" t="str">
        <f t="shared" si="115"/>
        <v/>
      </c>
      <c r="R49" t="str">
        <f t="shared" si="115"/>
        <v/>
      </c>
      <c r="S49" t="str">
        <f t="shared" si="113"/>
        <v/>
      </c>
      <c r="T49" t="str">
        <f t="shared" si="113"/>
        <v/>
      </c>
      <c r="U49" t="str">
        <f t="shared" si="113"/>
        <v/>
      </c>
      <c r="V49" t="str">
        <f t="shared" si="113"/>
        <v/>
      </c>
      <c r="W49" t="str">
        <f t="shared" si="113"/>
        <v/>
      </c>
      <c r="X49" t="str">
        <f t="shared" si="113"/>
        <v/>
      </c>
      <c r="Y49" t="str">
        <f t="shared" si="113"/>
        <v/>
      </c>
      <c r="Z49" t="str">
        <f t="shared" si="113"/>
        <v/>
      </c>
      <c r="AA49" t="str">
        <f t="shared" si="118"/>
        <v/>
      </c>
      <c r="AB49" t="str">
        <f t="shared" si="118"/>
        <v/>
      </c>
      <c r="AC49" t="str">
        <f t="shared" si="118"/>
        <v/>
      </c>
      <c r="AD49" t="str">
        <f t="shared" si="118"/>
        <v/>
      </c>
      <c r="AE49" t="str">
        <f t="shared" si="118"/>
        <v/>
      </c>
      <c r="AF49" t="str">
        <f t="shared" si="118"/>
        <v/>
      </c>
      <c r="AG49" t="str">
        <f t="shared" si="118"/>
        <v/>
      </c>
      <c r="AH49" t="str">
        <f t="shared" si="118"/>
        <v/>
      </c>
      <c r="AI49" t="str">
        <f t="shared" si="118"/>
        <v/>
      </c>
      <c r="AJ49" t="str">
        <f t="shared" si="118"/>
        <v/>
      </c>
      <c r="AK49" t="str">
        <f t="shared" si="118"/>
        <v/>
      </c>
      <c r="AL49" t="str">
        <f t="shared" si="118"/>
        <v/>
      </c>
      <c r="AM49" t="str">
        <f t="shared" si="118"/>
        <v/>
      </c>
      <c r="AN49" t="str">
        <f t="shared" si="118"/>
        <v/>
      </c>
      <c r="AO49" t="str">
        <f t="shared" si="118"/>
        <v/>
      </c>
      <c r="AP49" t="str">
        <f t="shared" si="118"/>
        <v/>
      </c>
      <c r="AQ49" t="str">
        <f t="shared" si="116"/>
        <v/>
      </c>
      <c r="AR49" t="str">
        <f t="shared" si="116"/>
        <v/>
      </c>
      <c r="AS49" t="str">
        <f t="shared" si="116"/>
        <v/>
      </c>
      <c r="AT49" t="str">
        <f t="shared" si="116"/>
        <v/>
      </c>
      <c r="AU49" t="str">
        <f t="shared" si="116"/>
        <v/>
      </c>
      <c r="AV49" t="str">
        <f t="shared" si="116"/>
        <v/>
      </c>
      <c r="AW49" t="str">
        <f t="shared" si="116"/>
        <v/>
      </c>
      <c r="AX49" t="str">
        <f t="shared" si="114"/>
        <v/>
      </c>
      <c r="AY49" t="str">
        <f t="shared" si="114"/>
        <v/>
      </c>
      <c r="AZ49" t="str">
        <f t="shared" si="114"/>
        <v/>
      </c>
      <c r="BA49" t="str">
        <f t="shared" si="114"/>
        <v/>
      </c>
      <c r="BB49" t="str">
        <f t="shared" si="114"/>
        <v/>
      </c>
      <c r="BC49" t="str">
        <f t="shared" si="114"/>
        <v/>
      </c>
      <c r="BD49" t="str">
        <f t="shared" si="114"/>
        <v/>
      </c>
      <c r="BE49" t="str">
        <f t="shared" si="114"/>
        <v/>
      </c>
      <c r="BF49" t="str">
        <f t="shared" si="114"/>
        <v/>
      </c>
      <c r="BG49" t="str">
        <f t="shared" si="114"/>
        <v/>
      </c>
      <c r="BH49" t="str">
        <f t="shared" si="114"/>
        <v/>
      </c>
      <c r="BI49" t="str">
        <f t="shared" si="114"/>
        <v/>
      </c>
      <c r="BJ49" t="str">
        <f t="shared" si="114"/>
        <v/>
      </c>
      <c r="BK49" t="str">
        <f t="shared" si="114"/>
        <v/>
      </c>
      <c r="BL49" t="str">
        <f t="shared" si="114"/>
        <v/>
      </c>
      <c r="BM49" t="str">
        <f t="shared" si="114"/>
        <v/>
      </c>
      <c r="BN49" t="str">
        <f t="shared" si="112"/>
        <v/>
      </c>
      <c r="BO49" t="str">
        <f t="shared" si="119"/>
        <v/>
      </c>
      <c r="BP49" t="str">
        <f t="shared" si="119"/>
        <v/>
      </c>
      <c r="BQ49" t="str">
        <f t="shared" si="119"/>
        <v/>
      </c>
      <c r="BR49" t="str">
        <f t="shared" si="119"/>
        <v/>
      </c>
      <c r="BS49" t="str">
        <f t="shared" si="119"/>
        <v/>
      </c>
      <c r="BT49" t="str">
        <f t="shared" si="119"/>
        <v/>
      </c>
      <c r="BU49" t="str">
        <f t="shared" si="119"/>
        <v/>
      </c>
      <c r="BV49" t="str">
        <f t="shared" si="119"/>
        <v/>
      </c>
      <c r="BW49" t="str">
        <f t="shared" si="119"/>
        <v/>
      </c>
      <c r="BX49" t="str">
        <f t="shared" si="119"/>
        <v/>
      </c>
      <c r="BY49" t="str">
        <f t="shared" si="119"/>
        <v/>
      </c>
      <c r="BZ49" t="str">
        <f t="shared" si="119"/>
        <v/>
      </c>
      <c r="CA49" t="str">
        <f t="shared" si="119"/>
        <v/>
      </c>
      <c r="CB49" t="str">
        <f t="shared" si="119"/>
        <v/>
      </c>
      <c r="CC49" t="str">
        <f t="shared" si="119"/>
        <v/>
      </c>
      <c r="CD49" t="str">
        <f t="shared" si="119"/>
        <v/>
      </c>
      <c r="CE49" t="str">
        <f t="shared" si="117"/>
        <v/>
      </c>
      <c r="CF49" t="str">
        <f t="shared" si="117"/>
        <v/>
      </c>
      <c r="CG49" t="str">
        <f t="shared" si="117"/>
        <v/>
      </c>
      <c r="CH49" t="str">
        <f t="shared" si="117"/>
        <v/>
      </c>
      <c r="CI49" t="str">
        <f t="shared" si="117"/>
        <v/>
      </c>
      <c r="CJ49" t="str">
        <f t="shared" si="117"/>
        <v/>
      </c>
      <c r="CK49" t="str">
        <f t="shared" si="117"/>
        <v/>
      </c>
      <c r="CL49" t="str">
        <f t="shared" si="117"/>
        <v/>
      </c>
      <c r="CM49" t="str">
        <f t="shared" si="117"/>
        <v/>
      </c>
      <c r="CN49" t="str">
        <f t="shared" si="117"/>
        <v/>
      </c>
      <c r="CO49" t="str">
        <f t="shared" si="117"/>
        <v/>
      </c>
      <c r="CP49" t="str">
        <f t="shared" si="117"/>
        <v/>
      </c>
      <c r="CQ49" t="str">
        <f t="shared" si="117"/>
        <v/>
      </c>
      <c r="CR49" t="str">
        <f t="shared" si="109"/>
        <v/>
      </c>
      <c r="CS49" t="str">
        <f t="shared" si="109"/>
        <v/>
      </c>
      <c r="CT49" t="str">
        <f t="shared" si="109"/>
        <v/>
      </c>
      <c r="CU49" t="str">
        <f t="shared" si="109"/>
        <v/>
      </c>
      <c r="CV49" t="str">
        <f t="shared" si="109"/>
        <v/>
      </c>
      <c r="CW49" t="str">
        <f t="shared" si="109"/>
        <v/>
      </c>
      <c r="CX49" t="str">
        <f t="shared" si="109"/>
        <v/>
      </c>
      <c r="DB49">
        <f t="shared" si="125"/>
        <v>35</v>
      </c>
      <c r="DC49">
        <f t="shared" si="120"/>
        <v>9</v>
      </c>
      <c r="DD49">
        <f t="shared" si="121"/>
        <v>4</v>
      </c>
      <c r="DE49">
        <f t="shared" si="122"/>
        <v>5</v>
      </c>
      <c r="DF49" t="str">
        <f t="shared" si="123"/>
        <v>04-05</v>
      </c>
      <c r="DG49" s="21">
        <f t="shared" ca="1" si="124"/>
        <v>9.0004899999999992</v>
      </c>
      <c r="DH49" s="26">
        <f t="shared" si="126"/>
        <v>999</v>
      </c>
      <c r="DI49" s="7" cm="1">
        <f t="array" ref="DI49">_xlfn.IFS(
DH49&gt;=BIG_2,DH49,
ISERROR(_xlfn.XMATCH($DF49,NN)),DH49+IF(IFERROR(_xlfn.XMATCH($DF49,VIS)&gt;0,FALSE),BIG_2,0),
TRUE,MIN(_xlfn.XLOOKUP($DF49,NN,CS),DH49))</f>
        <v>999</v>
      </c>
      <c r="DJ49" s="7" cm="1">
        <f t="array" aca="1" ref="DJ49" ca="1">_xlfn.IFS(
DI49&gt;=BIG_2,DI49,
ISERROR(_xlfn.XMATCH($DF49,NN)),DI49+IF(IFERROR(_xlfn.XMATCH($DF49,VIS)&gt;0,FALSE),BIG_2,0),
TRUE,MIN(_xlfn.XLOOKUP($DF49,NN,CS),DI49))</f>
        <v>999</v>
      </c>
      <c r="DK49" s="7" cm="1">
        <f t="array" aca="1" ref="DK49" ca="1">_xlfn.IFS(
DJ49&gt;=BIG_2,DJ49,
ISERROR(_xlfn.XMATCH($DF49,NN)),DJ49+IF(IFERROR(_xlfn.XMATCH($DF49,VIS)&gt;0,FALSE),BIG_2,0),
TRUE,MIN(_xlfn.XLOOKUP($DF49,NN,CS),DJ49))</f>
        <v>999</v>
      </c>
      <c r="DL49" s="7" cm="1">
        <f t="array" aca="1" ref="DL49" ca="1">_xlfn.IFS(
DK49&gt;=BIG_2,DK49,
ISERROR(_xlfn.XMATCH($DF49,NN)),DK49+IF(IFERROR(_xlfn.XMATCH($DF49,VIS)&gt;0,FALSE),BIG_2,0),
TRUE,MIN(_xlfn.XLOOKUP($DF49,NN,CS),DK49))</f>
        <v>999</v>
      </c>
      <c r="DM49" s="7" cm="1">
        <f t="array" aca="1" ref="DM49" ca="1">_xlfn.IFS(
DL49&gt;=BIG_2,DL49,
ISERROR(_xlfn.XMATCH($DF49,NN)),DL49+IF(IFERROR(_xlfn.XMATCH($DF49,VIS)&gt;0,FALSE),BIG_2,0),
TRUE,MIN(_xlfn.XLOOKUP($DF49,NN,CS),DL49))</f>
        <v>999</v>
      </c>
      <c r="DN49" s="7" cm="1">
        <f t="array" aca="1" ref="DN49" ca="1">_xlfn.IFS(
DM49&gt;=BIG_2,DM49,
ISERROR(_xlfn.XMATCH($DF49,NN)),DM49+IF(IFERROR(_xlfn.XMATCH($DF49,VIS)&gt;0,FALSE),BIG_2,0),
TRUE,MIN(_xlfn.XLOOKUP($DF49,NN,CS),DM49))</f>
        <v>999</v>
      </c>
      <c r="DO49" s="7" cm="1">
        <f t="array" aca="1" ref="DO49" ca="1">_xlfn.IFS(
DN49&gt;=BIG_2,DN49,
ISERROR(_xlfn.XMATCH($DF49,NN)),DN49+IF(IFERROR(_xlfn.XMATCH($DF49,VIS)&gt;0,FALSE),BIG_2,0),
TRUE,MIN(_xlfn.XLOOKUP($DF49,NN,CS),DN49))</f>
        <v>999</v>
      </c>
      <c r="DP49" s="7" cm="1">
        <f t="array" aca="1" ref="DP49" ca="1">_xlfn.IFS(
DO49&gt;=BIG_2,DO49,
ISERROR(_xlfn.XMATCH($DF49,NN)),DO49+IF(IFERROR(_xlfn.XMATCH($DF49,VIS)&gt;0,FALSE),BIG_2,0),
TRUE,MIN(_xlfn.XLOOKUP($DF49,NN,CS),DO49))</f>
        <v>999</v>
      </c>
      <c r="DQ49" s="7" cm="1">
        <f t="array" aca="1" ref="DQ49" ca="1">_xlfn.IFS(
DP49&gt;=BIG_2,DP49,
ISERROR(_xlfn.XMATCH($DF49,NN)),DP49+IF(IFERROR(_xlfn.XMATCH($DF49,VIS)&gt;0,FALSE),BIG_2,0),
TRUE,MIN(_xlfn.XLOOKUP($DF49,NN,CS),DP49))</f>
        <v>999</v>
      </c>
      <c r="DR49" s="7" cm="1">
        <f t="array" aca="1" ref="DR49" ca="1">_xlfn.IFS(
DQ49&gt;=BIG_2,DQ49,
ISERROR(_xlfn.XMATCH($DF49,NN)),DQ49+IF(IFERROR(_xlfn.XMATCH($DF49,VIS)&gt;0,FALSE),BIG_2,0),
TRUE,MIN(_xlfn.XLOOKUP($DF49,NN,CS),DQ49))</f>
        <v>999</v>
      </c>
      <c r="DS49" s="7" cm="1">
        <f t="array" aca="1" ref="DS49" ca="1">_xlfn.IFS(
DR49&gt;=BIG_2,DR49,
ISERROR(_xlfn.XMATCH($DF49,NN)),DR49+IF(IFERROR(_xlfn.XMATCH($DF49,VIS)&gt;0,FALSE),BIG_2,0),
TRUE,MIN(_xlfn.XLOOKUP($DF49,NN,CS),DR49))</f>
        <v>999</v>
      </c>
      <c r="DT49" s="7" cm="1">
        <f t="array" aca="1" ref="DT49" ca="1">_xlfn.IFS(
DS49&gt;=BIG_2,DS49,
ISERROR(_xlfn.XMATCH($DF49,NN)),DS49+IF(IFERROR(_xlfn.XMATCH($DF49,VIS)&gt;0,FALSE),BIG_2,0),
TRUE,MIN(_xlfn.XLOOKUP($DF49,NN,CS),DS49))</f>
        <v>999</v>
      </c>
      <c r="DU49" s="7" cm="1">
        <f t="array" aca="1" ref="DU49" ca="1">_xlfn.IFS(
DT49&gt;=BIG_2,DT49,
ISERROR(_xlfn.XMATCH($DF49,NN)),DT49+IF(IFERROR(_xlfn.XMATCH($DF49,VIS)&gt;0,FALSE),BIG_2,0),
TRUE,MIN(_xlfn.XLOOKUP($DF49,NN,CS),DT49))</f>
        <v>999</v>
      </c>
      <c r="DV49" s="7" cm="1">
        <f t="array" aca="1" ref="DV49" ca="1">_xlfn.IFS(
DU49&gt;=BIG_2,DU49,
ISERROR(_xlfn.XMATCH($DF49,NN)),DU49+IF(IFERROR(_xlfn.XMATCH($DF49,VIS)&gt;0,FALSE),BIG_2,0),
TRUE,MIN(_xlfn.XLOOKUP($DF49,NN,CS),DU49))</f>
        <v>999</v>
      </c>
      <c r="DW49" s="7" cm="1">
        <f t="array" aca="1" ref="DW49" ca="1">_xlfn.IFS(
DV49&gt;=BIG_2,DV49,
ISERROR(_xlfn.XMATCH($DF49,NN)),DV49+IF(IFERROR(_xlfn.XMATCH($DF49,VIS)&gt;0,FALSE),BIG_2,0),
TRUE,MIN(_xlfn.XLOOKUP($DF49,NN,CS),DV49))</f>
        <v>999</v>
      </c>
      <c r="DX49" s="7" cm="1">
        <f t="array" aca="1" ref="DX49" ca="1">_xlfn.IFS(
DW49&gt;=BIG_2,DW49,
ISERROR(_xlfn.XMATCH($DF49,NN)),DW49+IF(IFERROR(_xlfn.XMATCH($DF49,VIS)&gt;0,FALSE),BIG_2,0),
TRUE,MIN(_xlfn.XLOOKUP($DF49,NN,CS),DW49))</f>
        <v>999</v>
      </c>
      <c r="DY49" s="7" cm="1">
        <f t="array" aca="1" ref="DY49" ca="1">_xlfn.IFS(
DX49&gt;=BIG_2,DX49,
ISERROR(_xlfn.XMATCH($DF49,NN)),DX49+IF(IFERROR(_xlfn.XMATCH($DF49,VIS)&gt;0,FALSE),BIG_2,0),
TRUE,MIN(_xlfn.XLOOKUP($DF49,NN,CS),DX49))</f>
        <v>999</v>
      </c>
      <c r="DZ49" s="7" cm="1">
        <f t="array" aca="1" ref="DZ49" ca="1">_xlfn.IFS(
DY49&gt;=BIG_2,DY49,
ISERROR(_xlfn.XMATCH($DF49,NN)),DY49+IF(IFERROR(_xlfn.XMATCH($DF49,VIS)&gt;0,FALSE),BIG_2,0),
TRUE,MIN(_xlfn.XLOOKUP($DF49,NN,CS),DY49))</f>
        <v>999</v>
      </c>
      <c r="EA49" s="7" cm="1">
        <f t="array" aca="1" ref="EA49" ca="1">_xlfn.IFS(
DZ49&gt;=BIG_2,DZ49,
ISERROR(_xlfn.XMATCH($DF49,NN)),DZ49+IF(IFERROR(_xlfn.XMATCH($DF49,VIS)&gt;0,FALSE),BIG_2,0),
TRUE,MIN(_xlfn.XLOOKUP($DF49,NN,CS),DZ49))</f>
        <v>999</v>
      </c>
      <c r="EB49" s="7" cm="1">
        <f t="array" aca="1" ref="EB49" ca="1">_xlfn.IFS(
EA49&gt;=BIG_2,EA49,
ISERROR(_xlfn.XMATCH($DF49,NN)),EA49+IF(IFERROR(_xlfn.XMATCH($DF49,VIS)&gt;0,FALSE),BIG_2,0),
TRUE,MIN(_xlfn.XLOOKUP($DF49,NN,CS),EA49))</f>
        <v>999</v>
      </c>
      <c r="EC49" s="7" cm="1">
        <f t="array" aca="1" ref="EC49" ca="1">_xlfn.IFS(
EB49&gt;=BIG_2,EB49,
ISERROR(_xlfn.XMATCH($DF49,NN)),EB49+IF(IFERROR(_xlfn.XMATCH($DF49,VIS)&gt;0,FALSE),BIG_2,0),
TRUE,MIN(_xlfn.XLOOKUP($DF49,NN,CS),EB49))</f>
        <v>999</v>
      </c>
      <c r="ED49" s="7" cm="1">
        <f t="array" aca="1" ref="ED49" ca="1">_xlfn.IFS(
EC49&gt;=BIG_2,EC49,
ISERROR(_xlfn.XMATCH($DF49,NN)),EC49+IF(IFERROR(_xlfn.XMATCH($DF49,VIS)&gt;0,FALSE),BIG_2,0),
TRUE,MIN(_xlfn.XLOOKUP($DF49,NN,CS),EC49))</f>
        <v>27.002679999999998</v>
      </c>
      <c r="EE49" s="7" cm="1">
        <f t="array" aca="1" ref="EE49" ca="1">_xlfn.IFS(
ED49&gt;=BIG_2,ED49,
ISERROR(_xlfn.XMATCH($DF49,NN)),ED49+IF(IFERROR(_xlfn.XMATCH($DF49,VIS)&gt;0,FALSE),BIG_2,0),
TRUE,MIN(_xlfn.XLOOKUP($DF49,NN,CS),ED49))</f>
        <v>27.002679999999998</v>
      </c>
      <c r="EF49" s="7" cm="1">
        <f t="array" aca="1" ref="EF49" ca="1">_xlfn.IFS(
EE49&gt;=BIG_2,EE49,
ISERROR(_xlfn.XMATCH($DF49,NN)),EE49+IF(IFERROR(_xlfn.XMATCH($DF49,VIS)&gt;0,FALSE),BIG_2,0),
TRUE,MIN(_xlfn.XLOOKUP($DF49,NN,CS),EE49))</f>
        <v>27.002679999999998</v>
      </c>
      <c r="EG49" s="7" cm="1">
        <f t="array" aca="1" ref="EG49" ca="1">_xlfn.IFS(
EF49&gt;=BIG_2,EF49,
ISERROR(_xlfn.XMATCH($DF49,NN)),EF49+IF(IFERROR(_xlfn.XMATCH($DF49,VIS)&gt;0,FALSE),BIG_2,0),
TRUE,MIN(_xlfn.XLOOKUP($DF49,NN,CS),EF49))</f>
        <v>27.002679999999998</v>
      </c>
      <c r="EH49" s="7" cm="1">
        <f t="array" aca="1" ref="EH49" ca="1">_xlfn.IFS(
EG49&gt;=BIG_2,EG49,
ISERROR(_xlfn.XMATCH($DF49,NN)),EG49+IF(IFERROR(_xlfn.XMATCH($DF49,VIS)&gt;0,FALSE),BIG_2,0),
TRUE,MIN(_xlfn.XLOOKUP($DF49,NN,CS),EG49))</f>
        <v>27.002679999999998</v>
      </c>
      <c r="EI49" s="7" cm="1">
        <f t="array" aca="1" ref="EI49" ca="1">_xlfn.IFS(
EH49&gt;=BIG_2,EH49,
ISERROR(_xlfn.XMATCH($DF49,NN)),EH49+IF(IFERROR(_xlfn.XMATCH($DF49,VIS)&gt;0,FALSE),BIG_2,0),
TRUE,MIN(_xlfn.XLOOKUP($DF49,NN,CS),EH49))</f>
        <v>27.002679999999998</v>
      </c>
      <c r="EJ49" s="7" cm="1">
        <f t="array" aca="1" ref="EJ49" ca="1">_xlfn.IFS(
EI49&gt;=BIG_2,EI49,
ISERROR(_xlfn.XMATCH($DF49,NN)),EI49+IF(IFERROR(_xlfn.XMATCH($DF49,VIS)&gt;0,FALSE),BIG_2,0),
TRUE,MIN(_xlfn.XLOOKUP($DF49,NN,CS),EI49))</f>
        <v>27.002679999999998</v>
      </c>
      <c r="EK49" s="7" cm="1">
        <f t="array" aca="1" ref="EK49" ca="1">_xlfn.IFS(
EJ49&gt;=BIG_2,EJ49,
ISERROR(_xlfn.XMATCH($DF49,NN)),EJ49+IF(IFERROR(_xlfn.XMATCH($DF49,VIS)&gt;0,FALSE),BIG_2,0),
TRUE,MIN(_xlfn.XLOOKUP($DF49,NN,CS),EJ49))</f>
        <v>27.002679999999998</v>
      </c>
      <c r="EL49" s="7" cm="1">
        <f t="array" aca="1" ref="EL49" ca="1">_xlfn.IFS(
EK49&gt;=BIG_2,EK49,
ISERROR(_xlfn.XMATCH($DF49,NN)),EK49+IF(IFERROR(_xlfn.XMATCH($DF49,VIS)&gt;0,FALSE),BIG_2,0),
TRUE,MIN(_xlfn.XLOOKUP($DF49,NN,CS),EK49))</f>
        <v>27.002679999999998</v>
      </c>
      <c r="EM49" s="7" cm="1">
        <f t="array" aca="1" ref="EM49" ca="1">_xlfn.IFS(
EL49&gt;=BIG_2,EL49,
ISERROR(_xlfn.XMATCH($DF49,NN)),EL49+IF(IFERROR(_xlfn.XMATCH($DF49,VIS)&gt;0,FALSE),BIG_2,0),
TRUE,MIN(_xlfn.XLOOKUP($DF49,NN,CS),EL49))</f>
        <v>27.002679999999998</v>
      </c>
      <c r="EN49" s="7" cm="1">
        <f t="array" aca="1" ref="EN49" ca="1">_xlfn.IFS(
EM49&gt;=BIG_2,EM49,
ISERROR(_xlfn.XMATCH($DF49,NN)),EM49+IF(IFERROR(_xlfn.XMATCH($DF49,VIS)&gt;0,FALSE),BIG_2,0),
TRUE,MIN(_xlfn.XLOOKUP($DF49,NN,CS),EM49))</f>
        <v>27.002679999999998</v>
      </c>
      <c r="EO49" s="7" cm="1">
        <f t="array" aca="1" ref="EO49" ca="1">_xlfn.IFS(
EN49&gt;=BIG_2,EN49,
ISERROR(_xlfn.XMATCH($DF49,NN)),EN49+IF(IFERROR(_xlfn.XMATCH($DF49,VIS)&gt;0,FALSE),BIG_2,0),
TRUE,MIN(_xlfn.XLOOKUP($DF49,NN,CS),EN49))</f>
        <v>27.002679999999998</v>
      </c>
      <c r="EP49" s="7" cm="1">
        <f t="array" aca="1" ref="EP49" ca="1">_xlfn.IFS(
EO49&gt;=BIG_2,EO49,
ISERROR(_xlfn.XMATCH($DF49,NN)),EO49+IF(IFERROR(_xlfn.XMATCH($DF49,VIS)&gt;0,FALSE),BIG_2,0),
TRUE,MIN(_xlfn.XLOOKUP($DF49,NN,CS),EO49))</f>
        <v>27.002679999999998</v>
      </c>
      <c r="EQ49" s="7" cm="1">
        <f t="array" aca="1" ref="EQ49" ca="1">_xlfn.IFS(
EP49&gt;=BIG_2,EP49,
ISERROR(_xlfn.XMATCH($DF49,NN)),EP49+IF(IFERROR(_xlfn.XMATCH($DF49,VIS)&gt;0,FALSE),BIG_2,0),
TRUE,MIN(_xlfn.XLOOKUP($DF49,NN,CS),EP49))</f>
        <v>27.002679999999998</v>
      </c>
      <c r="ER49" s="7" cm="1">
        <f t="array" aca="1" ref="ER49" ca="1">_xlfn.IFS(
EQ49&gt;=BIG_2,EQ49,
ISERROR(_xlfn.XMATCH($DF49,NN)),EQ49+IF(IFERROR(_xlfn.XMATCH($DF49,VIS)&gt;0,FALSE),BIG_2,0),
TRUE,MIN(_xlfn.XLOOKUP($DF49,NN,CS),EQ49))</f>
        <v>27.002679999999998</v>
      </c>
      <c r="ES49" s="7" cm="1">
        <f t="array" aca="1" ref="ES49" ca="1">_xlfn.IFS(
ER49&gt;=BIG_2,ER49,
ISERROR(_xlfn.XMATCH($DF49,NN)),ER49+IF(IFERROR(_xlfn.XMATCH($DF49,VIS)&gt;0,FALSE),BIG_2,0),
TRUE,MIN(_xlfn.XLOOKUP($DF49,NN,CS),ER49))</f>
        <v>27.002679999999998</v>
      </c>
      <c r="ET49" s="7" cm="1">
        <f t="array" aca="1" ref="ET49" ca="1">_xlfn.IFS(
ES49&gt;=BIG_2,ES49,
ISERROR(_xlfn.XMATCH($DF49,NN)),ES49+IF(IFERROR(_xlfn.XMATCH($DF49,VIS)&gt;0,FALSE),BIG_2,0),
TRUE,MIN(_xlfn.XLOOKUP($DF49,NN,CS),ES49))</f>
        <v>27.002679999999998</v>
      </c>
      <c r="EU49" s="7" cm="1">
        <f t="array" aca="1" ref="EU49" ca="1">_xlfn.IFS(
ET49&gt;=BIG_2,ET49,
ISERROR(_xlfn.XMATCH($DF49,NN)),ET49+IF(IFERROR(_xlfn.XMATCH($DF49,VIS)&gt;0,FALSE),BIG_2,0),
TRUE,MIN(_xlfn.XLOOKUP($DF49,NN,CS),ET49))</f>
        <v>27.002679999999998</v>
      </c>
      <c r="EV49" s="7" cm="1">
        <f t="array" aca="1" ref="EV49" ca="1">_xlfn.IFS(
EU49&gt;=BIG_2,EU49,
ISERROR(_xlfn.XMATCH($DF49,NN)),EU49+IF(IFERROR(_xlfn.XMATCH($DF49,VIS)&gt;0,FALSE),BIG_2,0),
TRUE,MIN(_xlfn.XLOOKUP($DF49,NN,CS),EU49))</f>
        <v>27.002679999999998</v>
      </c>
      <c r="EW49" s="7" cm="1">
        <f t="array" aca="1" ref="EW49" ca="1">_xlfn.IFS(
EV49&gt;=BIG_2,EV49,
ISERROR(_xlfn.XMATCH($DF49,NN)),EV49+IF(IFERROR(_xlfn.XMATCH($DF49,VIS)&gt;0,FALSE),BIG_2,0),
TRUE,MIN(_xlfn.XLOOKUP($DF49,NN,CS),EV49))</f>
        <v>27.002679999999998</v>
      </c>
      <c r="EX49" s="7" cm="1">
        <f t="array" aca="1" ref="EX49" ca="1">_xlfn.IFS(
EW49&gt;=BIG_2,EW49,
ISERROR(_xlfn.XMATCH($DF49,NN)),EW49+IF(IFERROR(_xlfn.XMATCH($DF49,VIS)&gt;0,FALSE),BIG_2,0),
TRUE,MIN(_xlfn.XLOOKUP($DF49,NN,CS),EW49))</f>
        <v>27.002679999999998</v>
      </c>
      <c r="EY49" s="7" cm="1">
        <f t="array" aca="1" ref="EY49" ca="1">_xlfn.IFS(
EX49&gt;=BIG_2,EX49,
ISERROR(_xlfn.XMATCH($DF49,NN)),EX49+IF(IFERROR(_xlfn.XMATCH($DF49,VIS)&gt;0,FALSE),BIG_2,0),
TRUE,MIN(_xlfn.XLOOKUP($DF49,NN,CS),EX49))</f>
        <v>27.002679999999998</v>
      </c>
      <c r="EZ49" s="7" cm="1">
        <f t="array" aca="1" ref="EZ49" ca="1">_xlfn.IFS(
EY49&gt;=BIG_2,EY49,
ISERROR(_xlfn.XMATCH($DF49,NN)),EY49+IF(IFERROR(_xlfn.XMATCH($DF49,VIS)&gt;0,FALSE),BIG_2,0),
TRUE,MIN(_xlfn.XLOOKUP($DF49,NN,CS),EY49))</f>
        <v>27.002679999999998</v>
      </c>
      <c r="FA49" s="7" cm="1">
        <f t="array" aca="1" ref="FA49" ca="1">_xlfn.IFS(
EZ49&gt;=BIG_2,EZ49,
ISERROR(_xlfn.XMATCH($DF49,NN)),EZ49+IF(IFERROR(_xlfn.XMATCH($DF49,VIS)&gt;0,FALSE),BIG_2,0),
TRUE,MIN(_xlfn.XLOOKUP($DF49,NN,CS),EZ49))</f>
        <v>27.002679999999998</v>
      </c>
      <c r="FB49" s="7" cm="1">
        <f t="array" aca="1" ref="FB49" ca="1">_xlfn.IFS(
FA49&gt;=BIG_2,FA49,
ISERROR(_xlfn.XMATCH($DF49,NN)),FA49+IF(IFERROR(_xlfn.XMATCH($DF49,VIS)&gt;0,FALSE),BIG_2,0),
TRUE,MIN(_xlfn.XLOOKUP($DF49,NN,CS),FA49))</f>
        <v>27.002679999999998</v>
      </c>
      <c r="FC49" s="7" cm="1">
        <f t="array" aca="1" ref="FC49" ca="1">_xlfn.IFS(
FB49&gt;=BIG_2,FB49,
ISERROR(_xlfn.XMATCH($DF49,NN)),FB49+IF(IFERROR(_xlfn.XMATCH($DF49,VIS)&gt;0,FALSE),BIG_2,0),
TRUE,MIN(_xlfn.XLOOKUP($DF49,NN,CS),FB49))</f>
        <v>27.002679999999998</v>
      </c>
      <c r="FD49" s="7" cm="1">
        <f t="array" aca="1" ref="FD49" ca="1">_xlfn.IFS(
FC49&gt;=BIG_2,FC49,
ISERROR(_xlfn.XMATCH($DF49,NN)),FC49+IF(IFERROR(_xlfn.XMATCH($DF49,VIS)&gt;0,FALSE),BIG_2,0),
TRUE,MIN(_xlfn.XLOOKUP($DF49,NN,CS),FC49))</f>
        <v>27.002679999999998</v>
      </c>
      <c r="FE49" s="7" cm="1">
        <f t="array" aca="1" ref="FE49" ca="1">_xlfn.IFS(
FD49&gt;=BIG_2,FD49,
ISERROR(_xlfn.XMATCH($DF49,NN)),FD49+IF(IFERROR(_xlfn.XMATCH($DF49,VIS)&gt;0,FALSE),BIG_2,0),
TRUE,MIN(_xlfn.XLOOKUP($DF49,NN,CS),FD49))</f>
        <v>27.002679999999998</v>
      </c>
      <c r="FF49" s="7" cm="1">
        <f t="array" aca="1" ref="FF49" ca="1">_xlfn.IFS(
FE49&gt;=BIG_2,FE49,
ISERROR(_xlfn.XMATCH($DF49,NN)),FE49+IF(IFERROR(_xlfn.XMATCH($DF49,VIS)&gt;0,FALSE),BIG_2,0),
TRUE,MIN(_xlfn.XLOOKUP($DF49,NN,CS),FE49))</f>
        <v>27.002679999999998</v>
      </c>
      <c r="FG49" s="7" cm="1">
        <f t="array" aca="1" ref="FG49" ca="1">_xlfn.IFS(
FF49&gt;=BIG_2,FF49,
ISERROR(_xlfn.XMATCH($DF49,NN)),FF49+IF(IFERROR(_xlfn.XMATCH($DF49,VIS)&gt;0,FALSE),BIG_2,0),
TRUE,MIN(_xlfn.XLOOKUP($DF49,NN,CS),FF49))</f>
        <v>27.002679999999998</v>
      </c>
      <c r="FH49" s="7" cm="1">
        <f t="array" aca="1" ref="FH49" ca="1">_xlfn.IFS(
FG49&gt;=BIG_2,FG49,
ISERROR(_xlfn.XMATCH($DF49,NN)),FG49+IF(IFERROR(_xlfn.XMATCH($DF49,VIS)&gt;0,FALSE),BIG_2,0),
TRUE,MIN(_xlfn.XLOOKUP($DF49,NN,CS),FG49))</f>
        <v>10027.00268</v>
      </c>
      <c r="FI49" s="7" cm="1">
        <f t="array" aca="1" ref="FI49" ca="1">_xlfn.IFS(
FH49&gt;=BIG_2,FH49,
ISERROR(_xlfn.XMATCH($DF49,NN)),FH49+IF(IFERROR(_xlfn.XMATCH($DF49,VIS)&gt;0,FALSE),BIG_2,0),
TRUE,MIN(_xlfn.XLOOKUP($DF49,NN,CS),FH49))</f>
        <v>10027.00268</v>
      </c>
      <c r="FJ49" s="7" cm="1">
        <f t="array" aca="1" ref="FJ49" ca="1">_xlfn.IFS(
FI49&gt;=BIG_2,FI49,
ISERROR(_xlfn.XMATCH($DF49,NN)),FI49+IF(IFERROR(_xlfn.XMATCH($DF49,VIS)&gt;0,FALSE),BIG_2,0),
TRUE,MIN(_xlfn.XLOOKUP($DF49,NN,CS),FI49))</f>
        <v>10027.00268</v>
      </c>
      <c r="FK49" s="7" cm="1">
        <f t="array" aca="1" ref="FK49" ca="1">_xlfn.IFS(
FJ49&gt;=BIG_2,FJ49,
ISERROR(_xlfn.XMATCH($DF49,NN)),FJ49+IF(IFERROR(_xlfn.XMATCH($DF49,VIS)&gt;0,FALSE),BIG_2,0),
TRUE,MIN(_xlfn.XLOOKUP($DF49,NN,CS),FJ49))</f>
        <v>10027.00268</v>
      </c>
      <c r="FL49" s="7" cm="1">
        <f t="array" aca="1" ref="FL49" ca="1">_xlfn.IFS(
FK49&gt;=BIG_2,FK49,
ISERROR(_xlfn.XMATCH($DF49,NN)),FK49+IF(IFERROR(_xlfn.XMATCH($DF49,VIS)&gt;0,FALSE),BIG_2,0),
TRUE,MIN(_xlfn.XLOOKUP($DF49,NN,CS),FK49))</f>
        <v>10027.00268</v>
      </c>
      <c r="FM49" s="7" cm="1">
        <f t="array" aca="1" ref="FM49" ca="1">_xlfn.IFS(
FL49&gt;=BIG_2,FL49,
ISERROR(_xlfn.XMATCH($DF49,NN)),FL49+IF(IFERROR(_xlfn.XMATCH($DF49,VIS)&gt;0,FALSE),BIG_2,0),
TRUE,MIN(_xlfn.XLOOKUP($DF49,NN,CS),FL49))</f>
        <v>10027.00268</v>
      </c>
      <c r="FN49" s="7" cm="1">
        <f t="array" aca="1" ref="FN49" ca="1">_xlfn.IFS(
FM49&gt;=BIG_2,FM49,
ISERROR(_xlfn.XMATCH($DF49,NN)),FM49+IF(IFERROR(_xlfn.XMATCH($DF49,VIS)&gt;0,FALSE),BIG_2,0),
TRUE,MIN(_xlfn.XLOOKUP($DF49,NN,CS),FM49))</f>
        <v>10027.00268</v>
      </c>
      <c r="FO49" s="7" cm="1">
        <f t="array" aca="1" ref="FO49" ca="1">_xlfn.IFS(
FN49&gt;=BIG_2,FN49,
ISERROR(_xlfn.XMATCH($DF49,NN)),FN49+IF(IFERROR(_xlfn.XMATCH($DF49,VIS)&gt;0,FALSE),BIG_2,0),
TRUE,MIN(_xlfn.XLOOKUP($DF49,NN,CS),FN49))</f>
        <v>10027.00268</v>
      </c>
      <c r="FP49" s="7" cm="1">
        <f t="array" aca="1" ref="FP49" ca="1">_xlfn.IFS(
FO49&gt;=BIG_2,FO49,
ISERROR(_xlfn.XMATCH($DF49,NN)),FO49+IF(IFERROR(_xlfn.XMATCH($DF49,VIS)&gt;0,FALSE),BIG_2,0),
TRUE,MIN(_xlfn.XLOOKUP($DF49,NN,CS),FO49))</f>
        <v>10027.00268</v>
      </c>
      <c r="FQ49" s="7" cm="1">
        <f t="array" aca="1" ref="FQ49" ca="1">_xlfn.IFS(
FP49&gt;=BIG_2,FP49,
ISERROR(_xlfn.XMATCH($DF49,NN)),FP49+IF(IFERROR(_xlfn.XMATCH($DF49,VIS)&gt;0,FALSE),BIG_2,0),
TRUE,MIN(_xlfn.XLOOKUP($DF49,NN,CS),FP49))</f>
        <v>10027.00268</v>
      </c>
      <c r="FR49" s="7" cm="1">
        <f t="array" aca="1" ref="FR49" ca="1">_xlfn.IFS(
FQ49&gt;=BIG_2,FQ49,
ISERROR(_xlfn.XMATCH($DF49,NN)),FQ49+IF(IFERROR(_xlfn.XMATCH($DF49,VIS)&gt;0,FALSE),BIG_2,0),
TRUE,MIN(_xlfn.XLOOKUP($DF49,NN,CS),FQ49))</f>
        <v>10027.00268</v>
      </c>
      <c r="FS49" s="7" cm="1">
        <f t="array" aca="1" ref="FS49" ca="1">_xlfn.IFS(
FR49&gt;=BIG_2,FR49,
ISERROR(_xlfn.XMATCH($DF49,NN)),FR49+IF(IFERROR(_xlfn.XMATCH($DF49,VIS)&gt;0,FALSE),BIG_2,0),
TRUE,MIN(_xlfn.XLOOKUP($DF49,NN,CS),FR49))</f>
        <v>10027.00268</v>
      </c>
      <c r="FT49" s="7" cm="1">
        <f t="array" aca="1" ref="FT49" ca="1">_xlfn.IFS(
FS49&gt;=BIG_2,FS49,
ISERROR(_xlfn.XMATCH($DF49,NN)),FS49+IF(IFERROR(_xlfn.XMATCH($DF49,VIS)&gt;0,FALSE),BIG_2,0),
TRUE,MIN(_xlfn.XLOOKUP($DF49,NN,CS),FS49))</f>
        <v>10027.00268</v>
      </c>
      <c r="FU49" s="7" cm="1">
        <f t="array" aca="1" ref="FU49" ca="1">_xlfn.IFS(
FT49&gt;=BIG_2,FT49,
ISERROR(_xlfn.XMATCH($DF49,NN)),FT49+IF(IFERROR(_xlfn.XMATCH($DF49,VIS)&gt;0,FALSE),BIG_2,0),
TRUE,MIN(_xlfn.XLOOKUP($DF49,NN,CS),FT49))</f>
        <v>10027.00268</v>
      </c>
      <c r="FV49" s="7" cm="1">
        <f t="array" aca="1" ref="FV49" ca="1">_xlfn.IFS(
FU49&gt;=BIG_2,FU49,
ISERROR(_xlfn.XMATCH($DF49,NN)),FU49+IF(IFERROR(_xlfn.XMATCH($DF49,VIS)&gt;0,FALSE),BIG_2,0),
TRUE,MIN(_xlfn.XLOOKUP($DF49,NN,CS),FU49))</f>
        <v>10027.00268</v>
      </c>
      <c r="FW49" s="7" cm="1">
        <f t="array" aca="1" ref="FW49" ca="1">_xlfn.IFS(
FV49&gt;=BIG_2,FV49,
ISERROR(_xlfn.XMATCH($DF49,NN)),FV49+IF(IFERROR(_xlfn.XMATCH($DF49,VIS)&gt;0,FALSE),BIG_2,0),
TRUE,MIN(_xlfn.XLOOKUP($DF49,NN,CS),FV49))</f>
        <v>10027.00268</v>
      </c>
      <c r="FX49" s="7" cm="1">
        <f t="array" aca="1" ref="FX49" ca="1">_xlfn.IFS(
FW49&gt;=BIG_2,FW49,
ISERROR(_xlfn.XMATCH($DF49,NN)),FW49+IF(IFERROR(_xlfn.XMATCH($DF49,VIS)&gt;0,FALSE),BIG_2,0),
TRUE,MIN(_xlfn.XLOOKUP($DF49,NN,CS),FW49))</f>
        <v>10027.00268</v>
      </c>
      <c r="FY49" s="7" cm="1">
        <f t="array" aca="1" ref="FY49" ca="1">_xlfn.IFS(
FX49&gt;=BIG_2,FX49,
ISERROR(_xlfn.XMATCH($DF49,NN)),FX49+IF(IFERROR(_xlfn.XMATCH($DF49,VIS)&gt;0,FALSE),BIG_2,0),
TRUE,MIN(_xlfn.XLOOKUP($DF49,NN,CS),FX49))</f>
        <v>10027.00268</v>
      </c>
      <c r="FZ49" s="7" cm="1">
        <f t="array" aca="1" ref="FZ49" ca="1">_xlfn.IFS(
FY49&gt;=BIG_2,FY49,
ISERROR(_xlfn.XMATCH($DF49,NN)),FY49+IF(IFERROR(_xlfn.XMATCH($DF49,VIS)&gt;0,FALSE),BIG_2,0),
TRUE,MIN(_xlfn.XLOOKUP($DF49,NN,CS),FY49))</f>
        <v>10027.00268</v>
      </c>
      <c r="GA49" s="7" cm="1">
        <f t="array" aca="1" ref="GA49" ca="1">_xlfn.IFS(
FZ49&gt;=BIG_2,FZ49,
ISERROR(_xlfn.XMATCH($DF49,NN)),FZ49+IF(IFERROR(_xlfn.XMATCH($DF49,VIS)&gt;0,FALSE),BIG_2,0),
TRUE,MIN(_xlfn.XLOOKUP($DF49,NN,CS),FZ49))</f>
        <v>10027.00268</v>
      </c>
      <c r="GB49" s="7" cm="1">
        <f t="array" aca="1" ref="GB49" ca="1">_xlfn.IFS(
GA49&gt;=BIG_2,GA49,
ISERROR(_xlfn.XMATCH($DF49,NN)),GA49+IF(IFERROR(_xlfn.XMATCH($DF49,VIS)&gt;0,FALSE),BIG_2,0),
TRUE,MIN(_xlfn.XLOOKUP($DF49,NN,CS),GA49))</f>
        <v>10027.00268</v>
      </c>
      <c r="GC49" s="7" cm="1">
        <f t="array" aca="1" ref="GC49" ca="1">_xlfn.IFS(
GB49&gt;=BIG_2,GB49,
ISERROR(_xlfn.XMATCH($DF49,NN)),GB49+IF(IFERROR(_xlfn.XMATCH($DF49,VIS)&gt;0,FALSE),BIG_2,0),
TRUE,MIN(_xlfn.XLOOKUP($DF49,NN,CS),GB49))</f>
        <v>10027.00268</v>
      </c>
      <c r="GD49" s="7" cm="1">
        <f t="array" aca="1" ref="GD49" ca="1">_xlfn.IFS(
GC49&gt;=BIG_2,GC49,
ISERROR(_xlfn.XMATCH($DF49,NN)),GC49+IF(IFERROR(_xlfn.XMATCH($DF49,VIS)&gt;0,FALSE),BIG_2,0),
TRUE,MIN(_xlfn.XLOOKUP($DF49,NN,CS),GC49))</f>
        <v>10027.00268</v>
      </c>
      <c r="GE49" s="7" cm="1">
        <f t="array" aca="1" ref="GE49" ca="1">_xlfn.IFS(
GD49&gt;=BIG_2,GD49,
ISERROR(_xlfn.XMATCH($DF49,NN)),GD49+IF(IFERROR(_xlfn.XMATCH($DF49,VIS)&gt;0,FALSE),BIG_2,0),
TRUE,MIN(_xlfn.XLOOKUP($DF49,NN,CS),GD49))</f>
        <v>10027.00268</v>
      </c>
      <c r="GF49" s="7" cm="1">
        <f t="array" aca="1" ref="GF49" ca="1">_xlfn.IFS(
GE49&gt;=BIG_2,GE49,
ISERROR(_xlfn.XMATCH($DF49,NN)),GE49+IF(IFERROR(_xlfn.XMATCH($DF49,VIS)&gt;0,FALSE),BIG_2,0),
TRUE,MIN(_xlfn.XLOOKUP($DF49,NN,CS),GE49))</f>
        <v>10027.00268</v>
      </c>
      <c r="GG49" s="7" cm="1">
        <f t="array" aca="1" ref="GG49" ca="1">_xlfn.IFS(
GF49&gt;=BIG_2,GF49,
ISERROR(_xlfn.XMATCH($DF49,NN)),GF49+IF(IFERROR(_xlfn.XMATCH($DF49,VIS)&gt;0,FALSE),BIG_2,0),
TRUE,MIN(_xlfn.XLOOKUP($DF49,NN,CS),GF49))</f>
        <v>10027.00268</v>
      </c>
      <c r="GH49" s="7" cm="1">
        <f t="array" aca="1" ref="GH49" ca="1">_xlfn.IFS(
GG49&gt;=BIG_2,GG49,
ISERROR(_xlfn.XMATCH($DF49,NN)),GG49+IF(IFERROR(_xlfn.XMATCH($DF49,VIS)&gt;0,FALSE),BIG_2,0),
TRUE,MIN(_xlfn.XLOOKUP($DF49,NN,CS),GG49))</f>
        <v>10027.00268</v>
      </c>
      <c r="GI49" s="7" cm="1">
        <f t="array" aca="1" ref="GI49" ca="1">_xlfn.IFS(
GH49&gt;=BIG_2,GH49,
ISERROR(_xlfn.XMATCH($DF49,NN)),GH49+IF(IFERROR(_xlfn.XMATCH($DF49,VIS)&gt;0,FALSE),BIG_2,0),
TRUE,MIN(_xlfn.XLOOKUP($DF49,NN,CS),GH49))</f>
        <v>10027.00268</v>
      </c>
      <c r="GJ49" s="7" cm="1">
        <f t="array" aca="1" ref="GJ49" ca="1">_xlfn.IFS(
GI49&gt;=BIG_2,GI49,
ISERROR(_xlfn.XMATCH($DF49,NN)),GI49+IF(IFERROR(_xlfn.XMATCH($DF49,VIS)&gt;0,FALSE),BIG_2,0),
TRUE,MIN(_xlfn.XLOOKUP($DF49,NN,CS),GI49))</f>
        <v>10027.00268</v>
      </c>
      <c r="GK49" s="7" cm="1">
        <f t="array" aca="1" ref="GK49" ca="1">_xlfn.IFS(
GJ49&gt;=BIG_2,GJ49,
ISERROR(_xlfn.XMATCH($DF49,NN)),GJ49+IF(IFERROR(_xlfn.XMATCH($DF49,VIS)&gt;0,FALSE),BIG_2,0),
TRUE,MIN(_xlfn.XLOOKUP($DF49,NN,CS),GJ49))</f>
        <v>10027.00268</v>
      </c>
      <c r="GL49" s="7" cm="1">
        <f t="array" aca="1" ref="GL49" ca="1">_xlfn.IFS(
GK49&gt;=BIG_2,GK49,
ISERROR(_xlfn.XMATCH($DF49,NN)),GK49+IF(IFERROR(_xlfn.XMATCH($DF49,VIS)&gt;0,FALSE),BIG_2,0),
TRUE,MIN(_xlfn.XLOOKUP($DF49,NN,CS),GK49))</f>
        <v>10027.00268</v>
      </c>
      <c r="GM49" s="7" cm="1">
        <f t="array" aca="1" ref="GM49" ca="1">_xlfn.IFS(
GL49&gt;=BIG_2,GL49,
ISERROR(_xlfn.XMATCH($DF49,NN)),GL49+IF(IFERROR(_xlfn.XMATCH($DF49,VIS)&gt;0,FALSE),BIG_2,0),
TRUE,MIN(_xlfn.XLOOKUP($DF49,NN,CS),GL49))</f>
        <v>10027.00268</v>
      </c>
      <c r="GN49" s="7" cm="1">
        <f t="array" aca="1" ref="GN49" ca="1">_xlfn.IFS(
GM49&gt;=BIG_2,GM49,
ISERROR(_xlfn.XMATCH($DF49,NN)),GM49+IF(IFERROR(_xlfn.XMATCH($DF49,VIS)&gt;0,FALSE),BIG_2,0),
TRUE,MIN(_xlfn.XLOOKUP($DF49,NN,CS),GM49))</f>
        <v>10027.00268</v>
      </c>
      <c r="GO49" s="7" cm="1">
        <f t="array" aca="1" ref="GO49" ca="1">_xlfn.IFS(
GN49&gt;=BIG_2,GN49,
ISERROR(_xlfn.XMATCH($DF49,NN)),GN49+IF(IFERROR(_xlfn.XMATCH($DF49,VIS)&gt;0,FALSE),BIG_2,0),
TRUE,MIN(_xlfn.XLOOKUP($DF49,NN,CS),GN49))</f>
        <v>10027.00268</v>
      </c>
      <c r="GP49" s="7" cm="1">
        <f t="array" aca="1" ref="GP49" ca="1">_xlfn.IFS(
GO49&gt;=BIG_2,GO49,
ISERROR(_xlfn.XMATCH($DF49,NN)),GO49+IF(IFERROR(_xlfn.XMATCH($DF49,VIS)&gt;0,FALSE),BIG_2,0),
TRUE,MIN(_xlfn.XLOOKUP($DF49,NN,CS),GO49))</f>
        <v>10027.00268</v>
      </c>
      <c r="GQ49" s="7" cm="1">
        <f t="array" aca="1" ref="GQ49" ca="1">_xlfn.IFS(
GP49&gt;=BIG_2,GP49,
ISERROR(_xlfn.XMATCH($DF49,NN)),GP49+IF(IFERROR(_xlfn.XMATCH($DF49,VIS)&gt;0,FALSE),BIG_2,0),
TRUE,MIN(_xlfn.XLOOKUP($DF49,NN,CS),GP49))</f>
        <v>10027.00268</v>
      </c>
      <c r="GR49" s="7" cm="1">
        <f t="array" aca="1" ref="GR49" ca="1">_xlfn.IFS(
GQ49&gt;=BIG_2,GQ49,
ISERROR(_xlfn.XMATCH($DF49,NN)),GQ49+IF(IFERROR(_xlfn.XMATCH($DF49,VIS)&gt;0,FALSE),BIG_2,0),
TRUE,MIN(_xlfn.XLOOKUP($DF49,NN,CS),GQ49))</f>
        <v>10027.00268</v>
      </c>
      <c r="GS49" s="7" cm="1">
        <f t="array" aca="1" ref="GS49" ca="1">_xlfn.IFS(
GR49&gt;=BIG_2,GR49,
ISERROR(_xlfn.XMATCH($DF49,NN)),GR49+IF(IFERROR(_xlfn.XMATCH($DF49,VIS)&gt;0,FALSE),BIG_2,0),
TRUE,MIN(_xlfn.XLOOKUP($DF49,NN,CS),GR49))</f>
        <v>10027.00268</v>
      </c>
      <c r="GT49" s="7" cm="1">
        <f t="array" aca="1" ref="GT49" ca="1">_xlfn.IFS(
GS49&gt;=BIG_2,GS49,
ISERROR(_xlfn.XMATCH($DF49,NN)),GS49+IF(IFERROR(_xlfn.XMATCH($DF49,VIS)&gt;0,FALSE),BIG_2,0),
TRUE,MIN(_xlfn.XLOOKUP($DF49,NN,CS),GS49))</f>
        <v>10027.00268</v>
      </c>
      <c r="GU49" s="7" cm="1">
        <f t="array" aca="1" ref="GU49" ca="1">_xlfn.IFS(
GT49&gt;=BIG_2,GT49,
ISERROR(_xlfn.XMATCH($DF49,NN)),GT49+IF(IFERROR(_xlfn.XMATCH($DF49,VIS)&gt;0,FALSE),BIG_2,0),
TRUE,MIN(_xlfn.XLOOKUP($DF49,NN,CS),GT49))</f>
        <v>10027.00268</v>
      </c>
      <c r="GV49" s="7" cm="1">
        <f t="array" aca="1" ref="GV49" ca="1">_xlfn.IFS(
GU49&gt;=BIG_2,GU49,
ISERROR(_xlfn.XMATCH($DF49,NN)),GU49+IF(IFERROR(_xlfn.XMATCH($DF49,VIS)&gt;0,FALSE),BIG_2,0),
TRUE,MIN(_xlfn.XLOOKUP($DF49,NN,CS),GU49))</f>
        <v>10027.00268</v>
      </c>
      <c r="GW49" s="7" cm="1">
        <f t="array" aca="1" ref="GW49" ca="1">_xlfn.IFS(
GV49&gt;=BIG_2,GV49,
ISERROR(_xlfn.XMATCH($DF49,NN)),GV49+IF(IFERROR(_xlfn.XMATCH($DF49,VIS)&gt;0,FALSE),BIG_2,0),
TRUE,MIN(_xlfn.XLOOKUP($DF49,NN,CS),GV49))</f>
        <v>10027.00268</v>
      </c>
      <c r="GX49" s="7" cm="1">
        <f t="array" aca="1" ref="GX49" ca="1">_xlfn.IFS(
GW49&gt;=BIG_2,GW49,
ISERROR(_xlfn.XMATCH($DF49,NN)),GW49+IF(IFERROR(_xlfn.XMATCH($DF49,VIS)&gt;0,FALSE),BIG_2,0),
TRUE,MIN(_xlfn.XLOOKUP($DF49,NN,CS),GW49))</f>
        <v>10027.00268</v>
      </c>
      <c r="GY49" s="7" cm="1">
        <f t="array" aca="1" ref="GY49" ca="1">_xlfn.IFS(
GX49&gt;=BIG_2,GX49,
ISERROR(_xlfn.XMATCH($DF49,NN)),GX49+IF(IFERROR(_xlfn.XMATCH($DF49,VIS)&gt;0,FALSE),BIG_2,0),
TRUE,MIN(_xlfn.XLOOKUP($DF49,NN,CS),GX49))</f>
        <v>10027.00268</v>
      </c>
      <c r="GZ49" s="7" cm="1">
        <f t="array" aca="1" ref="GZ49" ca="1">_xlfn.IFS(
GY49&gt;=BIG_2,GY49,
ISERROR(_xlfn.XMATCH($DF49,NN)),GY49+IF(IFERROR(_xlfn.XMATCH($DF49,VIS)&gt;0,FALSE),BIG_2,0),
TRUE,MIN(_xlfn.XLOOKUP($DF49,NN,CS),GY49))</f>
        <v>10027.00268</v>
      </c>
      <c r="HA49" s="7" cm="1">
        <f t="array" aca="1" ref="HA49" ca="1">_xlfn.IFS(
GZ49&gt;=BIG_2,GZ49,
ISERROR(_xlfn.XMATCH($DF49,NN)),GZ49+IF(IFERROR(_xlfn.XMATCH($DF49,VIS)&gt;0,FALSE),BIG_2,0),
TRUE,MIN(_xlfn.XLOOKUP($DF49,NN,CS),GZ49))</f>
        <v>10027.00268</v>
      </c>
      <c r="HB49" s="7" cm="1">
        <f t="array" aca="1" ref="HB49" ca="1">_xlfn.IFS(
HA49&gt;=BIG_2,HA49,
ISERROR(_xlfn.XMATCH($DF49,NN)),HA49+IF(IFERROR(_xlfn.XMATCH($DF49,VIS)&gt;0,FALSE),BIG_2,0),
TRUE,MIN(_xlfn.XLOOKUP($DF49,NN,CS),HA49))</f>
        <v>10027.00268</v>
      </c>
      <c r="HC49" s="7" cm="1">
        <f t="array" aca="1" ref="HC49" ca="1">_xlfn.IFS(
HB49&gt;=BIG_2,HB49,
ISERROR(_xlfn.XMATCH($DF49,NN)),HB49+IF(IFERROR(_xlfn.XMATCH($DF49,VIS)&gt;0,FALSE),BIG_2,0),
TRUE,MIN(_xlfn.XLOOKUP($DF49,NN,CS),HB49))</f>
        <v>10027.00268</v>
      </c>
      <c r="HD49" s="7" cm="1">
        <f t="array" aca="1" ref="HD49" ca="1">_xlfn.IFS(
HC49&gt;=BIG_2,HC49,
ISERROR(_xlfn.XMATCH($DF49,NN)),HC49+IF(IFERROR(_xlfn.XMATCH($DF49,VIS)&gt;0,FALSE),BIG_2,0),
TRUE,MIN(_xlfn.XLOOKUP($DF49,NN,CS),HC49))</f>
        <v>10027.00268</v>
      </c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</row>
    <row r="50" spans="1:226" hidden="1" outlineLevel="1" x14ac:dyDescent="0.3">
      <c r="A50" t="str">
        <f>IF(Input!A37=0,"",Input!A37)</f>
        <v/>
      </c>
      <c r="B50">
        <f t="shared" si="100"/>
        <v>0</v>
      </c>
      <c r="C50" t="str">
        <f t="shared" si="115"/>
        <v/>
      </c>
      <c r="D50" t="str">
        <f t="shared" si="115"/>
        <v/>
      </c>
      <c r="E50" t="str">
        <f t="shared" si="115"/>
        <v/>
      </c>
      <c r="F50" t="str">
        <f t="shared" si="115"/>
        <v/>
      </c>
      <c r="G50" t="str">
        <f t="shared" si="115"/>
        <v/>
      </c>
      <c r="H50" t="str">
        <f t="shared" si="115"/>
        <v/>
      </c>
      <c r="I50" t="str">
        <f t="shared" si="115"/>
        <v/>
      </c>
      <c r="J50" t="str">
        <f t="shared" si="115"/>
        <v/>
      </c>
      <c r="K50" t="str">
        <f t="shared" si="115"/>
        <v/>
      </c>
      <c r="L50" t="str">
        <f t="shared" si="115"/>
        <v/>
      </c>
      <c r="M50" t="str">
        <f t="shared" si="115"/>
        <v/>
      </c>
      <c r="N50" t="str">
        <f t="shared" si="115"/>
        <v/>
      </c>
      <c r="O50" t="str">
        <f t="shared" si="115"/>
        <v/>
      </c>
      <c r="P50" t="str">
        <f t="shared" si="115"/>
        <v/>
      </c>
      <c r="Q50" t="str">
        <f t="shared" si="115"/>
        <v/>
      </c>
      <c r="R50" t="str">
        <f t="shared" si="115"/>
        <v/>
      </c>
      <c r="S50" t="str">
        <f t="shared" si="113"/>
        <v/>
      </c>
      <c r="T50" t="str">
        <f t="shared" si="113"/>
        <v/>
      </c>
      <c r="U50" t="str">
        <f t="shared" si="113"/>
        <v/>
      </c>
      <c r="V50" t="str">
        <f t="shared" si="113"/>
        <v/>
      </c>
      <c r="W50" t="str">
        <f t="shared" si="113"/>
        <v/>
      </c>
      <c r="X50" t="str">
        <f t="shared" si="113"/>
        <v/>
      </c>
      <c r="Y50" t="str">
        <f t="shared" si="113"/>
        <v/>
      </c>
      <c r="Z50" t="str">
        <f t="shared" si="113"/>
        <v/>
      </c>
      <c r="AA50" t="str">
        <f t="shared" si="118"/>
        <v/>
      </c>
      <c r="AB50" t="str">
        <f t="shared" si="118"/>
        <v/>
      </c>
      <c r="AC50" t="str">
        <f t="shared" si="118"/>
        <v/>
      </c>
      <c r="AD50" t="str">
        <f t="shared" si="118"/>
        <v/>
      </c>
      <c r="AE50" t="str">
        <f t="shared" si="118"/>
        <v/>
      </c>
      <c r="AF50" t="str">
        <f t="shared" si="118"/>
        <v/>
      </c>
      <c r="AG50" t="str">
        <f t="shared" si="118"/>
        <v/>
      </c>
      <c r="AH50" t="str">
        <f t="shared" si="118"/>
        <v/>
      </c>
      <c r="AI50" t="str">
        <f t="shared" si="118"/>
        <v/>
      </c>
      <c r="AJ50" t="str">
        <f t="shared" si="118"/>
        <v/>
      </c>
      <c r="AK50" t="str">
        <f t="shared" si="118"/>
        <v/>
      </c>
      <c r="AL50" t="str">
        <f t="shared" si="118"/>
        <v/>
      </c>
      <c r="AM50" t="str">
        <f t="shared" si="118"/>
        <v/>
      </c>
      <c r="AN50" t="str">
        <f t="shared" si="118"/>
        <v/>
      </c>
      <c r="AO50" t="str">
        <f t="shared" si="118"/>
        <v/>
      </c>
      <c r="AP50" t="str">
        <f t="shared" si="118"/>
        <v/>
      </c>
      <c r="AQ50" t="str">
        <f t="shared" si="116"/>
        <v/>
      </c>
      <c r="AR50" t="str">
        <f t="shared" si="116"/>
        <v/>
      </c>
      <c r="AS50" t="str">
        <f t="shared" si="116"/>
        <v/>
      </c>
      <c r="AT50" t="str">
        <f t="shared" si="116"/>
        <v/>
      </c>
      <c r="AU50" t="str">
        <f t="shared" si="116"/>
        <v/>
      </c>
      <c r="AV50" t="str">
        <f t="shared" si="116"/>
        <v/>
      </c>
      <c r="AW50" t="str">
        <f t="shared" si="116"/>
        <v/>
      </c>
      <c r="AX50" t="str">
        <f t="shared" si="114"/>
        <v/>
      </c>
      <c r="AY50" t="str">
        <f t="shared" si="114"/>
        <v/>
      </c>
      <c r="AZ50" t="str">
        <f t="shared" si="114"/>
        <v/>
      </c>
      <c r="BA50" t="str">
        <f t="shared" si="114"/>
        <v/>
      </c>
      <c r="BB50" t="str">
        <f t="shared" si="114"/>
        <v/>
      </c>
      <c r="BC50" t="str">
        <f t="shared" si="114"/>
        <v/>
      </c>
      <c r="BD50" t="str">
        <f t="shared" si="114"/>
        <v/>
      </c>
      <c r="BE50" t="str">
        <f t="shared" si="114"/>
        <v/>
      </c>
      <c r="BF50" t="str">
        <f t="shared" si="114"/>
        <v/>
      </c>
      <c r="BG50" t="str">
        <f t="shared" si="114"/>
        <v/>
      </c>
      <c r="BH50" t="str">
        <f t="shared" si="114"/>
        <v/>
      </c>
      <c r="BI50" t="str">
        <f t="shared" si="114"/>
        <v/>
      </c>
      <c r="BJ50" t="str">
        <f t="shared" si="114"/>
        <v/>
      </c>
      <c r="BK50" t="str">
        <f t="shared" si="114"/>
        <v/>
      </c>
      <c r="BL50" t="str">
        <f t="shared" si="114"/>
        <v/>
      </c>
      <c r="BM50" t="str">
        <f t="shared" si="114"/>
        <v/>
      </c>
      <c r="BN50" t="str">
        <f t="shared" si="112"/>
        <v/>
      </c>
      <c r="BO50" t="str">
        <f t="shared" si="119"/>
        <v/>
      </c>
      <c r="BP50" t="str">
        <f t="shared" si="119"/>
        <v/>
      </c>
      <c r="BQ50" t="str">
        <f t="shared" si="119"/>
        <v/>
      </c>
      <c r="BR50" t="str">
        <f t="shared" si="119"/>
        <v/>
      </c>
      <c r="BS50" t="str">
        <f t="shared" si="119"/>
        <v/>
      </c>
      <c r="BT50" t="str">
        <f t="shared" si="119"/>
        <v/>
      </c>
      <c r="BU50" t="str">
        <f t="shared" si="119"/>
        <v/>
      </c>
      <c r="BV50" t="str">
        <f t="shared" si="119"/>
        <v/>
      </c>
      <c r="BW50" t="str">
        <f t="shared" si="119"/>
        <v/>
      </c>
      <c r="BX50" t="str">
        <f t="shared" si="119"/>
        <v/>
      </c>
      <c r="BY50" t="str">
        <f t="shared" si="119"/>
        <v/>
      </c>
      <c r="BZ50" t="str">
        <f t="shared" si="119"/>
        <v/>
      </c>
      <c r="CA50" t="str">
        <f t="shared" si="119"/>
        <v/>
      </c>
      <c r="CB50" t="str">
        <f t="shared" si="119"/>
        <v/>
      </c>
      <c r="CC50" t="str">
        <f t="shared" si="119"/>
        <v/>
      </c>
      <c r="CD50" t="str">
        <f t="shared" si="119"/>
        <v/>
      </c>
      <c r="CE50" t="str">
        <f t="shared" si="117"/>
        <v/>
      </c>
      <c r="CF50" t="str">
        <f t="shared" si="117"/>
        <v/>
      </c>
      <c r="CG50" t="str">
        <f t="shared" si="117"/>
        <v/>
      </c>
      <c r="CH50" t="str">
        <f t="shared" si="117"/>
        <v/>
      </c>
      <c r="CI50" t="str">
        <f t="shared" si="117"/>
        <v/>
      </c>
      <c r="CJ50" t="str">
        <f t="shared" si="117"/>
        <v/>
      </c>
      <c r="CK50" t="str">
        <f t="shared" si="117"/>
        <v/>
      </c>
      <c r="CL50" t="str">
        <f t="shared" si="117"/>
        <v/>
      </c>
      <c r="CM50" t="str">
        <f t="shared" si="117"/>
        <v/>
      </c>
      <c r="CN50" t="str">
        <f t="shared" si="117"/>
        <v/>
      </c>
      <c r="CO50" t="str">
        <f t="shared" si="117"/>
        <v/>
      </c>
      <c r="CP50" t="str">
        <f t="shared" si="117"/>
        <v/>
      </c>
      <c r="CQ50" t="str">
        <f t="shared" si="117"/>
        <v/>
      </c>
      <c r="CR50" t="str">
        <f t="shared" si="109"/>
        <v/>
      </c>
      <c r="CS50" t="str">
        <f t="shared" si="109"/>
        <v/>
      </c>
      <c r="CT50" t="str">
        <f t="shared" si="109"/>
        <v/>
      </c>
      <c r="CU50" t="str">
        <f t="shared" si="109"/>
        <v/>
      </c>
      <c r="CV50" t="str">
        <f t="shared" si="109"/>
        <v/>
      </c>
      <c r="CW50" t="str">
        <f t="shared" si="109"/>
        <v/>
      </c>
      <c r="CX50" t="str">
        <f t="shared" si="109"/>
        <v/>
      </c>
      <c r="DB50">
        <f t="shared" si="125"/>
        <v>36</v>
      </c>
      <c r="DC50">
        <f t="shared" si="120"/>
        <v>10</v>
      </c>
      <c r="DD50">
        <f t="shared" si="121"/>
        <v>4</v>
      </c>
      <c r="DE50">
        <f t="shared" si="122"/>
        <v>6</v>
      </c>
      <c r="DF50" t="str">
        <f t="shared" si="123"/>
        <v>04-06</v>
      </c>
      <c r="DG50" s="21">
        <f t="shared" ca="1" si="124"/>
        <v>3.0005000000000002</v>
      </c>
      <c r="DH50" s="26">
        <f t="shared" si="126"/>
        <v>999</v>
      </c>
      <c r="DI50" s="7" cm="1">
        <f t="array" ref="DI50">_xlfn.IFS(
DH50&gt;=BIG_2,DH50,
ISERROR(_xlfn.XMATCH($DF50,NN)),DH50+IF(IFERROR(_xlfn.XMATCH($DF50,VIS)&gt;0,FALSE),BIG_2,0),
TRUE,MIN(_xlfn.XLOOKUP($DF50,NN,CS),DH50))</f>
        <v>999</v>
      </c>
      <c r="DJ50" s="7" cm="1">
        <f t="array" aca="1" ref="DJ50" ca="1">_xlfn.IFS(
DI50&gt;=BIG_2,DI50,
ISERROR(_xlfn.XMATCH($DF50,NN)),DI50+IF(IFERROR(_xlfn.XMATCH($DF50,VIS)&gt;0,FALSE),BIG_2,0),
TRUE,MIN(_xlfn.XLOOKUP($DF50,NN,CS),DI50))</f>
        <v>999</v>
      </c>
      <c r="DK50" s="7" cm="1">
        <f t="array" aca="1" ref="DK50" ca="1">_xlfn.IFS(
DJ50&gt;=BIG_2,DJ50,
ISERROR(_xlfn.XMATCH($DF50,NN)),DJ50+IF(IFERROR(_xlfn.XMATCH($DF50,VIS)&gt;0,FALSE),BIG_2,0),
TRUE,MIN(_xlfn.XLOOKUP($DF50,NN,CS),DJ50))</f>
        <v>999</v>
      </c>
      <c r="DL50" s="7" cm="1">
        <f t="array" aca="1" ref="DL50" ca="1">_xlfn.IFS(
DK50&gt;=BIG_2,DK50,
ISERROR(_xlfn.XMATCH($DF50,NN)),DK50+IF(IFERROR(_xlfn.XMATCH($DF50,VIS)&gt;0,FALSE),BIG_2,0),
TRUE,MIN(_xlfn.XLOOKUP($DF50,NN,CS),DK50))</f>
        <v>999</v>
      </c>
      <c r="DM50" s="7" cm="1">
        <f t="array" aca="1" ref="DM50" ca="1">_xlfn.IFS(
DL50&gt;=BIG_2,DL50,
ISERROR(_xlfn.XMATCH($DF50,NN)),DL50+IF(IFERROR(_xlfn.XMATCH($DF50,VIS)&gt;0,FALSE),BIG_2,0),
TRUE,MIN(_xlfn.XLOOKUP($DF50,NN,CS),DL50))</f>
        <v>999</v>
      </c>
      <c r="DN50" s="7" cm="1">
        <f t="array" aca="1" ref="DN50" ca="1">_xlfn.IFS(
DM50&gt;=BIG_2,DM50,
ISERROR(_xlfn.XMATCH($DF50,NN)),DM50+IF(IFERROR(_xlfn.XMATCH($DF50,VIS)&gt;0,FALSE),BIG_2,0),
TRUE,MIN(_xlfn.XLOOKUP($DF50,NN,CS),DM50))</f>
        <v>999</v>
      </c>
      <c r="DO50" s="7" cm="1">
        <f t="array" aca="1" ref="DO50" ca="1">_xlfn.IFS(
DN50&gt;=BIG_2,DN50,
ISERROR(_xlfn.XMATCH($DF50,NN)),DN50+IF(IFERROR(_xlfn.XMATCH($DF50,VIS)&gt;0,FALSE),BIG_2,0),
TRUE,MIN(_xlfn.XLOOKUP($DF50,NN,CS),DN50))</f>
        <v>999</v>
      </c>
      <c r="DP50" s="7" cm="1">
        <f t="array" aca="1" ref="DP50" ca="1">_xlfn.IFS(
DO50&gt;=BIG_2,DO50,
ISERROR(_xlfn.XMATCH($DF50,NN)),DO50+IF(IFERROR(_xlfn.XMATCH($DF50,VIS)&gt;0,FALSE),BIG_2,0),
TRUE,MIN(_xlfn.XLOOKUP($DF50,NN,CS),DO50))</f>
        <v>999</v>
      </c>
      <c r="DQ50" s="7" cm="1">
        <f t="array" aca="1" ref="DQ50" ca="1">_xlfn.IFS(
DP50&gt;=BIG_2,DP50,
ISERROR(_xlfn.XMATCH($DF50,NN)),DP50+IF(IFERROR(_xlfn.XMATCH($DF50,VIS)&gt;0,FALSE),BIG_2,0),
TRUE,MIN(_xlfn.XLOOKUP($DF50,NN,CS),DP50))</f>
        <v>999</v>
      </c>
      <c r="DR50" s="7" cm="1">
        <f t="array" aca="1" ref="DR50" ca="1">_xlfn.IFS(
DQ50&gt;=BIG_2,DQ50,
ISERROR(_xlfn.XMATCH($DF50,NN)),DQ50+IF(IFERROR(_xlfn.XMATCH($DF50,VIS)&gt;0,FALSE),BIG_2,0),
TRUE,MIN(_xlfn.XLOOKUP($DF50,NN,CS),DQ50))</f>
        <v>999</v>
      </c>
      <c r="DS50" s="7" cm="1">
        <f t="array" aca="1" ref="DS50" ca="1">_xlfn.IFS(
DR50&gt;=BIG_2,DR50,
ISERROR(_xlfn.XMATCH($DF50,NN)),DR50+IF(IFERROR(_xlfn.XMATCH($DF50,VIS)&gt;0,FALSE),BIG_2,0),
TRUE,MIN(_xlfn.XLOOKUP($DF50,NN,CS),DR50))</f>
        <v>999</v>
      </c>
      <c r="DT50" s="7" cm="1">
        <f t="array" aca="1" ref="DT50" ca="1">_xlfn.IFS(
DS50&gt;=BIG_2,DS50,
ISERROR(_xlfn.XMATCH($DF50,NN)),DS50+IF(IFERROR(_xlfn.XMATCH($DF50,VIS)&gt;0,FALSE),BIG_2,0),
TRUE,MIN(_xlfn.XLOOKUP($DF50,NN,CS),DS50))</f>
        <v>999</v>
      </c>
      <c r="DU50" s="7" cm="1">
        <f t="array" aca="1" ref="DU50" ca="1">_xlfn.IFS(
DT50&gt;=BIG_2,DT50,
ISERROR(_xlfn.XMATCH($DF50,NN)),DT50+IF(IFERROR(_xlfn.XMATCH($DF50,VIS)&gt;0,FALSE),BIG_2,0),
TRUE,MIN(_xlfn.XLOOKUP($DF50,NN,CS),DT50))</f>
        <v>999</v>
      </c>
      <c r="DV50" s="7" cm="1">
        <f t="array" aca="1" ref="DV50" ca="1">_xlfn.IFS(
DU50&gt;=BIG_2,DU50,
ISERROR(_xlfn.XMATCH($DF50,NN)),DU50+IF(IFERROR(_xlfn.XMATCH($DF50,VIS)&gt;0,FALSE),BIG_2,0),
TRUE,MIN(_xlfn.XLOOKUP($DF50,NN,CS),DU50))</f>
        <v>999</v>
      </c>
      <c r="DW50" s="7" cm="1">
        <f t="array" aca="1" ref="DW50" ca="1">_xlfn.IFS(
DV50&gt;=BIG_2,DV50,
ISERROR(_xlfn.XMATCH($DF50,NN)),DV50+IF(IFERROR(_xlfn.XMATCH($DF50,VIS)&gt;0,FALSE),BIG_2,0),
TRUE,MIN(_xlfn.XLOOKUP($DF50,NN,CS),DV50))</f>
        <v>999</v>
      </c>
      <c r="DX50" s="7" cm="1">
        <f t="array" aca="1" ref="DX50" ca="1">_xlfn.IFS(
DW50&gt;=BIG_2,DW50,
ISERROR(_xlfn.XMATCH($DF50,NN)),DW50+IF(IFERROR(_xlfn.XMATCH($DF50,VIS)&gt;0,FALSE),BIG_2,0),
TRUE,MIN(_xlfn.XLOOKUP($DF50,NN,CS),DW50))</f>
        <v>999</v>
      </c>
      <c r="DY50" s="7" cm="1">
        <f t="array" aca="1" ref="DY50" ca="1">_xlfn.IFS(
DX50&gt;=BIG_2,DX50,
ISERROR(_xlfn.XMATCH($DF50,NN)),DX50+IF(IFERROR(_xlfn.XMATCH($DF50,VIS)&gt;0,FALSE),BIG_2,0),
TRUE,MIN(_xlfn.XLOOKUP($DF50,NN,CS),DX50))</f>
        <v>999</v>
      </c>
      <c r="DZ50" s="7" cm="1">
        <f t="array" aca="1" ref="DZ50" ca="1">_xlfn.IFS(
DY50&gt;=BIG_2,DY50,
ISERROR(_xlfn.XMATCH($DF50,NN)),DY50+IF(IFERROR(_xlfn.XMATCH($DF50,VIS)&gt;0,FALSE),BIG_2,0),
TRUE,MIN(_xlfn.XLOOKUP($DF50,NN,CS),DY50))</f>
        <v>999</v>
      </c>
      <c r="EA50" s="7" cm="1">
        <f t="array" aca="1" ref="EA50" ca="1">_xlfn.IFS(
DZ50&gt;=BIG_2,DZ50,
ISERROR(_xlfn.XMATCH($DF50,NN)),DZ50+IF(IFERROR(_xlfn.XMATCH($DF50,VIS)&gt;0,FALSE),BIG_2,0),
TRUE,MIN(_xlfn.XLOOKUP($DF50,NN,CS),DZ50))</f>
        <v>999</v>
      </c>
      <c r="EB50" s="7" cm="1">
        <f t="array" aca="1" ref="EB50" ca="1">_xlfn.IFS(
EA50&gt;=BIG_2,EA50,
ISERROR(_xlfn.XMATCH($DF50,NN)),EA50+IF(IFERROR(_xlfn.XMATCH($DF50,VIS)&gt;0,FALSE),BIG_2,0),
TRUE,MIN(_xlfn.XLOOKUP($DF50,NN,CS),EA50))</f>
        <v>999</v>
      </c>
      <c r="EC50" s="7" cm="1">
        <f t="array" aca="1" ref="EC50" ca="1">_xlfn.IFS(
EB50&gt;=BIG_2,EB50,
ISERROR(_xlfn.XMATCH($DF50,NN)),EB50+IF(IFERROR(_xlfn.XMATCH($DF50,VIS)&gt;0,FALSE),BIG_2,0),
TRUE,MIN(_xlfn.XLOOKUP($DF50,NN,CS),EB50))</f>
        <v>999</v>
      </c>
      <c r="ED50" s="7" cm="1">
        <f t="array" aca="1" ref="ED50" ca="1">_xlfn.IFS(
EC50&gt;=BIG_2,EC50,
ISERROR(_xlfn.XMATCH($DF50,NN)),EC50+IF(IFERROR(_xlfn.XMATCH($DF50,VIS)&gt;0,FALSE),BIG_2,0),
TRUE,MIN(_xlfn.XLOOKUP($DF50,NN,CS),EC50))</f>
        <v>999</v>
      </c>
      <c r="EE50" s="7" cm="1">
        <f t="array" aca="1" ref="EE50" ca="1">_xlfn.IFS(
ED50&gt;=BIG_2,ED50,
ISERROR(_xlfn.XMATCH($DF50,NN)),ED50+IF(IFERROR(_xlfn.XMATCH($DF50,VIS)&gt;0,FALSE),BIG_2,0),
TRUE,MIN(_xlfn.XLOOKUP($DF50,NN,CS),ED50))</f>
        <v>999</v>
      </c>
      <c r="EF50" s="7" cm="1">
        <f t="array" aca="1" ref="EF50" ca="1">_xlfn.IFS(
EE50&gt;=BIG_2,EE50,
ISERROR(_xlfn.XMATCH($DF50,NN)),EE50+IF(IFERROR(_xlfn.XMATCH($DF50,VIS)&gt;0,FALSE),BIG_2,0),
TRUE,MIN(_xlfn.XLOOKUP($DF50,NN,CS),EE50))</f>
        <v>999</v>
      </c>
      <c r="EG50" s="7" cm="1">
        <f t="array" aca="1" ref="EG50" ca="1">_xlfn.IFS(
EF50&gt;=BIG_2,EF50,
ISERROR(_xlfn.XMATCH($DF50,NN)),EF50+IF(IFERROR(_xlfn.XMATCH($DF50,VIS)&gt;0,FALSE),BIG_2,0),
TRUE,MIN(_xlfn.XLOOKUP($DF50,NN,CS),EF50))</f>
        <v>999</v>
      </c>
      <c r="EH50" s="7" cm="1">
        <f t="array" aca="1" ref="EH50" ca="1">_xlfn.IFS(
EG50&gt;=BIG_2,EG50,
ISERROR(_xlfn.XMATCH($DF50,NN)),EG50+IF(IFERROR(_xlfn.XMATCH($DF50,VIS)&gt;0,FALSE),BIG_2,0),
TRUE,MIN(_xlfn.XLOOKUP($DF50,NN,CS),EG50))</f>
        <v>999</v>
      </c>
      <c r="EI50" s="7" cm="1">
        <f t="array" aca="1" ref="EI50" ca="1">_xlfn.IFS(
EH50&gt;=BIG_2,EH50,
ISERROR(_xlfn.XMATCH($DF50,NN)),EH50+IF(IFERROR(_xlfn.XMATCH($DF50,VIS)&gt;0,FALSE),BIG_2,0),
TRUE,MIN(_xlfn.XLOOKUP($DF50,NN,CS),EH50))</f>
        <v>999</v>
      </c>
      <c r="EJ50" s="7" cm="1">
        <f t="array" aca="1" ref="EJ50" ca="1">_xlfn.IFS(
EI50&gt;=BIG_2,EI50,
ISERROR(_xlfn.XMATCH($DF50,NN)),EI50+IF(IFERROR(_xlfn.XMATCH($DF50,VIS)&gt;0,FALSE),BIG_2,0),
TRUE,MIN(_xlfn.XLOOKUP($DF50,NN,CS),EI50))</f>
        <v>23.002999999999997</v>
      </c>
      <c r="EK50" s="7" cm="1">
        <f t="array" aca="1" ref="EK50" ca="1">_xlfn.IFS(
EJ50&gt;=BIG_2,EJ50,
ISERROR(_xlfn.XMATCH($DF50,NN)),EJ50+IF(IFERROR(_xlfn.XMATCH($DF50,VIS)&gt;0,FALSE),BIG_2,0),
TRUE,MIN(_xlfn.XLOOKUP($DF50,NN,CS),EJ50))</f>
        <v>23.002999999999997</v>
      </c>
      <c r="EL50" s="7" cm="1">
        <f t="array" aca="1" ref="EL50" ca="1">_xlfn.IFS(
EK50&gt;=BIG_2,EK50,
ISERROR(_xlfn.XMATCH($DF50,NN)),EK50+IF(IFERROR(_xlfn.XMATCH($DF50,VIS)&gt;0,FALSE),BIG_2,0),
TRUE,MIN(_xlfn.XLOOKUP($DF50,NN,CS),EK50))</f>
        <v>23.002999999999997</v>
      </c>
      <c r="EM50" s="7" cm="1">
        <f t="array" aca="1" ref="EM50" ca="1">_xlfn.IFS(
EL50&gt;=BIG_2,EL50,
ISERROR(_xlfn.XMATCH($DF50,NN)),EL50+IF(IFERROR(_xlfn.XMATCH($DF50,VIS)&gt;0,FALSE),BIG_2,0),
TRUE,MIN(_xlfn.XLOOKUP($DF50,NN,CS),EL50))</f>
        <v>23.002999999999997</v>
      </c>
      <c r="EN50" s="7" cm="1">
        <f t="array" aca="1" ref="EN50" ca="1">_xlfn.IFS(
EM50&gt;=BIG_2,EM50,
ISERROR(_xlfn.XMATCH($DF50,NN)),EM50+IF(IFERROR(_xlfn.XMATCH($DF50,VIS)&gt;0,FALSE),BIG_2,0),
TRUE,MIN(_xlfn.XLOOKUP($DF50,NN,CS),EM50))</f>
        <v>23.002999999999997</v>
      </c>
      <c r="EO50" s="7" cm="1">
        <f t="array" aca="1" ref="EO50" ca="1">_xlfn.IFS(
EN50&gt;=BIG_2,EN50,
ISERROR(_xlfn.XMATCH($DF50,NN)),EN50+IF(IFERROR(_xlfn.XMATCH($DF50,VIS)&gt;0,FALSE),BIG_2,0),
TRUE,MIN(_xlfn.XLOOKUP($DF50,NN,CS),EN50))</f>
        <v>23.002999999999997</v>
      </c>
      <c r="EP50" s="7" cm="1">
        <f t="array" aca="1" ref="EP50" ca="1">_xlfn.IFS(
EO50&gt;=BIG_2,EO50,
ISERROR(_xlfn.XMATCH($DF50,NN)),EO50+IF(IFERROR(_xlfn.XMATCH($DF50,VIS)&gt;0,FALSE),BIG_2,0),
TRUE,MIN(_xlfn.XLOOKUP($DF50,NN,CS),EO50))</f>
        <v>23.002999999999997</v>
      </c>
      <c r="EQ50" s="7" cm="1">
        <f t="array" aca="1" ref="EQ50" ca="1">_xlfn.IFS(
EP50&gt;=BIG_2,EP50,
ISERROR(_xlfn.XMATCH($DF50,NN)),EP50+IF(IFERROR(_xlfn.XMATCH($DF50,VIS)&gt;0,FALSE),BIG_2,0),
TRUE,MIN(_xlfn.XLOOKUP($DF50,NN,CS),EP50))</f>
        <v>23.002999999999997</v>
      </c>
      <c r="ER50" s="7" cm="1">
        <f t="array" aca="1" ref="ER50" ca="1">_xlfn.IFS(
EQ50&gt;=BIG_2,EQ50,
ISERROR(_xlfn.XMATCH($DF50,NN)),EQ50+IF(IFERROR(_xlfn.XMATCH($DF50,VIS)&gt;0,FALSE),BIG_2,0),
TRUE,MIN(_xlfn.XLOOKUP($DF50,NN,CS),EQ50))</f>
        <v>23.002999999999997</v>
      </c>
      <c r="ES50" s="7" cm="1">
        <f t="array" aca="1" ref="ES50" ca="1">_xlfn.IFS(
ER50&gt;=BIG_2,ER50,
ISERROR(_xlfn.XMATCH($DF50,NN)),ER50+IF(IFERROR(_xlfn.XMATCH($DF50,VIS)&gt;0,FALSE),BIG_2,0),
TRUE,MIN(_xlfn.XLOOKUP($DF50,NN,CS),ER50))</f>
        <v>23.002999999999997</v>
      </c>
      <c r="ET50" s="7" cm="1">
        <f t="array" aca="1" ref="ET50" ca="1">_xlfn.IFS(
ES50&gt;=BIG_2,ES50,
ISERROR(_xlfn.XMATCH($DF50,NN)),ES50+IF(IFERROR(_xlfn.XMATCH($DF50,VIS)&gt;0,FALSE),BIG_2,0),
TRUE,MIN(_xlfn.XLOOKUP($DF50,NN,CS),ES50))</f>
        <v>23.002999999999997</v>
      </c>
      <c r="EU50" s="7" cm="1">
        <f t="array" aca="1" ref="EU50" ca="1">_xlfn.IFS(
ET50&gt;=BIG_2,ET50,
ISERROR(_xlfn.XMATCH($DF50,NN)),ET50+IF(IFERROR(_xlfn.XMATCH($DF50,VIS)&gt;0,FALSE),BIG_2,0),
TRUE,MIN(_xlfn.XLOOKUP($DF50,NN,CS),ET50))</f>
        <v>23.002999999999997</v>
      </c>
      <c r="EV50" s="7" cm="1">
        <f t="array" aca="1" ref="EV50" ca="1">_xlfn.IFS(
EU50&gt;=BIG_2,EU50,
ISERROR(_xlfn.XMATCH($DF50,NN)),EU50+IF(IFERROR(_xlfn.XMATCH($DF50,VIS)&gt;0,FALSE),BIG_2,0),
TRUE,MIN(_xlfn.XLOOKUP($DF50,NN,CS),EU50))</f>
        <v>10023.003000000001</v>
      </c>
      <c r="EW50" s="7" cm="1">
        <f t="array" aca="1" ref="EW50" ca="1">_xlfn.IFS(
EV50&gt;=BIG_2,EV50,
ISERROR(_xlfn.XMATCH($DF50,NN)),EV50+IF(IFERROR(_xlfn.XMATCH($DF50,VIS)&gt;0,FALSE),BIG_2,0),
TRUE,MIN(_xlfn.XLOOKUP($DF50,NN,CS),EV50))</f>
        <v>10023.003000000001</v>
      </c>
      <c r="EX50" s="7" cm="1">
        <f t="array" aca="1" ref="EX50" ca="1">_xlfn.IFS(
EW50&gt;=BIG_2,EW50,
ISERROR(_xlfn.XMATCH($DF50,NN)),EW50+IF(IFERROR(_xlfn.XMATCH($DF50,VIS)&gt;0,FALSE),BIG_2,0),
TRUE,MIN(_xlfn.XLOOKUP($DF50,NN,CS),EW50))</f>
        <v>10023.003000000001</v>
      </c>
      <c r="EY50" s="7" cm="1">
        <f t="array" aca="1" ref="EY50" ca="1">_xlfn.IFS(
EX50&gt;=BIG_2,EX50,
ISERROR(_xlfn.XMATCH($DF50,NN)),EX50+IF(IFERROR(_xlfn.XMATCH($DF50,VIS)&gt;0,FALSE),BIG_2,0),
TRUE,MIN(_xlfn.XLOOKUP($DF50,NN,CS),EX50))</f>
        <v>10023.003000000001</v>
      </c>
      <c r="EZ50" s="7" cm="1">
        <f t="array" aca="1" ref="EZ50" ca="1">_xlfn.IFS(
EY50&gt;=BIG_2,EY50,
ISERROR(_xlfn.XMATCH($DF50,NN)),EY50+IF(IFERROR(_xlfn.XMATCH($DF50,VIS)&gt;0,FALSE),BIG_2,0),
TRUE,MIN(_xlfn.XLOOKUP($DF50,NN,CS),EY50))</f>
        <v>10023.003000000001</v>
      </c>
      <c r="FA50" s="7" cm="1">
        <f t="array" aca="1" ref="FA50" ca="1">_xlfn.IFS(
EZ50&gt;=BIG_2,EZ50,
ISERROR(_xlfn.XMATCH($DF50,NN)),EZ50+IF(IFERROR(_xlfn.XMATCH($DF50,VIS)&gt;0,FALSE),BIG_2,0),
TRUE,MIN(_xlfn.XLOOKUP($DF50,NN,CS),EZ50))</f>
        <v>10023.003000000001</v>
      </c>
      <c r="FB50" s="7" cm="1">
        <f t="array" aca="1" ref="FB50" ca="1">_xlfn.IFS(
FA50&gt;=BIG_2,FA50,
ISERROR(_xlfn.XMATCH($DF50,NN)),FA50+IF(IFERROR(_xlfn.XMATCH($DF50,VIS)&gt;0,FALSE),BIG_2,0),
TRUE,MIN(_xlfn.XLOOKUP($DF50,NN,CS),FA50))</f>
        <v>10023.003000000001</v>
      </c>
      <c r="FC50" s="7" cm="1">
        <f t="array" aca="1" ref="FC50" ca="1">_xlfn.IFS(
FB50&gt;=BIG_2,FB50,
ISERROR(_xlfn.XMATCH($DF50,NN)),FB50+IF(IFERROR(_xlfn.XMATCH($DF50,VIS)&gt;0,FALSE),BIG_2,0),
TRUE,MIN(_xlfn.XLOOKUP($DF50,NN,CS),FB50))</f>
        <v>10023.003000000001</v>
      </c>
      <c r="FD50" s="7" cm="1">
        <f t="array" aca="1" ref="FD50" ca="1">_xlfn.IFS(
FC50&gt;=BIG_2,FC50,
ISERROR(_xlfn.XMATCH($DF50,NN)),FC50+IF(IFERROR(_xlfn.XMATCH($DF50,VIS)&gt;0,FALSE),BIG_2,0),
TRUE,MIN(_xlfn.XLOOKUP($DF50,NN,CS),FC50))</f>
        <v>10023.003000000001</v>
      </c>
      <c r="FE50" s="7" cm="1">
        <f t="array" aca="1" ref="FE50" ca="1">_xlfn.IFS(
FD50&gt;=BIG_2,FD50,
ISERROR(_xlfn.XMATCH($DF50,NN)),FD50+IF(IFERROR(_xlfn.XMATCH($DF50,VIS)&gt;0,FALSE),BIG_2,0),
TRUE,MIN(_xlfn.XLOOKUP($DF50,NN,CS),FD50))</f>
        <v>10023.003000000001</v>
      </c>
      <c r="FF50" s="7" cm="1">
        <f t="array" aca="1" ref="FF50" ca="1">_xlfn.IFS(
FE50&gt;=BIG_2,FE50,
ISERROR(_xlfn.XMATCH($DF50,NN)),FE50+IF(IFERROR(_xlfn.XMATCH($DF50,VIS)&gt;0,FALSE),BIG_2,0),
TRUE,MIN(_xlfn.XLOOKUP($DF50,NN,CS),FE50))</f>
        <v>10023.003000000001</v>
      </c>
      <c r="FG50" s="7" cm="1">
        <f t="array" aca="1" ref="FG50" ca="1">_xlfn.IFS(
FF50&gt;=BIG_2,FF50,
ISERROR(_xlfn.XMATCH($DF50,NN)),FF50+IF(IFERROR(_xlfn.XMATCH($DF50,VIS)&gt;0,FALSE),BIG_2,0),
TRUE,MIN(_xlfn.XLOOKUP($DF50,NN,CS),FF50))</f>
        <v>10023.003000000001</v>
      </c>
      <c r="FH50" s="7" cm="1">
        <f t="array" aca="1" ref="FH50" ca="1">_xlfn.IFS(
FG50&gt;=BIG_2,FG50,
ISERROR(_xlfn.XMATCH($DF50,NN)),FG50+IF(IFERROR(_xlfn.XMATCH($DF50,VIS)&gt;0,FALSE),BIG_2,0),
TRUE,MIN(_xlfn.XLOOKUP($DF50,NN,CS),FG50))</f>
        <v>10023.003000000001</v>
      </c>
      <c r="FI50" s="7" cm="1">
        <f t="array" aca="1" ref="FI50" ca="1">_xlfn.IFS(
FH50&gt;=BIG_2,FH50,
ISERROR(_xlfn.XMATCH($DF50,NN)),FH50+IF(IFERROR(_xlfn.XMATCH($DF50,VIS)&gt;0,FALSE),BIG_2,0),
TRUE,MIN(_xlfn.XLOOKUP($DF50,NN,CS),FH50))</f>
        <v>10023.003000000001</v>
      </c>
      <c r="FJ50" s="7" cm="1">
        <f t="array" aca="1" ref="FJ50" ca="1">_xlfn.IFS(
FI50&gt;=BIG_2,FI50,
ISERROR(_xlfn.XMATCH($DF50,NN)),FI50+IF(IFERROR(_xlfn.XMATCH($DF50,VIS)&gt;0,FALSE),BIG_2,0),
TRUE,MIN(_xlfn.XLOOKUP($DF50,NN,CS),FI50))</f>
        <v>10023.003000000001</v>
      </c>
      <c r="FK50" s="7" cm="1">
        <f t="array" aca="1" ref="FK50" ca="1">_xlfn.IFS(
FJ50&gt;=BIG_2,FJ50,
ISERROR(_xlfn.XMATCH($DF50,NN)),FJ50+IF(IFERROR(_xlfn.XMATCH($DF50,VIS)&gt;0,FALSE),BIG_2,0),
TRUE,MIN(_xlfn.XLOOKUP($DF50,NN,CS),FJ50))</f>
        <v>10023.003000000001</v>
      </c>
      <c r="FL50" s="7" cm="1">
        <f t="array" aca="1" ref="FL50" ca="1">_xlfn.IFS(
FK50&gt;=BIG_2,FK50,
ISERROR(_xlfn.XMATCH($DF50,NN)),FK50+IF(IFERROR(_xlfn.XMATCH($DF50,VIS)&gt;0,FALSE),BIG_2,0),
TRUE,MIN(_xlfn.XLOOKUP($DF50,NN,CS),FK50))</f>
        <v>10023.003000000001</v>
      </c>
      <c r="FM50" s="7" cm="1">
        <f t="array" aca="1" ref="FM50" ca="1">_xlfn.IFS(
FL50&gt;=BIG_2,FL50,
ISERROR(_xlfn.XMATCH($DF50,NN)),FL50+IF(IFERROR(_xlfn.XMATCH($DF50,VIS)&gt;0,FALSE),BIG_2,0),
TRUE,MIN(_xlfn.XLOOKUP($DF50,NN,CS),FL50))</f>
        <v>10023.003000000001</v>
      </c>
      <c r="FN50" s="7" cm="1">
        <f t="array" aca="1" ref="FN50" ca="1">_xlfn.IFS(
FM50&gt;=BIG_2,FM50,
ISERROR(_xlfn.XMATCH($DF50,NN)),FM50+IF(IFERROR(_xlfn.XMATCH($DF50,VIS)&gt;0,FALSE),BIG_2,0),
TRUE,MIN(_xlfn.XLOOKUP($DF50,NN,CS),FM50))</f>
        <v>10023.003000000001</v>
      </c>
      <c r="FO50" s="7" cm="1">
        <f t="array" aca="1" ref="FO50" ca="1">_xlfn.IFS(
FN50&gt;=BIG_2,FN50,
ISERROR(_xlfn.XMATCH($DF50,NN)),FN50+IF(IFERROR(_xlfn.XMATCH($DF50,VIS)&gt;0,FALSE),BIG_2,0),
TRUE,MIN(_xlfn.XLOOKUP($DF50,NN,CS),FN50))</f>
        <v>10023.003000000001</v>
      </c>
      <c r="FP50" s="7" cm="1">
        <f t="array" aca="1" ref="FP50" ca="1">_xlfn.IFS(
FO50&gt;=BIG_2,FO50,
ISERROR(_xlfn.XMATCH($DF50,NN)),FO50+IF(IFERROR(_xlfn.XMATCH($DF50,VIS)&gt;0,FALSE),BIG_2,0),
TRUE,MIN(_xlfn.XLOOKUP($DF50,NN,CS),FO50))</f>
        <v>10023.003000000001</v>
      </c>
      <c r="FQ50" s="7" cm="1">
        <f t="array" aca="1" ref="FQ50" ca="1">_xlfn.IFS(
FP50&gt;=BIG_2,FP50,
ISERROR(_xlfn.XMATCH($DF50,NN)),FP50+IF(IFERROR(_xlfn.XMATCH($DF50,VIS)&gt;0,FALSE),BIG_2,0),
TRUE,MIN(_xlfn.XLOOKUP($DF50,NN,CS),FP50))</f>
        <v>10023.003000000001</v>
      </c>
      <c r="FR50" s="7" cm="1">
        <f t="array" aca="1" ref="FR50" ca="1">_xlfn.IFS(
FQ50&gt;=BIG_2,FQ50,
ISERROR(_xlfn.XMATCH($DF50,NN)),FQ50+IF(IFERROR(_xlfn.XMATCH($DF50,VIS)&gt;0,FALSE),BIG_2,0),
TRUE,MIN(_xlfn.XLOOKUP($DF50,NN,CS),FQ50))</f>
        <v>10023.003000000001</v>
      </c>
      <c r="FS50" s="7" cm="1">
        <f t="array" aca="1" ref="FS50" ca="1">_xlfn.IFS(
FR50&gt;=BIG_2,FR50,
ISERROR(_xlfn.XMATCH($DF50,NN)),FR50+IF(IFERROR(_xlfn.XMATCH($DF50,VIS)&gt;0,FALSE),BIG_2,0),
TRUE,MIN(_xlfn.XLOOKUP($DF50,NN,CS),FR50))</f>
        <v>10023.003000000001</v>
      </c>
      <c r="FT50" s="7" cm="1">
        <f t="array" aca="1" ref="FT50" ca="1">_xlfn.IFS(
FS50&gt;=BIG_2,FS50,
ISERROR(_xlfn.XMATCH($DF50,NN)),FS50+IF(IFERROR(_xlfn.XMATCH($DF50,VIS)&gt;0,FALSE),BIG_2,0),
TRUE,MIN(_xlfn.XLOOKUP($DF50,NN,CS),FS50))</f>
        <v>10023.003000000001</v>
      </c>
      <c r="FU50" s="7" cm="1">
        <f t="array" aca="1" ref="FU50" ca="1">_xlfn.IFS(
FT50&gt;=BIG_2,FT50,
ISERROR(_xlfn.XMATCH($DF50,NN)),FT50+IF(IFERROR(_xlfn.XMATCH($DF50,VIS)&gt;0,FALSE),BIG_2,0),
TRUE,MIN(_xlfn.XLOOKUP($DF50,NN,CS),FT50))</f>
        <v>10023.003000000001</v>
      </c>
      <c r="FV50" s="7" cm="1">
        <f t="array" aca="1" ref="FV50" ca="1">_xlfn.IFS(
FU50&gt;=BIG_2,FU50,
ISERROR(_xlfn.XMATCH($DF50,NN)),FU50+IF(IFERROR(_xlfn.XMATCH($DF50,VIS)&gt;0,FALSE),BIG_2,0),
TRUE,MIN(_xlfn.XLOOKUP($DF50,NN,CS),FU50))</f>
        <v>10023.003000000001</v>
      </c>
      <c r="FW50" s="7" cm="1">
        <f t="array" aca="1" ref="FW50" ca="1">_xlfn.IFS(
FV50&gt;=BIG_2,FV50,
ISERROR(_xlfn.XMATCH($DF50,NN)),FV50+IF(IFERROR(_xlfn.XMATCH($DF50,VIS)&gt;0,FALSE),BIG_2,0),
TRUE,MIN(_xlfn.XLOOKUP($DF50,NN,CS),FV50))</f>
        <v>10023.003000000001</v>
      </c>
      <c r="FX50" s="7" cm="1">
        <f t="array" aca="1" ref="FX50" ca="1">_xlfn.IFS(
FW50&gt;=BIG_2,FW50,
ISERROR(_xlfn.XMATCH($DF50,NN)),FW50+IF(IFERROR(_xlfn.XMATCH($DF50,VIS)&gt;0,FALSE),BIG_2,0),
TRUE,MIN(_xlfn.XLOOKUP($DF50,NN,CS),FW50))</f>
        <v>10023.003000000001</v>
      </c>
      <c r="FY50" s="7" cm="1">
        <f t="array" aca="1" ref="FY50" ca="1">_xlfn.IFS(
FX50&gt;=BIG_2,FX50,
ISERROR(_xlfn.XMATCH($DF50,NN)),FX50+IF(IFERROR(_xlfn.XMATCH($DF50,VIS)&gt;0,FALSE),BIG_2,0),
TRUE,MIN(_xlfn.XLOOKUP($DF50,NN,CS),FX50))</f>
        <v>10023.003000000001</v>
      </c>
      <c r="FZ50" s="7" cm="1">
        <f t="array" aca="1" ref="FZ50" ca="1">_xlfn.IFS(
FY50&gt;=BIG_2,FY50,
ISERROR(_xlfn.XMATCH($DF50,NN)),FY50+IF(IFERROR(_xlfn.XMATCH($DF50,VIS)&gt;0,FALSE),BIG_2,0),
TRUE,MIN(_xlfn.XLOOKUP($DF50,NN,CS),FY50))</f>
        <v>10023.003000000001</v>
      </c>
      <c r="GA50" s="7" cm="1">
        <f t="array" aca="1" ref="GA50" ca="1">_xlfn.IFS(
FZ50&gt;=BIG_2,FZ50,
ISERROR(_xlfn.XMATCH($DF50,NN)),FZ50+IF(IFERROR(_xlfn.XMATCH($DF50,VIS)&gt;0,FALSE),BIG_2,0),
TRUE,MIN(_xlfn.XLOOKUP($DF50,NN,CS),FZ50))</f>
        <v>10023.003000000001</v>
      </c>
      <c r="GB50" s="7" cm="1">
        <f t="array" aca="1" ref="GB50" ca="1">_xlfn.IFS(
GA50&gt;=BIG_2,GA50,
ISERROR(_xlfn.XMATCH($DF50,NN)),GA50+IF(IFERROR(_xlfn.XMATCH($DF50,VIS)&gt;0,FALSE),BIG_2,0),
TRUE,MIN(_xlfn.XLOOKUP($DF50,NN,CS),GA50))</f>
        <v>10023.003000000001</v>
      </c>
      <c r="GC50" s="7" cm="1">
        <f t="array" aca="1" ref="GC50" ca="1">_xlfn.IFS(
GB50&gt;=BIG_2,GB50,
ISERROR(_xlfn.XMATCH($DF50,NN)),GB50+IF(IFERROR(_xlfn.XMATCH($DF50,VIS)&gt;0,FALSE),BIG_2,0),
TRUE,MIN(_xlfn.XLOOKUP($DF50,NN,CS),GB50))</f>
        <v>10023.003000000001</v>
      </c>
      <c r="GD50" s="7" cm="1">
        <f t="array" aca="1" ref="GD50" ca="1">_xlfn.IFS(
GC50&gt;=BIG_2,GC50,
ISERROR(_xlfn.XMATCH($DF50,NN)),GC50+IF(IFERROR(_xlfn.XMATCH($DF50,VIS)&gt;0,FALSE),BIG_2,0),
TRUE,MIN(_xlfn.XLOOKUP($DF50,NN,CS),GC50))</f>
        <v>10023.003000000001</v>
      </c>
      <c r="GE50" s="7" cm="1">
        <f t="array" aca="1" ref="GE50" ca="1">_xlfn.IFS(
GD50&gt;=BIG_2,GD50,
ISERROR(_xlfn.XMATCH($DF50,NN)),GD50+IF(IFERROR(_xlfn.XMATCH($DF50,VIS)&gt;0,FALSE),BIG_2,0),
TRUE,MIN(_xlfn.XLOOKUP($DF50,NN,CS),GD50))</f>
        <v>10023.003000000001</v>
      </c>
      <c r="GF50" s="7" cm="1">
        <f t="array" aca="1" ref="GF50" ca="1">_xlfn.IFS(
GE50&gt;=BIG_2,GE50,
ISERROR(_xlfn.XMATCH($DF50,NN)),GE50+IF(IFERROR(_xlfn.XMATCH($DF50,VIS)&gt;0,FALSE),BIG_2,0),
TRUE,MIN(_xlfn.XLOOKUP($DF50,NN,CS),GE50))</f>
        <v>10023.003000000001</v>
      </c>
      <c r="GG50" s="7" cm="1">
        <f t="array" aca="1" ref="GG50" ca="1">_xlfn.IFS(
GF50&gt;=BIG_2,GF50,
ISERROR(_xlfn.XMATCH($DF50,NN)),GF50+IF(IFERROR(_xlfn.XMATCH($DF50,VIS)&gt;0,FALSE),BIG_2,0),
TRUE,MIN(_xlfn.XLOOKUP($DF50,NN,CS),GF50))</f>
        <v>10023.003000000001</v>
      </c>
      <c r="GH50" s="7" cm="1">
        <f t="array" aca="1" ref="GH50" ca="1">_xlfn.IFS(
GG50&gt;=BIG_2,GG50,
ISERROR(_xlfn.XMATCH($DF50,NN)),GG50+IF(IFERROR(_xlfn.XMATCH($DF50,VIS)&gt;0,FALSE),BIG_2,0),
TRUE,MIN(_xlfn.XLOOKUP($DF50,NN,CS),GG50))</f>
        <v>10023.003000000001</v>
      </c>
      <c r="GI50" s="7" cm="1">
        <f t="array" aca="1" ref="GI50" ca="1">_xlfn.IFS(
GH50&gt;=BIG_2,GH50,
ISERROR(_xlfn.XMATCH($DF50,NN)),GH50+IF(IFERROR(_xlfn.XMATCH($DF50,VIS)&gt;0,FALSE),BIG_2,0),
TRUE,MIN(_xlfn.XLOOKUP($DF50,NN,CS),GH50))</f>
        <v>10023.003000000001</v>
      </c>
      <c r="GJ50" s="7" cm="1">
        <f t="array" aca="1" ref="GJ50" ca="1">_xlfn.IFS(
GI50&gt;=BIG_2,GI50,
ISERROR(_xlfn.XMATCH($DF50,NN)),GI50+IF(IFERROR(_xlfn.XMATCH($DF50,VIS)&gt;0,FALSE),BIG_2,0),
TRUE,MIN(_xlfn.XLOOKUP($DF50,NN,CS),GI50))</f>
        <v>10023.003000000001</v>
      </c>
      <c r="GK50" s="7" cm="1">
        <f t="array" aca="1" ref="GK50" ca="1">_xlfn.IFS(
GJ50&gt;=BIG_2,GJ50,
ISERROR(_xlfn.XMATCH($DF50,NN)),GJ50+IF(IFERROR(_xlfn.XMATCH($DF50,VIS)&gt;0,FALSE),BIG_2,0),
TRUE,MIN(_xlfn.XLOOKUP($DF50,NN,CS),GJ50))</f>
        <v>10023.003000000001</v>
      </c>
      <c r="GL50" s="7" cm="1">
        <f t="array" aca="1" ref="GL50" ca="1">_xlfn.IFS(
GK50&gt;=BIG_2,GK50,
ISERROR(_xlfn.XMATCH($DF50,NN)),GK50+IF(IFERROR(_xlfn.XMATCH($DF50,VIS)&gt;0,FALSE),BIG_2,0),
TRUE,MIN(_xlfn.XLOOKUP($DF50,NN,CS),GK50))</f>
        <v>10023.003000000001</v>
      </c>
      <c r="GM50" s="7" cm="1">
        <f t="array" aca="1" ref="GM50" ca="1">_xlfn.IFS(
GL50&gt;=BIG_2,GL50,
ISERROR(_xlfn.XMATCH($DF50,NN)),GL50+IF(IFERROR(_xlfn.XMATCH($DF50,VIS)&gt;0,FALSE),BIG_2,0),
TRUE,MIN(_xlfn.XLOOKUP($DF50,NN,CS),GL50))</f>
        <v>10023.003000000001</v>
      </c>
      <c r="GN50" s="7" cm="1">
        <f t="array" aca="1" ref="GN50" ca="1">_xlfn.IFS(
GM50&gt;=BIG_2,GM50,
ISERROR(_xlfn.XMATCH($DF50,NN)),GM50+IF(IFERROR(_xlfn.XMATCH($DF50,VIS)&gt;0,FALSE),BIG_2,0),
TRUE,MIN(_xlfn.XLOOKUP($DF50,NN,CS),GM50))</f>
        <v>10023.003000000001</v>
      </c>
      <c r="GO50" s="7" cm="1">
        <f t="array" aca="1" ref="GO50" ca="1">_xlfn.IFS(
GN50&gt;=BIG_2,GN50,
ISERROR(_xlfn.XMATCH($DF50,NN)),GN50+IF(IFERROR(_xlfn.XMATCH($DF50,VIS)&gt;0,FALSE),BIG_2,0),
TRUE,MIN(_xlfn.XLOOKUP($DF50,NN,CS),GN50))</f>
        <v>10023.003000000001</v>
      </c>
      <c r="GP50" s="7" cm="1">
        <f t="array" aca="1" ref="GP50" ca="1">_xlfn.IFS(
GO50&gt;=BIG_2,GO50,
ISERROR(_xlfn.XMATCH($DF50,NN)),GO50+IF(IFERROR(_xlfn.XMATCH($DF50,VIS)&gt;0,FALSE),BIG_2,0),
TRUE,MIN(_xlfn.XLOOKUP($DF50,NN,CS),GO50))</f>
        <v>10023.003000000001</v>
      </c>
      <c r="GQ50" s="7" cm="1">
        <f t="array" aca="1" ref="GQ50" ca="1">_xlfn.IFS(
GP50&gt;=BIG_2,GP50,
ISERROR(_xlfn.XMATCH($DF50,NN)),GP50+IF(IFERROR(_xlfn.XMATCH($DF50,VIS)&gt;0,FALSE),BIG_2,0),
TRUE,MIN(_xlfn.XLOOKUP($DF50,NN,CS),GP50))</f>
        <v>10023.003000000001</v>
      </c>
      <c r="GR50" s="7" cm="1">
        <f t="array" aca="1" ref="GR50" ca="1">_xlfn.IFS(
GQ50&gt;=BIG_2,GQ50,
ISERROR(_xlfn.XMATCH($DF50,NN)),GQ50+IF(IFERROR(_xlfn.XMATCH($DF50,VIS)&gt;0,FALSE),BIG_2,0),
TRUE,MIN(_xlfn.XLOOKUP($DF50,NN,CS),GQ50))</f>
        <v>10023.003000000001</v>
      </c>
      <c r="GS50" s="7" cm="1">
        <f t="array" aca="1" ref="GS50" ca="1">_xlfn.IFS(
GR50&gt;=BIG_2,GR50,
ISERROR(_xlfn.XMATCH($DF50,NN)),GR50+IF(IFERROR(_xlfn.XMATCH($DF50,VIS)&gt;0,FALSE),BIG_2,0),
TRUE,MIN(_xlfn.XLOOKUP($DF50,NN,CS),GR50))</f>
        <v>10023.003000000001</v>
      </c>
      <c r="GT50" s="7" cm="1">
        <f t="array" aca="1" ref="GT50" ca="1">_xlfn.IFS(
GS50&gt;=BIG_2,GS50,
ISERROR(_xlfn.XMATCH($DF50,NN)),GS50+IF(IFERROR(_xlfn.XMATCH($DF50,VIS)&gt;0,FALSE),BIG_2,0),
TRUE,MIN(_xlfn.XLOOKUP($DF50,NN,CS),GS50))</f>
        <v>10023.003000000001</v>
      </c>
      <c r="GU50" s="7" cm="1">
        <f t="array" aca="1" ref="GU50" ca="1">_xlfn.IFS(
GT50&gt;=BIG_2,GT50,
ISERROR(_xlfn.XMATCH($DF50,NN)),GT50+IF(IFERROR(_xlfn.XMATCH($DF50,VIS)&gt;0,FALSE),BIG_2,0),
TRUE,MIN(_xlfn.XLOOKUP($DF50,NN,CS),GT50))</f>
        <v>10023.003000000001</v>
      </c>
      <c r="GV50" s="7" cm="1">
        <f t="array" aca="1" ref="GV50" ca="1">_xlfn.IFS(
GU50&gt;=BIG_2,GU50,
ISERROR(_xlfn.XMATCH($DF50,NN)),GU50+IF(IFERROR(_xlfn.XMATCH($DF50,VIS)&gt;0,FALSE),BIG_2,0),
TRUE,MIN(_xlfn.XLOOKUP($DF50,NN,CS),GU50))</f>
        <v>10023.003000000001</v>
      </c>
      <c r="GW50" s="7" cm="1">
        <f t="array" aca="1" ref="GW50" ca="1">_xlfn.IFS(
GV50&gt;=BIG_2,GV50,
ISERROR(_xlfn.XMATCH($DF50,NN)),GV50+IF(IFERROR(_xlfn.XMATCH($DF50,VIS)&gt;0,FALSE),BIG_2,0),
TRUE,MIN(_xlfn.XLOOKUP($DF50,NN,CS),GV50))</f>
        <v>10023.003000000001</v>
      </c>
      <c r="GX50" s="7" cm="1">
        <f t="array" aca="1" ref="GX50" ca="1">_xlfn.IFS(
GW50&gt;=BIG_2,GW50,
ISERROR(_xlfn.XMATCH($DF50,NN)),GW50+IF(IFERROR(_xlfn.XMATCH($DF50,VIS)&gt;0,FALSE),BIG_2,0),
TRUE,MIN(_xlfn.XLOOKUP($DF50,NN,CS),GW50))</f>
        <v>10023.003000000001</v>
      </c>
      <c r="GY50" s="7" cm="1">
        <f t="array" aca="1" ref="GY50" ca="1">_xlfn.IFS(
GX50&gt;=BIG_2,GX50,
ISERROR(_xlfn.XMATCH($DF50,NN)),GX50+IF(IFERROR(_xlfn.XMATCH($DF50,VIS)&gt;0,FALSE),BIG_2,0),
TRUE,MIN(_xlfn.XLOOKUP($DF50,NN,CS),GX50))</f>
        <v>10023.003000000001</v>
      </c>
      <c r="GZ50" s="7" cm="1">
        <f t="array" aca="1" ref="GZ50" ca="1">_xlfn.IFS(
GY50&gt;=BIG_2,GY50,
ISERROR(_xlfn.XMATCH($DF50,NN)),GY50+IF(IFERROR(_xlfn.XMATCH($DF50,VIS)&gt;0,FALSE),BIG_2,0),
TRUE,MIN(_xlfn.XLOOKUP($DF50,NN,CS),GY50))</f>
        <v>10023.003000000001</v>
      </c>
      <c r="HA50" s="7" cm="1">
        <f t="array" aca="1" ref="HA50" ca="1">_xlfn.IFS(
GZ50&gt;=BIG_2,GZ50,
ISERROR(_xlfn.XMATCH($DF50,NN)),GZ50+IF(IFERROR(_xlfn.XMATCH($DF50,VIS)&gt;0,FALSE),BIG_2,0),
TRUE,MIN(_xlfn.XLOOKUP($DF50,NN,CS),GZ50))</f>
        <v>10023.003000000001</v>
      </c>
      <c r="HB50" s="7" cm="1">
        <f t="array" aca="1" ref="HB50" ca="1">_xlfn.IFS(
HA50&gt;=BIG_2,HA50,
ISERROR(_xlfn.XMATCH($DF50,NN)),HA50+IF(IFERROR(_xlfn.XMATCH($DF50,VIS)&gt;0,FALSE),BIG_2,0),
TRUE,MIN(_xlfn.XLOOKUP($DF50,NN,CS),HA50))</f>
        <v>10023.003000000001</v>
      </c>
      <c r="HC50" s="7" cm="1">
        <f t="array" aca="1" ref="HC50" ca="1">_xlfn.IFS(
HB50&gt;=BIG_2,HB50,
ISERROR(_xlfn.XMATCH($DF50,NN)),HB50+IF(IFERROR(_xlfn.XMATCH($DF50,VIS)&gt;0,FALSE),BIG_2,0),
TRUE,MIN(_xlfn.XLOOKUP($DF50,NN,CS),HB50))</f>
        <v>10023.003000000001</v>
      </c>
      <c r="HD50" s="7" cm="1">
        <f t="array" aca="1" ref="HD50" ca="1">_xlfn.IFS(
HC50&gt;=BIG_2,HC50,
ISERROR(_xlfn.XMATCH($DF50,NN)),HC50+IF(IFERROR(_xlfn.XMATCH($DF50,VIS)&gt;0,FALSE),BIG_2,0),
TRUE,MIN(_xlfn.XLOOKUP($DF50,NN,CS),HC50))</f>
        <v>10023.003000000001</v>
      </c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</row>
    <row r="51" spans="1:226" hidden="1" outlineLevel="1" x14ac:dyDescent="0.3">
      <c r="A51" t="str">
        <f>IF(Input!A38=0,"",Input!A38)</f>
        <v/>
      </c>
      <c r="B51">
        <f t="shared" si="100"/>
        <v>0</v>
      </c>
      <c r="C51" t="str">
        <f t="shared" si="115"/>
        <v/>
      </c>
      <c r="D51" t="str">
        <f t="shared" si="115"/>
        <v/>
      </c>
      <c r="E51" t="str">
        <f t="shared" si="115"/>
        <v/>
      </c>
      <c r="F51" t="str">
        <f t="shared" si="115"/>
        <v/>
      </c>
      <c r="G51" t="str">
        <f t="shared" si="115"/>
        <v/>
      </c>
      <c r="H51" t="str">
        <f t="shared" si="115"/>
        <v/>
      </c>
      <c r="I51" t="str">
        <f t="shared" si="115"/>
        <v/>
      </c>
      <c r="J51" t="str">
        <f t="shared" si="115"/>
        <v/>
      </c>
      <c r="K51" t="str">
        <f t="shared" si="115"/>
        <v/>
      </c>
      <c r="L51" t="str">
        <f t="shared" si="115"/>
        <v/>
      </c>
      <c r="M51" t="str">
        <f t="shared" si="115"/>
        <v/>
      </c>
      <c r="N51" t="str">
        <f t="shared" si="115"/>
        <v/>
      </c>
      <c r="O51" t="str">
        <f t="shared" si="115"/>
        <v/>
      </c>
      <c r="P51" t="str">
        <f t="shared" si="115"/>
        <v/>
      </c>
      <c r="Q51" t="str">
        <f t="shared" si="115"/>
        <v/>
      </c>
      <c r="R51" t="str">
        <f t="shared" si="115"/>
        <v/>
      </c>
      <c r="S51" t="str">
        <f t="shared" si="113"/>
        <v/>
      </c>
      <c r="T51" t="str">
        <f t="shared" si="113"/>
        <v/>
      </c>
      <c r="U51" t="str">
        <f t="shared" si="113"/>
        <v/>
      </c>
      <c r="V51" t="str">
        <f t="shared" si="113"/>
        <v/>
      </c>
      <c r="W51" t="str">
        <f t="shared" si="113"/>
        <v/>
      </c>
      <c r="X51" t="str">
        <f t="shared" si="113"/>
        <v/>
      </c>
      <c r="Y51" t="str">
        <f t="shared" si="113"/>
        <v/>
      </c>
      <c r="Z51" t="str">
        <f t="shared" si="113"/>
        <v/>
      </c>
      <c r="AA51" t="str">
        <f t="shared" si="118"/>
        <v/>
      </c>
      <c r="AB51" t="str">
        <f t="shared" si="118"/>
        <v/>
      </c>
      <c r="AC51" t="str">
        <f t="shared" si="118"/>
        <v/>
      </c>
      <c r="AD51" t="str">
        <f t="shared" si="118"/>
        <v/>
      </c>
      <c r="AE51" t="str">
        <f t="shared" si="118"/>
        <v/>
      </c>
      <c r="AF51" t="str">
        <f t="shared" si="118"/>
        <v/>
      </c>
      <c r="AG51" t="str">
        <f t="shared" si="118"/>
        <v/>
      </c>
      <c r="AH51" t="str">
        <f t="shared" si="118"/>
        <v/>
      </c>
      <c r="AI51" t="str">
        <f t="shared" si="118"/>
        <v/>
      </c>
      <c r="AJ51" t="str">
        <f t="shared" si="118"/>
        <v/>
      </c>
      <c r="AK51" t="str">
        <f t="shared" si="118"/>
        <v/>
      </c>
      <c r="AL51" t="str">
        <f t="shared" si="118"/>
        <v/>
      </c>
      <c r="AM51" t="str">
        <f t="shared" si="118"/>
        <v/>
      </c>
      <c r="AN51" t="str">
        <f t="shared" si="118"/>
        <v/>
      </c>
      <c r="AO51" t="str">
        <f t="shared" si="118"/>
        <v/>
      </c>
      <c r="AP51" t="str">
        <f t="shared" si="118"/>
        <v/>
      </c>
      <c r="AQ51" t="str">
        <f t="shared" si="116"/>
        <v/>
      </c>
      <c r="AR51" t="str">
        <f t="shared" si="116"/>
        <v/>
      </c>
      <c r="AS51" t="str">
        <f t="shared" si="116"/>
        <v/>
      </c>
      <c r="AT51" t="str">
        <f t="shared" si="116"/>
        <v/>
      </c>
      <c r="AU51" t="str">
        <f t="shared" si="116"/>
        <v/>
      </c>
      <c r="AV51" t="str">
        <f t="shared" si="116"/>
        <v/>
      </c>
      <c r="AW51" t="str">
        <f t="shared" si="116"/>
        <v/>
      </c>
      <c r="AX51" t="str">
        <f t="shared" si="114"/>
        <v/>
      </c>
      <c r="AY51" t="str">
        <f t="shared" si="114"/>
        <v/>
      </c>
      <c r="AZ51" t="str">
        <f t="shared" si="114"/>
        <v/>
      </c>
      <c r="BA51" t="str">
        <f t="shared" si="114"/>
        <v/>
      </c>
      <c r="BB51" t="str">
        <f t="shared" si="114"/>
        <v/>
      </c>
      <c r="BC51" t="str">
        <f t="shared" si="114"/>
        <v/>
      </c>
      <c r="BD51" t="str">
        <f t="shared" si="114"/>
        <v/>
      </c>
      <c r="BE51" t="str">
        <f t="shared" si="114"/>
        <v/>
      </c>
      <c r="BF51" t="str">
        <f t="shared" si="114"/>
        <v/>
      </c>
      <c r="BG51" t="str">
        <f t="shared" si="114"/>
        <v/>
      </c>
      <c r="BH51" t="str">
        <f t="shared" si="114"/>
        <v/>
      </c>
      <c r="BI51" t="str">
        <f t="shared" si="114"/>
        <v/>
      </c>
      <c r="BJ51" t="str">
        <f t="shared" si="114"/>
        <v/>
      </c>
      <c r="BK51" t="str">
        <f t="shared" si="114"/>
        <v/>
      </c>
      <c r="BL51" t="str">
        <f t="shared" si="114"/>
        <v/>
      </c>
      <c r="BM51" t="str">
        <f t="shared" si="114"/>
        <v/>
      </c>
      <c r="BN51" t="str">
        <f t="shared" si="112"/>
        <v/>
      </c>
      <c r="BO51" t="str">
        <f t="shared" si="119"/>
        <v/>
      </c>
      <c r="BP51" t="str">
        <f t="shared" si="119"/>
        <v/>
      </c>
      <c r="BQ51" t="str">
        <f t="shared" si="119"/>
        <v/>
      </c>
      <c r="BR51" t="str">
        <f t="shared" si="119"/>
        <v/>
      </c>
      <c r="BS51" t="str">
        <f t="shared" si="119"/>
        <v/>
      </c>
      <c r="BT51" t="str">
        <f t="shared" si="119"/>
        <v/>
      </c>
      <c r="BU51" t="str">
        <f t="shared" si="119"/>
        <v/>
      </c>
      <c r="BV51" t="str">
        <f t="shared" si="119"/>
        <v/>
      </c>
      <c r="BW51" t="str">
        <f t="shared" si="119"/>
        <v/>
      </c>
      <c r="BX51" t="str">
        <f t="shared" si="119"/>
        <v/>
      </c>
      <c r="BY51" t="str">
        <f t="shared" si="119"/>
        <v/>
      </c>
      <c r="BZ51" t="str">
        <f t="shared" si="119"/>
        <v/>
      </c>
      <c r="CA51" t="str">
        <f t="shared" si="119"/>
        <v/>
      </c>
      <c r="CB51" t="str">
        <f t="shared" si="119"/>
        <v/>
      </c>
      <c r="CC51" t="str">
        <f t="shared" si="119"/>
        <v/>
      </c>
      <c r="CD51" t="str">
        <f t="shared" si="119"/>
        <v/>
      </c>
      <c r="CE51" t="str">
        <f t="shared" si="117"/>
        <v/>
      </c>
      <c r="CF51" t="str">
        <f t="shared" si="117"/>
        <v/>
      </c>
      <c r="CG51" t="str">
        <f t="shared" si="117"/>
        <v/>
      </c>
      <c r="CH51" t="str">
        <f t="shared" si="117"/>
        <v/>
      </c>
      <c r="CI51" t="str">
        <f t="shared" si="117"/>
        <v/>
      </c>
      <c r="CJ51" t="str">
        <f t="shared" si="117"/>
        <v/>
      </c>
      <c r="CK51" t="str">
        <f t="shared" si="117"/>
        <v/>
      </c>
      <c r="CL51" t="str">
        <f t="shared" si="117"/>
        <v/>
      </c>
      <c r="CM51" t="str">
        <f t="shared" si="117"/>
        <v/>
      </c>
      <c r="CN51" t="str">
        <f t="shared" si="117"/>
        <v/>
      </c>
      <c r="CO51" t="str">
        <f t="shared" si="117"/>
        <v/>
      </c>
      <c r="CP51" t="str">
        <f t="shared" si="117"/>
        <v/>
      </c>
      <c r="CQ51" t="str">
        <f t="shared" si="117"/>
        <v/>
      </c>
      <c r="CR51" t="str">
        <f t="shared" si="109"/>
        <v/>
      </c>
      <c r="CS51" t="str">
        <f t="shared" si="109"/>
        <v/>
      </c>
      <c r="CT51" t="str">
        <f t="shared" si="109"/>
        <v/>
      </c>
      <c r="CU51" t="str">
        <f t="shared" si="109"/>
        <v/>
      </c>
      <c r="CV51" t="str">
        <f t="shared" si="109"/>
        <v/>
      </c>
      <c r="CW51" t="str">
        <f t="shared" si="109"/>
        <v/>
      </c>
      <c r="CX51" t="str">
        <f t="shared" si="109"/>
        <v/>
      </c>
      <c r="DB51">
        <f t="shared" si="125"/>
        <v>37</v>
      </c>
      <c r="DC51">
        <f t="shared" si="120"/>
        <v>11</v>
      </c>
      <c r="DD51">
        <f t="shared" si="121"/>
        <v>4</v>
      </c>
      <c r="DE51">
        <f t="shared" si="122"/>
        <v>7</v>
      </c>
      <c r="DF51" t="str">
        <f t="shared" si="123"/>
        <v>04-07</v>
      </c>
      <c r="DG51" s="21">
        <f t="shared" ca="1" si="124"/>
        <v>1.00051</v>
      </c>
      <c r="DH51" s="26">
        <f t="shared" si="126"/>
        <v>999</v>
      </c>
      <c r="DI51" s="7" cm="1">
        <f t="array" ref="DI51">_xlfn.IFS(
DH51&gt;=BIG_2,DH51,
ISERROR(_xlfn.XMATCH($DF51,NN)),DH51+IF(IFERROR(_xlfn.XMATCH($DF51,VIS)&gt;0,FALSE),BIG_2,0),
TRUE,MIN(_xlfn.XLOOKUP($DF51,NN,CS),DH51))</f>
        <v>999</v>
      </c>
      <c r="DJ51" s="7" cm="1">
        <f t="array" aca="1" ref="DJ51" ca="1">_xlfn.IFS(
DI51&gt;=BIG_2,DI51,
ISERROR(_xlfn.XMATCH($DF51,NN)),DI51+IF(IFERROR(_xlfn.XMATCH($DF51,VIS)&gt;0,FALSE),BIG_2,0),
TRUE,MIN(_xlfn.XLOOKUP($DF51,NN,CS),DI51))</f>
        <v>999</v>
      </c>
      <c r="DK51" s="7" cm="1">
        <f t="array" aca="1" ref="DK51" ca="1">_xlfn.IFS(
DJ51&gt;=BIG_2,DJ51,
ISERROR(_xlfn.XMATCH($DF51,NN)),DJ51+IF(IFERROR(_xlfn.XMATCH($DF51,VIS)&gt;0,FALSE),BIG_2,0),
TRUE,MIN(_xlfn.XLOOKUP($DF51,NN,CS),DJ51))</f>
        <v>999</v>
      </c>
      <c r="DL51" s="7" cm="1">
        <f t="array" aca="1" ref="DL51" ca="1">_xlfn.IFS(
DK51&gt;=BIG_2,DK51,
ISERROR(_xlfn.XMATCH($DF51,NN)),DK51+IF(IFERROR(_xlfn.XMATCH($DF51,VIS)&gt;0,FALSE),BIG_2,0),
TRUE,MIN(_xlfn.XLOOKUP($DF51,NN,CS),DK51))</f>
        <v>999</v>
      </c>
      <c r="DM51" s="7" cm="1">
        <f t="array" aca="1" ref="DM51" ca="1">_xlfn.IFS(
DL51&gt;=BIG_2,DL51,
ISERROR(_xlfn.XMATCH($DF51,NN)),DL51+IF(IFERROR(_xlfn.XMATCH($DF51,VIS)&gt;0,FALSE),BIG_2,0),
TRUE,MIN(_xlfn.XLOOKUP($DF51,NN,CS),DL51))</f>
        <v>999</v>
      </c>
      <c r="DN51" s="7" cm="1">
        <f t="array" aca="1" ref="DN51" ca="1">_xlfn.IFS(
DM51&gt;=BIG_2,DM51,
ISERROR(_xlfn.XMATCH($DF51,NN)),DM51+IF(IFERROR(_xlfn.XMATCH($DF51,VIS)&gt;0,FALSE),BIG_2,0),
TRUE,MIN(_xlfn.XLOOKUP($DF51,NN,CS),DM51))</f>
        <v>999</v>
      </c>
      <c r="DO51" s="7" cm="1">
        <f t="array" aca="1" ref="DO51" ca="1">_xlfn.IFS(
DN51&gt;=BIG_2,DN51,
ISERROR(_xlfn.XMATCH($DF51,NN)),DN51+IF(IFERROR(_xlfn.XMATCH($DF51,VIS)&gt;0,FALSE),BIG_2,0),
TRUE,MIN(_xlfn.XLOOKUP($DF51,NN,CS),DN51))</f>
        <v>999</v>
      </c>
      <c r="DP51" s="7" cm="1">
        <f t="array" aca="1" ref="DP51" ca="1">_xlfn.IFS(
DO51&gt;=BIG_2,DO51,
ISERROR(_xlfn.XMATCH($DF51,NN)),DO51+IF(IFERROR(_xlfn.XMATCH($DF51,VIS)&gt;0,FALSE),BIG_2,0),
TRUE,MIN(_xlfn.XLOOKUP($DF51,NN,CS),DO51))</f>
        <v>999</v>
      </c>
      <c r="DQ51" s="7" cm="1">
        <f t="array" aca="1" ref="DQ51" ca="1">_xlfn.IFS(
DP51&gt;=BIG_2,DP51,
ISERROR(_xlfn.XMATCH($DF51,NN)),DP51+IF(IFERROR(_xlfn.XMATCH($DF51,VIS)&gt;0,FALSE),BIG_2,0),
TRUE,MIN(_xlfn.XLOOKUP($DF51,NN,CS),DP51))</f>
        <v>999</v>
      </c>
      <c r="DR51" s="7" cm="1">
        <f t="array" aca="1" ref="DR51" ca="1">_xlfn.IFS(
DQ51&gt;=BIG_2,DQ51,
ISERROR(_xlfn.XMATCH($DF51,NN)),DQ51+IF(IFERROR(_xlfn.XMATCH($DF51,VIS)&gt;0,FALSE),BIG_2,0),
TRUE,MIN(_xlfn.XLOOKUP($DF51,NN,CS),DQ51))</f>
        <v>999</v>
      </c>
      <c r="DS51" s="7" cm="1">
        <f t="array" aca="1" ref="DS51" ca="1">_xlfn.IFS(
DR51&gt;=BIG_2,DR51,
ISERROR(_xlfn.XMATCH($DF51,NN)),DR51+IF(IFERROR(_xlfn.XMATCH($DF51,VIS)&gt;0,FALSE),BIG_2,0),
TRUE,MIN(_xlfn.XLOOKUP($DF51,NN,CS),DR51))</f>
        <v>999</v>
      </c>
      <c r="DT51" s="7" cm="1">
        <f t="array" aca="1" ref="DT51" ca="1">_xlfn.IFS(
DS51&gt;=BIG_2,DS51,
ISERROR(_xlfn.XMATCH($DF51,NN)),DS51+IF(IFERROR(_xlfn.XMATCH($DF51,VIS)&gt;0,FALSE),BIG_2,0),
TRUE,MIN(_xlfn.XLOOKUP($DF51,NN,CS),DS51))</f>
        <v>999</v>
      </c>
      <c r="DU51" s="7" cm="1">
        <f t="array" aca="1" ref="DU51" ca="1">_xlfn.IFS(
DT51&gt;=BIG_2,DT51,
ISERROR(_xlfn.XMATCH($DF51,NN)),DT51+IF(IFERROR(_xlfn.XMATCH($DF51,VIS)&gt;0,FALSE),BIG_2,0),
TRUE,MIN(_xlfn.XLOOKUP($DF51,NN,CS),DT51))</f>
        <v>999</v>
      </c>
      <c r="DV51" s="7" cm="1">
        <f t="array" aca="1" ref="DV51" ca="1">_xlfn.IFS(
DU51&gt;=BIG_2,DU51,
ISERROR(_xlfn.XMATCH($DF51,NN)),DU51+IF(IFERROR(_xlfn.XMATCH($DF51,VIS)&gt;0,FALSE),BIG_2,0),
TRUE,MIN(_xlfn.XLOOKUP($DF51,NN,CS),DU51))</f>
        <v>999</v>
      </c>
      <c r="DW51" s="7" cm="1">
        <f t="array" aca="1" ref="DW51" ca="1">_xlfn.IFS(
DV51&gt;=BIG_2,DV51,
ISERROR(_xlfn.XMATCH($DF51,NN)),DV51+IF(IFERROR(_xlfn.XMATCH($DF51,VIS)&gt;0,FALSE),BIG_2,0),
TRUE,MIN(_xlfn.XLOOKUP($DF51,NN,CS),DV51))</f>
        <v>999</v>
      </c>
      <c r="DX51" s="7" cm="1">
        <f t="array" aca="1" ref="DX51" ca="1">_xlfn.IFS(
DW51&gt;=BIG_2,DW51,
ISERROR(_xlfn.XMATCH($DF51,NN)),DW51+IF(IFERROR(_xlfn.XMATCH($DF51,VIS)&gt;0,FALSE),BIG_2,0),
TRUE,MIN(_xlfn.XLOOKUP($DF51,NN,CS),DW51))</f>
        <v>999</v>
      </c>
      <c r="DY51" s="7" cm="1">
        <f t="array" aca="1" ref="DY51" ca="1">_xlfn.IFS(
DX51&gt;=BIG_2,DX51,
ISERROR(_xlfn.XMATCH($DF51,NN)),DX51+IF(IFERROR(_xlfn.XMATCH($DF51,VIS)&gt;0,FALSE),BIG_2,0),
TRUE,MIN(_xlfn.XLOOKUP($DF51,NN,CS),DX51))</f>
        <v>999</v>
      </c>
      <c r="DZ51" s="7" cm="1">
        <f t="array" aca="1" ref="DZ51" ca="1">_xlfn.IFS(
DY51&gt;=BIG_2,DY51,
ISERROR(_xlfn.XMATCH($DF51,NN)),DY51+IF(IFERROR(_xlfn.XMATCH($DF51,VIS)&gt;0,FALSE),BIG_2,0),
TRUE,MIN(_xlfn.XLOOKUP($DF51,NN,CS),DY51))</f>
        <v>999</v>
      </c>
      <c r="EA51" s="7" cm="1">
        <f t="array" aca="1" ref="EA51" ca="1">_xlfn.IFS(
DZ51&gt;=BIG_2,DZ51,
ISERROR(_xlfn.XMATCH($DF51,NN)),DZ51+IF(IFERROR(_xlfn.XMATCH($DF51,VIS)&gt;0,FALSE),BIG_2,0),
TRUE,MIN(_xlfn.XLOOKUP($DF51,NN,CS),DZ51))</f>
        <v>999</v>
      </c>
      <c r="EB51" s="7" cm="1">
        <f t="array" aca="1" ref="EB51" ca="1">_xlfn.IFS(
EA51&gt;=BIG_2,EA51,
ISERROR(_xlfn.XMATCH($DF51,NN)),EA51+IF(IFERROR(_xlfn.XMATCH($DF51,VIS)&gt;0,FALSE),BIG_2,0),
TRUE,MIN(_xlfn.XLOOKUP($DF51,NN,CS),EA51))</f>
        <v>999</v>
      </c>
      <c r="EC51" s="7" cm="1">
        <f t="array" aca="1" ref="EC51" ca="1">_xlfn.IFS(
EB51&gt;=BIG_2,EB51,
ISERROR(_xlfn.XMATCH($DF51,NN)),EB51+IF(IFERROR(_xlfn.XMATCH($DF51,VIS)&gt;0,FALSE),BIG_2,0),
TRUE,MIN(_xlfn.XLOOKUP($DF51,NN,CS),EB51))</f>
        <v>999</v>
      </c>
      <c r="ED51" s="7" cm="1">
        <f t="array" aca="1" ref="ED51" ca="1">_xlfn.IFS(
EC51&gt;=BIG_2,EC51,
ISERROR(_xlfn.XMATCH($DF51,NN)),EC51+IF(IFERROR(_xlfn.XMATCH($DF51,VIS)&gt;0,FALSE),BIG_2,0),
TRUE,MIN(_xlfn.XLOOKUP($DF51,NN,CS),EC51))</f>
        <v>999</v>
      </c>
      <c r="EE51" s="7" cm="1">
        <f t="array" aca="1" ref="EE51" ca="1">_xlfn.IFS(
ED51&gt;=BIG_2,ED51,
ISERROR(_xlfn.XMATCH($DF51,NN)),ED51+IF(IFERROR(_xlfn.XMATCH($DF51,VIS)&gt;0,FALSE),BIG_2,0),
TRUE,MIN(_xlfn.XLOOKUP($DF51,NN,CS),ED51))</f>
        <v>999</v>
      </c>
      <c r="EF51" s="7" cm="1">
        <f t="array" aca="1" ref="EF51" ca="1">_xlfn.IFS(
EE51&gt;=BIG_2,EE51,
ISERROR(_xlfn.XMATCH($DF51,NN)),EE51+IF(IFERROR(_xlfn.XMATCH($DF51,VIS)&gt;0,FALSE),BIG_2,0),
TRUE,MIN(_xlfn.XLOOKUP($DF51,NN,CS),EE51))</f>
        <v>999</v>
      </c>
      <c r="EG51" s="7" cm="1">
        <f t="array" aca="1" ref="EG51" ca="1">_xlfn.IFS(
EF51&gt;=BIG_2,EF51,
ISERROR(_xlfn.XMATCH($DF51,NN)),EF51+IF(IFERROR(_xlfn.XMATCH($DF51,VIS)&gt;0,FALSE),BIG_2,0),
TRUE,MIN(_xlfn.XLOOKUP($DF51,NN,CS),EF51))</f>
        <v>999</v>
      </c>
      <c r="EH51" s="7" cm="1">
        <f t="array" aca="1" ref="EH51" ca="1">_xlfn.IFS(
EG51&gt;=BIG_2,EG51,
ISERROR(_xlfn.XMATCH($DF51,NN)),EG51+IF(IFERROR(_xlfn.XMATCH($DF51,VIS)&gt;0,FALSE),BIG_2,0),
TRUE,MIN(_xlfn.XLOOKUP($DF51,NN,CS),EG51))</f>
        <v>999</v>
      </c>
      <c r="EI51" s="7" cm="1">
        <f t="array" aca="1" ref="EI51" ca="1">_xlfn.IFS(
EH51&gt;=BIG_2,EH51,
ISERROR(_xlfn.XMATCH($DF51,NN)),EH51+IF(IFERROR(_xlfn.XMATCH($DF51,VIS)&gt;0,FALSE),BIG_2,0),
TRUE,MIN(_xlfn.XLOOKUP($DF51,NN,CS),EH51))</f>
        <v>999</v>
      </c>
      <c r="EJ51" s="7" cm="1">
        <f t="array" aca="1" ref="EJ51" ca="1">_xlfn.IFS(
EI51&gt;=BIG_2,EI51,
ISERROR(_xlfn.XMATCH($DF51,NN)),EI51+IF(IFERROR(_xlfn.XMATCH($DF51,VIS)&gt;0,FALSE),BIG_2,0),
TRUE,MIN(_xlfn.XLOOKUP($DF51,NN,CS),EI51))</f>
        <v>999</v>
      </c>
      <c r="EK51" s="7" cm="1">
        <f t="array" aca="1" ref="EK51" ca="1">_xlfn.IFS(
EJ51&gt;=BIG_2,EJ51,
ISERROR(_xlfn.XMATCH($DF51,NN)),EJ51+IF(IFERROR(_xlfn.XMATCH($DF51,VIS)&gt;0,FALSE),BIG_2,0),
TRUE,MIN(_xlfn.XLOOKUP($DF51,NN,CS),EJ51))</f>
        <v>999</v>
      </c>
      <c r="EL51" s="7" cm="1">
        <f t="array" aca="1" ref="EL51" ca="1">_xlfn.IFS(
EK51&gt;=BIG_2,EK51,
ISERROR(_xlfn.XMATCH($DF51,NN)),EK51+IF(IFERROR(_xlfn.XMATCH($DF51,VIS)&gt;0,FALSE),BIG_2,0),
TRUE,MIN(_xlfn.XLOOKUP($DF51,NN,CS),EK51))</f>
        <v>999</v>
      </c>
      <c r="EM51" s="7" cm="1">
        <f t="array" aca="1" ref="EM51" ca="1">_xlfn.IFS(
EL51&gt;=BIG_2,EL51,
ISERROR(_xlfn.XMATCH($DF51,NN)),EL51+IF(IFERROR(_xlfn.XMATCH($DF51,VIS)&gt;0,FALSE),BIG_2,0),
TRUE,MIN(_xlfn.XLOOKUP($DF51,NN,CS),EL51))</f>
        <v>999</v>
      </c>
      <c r="EN51" s="7" cm="1">
        <f t="array" aca="1" ref="EN51" ca="1">_xlfn.IFS(
EM51&gt;=BIG_2,EM51,
ISERROR(_xlfn.XMATCH($DF51,NN)),EM51+IF(IFERROR(_xlfn.XMATCH($DF51,VIS)&gt;0,FALSE),BIG_2,0),
TRUE,MIN(_xlfn.XLOOKUP($DF51,NN,CS),EM51))</f>
        <v>999</v>
      </c>
      <c r="EO51" s="7" cm="1">
        <f t="array" aca="1" ref="EO51" ca="1">_xlfn.IFS(
EN51&gt;=BIG_2,EN51,
ISERROR(_xlfn.XMATCH($DF51,NN)),EN51+IF(IFERROR(_xlfn.XMATCH($DF51,VIS)&gt;0,FALSE),BIG_2,0),
TRUE,MIN(_xlfn.XLOOKUP($DF51,NN,CS),EN51))</f>
        <v>22.003419999999995</v>
      </c>
      <c r="EP51" s="7" cm="1">
        <f t="array" aca="1" ref="EP51" ca="1">_xlfn.IFS(
EO51&gt;=BIG_2,EO51,
ISERROR(_xlfn.XMATCH($DF51,NN)),EO51+IF(IFERROR(_xlfn.XMATCH($DF51,VIS)&gt;0,FALSE),BIG_2,0),
TRUE,MIN(_xlfn.XLOOKUP($DF51,NN,CS),EO51))</f>
        <v>22.003419999999995</v>
      </c>
      <c r="EQ51" s="7" cm="1">
        <f t="array" aca="1" ref="EQ51" ca="1">_xlfn.IFS(
EP51&gt;=BIG_2,EP51,
ISERROR(_xlfn.XMATCH($DF51,NN)),EP51+IF(IFERROR(_xlfn.XMATCH($DF51,VIS)&gt;0,FALSE),BIG_2,0),
TRUE,MIN(_xlfn.XLOOKUP($DF51,NN,CS),EP51))</f>
        <v>10022.003419999999</v>
      </c>
      <c r="ER51" s="7" cm="1">
        <f t="array" aca="1" ref="ER51" ca="1">_xlfn.IFS(
EQ51&gt;=BIG_2,EQ51,
ISERROR(_xlfn.XMATCH($DF51,NN)),EQ51+IF(IFERROR(_xlfn.XMATCH($DF51,VIS)&gt;0,FALSE),BIG_2,0),
TRUE,MIN(_xlfn.XLOOKUP($DF51,NN,CS),EQ51))</f>
        <v>10022.003419999999</v>
      </c>
      <c r="ES51" s="7" cm="1">
        <f t="array" aca="1" ref="ES51" ca="1">_xlfn.IFS(
ER51&gt;=BIG_2,ER51,
ISERROR(_xlfn.XMATCH($DF51,NN)),ER51+IF(IFERROR(_xlfn.XMATCH($DF51,VIS)&gt;0,FALSE),BIG_2,0),
TRUE,MIN(_xlfn.XLOOKUP($DF51,NN,CS),ER51))</f>
        <v>10022.003419999999</v>
      </c>
      <c r="ET51" s="7" cm="1">
        <f t="array" aca="1" ref="ET51" ca="1">_xlfn.IFS(
ES51&gt;=BIG_2,ES51,
ISERROR(_xlfn.XMATCH($DF51,NN)),ES51+IF(IFERROR(_xlfn.XMATCH($DF51,VIS)&gt;0,FALSE),BIG_2,0),
TRUE,MIN(_xlfn.XLOOKUP($DF51,NN,CS),ES51))</f>
        <v>10022.003419999999</v>
      </c>
      <c r="EU51" s="7" cm="1">
        <f t="array" aca="1" ref="EU51" ca="1">_xlfn.IFS(
ET51&gt;=BIG_2,ET51,
ISERROR(_xlfn.XMATCH($DF51,NN)),ET51+IF(IFERROR(_xlfn.XMATCH($DF51,VIS)&gt;0,FALSE),BIG_2,0),
TRUE,MIN(_xlfn.XLOOKUP($DF51,NN,CS),ET51))</f>
        <v>10022.003419999999</v>
      </c>
      <c r="EV51" s="7" cm="1">
        <f t="array" aca="1" ref="EV51" ca="1">_xlfn.IFS(
EU51&gt;=BIG_2,EU51,
ISERROR(_xlfn.XMATCH($DF51,NN)),EU51+IF(IFERROR(_xlfn.XMATCH($DF51,VIS)&gt;0,FALSE),BIG_2,0),
TRUE,MIN(_xlfn.XLOOKUP($DF51,NN,CS),EU51))</f>
        <v>10022.003419999999</v>
      </c>
      <c r="EW51" s="7" cm="1">
        <f t="array" aca="1" ref="EW51" ca="1">_xlfn.IFS(
EV51&gt;=BIG_2,EV51,
ISERROR(_xlfn.XMATCH($DF51,NN)),EV51+IF(IFERROR(_xlfn.XMATCH($DF51,VIS)&gt;0,FALSE),BIG_2,0),
TRUE,MIN(_xlfn.XLOOKUP($DF51,NN,CS),EV51))</f>
        <v>10022.003419999999</v>
      </c>
      <c r="EX51" s="7" cm="1">
        <f t="array" aca="1" ref="EX51" ca="1">_xlfn.IFS(
EW51&gt;=BIG_2,EW51,
ISERROR(_xlfn.XMATCH($DF51,NN)),EW51+IF(IFERROR(_xlfn.XMATCH($DF51,VIS)&gt;0,FALSE),BIG_2,0),
TRUE,MIN(_xlfn.XLOOKUP($DF51,NN,CS),EW51))</f>
        <v>10022.003419999999</v>
      </c>
      <c r="EY51" s="7" cm="1">
        <f t="array" aca="1" ref="EY51" ca="1">_xlfn.IFS(
EX51&gt;=BIG_2,EX51,
ISERROR(_xlfn.XMATCH($DF51,NN)),EX51+IF(IFERROR(_xlfn.XMATCH($DF51,VIS)&gt;0,FALSE),BIG_2,0),
TRUE,MIN(_xlfn.XLOOKUP($DF51,NN,CS),EX51))</f>
        <v>10022.003419999999</v>
      </c>
      <c r="EZ51" s="7" cm="1">
        <f t="array" aca="1" ref="EZ51" ca="1">_xlfn.IFS(
EY51&gt;=BIG_2,EY51,
ISERROR(_xlfn.XMATCH($DF51,NN)),EY51+IF(IFERROR(_xlfn.XMATCH($DF51,VIS)&gt;0,FALSE),BIG_2,0),
TRUE,MIN(_xlfn.XLOOKUP($DF51,NN,CS),EY51))</f>
        <v>10022.003419999999</v>
      </c>
      <c r="FA51" s="7" cm="1">
        <f t="array" aca="1" ref="FA51" ca="1">_xlfn.IFS(
EZ51&gt;=BIG_2,EZ51,
ISERROR(_xlfn.XMATCH($DF51,NN)),EZ51+IF(IFERROR(_xlfn.XMATCH($DF51,VIS)&gt;0,FALSE),BIG_2,0),
TRUE,MIN(_xlfn.XLOOKUP($DF51,NN,CS),EZ51))</f>
        <v>10022.003419999999</v>
      </c>
      <c r="FB51" s="7" cm="1">
        <f t="array" aca="1" ref="FB51" ca="1">_xlfn.IFS(
FA51&gt;=BIG_2,FA51,
ISERROR(_xlfn.XMATCH($DF51,NN)),FA51+IF(IFERROR(_xlfn.XMATCH($DF51,VIS)&gt;0,FALSE),BIG_2,0),
TRUE,MIN(_xlfn.XLOOKUP($DF51,NN,CS),FA51))</f>
        <v>10022.003419999999</v>
      </c>
      <c r="FC51" s="7" cm="1">
        <f t="array" aca="1" ref="FC51" ca="1">_xlfn.IFS(
FB51&gt;=BIG_2,FB51,
ISERROR(_xlfn.XMATCH($DF51,NN)),FB51+IF(IFERROR(_xlfn.XMATCH($DF51,VIS)&gt;0,FALSE),BIG_2,0),
TRUE,MIN(_xlfn.XLOOKUP($DF51,NN,CS),FB51))</f>
        <v>10022.003419999999</v>
      </c>
      <c r="FD51" s="7" cm="1">
        <f t="array" aca="1" ref="FD51" ca="1">_xlfn.IFS(
FC51&gt;=BIG_2,FC51,
ISERROR(_xlfn.XMATCH($DF51,NN)),FC51+IF(IFERROR(_xlfn.XMATCH($DF51,VIS)&gt;0,FALSE),BIG_2,0),
TRUE,MIN(_xlfn.XLOOKUP($DF51,NN,CS),FC51))</f>
        <v>10022.003419999999</v>
      </c>
      <c r="FE51" s="7" cm="1">
        <f t="array" aca="1" ref="FE51" ca="1">_xlfn.IFS(
FD51&gt;=BIG_2,FD51,
ISERROR(_xlfn.XMATCH($DF51,NN)),FD51+IF(IFERROR(_xlfn.XMATCH($DF51,VIS)&gt;0,FALSE),BIG_2,0),
TRUE,MIN(_xlfn.XLOOKUP($DF51,NN,CS),FD51))</f>
        <v>10022.003419999999</v>
      </c>
      <c r="FF51" s="7" cm="1">
        <f t="array" aca="1" ref="FF51" ca="1">_xlfn.IFS(
FE51&gt;=BIG_2,FE51,
ISERROR(_xlfn.XMATCH($DF51,NN)),FE51+IF(IFERROR(_xlfn.XMATCH($DF51,VIS)&gt;0,FALSE),BIG_2,0),
TRUE,MIN(_xlfn.XLOOKUP($DF51,NN,CS),FE51))</f>
        <v>10022.003419999999</v>
      </c>
      <c r="FG51" s="7" cm="1">
        <f t="array" aca="1" ref="FG51" ca="1">_xlfn.IFS(
FF51&gt;=BIG_2,FF51,
ISERROR(_xlfn.XMATCH($DF51,NN)),FF51+IF(IFERROR(_xlfn.XMATCH($DF51,VIS)&gt;0,FALSE),BIG_2,0),
TRUE,MIN(_xlfn.XLOOKUP($DF51,NN,CS),FF51))</f>
        <v>10022.003419999999</v>
      </c>
      <c r="FH51" s="7" cm="1">
        <f t="array" aca="1" ref="FH51" ca="1">_xlfn.IFS(
FG51&gt;=BIG_2,FG51,
ISERROR(_xlfn.XMATCH($DF51,NN)),FG51+IF(IFERROR(_xlfn.XMATCH($DF51,VIS)&gt;0,FALSE),BIG_2,0),
TRUE,MIN(_xlfn.XLOOKUP($DF51,NN,CS),FG51))</f>
        <v>10022.003419999999</v>
      </c>
      <c r="FI51" s="7" cm="1">
        <f t="array" aca="1" ref="FI51" ca="1">_xlfn.IFS(
FH51&gt;=BIG_2,FH51,
ISERROR(_xlfn.XMATCH($DF51,NN)),FH51+IF(IFERROR(_xlfn.XMATCH($DF51,VIS)&gt;0,FALSE),BIG_2,0),
TRUE,MIN(_xlfn.XLOOKUP($DF51,NN,CS),FH51))</f>
        <v>10022.003419999999</v>
      </c>
      <c r="FJ51" s="7" cm="1">
        <f t="array" aca="1" ref="FJ51" ca="1">_xlfn.IFS(
FI51&gt;=BIG_2,FI51,
ISERROR(_xlfn.XMATCH($DF51,NN)),FI51+IF(IFERROR(_xlfn.XMATCH($DF51,VIS)&gt;0,FALSE),BIG_2,0),
TRUE,MIN(_xlfn.XLOOKUP($DF51,NN,CS),FI51))</f>
        <v>10022.003419999999</v>
      </c>
      <c r="FK51" s="7" cm="1">
        <f t="array" aca="1" ref="FK51" ca="1">_xlfn.IFS(
FJ51&gt;=BIG_2,FJ51,
ISERROR(_xlfn.XMATCH($DF51,NN)),FJ51+IF(IFERROR(_xlfn.XMATCH($DF51,VIS)&gt;0,FALSE),BIG_2,0),
TRUE,MIN(_xlfn.XLOOKUP($DF51,NN,CS),FJ51))</f>
        <v>10022.003419999999</v>
      </c>
      <c r="FL51" s="7" cm="1">
        <f t="array" aca="1" ref="FL51" ca="1">_xlfn.IFS(
FK51&gt;=BIG_2,FK51,
ISERROR(_xlfn.XMATCH($DF51,NN)),FK51+IF(IFERROR(_xlfn.XMATCH($DF51,VIS)&gt;0,FALSE),BIG_2,0),
TRUE,MIN(_xlfn.XLOOKUP($DF51,NN,CS),FK51))</f>
        <v>10022.003419999999</v>
      </c>
      <c r="FM51" s="7" cm="1">
        <f t="array" aca="1" ref="FM51" ca="1">_xlfn.IFS(
FL51&gt;=BIG_2,FL51,
ISERROR(_xlfn.XMATCH($DF51,NN)),FL51+IF(IFERROR(_xlfn.XMATCH($DF51,VIS)&gt;0,FALSE),BIG_2,0),
TRUE,MIN(_xlfn.XLOOKUP($DF51,NN,CS),FL51))</f>
        <v>10022.003419999999</v>
      </c>
      <c r="FN51" s="7" cm="1">
        <f t="array" aca="1" ref="FN51" ca="1">_xlfn.IFS(
FM51&gt;=BIG_2,FM51,
ISERROR(_xlfn.XMATCH($DF51,NN)),FM51+IF(IFERROR(_xlfn.XMATCH($DF51,VIS)&gt;0,FALSE),BIG_2,0),
TRUE,MIN(_xlfn.XLOOKUP($DF51,NN,CS),FM51))</f>
        <v>10022.003419999999</v>
      </c>
      <c r="FO51" s="7" cm="1">
        <f t="array" aca="1" ref="FO51" ca="1">_xlfn.IFS(
FN51&gt;=BIG_2,FN51,
ISERROR(_xlfn.XMATCH($DF51,NN)),FN51+IF(IFERROR(_xlfn.XMATCH($DF51,VIS)&gt;0,FALSE),BIG_2,0),
TRUE,MIN(_xlfn.XLOOKUP($DF51,NN,CS),FN51))</f>
        <v>10022.003419999999</v>
      </c>
      <c r="FP51" s="7" cm="1">
        <f t="array" aca="1" ref="FP51" ca="1">_xlfn.IFS(
FO51&gt;=BIG_2,FO51,
ISERROR(_xlfn.XMATCH($DF51,NN)),FO51+IF(IFERROR(_xlfn.XMATCH($DF51,VIS)&gt;0,FALSE),BIG_2,0),
TRUE,MIN(_xlfn.XLOOKUP($DF51,NN,CS),FO51))</f>
        <v>10022.003419999999</v>
      </c>
      <c r="FQ51" s="7" cm="1">
        <f t="array" aca="1" ref="FQ51" ca="1">_xlfn.IFS(
FP51&gt;=BIG_2,FP51,
ISERROR(_xlfn.XMATCH($DF51,NN)),FP51+IF(IFERROR(_xlfn.XMATCH($DF51,VIS)&gt;0,FALSE),BIG_2,0),
TRUE,MIN(_xlfn.XLOOKUP($DF51,NN,CS),FP51))</f>
        <v>10022.003419999999</v>
      </c>
      <c r="FR51" s="7" cm="1">
        <f t="array" aca="1" ref="FR51" ca="1">_xlfn.IFS(
FQ51&gt;=BIG_2,FQ51,
ISERROR(_xlfn.XMATCH($DF51,NN)),FQ51+IF(IFERROR(_xlfn.XMATCH($DF51,VIS)&gt;0,FALSE),BIG_2,0),
TRUE,MIN(_xlfn.XLOOKUP($DF51,NN,CS),FQ51))</f>
        <v>10022.003419999999</v>
      </c>
      <c r="FS51" s="7" cm="1">
        <f t="array" aca="1" ref="FS51" ca="1">_xlfn.IFS(
FR51&gt;=BIG_2,FR51,
ISERROR(_xlfn.XMATCH($DF51,NN)),FR51+IF(IFERROR(_xlfn.XMATCH($DF51,VIS)&gt;0,FALSE),BIG_2,0),
TRUE,MIN(_xlfn.XLOOKUP($DF51,NN,CS),FR51))</f>
        <v>10022.003419999999</v>
      </c>
      <c r="FT51" s="7" cm="1">
        <f t="array" aca="1" ref="FT51" ca="1">_xlfn.IFS(
FS51&gt;=BIG_2,FS51,
ISERROR(_xlfn.XMATCH($DF51,NN)),FS51+IF(IFERROR(_xlfn.XMATCH($DF51,VIS)&gt;0,FALSE),BIG_2,0),
TRUE,MIN(_xlfn.XLOOKUP($DF51,NN,CS),FS51))</f>
        <v>10022.003419999999</v>
      </c>
      <c r="FU51" s="7" cm="1">
        <f t="array" aca="1" ref="FU51" ca="1">_xlfn.IFS(
FT51&gt;=BIG_2,FT51,
ISERROR(_xlfn.XMATCH($DF51,NN)),FT51+IF(IFERROR(_xlfn.XMATCH($DF51,VIS)&gt;0,FALSE),BIG_2,0),
TRUE,MIN(_xlfn.XLOOKUP($DF51,NN,CS),FT51))</f>
        <v>10022.003419999999</v>
      </c>
      <c r="FV51" s="7" cm="1">
        <f t="array" aca="1" ref="FV51" ca="1">_xlfn.IFS(
FU51&gt;=BIG_2,FU51,
ISERROR(_xlfn.XMATCH($DF51,NN)),FU51+IF(IFERROR(_xlfn.XMATCH($DF51,VIS)&gt;0,FALSE),BIG_2,0),
TRUE,MIN(_xlfn.XLOOKUP($DF51,NN,CS),FU51))</f>
        <v>10022.003419999999</v>
      </c>
      <c r="FW51" s="7" cm="1">
        <f t="array" aca="1" ref="FW51" ca="1">_xlfn.IFS(
FV51&gt;=BIG_2,FV51,
ISERROR(_xlfn.XMATCH($DF51,NN)),FV51+IF(IFERROR(_xlfn.XMATCH($DF51,VIS)&gt;0,FALSE),BIG_2,0),
TRUE,MIN(_xlfn.XLOOKUP($DF51,NN,CS),FV51))</f>
        <v>10022.003419999999</v>
      </c>
      <c r="FX51" s="7" cm="1">
        <f t="array" aca="1" ref="FX51" ca="1">_xlfn.IFS(
FW51&gt;=BIG_2,FW51,
ISERROR(_xlfn.XMATCH($DF51,NN)),FW51+IF(IFERROR(_xlfn.XMATCH($DF51,VIS)&gt;0,FALSE),BIG_2,0),
TRUE,MIN(_xlfn.XLOOKUP($DF51,NN,CS),FW51))</f>
        <v>10022.003419999999</v>
      </c>
      <c r="FY51" s="7" cm="1">
        <f t="array" aca="1" ref="FY51" ca="1">_xlfn.IFS(
FX51&gt;=BIG_2,FX51,
ISERROR(_xlfn.XMATCH($DF51,NN)),FX51+IF(IFERROR(_xlfn.XMATCH($DF51,VIS)&gt;0,FALSE),BIG_2,0),
TRUE,MIN(_xlfn.XLOOKUP($DF51,NN,CS),FX51))</f>
        <v>10022.003419999999</v>
      </c>
      <c r="FZ51" s="7" cm="1">
        <f t="array" aca="1" ref="FZ51" ca="1">_xlfn.IFS(
FY51&gt;=BIG_2,FY51,
ISERROR(_xlfn.XMATCH($DF51,NN)),FY51+IF(IFERROR(_xlfn.XMATCH($DF51,VIS)&gt;0,FALSE),BIG_2,0),
TRUE,MIN(_xlfn.XLOOKUP($DF51,NN,CS),FY51))</f>
        <v>10022.003419999999</v>
      </c>
      <c r="GA51" s="7" cm="1">
        <f t="array" aca="1" ref="GA51" ca="1">_xlfn.IFS(
FZ51&gt;=BIG_2,FZ51,
ISERROR(_xlfn.XMATCH($DF51,NN)),FZ51+IF(IFERROR(_xlfn.XMATCH($DF51,VIS)&gt;0,FALSE),BIG_2,0),
TRUE,MIN(_xlfn.XLOOKUP($DF51,NN,CS),FZ51))</f>
        <v>10022.003419999999</v>
      </c>
      <c r="GB51" s="7" cm="1">
        <f t="array" aca="1" ref="GB51" ca="1">_xlfn.IFS(
GA51&gt;=BIG_2,GA51,
ISERROR(_xlfn.XMATCH($DF51,NN)),GA51+IF(IFERROR(_xlfn.XMATCH($DF51,VIS)&gt;0,FALSE),BIG_2,0),
TRUE,MIN(_xlfn.XLOOKUP($DF51,NN,CS),GA51))</f>
        <v>10022.003419999999</v>
      </c>
      <c r="GC51" s="7" cm="1">
        <f t="array" aca="1" ref="GC51" ca="1">_xlfn.IFS(
GB51&gt;=BIG_2,GB51,
ISERROR(_xlfn.XMATCH($DF51,NN)),GB51+IF(IFERROR(_xlfn.XMATCH($DF51,VIS)&gt;0,FALSE),BIG_2,0),
TRUE,MIN(_xlfn.XLOOKUP($DF51,NN,CS),GB51))</f>
        <v>10022.003419999999</v>
      </c>
      <c r="GD51" s="7" cm="1">
        <f t="array" aca="1" ref="GD51" ca="1">_xlfn.IFS(
GC51&gt;=BIG_2,GC51,
ISERROR(_xlfn.XMATCH($DF51,NN)),GC51+IF(IFERROR(_xlfn.XMATCH($DF51,VIS)&gt;0,FALSE),BIG_2,0),
TRUE,MIN(_xlfn.XLOOKUP($DF51,NN,CS),GC51))</f>
        <v>10022.003419999999</v>
      </c>
      <c r="GE51" s="7" cm="1">
        <f t="array" aca="1" ref="GE51" ca="1">_xlfn.IFS(
GD51&gt;=BIG_2,GD51,
ISERROR(_xlfn.XMATCH($DF51,NN)),GD51+IF(IFERROR(_xlfn.XMATCH($DF51,VIS)&gt;0,FALSE),BIG_2,0),
TRUE,MIN(_xlfn.XLOOKUP($DF51,NN,CS),GD51))</f>
        <v>10022.003419999999</v>
      </c>
      <c r="GF51" s="7" cm="1">
        <f t="array" aca="1" ref="GF51" ca="1">_xlfn.IFS(
GE51&gt;=BIG_2,GE51,
ISERROR(_xlfn.XMATCH($DF51,NN)),GE51+IF(IFERROR(_xlfn.XMATCH($DF51,VIS)&gt;0,FALSE),BIG_2,0),
TRUE,MIN(_xlfn.XLOOKUP($DF51,NN,CS),GE51))</f>
        <v>10022.003419999999</v>
      </c>
      <c r="GG51" s="7" cm="1">
        <f t="array" aca="1" ref="GG51" ca="1">_xlfn.IFS(
GF51&gt;=BIG_2,GF51,
ISERROR(_xlfn.XMATCH($DF51,NN)),GF51+IF(IFERROR(_xlfn.XMATCH($DF51,VIS)&gt;0,FALSE),BIG_2,0),
TRUE,MIN(_xlfn.XLOOKUP($DF51,NN,CS),GF51))</f>
        <v>10022.003419999999</v>
      </c>
      <c r="GH51" s="7" cm="1">
        <f t="array" aca="1" ref="GH51" ca="1">_xlfn.IFS(
GG51&gt;=BIG_2,GG51,
ISERROR(_xlfn.XMATCH($DF51,NN)),GG51+IF(IFERROR(_xlfn.XMATCH($DF51,VIS)&gt;0,FALSE),BIG_2,0),
TRUE,MIN(_xlfn.XLOOKUP($DF51,NN,CS),GG51))</f>
        <v>10022.003419999999</v>
      </c>
      <c r="GI51" s="7" cm="1">
        <f t="array" aca="1" ref="GI51" ca="1">_xlfn.IFS(
GH51&gt;=BIG_2,GH51,
ISERROR(_xlfn.XMATCH($DF51,NN)),GH51+IF(IFERROR(_xlfn.XMATCH($DF51,VIS)&gt;0,FALSE),BIG_2,0),
TRUE,MIN(_xlfn.XLOOKUP($DF51,NN,CS),GH51))</f>
        <v>10022.003419999999</v>
      </c>
      <c r="GJ51" s="7" cm="1">
        <f t="array" aca="1" ref="GJ51" ca="1">_xlfn.IFS(
GI51&gt;=BIG_2,GI51,
ISERROR(_xlfn.XMATCH($DF51,NN)),GI51+IF(IFERROR(_xlfn.XMATCH($DF51,VIS)&gt;0,FALSE),BIG_2,0),
TRUE,MIN(_xlfn.XLOOKUP($DF51,NN,CS),GI51))</f>
        <v>10022.003419999999</v>
      </c>
      <c r="GK51" s="7" cm="1">
        <f t="array" aca="1" ref="GK51" ca="1">_xlfn.IFS(
GJ51&gt;=BIG_2,GJ51,
ISERROR(_xlfn.XMATCH($DF51,NN)),GJ51+IF(IFERROR(_xlfn.XMATCH($DF51,VIS)&gt;0,FALSE),BIG_2,0),
TRUE,MIN(_xlfn.XLOOKUP($DF51,NN,CS),GJ51))</f>
        <v>10022.003419999999</v>
      </c>
      <c r="GL51" s="7" cm="1">
        <f t="array" aca="1" ref="GL51" ca="1">_xlfn.IFS(
GK51&gt;=BIG_2,GK51,
ISERROR(_xlfn.XMATCH($DF51,NN)),GK51+IF(IFERROR(_xlfn.XMATCH($DF51,VIS)&gt;0,FALSE),BIG_2,0),
TRUE,MIN(_xlfn.XLOOKUP($DF51,NN,CS),GK51))</f>
        <v>10022.003419999999</v>
      </c>
      <c r="GM51" s="7" cm="1">
        <f t="array" aca="1" ref="GM51" ca="1">_xlfn.IFS(
GL51&gt;=BIG_2,GL51,
ISERROR(_xlfn.XMATCH($DF51,NN)),GL51+IF(IFERROR(_xlfn.XMATCH($DF51,VIS)&gt;0,FALSE),BIG_2,0),
TRUE,MIN(_xlfn.XLOOKUP($DF51,NN,CS),GL51))</f>
        <v>10022.003419999999</v>
      </c>
      <c r="GN51" s="7" cm="1">
        <f t="array" aca="1" ref="GN51" ca="1">_xlfn.IFS(
GM51&gt;=BIG_2,GM51,
ISERROR(_xlfn.XMATCH($DF51,NN)),GM51+IF(IFERROR(_xlfn.XMATCH($DF51,VIS)&gt;0,FALSE),BIG_2,0),
TRUE,MIN(_xlfn.XLOOKUP($DF51,NN,CS),GM51))</f>
        <v>10022.003419999999</v>
      </c>
      <c r="GO51" s="7" cm="1">
        <f t="array" aca="1" ref="GO51" ca="1">_xlfn.IFS(
GN51&gt;=BIG_2,GN51,
ISERROR(_xlfn.XMATCH($DF51,NN)),GN51+IF(IFERROR(_xlfn.XMATCH($DF51,VIS)&gt;0,FALSE),BIG_2,0),
TRUE,MIN(_xlfn.XLOOKUP($DF51,NN,CS),GN51))</f>
        <v>10022.003419999999</v>
      </c>
      <c r="GP51" s="7" cm="1">
        <f t="array" aca="1" ref="GP51" ca="1">_xlfn.IFS(
GO51&gt;=BIG_2,GO51,
ISERROR(_xlfn.XMATCH($DF51,NN)),GO51+IF(IFERROR(_xlfn.XMATCH($DF51,VIS)&gt;0,FALSE),BIG_2,0),
TRUE,MIN(_xlfn.XLOOKUP($DF51,NN,CS),GO51))</f>
        <v>10022.003419999999</v>
      </c>
      <c r="GQ51" s="7" cm="1">
        <f t="array" aca="1" ref="GQ51" ca="1">_xlfn.IFS(
GP51&gt;=BIG_2,GP51,
ISERROR(_xlfn.XMATCH($DF51,NN)),GP51+IF(IFERROR(_xlfn.XMATCH($DF51,VIS)&gt;0,FALSE),BIG_2,0),
TRUE,MIN(_xlfn.XLOOKUP($DF51,NN,CS),GP51))</f>
        <v>10022.003419999999</v>
      </c>
      <c r="GR51" s="7" cm="1">
        <f t="array" aca="1" ref="GR51" ca="1">_xlfn.IFS(
GQ51&gt;=BIG_2,GQ51,
ISERROR(_xlfn.XMATCH($DF51,NN)),GQ51+IF(IFERROR(_xlfn.XMATCH($DF51,VIS)&gt;0,FALSE),BIG_2,0),
TRUE,MIN(_xlfn.XLOOKUP($DF51,NN,CS),GQ51))</f>
        <v>10022.003419999999</v>
      </c>
      <c r="GS51" s="7" cm="1">
        <f t="array" aca="1" ref="GS51" ca="1">_xlfn.IFS(
GR51&gt;=BIG_2,GR51,
ISERROR(_xlfn.XMATCH($DF51,NN)),GR51+IF(IFERROR(_xlfn.XMATCH($DF51,VIS)&gt;0,FALSE),BIG_2,0),
TRUE,MIN(_xlfn.XLOOKUP($DF51,NN,CS),GR51))</f>
        <v>10022.003419999999</v>
      </c>
      <c r="GT51" s="7" cm="1">
        <f t="array" aca="1" ref="GT51" ca="1">_xlfn.IFS(
GS51&gt;=BIG_2,GS51,
ISERROR(_xlfn.XMATCH($DF51,NN)),GS51+IF(IFERROR(_xlfn.XMATCH($DF51,VIS)&gt;0,FALSE),BIG_2,0),
TRUE,MIN(_xlfn.XLOOKUP($DF51,NN,CS),GS51))</f>
        <v>10022.003419999999</v>
      </c>
      <c r="GU51" s="7" cm="1">
        <f t="array" aca="1" ref="GU51" ca="1">_xlfn.IFS(
GT51&gt;=BIG_2,GT51,
ISERROR(_xlfn.XMATCH($DF51,NN)),GT51+IF(IFERROR(_xlfn.XMATCH($DF51,VIS)&gt;0,FALSE),BIG_2,0),
TRUE,MIN(_xlfn.XLOOKUP($DF51,NN,CS),GT51))</f>
        <v>10022.003419999999</v>
      </c>
      <c r="GV51" s="7" cm="1">
        <f t="array" aca="1" ref="GV51" ca="1">_xlfn.IFS(
GU51&gt;=BIG_2,GU51,
ISERROR(_xlfn.XMATCH($DF51,NN)),GU51+IF(IFERROR(_xlfn.XMATCH($DF51,VIS)&gt;0,FALSE),BIG_2,0),
TRUE,MIN(_xlfn.XLOOKUP($DF51,NN,CS),GU51))</f>
        <v>10022.003419999999</v>
      </c>
      <c r="GW51" s="7" cm="1">
        <f t="array" aca="1" ref="GW51" ca="1">_xlfn.IFS(
GV51&gt;=BIG_2,GV51,
ISERROR(_xlfn.XMATCH($DF51,NN)),GV51+IF(IFERROR(_xlfn.XMATCH($DF51,VIS)&gt;0,FALSE),BIG_2,0),
TRUE,MIN(_xlfn.XLOOKUP($DF51,NN,CS),GV51))</f>
        <v>10022.003419999999</v>
      </c>
      <c r="GX51" s="7" cm="1">
        <f t="array" aca="1" ref="GX51" ca="1">_xlfn.IFS(
GW51&gt;=BIG_2,GW51,
ISERROR(_xlfn.XMATCH($DF51,NN)),GW51+IF(IFERROR(_xlfn.XMATCH($DF51,VIS)&gt;0,FALSE),BIG_2,0),
TRUE,MIN(_xlfn.XLOOKUP($DF51,NN,CS),GW51))</f>
        <v>10022.003419999999</v>
      </c>
      <c r="GY51" s="7" cm="1">
        <f t="array" aca="1" ref="GY51" ca="1">_xlfn.IFS(
GX51&gt;=BIG_2,GX51,
ISERROR(_xlfn.XMATCH($DF51,NN)),GX51+IF(IFERROR(_xlfn.XMATCH($DF51,VIS)&gt;0,FALSE),BIG_2,0),
TRUE,MIN(_xlfn.XLOOKUP($DF51,NN,CS),GX51))</f>
        <v>10022.003419999999</v>
      </c>
      <c r="GZ51" s="7" cm="1">
        <f t="array" aca="1" ref="GZ51" ca="1">_xlfn.IFS(
GY51&gt;=BIG_2,GY51,
ISERROR(_xlfn.XMATCH($DF51,NN)),GY51+IF(IFERROR(_xlfn.XMATCH($DF51,VIS)&gt;0,FALSE),BIG_2,0),
TRUE,MIN(_xlfn.XLOOKUP($DF51,NN,CS),GY51))</f>
        <v>10022.003419999999</v>
      </c>
      <c r="HA51" s="7" cm="1">
        <f t="array" aca="1" ref="HA51" ca="1">_xlfn.IFS(
GZ51&gt;=BIG_2,GZ51,
ISERROR(_xlfn.XMATCH($DF51,NN)),GZ51+IF(IFERROR(_xlfn.XMATCH($DF51,VIS)&gt;0,FALSE),BIG_2,0),
TRUE,MIN(_xlfn.XLOOKUP($DF51,NN,CS),GZ51))</f>
        <v>10022.003419999999</v>
      </c>
      <c r="HB51" s="7" cm="1">
        <f t="array" aca="1" ref="HB51" ca="1">_xlfn.IFS(
HA51&gt;=BIG_2,HA51,
ISERROR(_xlfn.XMATCH($DF51,NN)),HA51+IF(IFERROR(_xlfn.XMATCH($DF51,VIS)&gt;0,FALSE),BIG_2,0),
TRUE,MIN(_xlfn.XLOOKUP($DF51,NN,CS),HA51))</f>
        <v>10022.003419999999</v>
      </c>
      <c r="HC51" s="7" cm="1">
        <f t="array" aca="1" ref="HC51" ca="1">_xlfn.IFS(
HB51&gt;=BIG_2,HB51,
ISERROR(_xlfn.XMATCH($DF51,NN)),HB51+IF(IFERROR(_xlfn.XMATCH($DF51,VIS)&gt;0,FALSE),BIG_2,0),
TRUE,MIN(_xlfn.XLOOKUP($DF51,NN,CS),HB51))</f>
        <v>10022.003419999999</v>
      </c>
      <c r="HD51" s="7" cm="1">
        <f t="array" aca="1" ref="HD51" ca="1">_xlfn.IFS(
HC51&gt;=BIG_2,HC51,
ISERROR(_xlfn.XMATCH($DF51,NN)),HC51+IF(IFERROR(_xlfn.XMATCH($DF51,VIS)&gt;0,FALSE),BIG_2,0),
TRUE,MIN(_xlfn.XLOOKUP($DF51,NN,CS),HC51))</f>
        <v>10022.003419999999</v>
      </c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</row>
    <row r="52" spans="1:226" hidden="1" outlineLevel="1" x14ac:dyDescent="0.3">
      <c r="A52" t="str">
        <f>IF(Input!A39=0,"",Input!A39)</f>
        <v/>
      </c>
      <c r="B52">
        <f t="shared" si="100"/>
        <v>0</v>
      </c>
      <c r="C52" t="str">
        <f t="shared" si="115"/>
        <v/>
      </c>
      <c r="D52" t="str">
        <f t="shared" si="115"/>
        <v/>
      </c>
      <c r="E52" t="str">
        <f t="shared" si="115"/>
        <v/>
      </c>
      <c r="F52" t="str">
        <f t="shared" si="115"/>
        <v/>
      </c>
      <c r="G52" t="str">
        <f t="shared" si="115"/>
        <v/>
      </c>
      <c r="H52" t="str">
        <f t="shared" si="115"/>
        <v/>
      </c>
      <c r="I52" t="str">
        <f t="shared" si="115"/>
        <v/>
      </c>
      <c r="J52" t="str">
        <f t="shared" si="115"/>
        <v/>
      </c>
      <c r="K52" t="str">
        <f t="shared" si="115"/>
        <v/>
      </c>
      <c r="L52" t="str">
        <f t="shared" si="115"/>
        <v/>
      </c>
      <c r="M52" t="str">
        <f t="shared" si="115"/>
        <v/>
      </c>
      <c r="N52" t="str">
        <f t="shared" si="115"/>
        <v/>
      </c>
      <c r="O52" t="str">
        <f t="shared" si="115"/>
        <v/>
      </c>
      <c r="P52" t="str">
        <f t="shared" si="115"/>
        <v/>
      </c>
      <c r="Q52" t="str">
        <f t="shared" si="115"/>
        <v/>
      </c>
      <c r="R52" t="str">
        <f t="shared" si="115"/>
        <v/>
      </c>
      <c r="S52" t="str">
        <f t="shared" si="113"/>
        <v/>
      </c>
      <c r="T52" t="str">
        <f t="shared" si="113"/>
        <v/>
      </c>
      <c r="U52" t="str">
        <f t="shared" si="113"/>
        <v/>
      </c>
      <c r="V52" t="str">
        <f t="shared" si="113"/>
        <v/>
      </c>
      <c r="W52" t="str">
        <f t="shared" si="113"/>
        <v/>
      </c>
      <c r="X52" t="str">
        <f t="shared" si="113"/>
        <v/>
      </c>
      <c r="Y52" t="str">
        <f t="shared" si="113"/>
        <v/>
      </c>
      <c r="Z52" t="str">
        <f t="shared" si="113"/>
        <v/>
      </c>
      <c r="AA52" t="str">
        <f t="shared" si="118"/>
        <v/>
      </c>
      <c r="AB52" t="str">
        <f t="shared" si="118"/>
        <v/>
      </c>
      <c r="AC52" t="str">
        <f t="shared" si="118"/>
        <v/>
      </c>
      <c r="AD52" t="str">
        <f t="shared" si="118"/>
        <v/>
      </c>
      <c r="AE52" t="str">
        <f t="shared" si="118"/>
        <v/>
      </c>
      <c r="AF52" t="str">
        <f t="shared" si="118"/>
        <v/>
      </c>
      <c r="AG52" t="str">
        <f t="shared" si="118"/>
        <v/>
      </c>
      <c r="AH52" t="str">
        <f t="shared" si="118"/>
        <v/>
      </c>
      <c r="AI52" t="str">
        <f t="shared" si="118"/>
        <v/>
      </c>
      <c r="AJ52" t="str">
        <f t="shared" si="118"/>
        <v/>
      </c>
      <c r="AK52" t="str">
        <f t="shared" si="118"/>
        <v/>
      </c>
      <c r="AL52" t="str">
        <f t="shared" si="118"/>
        <v/>
      </c>
      <c r="AM52" t="str">
        <f t="shared" si="118"/>
        <v/>
      </c>
      <c r="AN52" t="str">
        <f t="shared" si="118"/>
        <v/>
      </c>
      <c r="AO52" t="str">
        <f t="shared" si="118"/>
        <v/>
      </c>
      <c r="AP52" t="str">
        <f t="shared" si="118"/>
        <v/>
      </c>
      <c r="AQ52" t="str">
        <f t="shared" si="116"/>
        <v/>
      </c>
      <c r="AR52" t="str">
        <f t="shared" si="116"/>
        <v/>
      </c>
      <c r="AS52" t="str">
        <f t="shared" si="116"/>
        <v/>
      </c>
      <c r="AT52" t="str">
        <f t="shared" si="116"/>
        <v/>
      </c>
      <c r="AU52" t="str">
        <f t="shared" si="116"/>
        <v/>
      </c>
      <c r="AV52" t="str">
        <f t="shared" si="116"/>
        <v/>
      </c>
      <c r="AW52" t="str">
        <f t="shared" si="116"/>
        <v/>
      </c>
      <c r="AX52" t="str">
        <f t="shared" si="114"/>
        <v/>
      </c>
      <c r="AY52" t="str">
        <f t="shared" si="114"/>
        <v/>
      </c>
      <c r="AZ52" t="str">
        <f t="shared" si="114"/>
        <v/>
      </c>
      <c r="BA52" t="str">
        <f t="shared" si="114"/>
        <v/>
      </c>
      <c r="BB52" t="str">
        <f t="shared" si="114"/>
        <v/>
      </c>
      <c r="BC52" t="str">
        <f t="shared" si="114"/>
        <v/>
      </c>
      <c r="BD52" t="str">
        <f t="shared" si="114"/>
        <v/>
      </c>
      <c r="BE52" t="str">
        <f t="shared" si="114"/>
        <v/>
      </c>
      <c r="BF52" t="str">
        <f t="shared" si="114"/>
        <v/>
      </c>
      <c r="BG52" t="str">
        <f t="shared" si="114"/>
        <v/>
      </c>
      <c r="BH52" t="str">
        <f t="shared" si="114"/>
        <v/>
      </c>
      <c r="BI52" t="str">
        <f t="shared" si="114"/>
        <v/>
      </c>
      <c r="BJ52" t="str">
        <f t="shared" si="114"/>
        <v/>
      </c>
      <c r="BK52" t="str">
        <f t="shared" si="114"/>
        <v/>
      </c>
      <c r="BL52" t="str">
        <f t="shared" si="114"/>
        <v/>
      </c>
      <c r="BM52" t="str">
        <f t="shared" si="114"/>
        <v/>
      </c>
      <c r="BN52" t="str">
        <f t="shared" si="112"/>
        <v/>
      </c>
      <c r="BO52" t="str">
        <f t="shared" si="119"/>
        <v/>
      </c>
      <c r="BP52" t="str">
        <f t="shared" si="119"/>
        <v/>
      </c>
      <c r="BQ52" t="str">
        <f t="shared" si="119"/>
        <v/>
      </c>
      <c r="BR52" t="str">
        <f t="shared" si="119"/>
        <v/>
      </c>
      <c r="BS52" t="str">
        <f t="shared" si="119"/>
        <v/>
      </c>
      <c r="BT52" t="str">
        <f t="shared" si="119"/>
        <v/>
      </c>
      <c r="BU52" t="str">
        <f t="shared" si="119"/>
        <v/>
      </c>
      <c r="BV52" t="str">
        <f t="shared" si="119"/>
        <v/>
      </c>
      <c r="BW52" t="str">
        <f t="shared" si="119"/>
        <v/>
      </c>
      <c r="BX52" t="str">
        <f t="shared" si="119"/>
        <v/>
      </c>
      <c r="BY52" t="str">
        <f t="shared" si="119"/>
        <v/>
      </c>
      <c r="BZ52" t="str">
        <f t="shared" si="119"/>
        <v/>
      </c>
      <c r="CA52" t="str">
        <f t="shared" si="119"/>
        <v/>
      </c>
      <c r="CB52" t="str">
        <f t="shared" si="119"/>
        <v/>
      </c>
      <c r="CC52" t="str">
        <f t="shared" si="119"/>
        <v/>
      </c>
      <c r="CD52" t="str">
        <f t="shared" si="119"/>
        <v/>
      </c>
      <c r="CE52" t="str">
        <f t="shared" si="117"/>
        <v/>
      </c>
      <c r="CF52" t="str">
        <f t="shared" si="117"/>
        <v/>
      </c>
      <c r="CG52" t="str">
        <f t="shared" si="117"/>
        <v/>
      </c>
      <c r="CH52" t="str">
        <f t="shared" si="117"/>
        <v/>
      </c>
      <c r="CI52" t="str">
        <f t="shared" si="117"/>
        <v/>
      </c>
      <c r="CJ52" t="str">
        <f t="shared" si="117"/>
        <v/>
      </c>
      <c r="CK52" t="str">
        <f t="shared" si="117"/>
        <v/>
      </c>
      <c r="CL52" t="str">
        <f t="shared" si="117"/>
        <v/>
      </c>
      <c r="CM52" t="str">
        <f t="shared" si="117"/>
        <v/>
      </c>
      <c r="CN52" t="str">
        <f t="shared" si="117"/>
        <v/>
      </c>
      <c r="CO52" t="str">
        <f t="shared" si="117"/>
        <v/>
      </c>
      <c r="CP52" t="str">
        <f t="shared" si="117"/>
        <v/>
      </c>
      <c r="CQ52" t="str">
        <f t="shared" si="117"/>
        <v/>
      </c>
      <c r="CR52" t="str">
        <f t="shared" si="109"/>
        <v/>
      </c>
      <c r="CS52" t="str">
        <f t="shared" si="109"/>
        <v/>
      </c>
      <c r="CT52" t="str">
        <f t="shared" si="109"/>
        <v/>
      </c>
      <c r="CU52" t="str">
        <f t="shared" si="109"/>
        <v/>
      </c>
      <c r="CV52" t="str">
        <f t="shared" si="109"/>
        <v/>
      </c>
      <c r="CW52" t="str">
        <f t="shared" si="109"/>
        <v/>
      </c>
      <c r="CX52" t="str">
        <f t="shared" si="109"/>
        <v/>
      </c>
      <c r="DB52">
        <f t="shared" si="125"/>
        <v>38</v>
      </c>
      <c r="DC52">
        <f t="shared" si="120"/>
        <v>12</v>
      </c>
      <c r="DD52">
        <f t="shared" si="121"/>
        <v>4</v>
      </c>
      <c r="DE52">
        <f t="shared" si="122"/>
        <v>8</v>
      </c>
      <c r="DF52" t="str">
        <f t="shared" si="123"/>
        <v>04-08</v>
      </c>
      <c r="DG52" s="21">
        <f t="shared" ca="1" si="124"/>
        <v>5.0005199999999999</v>
      </c>
      <c r="DH52" s="26">
        <f t="shared" si="126"/>
        <v>999</v>
      </c>
      <c r="DI52" s="7" cm="1">
        <f t="array" ref="DI52">_xlfn.IFS(
DH52&gt;=BIG_2,DH52,
ISERROR(_xlfn.XMATCH($DF52,NN)),DH52+IF(IFERROR(_xlfn.XMATCH($DF52,VIS)&gt;0,FALSE),BIG_2,0),
TRUE,MIN(_xlfn.XLOOKUP($DF52,NN,CS),DH52))</f>
        <v>999</v>
      </c>
      <c r="DJ52" s="7" cm="1">
        <f t="array" aca="1" ref="DJ52" ca="1">_xlfn.IFS(
DI52&gt;=BIG_2,DI52,
ISERROR(_xlfn.XMATCH($DF52,NN)),DI52+IF(IFERROR(_xlfn.XMATCH($DF52,VIS)&gt;0,FALSE),BIG_2,0),
TRUE,MIN(_xlfn.XLOOKUP($DF52,NN,CS),DI52))</f>
        <v>999</v>
      </c>
      <c r="DK52" s="7" cm="1">
        <f t="array" aca="1" ref="DK52" ca="1">_xlfn.IFS(
DJ52&gt;=BIG_2,DJ52,
ISERROR(_xlfn.XMATCH($DF52,NN)),DJ52+IF(IFERROR(_xlfn.XMATCH($DF52,VIS)&gt;0,FALSE),BIG_2,0),
TRUE,MIN(_xlfn.XLOOKUP($DF52,NN,CS),DJ52))</f>
        <v>999</v>
      </c>
      <c r="DL52" s="7" cm="1">
        <f t="array" aca="1" ref="DL52" ca="1">_xlfn.IFS(
DK52&gt;=BIG_2,DK52,
ISERROR(_xlfn.XMATCH($DF52,NN)),DK52+IF(IFERROR(_xlfn.XMATCH($DF52,VIS)&gt;0,FALSE),BIG_2,0),
TRUE,MIN(_xlfn.XLOOKUP($DF52,NN,CS),DK52))</f>
        <v>999</v>
      </c>
      <c r="DM52" s="7" cm="1">
        <f t="array" aca="1" ref="DM52" ca="1">_xlfn.IFS(
DL52&gt;=BIG_2,DL52,
ISERROR(_xlfn.XMATCH($DF52,NN)),DL52+IF(IFERROR(_xlfn.XMATCH($DF52,VIS)&gt;0,FALSE),BIG_2,0),
TRUE,MIN(_xlfn.XLOOKUP($DF52,NN,CS),DL52))</f>
        <v>999</v>
      </c>
      <c r="DN52" s="7" cm="1">
        <f t="array" aca="1" ref="DN52" ca="1">_xlfn.IFS(
DM52&gt;=BIG_2,DM52,
ISERROR(_xlfn.XMATCH($DF52,NN)),DM52+IF(IFERROR(_xlfn.XMATCH($DF52,VIS)&gt;0,FALSE),BIG_2,0),
TRUE,MIN(_xlfn.XLOOKUP($DF52,NN,CS),DM52))</f>
        <v>999</v>
      </c>
      <c r="DO52" s="7" cm="1">
        <f t="array" aca="1" ref="DO52" ca="1">_xlfn.IFS(
DN52&gt;=BIG_2,DN52,
ISERROR(_xlfn.XMATCH($DF52,NN)),DN52+IF(IFERROR(_xlfn.XMATCH($DF52,VIS)&gt;0,FALSE),BIG_2,0),
TRUE,MIN(_xlfn.XLOOKUP($DF52,NN,CS),DN52))</f>
        <v>999</v>
      </c>
      <c r="DP52" s="7" cm="1">
        <f t="array" aca="1" ref="DP52" ca="1">_xlfn.IFS(
DO52&gt;=BIG_2,DO52,
ISERROR(_xlfn.XMATCH($DF52,NN)),DO52+IF(IFERROR(_xlfn.XMATCH($DF52,VIS)&gt;0,FALSE),BIG_2,0),
TRUE,MIN(_xlfn.XLOOKUP($DF52,NN,CS),DO52))</f>
        <v>999</v>
      </c>
      <c r="DQ52" s="7" cm="1">
        <f t="array" aca="1" ref="DQ52" ca="1">_xlfn.IFS(
DP52&gt;=BIG_2,DP52,
ISERROR(_xlfn.XMATCH($DF52,NN)),DP52+IF(IFERROR(_xlfn.XMATCH($DF52,VIS)&gt;0,FALSE),BIG_2,0),
TRUE,MIN(_xlfn.XLOOKUP($DF52,NN,CS),DP52))</f>
        <v>999</v>
      </c>
      <c r="DR52" s="7" cm="1">
        <f t="array" aca="1" ref="DR52" ca="1">_xlfn.IFS(
DQ52&gt;=BIG_2,DQ52,
ISERROR(_xlfn.XMATCH($DF52,NN)),DQ52+IF(IFERROR(_xlfn.XMATCH($DF52,VIS)&gt;0,FALSE),BIG_2,0),
TRUE,MIN(_xlfn.XLOOKUP($DF52,NN,CS),DQ52))</f>
        <v>999</v>
      </c>
      <c r="DS52" s="7" cm="1">
        <f t="array" aca="1" ref="DS52" ca="1">_xlfn.IFS(
DR52&gt;=BIG_2,DR52,
ISERROR(_xlfn.XMATCH($DF52,NN)),DR52+IF(IFERROR(_xlfn.XMATCH($DF52,VIS)&gt;0,FALSE),BIG_2,0),
TRUE,MIN(_xlfn.XLOOKUP($DF52,NN,CS),DR52))</f>
        <v>999</v>
      </c>
      <c r="DT52" s="7" cm="1">
        <f t="array" aca="1" ref="DT52" ca="1">_xlfn.IFS(
DS52&gt;=BIG_2,DS52,
ISERROR(_xlfn.XMATCH($DF52,NN)),DS52+IF(IFERROR(_xlfn.XMATCH($DF52,VIS)&gt;0,FALSE),BIG_2,0),
TRUE,MIN(_xlfn.XLOOKUP($DF52,NN,CS),DS52))</f>
        <v>999</v>
      </c>
      <c r="DU52" s="7" cm="1">
        <f t="array" aca="1" ref="DU52" ca="1">_xlfn.IFS(
DT52&gt;=BIG_2,DT52,
ISERROR(_xlfn.XMATCH($DF52,NN)),DT52+IF(IFERROR(_xlfn.XMATCH($DF52,VIS)&gt;0,FALSE),BIG_2,0),
TRUE,MIN(_xlfn.XLOOKUP($DF52,NN,CS),DT52))</f>
        <v>999</v>
      </c>
      <c r="DV52" s="7" cm="1">
        <f t="array" aca="1" ref="DV52" ca="1">_xlfn.IFS(
DU52&gt;=BIG_2,DU52,
ISERROR(_xlfn.XMATCH($DF52,NN)),DU52+IF(IFERROR(_xlfn.XMATCH($DF52,VIS)&gt;0,FALSE),BIG_2,0),
TRUE,MIN(_xlfn.XLOOKUP($DF52,NN,CS),DU52))</f>
        <v>999</v>
      </c>
      <c r="DW52" s="7" cm="1">
        <f t="array" aca="1" ref="DW52" ca="1">_xlfn.IFS(
DV52&gt;=BIG_2,DV52,
ISERROR(_xlfn.XMATCH($DF52,NN)),DV52+IF(IFERROR(_xlfn.XMATCH($DF52,VIS)&gt;0,FALSE),BIG_2,0),
TRUE,MIN(_xlfn.XLOOKUP($DF52,NN,CS),DV52))</f>
        <v>999</v>
      </c>
      <c r="DX52" s="7" cm="1">
        <f t="array" aca="1" ref="DX52" ca="1">_xlfn.IFS(
DW52&gt;=BIG_2,DW52,
ISERROR(_xlfn.XMATCH($DF52,NN)),DW52+IF(IFERROR(_xlfn.XMATCH($DF52,VIS)&gt;0,FALSE),BIG_2,0),
TRUE,MIN(_xlfn.XLOOKUP($DF52,NN,CS),DW52))</f>
        <v>999</v>
      </c>
      <c r="DY52" s="7" cm="1">
        <f t="array" aca="1" ref="DY52" ca="1">_xlfn.IFS(
DX52&gt;=BIG_2,DX52,
ISERROR(_xlfn.XMATCH($DF52,NN)),DX52+IF(IFERROR(_xlfn.XMATCH($DF52,VIS)&gt;0,FALSE),BIG_2,0),
TRUE,MIN(_xlfn.XLOOKUP($DF52,NN,CS),DX52))</f>
        <v>999</v>
      </c>
      <c r="DZ52" s="7" cm="1">
        <f t="array" aca="1" ref="DZ52" ca="1">_xlfn.IFS(
DY52&gt;=BIG_2,DY52,
ISERROR(_xlfn.XMATCH($DF52,NN)),DY52+IF(IFERROR(_xlfn.XMATCH($DF52,VIS)&gt;0,FALSE),BIG_2,0),
TRUE,MIN(_xlfn.XLOOKUP($DF52,NN,CS),DY52))</f>
        <v>999</v>
      </c>
      <c r="EA52" s="7" cm="1">
        <f t="array" aca="1" ref="EA52" ca="1">_xlfn.IFS(
DZ52&gt;=BIG_2,DZ52,
ISERROR(_xlfn.XMATCH($DF52,NN)),DZ52+IF(IFERROR(_xlfn.XMATCH($DF52,VIS)&gt;0,FALSE),BIG_2,0),
TRUE,MIN(_xlfn.XLOOKUP($DF52,NN,CS),DZ52))</f>
        <v>999</v>
      </c>
      <c r="EB52" s="7" cm="1">
        <f t="array" aca="1" ref="EB52" ca="1">_xlfn.IFS(
EA52&gt;=BIG_2,EA52,
ISERROR(_xlfn.XMATCH($DF52,NN)),EA52+IF(IFERROR(_xlfn.XMATCH($DF52,VIS)&gt;0,FALSE),BIG_2,0),
TRUE,MIN(_xlfn.XLOOKUP($DF52,NN,CS),EA52))</f>
        <v>999</v>
      </c>
      <c r="EC52" s="7" cm="1">
        <f t="array" aca="1" ref="EC52" ca="1">_xlfn.IFS(
EB52&gt;=BIG_2,EB52,
ISERROR(_xlfn.XMATCH($DF52,NN)),EB52+IF(IFERROR(_xlfn.XMATCH($DF52,VIS)&gt;0,FALSE),BIG_2,0),
TRUE,MIN(_xlfn.XLOOKUP($DF52,NN,CS),EB52))</f>
        <v>999</v>
      </c>
      <c r="ED52" s="7" cm="1">
        <f t="array" aca="1" ref="ED52" ca="1">_xlfn.IFS(
EC52&gt;=BIG_2,EC52,
ISERROR(_xlfn.XMATCH($DF52,NN)),EC52+IF(IFERROR(_xlfn.XMATCH($DF52,VIS)&gt;0,FALSE),BIG_2,0),
TRUE,MIN(_xlfn.XLOOKUP($DF52,NN,CS),EC52))</f>
        <v>999</v>
      </c>
      <c r="EE52" s="7" cm="1">
        <f t="array" aca="1" ref="EE52" ca="1">_xlfn.IFS(
ED52&gt;=BIG_2,ED52,
ISERROR(_xlfn.XMATCH($DF52,NN)),ED52+IF(IFERROR(_xlfn.XMATCH($DF52,VIS)&gt;0,FALSE),BIG_2,0),
TRUE,MIN(_xlfn.XLOOKUP($DF52,NN,CS),ED52))</f>
        <v>999</v>
      </c>
      <c r="EF52" s="7" cm="1">
        <f t="array" aca="1" ref="EF52" ca="1">_xlfn.IFS(
EE52&gt;=BIG_2,EE52,
ISERROR(_xlfn.XMATCH($DF52,NN)),EE52+IF(IFERROR(_xlfn.XMATCH($DF52,VIS)&gt;0,FALSE),BIG_2,0),
TRUE,MIN(_xlfn.XLOOKUP($DF52,NN,CS),EE52))</f>
        <v>999</v>
      </c>
      <c r="EG52" s="7" cm="1">
        <f t="array" aca="1" ref="EG52" ca="1">_xlfn.IFS(
EF52&gt;=BIG_2,EF52,
ISERROR(_xlfn.XMATCH($DF52,NN)),EF52+IF(IFERROR(_xlfn.XMATCH($DF52,VIS)&gt;0,FALSE),BIG_2,0),
TRUE,MIN(_xlfn.XLOOKUP($DF52,NN,CS),EF52))</f>
        <v>999</v>
      </c>
      <c r="EH52" s="7" cm="1">
        <f t="array" aca="1" ref="EH52" ca="1">_xlfn.IFS(
EG52&gt;=BIG_2,EG52,
ISERROR(_xlfn.XMATCH($DF52,NN)),EG52+IF(IFERROR(_xlfn.XMATCH($DF52,VIS)&gt;0,FALSE),BIG_2,0),
TRUE,MIN(_xlfn.XLOOKUP($DF52,NN,CS),EG52))</f>
        <v>999</v>
      </c>
      <c r="EI52" s="7" cm="1">
        <f t="array" aca="1" ref="EI52" ca="1">_xlfn.IFS(
EH52&gt;=BIG_2,EH52,
ISERROR(_xlfn.XMATCH($DF52,NN)),EH52+IF(IFERROR(_xlfn.XMATCH($DF52,VIS)&gt;0,FALSE),BIG_2,0),
TRUE,MIN(_xlfn.XLOOKUP($DF52,NN,CS),EH52))</f>
        <v>999</v>
      </c>
      <c r="EJ52" s="7" cm="1">
        <f t="array" aca="1" ref="EJ52" ca="1">_xlfn.IFS(
EI52&gt;=BIG_2,EI52,
ISERROR(_xlfn.XMATCH($DF52,NN)),EI52+IF(IFERROR(_xlfn.XMATCH($DF52,VIS)&gt;0,FALSE),BIG_2,0),
TRUE,MIN(_xlfn.XLOOKUP($DF52,NN,CS),EI52))</f>
        <v>999</v>
      </c>
      <c r="EK52" s="7" cm="1">
        <f t="array" aca="1" ref="EK52" ca="1">_xlfn.IFS(
EJ52&gt;=BIG_2,EJ52,
ISERROR(_xlfn.XMATCH($DF52,NN)),EJ52+IF(IFERROR(_xlfn.XMATCH($DF52,VIS)&gt;0,FALSE),BIG_2,0),
TRUE,MIN(_xlfn.XLOOKUP($DF52,NN,CS),EJ52))</f>
        <v>999</v>
      </c>
      <c r="EL52" s="7" cm="1">
        <f t="array" aca="1" ref="EL52" ca="1">_xlfn.IFS(
EK52&gt;=BIG_2,EK52,
ISERROR(_xlfn.XMATCH($DF52,NN)),EK52+IF(IFERROR(_xlfn.XMATCH($DF52,VIS)&gt;0,FALSE),BIG_2,0),
TRUE,MIN(_xlfn.XLOOKUP($DF52,NN,CS),EK52))</f>
        <v>999</v>
      </c>
      <c r="EM52" s="7" cm="1">
        <f t="array" aca="1" ref="EM52" ca="1">_xlfn.IFS(
EL52&gt;=BIG_2,EL52,
ISERROR(_xlfn.XMATCH($DF52,NN)),EL52+IF(IFERROR(_xlfn.XMATCH($DF52,VIS)&gt;0,FALSE),BIG_2,0),
TRUE,MIN(_xlfn.XLOOKUP($DF52,NN,CS),EL52))</f>
        <v>999</v>
      </c>
      <c r="EN52" s="7" cm="1">
        <f t="array" aca="1" ref="EN52" ca="1">_xlfn.IFS(
EM52&gt;=BIG_2,EM52,
ISERROR(_xlfn.XMATCH($DF52,NN)),EM52+IF(IFERROR(_xlfn.XMATCH($DF52,VIS)&gt;0,FALSE),BIG_2,0),
TRUE,MIN(_xlfn.XLOOKUP($DF52,NN,CS),EM52))</f>
        <v>999</v>
      </c>
      <c r="EO52" s="7" cm="1">
        <f t="array" aca="1" ref="EO52" ca="1">_xlfn.IFS(
EN52&gt;=BIG_2,EN52,
ISERROR(_xlfn.XMATCH($DF52,NN)),EN52+IF(IFERROR(_xlfn.XMATCH($DF52,VIS)&gt;0,FALSE),BIG_2,0),
TRUE,MIN(_xlfn.XLOOKUP($DF52,NN,CS),EN52))</f>
        <v>999</v>
      </c>
      <c r="EP52" s="7" cm="1">
        <f t="array" aca="1" ref="EP52" ca="1">_xlfn.IFS(
EO52&gt;=BIG_2,EO52,
ISERROR(_xlfn.XMATCH($DF52,NN)),EO52+IF(IFERROR(_xlfn.XMATCH($DF52,VIS)&gt;0,FALSE),BIG_2,0),
TRUE,MIN(_xlfn.XLOOKUP($DF52,NN,CS),EO52))</f>
        <v>999</v>
      </c>
      <c r="EQ52" s="7" cm="1">
        <f t="array" aca="1" ref="EQ52" ca="1">_xlfn.IFS(
EP52&gt;=BIG_2,EP52,
ISERROR(_xlfn.XMATCH($DF52,NN)),EP52+IF(IFERROR(_xlfn.XMATCH($DF52,VIS)&gt;0,FALSE),BIG_2,0),
TRUE,MIN(_xlfn.XLOOKUP($DF52,NN,CS),EP52))</f>
        <v>27.003939999999993</v>
      </c>
      <c r="ER52" s="7" cm="1">
        <f t="array" aca="1" ref="ER52" ca="1">_xlfn.IFS(
EQ52&gt;=BIG_2,EQ52,
ISERROR(_xlfn.XMATCH($DF52,NN)),EQ52+IF(IFERROR(_xlfn.XMATCH($DF52,VIS)&gt;0,FALSE),BIG_2,0),
TRUE,MIN(_xlfn.XLOOKUP($DF52,NN,CS),EQ52))</f>
        <v>27.003939999999993</v>
      </c>
      <c r="ES52" s="7" cm="1">
        <f t="array" aca="1" ref="ES52" ca="1">_xlfn.IFS(
ER52&gt;=BIG_2,ER52,
ISERROR(_xlfn.XMATCH($DF52,NN)),ER52+IF(IFERROR(_xlfn.XMATCH($DF52,VIS)&gt;0,FALSE),BIG_2,0),
TRUE,MIN(_xlfn.XLOOKUP($DF52,NN,CS),ER52))</f>
        <v>27.003939999999993</v>
      </c>
      <c r="ET52" s="7" cm="1">
        <f t="array" aca="1" ref="ET52" ca="1">_xlfn.IFS(
ES52&gt;=BIG_2,ES52,
ISERROR(_xlfn.XMATCH($DF52,NN)),ES52+IF(IFERROR(_xlfn.XMATCH($DF52,VIS)&gt;0,FALSE),BIG_2,0),
TRUE,MIN(_xlfn.XLOOKUP($DF52,NN,CS),ES52))</f>
        <v>27.003939999999993</v>
      </c>
      <c r="EU52" s="7" cm="1">
        <f t="array" aca="1" ref="EU52" ca="1">_xlfn.IFS(
ET52&gt;=BIG_2,ET52,
ISERROR(_xlfn.XMATCH($DF52,NN)),ET52+IF(IFERROR(_xlfn.XMATCH($DF52,VIS)&gt;0,FALSE),BIG_2,0),
TRUE,MIN(_xlfn.XLOOKUP($DF52,NN,CS),ET52))</f>
        <v>27.003939999999993</v>
      </c>
      <c r="EV52" s="7" cm="1">
        <f t="array" aca="1" ref="EV52" ca="1">_xlfn.IFS(
EU52&gt;=BIG_2,EU52,
ISERROR(_xlfn.XMATCH($DF52,NN)),EU52+IF(IFERROR(_xlfn.XMATCH($DF52,VIS)&gt;0,FALSE),BIG_2,0),
TRUE,MIN(_xlfn.XLOOKUP($DF52,NN,CS),EU52))</f>
        <v>27.003939999999993</v>
      </c>
      <c r="EW52" s="7" cm="1">
        <f t="array" aca="1" ref="EW52" ca="1">_xlfn.IFS(
EV52&gt;=BIG_2,EV52,
ISERROR(_xlfn.XMATCH($DF52,NN)),EV52+IF(IFERROR(_xlfn.XMATCH($DF52,VIS)&gt;0,FALSE),BIG_2,0),
TRUE,MIN(_xlfn.XLOOKUP($DF52,NN,CS),EV52))</f>
        <v>27.003939999999993</v>
      </c>
      <c r="EX52" s="7" cm="1">
        <f t="array" aca="1" ref="EX52" ca="1">_xlfn.IFS(
EW52&gt;=BIG_2,EW52,
ISERROR(_xlfn.XMATCH($DF52,NN)),EW52+IF(IFERROR(_xlfn.XMATCH($DF52,VIS)&gt;0,FALSE),BIG_2,0),
TRUE,MIN(_xlfn.XLOOKUP($DF52,NN,CS),EW52))</f>
        <v>27.003939999999993</v>
      </c>
      <c r="EY52" s="7" cm="1">
        <f t="array" aca="1" ref="EY52" ca="1">_xlfn.IFS(
EX52&gt;=BIG_2,EX52,
ISERROR(_xlfn.XMATCH($DF52,NN)),EX52+IF(IFERROR(_xlfn.XMATCH($DF52,VIS)&gt;0,FALSE),BIG_2,0),
TRUE,MIN(_xlfn.XLOOKUP($DF52,NN,CS),EX52))</f>
        <v>27.003939999999993</v>
      </c>
      <c r="EZ52" s="7" cm="1">
        <f t="array" aca="1" ref="EZ52" ca="1">_xlfn.IFS(
EY52&gt;=BIG_2,EY52,
ISERROR(_xlfn.XMATCH($DF52,NN)),EY52+IF(IFERROR(_xlfn.XMATCH($DF52,VIS)&gt;0,FALSE),BIG_2,0),
TRUE,MIN(_xlfn.XLOOKUP($DF52,NN,CS),EY52))</f>
        <v>27.003939999999993</v>
      </c>
      <c r="FA52" s="7" cm="1">
        <f t="array" aca="1" ref="FA52" ca="1">_xlfn.IFS(
EZ52&gt;=BIG_2,EZ52,
ISERROR(_xlfn.XMATCH($DF52,NN)),EZ52+IF(IFERROR(_xlfn.XMATCH($DF52,VIS)&gt;0,FALSE),BIG_2,0),
TRUE,MIN(_xlfn.XLOOKUP($DF52,NN,CS),EZ52))</f>
        <v>27.003939999999993</v>
      </c>
      <c r="FB52" s="7" cm="1">
        <f t="array" aca="1" ref="FB52" ca="1">_xlfn.IFS(
FA52&gt;=BIG_2,FA52,
ISERROR(_xlfn.XMATCH($DF52,NN)),FA52+IF(IFERROR(_xlfn.XMATCH($DF52,VIS)&gt;0,FALSE),BIG_2,0),
TRUE,MIN(_xlfn.XLOOKUP($DF52,NN,CS),FA52))</f>
        <v>27.003939999999993</v>
      </c>
      <c r="FC52" s="7" cm="1">
        <f t="array" aca="1" ref="FC52" ca="1">_xlfn.IFS(
FB52&gt;=BIG_2,FB52,
ISERROR(_xlfn.XMATCH($DF52,NN)),FB52+IF(IFERROR(_xlfn.XMATCH($DF52,VIS)&gt;0,FALSE),BIG_2,0),
TRUE,MIN(_xlfn.XLOOKUP($DF52,NN,CS),FB52))</f>
        <v>27.003939999999993</v>
      </c>
      <c r="FD52" s="7" cm="1">
        <f t="array" aca="1" ref="FD52" ca="1">_xlfn.IFS(
FC52&gt;=BIG_2,FC52,
ISERROR(_xlfn.XMATCH($DF52,NN)),FC52+IF(IFERROR(_xlfn.XMATCH($DF52,VIS)&gt;0,FALSE),BIG_2,0),
TRUE,MIN(_xlfn.XLOOKUP($DF52,NN,CS),FC52))</f>
        <v>27.003939999999993</v>
      </c>
      <c r="FE52" s="7" cm="1">
        <f t="array" aca="1" ref="FE52" ca="1">_xlfn.IFS(
FD52&gt;=BIG_2,FD52,
ISERROR(_xlfn.XMATCH($DF52,NN)),FD52+IF(IFERROR(_xlfn.XMATCH($DF52,VIS)&gt;0,FALSE),BIG_2,0),
TRUE,MIN(_xlfn.XLOOKUP($DF52,NN,CS),FD52))</f>
        <v>27.003939999999993</v>
      </c>
      <c r="FF52" s="7" cm="1">
        <f t="array" aca="1" ref="FF52" ca="1">_xlfn.IFS(
FE52&gt;=BIG_2,FE52,
ISERROR(_xlfn.XMATCH($DF52,NN)),FE52+IF(IFERROR(_xlfn.XMATCH($DF52,VIS)&gt;0,FALSE),BIG_2,0),
TRUE,MIN(_xlfn.XLOOKUP($DF52,NN,CS),FE52))</f>
        <v>27.003939999999993</v>
      </c>
      <c r="FG52" s="7" cm="1">
        <f t="array" aca="1" ref="FG52" ca="1">_xlfn.IFS(
FF52&gt;=BIG_2,FF52,
ISERROR(_xlfn.XMATCH($DF52,NN)),FF52+IF(IFERROR(_xlfn.XMATCH($DF52,VIS)&gt;0,FALSE),BIG_2,0),
TRUE,MIN(_xlfn.XLOOKUP($DF52,NN,CS),FF52))</f>
        <v>27.003939999999993</v>
      </c>
      <c r="FH52" s="7" cm="1">
        <f t="array" aca="1" ref="FH52" ca="1">_xlfn.IFS(
FG52&gt;=BIG_2,FG52,
ISERROR(_xlfn.XMATCH($DF52,NN)),FG52+IF(IFERROR(_xlfn.XMATCH($DF52,VIS)&gt;0,FALSE),BIG_2,0),
TRUE,MIN(_xlfn.XLOOKUP($DF52,NN,CS),FG52))</f>
        <v>27.003939999999993</v>
      </c>
      <c r="FI52" s="7" cm="1">
        <f t="array" aca="1" ref="FI52" ca="1">_xlfn.IFS(
FH52&gt;=BIG_2,FH52,
ISERROR(_xlfn.XMATCH($DF52,NN)),FH52+IF(IFERROR(_xlfn.XMATCH($DF52,VIS)&gt;0,FALSE),BIG_2,0),
TRUE,MIN(_xlfn.XLOOKUP($DF52,NN,CS),FH52))</f>
        <v>10027.003940000001</v>
      </c>
      <c r="FJ52" s="7" cm="1">
        <f t="array" aca="1" ref="FJ52" ca="1">_xlfn.IFS(
FI52&gt;=BIG_2,FI52,
ISERROR(_xlfn.XMATCH($DF52,NN)),FI52+IF(IFERROR(_xlfn.XMATCH($DF52,VIS)&gt;0,FALSE),BIG_2,0),
TRUE,MIN(_xlfn.XLOOKUP($DF52,NN,CS),FI52))</f>
        <v>10027.003940000001</v>
      </c>
      <c r="FK52" s="7" cm="1">
        <f t="array" aca="1" ref="FK52" ca="1">_xlfn.IFS(
FJ52&gt;=BIG_2,FJ52,
ISERROR(_xlfn.XMATCH($DF52,NN)),FJ52+IF(IFERROR(_xlfn.XMATCH($DF52,VIS)&gt;0,FALSE),BIG_2,0),
TRUE,MIN(_xlfn.XLOOKUP($DF52,NN,CS),FJ52))</f>
        <v>10027.003940000001</v>
      </c>
      <c r="FL52" s="7" cm="1">
        <f t="array" aca="1" ref="FL52" ca="1">_xlfn.IFS(
FK52&gt;=BIG_2,FK52,
ISERROR(_xlfn.XMATCH($DF52,NN)),FK52+IF(IFERROR(_xlfn.XMATCH($DF52,VIS)&gt;0,FALSE),BIG_2,0),
TRUE,MIN(_xlfn.XLOOKUP($DF52,NN,CS),FK52))</f>
        <v>10027.003940000001</v>
      </c>
      <c r="FM52" s="7" cm="1">
        <f t="array" aca="1" ref="FM52" ca="1">_xlfn.IFS(
FL52&gt;=BIG_2,FL52,
ISERROR(_xlfn.XMATCH($DF52,NN)),FL52+IF(IFERROR(_xlfn.XMATCH($DF52,VIS)&gt;0,FALSE),BIG_2,0),
TRUE,MIN(_xlfn.XLOOKUP($DF52,NN,CS),FL52))</f>
        <v>10027.003940000001</v>
      </c>
      <c r="FN52" s="7" cm="1">
        <f t="array" aca="1" ref="FN52" ca="1">_xlfn.IFS(
FM52&gt;=BIG_2,FM52,
ISERROR(_xlfn.XMATCH($DF52,NN)),FM52+IF(IFERROR(_xlfn.XMATCH($DF52,VIS)&gt;0,FALSE),BIG_2,0),
TRUE,MIN(_xlfn.XLOOKUP($DF52,NN,CS),FM52))</f>
        <v>10027.003940000001</v>
      </c>
      <c r="FO52" s="7" cm="1">
        <f t="array" aca="1" ref="FO52" ca="1">_xlfn.IFS(
FN52&gt;=BIG_2,FN52,
ISERROR(_xlfn.XMATCH($DF52,NN)),FN52+IF(IFERROR(_xlfn.XMATCH($DF52,VIS)&gt;0,FALSE),BIG_2,0),
TRUE,MIN(_xlfn.XLOOKUP($DF52,NN,CS),FN52))</f>
        <v>10027.003940000001</v>
      </c>
      <c r="FP52" s="7" cm="1">
        <f t="array" aca="1" ref="FP52" ca="1">_xlfn.IFS(
FO52&gt;=BIG_2,FO52,
ISERROR(_xlfn.XMATCH($DF52,NN)),FO52+IF(IFERROR(_xlfn.XMATCH($DF52,VIS)&gt;0,FALSE),BIG_2,0),
TRUE,MIN(_xlfn.XLOOKUP($DF52,NN,CS),FO52))</f>
        <v>10027.003940000001</v>
      </c>
      <c r="FQ52" s="7" cm="1">
        <f t="array" aca="1" ref="FQ52" ca="1">_xlfn.IFS(
FP52&gt;=BIG_2,FP52,
ISERROR(_xlfn.XMATCH($DF52,NN)),FP52+IF(IFERROR(_xlfn.XMATCH($DF52,VIS)&gt;0,FALSE),BIG_2,0),
TRUE,MIN(_xlfn.XLOOKUP($DF52,NN,CS),FP52))</f>
        <v>10027.003940000001</v>
      </c>
      <c r="FR52" s="7" cm="1">
        <f t="array" aca="1" ref="FR52" ca="1">_xlfn.IFS(
FQ52&gt;=BIG_2,FQ52,
ISERROR(_xlfn.XMATCH($DF52,NN)),FQ52+IF(IFERROR(_xlfn.XMATCH($DF52,VIS)&gt;0,FALSE),BIG_2,0),
TRUE,MIN(_xlfn.XLOOKUP($DF52,NN,CS),FQ52))</f>
        <v>10027.003940000001</v>
      </c>
      <c r="FS52" s="7" cm="1">
        <f t="array" aca="1" ref="FS52" ca="1">_xlfn.IFS(
FR52&gt;=BIG_2,FR52,
ISERROR(_xlfn.XMATCH($DF52,NN)),FR52+IF(IFERROR(_xlfn.XMATCH($DF52,VIS)&gt;0,FALSE),BIG_2,0),
TRUE,MIN(_xlfn.XLOOKUP($DF52,NN,CS),FR52))</f>
        <v>10027.003940000001</v>
      </c>
      <c r="FT52" s="7" cm="1">
        <f t="array" aca="1" ref="FT52" ca="1">_xlfn.IFS(
FS52&gt;=BIG_2,FS52,
ISERROR(_xlfn.XMATCH($DF52,NN)),FS52+IF(IFERROR(_xlfn.XMATCH($DF52,VIS)&gt;0,FALSE),BIG_2,0),
TRUE,MIN(_xlfn.XLOOKUP($DF52,NN,CS),FS52))</f>
        <v>10027.003940000001</v>
      </c>
      <c r="FU52" s="7" cm="1">
        <f t="array" aca="1" ref="FU52" ca="1">_xlfn.IFS(
FT52&gt;=BIG_2,FT52,
ISERROR(_xlfn.XMATCH($DF52,NN)),FT52+IF(IFERROR(_xlfn.XMATCH($DF52,VIS)&gt;0,FALSE),BIG_2,0),
TRUE,MIN(_xlfn.XLOOKUP($DF52,NN,CS),FT52))</f>
        <v>10027.003940000001</v>
      </c>
      <c r="FV52" s="7" cm="1">
        <f t="array" aca="1" ref="FV52" ca="1">_xlfn.IFS(
FU52&gt;=BIG_2,FU52,
ISERROR(_xlfn.XMATCH($DF52,NN)),FU52+IF(IFERROR(_xlfn.XMATCH($DF52,VIS)&gt;0,FALSE),BIG_2,0),
TRUE,MIN(_xlfn.XLOOKUP($DF52,NN,CS),FU52))</f>
        <v>10027.003940000001</v>
      </c>
      <c r="FW52" s="7" cm="1">
        <f t="array" aca="1" ref="FW52" ca="1">_xlfn.IFS(
FV52&gt;=BIG_2,FV52,
ISERROR(_xlfn.XMATCH($DF52,NN)),FV52+IF(IFERROR(_xlfn.XMATCH($DF52,VIS)&gt;0,FALSE),BIG_2,0),
TRUE,MIN(_xlfn.XLOOKUP($DF52,NN,CS),FV52))</f>
        <v>10027.003940000001</v>
      </c>
      <c r="FX52" s="7" cm="1">
        <f t="array" aca="1" ref="FX52" ca="1">_xlfn.IFS(
FW52&gt;=BIG_2,FW52,
ISERROR(_xlfn.XMATCH($DF52,NN)),FW52+IF(IFERROR(_xlfn.XMATCH($DF52,VIS)&gt;0,FALSE),BIG_2,0),
TRUE,MIN(_xlfn.XLOOKUP($DF52,NN,CS),FW52))</f>
        <v>10027.003940000001</v>
      </c>
      <c r="FY52" s="7" cm="1">
        <f t="array" aca="1" ref="FY52" ca="1">_xlfn.IFS(
FX52&gt;=BIG_2,FX52,
ISERROR(_xlfn.XMATCH($DF52,NN)),FX52+IF(IFERROR(_xlfn.XMATCH($DF52,VIS)&gt;0,FALSE),BIG_2,0),
TRUE,MIN(_xlfn.XLOOKUP($DF52,NN,CS),FX52))</f>
        <v>10027.003940000001</v>
      </c>
      <c r="FZ52" s="7" cm="1">
        <f t="array" aca="1" ref="FZ52" ca="1">_xlfn.IFS(
FY52&gt;=BIG_2,FY52,
ISERROR(_xlfn.XMATCH($DF52,NN)),FY52+IF(IFERROR(_xlfn.XMATCH($DF52,VIS)&gt;0,FALSE),BIG_2,0),
TRUE,MIN(_xlfn.XLOOKUP($DF52,NN,CS),FY52))</f>
        <v>10027.003940000001</v>
      </c>
      <c r="GA52" s="7" cm="1">
        <f t="array" aca="1" ref="GA52" ca="1">_xlfn.IFS(
FZ52&gt;=BIG_2,FZ52,
ISERROR(_xlfn.XMATCH($DF52,NN)),FZ52+IF(IFERROR(_xlfn.XMATCH($DF52,VIS)&gt;0,FALSE),BIG_2,0),
TRUE,MIN(_xlfn.XLOOKUP($DF52,NN,CS),FZ52))</f>
        <v>10027.003940000001</v>
      </c>
      <c r="GB52" s="7" cm="1">
        <f t="array" aca="1" ref="GB52" ca="1">_xlfn.IFS(
GA52&gt;=BIG_2,GA52,
ISERROR(_xlfn.XMATCH($DF52,NN)),GA52+IF(IFERROR(_xlfn.XMATCH($DF52,VIS)&gt;0,FALSE),BIG_2,0),
TRUE,MIN(_xlfn.XLOOKUP($DF52,NN,CS),GA52))</f>
        <v>10027.003940000001</v>
      </c>
      <c r="GC52" s="7" cm="1">
        <f t="array" aca="1" ref="GC52" ca="1">_xlfn.IFS(
GB52&gt;=BIG_2,GB52,
ISERROR(_xlfn.XMATCH($DF52,NN)),GB52+IF(IFERROR(_xlfn.XMATCH($DF52,VIS)&gt;0,FALSE),BIG_2,0),
TRUE,MIN(_xlfn.XLOOKUP($DF52,NN,CS),GB52))</f>
        <v>10027.003940000001</v>
      </c>
      <c r="GD52" s="7" cm="1">
        <f t="array" aca="1" ref="GD52" ca="1">_xlfn.IFS(
GC52&gt;=BIG_2,GC52,
ISERROR(_xlfn.XMATCH($DF52,NN)),GC52+IF(IFERROR(_xlfn.XMATCH($DF52,VIS)&gt;0,FALSE),BIG_2,0),
TRUE,MIN(_xlfn.XLOOKUP($DF52,NN,CS),GC52))</f>
        <v>10027.003940000001</v>
      </c>
      <c r="GE52" s="7" cm="1">
        <f t="array" aca="1" ref="GE52" ca="1">_xlfn.IFS(
GD52&gt;=BIG_2,GD52,
ISERROR(_xlfn.XMATCH($DF52,NN)),GD52+IF(IFERROR(_xlfn.XMATCH($DF52,VIS)&gt;0,FALSE),BIG_2,0),
TRUE,MIN(_xlfn.XLOOKUP($DF52,NN,CS),GD52))</f>
        <v>10027.003940000001</v>
      </c>
      <c r="GF52" s="7" cm="1">
        <f t="array" aca="1" ref="GF52" ca="1">_xlfn.IFS(
GE52&gt;=BIG_2,GE52,
ISERROR(_xlfn.XMATCH($DF52,NN)),GE52+IF(IFERROR(_xlfn.XMATCH($DF52,VIS)&gt;0,FALSE),BIG_2,0),
TRUE,MIN(_xlfn.XLOOKUP($DF52,NN,CS),GE52))</f>
        <v>10027.003940000001</v>
      </c>
      <c r="GG52" s="7" cm="1">
        <f t="array" aca="1" ref="GG52" ca="1">_xlfn.IFS(
GF52&gt;=BIG_2,GF52,
ISERROR(_xlfn.XMATCH($DF52,NN)),GF52+IF(IFERROR(_xlfn.XMATCH($DF52,VIS)&gt;0,FALSE),BIG_2,0),
TRUE,MIN(_xlfn.XLOOKUP($DF52,NN,CS),GF52))</f>
        <v>10027.003940000001</v>
      </c>
      <c r="GH52" s="7" cm="1">
        <f t="array" aca="1" ref="GH52" ca="1">_xlfn.IFS(
GG52&gt;=BIG_2,GG52,
ISERROR(_xlfn.XMATCH($DF52,NN)),GG52+IF(IFERROR(_xlfn.XMATCH($DF52,VIS)&gt;0,FALSE),BIG_2,0),
TRUE,MIN(_xlfn.XLOOKUP($DF52,NN,CS),GG52))</f>
        <v>10027.003940000001</v>
      </c>
      <c r="GI52" s="7" cm="1">
        <f t="array" aca="1" ref="GI52" ca="1">_xlfn.IFS(
GH52&gt;=BIG_2,GH52,
ISERROR(_xlfn.XMATCH($DF52,NN)),GH52+IF(IFERROR(_xlfn.XMATCH($DF52,VIS)&gt;0,FALSE),BIG_2,0),
TRUE,MIN(_xlfn.XLOOKUP($DF52,NN,CS),GH52))</f>
        <v>10027.003940000001</v>
      </c>
      <c r="GJ52" s="7" cm="1">
        <f t="array" aca="1" ref="GJ52" ca="1">_xlfn.IFS(
GI52&gt;=BIG_2,GI52,
ISERROR(_xlfn.XMATCH($DF52,NN)),GI52+IF(IFERROR(_xlfn.XMATCH($DF52,VIS)&gt;0,FALSE),BIG_2,0),
TRUE,MIN(_xlfn.XLOOKUP($DF52,NN,CS),GI52))</f>
        <v>10027.003940000001</v>
      </c>
      <c r="GK52" s="7" cm="1">
        <f t="array" aca="1" ref="GK52" ca="1">_xlfn.IFS(
GJ52&gt;=BIG_2,GJ52,
ISERROR(_xlfn.XMATCH($DF52,NN)),GJ52+IF(IFERROR(_xlfn.XMATCH($DF52,VIS)&gt;0,FALSE),BIG_2,0),
TRUE,MIN(_xlfn.XLOOKUP($DF52,NN,CS),GJ52))</f>
        <v>10027.003940000001</v>
      </c>
      <c r="GL52" s="7" cm="1">
        <f t="array" aca="1" ref="GL52" ca="1">_xlfn.IFS(
GK52&gt;=BIG_2,GK52,
ISERROR(_xlfn.XMATCH($DF52,NN)),GK52+IF(IFERROR(_xlfn.XMATCH($DF52,VIS)&gt;0,FALSE),BIG_2,0),
TRUE,MIN(_xlfn.XLOOKUP($DF52,NN,CS),GK52))</f>
        <v>10027.003940000001</v>
      </c>
      <c r="GM52" s="7" cm="1">
        <f t="array" aca="1" ref="GM52" ca="1">_xlfn.IFS(
GL52&gt;=BIG_2,GL52,
ISERROR(_xlfn.XMATCH($DF52,NN)),GL52+IF(IFERROR(_xlfn.XMATCH($DF52,VIS)&gt;0,FALSE),BIG_2,0),
TRUE,MIN(_xlfn.XLOOKUP($DF52,NN,CS),GL52))</f>
        <v>10027.003940000001</v>
      </c>
      <c r="GN52" s="7" cm="1">
        <f t="array" aca="1" ref="GN52" ca="1">_xlfn.IFS(
GM52&gt;=BIG_2,GM52,
ISERROR(_xlfn.XMATCH($DF52,NN)),GM52+IF(IFERROR(_xlfn.XMATCH($DF52,VIS)&gt;0,FALSE),BIG_2,0),
TRUE,MIN(_xlfn.XLOOKUP($DF52,NN,CS),GM52))</f>
        <v>10027.003940000001</v>
      </c>
      <c r="GO52" s="7" cm="1">
        <f t="array" aca="1" ref="GO52" ca="1">_xlfn.IFS(
GN52&gt;=BIG_2,GN52,
ISERROR(_xlfn.XMATCH($DF52,NN)),GN52+IF(IFERROR(_xlfn.XMATCH($DF52,VIS)&gt;0,FALSE),BIG_2,0),
TRUE,MIN(_xlfn.XLOOKUP($DF52,NN,CS),GN52))</f>
        <v>10027.003940000001</v>
      </c>
      <c r="GP52" s="7" cm="1">
        <f t="array" aca="1" ref="GP52" ca="1">_xlfn.IFS(
GO52&gt;=BIG_2,GO52,
ISERROR(_xlfn.XMATCH($DF52,NN)),GO52+IF(IFERROR(_xlfn.XMATCH($DF52,VIS)&gt;0,FALSE),BIG_2,0),
TRUE,MIN(_xlfn.XLOOKUP($DF52,NN,CS),GO52))</f>
        <v>10027.003940000001</v>
      </c>
      <c r="GQ52" s="7" cm="1">
        <f t="array" aca="1" ref="GQ52" ca="1">_xlfn.IFS(
GP52&gt;=BIG_2,GP52,
ISERROR(_xlfn.XMATCH($DF52,NN)),GP52+IF(IFERROR(_xlfn.XMATCH($DF52,VIS)&gt;0,FALSE),BIG_2,0),
TRUE,MIN(_xlfn.XLOOKUP($DF52,NN,CS),GP52))</f>
        <v>10027.003940000001</v>
      </c>
      <c r="GR52" s="7" cm="1">
        <f t="array" aca="1" ref="GR52" ca="1">_xlfn.IFS(
GQ52&gt;=BIG_2,GQ52,
ISERROR(_xlfn.XMATCH($DF52,NN)),GQ52+IF(IFERROR(_xlfn.XMATCH($DF52,VIS)&gt;0,FALSE),BIG_2,0),
TRUE,MIN(_xlfn.XLOOKUP($DF52,NN,CS),GQ52))</f>
        <v>10027.003940000001</v>
      </c>
      <c r="GS52" s="7" cm="1">
        <f t="array" aca="1" ref="GS52" ca="1">_xlfn.IFS(
GR52&gt;=BIG_2,GR52,
ISERROR(_xlfn.XMATCH($DF52,NN)),GR52+IF(IFERROR(_xlfn.XMATCH($DF52,VIS)&gt;0,FALSE),BIG_2,0),
TRUE,MIN(_xlfn.XLOOKUP($DF52,NN,CS),GR52))</f>
        <v>10027.003940000001</v>
      </c>
      <c r="GT52" s="7" cm="1">
        <f t="array" aca="1" ref="GT52" ca="1">_xlfn.IFS(
GS52&gt;=BIG_2,GS52,
ISERROR(_xlfn.XMATCH($DF52,NN)),GS52+IF(IFERROR(_xlfn.XMATCH($DF52,VIS)&gt;0,FALSE),BIG_2,0),
TRUE,MIN(_xlfn.XLOOKUP($DF52,NN,CS),GS52))</f>
        <v>10027.003940000001</v>
      </c>
      <c r="GU52" s="7" cm="1">
        <f t="array" aca="1" ref="GU52" ca="1">_xlfn.IFS(
GT52&gt;=BIG_2,GT52,
ISERROR(_xlfn.XMATCH($DF52,NN)),GT52+IF(IFERROR(_xlfn.XMATCH($DF52,VIS)&gt;0,FALSE),BIG_2,0),
TRUE,MIN(_xlfn.XLOOKUP($DF52,NN,CS),GT52))</f>
        <v>10027.003940000001</v>
      </c>
      <c r="GV52" s="7" cm="1">
        <f t="array" aca="1" ref="GV52" ca="1">_xlfn.IFS(
GU52&gt;=BIG_2,GU52,
ISERROR(_xlfn.XMATCH($DF52,NN)),GU52+IF(IFERROR(_xlfn.XMATCH($DF52,VIS)&gt;0,FALSE),BIG_2,0),
TRUE,MIN(_xlfn.XLOOKUP($DF52,NN,CS),GU52))</f>
        <v>10027.003940000001</v>
      </c>
      <c r="GW52" s="7" cm="1">
        <f t="array" aca="1" ref="GW52" ca="1">_xlfn.IFS(
GV52&gt;=BIG_2,GV52,
ISERROR(_xlfn.XMATCH($DF52,NN)),GV52+IF(IFERROR(_xlfn.XMATCH($DF52,VIS)&gt;0,FALSE),BIG_2,0),
TRUE,MIN(_xlfn.XLOOKUP($DF52,NN,CS),GV52))</f>
        <v>10027.003940000001</v>
      </c>
      <c r="GX52" s="7" cm="1">
        <f t="array" aca="1" ref="GX52" ca="1">_xlfn.IFS(
GW52&gt;=BIG_2,GW52,
ISERROR(_xlfn.XMATCH($DF52,NN)),GW52+IF(IFERROR(_xlfn.XMATCH($DF52,VIS)&gt;0,FALSE),BIG_2,0),
TRUE,MIN(_xlfn.XLOOKUP($DF52,NN,CS),GW52))</f>
        <v>10027.003940000001</v>
      </c>
      <c r="GY52" s="7" cm="1">
        <f t="array" aca="1" ref="GY52" ca="1">_xlfn.IFS(
GX52&gt;=BIG_2,GX52,
ISERROR(_xlfn.XMATCH($DF52,NN)),GX52+IF(IFERROR(_xlfn.XMATCH($DF52,VIS)&gt;0,FALSE),BIG_2,0),
TRUE,MIN(_xlfn.XLOOKUP($DF52,NN,CS),GX52))</f>
        <v>10027.003940000001</v>
      </c>
      <c r="GZ52" s="7" cm="1">
        <f t="array" aca="1" ref="GZ52" ca="1">_xlfn.IFS(
GY52&gt;=BIG_2,GY52,
ISERROR(_xlfn.XMATCH($DF52,NN)),GY52+IF(IFERROR(_xlfn.XMATCH($DF52,VIS)&gt;0,FALSE),BIG_2,0),
TRUE,MIN(_xlfn.XLOOKUP($DF52,NN,CS),GY52))</f>
        <v>10027.003940000001</v>
      </c>
      <c r="HA52" s="7" cm="1">
        <f t="array" aca="1" ref="HA52" ca="1">_xlfn.IFS(
GZ52&gt;=BIG_2,GZ52,
ISERROR(_xlfn.XMATCH($DF52,NN)),GZ52+IF(IFERROR(_xlfn.XMATCH($DF52,VIS)&gt;0,FALSE),BIG_2,0),
TRUE,MIN(_xlfn.XLOOKUP($DF52,NN,CS),GZ52))</f>
        <v>10027.003940000001</v>
      </c>
      <c r="HB52" s="7" cm="1">
        <f t="array" aca="1" ref="HB52" ca="1">_xlfn.IFS(
HA52&gt;=BIG_2,HA52,
ISERROR(_xlfn.XMATCH($DF52,NN)),HA52+IF(IFERROR(_xlfn.XMATCH($DF52,VIS)&gt;0,FALSE),BIG_2,0),
TRUE,MIN(_xlfn.XLOOKUP($DF52,NN,CS),HA52))</f>
        <v>10027.003940000001</v>
      </c>
      <c r="HC52" s="7" cm="1">
        <f t="array" aca="1" ref="HC52" ca="1">_xlfn.IFS(
HB52&gt;=BIG_2,HB52,
ISERROR(_xlfn.XMATCH($DF52,NN)),HB52+IF(IFERROR(_xlfn.XMATCH($DF52,VIS)&gt;0,FALSE),BIG_2,0),
TRUE,MIN(_xlfn.XLOOKUP($DF52,NN,CS),HB52))</f>
        <v>10027.003940000001</v>
      </c>
      <c r="HD52" s="7" cm="1">
        <f t="array" aca="1" ref="HD52" ca="1">_xlfn.IFS(
HC52&gt;=BIG_2,HC52,
ISERROR(_xlfn.XMATCH($DF52,NN)),HC52+IF(IFERROR(_xlfn.XMATCH($DF52,VIS)&gt;0,FALSE),BIG_2,0),
TRUE,MIN(_xlfn.XLOOKUP($DF52,NN,CS),HC52))</f>
        <v>10027.003940000001</v>
      </c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</row>
    <row r="53" spans="1:226" hidden="1" outlineLevel="1" x14ac:dyDescent="0.3">
      <c r="A53" t="str">
        <f>IF(Input!A40=0,"",Input!A40)</f>
        <v/>
      </c>
      <c r="B53">
        <f t="shared" si="100"/>
        <v>0</v>
      </c>
      <c r="C53" t="str">
        <f t="shared" si="115"/>
        <v/>
      </c>
      <c r="D53" t="str">
        <f t="shared" si="115"/>
        <v/>
      </c>
      <c r="E53" t="str">
        <f t="shared" si="115"/>
        <v/>
      </c>
      <c r="F53" t="str">
        <f t="shared" si="115"/>
        <v/>
      </c>
      <c r="G53" t="str">
        <f t="shared" si="115"/>
        <v/>
      </c>
      <c r="H53" t="str">
        <f t="shared" si="115"/>
        <v/>
      </c>
      <c r="I53" t="str">
        <f t="shared" si="115"/>
        <v/>
      </c>
      <c r="J53" t="str">
        <f t="shared" si="115"/>
        <v/>
      </c>
      <c r="K53" t="str">
        <f t="shared" si="115"/>
        <v/>
      </c>
      <c r="L53" t="str">
        <f t="shared" si="115"/>
        <v/>
      </c>
      <c r="M53" t="str">
        <f t="shared" si="115"/>
        <v/>
      </c>
      <c r="N53" t="str">
        <f t="shared" si="115"/>
        <v/>
      </c>
      <c r="O53" t="str">
        <f t="shared" si="115"/>
        <v/>
      </c>
      <c r="P53" t="str">
        <f t="shared" si="115"/>
        <v/>
      </c>
      <c r="Q53" t="str">
        <f t="shared" si="115"/>
        <v/>
      </c>
      <c r="R53" t="str">
        <f t="shared" si="115"/>
        <v/>
      </c>
      <c r="S53" t="str">
        <f t="shared" si="113"/>
        <v/>
      </c>
      <c r="T53" t="str">
        <f t="shared" si="113"/>
        <v/>
      </c>
      <c r="U53" t="str">
        <f t="shared" si="113"/>
        <v/>
      </c>
      <c r="V53" t="str">
        <f t="shared" si="113"/>
        <v/>
      </c>
      <c r="W53" t="str">
        <f t="shared" si="113"/>
        <v/>
      </c>
      <c r="X53" t="str">
        <f t="shared" si="113"/>
        <v/>
      </c>
      <c r="Y53" t="str">
        <f t="shared" si="113"/>
        <v/>
      </c>
      <c r="Z53" t="str">
        <f t="shared" si="113"/>
        <v/>
      </c>
      <c r="AA53" t="str">
        <f t="shared" si="118"/>
        <v/>
      </c>
      <c r="AB53" t="str">
        <f t="shared" si="118"/>
        <v/>
      </c>
      <c r="AC53" t="str">
        <f t="shared" si="118"/>
        <v/>
      </c>
      <c r="AD53" t="str">
        <f t="shared" si="118"/>
        <v/>
      </c>
      <c r="AE53" t="str">
        <f t="shared" si="118"/>
        <v/>
      </c>
      <c r="AF53" t="str">
        <f t="shared" si="118"/>
        <v/>
      </c>
      <c r="AG53" t="str">
        <f t="shared" si="118"/>
        <v/>
      </c>
      <c r="AH53" t="str">
        <f t="shared" si="118"/>
        <v/>
      </c>
      <c r="AI53" t="str">
        <f t="shared" si="118"/>
        <v/>
      </c>
      <c r="AJ53" t="str">
        <f t="shared" si="118"/>
        <v/>
      </c>
      <c r="AK53" t="str">
        <f t="shared" si="118"/>
        <v/>
      </c>
      <c r="AL53" t="str">
        <f t="shared" si="118"/>
        <v/>
      </c>
      <c r="AM53" t="str">
        <f t="shared" si="118"/>
        <v/>
      </c>
      <c r="AN53" t="str">
        <f t="shared" si="118"/>
        <v/>
      </c>
      <c r="AO53" t="str">
        <f t="shared" si="118"/>
        <v/>
      </c>
      <c r="AP53" t="str">
        <f t="shared" si="118"/>
        <v/>
      </c>
      <c r="AQ53" t="str">
        <f t="shared" si="116"/>
        <v/>
      </c>
      <c r="AR53" t="str">
        <f t="shared" si="116"/>
        <v/>
      </c>
      <c r="AS53" t="str">
        <f t="shared" si="116"/>
        <v/>
      </c>
      <c r="AT53" t="str">
        <f t="shared" si="116"/>
        <v/>
      </c>
      <c r="AU53" t="str">
        <f t="shared" si="116"/>
        <v/>
      </c>
      <c r="AV53" t="str">
        <f t="shared" si="116"/>
        <v/>
      </c>
      <c r="AW53" t="str">
        <f t="shared" si="116"/>
        <v/>
      </c>
      <c r="AX53" t="str">
        <f t="shared" si="114"/>
        <v/>
      </c>
      <c r="AY53" t="str">
        <f t="shared" si="114"/>
        <v/>
      </c>
      <c r="AZ53" t="str">
        <f t="shared" si="114"/>
        <v/>
      </c>
      <c r="BA53" t="str">
        <f t="shared" si="114"/>
        <v/>
      </c>
      <c r="BB53" t="str">
        <f t="shared" si="114"/>
        <v/>
      </c>
      <c r="BC53" t="str">
        <f t="shared" si="114"/>
        <v/>
      </c>
      <c r="BD53" t="str">
        <f t="shared" si="114"/>
        <v/>
      </c>
      <c r="BE53" t="str">
        <f t="shared" si="114"/>
        <v/>
      </c>
      <c r="BF53" t="str">
        <f t="shared" si="114"/>
        <v/>
      </c>
      <c r="BG53" t="str">
        <f t="shared" si="114"/>
        <v/>
      </c>
      <c r="BH53" t="str">
        <f t="shared" si="114"/>
        <v/>
      </c>
      <c r="BI53" t="str">
        <f t="shared" si="114"/>
        <v/>
      </c>
      <c r="BJ53" t="str">
        <f t="shared" si="114"/>
        <v/>
      </c>
      <c r="BK53" t="str">
        <f t="shared" si="114"/>
        <v/>
      </c>
      <c r="BL53" t="str">
        <f t="shared" si="114"/>
        <v/>
      </c>
      <c r="BM53" t="str">
        <f t="shared" ref="BM53:CB73" si="127">IF(OR($A53="",BM$14&gt;$B53),"",VALUE(MID($A53,BM$14,1)))</f>
        <v/>
      </c>
      <c r="BN53" t="str">
        <f t="shared" si="127"/>
        <v/>
      </c>
      <c r="BO53" t="str">
        <f t="shared" si="127"/>
        <v/>
      </c>
      <c r="BP53" t="str">
        <f t="shared" si="119"/>
        <v/>
      </c>
      <c r="BQ53" t="str">
        <f t="shared" si="119"/>
        <v/>
      </c>
      <c r="BR53" t="str">
        <f t="shared" si="119"/>
        <v/>
      </c>
      <c r="BS53" t="str">
        <f t="shared" si="119"/>
        <v/>
      </c>
      <c r="BT53" t="str">
        <f t="shared" si="119"/>
        <v/>
      </c>
      <c r="BU53" t="str">
        <f t="shared" si="119"/>
        <v/>
      </c>
      <c r="BV53" t="str">
        <f t="shared" si="119"/>
        <v/>
      </c>
      <c r="BW53" t="str">
        <f t="shared" si="119"/>
        <v/>
      </c>
      <c r="BX53" t="str">
        <f t="shared" si="119"/>
        <v/>
      </c>
      <c r="BY53" t="str">
        <f t="shared" si="119"/>
        <v/>
      </c>
      <c r="BZ53" t="str">
        <f t="shared" si="119"/>
        <v/>
      </c>
      <c r="CA53" t="str">
        <f t="shared" si="119"/>
        <v/>
      </c>
      <c r="CB53" t="str">
        <f t="shared" si="119"/>
        <v/>
      </c>
      <c r="CC53" t="str">
        <f t="shared" si="119"/>
        <v/>
      </c>
      <c r="CD53" t="str">
        <f t="shared" si="119"/>
        <v/>
      </c>
      <c r="CE53" t="str">
        <f t="shared" si="117"/>
        <v/>
      </c>
      <c r="CF53" t="str">
        <f t="shared" si="117"/>
        <v/>
      </c>
      <c r="CG53" t="str">
        <f t="shared" si="117"/>
        <v/>
      </c>
      <c r="CH53" t="str">
        <f t="shared" si="117"/>
        <v/>
      </c>
      <c r="CI53" t="str">
        <f t="shared" si="117"/>
        <v/>
      </c>
      <c r="CJ53" t="str">
        <f t="shared" si="117"/>
        <v/>
      </c>
      <c r="CK53" t="str">
        <f t="shared" si="117"/>
        <v/>
      </c>
      <c r="CL53" t="str">
        <f t="shared" si="117"/>
        <v/>
      </c>
      <c r="CM53" t="str">
        <f t="shared" si="117"/>
        <v/>
      </c>
      <c r="CN53" t="str">
        <f t="shared" si="117"/>
        <v/>
      </c>
      <c r="CO53" t="str">
        <f t="shared" si="117"/>
        <v/>
      </c>
      <c r="CP53" t="str">
        <f t="shared" si="117"/>
        <v/>
      </c>
      <c r="CQ53" t="str">
        <f t="shared" si="117"/>
        <v/>
      </c>
      <c r="CR53" t="str">
        <f t="shared" si="109"/>
        <v/>
      </c>
      <c r="CS53" t="str">
        <f t="shared" si="109"/>
        <v/>
      </c>
      <c r="CT53" t="str">
        <f t="shared" si="109"/>
        <v/>
      </c>
      <c r="CU53" t="str">
        <f t="shared" si="109"/>
        <v/>
      </c>
      <c r="CV53" t="str">
        <f t="shared" ref="CV53:CX53" si="128">IF(OR($A53="",CV$14&gt;$B53),"",VALUE(MID($A53,CV$14,1)))</f>
        <v/>
      </c>
      <c r="CW53" t="str">
        <f t="shared" si="128"/>
        <v/>
      </c>
      <c r="CX53" t="str">
        <f t="shared" si="128"/>
        <v/>
      </c>
      <c r="DB53">
        <f t="shared" si="125"/>
        <v>39</v>
      </c>
      <c r="DC53">
        <f t="shared" si="120"/>
        <v>13</v>
      </c>
      <c r="DD53">
        <f t="shared" si="121"/>
        <v>4</v>
      </c>
      <c r="DE53">
        <f t="shared" si="122"/>
        <v>9</v>
      </c>
      <c r="DF53" t="str">
        <f t="shared" si="123"/>
        <v>04-09</v>
      </c>
      <c r="DG53" s="21">
        <f t="shared" ca="1" si="124"/>
        <v>6.0005300000000004</v>
      </c>
      <c r="DH53" s="26">
        <f t="shared" si="126"/>
        <v>999</v>
      </c>
      <c r="DI53" s="7" cm="1">
        <f t="array" ref="DI53">_xlfn.IFS(
DH53&gt;=BIG_2,DH53,
ISERROR(_xlfn.XMATCH($DF53,NN)),DH53+IF(IFERROR(_xlfn.XMATCH($DF53,VIS)&gt;0,FALSE),BIG_2,0),
TRUE,MIN(_xlfn.XLOOKUP($DF53,NN,CS),DH53))</f>
        <v>999</v>
      </c>
      <c r="DJ53" s="7" cm="1">
        <f t="array" aca="1" ref="DJ53" ca="1">_xlfn.IFS(
DI53&gt;=BIG_2,DI53,
ISERROR(_xlfn.XMATCH($DF53,NN)),DI53+IF(IFERROR(_xlfn.XMATCH($DF53,VIS)&gt;0,FALSE),BIG_2,0),
TRUE,MIN(_xlfn.XLOOKUP($DF53,NN,CS),DI53))</f>
        <v>999</v>
      </c>
      <c r="DK53" s="7" cm="1">
        <f t="array" aca="1" ref="DK53" ca="1">_xlfn.IFS(
DJ53&gt;=BIG_2,DJ53,
ISERROR(_xlfn.XMATCH($DF53,NN)),DJ53+IF(IFERROR(_xlfn.XMATCH($DF53,VIS)&gt;0,FALSE),BIG_2,0),
TRUE,MIN(_xlfn.XLOOKUP($DF53,NN,CS),DJ53))</f>
        <v>999</v>
      </c>
      <c r="DL53" s="7" cm="1">
        <f t="array" aca="1" ref="DL53" ca="1">_xlfn.IFS(
DK53&gt;=BIG_2,DK53,
ISERROR(_xlfn.XMATCH($DF53,NN)),DK53+IF(IFERROR(_xlfn.XMATCH($DF53,VIS)&gt;0,FALSE),BIG_2,0),
TRUE,MIN(_xlfn.XLOOKUP($DF53,NN,CS),DK53))</f>
        <v>999</v>
      </c>
      <c r="DM53" s="7" cm="1">
        <f t="array" aca="1" ref="DM53" ca="1">_xlfn.IFS(
DL53&gt;=BIG_2,DL53,
ISERROR(_xlfn.XMATCH($DF53,NN)),DL53+IF(IFERROR(_xlfn.XMATCH($DF53,VIS)&gt;0,FALSE),BIG_2,0),
TRUE,MIN(_xlfn.XLOOKUP($DF53,NN,CS),DL53))</f>
        <v>999</v>
      </c>
      <c r="DN53" s="7" cm="1">
        <f t="array" aca="1" ref="DN53" ca="1">_xlfn.IFS(
DM53&gt;=BIG_2,DM53,
ISERROR(_xlfn.XMATCH($DF53,NN)),DM53+IF(IFERROR(_xlfn.XMATCH($DF53,VIS)&gt;0,FALSE),BIG_2,0),
TRUE,MIN(_xlfn.XLOOKUP($DF53,NN,CS),DM53))</f>
        <v>999</v>
      </c>
      <c r="DO53" s="7" cm="1">
        <f t="array" aca="1" ref="DO53" ca="1">_xlfn.IFS(
DN53&gt;=BIG_2,DN53,
ISERROR(_xlfn.XMATCH($DF53,NN)),DN53+IF(IFERROR(_xlfn.XMATCH($DF53,VIS)&gt;0,FALSE),BIG_2,0),
TRUE,MIN(_xlfn.XLOOKUP($DF53,NN,CS),DN53))</f>
        <v>999</v>
      </c>
      <c r="DP53" s="7" cm="1">
        <f t="array" aca="1" ref="DP53" ca="1">_xlfn.IFS(
DO53&gt;=BIG_2,DO53,
ISERROR(_xlfn.XMATCH($DF53,NN)),DO53+IF(IFERROR(_xlfn.XMATCH($DF53,VIS)&gt;0,FALSE),BIG_2,0),
TRUE,MIN(_xlfn.XLOOKUP($DF53,NN,CS),DO53))</f>
        <v>999</v>
      </c>
      <c r="DQ53" s="7" cm="1">
        <f t="array" aca="1" ref="DQ53" ca="1">_xlfn.IFS(
DP53&gt;=BIG_2,DP53,
ISERROR(_xlfn.XMATCH($DF53,NN)),DP53+IF(IFERROR(_xlfn.XMATCH($DF53,VIS)&gt;0,FALSE),BIG_2,0),
TRUE,MIN(_xlfn.XLOOKUP($DF53,NN,CS),DP53))</f>
        <v>999</v>
      </c>
      <c r="DR53" s="7" cm="1">
        <f t="array" aca="1" ref="DR53" ca="1">_xlfn.IFS(
DQ53&gt;=BIG_2,DQ53,
ISERROR(_xlfn.XMATCH($DF53,NN)),DQ53+IF(IFERROR(_xlfn.XMATCH($DF53,VIS)&gt;0,FALSE),BIG_2,0),
TRUE,MIN(_xlfn.XLOOKUP($DF53,NN,CS),DQ53))</f>
        <v>999</v>
      </c>
      <c r="DS53" s="7" cm="1">
        <f t="array" aca="1" ref="DS53" ca="1">_xlfn.IFS(
DR53&gt;=BIG_2,DR53,
ISERROR(_xlfn.XMATCH($DF53,NN)),DR53+IF(IFERROR(_xlfn.XMATCH($DF53,VIS)&gt;0,FALSE),BIG_2,0),
TRUE,MIN(_xlfn.XLOOKUP($DF53,NN,CS),DR53))</f>
        <v>999</v>
      </c>
      <c r="DT53" s="7" cm="1">
        <f t="array" aca="1" ref="DT53" ca="1">_xlfn.IFS(
DS53&gt;=BIG_2,DS53,
ISERROR(_xlfn.XMATCH($DF53,NN)),DS53+IF(IFERROR(_xlfn.XMATCH($DF53,VIS)&gt;0,FALSE),BIG_2,0),
TRUE,MIN(_xlfn.XLOOKUP($DF53,NN,CS),DS53))</f>
        <v>999</v>
      </c>
      <c r="DU53" s="7" cm="1">
        <f t="array" aca="1" ref="DU53" ca="1">_xlfn.IFS(
DT53&gt;=BIG_2,DT53,
ISERROR(_xlfn.XMATCH($DF53,NN)),DT53+IF(IFERROR(_xlfn.XMATCH($DF53,VIS)&gt;0,FALSE),BIG_2,0),
TRUE,MIN(_xlfn.XLOOKUP($DF53,NN,CS),DT53))</f>
        <v>999</v>
      </c>
      <c r="DV53" s="7" cm="1">
        <f t="array" aca="1" ref="DV53" ca="1">_xlfn.IFS(
DU53&gt;=BIG_2,DU53,
ISERROR(_xlfn.XMATCH($DF53,NN)),DU53+IF(IFERROR(_xlfn.XMATCH($DF53,VIS)&gt;0,FALSE),BIG_2,0),
TRUE,MIN(_xlfn.XLOOKUP($DF53,NN,CS),DU53))</f>
        <v>999</v>
      </c>
      <c r="DW53" s="7" cm="1">
        <f t="array" aca="1" ref="DW53" ca="1">_xlfn.IFS(
DV53&gt;=BIG_2,DV53,
ISERROR(_xlfn.XMATCH($DF53,NN)),DV53+IF(IFERROR(_xlfn.XMATCH($DF53,VIS)&gt;0,FALSE),BIG_2,0),
TRUE,MIN(_xlfn.XLOOKUP($DF53,NN,CS),DV53))</f>
        <v>999</v>
      </c>
      <c r="DX53" s="7" cm="1">
        <f t="array" aca="1" ref="DX53" ca="1">_xlfn.IFS(
DW53&gt;=BIG_2,DW53,
ISERROR(_xlfn.XMATCH($DF53,NN)),DW53+IF(IFERROR(_xlfn.XMATCH($DF53,VIS)&gt;0,FALSE),BIG_2,0),
TRUE,MIN(_xlfn.XLOOKUP($DF53,NN,CS),DW53))</f>
        <v>999</v>
      </c>
      <c r="DY53" s="7" cm="1">
        <f t="array" aca="1" ref="DY53" ca="1">_xlfn.IFS(
DX53&gt;=BIG_2,DX53,
ISERROR(_xlfn.XMATCH($DF53,NN)),DX53+IF(IFERROR(_xlfn.XMATCH($DF53,VIS)&gt;0,FALSE),BIG_2,0),
TRUE,MIN(_xlfn.XLOOKUP($DF53,NN,CS),DX53))</f>
        <v>999</v>
      </c>
      <c r="DZ53" s="7" cm="1">
        <f t="array" aca="1" ref="DZ53" ca="1">_xlfn.IFS(
DY53&gt;=BIG_2,DY53,
ISERROR(_xlfn.XMATCH($DF53,NN)),DY53+IF(IFERROR(_xlfn.XMATCH($DF53,VIS)&gt;0,FALSE),BIG_2,0),
TRUE,MIN(_xlfn.XLOOKUP($DF53,NN,CS),DY53))</f>
        <v>999</v>
      </c>
      <c r="EA53" s="7" cm="1">
        <f t="array" aca="1" ref="EA53" ca="1">_xlfn.IFS(
DZ53&gt;=BIG_2,DZ53,
ISERROR(_xlfn.XMATCH($DF53,NN)),DZ53+IF(IFERROR(_xlfn.XMATCH($DF53,VIS)&gt;0,FALSE),BIG_2,0),
TRUE,MIN(_xlfn.XLOOKUP($DF53,NN,CS),DZ53))</f>
        <v>999</v>
      </c>
      <c r="EB53" s="7" cm="1">
        <f t="array" aca="1" ref="EB53" ca="1">_xlfn.IFS(
EA53&gt;=BIG_2,EA53,
ISERROR(_xlfn.XMATCH($DF53,NN)),EA53+IF(IFERROR(_xlfn.XMATCH($DF53,VIS)&gt;0,FALSE),BIG_2,0),
TRUE,MIN(_xlfn.XLOOKUP($DF53,NN,CS),EA53))</f>
        <v>999</v>
      </c>
      <c r="EC53" s="7" cm="1">
        <f t="array" aca="1" ref="EC53" ca="1">_xlfn.IFS(
EB53&gt;=BIG_2,EB53,
ISERROR(_xlfn.XMATCH($DF53,NN)),EB53+IF(IFERROR(_xlfn.XMATCH($DF53,VIS)&gt;0,FALSE),BIG_2,0),
TRUE,MIN(_xlfn.XLOOKUP($DF53,NN,CS),EB53))</f>
        <v>999</v>
      </c>
      <c r="ED53" s="7" cm="1">
        <f t="array" aca="1" ref="ED53" ca="1">_xlfn.IFS(
EC53&gt;=BIG_2,EC53,
ISERROR(_xlfn.XMATCH($DF53,NN)),EC53+IF(IFERROR(_xlfn.XMATCH($DF53,VIS)&gt;0,FALSE),BIG_2,0),
TRUE,MIN(_xlfn.XLOOKUP($DF53,NN,CS),EC53))</f>
        <v>999</v>
      </c>
      <c r="EE53" s="7" cm="1">
        <f t="array" aca="1" ref="EE53" ca="1">_xlfn.IFS(
ED53&gt;=BIG_2,ED53,
ISERROR(_xlfn.XMATCH($DF53,NN)),ED53+IF(IFERROR(_xlfn.XMATCH($DF53,VIS)&gt;0,FALSE),BIG_2,0),
TRUE,MIN(_xlfn.XLOOKUP($DF53,NN,CS),ED53))</f>
        <v>999</v>
      </c>
      <c r="EF53" s="7" cm="1">
        <f t="array" aca="1" ref="EF53" ca="1">_xlfn.IFS(
EE53&gt;=BIG_2,EE53,
ISERROR(_xlfn.XMATCH($DF53,NN)),EE53+IF(IFERROR(_xlfn.XMATCH($DF53,VIS)&gt;0,FALSE),BIG_2,0),
TRUE,MIN(_xlfn.XLOOKUP($DF53,NN,CS),EE53))</f>
        <v>999</v>
      </c>
      <c r="EG53" s="7" cm="1">
        <f t="array" aca="1" ref="EG53" ca="1">_xlfn.IFS(
EF53&gt;=BIG_2,EF53,
ISERROR(_xlfn.XMATCH($DF53,NN)),EF53+IF(IFERROR(_xlfn.XMATCH($DF53,VIS)&gt;0,FALSE),BIG_2,0),
TRUE,MIN(_xlfn.XLOOKUP($DF53,NN,CS),EF53))</f>
        <v>999</v>
      </c>
      <c r="EH53" s="7" cm="1">
        <f t="array" aca="1" ref="EH53" ca="1">_xlfn.IFS(
EG53&gt;=BIG_2,EG53,
ISERROR(_xlfn.XMATCH($DF53,NN)),EG53+IF(IFERROR(_xlfn.XMATCH($DF53,VIS)&gt;0,FALSE),BIG_2,0),
TRUE,MIN(_xlfn.XLOOKUP($DF53,NN,CS),EG53))</f>
        <v>999</v>
      </c>
      <c r="EI53" s="7" cm="1">
        <f t="array" aca="1" ref="EI53" ca="1">_xlfn.IFS(
EH53&gt;=BIG_2,EH53,
ISERROR(_xlfn.XMATCH($DF53,NN)),EH53+IF(IFERROR(_xlfn.XMATCH($DF53,VIS)&gt;0,FALSE),BIG_2,0),
TRUE,MIN(_xlfn.XLOOKUP($DF53,NN,CS),EH53))</f>
        <v>999</v>
      </c>
      <c r="EJ53" s="7" cm="1">
        <f t="array" aca="1" ref="EJ53" ca="1">_xlfn.IFS(
EI53&gt;=BIG_2,EI53,
ISERROR(_xlfn.XMATCH($DF53,NN)),EI53+IF(IFERROR(_xlfn.XMATCH($DF53,VIS)&gt;0,FALSE),BIG_2,0),
TRUE,MIN(_xlfn.XLOOKUP($DF53,NN,CS),EI53))</f>
        <v>999</v>
      </c>
      <c r="EK53" s="7" cm="1">
        <f t="array" aca="1" ref="EK53" ca="1">_xlfn.IFS(
EJ53&gt;=BIG_2,EJ53,
ISERROR(_xlfn.XMATCH($DF53,NN)),EJ53+IF(IFERROR(_xlfn.XMATCH($DF53,VIS)&gt;0,FALSE),BIG_2,0),
TRUE,MIN(_xlfn.XLOOKUP($DF53,NN,CS),EJ53))</f>
        <v>999</v>
      </c>
      <c r="EL53" s="7" cm="1">
        <f t="array" aca="1" ref="EL53" ca="1">_xlfn.IFS(
EK53&gt;=BIG_2,EK53,
ISERROR(_xlfn.XMATCH($DF53,NN)),EK53+IF(IFERROR(_xlfn.XMATCH($DF53,VIS)&gt;0,FALSE),BIG_2,0),
TRUE,MIN(_xlfn.XLOOKUP($DF53,NN,CS),EK53))</f>
        <v>999</v>
      </c>
      <c r="EM53" s="7" cm="1">
        <f t="array" aca="1" ref="EM53" ca="1">_xlfn.IFS(
EL53&gt;=BIG_2,EL53,
ISERROR(_xlfn.XMATCH($DF53,NN)),EL53+IF(IFERROR(_xlfn.XMATCH($DF53,VIS)&gt;0,FALSE),BIG_2,0),
TRUE,MIN(_xlfn.XLOOKUP($DF53,NN,CS),EL53))</f>
        <v>999</v>
      </c>
      <c r="EN53" s="7" cm="1">
        <f t="array" aca="1" ref="EN53" ca="1">_xlfn.IFS(
EM53&gt;=BIG_2,EM53,
ISERROR(_xlfn.XMATCH($DF53,NN)),EM53+IF(IFERROR(_xlfn.XMATCH($DF53,VIS)&gt;0,FALSE),BIG_2,0),
TRUE,MIN(_xlfn.XLOOKUP($DF53,NN,CS),EM53))</f>
        <v>999</v>
      </c>
      <c r="EO53" s="7" cm="1">
        <f t="array" aca="1" ref="EO53" ca="1">_xlfn.IFS(
EN53&gt;=BIG_2,EN53,
ISERROR(_xlfn.XMATCH($DF53,NN)),EN53+IF(IFERROR(_xlfn.XMATCH($DF53,VIS)&gt;0,FALSE),BIG_2,0),
TRUE,MIN(_xlfn.XLOOKUP($DF53,NN,CS),EN53))</f>
        <v>999</v>
      </c>
      <c r="EP53" s="7" cm="1">
        <f t="array" aca="1" ref="EP53" ca="1">_xlfn.IFS(
EO53&gt;=BIG_2,EO53,
ISERROR(_xlfn.XMATCH($DF53,NN)),EO53+IF(IFERROR(_xlfn.XMATCH($DF53,VIS)&gt;0,FALSE),BIG_2,0),
TRUE,MIN(_xlfn.XLOOKUP($DF53,NN,CS),EO53))</f>
        <v>999</v>
      </c>
      <c r="EQ53" s="7" cm="1">
        <f t="array" aca="1" ref="EQ53" ca="1">_xlfn.IFS(
EP53&gt;=BIG_2,EP53,
ISERROR(_xlfn.XMATCH($DF53,NN)),EP53+IF(IFERROR(_xlfn.XMATCH($DF53,VIS)&gt;0,FALSE),BIG_2,0),
TRUE,MIN(_xlfn.XLOOKUP($DF53,NN,CS),EP53))</f>
        <v>999</v>
      </c>
      <c r="ER53" s="7" cm="1">
        <f t="array" aca="1" ref="ER53" ca="1">_xlfn.IFS(
EQ53&gt;=BIG_2,EQ53,
ISERROR(_xlfn.XMATCH($DF53,NN)),EQ53+IF(IFERROR(_xlfn.XMATCH($DF53,VIS)&gt;0,FALSE),BIG_2,0),
TRUE,MIN(_xlfn.XLOOKUP($DF53,NN,CS),EQ53))</f>
        <v>999</v>
      </c>
      <c r="ES53" s="7" cm="1">
        <f t="array" aca="1" ref="ES53" ca="1">_xlfn.IFS(
ER53&gt;=BIG_2,ER53,
ISERROR(_xlfn.XMATCH($DF53,NN)),ER53+IF(IFERROR(_xlfn.XMATCH($DF53,VIS)&gt;0,FALSE),BIG_2,0),
TRUE,MIN(_xlfn.XLOOKUP($DF53,NN,CS),ER53))</f>
        <v>999</v>
      </c>
      <c r="ET53" s="7" cm="1">
        <f t="array" aca="1" ref="ET53" ca="1">_xlfn.IFS(
ES53&gt;=BIG_2,ES53,
ISERROR(_xlfn.XMATCH($DF53,NN)),ES53+IF(IFERROR(_xlfn.XMATCH($DF53,VIS)&gt;0,FALSE),BIG_2,0),
TRUE,MIN(_xlfn.XLOOKUP($DF53,NN,CS),ES53))</f>
        <v>999</v>
      </c>
      <c r="EU53" s="7" cm="1">
        <f t="array" aca="1" ref="EU53" ca="1">_xlfn.IFS(
ET53&gt;=BIG_2,ET53,
ISERROR(_xlfn.XMATCH($DF53,NN)),ET53+IF(IFERROR(_xlfn.XMATCH($DF53,VIS)&gt;0,FALSE),BIG_2,0),
TRUE,MIN(_xlfn.XLOOKUP($DF53,NN,CS),ET53))</f>
        <v>999</v>
      </c>
      <c r="EV53" s="7" cm="1">
        <f t="array" aca="1" ref="EV53" ca="1">_xlfn.IFS(
EU53&gt;=BIG_2,EU53,
ISERROR(_xlfn.XMATCH($DF53,NN)),EU53+IF(IFERROR(_xlfn.XMATCH($DF53,VIS)&gt;0,FALSE),BIG_2,0),
TRUE,MIN(_xlfn.XLOOKUP($DF53,NN,CS),EU53))</f>
        <v>999</v>
      </c>
      <c r="EW53" s="7" cm="1">
        <f t="array" aca="1" ref="EW53" ca="1">_xlfn.IFS(
EV53&gt;=BIG_2,EV53,
ISERROR(_xlfn.XMATCH($DF53,NN)),EV53+IF(IFERROR(_xlfn.XMATCH($DF53,VIS)&gt;0,FALSE),BIG_2,0),
TRUE,MIN(_xlfn.XLOOKUP($DF53,NN,CS),EV53))</f>
        <v>999</v>
      </c>
      <c r="EX53" s="7" cm="1">
        <f t="array" aca="1" ref="EX53" ca="1">_xlfn.IFS(
EW53&gt;=BIG_2,EW53,
ISERROR(_xlfn.XMATCH($DF53,NN)),EW53+IF(IFERROR(_xlfn.XMATCH($DF53,VIS)&gt;0,FALSE),BIG_2,0),
TRUE,MIN(_xlfn.XLOOKUP($DF53,NN,CS),EW53))</f>
        <v>999</v>
      </c>
      <c r="EY53" s="7" cm="1">
        <f t="array" aca="1" ref="EY53" ca="1">_xlfn.IFS(
EX53&gt;=BIG_2,EX53,
ISERROR(_xlfn.XMATCH($DF53,NN)),EX53+IF(IFERROR(_xlfn.XMATCH($DF53,VIS)&gt;0,FALSE),BIG_2,0),
TRUE,MIN(_xlfn.XLOOKUP($DF53,NN,CS),EX53))</f>
        <v>999</v>
      </c>
      <c r="EZ53" s="7" cm="1">
        <f t="array" aca="1" ref="EZ53" ca="1">_xlfn.IFS(
EY53&gt;=BIG_2,EY53,
ISERROR(_xlfn.XMATCH($DF53,NN)),EY53+IF(IFERROR(_xlfn.XMATCH($DF53,VIS)&gt;0,FALSE),BIG_2,0),
TRUE,MIN(_xlfn.XLOOKUP($DF53,NN,CS),EY53))</f>
        <v>999</v>
      </c>
      <c r="FA53" s="7" cm="1">
        <f t="array" aca="1" ref="FA53" ca="1">_xlfn.IFS(
EZ53&gt;=BIG_2,EZ53,
ISERROR(_xlfn.XMATCH($DF53,NN)),EZ53+IF(IFERROR(_xlfn.XMATCH($DF53,VIS)&gt;0,FALSE),BIG_2,0),
TRUE,MIN(_xlfn.XLOOKUP($DF53,NN,CS),EZ53))</f>
        <v>999</v>
      </c>
      <c r="FB53" s="7" cm="1">
        <f t="array" aca="1" ref="FB53" ca="1">_xlfn.IFS(
FA53&gt;=BIG_2,FA53,
ISERROR(_xlfn.XMATCH($DF53,NN)),FA53+IF(IFERROR(_xlfn.XMATCH($DF53,VIS)&gt;0,FALSE),BIG_2,0),
TRUE,MIN(_xlfn.XLOOKUP($DF53,NN,CS),FA53))</f>
        <v>999</v>
      </c>
      <c r="FC53" s="7" cm="1">
        <f t="array" aca="1" ref="FC53" ca="1">_xlfn.IFS(
FB53&gt;=BIG_2,FB53,
ISERROR(_xlfn.XMATCH($DF53,NN)),FB53+IF(IFERROR(_xlfn.XMATCH($DF53,VIS)&gt;0,FALSE),BIG_2,0),
TRUE,MIN(_xlfn.XLOOKUP($DF53,NN,CS),FB53))</f>
        <v>999</v>
      </c>
      <c r="FD53" s="7" cm="1">
        <f t="array" aca="1" ref="FD53" ca="1">_xlfn.IFS(
FC53&gt;=BIG_2,FC53,
ISERROR(_xlfn.XMATCH($DF53,NN)),FC53+IF(IFERROR(_xlfn.XMATCH($DF53,VIS)&gt;0,FALSE),BIG_2,0),
TRUE,MIN(_xlfn.XLOOKUP($DF53,NN,CS),FC53))</f>
        <v>32.004289999999997</v>
      </c>
      <c r="FE53" s="7" cm="1">
        <f t="array" aca="1" ref="FE53" ca="1">_xlfn.IFS(
FD53&gt;=BIG_2,FD53,
ISERROR(_xlfn.XMATCH($DF53,NN)),FD53+IF(IFERROR(_xlfn.XMATCH($DF53,VIS)&gt;0,FALSE),BIG_2,0),
TRUE,MIN(_xlfn.XLOOKUP($DF53,NN,CS),FD53))</f>
        <v>32.004289999999997</v>
      </c>
      <c r="FF53" s="7" cm="1">
        <f t="array" aca="1" ref="FF53" ca="1">_xlfn.IFS(
FE53&gt;=BIG_2,FE53,
ISERROR(_xlfn.XMATCH($DF53,NN)),FE53+IF(IFERROR(_xlfn.XMATCH($DF53,VIS)&gt;0,FALSE),BIG_2,0),
TRUE,MIN(_xlfn.XLOOKUP($DF53,NN,CS),FE53))</f>
        <v>32.004289999999997</v>
      </c>
      <c r="FG53" s="7" cm="1">
        <f t="array" aca="1" ref="FG53" ca="1">_xlfn.IFS(
FF53&gt;=BIG_2,FF53,
ISERROR(_xlfn.XMATCH($DF53,NN)),FF53+IF(IFERROR(_xlfn.XMATCH($DF53,VIS)&gt;0,FALSE),BIG_2,0),
TRUE,MIN(_xlfn.XLOOKUP($DF53,NN,CS),FF53))</f>
        <v>32.004289999999997</v>
      </c>
      <c r="FH53" s="7" cm="1">
        <f t="array" aca="1" ref="FH53" ca="1">_xlfn.IFS(
FG53&gt;=BIG_2,FG53,
ISERROR(_xlfn.XMATCH($DF53,NN)),FG53+IF(IFERROR(_xlfn.XMATCH($DF53,VIS)&gt;0,FALSE),BIG_2,0),
TRUE,MIN(_xlfn.XLOOKUP($DF53,NN,CS),FG53))</f>
        <v>32.004289999999997</v>
      </c>
      <c r="FI53" s="7" cm="1">
        <f t="array" aca="1" ref="FI53" ca="1">_xlfn.IFS(
FH53&gt;=BIG_2,FH53,
ISERROR(_xlfn.XMATCH($DF53,NN)),FH53+IF(IFERROR(_xlfn.XMATCH($DF53,VIS)&gt;0,FALSE),BIG_2,0),
TRUE,MIN(_xlfn.XLOOKUP($DF53,NN,CS),FH53))</f>
        <v>32.004289999999997</v>
      </c>
      <c r="FJ53" s="7" cm="1">
        <f t="array" aca="1" ref="FJ53" ca="1">_xlfn.IFS(
FI53&gt;=BIG_2,FI53,
ISERROR(_xlfn.XMATCH($DF53,NN)),FI53+IF(IFERROR(_xlfn.XMATCH($DF53,VIS)&gt;0,FALSE),BIG_2,0),
TRUE,MIN(_xlfn.XLOOKUP($DF53,NN,CS),FI53))</f>
        <v>32.004289999999997</v>
      </c>
      <c r="FK53" s="7" cm="1">
        <f t="array" aca="1" ref="FK53" ca="1">_xlfn.IFS(
FJ53&gt;=BIG_2,FJ53,
ISERROR(_xlfn.XMATCH($DF53,NN)),FJ53+IF(IFERROR(_xlfn.XMATCH($DF53,VIS)&gt;0,FALSE),BIG_2,0),
TRUE,MIN(_xlfn.XLOOKUP($DF53,NN,CS),FJ53))</f>
        <v>32.004289999999997</v>
      </c>
      <c r="FL53" s="7" cm="1">
        <f t="array" aca="1" ref="FL53" ca="1">_xlfn.IFS(
FK53&gt;=BIG_2,FK53,
ISERROR(_xlfn.XMATCH($DF53,NN)),FK53+IF(IFERROR(_xlfn.XMATCH($DF53,VIS)&gt;0,FALSE),BIG_2,0),
TRUE,MIN(_xlfn.XLOOKUP($DF53,NN,CS),FK53))</f>
        <v>32.004289999999997</v>
      </c>
      <c r="FM53" s="7" cm="1">
        <f t="array" aca="1" ref="FM53" ca="1">_xlfn.IFS(
FL53&gt;=BIG_2,FL53,
ISERROR(_xlfn.XMATCH($DF53,NN)),FL53+IF(IFERROR(_xlfn.XMATCH($DF53,VIS)&gt;0,FALSE),BIG_2,0),
TRUE,MIN(_xlfn.XLOOKUP($DF53,NN,CS),FL53))</f>
        <v>32.004289999999997</v>
      </c>
      <c r="FN53" s="7" cm="1">
        <f t="array" aca="1" ref="FN53" ca="1">_xlfn.IFS(
FM53&gt;=BIG_2,FM53,
ISERROR(_xlfn.XMATCH($DF53,NN)),FM53+IF(IFERROR(_xlfn.XMATCH($DF53,VIS)&gt;0,FALSE),BIG_2,0),
TRUE,MIN(_xlfn.XLOOKUP($DF53,NN,CS),FM53))</f>
        <v>32.004289999999997</v>
      </c>
      <c r="FO53" s="7" cm="1">
        <f t="array" aca="1" ref="FO53" ca="1">_xlfn.IFS(
FN53&gt;=BIG_2,FN53,
ISERROR(_xlfn.XMATCH($DF53,NN)),FN53+IF(IFERROR(_xlfn.XMATCH($DF53,VIS)&gt;0,FALSE),BIG_2,0),
TRUE,MIN(_xlfn.XLOOKUP($DF53,NN,CS),FN53))</f>
        <v>32.004289999999997</v>
      </c>
      <c r="FP53" s="7" cm="1">
        <f t="array" aca="1" ref="FP53" ca="1">_xlfn.IFS(
FO53&gt;=BIG_2,FO53,
ISERROR(_xlfn.XMATCH($DF53,NN)),FO53+IF(IFERROR(_xlfn.XMATCH($DF53,VIS)&gt;0,FALSE),BIG_2,0),
TRUE,MIN(_xlfn.XLOOKUP($DF53,NN,CS),FO53))</f>
        <v>32.004289999999997</v>
      </c>
      <c r="FQ53" s="7" cm="1">
        <f t="array" aca="1" ref="FQ53" ca="1">_xlfn.IFS(
FP53&gt;=BIG_2,FP53,
ISERROR(_xlfn.XMATCH($DF53,NN)),FP53+IF(IFERROR(_xlfn.XMATCH($DF53,VIS)&gt;0,FALSE),BIG_2,0),
TRUE,MIN(_xlfn.XLOOKUP($DF53,NN,CS),FP53))</f>
        <v>32.004289999999997</v>
      </c>
      <c r="FR53" s="7" cm="1">
        <f t="array" aca="1" ref="FR53" ca="1">_xlfn.IFS(
FQ53&gt;=BIG_2,FQ53,
ISERROR(_xlfn.XMATCH($DF53,NN)),FQ53+IF(IFERROR(_xlfn.XMATCH($DF53,VIS)&gt;0,FALSE),BIG_2,0),
TRUE,MIN(_xlfn.XLOOKUP($DF53,NN,CS),FQ53))</f>
        <v>32.004289999999997</v>
      </c>
      <c r="FS53" s="7" cm="1">
        <f t="array" aca="1" ref="FS53" ca="1">_xlfn.IFS(
FR53&gt;=BIG_2,FR53,
ISERROR(_xlfn.XMATCH($DF53,NN)),FR53+IF(IFERROR(_xlfn.XMATCH($DF53,VIS)&gt;0,FALSE),BIG_2,0),
TRUE,MIN(_xlfn.XLOOKUP($DF53,NN,CS),FR53))</f>
        <v>32.004289999999997</v>
      </c>
      <c r="FT53" s="7" cm="1">
        <f t="array" aca="1" ref="FT53" ca="1">_xlfn.IFS(
FS53&gt;=BIG_2,FS53,
ISERROR(_xlfn.XMATCH($DF53,NN)),FS53+IF(IFERROR(_xlfn.XMATCH($DF53,VIS)&gt;0,FALSE),BIG_2,0),
TRUE,MIN(_xlfn.XLOOKUP($DF53,NN,CS),FS53))</f>
        <v>32.004289999999997</v>
      </c>
      <c r="FU53" s="7" cm="1">
        <f t="array" aca="1" ref="FU53" ca="1">_xlfn.IFS(
FT53&gt;=BIG_2,FT53,
ISERROR(_xlfn.XMATCH($DF53,NN)),FT53+IF(IFERROR(_xlfn.XMATCH($DF53,VIS)&gt;0,FALSE),BIG_2,0),
TRUE,MIN(_xlfn.XLOOKUP($DF53,NN,CS),FT53))</f>
        <v>32.004289999999997</v>
      </c>
      <c r="FV53" s="7" cm="1">
        <f t="array" aca="1" ref="FV53" ca="1">_xlfn.IFS(
FU53&gt;=BIG_2,FU53,
ISERROR(_xlfn.XMATCH($DF53,NN)),FU53+IF(IFERROR(_xlfn.XMATCH($DF53,VIS)&gt;0,FALSE),BIG_2,0),
TRUE,MIN(_xlfn.XLOOKUP($DF53,NN,CS),FU53))</f>
        <v>32.004289999999997</v>
      </c>
      <c r="FW53" s="7" cm="1">
        <f t="array" aca="1" ref="FW53" ca="1">_xlfn.IFS(
FV53&gt;=BIG_2,FV53,
ISERROR(_xlfn.XMATCH($DF53,NN)),FV53+IF(IFERROR(_xlfn.XMATCH($DF53,VIS)&gt;0,FALSE),BIG_2,0),
TRUE,MIN(_xlfn.XLOOKUP($DF53,NN,CS),FV53))</f>
        <v>32.004289999999997</v>
      </c>
      <c r="FX53" s="7" cm="1">
        <f t="array" aca="1" ref="FX53" ca="1">_xlfn.IFS(
FW53&gt;=BIG_2,FW53,
ISERROR(_xlfn.XMATCH($DF53,NN)),FW53+IF(IFERROR(_xlfn.XMATCH($DF53,VIS)&gt;0,FALSE),BIG_2,0),
TRUE,MIN(_xlfn.XLOOKUP($DF53,NN,CS),FW53))</f>
        <v>32.004289999999997</v>
      </c>
      <c r="FY53" s="7" cm="1">
        <f t="array" aca="1" ref="FY53" ca="1">_xlfn.IFS(
FX53&gt;=BIG_2,FX53,
ISERROR(_xlfn.XMATCH($DF53,NN)),FX53+IF(IFERROR(_xlfn.XMATCH($DF53,VIS)&gt;0,FALSE),BIG_2,0),
TRUE,MIN(_xlfn.XLOOKUP($DF53,NN,CS),FX53))</f>
        <v>32.004289999999997</v>
      </c>
      <c r="FZ53" s="7" cm="1">
        <f t="array" aca="1" ref="FZ53" ca="1">_xlfn.IFS(
FY53&gt;=BIG_2,FY53,
ISERROR(_xlfn.XMATCH($DF53,NN)),FY53+IF(IFERROR(_xlfn.XMATCH($DF53,VIS)&gt;0,FALSE),BIG_2,0),
TRUE,MIN(_xlfn.XLOOKUP($DF53,NN,CS),FY53))</f>
        <v>32.004289999999997</v>
      </c>
      <c r="GA53" s="7" cm="1">
        <f t="array" aca="1" ref="GA53" ca="1">_xlfn.IFS(
FZ53&gt;=BIG_2,FZ53,
ISERROR(_xlfn.XMATCH($DF53,NN)),FZ53+IF(IFERROR(_xlfn.XMATCH($DF53,VIS)&gt;0,FALSE),BIG_2,0),
TRUE,MIN(_xlfn.XLOOKUP($DF53,NN,CS),FZ53))</f>
        <v>32.004289999999997</v>
      </c>
      <c r="GB53" s="7" cm="1">
        <f t="array" aca="1" ref="GB53" ca="1">_xlfn.IFS(
GA53&gt;=BIG_2,GA53,
ISERROR(_xlfn.XMATCH($DF53,NN)),GA53+IF(IFERROR(_xlfn.XMATCH($DF53,VIS)&gt;0,FALSE),BIG_2,0),
TRUE,MIN(_xlfn.XLOOKUP($DF53,NN,CS),GA53))</f>
        <v>10032.004290000001</v>
      </c>
      <c r="GC53" s="7" cm="1">
        <f t="array" aca="1" ref="GC53" ca="1">_xlfn.IFS(
GB53&gt;=BIG_2,GB53,
ISERROR(_xlfn.XMATCH($DF53,NN)),GB53+IF(IFERROR(_xlfn.XMATCH($DF53,VIS)&gt;0,FALSE),BIG_2,0),
TRUE,MIN(_xlfn.XLOOKUP($DF53,NN,CS),GB53))</f>
        <v>10032.004290000001</v>
      </c>
      <c r="GD53" s="7" cm="1">
        <f t="array" aca="1" ref="GD53" ca="1">_xlfn.IFS(
GC53&gt;=BIG_2,GC53,
ISERROR(_xlfn.XMATCH($DF53,NN)),GC53+IF(IFERROR(_xlfn.XMATCH($DF53,VIS)&gt;0,FALSE),BIG_2,0),
TRUE,MIN(_xlfn.XLOOKUP($DF53,NN,CS),GC53))</f>
        <v>10032.004290000001</v>
      </c>
      <c r="GE53" s="7" cm="1">
        <f t="array" aca="1" ref="GE53" ca="1">_xlfn.IFS(
GD53&gt;=BIG_2,GD53,
ISERROR(_xlfn.XMATCH($DF53,NN)),GD53+IF(IFERROR(_xlfn.XMATCH($DF53,VIS)&gt;0,FALSE),BIG_2,0),
TRUE,MIN(_xlfn.XLOOKUP($DF53,NN,CS),GD53))</f>
        <v>10032.004290000001</v>
      </c>
      <c r="GF53" s="7" cm="1">
        <f t="array" aca="1" ref="GF53" ca="1">_xlfn.IFS(
GE53&gt;=BIG_2,GE53,
ISERROR(_xlfn.XMATCH($DF53,NN)),GE53+IF(IFERROR(_xlfn.XMATCH($DF53,VIS)&gt;0,FALSE),BIG_2,0),
TRUE,MIN(_xlfn.XLOOKUP($DF53,NN,CS),GE53))</f>
        <v>10032.004290000001</v>
      </c>
      <c r="GG53" s="7" cm="1">
        <f t="array" aca="1" ref="GG53" ca="1">_xlfn.IFS(
GF53&gt;=BIG_2,GF53,
ISERROR(_xlfn.XMATCH($DF53,NN)),GF53+IF(IFERROR(_xlfn.XMATCH($DF53,VIS)&gt;0,FALSE),BIG_2,0),
TRUE,MIN(_xlfn.XLOOKUP($DF53,NN,CS),GF53))</f>
        <v>10032.004290000001</v>
      </c>
      <c r="GH53" s="7" cm="1">
        <f t="array" aca="1" ref="GH53" ca="1">_xlfn.IFS(
GG53&gt;=BIG_2,GG53,
ISERROR(_xlfn.XMATCH($DF53,NN)),GG53+IF(IFERROR(_xlfn.XMATCH($DF53,VIS)&gt;0,FALSE),BIG_2,0),
TRUE,MIN(_xlfn.XLOOKUP($DF53,NN,CS),GG53))</f>
        <v>10032.004290000001</v>
      </c>
      <c r="GI53" s="7" cm="1">
        <f t="array" aca="1" ref="GI53" ca="1">_xlfn.IFS(
GH53&gt;=BIG_2,GH53,
ISERROR(_xlfn.XMATCH($DF53,NN)),GH53+IF(IFERROR(_xlfn.XMATCH($DF53,VIS)&gt;0,FALSE),BIG_2,0),
TRUE,MIN(_xlfn.XLOOKUP($DF53,NN,CS),GH53))</f>
        <v>10032.004290000001</v>
      </c>
      <c r="GJ53" s="7" cm="1">
        <f t="array" aca="1" ref="GJ53" ca="1">_xlfn.IFS(
GI53&gt;=BIG_2,GI53,
ISERROR(_xlfn.XMATCH($DF53,NN)),GI53+IF(IFERROR(_xlfn.XMATCH($DF53,VIS)&gt;0,FALSE),BIG_2,0),
TRUE,MIN(_xlfn.XLOOKUP($DF53,NN,CS),GI53))</f>
        <v>10032.004290000001</v>
      </c>
      <c r="GK53" s="7" cm="1">
        <f t="array" aca="1" ref="GK53" ca="1">_xlfn.IFS(
GJ53&gt;=BIG_2,GJ53,
ISERROR(_xlfn.XMATCH($DF53,NN)),GJ53+IF(IFERROR(_xlfn.XMATCH($DF53,VIS)&gt;0,FALSE),BIG_2,0),
TRUE,MIN(_xlfn.XLOOKUP($DF53,NN,CS),GJ53))</f>
        <v>10032.004290000001</v>
      </c>
      <c r="GL53" s="7" cm="1">
        <f t="array" aca="1" ref="GL53" ca="1">_xlfn.IFS(
GK53&gt;=BIG_2,GK53,
ISERROR(_xlfn.XMATCH($DF53,NN)),GK53+IF(IFERROR(_xlfn.XMATCH($DF53,VIS)&gt;0,FALSE),BIG_2,0),
TRUE,MIN(_xlfn.XLOOKUP($DF53,NN,CS),GK53))</f>
        <v>10032.004290000001</v>
      </c>
      <c r="GM53" s="7" cm="1">
        <f t="array" aca="1" ref="GM53" ca="1">_xlfn.IFS(
GL53&gt;=BIG_2,GL53,
ISERROR(_xlfn.XMATCH($DF53,NN)),GL53+IF(IFERROR(_xlfn.XMATCH($DF53,VIS)&gt;0,FALSE),BIG_2,0),
TRUE,MIN(_xlfn.XLOOKUP($DF53,NN,CS),GL53))</f>
        <v>10032.004290000001</v>
      </c>
      <c r="GN53" s="7" cm="1">
        <f t="array" aca="1" ref="GN53" ca="1">_xlfn.IFS(
GM53&gt;=BIG_2,GM53,
ISERROR(_xlfn.XMATCH($DF53,NN)),GM53+IF(IFERROR(_xlfn.XMATCH($DF53,VIS)&gt;0,FALSE),BIG_2,0),
TRUE,MIN(_xlfn.XLOOKUP($DF53,NN,CS),GM53))</f>
        <v>10032.004290000001</v>
      </c>
      <c r="GO53" s="7" cm="1">
        <f t="array" aca="1" ref="GO53" ca="1">_xlfn.IFS(
GN53&gt;=BIG_2,GN53,
ISERROR(_xlfn.XMATCH($DF53,NN)),GN53+IF(IFERROR(_xlfn.XMATCH($DF53,VIS)&gt;0,FALSE),BIG_2,0),
TRUE,MIN(_xlfn.XLOOKUP($DF53,NN,CS),GN53))</f>
        <v>10032.004290000001</v>
      </c>
      <c r="GP53" s="7" cm="1">
        <f t="array" aca="1" ref="GP53" ca="1">_xlfn.IFS(
GO53&gt;=BIG_2,GO53,
ISERROR(_xlfn.XMATCH($DF53,NN)),GO53+IF(IFERROR(_xlfn.XMATCH($DF53,VIS)&gt;0,FALSE),BIG_2,0),
TRUE,MIN(_xlfn.XLOOKUP($DF53,NN,CS),GO53))</f>
        <v>10032.004290000001</v>
      </c>
      <c r="GQ53" s="7" cm="1">
        <f t="array" aca="1" ref="GQ53" ca="1">_xlfn.IFS(
GP53&gt;=BIG_2,GP53,
ISERROR(_xlfn.XMATCH($DF53,NN)),GP53+IF(IFERROR(_xlfn.XMATCH($DF53,VIS)&gt;0,FALSE),BIG_2,0),
TRUE,MIN(_xlfn.XLOOKUP($DF53,NN,CS),GP53))</f>
        <v>10032.004290000001</v>
      </c>
      <c r="GR53" s="7" cm="1">
        <f t="array" aca="1" ref="GR53" ca="1">_xlfn.IFS(
GQ53&gt;=BIG_2,GQ53,
ISERROR(_xlfn.XMATCH($DF53,NN)),GQ53+IF(IFERROR(_xlfn.XMATCH($DF53,VIS)&gt;0,FALSE),BIG_2,0),
TRUE,MIN(_xlfn.XLOOKUP($DF53,NN,CS),GQ53))</f>
        <v>10032.004290000001</v>
      </c>
      <c r="GS53" s="7" cm="1">
        <f t="array" aca="1" ref="GS53" ca="1">_xlfn.IFS(
GR53&gt;=BIG_2,GR53,
ISERROR(_xlfn.XMATCH($DF53,NN)),GR53+IF(IFERROR(_xlfn.XMATCH($DF53,VIS)&gt;0,FALSE),BIG_2,0),
TRUE,MIN(_xlfn.XLOOKUP($DF53,NN,CS),GR53))</f>
        <v>10032.004290000001</v>
      </c>
      <c r="GT53" s="7" cm="1">
        <f t="array" aca="1" ref="GT53" ca="1">_xlfn.IFS(
GS53&gt;=BIG_2,GS53,
ISERROR(_xlfn.XMATCH($DF53,NN)),GS53+IF(IFERROR(_xlfn.XMATCH($DF53,VIS)&gt;0,FALSE),BIG_2,0),
TRUE,MIN(_xlfn.XLOOKUP($DF53,NN,CS),GS53))</f>
        <v>10032.004290000001</v>
      </c>
      <c r="GU53" s="7" cm="1">
        <f t="array" aca="1" ref="GU53" ca="1">_xlfn.IFS(
GT53&gt;=BIG_2,GT53,
ISERROR(_xlfn.XMATCH($DF53,NN)),GT53+IF(IFERROR(_xlfn.XMATCH($DF53,VIS)&gt;0,FALSE),BIG_2,0),
TRUE,MIN(_xlfn.XLOOKUP($DF53,NN,CS),GT53))</f>
        <v>10032.004290000001</v>
      </c>
      <c r="GV53" s="7" cm="1">
        <f t="array" aca="1" ref="GV53" ca="1">_xlfn.IFS(
GU53&gt;=BIG_2,GU53,
ISERROR(_xlfn.XMATCH($DF53,NN)),GU53+IF(IFERROR(_xlfn.XMATCH($DF53,VIS)&gt;0,FALSE),BIG_2,0),
TRUE,MIN(_xlfn.XLOOKUP($DF53,NN,CS),GU53))</f>
        <v>10032.004290000001</v>
      </c>
      <c r="GW53" s="7" cm="1">
        <f t="array" aca="1" ref="GW53" ca="1">_xlfn.IFS(
GV53&gt;=BIG_2,GV53,
ISERROR(_xlfn.XMATCH($DF53,NN)),GV53+IF(IFERROR(_xlfn.XMATCH($DF53,VIS)&gt;0,FALSE),BIG_2,0),
TRUE,MIN(_xlfn.XLOOKUP($DF53,NN,CS),GV53))</f>
        <v>10032.004290000001</v>
      </c>
      <c r="GX53" s="7" cm="1">
        <f t="array" aca="1" ref="GX53" ca="1">_xlfn.IFS(
GW53&gt;=BIG_2,GW53,
ISERROR(_xlfn.XMATCH($DF53,NN)),GW53+IF(IFERROR(_xlfn.XMATCH($DF53,VIS)&gt;0,FALSE),BIG_2,0),
TRUE,MIN(_xlfn.XLOOKUP($DF53,NN,CS),GW53))</f>
        <v>10032.004290000001</v>
      </c>
      <c r="GY53" s="7" cm="1">
        <f t="array" aca="1" ref="GY53" ca="1">_xlfn.IFS(
GX53&gt;=BIG_2,GX53,
ISERROR(_xlfn.XMATCH($DF53,NN)),GX53+IF(IFERROR(_xlfn.XMATCH($DF53,VIS)&gt;0,FALSE),BIG_2,0),
TRUE,MIN(_xlfn.XLOOKUP($DF53,NN,CS),GX53))</f>
        <v>10032.004290000001</v>
      </c>
      <c r="GZ53" s="7" cm="1">
        <f t="array" aca="1" ref="GZ53" ca="1">_xlfn.IFS(
GY53&gt;=BIG_2,GY53,
ISERROR(_xlfn.XMATCH($DF53,NN)),GY53+IF(IFERROR(_xlfn.XMATCH($DF53,VIS)&gt;0,FALSE),BIG_2,0),
TRUE,MIN(_xlfn.XLOOKUP($DF53,NN,CS),GY53))</f>
        <v>10032.004290000001</v>
      </c>
      <c r="HA53" s="7" cm="1">
        <f t="array" aca="1" ref="HA53" ca="1">_xlfn.IFS(
GZ53&gt;=BIG_2,GZ53,
ISERROR(_xlfn.XMATCH($DF53,NN)),GZ53+IF(IFERROR(_xlfn.XMATCH($DF53,VIS)&gt;0,FALSE),BIG_2,0),
TRUE,MIN(_xlfn.XLOOKUP($DF53,NN,CS),GZ53))</f>
        <v>10032.004290000001</v>
      </c>
      <c r="HB53" s="7" cm="1">
        <f t="array" aca="1" ref="HB53" ca="1">_xlfn.IFS(
HA53&gt;=BIG_2,HA53,
ISERROR(_xlfn.XMATCH($DF53,NN)),HA53+IF(IFERROR(_xlfn.XMATCH($DF53,VIS)&gt;0,FALSE),BIG_2,0),
TRUE,MIN(_xlfn.XLOOKUP($DF53,NN,CS),HA53))</f>
        <v>10032.004290000001</v>
      </c>
      <c r="HC53" s="7" cm="1">
        <f t="array" aca="1" ref="HC53" ca="1">_xlfn.IFS(
HB53&gt;=BIG_2,HB53,
ISERROR(_xlfn.XMATCH($DF53,NN)),HB53+IF(IFERROR(_xlfn.XMATCH($DF53,VIS)&gt;0,FALSE),BIG_2,0),
TRUE,MIN(_xlfn.XLOOKUP($DF53,NN,CS),HB53))</f>
        <v>10032.004290000001</v>
      </c>
      <c r="HD53" s="7" cm="1">
        <f t="array" aca="1" ref="HD53" ca="1">_xlfn.IFS(
HC53&gt;=BIG_2,HC53,
ISERROR(_xlfn.XMATCH($DF53,NN)),HC53+IF(IFERROR(_xlfn.XMATCH($DF53,VIS)&gt;0,FALSE),BIG_2,0),
TRUE,MIN(_xlfn.XLOOKUP($DF53,NN,CS),HC53))</f>
        <v>10032.004290000001</v>
      </c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</row>
    <row r="54" spans="1:226" hidden="1" outlineLevel="1" x14ac:dyDescent="0.3">
      <c r="A54" t="str">
        <f>IF(Input!A41=0,"",Input!A41)</f>
        <v/>
      </c>
      <c r="B54">
        <f t="shared" si="100"/>
        <v>0</v>
      </c>
      <c r="C54" t="str">
        <f t="shared" si="115"/>
        <v/>
      </c>
      <c r="D54" t="str">
        <f t="shared" si="115"/>
        <v/>
      </c>
      <c r="E54" t="str">
        <f t="shared" si="115"/>
        <v/>
      </c>
      <c r="F54" t="str">
        <f t="shared" si="115"/>
        <v/>
      </c>
      <c r="G54" t="str">
        <f t="shared" si="115"/>
        <v/>
      </c>
      <c r="H54" t="str">
        <f t="shared" si="115"/>
        <v/>
      </c>
      <c r="I54" t="str">
        <f t="shared" si="115"/>
        <v/>
      </c>
      <c r="J54" t="str">
        <f t="shared" si="115"/>
        <v/>
      </c>
      <c r="K54" t="str">
        <f t="shared" si="115"/>
        <v/>
      </c>
      <c r="L54" t="str">
        <f t="shared" si="115"/>
        <v/>
      </c>
      <c r="M54" t="str">
        <f t="shared" si="115"/>
        <v/>
      </c>
      <c r="N54" t="str">
        <f t="shared" si="115"/>
        <v/>
      </c>
      <c r="O54" t="str">
        <f t="shared" si="115"/>
        <v/>
      </c>
      <c r="P54" t="str">
        <f t="shared" si="115"/>
        <v/>
      </c>
      <c r="Q54" t="str">
        <f t="shared" si="115"/>
        <v/>
      </c>
      <c r="R54" t="str">
        <f t="shared" ref="R54:AG69" si="129">IF(OR($A54="",R$14&gt;$B54),"",VALUE(MID($A54,R$14,1)))</f>
        <v/>
      </c>
      <c r="S54" t="str">
        <f t="shared" si="129"/>
        <v/>
      </c>
      <c r="T54" t="str">
        <f t="shared" si="129"/>
        <v/>
      </c>
      <c r="U54" t="str">
        <f t="shared" si="129"/>
        <v/>
      </c>
      <c r="V54" t="str">
        <f t="shared" si="129"/>
        <v/>
      </c>
      <c r="W54" t="str">
        <f t="shared" si="129"/>
        <v/>
      </c>
      <c r="X54" t="str">
        <f t="shared" si="129"/>
        <v/>
      </c>
      <c r="Y54" t="str">
        <f t="shared" si="129"/>
        <v/>
      </c>
      <c r="Z54" t="str">
        <f t="shared" si="129"/>
        <v/>
      </c>
      <c r="AA54" t="str">
        <f t="shared" si="129"/>
        <v/>
      </c>
      <c r="AB54" t="str">
        <f t="shared" si="129"/>
        <v/>
      </c>
      <c r="AC54" t="str">
        <f t="shared" si="129"/>
        <v/>
      </c>
      <c r="AD54" t="str">
        <f t="shared" si="129"/>
        <v/>
      </c>
      <c r="AE54" t="str">
        <f t="shared" si="129"/>
        <v/>
      </c>
      <c r="AF54" t="str">
        <f t="shared" si="129"/>
        <v/>
      </c>
      <c r="AG54" t="str">
        <f t="shared" si="129"/>
        <v/>
      </c>
      <c r="AH54" t="str">
        <f t="shared" si="118"/>
        <v/>
      </c>
      <c r="AI54" t="str">
        <f t="shared" si="118"/>
        <v/>
      </c>
      <c r="AJ54" t="str">
        <f t="shared" si="118"/>
        <v/>
      </c>
      <c r="AK54" t="str">
        <f t="shared" si="118"/>
        <v/>
      </c>
      <c r="AL54" t="str">
        <f t="shared" si="118"/>
        <v/>
      </c>
      <c r="AM54" t="str">
        <f t="shared" si="118"/>
        <v/>
      </c>
      <c r="AN54" t="str">
        <f t="shared" si="118"/>
        <v/>
      </c>
      <c r="AO54" t="str">
        <f t="shared" si="118"/>
        <v/>
      </c>
      <c r="AP54" t="str">
        <f t="shared" si="118"/>
        <v/>
      </c>
      <c r="AQ54" t="str">
        <f t="shared" si="116"/>
        <v/>
      </c>
      <c r="AR54" t="str">
        <f t="shared" si="116"/>
        <v/>
      </c>
      <c r="AS54" t="str">
        <f t="shared" si="116"/>
        <v/>
      </c>
      <c r="AT54" t="str">
        <f t="shared" si="116"/>
        <v/>
      </c>
      <c r="AU54" t="str">
        <f t="shared" si="116"/>
        <v/>
      </c>
      <c r="AV54" t="str">
        <f t="shared" si="116"/>
        <v/>
      </c>
      <c r="AW54" t="str">
        <f t="shared" si="116"/>
        <v/>
      </c>
      <c r="AX54" t="str">
        <f t="shared" ref="AX54:BM87" si="130">IF(OR($A54="",AX$14&gt;$B54),"",VALUE(MID($A54,AX$14,1)))</f>
        <v/>
      </c>
      <c r="AY54" t="str">
        <f t="shared" si="130"/>
        <v/>
      </c>
      <c r="AZ54" t="str">
        <f t="shared" si="130"/>
        <v/>
      </c>
      <c r="BA54" t="str">
        <f t="shared" si="130"/>
        <v/>
      </c>
      <c r="BB54" t="str">
        <f t="shared" si="130"/>
        <v/>
      </c>
      <c r="BC54" t="str">
        <f t="shared" si="130"/>
        <v/>
      </c>
      <c r="BD54" t="str">
        <f t="shared" si="130"/>
        <v/>
      </c>
      <c r="BE54" t="str">
        <f t="shared" si="130"/>
        <v/>
      </c>
      <c r="BF54" t="str">
        <f t="shared" si="130"/>
        <v/>
      </c>
      <c r="BG54" t="str">
        <f t="shared" si="130"/>
        <v/>
      </c>
      <c r="BH54" t="str">
        <f t="shared" si="130"/>
        <v/>
      </c>
      <c r="BI54" t="str">
        <f t="shared" si="130"/>
        <v/>
      </c>
      <c r="BJ54" t="str">
        <f t="shared" si="130"/>
        <v/>
      </c>
      <c r="BK54" t="str">
        <f t="shared" si="130"/>
        <v/>
      </c>
      <c r="BL54" t="str">
        <f t="shared" si="130"/>
        <v/>
      </c>
      <c r="BM54" t="str">
        <f t="shared" si="130"/>
        <v/>
      </c>
      <c r="BN54" t="str">
        <f t="shared" si="127"/>
        <v/>
      </c>
      <c r="BO54" t="str">
        <f t="shared" si="127"/>
        <v/>
      </c>
      <c r="BP54" t="str">
        <f t="shared" si="119"/>
        <v/>
      </c>
      <c r="BQ54" t="str">
        <f t="shared" si="119"/>
        <v/>
      </c>
      <c r="BR54" t="str">
        <f t="shared" si="119"/>
        <v/>
      </c>
      <c r="BS54" t="str">
        <f t="shared" si="119"/>
        <v/>
      </c>
      <c r="BT54" t="str">
        <f t="shared" si="119"/>
        <v/>
      </c>
      <c r="BU54" t="str">
        <f t="shared" si="119"/>
        <v/>
      </c>
      <c r="BV54" t="str">
        <f t="shared" si="119"/>
        <v/>
      </c>
      <c r="BW54" t="str">
        <f t="shared" si="119"/>
        <v/>
      </c>
      <c r="BX54" t="str">
        <f t="shared" si="119"/>
        <v/>
      </c>
      <c r="BY54" t="str">
        <f t="shared" si="119"/>
        <v/>
      </c>
      <c r="BZ54" t="str">
        <f t="shared" si="119"/>
        <v/>
      </c>
      <c r="CA54" t="str">
        <f t="shared" si="119"/>
        <v/>
      </c>
      <c r="CB54" t="str">
        <f t="shared" si="119"/>
        <v/>
      </c>
      <c r="CC54" t="str">
        <f t="shared" si="119"/>
        <v/>
      </c>
      <c r="CD54" t="str">
        <f t="shared" si="119"/>
        <v/>
      </c>
      <c r="CE54" t="str">
        <f t="shared" si="117"/>
        <v/>
      </c>
      <c r="CF54" t="str">
        <f t="shared" si="117"/>
        <v/>
      </c>
      <c r="CG54" t="str">
        <f t="shared" si="117"/>
        <v/>
      </c>
      <c r="CH54" t="str">
        <f t="shared" si="117"/>
        <v/>
      </c>
      <c r="CI54" t="str">
        <f t="shared" si="117"/>
        <v/>
      </c>
      <c r="CJ54" t="str">
        <f t="shared" si="117"/>
        <v/>
      </c>
      <c r="CK54" t="str">
        <f t="shared" si="117"/>
        <v/>
      </c>
      <c r="CL54" t="str">
        <f t="shared" si="117"/>
        <v/>
      </c>
      <c r="CM54" t="str">
        <f t="shared" si="117"/>
        <v/>
      </c>
      <c r="CN54" t="str">
        <f t="shared" si="117"/>
        <v/>
      </c>
      <c r="CO54" t="str">
        <f t="shared" si="117"/>
        <v/>
      </c>
      <c r="CP54" t="str">
        <f t="shared" si="117"/>
        <v/>
      </c>
      <c r="CQ54" t="str">
        <f t="shared" si="117"/>
        <v/>
      </c>
      <c r="CR54" t="str">
        <f t="shared" ref="CR54:CX58" si="131">IF(OR($A54="",CR$14&gt;$B54),"",VALUE(MID($A54,CR$14,1)))</f>
        <v/>
      </c>
      <c r="CS54" t="str">
        <f t="shared" si="131"/>
        <v/>
      </c>
      <c r="CT54" t="str">
        <f t="shared" si="131"/>
        <v/>
      </c>
      <c r="CU54" t="str">
        <f t="shared" si="131"/>
        <v/>
      </c>
      <c r="CV54" t="str">
        <f t="shared" si="131"/>
        <v/>
      </c>
      <c r="CW54" t="str">
        <f t="shared" si="131"/>
        <v/>
      </c>
      <c r="CX54" t="str">
        <f t="shared" si="131"/>
        <v/>
      </c>
      <c r="DB54">
        <f t="shared" si="125"/>
        <v>40</v>
      </c>
      <c r="DC54">
        <f t="shared" si="120"/>
        <v>14</v>
      </c>
      <c r="DD54">
        <f t="shared" si="121"/>
        <v>4</v>
      </c>
      <c r="DE54">
        <f t="shared" si="122"/>
        <v>10</v>
      </c>
      <c r="DF54" t="str">
        <f t="shared" si="123"/>
        <v>04-10</v>
      </c>
      <c r="DG54" s="21">
        <f t="shared" ca="1" si="124"/>
        <v>9.0005400000000009</v>
      </c>
      <c r="DH54" s="26">
        <f t="shared" si="126"/>
        <v>999</v>
      </c>
      <c r="DI54" s="7" cm="1">
        <f t="array" ref="DI54">_xlfn.IFS(
DH54&gt;=BIG_2,DH54,
ISERROR(_xlfn.XMATCH($DF54,NN)),DH54+IF(IFERROR(_xlfn.XMATCH($DF54,VIS)&gt;0,FALSE),BIG_2,0),
TRUE,MIN(_xlfn.XLOOKUP($DF54,NN,CS),DH54))</f>
        <v>999</v>
      </c>
      <c r="DJ54" s="7" cm="1">
        <f t="array" aca="1" ref="DJ54" ca="1">_xlfn.IFS(
DI54&gt;=BIG_2,DI54,
ISERROR(_xlfn.XMATCH($DF54,NN)),DI54+IF(IFERROR(_xlfn.XMATCH($DF54,VIS)&gt;0,FALSE),BIG_2,0),
TRUE,MIN(_xlfn.XLOOKUP($DF54,NN,CS),DI54))</f>
        <v>999</v>
      </c>
      <c r="DK54" s="7" cm="1">
        <f t="array" aca="1" ref="DK54" ca="1">_xlfn.IFS(
DJ54&gt;=BIG_2,DJ54,
ISERROR(_xlfn.XMATCH($DF54,NN)),DJ54+IF(IFERROR(_xlfn.XMATCH($DF54,VIS)&gt;0,FALSE),BIG_2,0),
TRUE,MIN(_xlfn.XLOOKUP($DF54,NN,CS),DJ54))</f>
        <v>999</v>
      </c>
      <c r="DL54" s="7" cm="1">
        <f t="array" aca="1" ref="DL54" ca="1">_xlfn.IFS(
DK54&gt;=BIG_2,DK54,
ISERROR(_xlfn.XMATCH($DF54,NN)),DK54+IF(IFERROR(_xlfn.XMATCH($DF54,VIS)&gt;0,FALSE),BIG_2,0),
TRUE,MIN(_xlfn.XLOOKUP($DF54,NN,CS),DK54))</f>
        <v>999</v>
      </c>
      <c r="DM54" s="7" cm="1">
        <f t="array" aca="1" ref="DM54" ca="1">_xlfn.IFS(
DL54&gt;=BIG_2,DL54,
ISERROR(_xlfn.XMATCH($DF54,NN)),DL54+IF(IFERROR(_xlfn.XMATCH($DF54,VIS)&gt;0,FALSE),BIG_2,0),
TRUE,MIN(_xlfn.XLOOKUP($DF54,NN,CS),DL54))</f>
        <v>999</v>
      </c>
      <c r="DN54" s="7" cm="1">
        <f t="array" aca="1" ref="DN54" ca="1">_xlfn.IFS(
DM54&gt;=BIG_2,DM54,
ISERROR(_xlfn.XMATCH($DF54,NN)),DM54+IF(IFERROR(_xlfn.XMATCH($DF54,VIS)&gt;0,FALSE),BIG_2,0),
TRUE,MIN(_xlfn.XLOOKUP($DF54,NN,CS),DM54))</f>
        <v>999</v>
      </c>
      <c r="DO54" s="7" cm="1">
        <f t="array" aca="1" ref="DO54" ca="1">_xlfn.IFS(
DN54&gt;=BIG_2,DN54,
ISERROR(_xlfn.XMATCH($DF54,NN)),DN54+IF(IFERROR(_xlfn.XMATCH($DF54,VIS)&gt;0,FALSE),BIG_2,0),
TRUE,MIN(_xlfn.XLOOKUP($DF54,NN,CS),DN54))</f>
        <v>999</v>
      </c>
      <c r="DP54" s="7" cm="1">
        <f t="array" aca="1" ref="DP54" ca="1">_xlfn.IFS(
DO54&gt;=BIG_2,DO54,
ISERROR(_xlfn.XMATCH($DF54,NN)),DO54+IF(IFERROR(_xlfn.XMATCH($DF54,VIS)&gt;0,FALSE),BIG_2,0),
TRUE,MIN(_xlfn.XLOOKUP($DF54,NN,CS),DO54))</f>
        <v>999</v>
      </c>
      <c r="DQ54" s="7" cm="1">
        <f t="array" aca="1" ref="DQ54" ca="1">_xlfn.IFS(
DP54&gt;=BIG_2,DP54,
ISERROR(_xlfn.XMATCH($DF54,NN)),DP54+IF(IFERROR(_xlfn.XMATCH($DF54,VIS)&gt;0,FALSE),BIG_2,0),
TRUE,MIN(_xlfn.XLOOKUP($DF54,NN,CS),DP54))</f>
        <v>999</v>
      </c>
      <c r="DR54" s="7" cm="1">
        <f t="array" aca="1" ref="DR54" ca="1">_xlfn.IFS(
DQ54&gt;=BIG_2,DQ54,
ISERROR(_xlfn.XMATCH($DF54,NN)),DQ54+IF(IFERROR(_xlfn.XMATCH($DF54,VIS)&gt;0,FALSE),BIG_2,0),
TRUE,MIN(_xlfn.XLOOKUP($DF54,NN,CS),DQ54))</f>
        <v>999</v>
      </c>
      <c r="DS54" s="7" cm="1">
        <f t="array" aca="1" ref="DS54" ca="1">_xlfn.IFS(
DR54&gt;=BIG_2,DR54,
ISERROR(_xlfn.XMATCH($DF54,NN)),DR54+IF(IFERROR(_xlfn.XMATCH($DF54,VIS)&gt;0,FALSE),BIG_2,0),
TRUE,MIN(_xlfn.XLOOKUP($DF54,NN,CS),DR54))</f>
        <v>999</v>
      </c>
      <c r="DT54" s="7" cm="1">
        <f t="array" aca="1" ref="DT54" ca="1">_xlfn.IFS(
DS54&gt;=BIG_2,DS54,
ISERROR(_xlfn.XMATCH($DF54,NN)),DS54+IF(IFERROR(_xlfn.XMATCH($DF54,VIS)&gt;0,FALSE),BIG_2,0),
TRUE,MIN(_xlfn.XLOOKUP($DF54,NN,CS),DS54))</f>
        <v>999</v>
      </c>
      <c r="DU54" s="7" cm="1">
        <f t="array" aca="1" ref="DU54" ca="1">_xlfn.IFS(
DT54&gt;=BIG_2,DT54,
ISERROR(_xlfn.XMATCH($DF54,NN)),DT54+IF(IFERROR(_xlfn.XMATCH($DF54,VIS)&gt;0,FALSE),BIG_2,0),
TRUE,MIN(_xlfn.XLOOKUP($DF54,NN,CS),DT54))</f>
        <v>999</v>
      </c>
      <c r="DV54" s="7" cm="1">
        <f t="array" aca="1" ref="DV54" ca="1">_xlfn.IFS(
DU54&gt;=BIG_2,DU54,
ISERROR(_xlfn.XMATCH($DF54,NN)),DU54+IF(IFERROR(_xlfn.XMATCH($DF54,VIS)&gt;0,FALSE),BIG_2,0),
TRUE,MIN(_xlfn.XLOOKUP($DF54,NN,CS),DU54))</f>
        <v>999</v>
      </c>
      <c r="DW54" s="7" cm="1">
        <f t="array" aca="1" ref="DW54" ca="1">_xlfn.IFS(
DV54&gt;=BIG_2,DV54,
ISERROR(_xlfn.XMATCH($DF54,NN)),DV54+IF(IFERROR(_xlfn.XMATCH($DF54,VIS)&gt;0,FALSE),BIG_2,0),
TRUE,MIN(_xlfn.XLOOKUP($DF54,NN,CS),DV54))</f>
        <v>999</v>
      </c>
      <c r="DX54" s="7" cm="1">
        <f t="array" aca="1" ref="DX54" ca="1">_xlfn.IFS(
DW54&gt;=BIG_2,DW54,
ISERROR(_xlfn.XMATCH($DF54,NN)),DW54+IF(IFERROR(_xlfn.XMATCH($DF54,VIS)&gt;0,FALSE),BIG_2,0),
TRUE,MIN(_xlfn.XLOOKUP($DF54,NN,CS),DW54))</f>
        <v>999</v>
      </c>
      <c r="DY54" s="7" cm="1">
        <f t="array" aca="1" ref="DY54" ca="1">_xlfn.IFS(
DX54&gt;=BIG_2,DX54,
ISERROR(_xlfn.XMATCH($DF54,NN)),DX54+IF(IFERROR(_xlfn.XMATCH($DF54,VIS)&gt;0,FALSE),BIG_2,0),
TRUE,MIN(_xlfn.XLOOKUP($DF54,NN,CS),DX54))</f>
        <v>999</v>
      </c>
      <c r="DZ54" s="7" cm="1">
        <f t="array" aca="1" ref="DZ54" ca="1">_xlfn.IFS(
DY54&gt;=BIG_2,DY54,
ISERROR(_xlfn.XMATCH($DF54,NN)),DY54+IF(IFERROR(_xlfn.XMATCH($DF54,VIS)&gt;0,FALSE),BIG_2,0),
TRUE,MIN(_xlfn.XLOOKUP($DF54,NN,CS),DY54))</f>
        <v>999</v>
      </c>
      <c r="EA54" s="7" cm="1">
        <f t="array" aca="1" ref="EA54" ca="1">_xlfn.IFS(
DZ54&gt;=BIG_2,DZ54,
ISERROR(_xlfn.XMATCH($DF54,NN)),DZ54+IF(IFERROR(_xlfn.XMATCH($DF54,VIS)&gt;0,FALSE),BIG_2,0),
TRUE,MIN(_xlfn.XLOOKUP($DF54,NN,CS),DZ54))</f>
        <v>999</v>
      </c>
      <c r="EB54" s="7" cm="1">
        <f t="array" aca="1" ref="EB54" ca="1">_xlfn.IFS(
EA54&gt;=BIG_2,EA54,
ISERROR(_xlfn.XMATCH($DF54,NN)),EA54+IF(IFERROR(_xlfn.XMATCH($DF54,VIS)&gt;0,FALSE),BIG_2,0),
TRUE,MIN(_xlfn.XLOOKUP($DF54,NN,CS),EA54))</f>
        <v>999</v>
      </c>
      <c r="EC54" s="7" cm="1">
        <f t="array" aca="1" ref="EC54" ca="1">_xlfn.IFS(
EB54&gt;=BIG_2,EB54,
ISERROR(_xlfn.XMATCH($DF54,NN)),EB54+IF(IFERROR(_xlfn.XMATCH($DF54,VIS)&gt;0,FALSE),BIG_2,0),
TRUE,MIN(_xlfn.XLOOKUP($DF54,NN,CS),EB54))</f>
        <v>999</v>
      </c>
      <c r="ED54" s="7" cm="1">
        <f t="array" aca="1" ref="ED54" ca="1">_xlfn.IFS(
EC54&gt;=BIG_2,EC54,
ISERROR(_xlfn.XMATCH($DF54,NN)),EC54+IF(IFERROR(_xlfn.XMATCH($DF54,VIS)&gt;0,FALSE),BIG_2,0),
TRUE,MIN(_xlfn.XLOOKUP($DF54,NN,CS),EC54))</f>
        <v>999</v>
      </c>
      <c r="EE54" s="7" cm="1">
        <f t="array" aca="1" ref="EE54" ca="1">_xlfn.IFS(
ED54&gt;=BIG_2,ED54,
ISERROR(_xlfn.XMATCH($DF54,NN)),ED54+IF(IFERROR(_xlfn.XMATCH($DF54,VIS)&gt;0,FALSE),BIG_2,0),
TRUE,MIN(_xlfn.XLOOKUP($DF54,NN,CS),ED54))</f>
        <v>999</v>
      </c>
      <c r="EF54" s="7" cm="1">
        <f t="array" aca="1" ref="EF54" ca="1">_xlfn.IFS(
EE54&gt;=BIG_2,EE54,
ISERROR(_xlfn.XMATCH($DF54,NN)),EE54+IF(IFERROR(_xlfn.XMATCH($DF54,VIS)&gt;0,FALSE),BIG_2,0),
TRUE,MIN(_xlfn.XLOOKUP($DF54,NN,CS),EE54))</f>
        <v>999</v>
      </c>
      <c r="EG54" s="7" cm="1">
        <f t="array" aca="1" ref="EG54" ca="1">_xlfn.IFS(
EF54&gt;=BIG_2,EF54,
ISERROR(_xlfn.XMATCH($DF54,NN)),EF54+IF(IFERROR(_xlfn.XMATCH($DF54,VIS)&gt;0,FALSE),BIG_2,0),
TRUE,MIN(_xlfn.XLOOKUP($DF54,NN,CS),EF54))</f>
        <v>999</v>
      </c>
      <c r="EH54" s="7" cm="1">
        <f t="array" aca="1" ref="EH54" ca="1">_xlfn.IFS(
EG54&gt;=BIG_2,EG54,
ISERROR(_xlfn.XMATCH($DF54,NN)),EG54+IF(IFERROR(_xlfn.XMATCH($DF54,VIS)&gt;0,FALSE),BIG_2,0),
TRUE,MIN(_xlfn.XLOOKUP($DF54,NN,CS),EG54))</f>
        <v>999</v>
      </c>
      <c r="EI54" s="7" cm="1">
        <f t="array" aca="1" ref="EI54" ca="1">_xlfn.IFS(
EH54&gt;=BIG_2,EH54,
ISERROR(_xlfn.XMATCH($DF54,NN)),EH54+IF(IFERROR(_xlfn.XMATCH($DF54,VIS)&gt;0,FALSE),BIG_2,0),
TRUE,MIN(_xlfn.XLOOKUP($DF54,NN,CS),EH54))</f>
        <v>999</v>
      </c>
      <c r="EJ54" s="7" cm="1">
        <f t="array" aca="1" ref="EJ54" ca="1">_xlfn.IFS(
EI54&gt;=BIG_2,EI54,
ISERROR(_xlfn.XMATCH($DF54,NN)),EI54+IF(IFERROR(_xlfn.XMATCH($DF54,VIS)&gt;0,FALSE),BIG_2,0),
TRUE,MIN(_xlfn.XLOOKUP($DF54,NN,CS),EI54))</f>
        <v>999</v>
      </c>
      <c r="EK54" s="7" cm="1">
        <f t="array" aca="1" ref="EK54" ca="1">_xlfn.IFS(
EJ54&gt;=BIG_2,EJ54,
ISERROR(_xlfn.XMATCH($DF54,NN)),EJ54+IF(IFERROR(_xlfn.XMATCH($DF54,VIS)&gt;0,FALSE),BIG_2,0),
TRUE,MIN(_xlfn.XLOOKUP($DF54,NN,CS),EJ54))</f>
        <v>999</v>
      </c>
      <c r="EL54" s="7" cm="1">
        <f t="array" aca="1" ref="EL54" ca="1">_xlfn.IFS(
EK54&gt;=BIG_2,EK54,
ISERROR(_xlfn.XMATCH($DF54,NN)),EK54+IF(IFERROR(_xlfn.XMATCH($DF54,VIS)&gt;0,FALSE),BIG_2,0),
TRUE,MIN(_xlfn.XLOOKUP($DF54,NN,CS),EK54))</f>
        <v>999</v>
      </c>
      <c r="EM54" s="7" cm="1">
        <f t="array" aca="1" ref="EM54" ca="1">_xlfn.IFS(
EL54&gt;=BIG_2,EL54,
ISERROR(_xlfn.XMATCH($DF54,NN)),EL54+IF(IFERROR(_xlfn.XMATCH($DF54,VIS)&gt;0,FALSE),BIG_2,0),
TRUE,MIN(_xlfn.XLOOKUP($DF54,NN,CS),EL54))</f>
        <v>999</v>
      </c>
      <c r="EN54" s="7" cm="1">
        <f t="array" aca="1" ref="EN54" ca="1">_xlfn.IFS(
EM54&gt;=BIG_2,EM54,
ISERROR(_xlfn.XMATCH($DF54,NN)),EM54+IF(IFERROR(_xlfn.XMATCH($DF54,VIS)&gt;0,FALSE),BIG_2,0),
TRUE,MIN(_xlfn.XLOOKUP($DF54,NN,CS),EM54))</f>
        <v>999</v>
      </c>
      <c r="EO54" s="7" cm="1">
        <f t="array" aca="1" ref="EO54" ca="1">_xlfn.IFS(
EN54&gt;=BIG_2,EN54,
ISERROR(_xlfn.XMATCH($DF54,NN)),EN54+IF(IFERROR(_xlfn.XMATCH($DF54,VIS)&gt;0,FALSE),BIG_2,0),
TRUE,MIN(_xlfn.XLOOKUP($DF54,NN,CS),EN54))</f>
        <v>999</v>
      </c>
      <c r="EP54" s="7" cm="1">
        <f t="array" aca="1" ref="EP54" ca="1">_xlfn.IFS(
EO54&gt;=BIG_2,EO54,
ISERROR(_xlfn.XMATCH($DF54,NN)),EO54+IF(IFERROR(_xlfn.XMATCH($DF54,VIS)&gt;0,FALSE),BIG_2,0),
TRUE,MIN(_xlfn.XLOOKUP($DF54,NN,CS),EO54))</f>
        <v>999</v>
      </c>
      <c r="EQ54" s="7" cm="1">
        <f t="array" aca="1" ref="EQ54" ca="1">_xlfn.IFS(
EP54&gt;=BIG_2,EP54,
ISERROR(_xlfn.XMATCH($DF54,NN)),EP54+IF(IFERROR(_xlfn.XMATCH($DF54,VIS)&gt;0,FALSE),BIG_2,0),
TRUE,MIN(_xlfn.XLOOKUP($DF54,NN,CS),EP54))</f>
        <v>999</v>
      </c>
      <c r="ER54" s="7" cm="1">
        <f t="array" aca="1" ref="ER54" ca="1">_xlfn.IFS(
EQ54&gt;=BIG_2,EQ54,
ISERROR(_xlfn.XMATCH($DF54,NN)),EQ54+IF(IFERROR(_xlfn.XMATCH($DF54,VIS)&gt;0,FALSE),BIG_2,0),
TRUE,MIN(_xlfn.XLOOKUP($DF54,NN,CS),EQ54))</f>
        <v>999</v>
      </c>
      <c r="ES54" s="7" cm="1">
        <f t="array" aca="1" ref="ES54" ca="1">_xlfn.IFS(
ER54&gt;=BIG_2,ER54,
ISERROR(_xlfn.XMATCH($DF54,NN)),ER54+IF(IFERROR(_xlfn.XMATCH($DF54,VIS)&gt;0,FALSE),BIG_2,0),
TRUE,MIN(_xlfn.XLOOKUP($DF54,NN,CS),ER54))</f>
        <v>999</v>
      </c>
      <c r="ET54" s="7" cm="1">
        <f t="array" aca="1" ref="ET54" ca="1">_xlfn.IFS(
ES54&gt;=BIG_2,ES54,
ISERROR(_xlfn.XMATCH($DF54,NN)),ES54+IF(IFERROR(_xlfn.XMATCH($DF54,VIS)&gt;0,FALSE),BIG_2,0),
TRUE,MIN(_xlfn.XLOOKUP($DF54,NN,CS),ES54))</f>
        <v>999</v>
      </c>
      <c r="EU54" s="7" cm="1">
        <f t="array" aca="1" ref="EU54" ca="1">_xlfn.IFS(
ET54&gt;=BIG_2,ET54,
ISERROR(_xlfn.XMATCH($DF54,NN)),ET54+IF(IFERROR(_xlfn.XMATCH($DF54,VIS)&gt;0,FALSE),BIG_2,0),
TRUE,MIN(_xlfn.XLOOKUP($DF54,NN,CS),ET54))</f>
        <v>999</v>
      </c>
      <c r="EV54" s="7" cm="1">
        <f t="array" aca="1" ref="EV54" ca="1">_xlfn.IFS(
EU54&gt;=BIG_2,EU54,
ISERROR(_xlfn.XMATCH($DF54,NN)),EU54+IF(IFERROR(_xlfn.XMATCH($DF54,VIS)&gt;0,FALSE),BIG_2,0),
TRUE,MIN(_xlfn.XLOOKUP($DF54,NN,CS),EU54))</f>
        <v>999</v>
      </c>
      <c r="EW54" s="7" cm="1">
        <f t="array" aca="1" ref="EW54" ca="1">_xlfn.IFS(
EV54&gt;=BIG_2,EV54,
ISERROR(_xlfn.XMATCH($DF54,NN)),EV54+IF(IFERROR(_xlfn.XMATCH($DF54,VIS)&gt;0,FALSE),BIG_2,0),
TRUE,MIN(_xlfn.XLOOKUP($DF54,NN,CS),EV54))</f>
        <v>999</v>
      </c>
      <c r="EX54" s="7" cm="1">
        <f t="array" aca="1" ref="EX54" ca="1">_xlfn.IFS(
EW54&gt;=BIG_2,EW54,
ISERROR(_xlfn.XMATCH($DF54,NN)),EW54+IF(IFERROR(_xlfn.XMATCH($DF54,VIS)&gt;0,FALSE),BIG_2,0),
TRUE,MIN(_xlfn.XLOOKUP($DF54,NN,CS),EW54))</f>
        <v>999</v>
      </c>
      <c r="EY54" s="7" cm="1">
        <f t="array" aca="1" ref="EY54" ca="1">_xlfn.IFS(
EX54&gt;=BIG_2,EX54,
ISERROR(_xlfn.XMATCH($DF54,NN)),EX54+IF(IFERROR(_xlfn.XMATCH($DF54,VIS)&gt;0,FALSE),BIG_2,0),
TRUE,MIN(_xlfn.XLOOKUP($DF54,NN,CS),EX54))</f>
        <v>999</v>
      </c>
      <c r="EZ54" s="7" cm="1">
        <f t="array" aca="1" ref="EZ54" ca="1">_xlfn.IFS(
EY54&gt;=BIG_2,EY54,
ISERROR(_xlfn.XMATCH($DF54,NN)),EY54+IF(IFERROR(_xlfn.XMATCH($DF54,VIS)&gt;0,FALSE),BIG_2,0),
TRUE,MIN(_xlfn.XLOOKUP($DF54,NN,CS),EY54))</f>
        <v>999</v>
      </c>
      <c r="FA54" s="7" cm="1">
        <f t="array" aca="1" ref="FA54" ca="1">_xlfn.IFS(
EZ54&gt;=BIG_2,EZ54,
ISERROR(_xlfn.XMATCH($DF54,NN)),EZ54+IF(IFERROR(_xlfn.XMATCH($DF54,VIS)&gt;0,FALSE),BIG_2,0),
TRUE,MIN(_xlfn.XLOOKUP($DF54,NN,CS),EZ54))</f>
        <v>999</v>
      </c>
      <c r="FB54" s="7" cm="1">
        <f t="array" aca="1" ref="FB54" ca="1">_xlfn.IFS(
FA54&gt;=BIG_2,FA54,
ISERROR(_xlfn.XMATCH($DF54,NN)),FA54+IF(IFERROR(_xlfn.XMATCH($DF54,VIS)&gt;0,FALSE),BIG_2,0),
TRUE,MIN(_xlfn.XLOOKUP($DF54,NN,CS),FA54))</f>
        <v>999</v>
      </c>
      <c r="FC54" s="7" cm="1">
        <f t="array" aca="1" ref="FC54" ca="1">_xlfn.IFS(
FB54&gt;=BIG_2,FB54,
ISERROR(_xlfn.XMATCH($DF54,NN)),FB54+IF(IFERROR(_xlfn.XMATCH($DF54,VIS)&gt;0,FALSE),BIG_2,0),
TRUE,MIN(_xlfn.XLOOKUP($DF54,NN,CS),FB54))</f>
        <v>999</v>
      </c>
      <c r="FD54" s="7" cm="1">
        <f t="array" aca="1" ref="FD54" ca="1">_xlfn.IFS(
FC54&gt;=BIG_2,FC54,
ISERROR(_xlfn.XMATCH($DF54,NN)),FC54+IF(IFERROR(_xlfn.XMATCH($DF54,VIS)&gt;0,FALSE),BIG_2,0),
TRUE,MIN(_xlfn.XLOOKUP($DF54,NN,CS),FC54))</f>
        <v>999</v>
      </c>
      <c r="FE54" s="7" cm="1">
        <f t="array" aca="1" ref="FE54" ca="1">_xlfn.IFS(
FD54&gt;=BIG_2,FD54,
ISERROR(_xlfn.XMATCH($DF54,NN)),FD54+IF(IFERROR(_xlfn.XMATCH($DF54,VIS)&gt;0,FALSE),BIG_2,0),
TRUE,MIN(_xlfn.XLOOKUP($DF54,NN,CS),FD54))</f>
        <v>999</v>
      </c>
      <c r="FF54" s="7" cm="1">
        <f t="array" aca="1" ref="FF54" ca="1">_xlfn.IFS(
FE54&gt;=BIG_2,FE54,
ISERROR(_xlfn.XMATCH($DF54,NN)),FE54+IF(IFERROR(_xlfn.XMATCH($DF54,VIS)&gt;0,FALSE),BIG_2,0),
TRUE,MIN(_xlfn.XLOOKUP($DF54,NN,CS),FE54))</f>
        <v>999</v>
      </c>
      <c r="FG54" s="7" cm="1">
        <f t="array" aca="1" ref="FG54" ca="1">_xlfn.IFS(
FF54&gt;=BIG_2,FF54,
ISERROR(_xlfn.XMATCH($DF54,NN)),FF54+IF(IFERROR(_xlfn.XMATCH($DF54,VIS)&gt;0,FALSE),BIG_2,0),
TRUE,MIN(_xlfn.XLOOKUP($DF54,NN,CS),FF54))</f>
        <v>999</v>
      </c>
      <c r="FH54" s="7" cm="1">
        <f t="array" aca="1" ref="FH54" ca="1">_xlfn.IFS(
FG54&gt;=BIG_2,FG54,
ISERROR(_xlfn.XMATCH($DF54,NN)),FG54+IF(IFERROR(_xlfn.XMATCH($DF54,VIS)&gt;0,FALSE),BIG_2,0),
TRUE,MIN(_xlfn.XLOOKUP($DF54,NN,CS),FG54))</f>
        <v>999</v>
      </c>
      <c r="FI54" s="7" cm="1">
        <f t="array" aca="1" ref="FI54" ca="1">_xlfn.IFS(
FH54&gt;=BIG_2,FH54,
ISERROR(_xlfn.XMATCH($DF54,NN)),FH54+IF(IFERROR(_xlfn.XMATCH($DF54,VIS)&gt;0,FALSE),BIG_2,0),
TRUE,MIN(_xlfn.XLOOKUP($DF54,NN,CS),FH54))</f>
        <v>999</v>
      </c>
      <c r="FJ54" s="7" cm="1">
        <f t="array" aca="1" ref="FJ54" ca="1">_xlfn.IFS(
FI54&gt;=BIG_2,FI54,
ISERROR(_xlfn.XMATCH($DF54,NN)),FI54+IF(IFERROR(_xlfn.XMATCH($DF54,VIS)&gt;0,FALSE),BIG_2,0),
TRUE,MIN(_xlfn.XLOOKUP($DF54,NN,CS),FI54))</f>
        <v>999</v>
      </c>
      <c r="FK54" s="7" cm="1">
        <f t="array" aca="1" ref="FK54" ca="1">_xlfn.IFS(
FJ54&gt;=BIG_2,FJ54,
ISERROR(_xlfn.XMATCH($DF54,NN)),FJ54+IF(IFERROR(_xlfn.XMATCH($DF54,VIS)&gt;0,FALSE),BIG_2,0),
TRUE,MIN(_xlfn.XLOOKUP($DF54,NN,CS),FJ54))</f>
        <v>999</v>
      </c>
      <c r="FL54" s="7" cm="1">
        <f t="array" aca="1" ref="FL54" ca="1">_xlfn.IFS(
FK54&gt;=BIG_2,FK54,
ISERROR(_xlfn.XMATCH($DF54,NN)),FK54+IF(IFERROR(_xlfn.XMATCH($DF54,VIS)&gt;0,FALSE),BIG_2,0),
TRUE,MIN(_xlfn.XLOOKUP($DF54,NN,CS),FK54))</f>
        <v>999</v>
      </c>
      <c r="FM54" s="7" cm="1">
        <f t="array" aca="1" ref="FM54" ca="1">_xlfn.IFS(
FL54&gt;=BIG_2,FL54,
ISERROR(_xlfn.XMATCH($DF54,NN)),FL54+IF(IFERROR(_xlfn.XMATCH($DF54,VIS)&gt;0,FALSE),BIG_2,0),
TRUE,MIN(_xlfn.XLOOKUP($DF54,NN,CS),FL54))</f>
        <v>999</v>
      </c>
      <c r="FN54" s="7" cm="1">
        <f t="array" aca="1" ref="FN54" ca="1">_xlfn.IFS(
FM54&gt;=BIG_2,FM54,
ISERROR(_xlfn.XMATCH($DF54,NN)),FM54+IF(IFERROR(_xlfn.XMATCH($DF54,VIS)&gt;0,FALSE),BIG_2,0),
TRUE,MIN(_xlfn.XLOOKUP($DF54,NN,CS),FM54))</f>
        <v>999</v>
      </c>
      <c r="FO54" s="7" cm="1">
        <f t="array" aca="1" ref="FO54" ca="1">_xlfn.IFS(
FN54&gt;=BIG_2,FN54,
ISERROR(_xlfn.XMATCH($DF54,NN)),FN54+IF(IFERROR(_xlfn.XMATCH($DF54,VIS)&gt;0,FALSE),BIG_2,0),
TRUE,MIN(_xlfn.XLOOKUP($DF54,NN,CS),FN54))</f>
        <v>999</v>
      </c>
      <c r="FP54" s="7" cm="1">
        <f t="array" aca="1" ref="FP54" ca="1">_xlfn.IFS(
FO54&gt;=BIG_2,FO54,
ISERROR(_xlfn.XMATCH($DF54,NN)),FO54+IF(IFERROR(_xlfn.XMATCH($DF54,VIS)&gt;0,FALSE),BIG_2,0),
TRUE,MIN(_xlfn.XLOOKUP($DF54,NN,CS),FO54))</f>
        <v>999</v>
      </c>
      <c r="FQ54" s="7" cm="1">
        <f t="array" aca="1" ref="FQ54" ca="1">_xlfn.IFS(
FP54&gt;=BIG_2,FP54,
ISERROR(_xlfn.XMATCH($DF54,NN)),FP54+IF(IFERROR(_xlfn.XMATCH($DF54,VIS)&gt;0,FALSE),BIG_2,0),
TRUE,MIN(_xlfn.XLOOKUP($DF54,NN,CS),FP54))</f>
        <v>999</v>
      </c>
      <c r="FR54" s="7" cm="1">
        <f t="array" aca="1" ref="FR54" ca="1">_xlfn.IFS(
FQ54&gt;=BIG_2,FQ54,
ISERROR(_xlfn.XMATCH($DF54,NN)),FQ54+IF(IFERROR(_xlfn.XMATCH($DF54,VIS)&gt;0,FALSE),BIG_2,0),
TRUE,MIN(_xlfn.XLOOKUP($DF54,NN,CS),FQ54))</f>
        <v>999</v>
      </c>
      <c r="FS54" s="7" cm="1">
        <f t="array" aca="1" ref="FS54" ca="1">_xlfn.IFS(
FR54&gt;=BIG_2,FR54,
ISERROR(_xlfn.XMATCH($DF54,NN)),FR54+IF(IFERROR(_xlfn.XMATCH($DF54,VIS)&gt;0,FALSE),BIG_2,0),
TRUE,MIN(_xlfn.XLOOKUP($DF54,NN,CS),FR54))</f>
        <v>999</v>
      </c>
      <c r="FT54" s="7" cm="1">
        <f t="array" aca="1" ref="FT54" ca="1">_xlfn.IFS(
FS54&gt;=BIG_2,FS54,
ISERROR(_xlfn.XMATCH($DF54,NN)),FS54+IF(IFERROR(_xlfn.XMATCH($DF54,VIS)&gt;0,FALSE),BIG_2,0),
TRUE,MIN(_xlfn.XLOOKUP($DF54,NN,CS),FS54))</f>
        <v>999</v>
      </c>
      <c r="FU54" s="7" cm="1">
        <f t="array" aca="1" ref="FU54" ca="1">_xlfn.IFS(
FT54&gt;=BIG_2,FT54,
ISERROR(_xlfn.XMATCH($DF54,NN)),FT54+IF(IFERROR(_xlfn.XMATCH($DF54,VIS)&gt;0,FALSE),BIG_2,0),
TRUE,MIN(_xlfn.XLOOKUP($DF54,NN,CS),FT54))</f>
        <v>39.006369999999997</v>
      </c>
      <c r="FV54" s="7" cm="1">
        <f t="array" aca="1" ref="FV54" ca="1">_xlfn.IFS(
FU54&gt;=BIG_2,FU54,
ISERROR(_xlfn.XMATCH($DF54,NN)),FU54+IF(IFERROR(_xlfn.XMATCH($DF54,VIS)&gt;0,FALSE),BIG_2,0),
TRUE,MIN(_xlfn.XLOOKUP($DF54,NN,CS),FU54))</f>
        <v>39.006369999999997</v>
      </c>
      <c r="FW54" s="7" cm="1">
        <f t="array" aca="1" ref="FW54" ca="1">_xlfn.IFS(
FV54&gt;=BIG_2,FV54,
ISERROR(_xlfn.XMATCH($DF54,NN)),FV54+IF(IFERROR(_xlfn.XMATCH($DF54,VIS)&gt;0,FALSE),BIG_2,0),
TRUE,MIN(_xlfn.XLOOKUP($DF54,NN,CS),FV54))</f>
        <v>39.006369999999997</v>
      </c>
      <c r="FX54" s="7" cm="1">
        <f t="array" aca="1" ref="FX54" ca="1">_xlfn.IFS(
FW54&gt;=BIG_2,FW54,
ISERROR(_xlfn.XMATCH($DF54,NN)),FW54+IF(IFERROR(_xlfn.XMATCH($DF54,VIS)&gt;0,FALSE),BIG_2,0),
TRUE,MIN(_xlfn.XLOOKUP($DF54,NN,CS),FW54))</f>
        <v>39.006369999999997</v>
      </c>
      <c r="FY54" s="7" cm="1">
        <f t="array" aca="1" ref="FY54" ca="1">_xlfn.IFS(
FX54&gt;=BIG_2,FX54,
ISERROR(_xlfn.XMATCH($DF54,NN)),FX54+IF(IFERROR(_xlfn.XMATCH($DF54,VIS)&gt;0,FALSE),BIG_2,0),
TRUE,MIN(_xlfn.XLOOKUP($DF54,NN,CS),FX54))</f>
        <v>39.006369999999997</v>
      </c>
      <c r="FZ54" s="7" cm="1">
        <f t="array" aca="1" ref="FZ54" ca="1">_xlfn.IFS(
FY54&gt;=BIG_2,FY54,
ISERROR(_xlfn.XMATCH($DF54,NN)),FY54+IF(IFERROR(_xlfn.XMATCH($DF54,VIS)&gt;0,FALSE),BIG_2,0),
TRUE,MIN(_xlfn.XLOOKUP($DF54,NN,CS),FY54))</f>
        <v>39.006369999999997</v>
      </c>
      <c r="GA54" s="7" cm="1">
        <f t="array" aca="1" ref="GA54" ca="1">_xlfn.IFS(
FZ54&gt;=BIG_2,FZ54,
ISERROR(_xlfn.XMATCH($DF54,NN)),FZ54+IF(IFERROR(_xlfn.XMATCH($DF54,VIS)&gt;0,FALSE),BIG_2,0),
TRUE,MIN(_xlfn.XLOOKUP($DF54,NN,CS),FZ54))</f>
        <v>39.006369999999997</v>
      </c>
      <c r="GB54" s="7" cm="1">
        <f t="array" aca="1" ref="GB54" ca="1">_xlfn.IFS(
GA54&gt;=BIG_2,GA54,
ISERROR(_xlfn.XMATCH($DF54,NN)),GA54+IF(IFERROR(_xlfn.XMATCH($DF54,VIS)&gt;0,FALSE),BIG_2,0),
TRUE,MIN(_xlfn.XLOOKUP($DF54,NN,CS),GA54))</f>
        <v>39.006369999999997</v>
      </c>
      <c r="GC54" s="7" cm="1">
        <f t="array" aca="1" ref="GC54" ca="1">_xlfn.IFS(
GB54&gt;=BIG_2,GB54,
ISERROR(_xlfn.XMATCH($DF54,NN)),GB54+IF(IFERROR(_xlfn.XMATCH($DF54,VIS)&gt;0,FALSE),BIG_2,0),
TRUE,MIN(_xlfn.XLOOKUP($DF54,NN,CS),GB54))</f>
        <v>39.006369999999997</v>
      </c>
      <c r="GD54" s="7" cm="1">
        <f t="array" aca="1" ref="GD54" ca="1">_xlfn.IFS(
GC54&gt;=BIG_2,GC54,
ISERROR(_xlfn.XMATCH($DF54,NN)),GC54+IF(IFERROR(_xlfn.XMATCH($DF54,VIS)&gt;0,FALSE),BIG_2,0),
TRUE,MIN(_xlfn.XLOOKUP($DF54,NN,CS),GC54))</f>
        <v>39.006369999999997</v>
      </c>
      <c r="GE54" s="7" cm="1">
        <f t="array" aca="1" ref="GE54" ca="1">_xlfn.IFS(
GD54&gt;=BIG_2,GD54,
ISERROR(_xlfn.XMATCH($DF54,NN)),GD54+IF(IFERROR(_xlfn.XMATCH($DF54,VIS)&gt;0,FALSE),BIG_2,0),
TRUE,MIN(_xlfn.XLOOKUP($DF54,NN,CS),GD54))</f>
        <v>39.006369999999997</v>
      </c>
      <c r="GF54" s="7" cm="1">
        <f t="array" aca="1" ref="GF54" ca="1">_xlfn.IFS(
GE54&gt;=BIG_2,GE54,
ISERROR(_xlfn.XMATCH($DF54,NN)),GE54+IF(IFERROR(_xlfn.XMATCH($DF54,VIS)&gt;0,FALSE),BIG_2,0),
TRUE,MIN(_xlfn.XLOOKUP($DF54,NN,CS),GE54))</f>
        <v>39.006369999999997</v>
      </c>
      <c r="GG54" s="7" cm="1">
        <f t="array" aca="1" ref="GG54" ca="1">_xlfn.IFS(
GF54&gt;=BIG_2,GF54,
ISERROR(_xlfn.XMATCH($DF54,NN)),GF54+IF(IFERROR(_xlfn.XMATCH($DF54,VIS)&gt;0,FALSE),BIG_2,0),
TRUE,MIN(_xlfn.XLOOKUP($DF54,NN,CS),GF54))</f>
        <v>39.006369999999997</v>
      </c>
      <c r="GH54" s="7" cm="1">
        <f t="array" aca="1" ref="GH54" ca="1">_xlfn.IFS(
GG54&gt;=BIG_2,GG54,
ISERROR(_xlfn.XMATCH($DF54,NN)),GG54+IF(IFERROR(_xlfn.XMATCH($DF54,VIS)&gt;0,FALSE),BIG_2,0),
TRUE,MIN(_xlfn.XLOOKUP($DF54,NN,CS),GG54))</f>
        <v>39.006369999999997</v>
      </c>
      <c r="GI54" s="7" cm="1">
        <f t="array" aca="1" ref="GI54" ca="1">_xlfn.IFS(
GH54&gt;=BIG_2,GH54,
ISERROR(_xlfn.XMATCH($DF54,NN)),GH54+IF(IFERROR(_xlfn.XMATCH($DF54,VIS)&gt;0,FALSE),BIG_2,0),
TRUE,MIN(_xlfn.XLOOKUP($DF54,NN,CS),GH54))</f>
        <v>39.006369999999997</v>
      </c>
      <c r="GJ54" s="7" cm="1">
        <f t="array" aca="1" ref="GJ54" ca="1">_xlfn.IFS(
GI54&gt;=BIG_2,GI54,
ISERROR(_xlfn.XMATCH($DF54,NN)),GI54+IF(IFERROR(_xlfn.XMATCH($DF54,VIS)&gt;0,FALSE),BIG_2,0),
TRUE,MIN(_xlfn.XLOOKUP($DF54,NN,CS),GI54))</f>
        <v>39.006369999999997</v>
      </c>
      <c r="GK54" s="7" cm="1">
        <f t="array" aca="1" ref="GK54" ca="1">_xlfn.IFS(
GJ54&gt;=BIG_2,GJ54,
ISERROR(_xlfn.XMATCH($DF54,NN)),GJ54+IF(IFERROR(_xlfn.XMATCH($DF54,VIS)&gt;0,FALSE),BIG_2,0),
TRUE,MIN(_xlfn.XLOOKUP($DF54,NN,CS),GJ54))</f>
        <v>39.006369999999997</v>
      </c>
      <c r="GL54" s="7" cm="1">
        <f t="array" aca="1" ref="GL54" ca="1">_xlfn.IFS(
GK54&gt;=BIG_2,GK54,
ISERROR(_xlfn.XMATCH($DF54,NN)),GK54+IF(IFERROR(_xlfn.XMATCH($DF54,VIS)&gt;0,FALSE),BIG_2,0),
TRUE,MIN(_xlfn.XLOOKUP($DF54,NN,CS),GK54))</f>
        <v>39.006369999999997</v>
      </c>
      <c r="GM54" s="7" cm="1">
        <f t="array" aca="1" ref="GM54" ca="1">_xlfn.IFS(
GL54&gt;=BIG_2,GL54,
ISERROR(_xlfn.XMATCH($DF54,NN)),GL54+IF(IFERROR(_xlfn.XMATCH($DF54,VIS)&gt;0,FALSE),BIG_2,0),
TRUE,MIN(_xlfn.XLOOKUP($DF54,NN,CS),GL54))</f>
        <v>39.006369999999997</v>
      </c>
      <c r="GN54" s="7" cm="1">
        <f t="array" aca="1" ref="GN54" ca="1">_xlfn.IFS(
GM54&gt;=BIG_2,GM54,
ISERROR(_xlfn.XMATCH($DF54,NN)),GM54+IF(IFERROR(_xlfn.XMATCH($DF54,VIS)&gt;0,FALSE),BIG_2,0),
TRUE,MIN(_xlfn.XLOOKUP($DF54,NN,CS),GM54))</f>
        <v>39.006369999999997</v>
      </c>
      <c r="GO54" s="7" cm="1">
        <f t="array" aca="1" ref="GO54" ca="1">_xlfn.IFS(
GN54&gt;=BIG_2,GN54,
ISERROR(_xlfn.XMATCH($DF54,NN)),GN54+IF(IFERROR(_xlfn.XMATCH($DF54,VIS)&gt;0,FALSE),BIG_2,0),
TRUE,MIN(_xlfn.XLOOKUP($DF54,NN,CS),GN54))</f>
        <v>39.006369999999997</v>
      </c>
      <c r="GP54" s="7" cm="1">
        <f t="array" aca="1" ref="GP54" ca="1">_xlfn.IFS(
GO54&gt;=BIG_2,GO54,
ISERROR(_xlfn.XMATCH($DF54,NN)),GO54+IF(IFERROR(_xlfn.XMATCH($DF54,VIS)&gt;0,FALSE),BIG_2,0),
TRUE,MIN(_xlfn.XLOOKUP($DF54,NN,CS),GO54))</f>
        <v>39.006369999999997</v>
      </c>
      <c r="GQ54" s="7" cm="1">
        <f t="array" aca="1" ref="GQ54" ca="1">_xlfn.IFS(
GP54&gt;=BIG_2,GP54,
ISERROR(_xlfn.XMATCH($DF54,NN)),GP54+IF(IFERROR(_xlfn.XMATCH($DF54,VIS)&gt;0,FALSE),BIG_2,0),
TRUE,MIN(_xlfn.XLOOKUP($DF54,NN,CS),GP54))</f>
        <v>39.006369999999997</v>
      </c>
      <c r="GR54" s="7" cm="1">
        <f t="array" aca="1" ref="GR54" ca="1">_xlfn.IFS(
GQ54&gt;=BIG_2,GQ54,
ISERROR(_xlfn.XMATCH($DF54,NN)),GQ54+IF(IFERROR(_xlfn.XMATCH($DF54,VIS)&gt;0,FALSE),BIG_2,0),
TRUE,MIN(_xlfn.XLOOKUP($DF54,NN,CS),GQ54))</f>
        <v>39.006369999999997</v>
      </c>
      <c r="GS54" s="7" cm="1">
        <f t="array" aca="1" ref="GS54" ca="1">_xlfn.IFS(
GR54&gt;=BIG_2,GR54,
ISERROR(_xlfn.XMATCH($DF54,NN)),GR54+IF(IFERROR(_xlfn.XMATCH($DF54,VIS)&gt;0,FALSE),BIG_2,0),
TRUE,MIN(_xlfn.XLOOKUP($DF54,NN,CS),GR54))</f>
        <v>39.006369999999997</v>
      </c>
      <c r="GT54" s="7" cm="1">
        <f t="array" aca="1" ref="GT54" ca="1">_xlfn.IFS(
GS54&gt;=BIG_2,GS54,
ISERROR(_xlfn.XMATCH($DF54,NN)),GS54+IF(IFERROR(_xlfn.XMATCH($DF54,VIS)&gt;0,FALSE),BIG_2,0),
TRUE,MIN(_xlfn.XLOOKUP($DF54,NN,CS),GS54))</f>
        <v>39.006369999999997</v>
      </c>
      <c r="GU54" s="7" cm="1">
        <f t="array" aca="1" ref="GU54" ca="1">_xlfn.IFS(
GT54&gt;=BIG_2,GT54,
ISERROR(_xlfn.XMATCH($DF54,NN)),GT54+IF(IFERROR(_xlfn.XMATCH($DF54,VIS)&gt;0,FALSE),BIG_2,0),
TRUE,MIN(_xlfn.XLOOKUP($DF54,NN,CS),GT54))</f>
        <v>39.006369999999997</v>
      </c>
      <c r="GV54" s="7" cm="1">
        <f t="array" aca="1" ref="GV54" ca="1">_xlfn.IFS(
GU54&gt;=BIG_2,GU54,
ISERROR(_xlfn.XMATCH($DF54,NN)),GU54+IF(IFERROR(_xlfn.XMATCH($DF54,VIS)&gt;0,FALSE),BIG_2,0),
TRUE,MIN(_xlfn.XLOOKUP($DF54,NN,CS),GU54))</f>
        <v>10039.006369999999</v>
      </c>
      <c r="GW54" s="7" cm="1">
        <f t="array" aca="1" ref="GW54" ca="1">_xlfn.IFS(
GV54&gt;=BIG_2,GV54,
ISERROR(_xlfn.XMATCH($DF54,NN)),GV54+IF(IFERROR(_xlfn.XMATCH($DF54,VIS)&gt;0,FALSE),BIG_2,0),
TRUE,MIN(_xlfn.XLOOKUP($DF54,NN,CS),GV54))</f>
        <v>10039.006369999999</v>
      </c>
      <c r="GX54" s="7" cm="1">
        <f t="array" aca="1" ref="GX54" ca="1">_xlfn.IFS(
GW54&gt;=BIG_2,GW54,
ISERROR(_xlfn.XMATCH($DF54,NN)),GW54+IF(IFERROR(_xlfn.XMATCH($DF54,VIS)&gt;0,FALSE),BIG_2,0),
TRUE,MIN(_xlfn.XLOOKUP($DF54,NN,CS),GW54))</f>
        <v>10039.006369999999</v>
      </c>
      <c r="GY54" s="7" cm="1">
        <f t="array" aca="1" ref="GY54" ca="1">_xlfn.IFS(
GX54&gt;=BIG_2,GX54,
ISERROR(_xlfn.XMATCH($DF54,NN)),GX54+IF(IFERROR(_xlfn.XMATCH($DF54,VIS)&gt;0,FALSE),BIG_2,0),
TRUE,MIN(_xlfn.XLOOKUP($DF54,NN,CS),GX54))</f>
        <v>10039.006369999999</v>
      </c>
      <c r="GZ54" s="7" cm="1">
        <f t="array" aca="1" ref="GZ54" ca="1">_xlfn.IFS(
GY54&gt;=BIG_2,GY54,
ISERROR(_xlfn.XMATCH($DF54,NN)),GY54+IF(IFERROR(_xlfn.XMATCH($DF54,VIS)&gt;0,FALSE),BIG_2,0),
TRUE,MIN(_xlfn.XLOOKUP($DF54,NN,CS),GY54))</f>
        <v>10039.006369999999</v>
      </c>
      <c r="HA54" s="7" cm="1">
        <f t="array" aca="1" ref="HA54" ca="1">_xlfn.IFS(
GZ54&gt;=BIG_2,GZ54,
ISERROR(_xlfn.XMATCH($DF54,NN)),GZ54+IF(IFERROR(_xlfn.XMATCH($DF54,VIS)&gt;0,FALSE),BIG_2,0),
TRUE,MIN(_xlfn.XLOOKUP($DF54,NN,CS),GZ54))</f>
        <v>10039.006369999999</v>
      </c>
      <c r="HB54" s="7" cm="1">
        <f t="array" aca="1" ref="HB54" ca="1">_xlfn.IFS(
HA54&gt;=BIG_2,HA54,
ISERROR(_xlfn.XMATCH($DF54,NN)),HA54+IF(IFERROR(_xlfn.XMATCH($DF54,VIS)&gt;0,FALSE),BIG_2,0),
TRUE,MIN(_xlfn.XLOOKUP($DF54,NN,CS),HA54))</f>
        <v>10039.006369999999</v>
      </c>
      <c r="HC54" s="7" cm="1">
        <f t="array" aca="1" ref="HC54" ca="1">_xlfn.IFS(
HB54&gt;=BIG_2,HB54,
ISERROR(_xlfn.XMATCH($DF54,NN)),HB54+IF(IFERROR(_xlfn.XMATCH($DF54,VIS)&gt;0,FALSE),BIG_2,0),
TRUE,MIN(_xlfn.XLOOKUP($DF54,NN,CS),HB54))</f>
        <v>10039.006369999999</v>
      </c>
      <c r="HD54" s="7" cm="1">
        <f t="array" aca="1" ref="HD54" ca="1">_xlfn.IFS(
HC54&gt;=BIG_2,HC54,
ISERROR(_xlfn.XMATCH($DF54,NN)),HC54+IF(IFERROR(_xlfn.XMATCH($DF54,VIS)&gt;0,FALSE),BIG_2,0),
TRUE,MIN(_xlfn.XLOOKUP($DF54,NN,CS),HC54))</f>
        <v>10039.006369999999</v>
      </c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</row>
    <row r="55" spans="1:226" hidden="1" outlineLevel="1" x14ac:dyDescent="0.3">
      <c r="A55" t="str">
        <f>IF(Input!A42=0,"",Input!A42)</f>
        <v/>
      </c>
      <c r="B55">
        <f t="shared" si="100"/>
        <v>0</v>
      </c>
      <c r="C55" t="str">
        <f t="shared" ref="C55:R70" si="132">IF(OR($A55="",C$14&gt;$B55),"",VALUE(MID($A55,C$14,1)))</f>
        <v/>
      </c>
      <c r="D55" t="str">
        <f t="shared" si="132"/>
        <v/>
      </c>
      <c r="E55" t="str">
        <f t="shared" si="132"/>
        <v/>
      </c>
      <c r="F55" t="str">
        <f t="shared" si="132"/>
        <v/>
      </c>
      <c r="G55" t="str">
        <f t="shared" si="132"/>
        <v/>
      </c>
      <c r="H55" t="str">
        <f t="shared" si="132"/>
        <v/>
      </c>
      <c r="I55" t="str">
        <f t="shared" si="132"/>
        <v/>
      </c>
      <c r="J55" t="str">
        <f t="shared" si="132"/>
        <v/>
      </c>
      <c r="K55" t="str">
        <f t="shared" si="132"/>
        <v/>
      </c>
      <c r="L55" t="str">
        <f t="shared" si="132"/>
        <v/>
      </c>
      <c r="M55" t="str">
        <f t="shared" si="132"/>
        <v/>
      </c>
      <c r="N55" t="str">
        <f t="shared" si="132"/>
        <v/>
      </c>
      <c r="O55" t="str">
        <f t="shared" si="132"/>
        <v/>
      </c>
      <c r="P55" t="str">
        <f t="shared" si="132"/>
        <v/>
      </c>
      <c r="Q55" t="str">
        <f t="shared" si="132"/>
        <v/>
      </c>
      <c r="R55" t="str">
        <f t="shared" si="132"/>
        <v/>
      </c>
      <c r="S55" t="str">
        <f t="shared" si="129"/>
        <v/>
      </c>
      <c r="T55" t="str">
        <f t="shared" si="129"/>
        <v/>
      </c>
      <c r="U55" t="str">
        <f t="shared" si="129"/>
        <v/>
      </c>
      <c r="V55" t="str">
        <f t="shared" si="129"/>
        <v/>
      </c>
      <c r="W55" t="str">
        <f t="shared" si="129"/>
        <v/>
      </c>
      <c r="X55" t="str">
        <f t="shared" si="129"/>
        <v/>
      </c>
      <c r="Y55" t="str">
        <f t="shared" si="129"/>
        <v/>
      </c>
      <c r="Z55" t="str">
        <f t="shared" si="129"/>
        <v/>
      </c>
      <c r="AA55" t="str">
        <f t="shared" si="129"/>
        <v/>
      </c>
      <c r="AB55" t="str">
        <f t="shared" si="129"/>
        <v/>
      </c>
      <c r="AC55" t="str">
        <f t="shared" si="129"/>
        <v/>
      </c>
      <c r="AD55" t="str">
        <f t="shared" si="129"/>
        <v/>
      </c>
      <c r="AE55" t="str">
        <f t="shared" si="129"/>
        <v/>
      </c>
      <c r="AF55" t="str">
        <f t="shared" si="129"/>
        <v/>
      </c>
      <c r="AG55" t="str">
        <f t="shared" si="129"/>
        <v/>
      </c>
      <c r="AH55" t="str">
        <f t="shared" si="118"/>
        <v/>
      </c>
      <c r="AI55" t="str">
        <f t="shared" si="118"/>
        <v/>
      </c>
      <c r="AJ55" t="str">
        <f t="shared" si="118"/>
        <v/>
      </c>
      <c r="AK55" t="str">
        <f t="shared" si="118"/>
        <v/>
      </c>
      <c r="AL55" t="str">
        <f t="shared" si="118"/>
        <v/>
      </c>
      <c r="AM55" t="str">
        <f t="shared" si="118"/>
        <v/>
      </c>
      <c r="AN55" t="str">
        <f t="shared" si="118"/>
        <v/>
      </c>
      <c r="AO55" t="str">
        <f t="shared" si="118"/>
        <v/>
      </c>
      <c r="AP55" t="str">
        <f t="shared" si="118"/>
        <v/>
      </c>
      <c r="AQ55" t="str">
        <f t="shared" si="116"/>
        <v/>
      </c>
      <c r="AR55" t="str">
        <f t="shared" si="116"/>
        <v/>
      </c>
      <c r="AS55" t="str">
        <f t="shared" si="116"/>
        <v/>
      </c>
      <c r="AT55" t="str">
        <f t="shared" si="116"/>
        <v/>
      </c>
      <c r="AU55" t="str">
        <f t="shared" si="116"/>
        <v/>
      </c>
      <c r="AV55" t="str">
        <f t="shared" si="116"/>
        <v/>
      </c>
      <c r="AW55" t="str">
        <f t="shared" si="116"/>
        <v/>
      </c>
      <c r="AX55" t="str">
        <f t="shared" si="130"/>
        <v/>
      </c>
      <c r="AY55" t="str">
        <f t="shared" si="130"/>
        <v/>
      </c>
      <c r="AZ55" t="str">
        <f t="shared" si="130"/>
        <v/>
      </c>
      <c r="BA55" t="str">
        <f t="shared" si="130"/>
        <v/>
      </c>
      <c r="BB55" t="str">
        <f t="shared" si="130"/>
        <v/>
      </c>
      <c r="BC55" t="str">
        <f t="shared" si="130"/>
        <v/>
      </c>
      <c r="BD55" t="str">
        <f t="shared" si="130"/>
        <v/>
      </c>
      <c r="BE55" t="str">
        <f t="shared" si="130"/>
        <v/>
      </c>
      <c r="BF55" t="str">
        <f t="shared" si="130"/>
        <v/>
      </c>
      <c r="BG55" t="str">
        <f t="shared" si="130"/>
        <v/>
      </c>
      <c r="BH55" t="str">
        <f t="shared" si="130"/>
        <v/>
      </c>
      <c r="BI55" t="str">
        <f t="shared" si="130"/>
        <v/>
      </c>
      <c r="BJ55" t="str">
        <f t="shared" si="130"/>
        <v/>
      </c>
      <c r="BK55" t="str">
        <f t="shared" si="130"/>
        <v/>
      </c>
      <c r="BL55" t="str">
        <f t="shared" si="130"/>
        <v/>
      </c>
      <c r="BM55" t="str">
        <f t="shared" si="130"/>
        <v/>
      </c>
      <c r="BN55" t="str">
        <f t="shared" si="127"/>
        <v/>
      </c>
      <c r="BO55" t="str">
        <f t="shared" si="127"/>
        <v/>
      </c>
      <c r="BP55" t="str">
        <f t="shared" si="119"/>
        <v/>
      </c>
      <c r="BQ55" t="str">
        <f t="shared" si="119"/>
        <v/>
      </c>
      <c r="BR55" t="str">
        <f t="shared" si="119"/>
        <v/>
      </c>
      <c r="BS55" t="str">
        <f t="shared" si="119"/>
        <v/>
      </c>
      <c r="BT55" t="str">
        <f t="shared" si="119"/>
        <v/>
      </c>
      <c r="BU55" t="str">
        <f t="shared" si="119"/>
        <v/>
      </c>
      <c r="BV55" t="str">
        <f t="shared" si="119"/>
        <v/>
      </c>
      <c r="BW55" t="str">
        <f t="shared" si="119"/>
        <v/>
      </c>
      <c r="BX55" t="str">
        <f t="shared" si="119"/>
        <v/>
      </c>
      <c r="BY55" t="str">
        <f t="shared" si="119"/>
        <v/>
      </c>
      <c r="BZ55" t="str">
        <f t="shared" si="119"/>
        <v/>
      </c>
      <c r="CA55" t="str">
        <f t="shared" si="119"/>
        <v/>
      </c>
      <c r="CB55" t="str">
        <f t="shared" si="119"/>
        <v/>
      </c>
      <c r="CC55" t="str">
        <f t="shared" si="119"/>
        <v/>
      </c>
      <c r="CD55" t="str">
        <f t="shared" si="119"/>
        <v/>
      </c>
      <c r="CE55" t="str">
        <f t="shared" si="117"/>
        <v/>
      </c>
      <c r="CF55" t="str">
        <f t="shared" si="117"/>
        <v/>
      </c>
      <c r="CG55" t="str">
        <f t="shared" si="117"/>
        <v/>
      </c>
      <c r="CH55" t="str">
        <f t="shared" si="117"/>
        <v/>
      </c>
      <c r="CI55" t="str">
        <f t="shared" si="117"/>
        <v/>
      </c>
      <c r="CJ55" t="str">
        <f t="shared" si="117"/>
        <v/>
      </c>
      <c r="CK55" t="str">
        <f t="shared" si="117"/>
        <v/>
      </c>
      <c r="CL55" t="str">
        <f t="shared" si="117"/>
        <v/>
      </c>
      <c r="CM55" t="str">
        <f t="shared" si="117"/>
        <v/>
      </c>
      <c r="CN55" t="str">
        <f t="shared" si="117"/>
        <v/>
      </c>
      <c r="CO55" t="str">
        <f t="shared" si="117"/>
        <v/>
      </c>
      <c r="CP55" t="str">
        <f t="shared" si="117"/>
        <v/>
      </c>
      <c r="CQ55" t="str">
        <f t="shared" si="117"/>
        <v/>
      </c>
      <c r="CR55" t="str">
        <f t="shared" si="131"/>
        <v/>
      </c>
      <c r="CS55" t="str">
        <f t="shared" si="131"/>
        <v/>
      </c>
      <c r="CT55" t="str">
        <f t="shared" si="131"/>
        <v/>
      </c>
      <c r="CU55" t="str">
        <f t="shared" si="131"/>
        <v/>
      </c>
      <c r="CV55" t="str">
        <f t="shared" si="131"/>
        <v/>
      </c>
      <c r="CW55" t="str">
        <f t="shared" si="131"/>
        <v/>
      </c>
      <c r="CX55" t="str">
        <f t="shared" si="131"/>
        <v/>
      </c>
      <c r="DB55">
        <f t="shared" si="125"/>
        <v>41</v>
      </c>
      <c r="DC55">
        <f t="shared" si="120"/>
        <v>6</v>
      </c>
      <c r="DD55">
        <f t="shared" si="121"/>
        <v>5</v>
      </c>
      <c r="DE55">
        <f t="shared" si="122"/>
        <v>1</v>
      </c>
      <c r="DF55" t="str">
        <f t="shared" si="123"/>
        <v>05-01</v>
      </c>
      <c r="DG55" s="21">
        <f t="shared" ca="1" si="124"/>
        <v>7.0005499999999996</v>
      </c>
      <c r="DH55" s="26">
        <f t="shared" si="126"/>
        <v>999</v>
      </c>
      <c r="DI55" s="7" cm="1">
        <f t="array" ref="DI55">_xlfn.IFS(
DH55&gt;=BIG_2,DH55,
ISERROR(_xlfn.XMATCH($DF55,NN)),DH55+IF(IFERROR(_xlfn.XMATCH($DF55,VIS)&gt;0,FALSE),BIG_2,0),
TRUE,MIN(_xlfn.XLOOKUP($DF55,NN,CS),DH55))</f>
        <v>999</v>
      </c>
      <c r="DJ55" s="7" cm="1">
        <f t="array" aca="1" ref="DJ55" ca="1">_xlfn.IFS(
DI55&gt;=BIG_2,DI55,
ISERROR(_xlfn.XMATCH($DF55,NN)),DI55+IF(IFERROR(_xlfn.XMATCH($DF55,VIS)&gt;0,FALSE),BIG_2,0),
TRUE,MIN(_xlfn.XLOOKUP($DF55,NN,CS),DI55))</f>
        <v>999</v>
      </c>
      <c r="DK55" s="7" cm="1">
        <f t="array" aca="1" ref="DK55" ca="1">_xlfn.IFS(
DJ55&gt;=BIG_2,DJ55,
ISERROR(_xlfn.XMATCH($DF55,NN)),DJ55+IF(IFERROR(_xlfn.XMATCH($DF55,VIS)&gt;0,FALSE),BIG_2,0),
TRUE,MIN(_xlfn.XLOOKUP($DF55,NN,CS),DJ55))</f>
        <v>999</v>
      </c>
      <c r="DL55" s="7" cm="1">
        <f t="array" aca="1" ref="DL55" ca="1">_xlfn.IFS(
DK55&gt;=BIG_2,DK55,
ISERROR(_xlfn.XMATCH($DF55,NN)),DK55+IF(IFERROR(_xlfn.XMATCH($DF55,VIS)&gt;0,FALSE),BIG_2,0),
TRUE,MIN(_xlfn.XLOOKUP($DF55,NN,CS),DK55))</f>
        <v>999</v>
      </c>
      <c r="DM55" s="7" cm="1">
        <f t="array" aca="1" ref="DM55" ca="1">_xlfn.IFS(
DL55&gt;=BIG_2,DL55,
ISERROR(_xlfn.XMATCH($DF55,NN)),DL55+IF(IFERROR(_xlfn.XMATCH($DF55,VIS)&gt;0,FALSE),BIG_2,0),
TRUE,MIN(_xlfn.XLOOKUP($DF55,NN,CS),DL55))</f>
        <v>999</v>
      </c>
      <c r="DN55" s="7" cm="1">
        <f t="array" aca="1" ref="DN55" ca="1">_xlfn.IFS(
DM55&gt;=BIG_2,DM55,
ISERROR(_xlfn.XMATCH($DF55,NN)),DM55+IF(IFERROR(_xlfn.XMATCH($DF55,VIS)&gt;0,FALSE),BIG_2,0),
TRUE,MIN(_xlfn.XLOOKUP($DF55,NN,CS),DM55))</f>
        <v>999</v>
      </c>
      <c r="DO55" s="7" cm="1">
        <f t="array" aca="1" ref="DO55" ca="1">_xlfn.IFS(
DN55&gt;=BIG_2,DN55,
ISERROR(_xlfn.XMATCH($DF55,NN)),DN55+IF(IFERROR(_xlfn.XMATCH($DF55,VIS)&gt;0,FALSE),BIG_2,0),
TRUE,MIN(_xlfn.XLOOKUP($DF55,NN,CS),DN55))</f>
        <v>14.0016</v>
      </c>
      <c r="DP55" s="7" cm="1">
        <f t="array" aca="1" ref="DP55" ca="1">_xlfn.IFS(
DO55&gt;=BIG_2,DO55,
ISERROR(_xlfn.XMATCH($DF55,NN)),DO55+IF(IFERROR(_xlfn.XMATCH($DF55,VIS)&gt;0,FALSE),BIG_2,0),
TRUE,MIN(_xlfn.XLOOKUP($DF55,NN,CS),DO55))</f>
        <v>14.0016</v>
      </c>
      <c r="DQ55" s="7" cm="1">
        <f t="array" aca="1" ref="DQ55" ca="1">_xlfn.IFS(
DP55&gt;=BIG_2,DP55,
ISERROR(_xlfn.XMATCH($DF55,NN)),DP55+IF(IFERROR(_xlfn.XMATCH($DF55,VIS)&gt;0,FALSE),BIG_2,0),
TRUE,MIN(_xlfn.XLOOKUP($DF55,NN,CS),DP55))</f>
        <v>14.0016</v>
      </c>
      <c r="DR55" s="7" cm="1">
        <f t="array" aca="1" ref="DR55" ca="1">_xlfn.IFS(
DQ55&gt;=BIG_2,DQ55,
ISERROR(_xlfn.XMATCH($DF55,NN)),DQ55+IF(IFERROR(_xlfn.XMATCH($DF55,VIS)&gt;0,FALSE),BIG_2,0),
TRUE,MIN(_xlfn.XLOOKUP($DF55,NN,CS),DQ55))</f>
        <v>14.0016</v>
      </c>
      <c r="DS55" s="7" cm="1">
        <f t="array" aca="1" ref="DS55" ca="1">_xlfn.IFS(
DR55&gt;=BIG_2,DR55,
ISERROR(_xlfn.XMATCH($DF55,NN)),DR55+IF(IFERROR(_xlfn.XMATCH($DF55,VIS)&gt;0,FALSE),BIG_2,0),
TRUE,MIN(_xlfn.XLOOKUP($DF55,NN,CS),DR55))</f>
        <v>14.0016</v>
      </c>
      <c r="DT55" s="7" cm="1">
        <f t="array" aca="1" ref="DT55" ca="1">_xlfn.IFS(
DS55&gt;=BIG_2,DS55,
ISERROR(_xlfn.XMATCH($DF55,NN)),DS55+IF(IFERROR(_xlfn.XMATCH($DF55,VIS)&gt;0,FALSE),BIG_2,0),
TRUE,MIN(_xlfn.XLOOKUP($DF55,NN,CS),DS55))</f>
        <v>14.0016</v>
      </c>
      <c r="DU55" s="7" cm="1">
        <f t="array" aca="1" ref="DU55" ca="1">_xlfn.IFS(
DT55&gt;=BIG_2,DT55,
ISERROR(_xlfn.XMATCH($DF55,NN)),DT55+IF(IFERROR(_xlfn.XMATCH($DF55,VIS)&gt;0,FALSE),BIG_2,0),
TRUE,MIN(_xlfn.XLOOKUP($DF55,NN,CS),DT55))</f>
        <v>14.0016</v>
      </c>
      <c r="DV55" s="7" cm="1">
        <f t="array" aca="1" ref="DV55" ca="1">_xlfn.IFS(
DU55&gt;=BIG_2,DU55,
ISERROR(_xlfn.XMATCH($DF55,NN)),DU55+IF(IFERROR(_xlfn.XMATCH($DF55,VIS)&gt;0,FALSE),BIG_2,0),
TRUE,MIN(_xlfn.XLOOKUP($DF55,NN,CS),DU55))</f>
        <v>10014.0016</v>
      </c>
      <c r="DW55" s="7" cm="1">
        <f t="array" aca="1" ref="DW55" ca="1">_xlfn.IFS(
DV55&gt;=BIG_2,DV55,
ISERROR(_xlfn.XMATCH($DF55,NN)),DV55+IF(IFERROR(_xlfn.XMATCH($DF55,VIS)&gt;0,FALSE),BIG_2,0),
TRUE,MIN(_xlfn.XLOOKUP($DF55,NN,CS),DV55))</f>
        <v>10014.0016</v>
      </c>
      <c r="DX55" s="7" cm="1">
        <f t="array" aca="1" ref="DX55" ca="1">_xlfn.IFS(
DW55&gt;=BIG_2,DW55,
ISERROR(_xlfn.XMATCH($DF55,NN)),DW55+IF(IFERROR(_xlfn.XMATCH($DF55,VIS)&gt;0,FALSE),BIG_2,0),
TRUE,MIN(_xlfn.XLOOKUP($DF55,NN,CS),DW55))</f>
        <v>10014.0016</v>
      </c>
      <c r="DY55" s="7" cm="1">
        <f t="array" aca="1" ref="DY55" ca="1">_xlfn.IFS(
DX55&gt;=BIG_2,DX55,
ISERROR(_xlfn.XMATCH($DF55,NN)),DX55+IF(IFERROR(_xlfn.XMATCH($DF55,VIS)&gt;0,FALSE),BIG_2,0),
TRUE,MIN(_xlfn.XLOOKUP($DF55,NN,CS),DX55))</f>
        <v>10014.0016</v>
      </c>
      <c r="DZ55" s="7" cm="1">
        <f t="array" aca="1" ref="DZ55" ca="1">_xlfn.IFS(
DY55&gt;=BIG_2,DY55,
ISERROR(_xlfn.XMATCH($DF55,NN)),DY55+IF(IFERROR(_xlfn.XMATCH($DF55,VIS)&gt;0,FALSE),BIG_2,0),
TRUE,MIN(_xlfn.XLOOKUP($DF55,NN,CS),DY55))</f>
        <v>10014.0016</v>
      </c>
      <c r="EA55" s="7" cm="1">
        <f t="array" aca="1" ref="EA55" ca="1">_xlfn.IFS(
DZ55&gt;=BIG_2,DZ55,
ISERROR(_xlfn.XMATCH($DF55,NN)),DZ55+IF(IFERROR(_xlfn.XMATCH($DF55,VIS)&gt;0,FALSE),BIG_2,0),
TRUE,MIN(_xlfn.XLOOKUP($DF55,NN,CS),DZ55))</f>
        <v>10014.0016</v>
      </c>
      <c r="EB55" s="7" cm="1">
        <f t="array" aca="1" ref="EB55" ca="1">_xlfn.IFS(
EA55&gt;=BIG_2,EA55,
ISERROR(_xlfn.XMATCH($DF55,NN)),EA55+IF(IFERROR(_xlfn.XMATCH($DF55,VIS)&gt;0,FALSE),BIG_2,0),
TRUE,MIN(_xlfn.XLOOKUP($DF55,NN,CS),EA55))</f>
        <v>10014.0016</v>
      </c>
      <c r="EC55" s="7" cm="1">
        <f t="array" aca="1" ref="EC55" ca="1">_xlfn.IFS(
EB55&gt;=BIG_2,EB55,
ISERROR(_xlfn.XMATCH($DF55,NN)),EB55+IF(IFERROR(_xlfn.XMATCH($DF55,VIS)&gt;0,FALSE),BIG_2,0),
TRUE,MIN(_xlfn.XLOOKUP($DF55,NN,CS),EB55))</f>
        <v>10014.0016</v>
      </c>
      <c r="ED55" s="7" cm="1">
        <f t="array" aca="1" ref="ED55" ca="1">_xlfn.IFS(
EC55&gt;=BIG_2,EC55,
ISERROR(_xlfn.XMATCH($DF55,NN)),EC55+IF(IFERROR(_xlfn.XMATCH($DF55,VIS)&gt;0,FALSE),BIG_2,0),
TRUE,MIN(_xlfn.XLOOKUP($DF55,NN,CS),EC55))</f>
        <v>10014.0016</v>
      </c>
      <c r="EE55" s="7" cm="1">
        <f t="array" aca="1" ref="EE55" ca="1">_xlfn.IFS(
ED55&gt;=BIG_2,ED55,
ISERROR(_xlfn.XMATCH($DF55,NN)),ED55+IF(IFERROR(_xlfn.XMATCH($DF55,VIS)&gt;0,FALSE),BIG_2,0),
TRUE,MIN(_xlfn.XLOOKUP($DF55,NN,CS),ED55))</f>
        <v>10014.0016</v>
      </c>
      <c r="EF55" s="7" cm="1">
        <f t="array" aca="1" ref="EF55" ca="1">_xlfn.IFS(
EE55&gt;=BIG_2,EE55,
ISERROR(_xlfn.XMATCH($DF55,NN)),EE55+IF(IFERROR(_xlfn.XMATCH($DF55,VIS)&gt;0,FALSE),BIG_2,0),
TRUE,MIN(_xlfn.XLOOKUP($DF55,NN,CS),EE55))</f>
        <v>10014.0016</v>
      </c>
      <c r="EG55" s="7" cm="1">
        <f t="array" aca="1" ref="EG55" ca="1">_xlfn.IFS(
EF55&gt;=BIG_2,EF55,
ISERROR(_xlfn.XMATCH($DF55,NN)),EF55+IF(IFERROR(_xlfn.XMATCH($DF55,VIS)&gt;0,FALSE),BIG_2,0),
TRUE,MIN(_xlfn.XLOOKUP($DF55,NN,CS),EF55))</f>
        <v>10014.0016</v>
      </c>
      <c r="EH55" s="7" cm="1">
        <f t="array" aca="1" ref="EH55" ca="1">_xlfn.IFS(
EG55&gt;=BIG_2,EG55,
ISERROR(_xlfn.XMATCH($DF55,NN)),EG55+IF(IFERROR(_xlfn.XMATCH($DF55,VIS)&gt;0,FALSE),BIG_2,0),
TRUE,MIN(_xlfn.XLOOKUP($DF55,NN,CS),EG55))</f>
        <v>10014.0016</v>
      </c>
      <c r="EI55" s="7" cm="1">
        <f t="array" aca="1" ref="EI55" ca="1">_xlfn.IFS(
EH55&gt;=BIG_2,EH55,
ISERROR(_xlfn.XMATCH($DF55,NN)),EH55+IF(IFERROR(_xlfn.XMATCH($DF55,VIS)&gt;0,FALSE),BIG_2,0),
TRUE,MIN(_xlfn.XLOOKUP($DF55,NN,CS),EH55))</f>
        <v>10014.0016</v>
      </c>
      <c r="EJ55" s="7" cm="1">
        <f t="array" aca="1" ref="EJ55" ca="1">_xlfn.IFS(
EI55&gt;=BIG_2,EI55,
ISERROR(_xlfn.XMATCH($DF55,NN)),EI55+IF(IFERROR(_xlfn.XMATCH($DF55,VIS)&gt;0,FALSE),BIG_2,0),
TRUE,MIN(_xlfn.XLOOKUP($DF55,NN,CS),EI55))</f>
        <v>10014.0016</v>
      </c>
      <c r="EK55" s="7" cm="1">
        <f t="array" aca="1" ref="EK55" ca="1">_xlfn.IFS(
EJ55&gt;=BIG_2,EJ55,
ISERROR(_xlfn.XMATCH($DF55,NN)),EJ55+IF(IFERROR(_xlfn.XMATCH($DF55,VIS)&gt;0,FALSE),BIG_2,0),
TRUE,MIN(_xlfn.XLOOKUP($DF55,NN,CS),EJ55))</f>
        <v>10014.0016</v>
      </c>
      <c r="EL55" s="7" cm="1">
        <f t="array" aca="1" ref="EL55" ca="1">_xlfn.IFS(
EK55&gt;=BIG_2,EK55,
ISERROR(_xlfn.XMATCH($DF55,NN)),EK55+IF(IFERROR(_xlfn.XMATCH($DF55,VIS)&gt;0,FALSE),BIG_2,0),
TRUE,MIN(_xlfn.XLOOKUP($DF55,NN,CS),EK55))</f>
        <v>10014.0016</v>
      </c>
      <c r="EM55" s="7" cm="1">
        <f t="array" aca="1" ref="EM55" ca="1">_xlfn.IFS(
EL55&gt;=BIG_2,EL55,
ISERROR(_xlfn.XMATCH($DF55,NN)),EL55+IF(IFERROR(_xlfn.XMATCH($DF55,VIS)&gt;0,FALSE),BIG_2,0),
TRUE,MIN(_xlfn.XLOOKUP($DF55,NN,CS),EL55))</f>
        <v>10014.0016</v>
      </c>
      <c r="EN55" s="7" cm="1">
        <f t="array" aca="1" ref="EN55" ca="1">_xlfn.IFS(
EM55&gt;=BIG_2,EM55,
ISERROR(_xlfn.XMATCH($DF55,NN)),EM55+IF(IFERROR(_xlfn.XMATCH($DF55,VIS)&gt;0,FALSE),BIG_2,0),
TRUE,MIN(_xlfn.XLOOKUP($DF55,NN,CS),EM55))</f>
        <v>10014.0016</v>
      </c>
      <c r="EO55" s="7" cm="1">
        <f t="array" aca="1" ref="EO55" ca="1">_xlfn.IFS(
EN55&gt;=BIG_2,EN55,
ISERROR(_xlfn.XMATCH($DF55,NN)),EN55+IF(IFERROR(_xlfn.XMATCH($DF55,VIS)&gt;0,FALSE),BIG_2,0),
TRUE,MIN(_xlfn.XLOOKUP($DF55,NN,CS),EN55))</f>
        <v>10014.0016</v>
      </c>
      <c r="EP55" s="7" cm="1">
        <f t="array" aca="1" ref="EP55" ca="1">_xlfn.IFS(
EO55&gt;=BIG_2,EO55,
ISERROR(_xlfn.XMATCH($DF55,NN)),EO55+IF(IFERROR(_xlfn.XMATCH($DF55,VIS)&gt;0,FALSE),BIG_2,0),
TRUE,MIN(_xlfn.XLOOKUP($DF55,NN,CS),EO55))</f>
        <v>10014.0016</v>
      </c>
      <c r="EQ55" s="7" cm="1">
        <f t="array" aca="1" ref="EQ55" ca="1">_xlfn.IFS(
EP55&gt;=BIG_2,EP55,
ISERROR(_xlfn.XMATCH($DF55,NN)),EP55+IF(IFERROR(_xlfn.XMATCH($DF55,VIS)&gt;0,FALSE),BIG_2,0),
TRUE,MIN(_xlfn.XLOOKUP($DF55,NN,CS),EP55))</f>
        <v>10014.0016</v>
      </c>
      <c r="ER55" s="7" cm="1">
        <f t="array" aca="1" ref="ER55" ca="1">_xlfn.IFS(
EQ55&gt;=BIG_2,EQ55,
ISERROR(_xlfn.XMATCH($DF55,NN)),EQ55+IF(IFERROR(_xlfn.XMATCH($DF55,VIS)&gt;0,FALSE),BIG_2,0),
TRUE,MIN(_xlfn.XLOOKUP($DF55,NN,CS),EQ55))</f>
        <v>10014.0016</v>
      </c>
      <c r="ES55" s="7" cm="1">
        <f t="array" aca="1" ref="ES55" ca="1">_xlfn.IFS(
ER55&gt;=BIG_2,ER55,
ISERROR(_xlfn.XMATCH($DF55,NN)),ER55+IF(IFERROR(_xlfn.XMATCH($DF55,VIS)&gt;0,FALSE),BIG_2,0),
TRUE,MIN(_xlfn.XLOOKUP($DF55,NN,CS),ER55))</f>
        <v>10014.0016</v>
      </c>
      <c r="ET55" s="7" cm="1">
        <f t="array" aca="1" ref="ET55" ca="1">_xlfn.IFS(
ES55&gt;=BIG_2,ES55,
ISERROR(_xlfn.XMATCH($DF55,NN)),ES55+IF(IFERROR(_xlfn.XMATCH($DF55,VIS)&gt;0,FALSE),BIG_2,0),
TRUE,MIN(_xlfn.XLOOKUP($DF55,NN,CS),ES55))</f>
        <v>10014.0016</v>
      </c>
      <c r="EU55" s="7" cm="1">
        <f t="array" aca="1" ref="EU55" ca="1">_xlfn.IFS(
ET55&gt;=BIG_2,ET55,
ISERROR(_xlfn.XMATCH($DF55,NN)),ET55+IF(IFERROR(_xlfn.XMATCH($DF55,VIS)&gt;0,FALSE),BIG_2,0),
TRUE,MIN(_xlfn.XLOOKUP($DF55,NN,CS),ET55))</f>
        <v>10014.0016</v>
      </c>
      <c r="EV55" s="7" cm="1">
        <f t="array" aca="1" ref="EV55" ca="1">_xlfn.IFS(
EU55&gt;=BIG_2,EU55,
ISERROR(_xlfn.XMATCH($DF55,NN)),EU55+IF(IFERROR(_xlfn.XMATCH($DF55,VIS)&gt;0,FALSE),BIG_2,0),
TRUE,MIN(_xlfn.XLOOKUP($DF55,NN,CS),EU55))</f>
        <v>10014.0016</v>
      </c>
      <c r="EW55" s="7" cm="1">
        <f t="array" aca="1" ref="EW55" ca="1">_xlfn.IFS(
EV55&gt;=BIG_2,EV55,
ISERROR(_xlfn.XMATCH($DF55,NN)),EV55+IF(IFERROR(_xlfn.XMATCH($DF55,VIS)&gt;0,FALSE),BIG_2,0),
TRUE,MIN(_xlfn.XLOOKUP($DF55,NN,CS),EV55))</f>
        <v>10014.0016</v>
      </c>
      <c r="EX55" s="7" cm="1">
        <f t="array" aca="1" ref="EX55" ca="1">_xlfn.IFS(
EW55&gt;=BIG_2,EW55,
ISERROR(_xlfn.XMATCH($DF55,NN)),EW55+IF(IFERROR(_xlfn.XMATCH($DF55,VIS)&gt;0,FALSE),BIG_2,0),
TRUE,MIN(_xlfn.XLOOKUP($DF55,NN,CS),EW55))</f>
        <v>10014.0016</v>
      </c>
      <c r="EY55" s="7" cm="1">
        <f t="array" aca="1" ref="EY55" ca="1">_xlfn.IFS(
EX55&gt;=BIG_2,EX55,
ISERROR(_xlfn.XMATCH($DF55,NN)),EX55+IF(IFERROR(_xlfn.XMATCH($DF55,VIS)&gt;0,FALSE),BIG_2,0),
TRUE,MIN(_xlfn.XLOOKUP($DF55,NN,CS),EX55))</f>
        <v>10014.0016</v>
      </c>
      <c r="EZ55" s="7" cm="1">
        <f t="array" aca="1" ref="EZ55" ca="1">_xlfn.IFS(
EY55&gt;=BIG_2,EY55,
ISERROR(_xlfn.XMATCH($DF55,NN)),EY55+IF(IFERROR(_xlfn.XMATCH($DF55,VIS)&gt;0,FALSE),BIG_2,0),
TRUE,MIN(_xlfn.XLOOKUP($DF55,NN,CS),EY55))</f>
        <v>10014.0016</v>
      </c>
      <c r="FA55" s="7" cm="1">
        <f t="array" aca="1" ref="FA55" ca="1">_xlfn.IFS(
EZ55&gt;=BIG_2,EZ55,
ISERROR(_xlfn.XMATCH($DF55,NN)),EZ55+IF(IFERROR(_xlfn.XMATCH($DF55,VIS)&gt;0,FALSE),BIG_2,0),
TRUE,MIN(_xlfn.XLOOKUP($DF55,NN,CS),EZ55))</f>
        <v>10014.0016</v>
      </c>
      <c r="FB55" s="7" cm="1">
        <f t="array" aca="1" ref="FB55" ca="1">_xlfn.IFS(
FA55&gt;=BIG_2,FA55,
ISERROR(_xlfn.XMATCH($DF55,NN)),FA55+IF(IFERROR(_xlfn.XMATCH($DF55,VIS)&gt;0,FALSE),BIG_2,0),
TRUE,MIN(_xlfn.XLOOKUP($DF55,NN,CS),FA55))</f>
        <v>10014.0016</v>
      </c>
      <c r="FC55" s="7" cm="1">
        <f t="array" aca="1" ref="FC55" ca="1">_xlfn.IFS(
FB55&gt;=BIG_2,FB55,
ISERROR(_xlfn.XMATCH($DF55,NN)),FB55+IF(IFERROR(_xlfn.XMATCH($DF55,VIS)&gt;0,FALSE),BIG_2,0),
TRUE,MIN(_xlfn.XLOOKUP($DF55,NN,CS),FB55))</f>
        <v>10014.0016</v>
      </c>
      <c r="FD55" s="7" cm="1">
        <f t="array" aca="1" ref="FD55" ca="1">_xlfn.IFS(
FC55&gt;=BIG_2,FC55,
ISERROR(_xlfn.XMATCH($DF55,NN)),FC55+IF(IFERROR(_xlfn.XMATCH($DF55,VIS)&gt;0,FALSE),BIG_2,0),
TRUE,MIN(_xlfn.XLOOKUP($DF55,NN,CS),FC55))</f>
        <v>10014.0016</v>
      </c>
      <c r="FE55" s="7" cm="1">
        <f t="array" aca="1" ref="FE55" ca="1">_xlfn.IFS(
FD55&gt;=BIG_2,FD55,
ISERROR(_xlfn.XMATCH($DF55,NN)),FD55+IF(IFERROR(_xlfn.XMATCH($DF55,VIS)&gt;0,FALSE),BIG_2,0),
TRUE,MIN(_xlfn.XLOOKUP($DF55,NN,CS),FD55))</f>
        <v>10014.0016</v>
      </c>
      <c r="FF55" s="7" cm="1">
        <f t="array" aca="1" ref="FF55" ca="1">_xlfn.IFS(
FE55&gt;=BIG_2,FE55,
ISERROR(_xlfn.XMATCH($DF55,NN)),FE55+IF(IFERROR(_xlfn.XMATCH($DF55,VIS)&gt;0,FALSE),BIG_2,0),
TRUE,MIN(_xlfn.XLOOKUP($DF55,NN,CS),FE55))</f>
        <v>10014.0016</v>
      </c>
      <c r="FG55" s="7" cm="1">
        <f t="array" aca="1" ref="FG55" ca="1">_xlfn.IFS(
FF55&gt;=BIG_2,FF55,
ISERROR(_xlfn.XMATCH($DF55,NN)),FF55+IF(IFERROR(_xlfn.XMATCH($DF55,VIS)&gt;0,FALSE),BIG_2,0),
TRUE,MIN(_xlfn.XLOOKUP($DF55,NN,CS),FF55))</f>
        <v>10014.0016</v>
      </c>
      <c r="FH55" s="7" cm="1">
        <f t="array" aca="1" ref="FH55" ca="1">_xlfn.IFS(
FG55&gt;=BIG_2,FG55,
ISERROR(_xlfn.XMATCH($DF55,NN)),FG55+IF(IFERROR(_xlfn.XMATCH($DF55,VIS)&gt;0,FALSE),BIG_2,0),
TRUE,MIN(_xlfn.XLOOKUP($DF55,NN,CS),FG55))</f>
        <v>10014.0016</v>
      </c>
      <c r="FI55" s="7" cm="1">
        <f t="array" aca="1" ref="FI55" ca="1">_xlfn.IFS(
FH55&gt;=BIG_2,FH55,
ISERROR(_xlfn.XMATCH($DF55,NN)),FH55+IF(IFERROR(_xlfn.XMATCH($DF55,VIS)&gt;0,FALSE),BIG_2,0),
TRUE,MIN(_xlfn.XLOOKUP($DF55,NN,CS),FH55))</f>
        <v>10014.0016</v>
      </c>
      <c r="FJ55" s="7" cm="1">
        <f t="array" aca="1" ref="FJ55" ca="1">_xlfn.IFS(
FI55&gt;=BIG_2,FI55,
ISERROR(_xlfn.XMATCH($DF55,NN)),FI55+IF(IFERROR(_xlfn.XMATCH($DF55,VIS)&gt;0,FALSE),BIG_2,0),
TRUE,MIN(_xlfn.XLOOKUP($DF55,NN,CS),FI55))</f>
        <v>10014.0016</v>
      </c>
      <c r="FK55" s="7" cm="1">
        <f t="array" aca="1" ref="FK55" ca="1">_xlfn.IFS(
FJ55&gt;=BIG_2,FJ55,
ISERROR(_xlfn.XMATCH($DF55,NN)),FJ55+IF(IFERROR(_xlfn.XMATCH($DF55,VIS)&gt;0,FALSE),BIG_2,0),
TRUE,MIN(_xlfn.XLOOKUP($DF55,NN,CS),FJ55))</f>
        <v>10014.0016</v>
      </c>
      <c r="FL55" s="7" cm="1">
        <f t="array" aca="1" ref="FL55" ca="1">_xlfn.IFS(
FK55&gt;=BIG_2,FK55,
ISERROR(_xlfn.XMATCH($DF55,NN)),FK55+IF(IFERROR(_xlfn.XMATCH($DF55,VIS)&gt;0,FALSE),BIG_2,0),
TRUE,MIN(_xlfn.XLOOKUP($DF55,NN,CS),FK55))</f>
        <v>10014.0016</v>
      </c>
      <c r="FM55" s="7" cm="1">
        <f t="array" aca="1" ref="FM55" ca="1">_xlfn.IFS(
FL55&gt;=BIG_2,FL55,
ISERROR(_xlfn.XMATCH($DF55,NN)),FL55+IF(IFERROR(_xlfn.XMATCH($DF55,VIS)&gt;0,FALSE),BIG_2,0),
TRUE,MIN(_xlfn.XLOOKUP($DF55,NN,CS),FL55))</f>
        <v>10014.0016</v>
      </c>
      <c r="FN55" s="7" cm="1">
        <f t="array" aca="1" ref="FN55" ca="1">_xlfn.IFS(
FM55&gt;=BIG_2,FM55,
ISERROR(_xlfn.XMATCH($DF55,NN)),FM55+IF(IFERROR(_xlfn.XMATCH($DF55,VIS)&gt;0,FALSE),BIG_2,0),
TRUE,MIN(_xlfn.XLOOKUP($DF55,NN,CS),FM55))</f>
        <v>10014.0016</v>
      </c>
      <c r="FO55" s="7" cm="1">
        <f t="array" aca="1" ref="FO55" ca="1">_xlfn.IFS(
FN55&gt;=BIG_2,FN55,
ISERROR(_xlfn.XMATCH($DF55,NN)),FN55+IF(IFERROR(_xlfn.XMATCH($DF55,VIS)&gt;0,FALSE),BIG_2,0),
TRUE,MIN(_xlfn.XLOOKUP($DF55,NN,CS),FN55))</f>
        <v>10014.0016</v>
      </c>
      <c r="FP55" s="7" cm="1">
        <f t="array" aca="1" ref="FP55" ca="1">_xlfn.IFS(
FO55&gt;=BIG_2,FO55,
ISERROR(_xlfn.XMATCH($DF55,NN)),FO55+IF(IFERROR(_xlfn.XMATCH($DF55,VIS)&gt;0,FALSE),BIG_2,0),
TRUE,MIN(_xlfn.XLOOKUP($DF55,NN,CS),FO55))</f>
        <v>10014.0016</v>
      </c>
      <c r="FQ55" s="7" cm="1">
        <f t="array" aca="1" ref="FQ55" ca="1">_xlfn.IFS(
FP55&gt;=BIG_2,FP55,
ISERROR(_xlfn.XMATCH($DF55,NN)),FP55+IF(IFERROR(_xlfn.XMATCH($DF55,VIS)&gt;0,FALSE),BIG_2,0),
TRUE,MIN(_xlfn.XLOOKUP($DF55,NN,CS),FP55))</f>
        <v>10014.0016</v>
      </c>
      <c r="FR55" s="7" cm="1">
        <f t="array" aca="1" ref="FR55" ca="1">_xlfn.IFS(
FQ55&gt;=BIG_2,FQ55,
ISERROR(_xlfn.XMATCH($DF55,NN)),FQ55+IF(IFERROR(_xlfn.XMATCH($DF55,VIS)&gt;0,FALSE),BIG_2,0),
TRUE,MIN(_xlfn.XLOOKUP($DF55,NN,CS),FQ55))</f>
        <v>10014.0016</v>
      </c>
      <c r="FS55" s="7" cm="1">
        <f t="array" aca="1" ref="FS55" ca="1">_xlfn.IFS(
FR55&gt;=BIG_2,FR55,
ISERROR(_xlfn.XMATCH($DF55,NN)),FR55+IF(IFERROR(_xlfn.XMATCH($DF55,VIS)&gt;0,FALSE),BIG_2,0),
TRUE,MIN(_xlfn.XLOOKUP($DF55,NN,CS),FR55))</f>
        <v>10014.0016</v>
      </c>
      <c r="FT55" s="7" cm="1">
        <f t="array" aca="1" ref="FT55" ca="1">_xlfn.IFS(
FS55&gt;=BIG_2,FS55,
ISERROR(_xlfn.XMATCH($DF55,NN)),FS55+IF(IFERROR(_xlfn.XMATCH($DF55,VIS)&gt;0,FALSE),BIG_2,0),
TRUE,MIN(_xlfn.XLOOKUP($DF55,NN,CS),FS55))</f>
        <v>10014.0016</v>
      </c>
      <c r="FU55" s="7" cm="1">
        <f t="array" aca="1" ref="FU55" ca="1">_xlfn.IFS(
FT55&gt;=BIG_2,FT55,
ISERROR(_xlfn.XMATCH($DF55,NN)),FT55+IF(IFERROR(_xlfn.XMATCH($DF55,VIS)&gt;0,FALSE),BIG_2,0),
TRUE,MIN(_xlfn.XLOOKUP($DF55,NN,CS),FT55))</f>
        <v>10014.0016</v>
      </c>
      <c r="FV55" s="7" cm="1">
        <f t="array" aca="1" ref="FV55" ca="1">_xlfn.IFS(
FU55&gt;=BIG_2,FU55,
ISERROR(_xlfn.XMATCH($DF55,NN)),FU55+IF(IFERROR(_xlfn.XMATCH($DF55,VIS)&gt;0,FALSE),BIG_2,0),
TRUE,MIN(_xlfn.XLOOKUP($DF55,NN,CS),FU55))</f>
        <v>10014.0016</v>
      </c>
      <c r="FW55" s="7" cm="1">
        <f t="array" aca="1" ref="FW55" ca="1">_xlfn.IFS(
FV55&gt;=BIG_2,FV55,
ISERROR(_xlfn.XMATCH($DF55,NN)),FV55+IF(IFERROR(_xlfn.XMATCH($DF55,VIS)&gt;0,FALSE),BIG_2,0),
TRUE,MIN(_xlfn.XLOOKUP($DF55,NN,CS),FV55))</f>
        <v>10014.0016</v>
      </c>
      <c r="FX55" s="7" cm="1">
        <f t="array" aca="1" ref="FX55" ca="1">_xlfn.IFS(
FW55&gt;=BIG_2,FW55,
ISERROR(_xlfn.XMATCH($DF55,NN)),FW55+IF(IFERROR(_xlfn.XMATCH($DF55,VIS)&gt;0,FALSE),BIG_2,0),
TRUE,MIN(_xlfn.XLOOKUP($DF55,NN,CS),FW55))</f>
        <v>10014.0016</v>
      </c>
      <c r="FY55" s="7" cm="1">
        <f t="array" aca="1" ref="FY55" ca="1">_xlfn.IFS(
FX55&gt;=BIG_2,FX55,
ISERROR(_xlfn.XMATCH($DF55,NN)),FX55+IF(IFERROR(_xlfn.XMATCH($DF55,VIS)&gt;0,FALSE),BIG_2,0),
TRUE,MIN(_xlfn.XLOOKUP($DF55,NN,CS),FX55))</f>
        <v>10014.0016</v>
      </c>
      <c r="FZ55" s="7" cm="1">
        <f t="array" aca="1" ref="FZ55" ca="1">_xlfn.IFS(
FY55&gt;=BIG_2,FY55,
ISERROR(_xlfn.XMATCH($DF55,NN)),FY55+IF(IFERROR(_xlfn.XMATCH($DF55,VIS)&gt;0,FALSE),BIG_2,0),
TRUE,MIN(_xlfn.XLOOKUP($DF55,NN,CS),FY55))</f>
        <v>10014.0016</v>
      </c>
      <c r="GA55" s="7" cm="1">
        <f t="array" aca="1" ref="GA55" ca="1">_xlfn.IFS(
FZ55&gt;=BIG_2,FZ55,
ISERROR(_xlfn.XMATCH($DF55,NN)),FZ55+IF(IFERROR(_xlfn.XMATCH($DF55,VIS)&gt;0,FALSE),BIG_2,0),
TRUE,MIN(_xlfn.XLOOKUP($DF55,NN,CS),FZ55))</f>
        <v>10014.0016</v>
      </c>
      <c r="GB55" s="7" cm="1">
        <f t="array" aca="1" ref="GB55" ca="1">_xlfn.IFS(
GA55&gt;=BIG_2,GA55,
ISERROR(_xlfn.XMATCH($DF55,NN)),GA55+IF(IFERROR(_xlfn.XMATCH($DF55,VIS)&gt;0,FALSE),BIG_2,0),
TRUE,MIN(_xlfn.XLOOKUP($DF55,NN,CS),GA55))</f>
        <v>10014.0016</v>
      </c>
      <c r="GC55" s="7" cm="1">
        <f t="array" aca="1" ref="GC55" ca="1">_xlfn.IFS(
GB55&gt;=BIG_2,GB55,
ISERROR(_xlfn.XMATCH($DF55,NN)),GB55+IF(IFERROR(_xlfn.XMATCH($DF55,VIS)&gt;0,FALSE),BIG_2,0),
TRUE,MIN(_xlfn.XLOOKUP($DF55,NN,CS),GB55))</f>
        <v>10014.0016</v>
      </c>
      <c r="GD55" s="7" cm="1">
        <f t="array" aca="1" ref="GD55" ca="1">_xlfn.IFS(
GC55&gt;=BIG_2,GC55,
ISERROR(_xlfn.XMATCH($DF55,NN)),GC55+IF(IFERROR(_xlfn.XMATCH($DF55,VIS)&gt;0,FALSE),BIG_2,0),
TRUE,MIN(_xlfn.XLOOKUP($DF55,NN,CS),GC55))</f>
        <v>10014.0016</v>
      </c>
      <c r="GE55" s="7" cm="1">
        <f t="array" aca="1" ref="GE55" ca="1">_xlfn.IFS(
GD55&gt;=BIG_2,GD55,
ISERROR(_xlfn.XMATCH($DF55,NN)),GD55+IF(IFERROR(_xlfn.XMATCH($DF55,VIS)&gt;0,FALSE),BIG_2,0),
TRUE,MIN(_xlfn.XLOOKUP($DF55,NN,CS),GD55))</f>
        <v>10014.0016</v>
      </c>
      <c r="GF55" s="7" cm="1">
        <f t="array" aca="1" ref="GF55" ca="1">_xlfn.IFS(
GE55&gt;=BIG_2,GE55,
ISERROR(_xlfn.XMATCH($DF55,NN)),GE55+IF(IFERROR(_xlfn.XMATCH($DF55,VIS)&gt;0,FALSE),BIG_2,0),
TRUE,MIN(_xlfn.XLOOKUP($DF55,NN,CS),GE55))</f>
        <v>10014.0016</v>
      </c>
      <c r="GG55" s="7" cm="1">
        <f t="array" aca="1" ref="GG55" ca="1">_xlfn.IFS(
GF55&gt;=BIG_2,GF55,
ISERROR(_xlfn.XMATCH($DF55,NN)),GF55+IF(IFERROR(_xlfn.XMATCH($DF55,VIS)&gt;0,FALSE),BIG_2,0),
TRUE,MIN(_xlfn.XLOOKUP($DF55,NN,CS),GF55))</f>
        <v>10014.0016</v>
      </c>
      <c r="GH55" s="7" cm="1">
        <f t="array" aca="1" ref="GH55" ca="1">_xlfn.IFS(
GG55&gt;=BIG_2,GG55,
ISERROR(_xlfn.XMATCH($DF55,NN)),GG55+IF(IFERROR(_xlfn.XMATCH($DF55,VIS)&gt;0,FALSE),BIG_2,0),
TRUE,MIN(_xlfn.XLOOKUP($DF55,NN,CS),GG55))</f>
        <v>10014.0016</v>
      </c>
      <c r="GI55" s="7" cm="1">
        <f t="array" aca="1" ref="GI55" ca="1">_xlfn.IFS(
GH55&gt;=BIG_2,GH55,
ISERROR(_xlfn.XMATCH($DF55,NN)),GH55+IF(IFERROR(_xlfn.XMATCH($DF55,VIS)&gt;0,FALSE),BIG_2,0),
TRUE,MIN(_xlfn.XLOOKUP($DF55,NN,CS),GH55))</f>
        <v>10014.0016</v>
      </c>
      <c r="GJ55" s="7" cm="1">
        <f t="array" aca="1" ref="GJ55" ca="1">_xlfn.IFS(
GI55&gt;=BIG_2,GI55,
ISERROR(_xlfn.XMATCH($DF55,NN)),GI55+IF(IFERROR(_xlfn.XMATCH($DF55,VIS)&gt;0,FALSE),BIG_2,0),
TRUE,MIN(_xlfn.XLOOKUP($DF55,NN,CS),GI55))</f>
        <v>10014.0016</v>
      </c>
      <c r="GK55" s="7" cm="1">
        <f t="array" aca="1" ref="GK55" ca="1">_xlfn.IFS(
GJ55&gt;=BIG_2,GJ55,
ISERROR(_xlfn.XMATCH($DF55,NN)),GJ55+IF(IFERROR(_xlfn.XMATCH($DF55,VIS)&gt;0,FALSE),BIG_2,0),
TRUE,MIN(_xlfn.XLOOKUP($DF55,NN,CS),GJ55))</f>
        <v>10014.0016</v>
      </c>
      <c r="GL55" s="7" cm="1">
        <f t="array" aca="1" ref="GL55" ca="1">_xlfn.IFS(
GK55&gt;=BIG_2,GK55,
ISERROR(_xlfn.XMATCH($DF55,NN)),GK55+IF(IFERROR(_xlfn.XMATCH($DF55,VIS)&gt;0,FALSE),BIG_2,0),
TRUE,MIN(_xlfn.XLOOKUP($DF55,NN,CS),GK55))</f>
        <v>10014.0016</v>
      </c>
      <c r="GM55" s="7" cm="1">
        <f t="array" aca="1" ref="GM55" ca="1">_xlfn.IFS(
GL55&gt;=BIG_2,GL55,
ISERROR(_xlfn.XMATCH($DF55,NN)),GL55+IF(IFERROR(_xlfn.XMATCH($DF55,VIS)&gt;0,FALSE),BIG_2,0),
TRUE,MIN(_xlfn.XLOOKUP($DF55,NN,CS),GL55))</f>
        <v>10014.0016</v>
      </c>
      <c r="GN55" s="7" cm="1">
        <f t="array" aca="1" ref="GN55" ca="1">_xlfn.IFS(
GM55&gt;=BIG_2,GM55,
ISERROR(_xlfn.XMATCH($DF55,NN)),GM55+IF(IFERROR(_xlfn.XMATCH($DF55,VIS)&gt;0,FALSE),BIG_2,0),
TRUE,MIN(_xlfn.XLOOKUP($DF55,NN,CS),GM55))</f>
        <v>10014.0016</v>
      </c>
      <c r="GO55" s="7" cm="1">
        <f t="array" aca="1" ref="GO55" ca="1">_xlfn.IFS(
GN55&gt;=BIG_2,GN55,
ISERROR(_xlfn.XMATCH($DF55,NN)),GN55+IF(IFERROR(_xlfn.XMATCH($DF55,VIS)&gt;0,FALSE),BIG_2,0),
TRUE,MIN(_xlfn.XLOOKUP($DF55,NN,CS),GN55))</f>
        <v>10014.0016</v>
      </c>
      <c r="GP55" s="7" cm="1">
        <f t="array" aca="1" ref="GP55" ca="1">_xlfn.IFS(
GO55&gt;=BIG_2,GO55,
ISERROR(_xlfn.XMATCH($DF55,NN)),GO55+IF(IFERROR(_xlfn.XMATCH($DF55,VIS)&gt;0,FALSE),BIG_2,0),
TRUE,MIN(_xlfn.XLOOKUP($DF55,NN,CS),GO55))</f>
        <v>10014.0016</v>
      </c>
      <c r="GQ55" s="7" cm="1">
        <f t="array" aca="1" ref="GQ55" ca="1">_xlfn.IFS(
GP55&gt;=BIG_2,GP55,
ISERROR(_xlfn.XMATCH($DF55,NN)),GP55+IF(IFERROR(_xlfn.XMATCH($DF55,VIS)&gt;0,FALSE),BIG_2,0),
TRUE,MIN(_xlfn.XLOOKUP($DF55,NN,CS),GP55))</f>
        <v>10014.0016</v>
      </c>
      <c r="GR55" s="7" cm="1">
        <f t="array" aca="1" ref="GR55" ca="1">_xlfn.IFS(
GQ55&gt;=BIG_2,GQ55,
ISERROR(_xlfn.XMATCH($DF55,NN)),GQ55+IF(IFERROR(_xlfn.XMATCH($DF55,VIS)&gt;0,FALSE),BIG_2,0),
TRUE,MIN(_xlfn.XLOOKUP($DF55,NN,CS),GQ55))</f>
        <v>10014.0016</v>
      </c>
      <c r="GS55" s="7" cm="1">
        <f t="array" aca="1" ref="GS55" ca="1">_xlfn.IFS(
GR55&gt;=BIG_2,GR55,
ISERROR(_xlfn.XMATCH($DF55,NN)),GR55+IF(IFERROR(_xlfn.XMATCH($DF55,VIS)&gt;0,FALSE),BIG_2,0),
TRUE,MIN(_xlfn.XLOOKUP($DF55,NN,CS),GR55))</f>
        <v>10014.0016</v>
      </c>
      <c r="GT55" s="7" cm="1">
        <f t="array" aca="1" ref="GT55" ca="1">_xlfn.IFS(
GS55&gt;=BIG_2,GS55,
ISERROR(_xlfn.XMATCH($DF55,NN)),GS55+IF(IFERROR(_xlfn.XMATCH($DF55,VIS)&gt;0,FALSE),BIG_2,0),
TRUE,MIN(_xlfn.XLOOKUP($DF55,NN,CS),GS55))</f>
        <v>10014.0016</v>
      </c>
      <c r="GU55" s="7" cm="1">
        <f t="array" aca="1" ref="GU55" ca="1">_xlfn.IFS(
GT55&gt;=BIG_2,GT55,
ISERROR(_xlfn.XMATCH($DF55,NN)),GT55+IF(IFERROR(_xlfn.XMATCH($DF55,VIS)&gt;0,FALSE),BIG_2,0),
TRUE,MIN(_xlfn.XLOOKUP($DF55,NN,CS),GT55))</f>
        <v>10014.0016</v>
      </c>
      <c r="GV55" s="7" cm="1">
        <f t="array" aca="1" ref="GV55" ca="1">_xlfn.IFS(
GU55&gt;=BIG_2,GU55,
ISERROR(_xlfn.XMATCH($DF55,NN)),GU55+IF(IFERROR(_xlfn.XMATCH($DF55,VIS)&gt;0,FALSE),BIG_2,0),
TRUE,MIN(_xlfn.XLOOKUP($DF55,NN,CS),GU55))</f>
        <v>10014.0016</v>
      </c>
      <c r="GW55" s="7" cm="1">
        <f t="array" aca="1" ref="GW55" ca="1">_xlfn.IFS(
GV55&gt;=BIG_2,GV55,
ISERROR(_xlfn.XMATCH($DF55,NN)),GV55+IF(IFERROR(_xlfn.XMATCH($DF55,VIS)&gt;0,FALSE),BIG_2,0),
TRUE,MIN(_xlfn.XLOOKUP($DF55,NN,CS),GV55))</f>
        <v>10014.0016</v>
      </c>
      <c r="GX55" s="7" cm="1">
        <f t="array" aca="1" ref="GX55" ca="1">_xlfn.IFS(
GW55&gt;=BIG_2,GW55,
ISERROR(_xlfn.XMATCH($DF55,NN)),GW55+IF(IFERROR(_xlfn.XMATCH($DF55,VIS)&gt;0,FALSE),BIG_2,0),
TRUE,MIN(_xlfn.XLOOKUP($DF55,NN,CS),GW55))</f>
        <v>10014.0016</v>
      </c>
      <c r="GY55" s="7" cm="1">
        <f t="array" aca="1" ref="GY55" ca="1">_xlfn.IFS(
GX55&gt;=BIG_2,GX55,
ISERROR(_xlfn.XMATCH($DF55,NN)),GX55+IF(IFERROR(_xlfn.XMATCH($DF55,VIS)&gt;0,FALSE),BIG_2,0),
TRUE,MIN(_xlfn.XLOOKUP($DF55,NN,CS),GX55))</f>
        <v>10014.0016</v>
      </c>
      <c r="GZ55" s="7" cm="1">
        <f t="array" aca="1" ref="GZ55" ca="1">_xlfn.IFS(
GY55&gt;=BIG_2,GY55,
ISERROR(_xlfn.XMATCH($DF55,NN)),GY55+IF(IFERROR(_xlfn.XMATCH($DF55,VIS)&gt;0,FALSE),BIG_2,0),
TRUE,MIN(_xlfn.XLOOKUP($DF55,NN,CS),GY55))</f>
        <v>10014.0016</v>
      </c>
      <c r="HA55" s="7" cm="1">
        <f t="array" aca="1" ref="HA55" ca="1">_xlfn.IFS(
GZ55&gt;=BIG_2,GZ55,
ISERROR(_xlfn.XMATCH($DF55,NN)),GZ55+IF(IFERROR(_xlfn.XMATCH($DF55,VIS)&gt;0,FALSE),BIG_2,0),
TRUE,MIN(_xlfn.XLOOKUP($DF55,NN,CS),GZ55))</f>
        <v>10014.0016</v>
      </c>
      <c r="HB55" s="7" cm="1">
        <f t="array" aca="1" ref="HB55" ca="1">_xlfn.IFS(
HA55&gt;=BIG_2,HA55,
ISERROR(_xlfn.XMATCH($DF55,NN)),HA55+IF(IFERROR(_xlfn.XMATCH($DF55,VIS)&gt;0,FALSE),BIG_2,0),
TRUE,MIN(_xlfn.XLOOKUP($DF55,NN,CS),HA55))</f>
        <v>10014.0016</v>
      </c>
      <c r="HC55" s="7" cm="1">
        <f t="array" aca="1" ref="HC55" ca="1">_xlfn.IFS(
HB55&gt;=BIG_2,HB55,
ISERROR(_xlfn.XMATCH($DF55,NN)),HB55+IF(IFERROR(_xlfn.XMATCH($DF55,VIS)&gt;0,FALSE),BIG_2,0),
TRUE,MIN(_xlfn.XLOOKUP($DF55,NN,CS),HB55))</f>
        <v>10014.0016</v>
      </c>
      <c r="HD55" s="7" cm="1">
        <f t="array" aca="1" ref="HD55" ca="1">_xlfn.IFS(
HC55&gt;=BIG_2,HC55,
ISERROR(_xlfn.XMATCH($DF55,NN)),HC55+IF(IFERROR(_xlfn.XMATCH($DF55,VIS)&gt;0,FALSE),BIG_2,0),
TRUE,MIN(_xlfn.XLOOKUP($DF55,NN,CS),HC55))</f>
        <v>10014.0016</v>
      </c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</row>
    <row r="56" spans="1:226" hidden="1" outlineLevel="1" x14ac:dyDescent="0.3">
      <c r="A56" t="str">
        <f>IF(Input!A43=0,"",Input!A43)</f>
        <v/>
      </c>
      <c r="B56">
        <f t="shared" si="100"/>
        <v>0</v>
      </c>
      <c r="C56" t="str">
        <f t="shared" si="132"/>
        <v/>
      </c>
      <c r="D56" t="str">
        <f t="shared" si="132"/>
        <v/>
      </c>
      <c r="E56" t="str">
        <f t="shared" si="132"/>
        <v/>
      </c>
      <c r="F56" t="str">
        <f t="shared" si="132"/>
        <v/>
      </c>
      <c r="G56" t="str">
        <f t="shared" si="132"/>
        <v/>
      </c>
      <c r="H56" t="str">
        <f t="shared" si="132"/>
        <v/>
      </c>
      <c r="I56" t="str">
        <f t="shared" si="132"/>
        <v/>
      </c>
      <c r="J56" t="str">
        <f t="shared" si="132"/>
        <v/>
      </c>
      <c r="K56" t="str">
        <f t="shared" si="132"/>
        <v/>
      </c>
      <c r="L56" t="str">
        <f t="shared" si="132"/>
        <v/>
      </c>
      <c r="M56" t="str">
        <f t="shared" si="132"/>
        <v/>
      </c>
      <c r="N56" t="str">
        <f t="shared" si="132"/>
        <v/>
      </c>
      <c r="O56" t="str">
        <f t="shared" si="132"/>
        <v/>
      </c>
      <c r="P56" t="str">
        <f t="shared" si="132"/>
        <v/>
      </c>
      <c r="Q56" t="str">
        <f t="shared" si="132"/>
        <v/>
      </c>
      <c r="R56" t="str">
        <f t="shared" si="132"/>
        <v/>
      </c>
      <c r="S56" t="str">
        <f t="shared" si="129"/>
        <v/>
      </c>
      <c r="T56" t="str">
        <f t="shared" si="129"/>
        <v/>
      </c>
      <c r="U56" t="str">
        <f t="shared" si="129"/>
        <v/>
      </c>
      <c r="V56" t="str">
        <f t="shared" si="129"/>
        <v/>
      </c>
      <c r="W56" t="str">
        <f t="shared" si="129"/>
        <v/>
      </c>
      <c r="X56" t="str">
        <f t="shared" si="129"/>
        <v/>
      </c>
      <c r="Y56" t="str">
        <f t="shared" si="129"/>
        <v/>
      </c>
      <c r="Z56" t="str">
        <f t="shared" si="129"/>
        <v/>
      </c>
      <c r="AA56" t="str">
        <f t="shared" si="129"/>
        <v/>
      </c>
      <c r="AB56" t="str">
        <f t="shared" si="129"/>
        <v/>
      </c>
      <c r="AC56" t="str">
        <f t="shared" si="129"/>
        <v/>
      </c>
      <c r="AD56" t="str">
        <f t="shared" si="129"/>
        <v/>
      </c>
      <c r="AE56" t="str">
        <f t="shared" si="129"/>
        <v/>
      </c>
      <c r="AF56" t="str">
        <f t="shared" si="129"/>
        <v/>
      </c>
      <c r="AG56" t="str">
        <f t="shared" si="129"/>
        <v/>
      </c>
      <c r="AH56" t="str">
        <f t="shared" si="118"/>
        <v/>
      </c>
      <c r="AI56" t="str">
        <f t="shared" si="118"/>
        <v/>
      </c>
      <c r="AJ56" t="str">
        <f t="shared" si="118"/>
        <v/>
      </c>
      <c r="AK56" t="str">
        <f t="shared" si="118"/>
        <v/>
      </c>
      <c r="AL56" t="str">
        <f t="shared" si="118"/>
        <v/>
      </c>
      <c r="AM56" t="str">
        <f t="shared" si="118"/>
        <v/>
      </c>
      <c r="AN56" t="str">
        <f t="shared" si="118"/>
        <v/>
      </c>
      <c r="AO56" t="str">
        <f t="shared" si="118"/>
        <v/>
      </c>
      <c r="AP56" t="str">
        <f t="shared" si="118"/>
        <v/>
      </c>
      <c r="AQ56" t="str">
        <f t="shared" si="116"/>
        <v/>
      </c>
      <c r="AR56" t="str">
        <f t="shared" si="116"/>
        <v/>
      </c>
      <c r="AS56" t="str">
        <f t="shared" si="116"/>
        <v/>
      </c>
      <c r="AT56" t="str">
        <f t="shared" si="116"/>
        <v/>
      </c>
      <c r="AU56" t="str">
        <f t="shared" si="116"/>
        <v/>
      </c>
      <c r="AV56" t="str">
        <f t="shared" si="116"/>
        <v/>
      </c>
      <c r="AW56" t="str">
        <f t="shared" si="116"/>
        <v/>
      </c>
      <c r="AX56" t="str">
        <f t="shared" si="130"/>
        <v/>
      </c>
      <c r="AY56" t="str">
        <f t="shared" si="130"/>
        <v/>
      </c>
      <c r="AZ56" t="str">
        <f t="shared" si="130"/>
        <v/>
      </c>
      <c r="BA56" t="str">
        <f t="shared" si="130"/>
        <v/>
      </c>
      <c r="BB56" t="str">
        <f t="shared" si="130"/>
        <v/>
      </c>
      <c r="BC56" t="str">
        <f t="shared" si="130"/>
        <v/>
      </c>
      <c r="BD56" t="str">
        <f t="shared" si="130"/>
        <v/>
      </c>
      <c r="BE56" t="str">
        <f t="shared" si="130"/>
        <v/>
      </c>
      <c r="BF56" t="str">
        <f t="shared" si="130"/>
        <v/>
      </c>
      <c r="BG56" t="str">
        <f t="shared" si="130"/>
        <v/>
      </c>
      <c r="BH56" t="str">
        <f t="shared" si="130"/>
        <v/>
      </c>
      <c r="BI56" t="str">
        <f t="shared" si="130"/>
        <v/>
      </c>
      <c r="BJ56" t="str">
        <f t="shared" si="130"/>
        <v/>
      </c>
      <c r="BK56" t="str">
        <f t="shared" si="130"/>
        <v/>
      </c>
      <c r="BL56" t="str">
        <f t="shared" si="130"/>
        <v/>
      </c>
      <c r="BM56" t="str">
        <f t="shared" si="130"/>
        <v/>
      </c>
      <c r="BN56" t="str">
        <f t="shared" si="127"/>
        <v/>
      </c>
      <c r="BO56" t="str">
        <f t="shared" si="127"/>
        <v/>
      </c>
      <c r="BP56" t="str">
        <f t="shared" si="119"/>
        <v/>
      </c>
      <c r="BQ56" t="str">
        <f t="shared" si="119"/>
        <v/>
      </c>
      <c r="BR56" t="str">
        <f t="shared" ref="BR56:CG72" si="133">IF(OR($A56="",BR$14&gt;$B56),"",VALUE(MID($A56,BR$14,1)))</f>
        <v/>
      </c>
      <c r="BS56" t="str">
        <f t="shared" si="133"/>
        <v/>
      </c>
      <c r="BT56" t="str">
        <f t="shared" si="133"/>
        <v/>
      </c>
      <c r="BU56" t="str">
        <f t="shared" si="133"/>
        <v/>
      </c>
      <c r="BV56" t="str">
        <f t="shared" si="133"/>
        <v/>
      </c>
      <c r="BW56" t="str">
        <f t="shared" si="133"/>
        <v/>
      </c>
      <c r="BX56" t="str">
        <f t="shared" si="133"/>
        <v/>
      </c>
      <c r="BY56" t="str">
        <f t="shared" si="133"/>
        <v/>
      </c>
      <c r="BZ56" t="str">
        <f t="shared" si="133"/>
        <v/>
      </c>
      <c r="CA56" t="str">
        <f t="shared" si="133"/>
        <v/>
      </c>
      <c r="CB56" t="str">
        <f t="shared" si="133"/>
        <v/>
      </c>
      <c r="CC56" t="str">
        <f t="shared" si="133"/>
        <v/>
      </c>
      <c r="CD56" t="str">
        <f t="shared" si="133"/>
        <v/>
      </c>
      <c r="CE56" t="str">
        <f t="shared" si="133"/>
        <v/>
      </c>
      <c r="CF56" t="str">
        <f t="shared" si="133"/>
        <v/>
      </c>
      <c r="CG56" t="str">
        <f t="shared" si="133"/>
        <v/>
      </c>
      <c r="CH56" t="str">
        <f t="shared" si="117"/>
        <v/>
      </c>
      <c r="CI56" t="str">
        <f t="shared" si="117"/>
        <v/>
      </c>
      <c r="CJ56" t="str">
        <f t="shared" si="117"/>
        <v/>
      </c>
      <c r="CK56" t="str">
        <f t="shared" si="117"/>
        <v/>
      </c>
      <c r="CL56" t="str">
        <f t="shared" si="117"/>
        <v/>
      </c>
      <c r="CM56" t="str">
        <f t="shared" si="117"/>
        <v/>
      </c>
      <c r="CN56" t="str">
        <f t="shared" si="117"/>
        <v/>
      </c>
      <c r="CO56" t="str">
        <f t="shared" si="117"/>
        <v/>
      </c>
      <c r="CP56" t="str">
        <f t="shared" si="117"/>
        <v/>
      </c>
      <c r="CQ56" t="str">
        <f t="shared" si="117"/>
        <v/>
      </c>
      <c r="CR56" t="str">
        <f t="shared" si="131"/>
        <v/>
      </c>
      <c r="CS56" t="str">
        <f t="shared" si="131"/>
        <v/>
      </c>
      <c r="CT56" t="str">
        <f t="shared" si="131"/>
        <v/>
      </c>
      <c r="CU56" t="str">
        <f t="shared" si="131"/>
        <v/>
      </c>
      <c r="CV56" t="str">
        <f t="shared" si="131"/>
        <v/>
      </c>
      <c r="CW56" t="str">
        <f t="shared" si="131"/>
        <v/>
      </c>
      <c r="CX56" t="str">
        <f t="shared" si="131"/>
        <v/>
      </c>
      <c r="DB56">
        <f t="shared" si="125"/>
        <v>42</v>
      </c>
      <c r="DC56">
        <f t="shared" si="120"/>
        <v>7</v>
      </c>
      <c r="DD56">
        <f t="shared" si="121"/>
        <v>5</v>
      </c>
      <c r="DE56">
        <f t="shared" si="122"/>
        <v>2</v>
      </c>
      <c r="DF56" t="str">
        <f t="shared" si="123"/>
        <v>05-02</v>
      </c>
      <c r="DG56" s="21">
        <f t="shared" ca="1" si="124"/>
        <v>4.0005600000000001</v>
      </c>
      <c r="DH56" s="26">
        <f t="shared" si="126"/>
        <v>999</v>
      </c>
      <c r="DI56" s="7" cm="1">
        <f t="array" ref="DI56">_xlfn.IFS(
DH56&gt;=BIG_2,DH56,
ISERROR(_xlfn.XMATCH($DF56,NN)),DH56+IF(IFERROR(_xlfn.XMATCH($DF56,VIS)&gt;0,FALSE),BIG_2,0),
TRUE,MIN(_xlfn.XLOOKUP($DF56,NN,CS),DH56))</f>
        <v>999</v>
      </c>
      <c r="DJ56" s="7" cm="1">
        <f t="array" aca="1" ref="DJ56" ca="1">_xlfn.IFS(
DI56&gt;=BIG_2,DI56,
ISERROR(_xlfn.XMATCH($DF56,NN)),DI56+IF(IFERROR(_xlfn.XMATCH($DF56,VIS)&gt;0,FALSE),BIG_2,0),
TRUE,MIN(_xlfn.XLOOKUP($DF56,NN,CS),DI56))</f>
        <v>999</v>
      </c>
      <c r="DK56" s="7" cm="1">
        <f t="array" aca="1" ref="DK56" ca="1">_xlfn.IFS(
DJ56&gt;=BIG_2,DJ56,
ISERROR(_xlfn.XMATCH($DF56,NN)),DJ56+IF(IFERROR(_xlfn.XMATCH($DF56,VIS)&gt;0,FALSE),BIG_2,0),
TRUE,MIN(_xlfn.XLOOKUP($DF56,NN,CS),DJ56))</f>
        <v>999</v>
      </c>
      <c r="DL56" s="7" cm="1">
        <f t="array" aca="1" ref="DL56" ca="1">_xlfn.IFS(
DK56&gt;=BIG_2,DK56,
ISERROR(_xlfn.XMATCH($DF56,NN)),DK56+IF(IFERROR(_xlfn.XMATCH($DF56,VIS)&gt;0,FALSE),BIG_2,0),
TRUE,MIN(_xlfn.XLOOKUP($DF56,NN,CS),DK56))</f>
        <v>999</v>
      </c>
      <c r="DM56" s="7" cm="1">
        <f t="array" aca="1" ref="DM56" ca="1">_xlfn.IFS(
DL56&gt;=BIG_2,DL56,
ISERROR(_xlfn.XMATCH($DF56,NN)),DL56+IF(IFERROR(_xlfn.XMATCH($DF56,VIS)&gt;0,FALSE),BIG_2,0),
TRUE,MIN(_xlfn.XLOOKUP($DF56,NN,CS),DL56))</f>
        <v>999</v>
      </c>
      <c r="DN56" s="7" cm="1">
        <f t="array" aca="1" ref="DN56" ca="1">_xlfn.IFS(
DM56&gt;=BIG_2,DM56,
ISERROR(_xlfn.XMATCH($DF56,NN)),DM56+IF(IFERROR(_xlfn.XMATCH($DF56,VIS)&gt;0,FALSE),BIG_2,0),
TRUE,MIN(_xlfn.XLOOKUP($DF56,NN,CS),DM56))</f>
        <v>999</v>
      </c>
      <c r="DO56" s="7" cm="1">
        <f t="array" aca="1" ref="DO56" ca="1">_xlfn.IFS(
DN56&gt;=BIG_2,DN56,
ISERROR(_xlfn.XMATCH($DF56,NN)),DN56+IF(IFERROR(_xlfn.XMATCH($DF56,VIS)&gt;0,FALSE),BIG_2,0),
TRUE,MIN(_xlfn.XLOOKUP($DF56,NN,CS),DN56))</f>
        <v>999</v>
      </c>
      <c r="DP56" s="7" cm="1">
        <f t="array" aca="1" ref="DP56" ca="1">_xlfn.IFS(
DO56&gt;=BIG_2,DO56,
ISERROR(_xlfn.XMATCH($DF56,NN)),DO56+IF(IFERROR(_xlfn.XMATCH($DF56,VIS)&gt;0,FALSE),BIG_2,0),
TRUE,MIN(_xlfn.XLOOKUP($DF56,NN,CS),DO56))</f>
        <v>999</v>
      </c>
      <c r="DQ56" s="7" cm="1">
        <f t="array" aca="1" ref="DQ56" ca="1">_xlfn.IFS(
DP56&gt;=BIG_2,DP56,
ISERROR(_xlfn.XMATCH($DF56,NN)),DP56+IF(IFERROR(_xlfn.XMATCH($DF56,VIS)&gt;0,FALSE),BIG_2,0),
TRUE,MIN(_xlfn.XLOOKUP($DF56,NN,CS),DP56))</f>
        <v>999</v>
      </c>
      <c r="DR56" s="7" cm="1">
        <f t="array" aca="1" ref="DR56" ca="1">_xlfn.IFS(
DQ56&gt;=BIG_2,DQ56,
ISERROR(_xlfn.XMATCH($DF56,NN)),DQ56+IF(IFERROR(_xlfn.XMATCH($DF56,VIS)&gt;0,FALSE),BIG_2,0),
TRUE,MIN(_xlfn.XLOOKUP($DF56,NN,CS),DQ56))</f>
        <v>999</v>
      </c>
      <c r="DS56" s="7" cm="1">
        <f t="array" aca="1" ref="DS56" ca="1">_xlfn.IFS(
DR56&gt;=BIG_2,DR56,
ISERROR(_xlfn.XMATCH($DF56,NN)),DR56+IF(IFERROR(_xlfn.XMATCH($DF56,VIS)&gt;0,FALSE),BIG_2,0),
TRUE,MIN(_xlfn.XLOOKUP($DF56,NN,CS),DR56))</f>
        <v>15.00198</v>
      </c>
      <c r="DT56" s="7" cm="1">
        <f t="array" aca="1" ref="DT56" ca="1">_xlfn.IFS(
DS56&gt;=BIG_2,DS56,
ISERROR(_xlfn.XMATCH($DF56,NN)),DS56+IF(IFERROR(_xlfn.XMATCH($DF56,VIS)&gt;0,FALSE),BIG_2,0),
TRUE,MIN(_xlfn.XLOOKUP($DF56,NN,CS),DS56))</f>
        <v>15.00198</v>
      </c>
      <c r="DU56" s="7" cm="1">
        <f t="array" aca="1" ref="DU56" ca="1">_xlfn.IFS(
DT56&gt;=BIG_2,DT56,
ISERROR(_xlfn.XMATCH($DF56,NN)),DT56+IF(IFERROR(_xlfn.XMATCH($DF56,VIS)&gt;0,FALSE),BIG_2,0),
TRUE,MIN(_xlfn.XLOOKUP($DF56,NN,CS),DT56))</f>
        <v>15.00198</v>
      </c>
      <c r="DV56" s="7" cm="1">
        <f t="array" aca="1" ref="DV56" ca="1">_xlfn.IFS(
DU56&gt;=BIG_2,DU56,
ISERROR(_xlfn.XMATCH($DF56,NN)),DU56+IF(IFERROR(_xlfn.XMATCH($DF56,VIS)&gt;0,FALSE),BIG_2,0),
TRUE,MIN(_xlfn.XLOOKUP($DF56,NN,CS),DU56))</f>
        <v>15.00198</v>
      </c>
      <c r="DW56" s="7" cm="1">
        <f t="array" aca="1" ref="DW56" ca="1">_xlfn.IFS(
DV56&gt;=BIG_2,DV56,
ISERROR(_xlfn.XMATCH($DF56,NN)),DV56+IF(IFERROR(_xlfn.XMATCH($DF56,VIS)&gt;0,FALSE),BIG_2,0),
TRUE,MIN(_xlfn.XLOOKUP($DF56,NN,CS),DV56))</f>
        <v>15.00198</v>
      </c>
      <c r="DX56" s="7" cm="1">
        <f t="array" aca="1" ref="DX56" ca="1">_xlfn.IFS(
DW56&gt;=BIG_2,DW56,
ISERROR(_xlfn.XMATCH($DF56,NN)),DW56+IF(IFERROR(_xlfn.XMATCH($DF56,VIS)&gt;0,FALSE),BIG_2,0),
TRUE,MIN(_xlfn.XLOOKUP($DF56,NN,CS),DW56))</f>
        <v>15.00198</v>
      </c>
      <c r="DY56" s="7" cm="1">
        <f t="array" aca="1" ref="DY56" ca="1">_xlfn.IFS(
DX56&gt;=BIG_2,DX56,
ISERROR(_xlfn.XMATCH($DF56,NN)),DX56+IF(IFERROR(_xlfn.XMATCH($DF56,VIS)&gt;0,FALSE),BIG_2,0),
TRUE,MIN(_xlfn.XLOOKUP($DF56,NN,CS),DX56))</f>
        <v>10015.001979999999</v>
      </c>
      <c r="DZ56" s="7" cm="1">
        <f t="array" aca="1" ref="DZ56" ca="1">_xlfn.IFS(
DY56&gt;=BIG_2,DY56,
ISERROR(_xlfn.XMATCH($DF56,NN)),DY56+IF(IFERROR(_xlfn.XMATCH($DF56,VIS)&gt;0,FALSE),BIG_2,0),
TRUE,MIN(_xlfn.XLOOKUP($DF56,NN,CS),DY56))</f>
        <v>10015.001979999999</v>
      </c>
      <c r="EA56" s="7" cm="1">
        <f t="array" aca="1" ref="EA56" ca="1">_xlfn.IFS(
DZ56&gt;=BIG_2,DZ56,
ISERROR(_xlfn.XMATCH($DF56,NN)),DZ56+IF(IFERROR(_xlfn.XMATCH($DF56,VIS)&gt;0,FALSE),BIG_2,0),
TRUE,MIN(_xlfn.XLOOKUP($DF56,NN,CS),DZ56))</f>
        <v>10015.001979999999</v>
      </c>
      <c r="EB56" s="7" cm="1">
        <f t="array" aca="1" ref="EB56" ca="1">_xlfn.IFS(
EA56&gt;=BIG_2,EA56,
ISERROR(_xlfn.XMATCH($DF56,NN)),EA56+IF(IFERROR(_xlfn.XMATCH($DF56,VIS)&gt;0,FALSE),BIG_2,0),
TRUE,MIN(_xlfn.XLOOKUP($DF56,NN,CS),EA56))</f>
        <v>10015.001979999999</v>
      </c>
      <c r="EC56" s="7" cm="1">
        <f t="array" aca="1" ref="EC56" ca="1">_xlfn.IFS(
EB56&gt;=BIG_2,EB56,
ISERROR(_xlfn.XMATCH($DF56,NN)),EB56+IF(IFERROR(_xlfn.XMATCH($DF56,VIS)&gt;0,FALSE),BIG_2,0),
TRUE,MIN(_xlfn.XLOOKUP($DF56,NN,CS),EB56))</f>
        <v>10015.001979999999</v>
      </c>
      <c r="ED56" s="7" cm="1">
        <f t="array" aca="1" ref="ED56" ca="1">_xlfn.IFS(
EC56&gt;=BIG_2,EC56,
ISERROR(_xlfn.XMATCH($DF56,NN)),EC56+IF(IFERROR(_xlfn.XMATCH($DF56,VIS)&gt;0,FALSE),BIG_2,0),
TRUE,MIN(_xlfn.XLOOKUP($DF56,NN,CS),EC56))</f>
        <v>10015.001979999999</v>
      </c>
      <c r="EE56" s="7" cm="1">
        <f t="array" aca="1" ref="EE56" ca="1">_xlfn.IFS(
ED56&gt;=BIG_2,ED56,
ISERROR(_xlfn.XMATCH($DF56,NN)),ED56+IF(IFERROR(_xlfn.XMATCH($DF56,VIS)&gt;0,FALSE),BIG_2,0),
TRUE,MIN(_xlfn.XLOOKUP($DF56,NN,CS),ED56))</f>
        <v>10015.001979999999</v>
      </c>
      <c r="EF56" s="7" cm="1">
        <f t="array" aca="1" ref="EF56" ca="1">_xlfn.IFS(
EE56&gt;=BIG_2,EE56,
ISERROR(_xlfn.XMATCH($DF56,NN)),EE56+IF(IFERROR(_xlfn.XMATCH($DF56,VIS)&gt;0,FALSE),BIG_2,0),
TRUE,MIN(_xlfn.XLOOKUP($DF56,NN,CS),EE56))</f>
        <v>10015.001979999999</v>
      </c>
      <c r="EG56" s="7" cm="1">
        <f t="array" aca="1" ref="EG56" ca="1">_xlfn.IFS(
EF56&gt;=BIG_2,EF56,
ISERROR(_xlfn.XMATCH($DF56,NN)),EF56+IF(IFERROR(_xlfn.XMATCH($DF56,VIS)&gt;0,FALSE),BIG_2,0),
TRUE,MIN(_xlfn.XLOOKUP($DF56,NN,CS),EF56))</f>
        <v>10015.001979999999</v>
      </c>
      <c r="EH56" s="7" cm="1">
        <f t="array" aca="1" ref="EH56" ca="1">_xlfn.IFS(
EG56&gt;=BIG_2,EG56,
ISERROR(_xlfn.XMATCH($DF56,NN)),EG56+IF(IFERROR(_xlfn.XMATCH($DF56,VIS)&gt;0,FALSE),BIG_2,0),
TRUE,MIN(_xlfn.XLOOKUP($DF56,NN,CS),EG56))</f>
        <v>10015.001979999999</v>
      </c>
      <c r="EI56" s="7" cm="1">
        <f t="array" aca="1" ref="EI56" ca="1">_xlfn.IFS(
EH56&gt;=BIG_2,EH56,
ISERROR(_xlfn.XMATCH($DF56,NN)),EH56+IF(IFERROR(_xlfn.XMATCH($DF56,VIS)&gt;0,FALSE),BIG_2,0),
TRUE,MIN(_xlfn.XLOOKUP($DF56,NN,CS),EH56))</f>
        <v>10015.001979999999</v>
      </c>
      <c r="EJ56" s="7" cm="1">
        <f t="array" aca="1" ref="EJ56" ca="1">_xlfn.IFS(
EI56&gt;=BIG_2,EI56,
ISERROR(_xlfn.XMATCH($DF56,NN)),EI56+IF(IFERROR(_xlfn.XMATCH($DF56,VIS)&gt;0,FALSE),BIG_2,0),
TRUE,MIN(_xlfn.XLOOKUP($DF56,NN,CS),EI56))</f>
        <v>10015.001979999999</v>
      </c>
      <c r="EK56" s="7" cm="1">
        <f t="array" aca="1" ref="EK56" ca="1">_xlfn.IFS(
EJ56&gt;=BIG_2,EJ56,
ISERROR(_xlfn.XMATCH($DF56,NN)),EJ56+IF(IFERROR(_xlfn.XMATCH($DF56,VIS)&gt;0,FALSE),BIG_2,0),
TRUE,MIN(_xlfn.XLOOKUP($DF56,NN,CS),EJ56))</f>
        <v>10015.001979999999</v>
      </c>
      <c r="EL56" s="7" cm="1">
        <f t="array" aca="1" ref="EL56" ca="1">_xlfn.IFS(
EK56&gt;=BIG_2,EK56,
ISERROR(_xlfn.XMATCH($DF56,NN)),EK56+IF(IFERROR(_xlfn.XMATCH($DF56,VIS)&gt;0,FALSE),BIG_2,0),
TRUE,MIN(_xlfn.XLOOKUP($DF56,NN,CS),EK56))</f>
        <v>10015.001979999999</v>
      </c>
      <c r="EM56" s="7" cm="1">
        <f t="array" aca="1" ref="EM56" ca="1">_xlfn.IFS(
EL56&gt;=BIG_2,EL56,
ISERROR(_xlfn.XMATCH($DF56,NN)),EL56+IF(IFERROR(_xlfn.XMATCH($DF56,VIS)&gt;0,FALSE),BIG_2,0),
TRUE,MIN(_xlfn.XLOOKUP($DF56,NN,CS),EL56))</f>
        <v>10015.001979999999</v>
      </c>
      <c r="EN56" s="7" cm="1">
        <f t="array" aca="1" ref="EN56" ca="1">_xlfn.IFS(
EM56&gt;=BIG_2,EM56,
ISERROR(_xlfn.XMATCH($DF56,NN)),EM56+IF(IFERROR(_xlfn.XMATCH($DF56,VIS)&gt;0,FALSE),BIG_2,0),
TRUE,MIN(_xlfn.XLOOKUP($DF56,NN,CS),EM56))</f>
        <v>10015.001979999999</v>
      </c>
      <c r="EO56" s="7" cm="1">
        <f t="array" aca="1" ref="EO56" ca="1">_xlfn.IFS(
EN56&gt;=BIG_2,EN56,
ISERROR(_xlfn.XMATCH($DF56,NN)),EN56+IF(IFERROR(_xlfn.XMATCH($DF56,VIS)&gt;0,FALSE),BIG_2,0),
TRUE,MIN(_xlfn.XLOOKUP($DF56,NN,CS),EN56))</f>
        <v>10015.001979999999</v>
      </c>
      <c r="EP56" s="7" cm="1">
        <f t="array" aca="1" ref="EP56" ca="1">_xlfn.IFS(
EO56&gt;=BIG_2,EO56,
ISERROR(_xlfn.XMATCH($DF56,NN)),EO56+IF(IFERROR(_xlfn.XMATCH($DF56,VIS)&gt;0,FALSE),BIG_2,0),
TRUE,MIN(_xlfn.XLOOKUP($DF56,NN,CS),EO56))</f>
        <v>10015.001979999999</v>
      </c>
      <c r="EQ56" s="7" cm="1">
        <f t="array" aca="1" ref="EQ56" ca="1">_xlfn.IFS(
EP56&gt;=BIG_2,EP56,
ISERROR(_xlfn.XMATCH($DF56,NN)),EP56+IF(IFERROR(_xlfn.XMATCH($DF56,VIS)&gt;0,FALSE),BIG_2,0),
TRUE,MIN(_xlfn.XLOOKUP($DF56,NN,CS),EP56))</f>
        <v>10015.001979999999</v>
      </c>
      <c r="ER56" s="7" cm="1">
        <f t="array" aca="1" ref="ER56" ca="1">_xlfn.IFS(
EQ56&gt;=BIG_2,EQ56,
ISERROR(_xlfn.XMATCH($DF56,NN)),EQ56+IF(IFERROR(_xlfn.XMATCH($DF56,VIS)&gt;0,FALSE),BIG_2,0),
TRUE,MIN(_xlfn.XLOOKUP($DF56,NN,CS),EQ56))</f>
        <v>10015.001979999999</v>
      </c>
      <c r="ES56" s="7" cm="1">
        <f t="array" aca="1" ref="ES56" ca="1">_xlfn.IFS(
ER56&gt;=BIG_2,ER56,
ISERROR(_xlfn.XMATCH($DF56,NN)),ER56+IF(IFERROR(_xlfn.XMATCH($DF56,VIS)&gt;0,FALSE),BIG_2,0),
TRUE,MIN(_xlfn.XLOOKUP($DF56,NN,CS),ER56))</f>
        <v>10015.001979999999</v>
      </c>
      <c r="ET56" s="7" cm="1">
        <f t="array" aca="1" ref="ET56" ca="1">_xlfn.IFS(
ES56&gt;=BIG_2,ES56,
ISERROR(_xlfn.XMATCH($DF56,NN)),ES56+IF(IFERROR(_xlfn.XMATCH($DF56,VIS)&gt;0,FALSE),BIG_2,0),
TRUE,MIN(_xlfn.XLOOKUP($DF56,NN,CS),ES56))</f>
        <v>10015.001979999999</v>
      </c>
      <c r="EU56" s="7" cm="1">
        <f t="array" aca="1" ref="EU56" ca="1">_xlfn.IFS(
ET56&gt;=BIG_2,ET56,
ISERROR(_xlfn.XMATCH($DF56,NN)),ET56+IF(IFERROR(_xlfn.XMATCH($DF56,VIS)&gt;0,FALSE),BIG_2,0),
TRUE,MIN(_xlfn.XLOOKUP($DF56,NN,CS),ET56))</f>
        <v>10015.001979999999</v>
      </c>
      <c r="EV56" s="7" cm="1">
        <f t="array" aca="1" ref="EV56" ca="1">_xlfn.IFS(
EU56&gt;=BIG_2,EU56,
ISERROR(_xlfn.XMATCH($DF56,NN)),EU56+IF(IFERROR(_xlfn.XMATCH($DF56,VIS)&gt;0,FALSE),BIG_2,0),
TRUE,MIN(_xlfn.XLOOKUP($DF56,NN,CS),EU56))</f>
        <v>10015.001979999999</v>
      </c>
      <c r="EW56" s="7" cm="1">
        <f t="array" aca="1" ref="EW56" ca="1">_xlfn.IFS(
EV56&gt;=BIG_2,EV56,
ISERROR(_xlfn.XMATCH($DF56,NN)),EV56+IF(IFERROR(_xlfn.XMATCH($DF56,VIS)&gt;0,FALSE),BIG_2,0),
TRUE,MIN(_xlfn.XLOOKUP($DF56,NN,CS),EV56))</f>
        <v>10015.001979999999</v>
      </c>
      <c r="EX56" s="7" cm="1">
        <f t="array" aca="1" ref="EX56" ca="1">_xlfn.IFS(
EW56&gt;=BIG_2,EW56,
ISERROR(_xlfn.XMATCH($DF56,NN)),EW56+IF(IFERROR(_xlfn.XMATCH($DF56,VIS)&gt;0,FALSE),BIG_2,0),
TRUE,MIN(_xlfn.XLOOKUP($DF56,NN,CS),EW56))</f>
        <v>10015.001979999999</v>
      </c>
      <c r="EY56" s="7" cm="1">
        <f t="array" aca="1" ref="EY56" ca="1">_xlfn.IFS(
EX56&gt;=BIG_2,EX56,
ISERROR(_xlfn.XMATCH($DF56,NN)),EX56+IF(IFERROR(_xlfn.XMATCH($DF56,VIS)&gt;0,FALSE),BIG_2,0),
TRUE,MIN(_xlfn.XLOOKUP($DF56,NN,CS),EX56))</f>
        <v>10015.001979999999</v>
      </c>
      <c r="EZ56" s="7" cm="1">
        <f t="array" aca="1" ref="EZ56" ca="1">_xlfn.IFS(
EY56&gt;=BIG_2,EY56,
ISERROR(_xlfn.XMATCH($DF56,NN)),EY56+IF(IFERROR(_xlfn.XMATCH($DF56,VIS)&gt;0,FALSE),BIG_2,0),
TRUE,MIN(_xlfn.XLOOKUP($DF56,NN,CS),EY56))</f>
        <v>10015.001979999999</v>
      </c>
      <c r="FA56" s="7" cm="1">
        <f t="array" aca="1" ref="FA56" ca="1">_xlfn.IFS(
EZ56&gt;=BIG_2,EZ56,
ISERROR(_xlfn.XMATCH($DF56,NN)),EZ56+IF(IFERROR(_xlfn.XMATCH($DF56,VIS)&gt;0,FALSE),BIG_2,0),
TRUE,MIN(_xlfn.XLOOKUP($DF56,NN,CS),EZ56))</f>
        <v>10015.001979999999</v>
      </c>
      <c r="FB56" s="7" cm="1">
        <f t="array" aca="1" ref="FB56" ca="1">_xlfn.IFS(
FA56&gt;=BIG_2,FA56,
ISERROR(_xlfn.XMATCH($DF56,NN)),FA56+IF(IFERROR(_xlfn.XMATCH($DF56,VIS)&gt;0,FALSE),BIG_2,0),
TRUE,MIN(_xlfn.XLOOKUP($DF56,NN,CS),FA56))</f>
        <v>10015.001979999999</v>
      </c>
      <c r="FC56" s="7" cm="1">
        <f t="array" aca="1" ref="FC56" ca="1">_xlfn.IFS(
FB56&gt;=BIG_2,FB56,
ISERROR(_xlfn.XMATCH($DF56,NN)),FB56+IF(IFERROR(_xlfn.XMATCH($DF56,VIS)&gt;0,FALSE),BIG_2,0),
TRUE,MIN(_xlfn.XLOOKUP($DF56,NN,CS),FB56))</f>
        <v>10015.001979999999</v>
      </c>
      <c r="FD56" s="7" cm="1">
        <f t="array" aca="1" ref="FD56" ca="1">_xlfn.IFS(
FC56&gt;=BIG_2,FC56,
ISERROR(_xlfn.XMATCH($DF56,NN)),FC56+IF(IFERROR(_xlfn.XMATCH($DF56,VIS)&gt;0,FALSE),BIG_2,0),
TRUE,MIN(_xlfn.XLOOKUP($DF56,NN,CS),FC56))</f>
        <v>10015.001979999999</v>
      </c>
      <c r="FE56" s="7" cm="1">
        <f t="array" aca="1" ref="FE56" ca="1">_xlfn.IFS(
FD56&gt;=BIG_2,FD56,
ISERROR(_xlfn.XMATCH($DF56,NN)),FD56+IF(IFERROR(_xlfn.XMATCH($DF56,VIS)&gt;0,FALSE),BIG_2,0),
TRUE,MIN(_xlfn.XLOOKUP($DF56,NN,CS),FD56))</f>
        <v>10015.001979999999</v>
      </c>
      <c r="FF56" s="7" cm="1">
        <f t="array" aca="1" ref="FF56" ca="1">_xlfn.IFS(
FE56&gt;=BIG_2,FE56,
ISERROR(_xlfn.XMATCH($DF56,NN)),FE56+IF(IFERROR(_xlfn.XMATCH($DF56,VIS)&gt;0,FALSE),BIG_2,0),
TRUE,MIN(_xlfn.XLOOKUP($DF56,NN,CS),FE56))</f>
        <v>10015.001979999999</v>
      </c>
      <c r="FG56" s="7" cm="1">
        <f t="array" aca="1" ref="FG56" ca="1">_xlfn.IFS(
FF56&gt;=BIG_2,FF56,
ISERROR(_xlfn.XMATCH($DF56,NN)),FF56+IF(IFERROR(_xlfn.XMATCH($DF56,VIS)&gt;0,FALSE),BIG_2,0),
TRUE,MIN(_xlfn.XLOOKUP($DF56,NN,CS),FF56))</f>
        <v>10015.001979999999</v>
      </c>
      <c r="FH56" s="7" cm="1">
        <f t="array" aca="1" ref="FH56" ca="1">_xlfn.IFS(
FG56&gt;=BIG_2,FG56,
ISERROR(_xlfn.XMATCH($DF56,NN)),FG56+IF(IFERROR(_xlfn.XMATCH($DF56,VIS)&gt;0,FALSE),BIG_2,0),
TRUE,MIN(_xlfn.XLOOKUP($DF56,NN,CS),FG56))</f>
        <v>10015.001979999999</v>
      </c>
      <c r="FI56" s="7" cm="1">
        <f t="array" aca="1" ref="FI56" ca="1">_xlfn.IFS(
FH56&gt;=BIG_2,FH56,
ISERROR(_xlfn.XMATCH($DF56,NN)),FH56+IF(IFERROR(_xlfn.XMATCH($DF56,VIS)&gt;0,FALSE),BIG_2,0),
TRUE,MIN(_xlfn.XLOOKUP($DF56,NN,CS),FH56))</f>
        <v>10015.001979999999</v>
      </c>
      <c r="FJ56" s="7" cm="1">
        <f t="array" aca="1" ref="FJ56" ca="1">_xlfn.IFS(
FI56&gt;=BIG_2,FI56,
ISERROR(_xlfn.XMATCH($DF56,NN)),FI56+IF(IFERROR(_xlfn.XMATCH($DF56,VIS)&gt;0,FALSE),BIG_2,0),
TRUE,MIN(_xlfn.XLOOKUP($DF56,NN,CS),FI56))</f>
        <v>10015.001979999999</v>
      </c>
      <c r="FK56" s="7" cm="1">
        <f t="array" aca="1" ref="FK56" ca="1">_xlfn.IFS(
FJ56&gt;=BIG_2,FJ56,
ISERROR(_xlfn.XMATCH($DF56,NN)),FJ56+IF(IFERROR(_xlfn.XMATCH($DF56,VIS)&gt;0,FALSE),BIG_2,0),
TRUE,MIN(_xlfn.XLOOKUP($DF56,NN,CS),FJ56))</f>
        <v>10015.001979999999</v>
      </c>
      <c r="FL56" s="7" cm="1">
        <f t="array" aca="1" ref="FL56" ca="1">_xlfn.IFS(
FK56&gt;=BIG_2,FK56,
ISERROR(_xlfn.XMATCH($DF56,NN)),FK56+IF(IFERROR(_xlfn.XMATCH($DF56,VIS)&gt;0,FALSE),BIG_2,0),
TRUE,MIN(_xlfn.XLOOKUP($DF56,NN,CS),FK56))</f>
        <v>10015.001979999999</v>
      </c>
      <c r="FM56" s="7" cm="1">
        <f t="array" aca="1" ref="FM56" ca="1">_xlfn.IFS(
FL56&gt;=BIG_2,FL56,
ISERROR(_xlfn.XMATCH($DF56,NN)),FL56+IF(IFERROR(_xlfn.XMATCH($DF56,VIS)&gt;0,FALSE),BIG_2,0),
TRUE,MIN(_xlfn.XLOOKUP($DF56,NN,CS),FL56))</f>
        <v>10015.001979999999</v>
      </c>
      <c r="FN56" s="7" cm="1">
        <f t="array" aca="1" ref="FN56" ca="1">_xlfn.IFS(
FM56&gt;=BIG_2,FM56,
ISERROR(_xlfn.XMATCH($DF56,NN)),FM56+IF(IFERROR(_xlfn.XMATCH($DF56,VIS)&gt;0,FALSE),BIG_2,0),
TRUE,MIN(_xlfn.XLOOKUP($DF56,NN,CS),FM56))</f>
        <v>10015.001979999999</v>
      </c>
      <c r="FO56" s="7" cm="1">
        <f t="array" aca="1" ref="FO56" ca="1">_xlfn.IFS(
FN56&gt;=BIG_2,FN56,
ISERROR(_xlfn.XMATCH($DF56,NN)),FN56+IF(IFERROR(_xlfn.XMATCH($DF56,VIS)&gt;0,FALSE),BIG_2,0),
TRUE,MIN(_xlfn.XLOOKUP($DF56,NN,CS),FN56))</f>
        <v>10015.001979999999</v>
      </c>
      <c r="FP56" s="7" cm="1">
        <f t="array" aca="1" ref="FP56" ca="1">_xlfn.IFS(
FO56&gt;=BIG_2,FO56,
ISERROR(_xlfn.XMATCH($DF56,NN)),FO56+IF(IFERROR(_xlfn.XMATCH($DF56,VIS)&gt;0,FALSE),BIG_2,0),
TRUE,MIN(_xlfn.XLOOKUP($DF56,NN,CS),FO56))</f>
        <v>10015.001979999999</v>
      </c>
      <c r="FQ56" s="7" cm="1">
        <f t="array" aca="1" ref="FQ56" ca="1">_xlfn.IFS(
FP56&gt;=BIG_2,FP56,
ISERROR(_xlfn.XMATCH($DF56,NN)),FP56+IF(IFERROR(_xlfn.XMATCH($DF56,VIS)&gt;0,FALSE),BIG_2,0),
TRUE,MIN(_xlfn.XLOOKUP($DF56,NN,CS),FP56))</f>
        <v>10015.001979999999</v>
      </c>
      <c r="FR56" s="7" cm="1">
        <f t="array" aca="1" ref="FR56" ca="1">_xlfn.IFS(
FQ56&gt;=BIG_2,FQ56,
ISERROR(_xlfn.XMATCH($DF56,NN)),FQ56+IF(IFERROR(_xlfn.XMATCH($DF56,VIS)&gt;0,FALSE),BIG_2,0),
TRUE,MIN(_xlfn.XLOOKUP($DF56,NN,CS),FQ56))</f>
        <v>10015.001979999999</v>
      </c>
      <c r="FS56" s="7" cm="1">
        <f t="array" aca="1" ref="FS56" ca="1">_xlfn.IFS(
FR56&gt;=BIG_2,FR56,
ISERROR(_xlfn.XMATCH($DF56,NN)),FR56+IF(IFERROR(_xlfn.XMATCH($DF56,VIS)&gt;0,FALSE),BIG_2,0),
TRUE,MIN(_xlfn.XLOOKUP($DF56,NN,CS),FR56))</f>
        <v>10015.001979999999</v>
      </c>
      <c r="FT56" s="7" cm="1">
        <f t="array" aca="1" ref="FT56" ca="1">_xlfn.IFS(
FS56&gt;=BIG_2,FS56,
ISERROR(_xlfn.XMATCH($DF56,NN)),FS56+IF(IFERROR(_xlfn.XMATCH($DF56,VIS)&gt;0,FALSE),BIG_2,0),
TRUE,MIN(_xlfn.XLOOKUP($DF56,NN,CS),FS56))</f>
        <v>10015.001979999999</v>
      </c>
      <c r="FU56" s="7" cm="1">
        <f t="array" aca="1" ref="FU56" ca="1">_xlfn.IFS(
FT56&gt;=BIG_2,FT56,
ISERROR(_xlfn.XMATCH($DF56,NN)),FT56+IF(IFERROR(_xlfn.XMATCH($DF56,VIS)&gt;0,FALSE),BIG_2,0),
TRUE,MIN(_xlfn.XLOOKUP($DF56,NN,CS),FT56))</f>
        <v>10015.001979999999</v>
      </c>
      <c r="FV56" s="7" cm="1">
        <f t="array" aca="1" ref="FV56" ca="1">_xlfn.IFS(
FU56&gt;=BIG_2,FU56,
ISERROR(_xlfn.XMATCH($DF56,NN)),FU56+IF(IFERROR(_xlfn.XMATCH($DF56,VIS)&gt;0,FALSE),BIG_2,0),
TRUE,MIN(_xlfn.XLOOKUP($DF56,NN,CS),FU56))</f>
        <v>10015.001979999999</v>
      </c>
      <c r="FW56" s="7" cm="1">
        <f t="array" aca="1" ref="FW56" ca="1">_xlfn.IFS(
FV56&gt;=BIG_2,FV56,
ISERROR(_xlfn.XMATCH($DF56,NN)),FV56+IF(IFERROR(_xlfn.XMATCH($DF56,VIS)&gt;0,FALSE),BIG_2,0),
TRUE,MIN(_xlfn.XLOOKUP($DF56,NN,CS),FV56))</f>
        <v>10015.001979999999</v>
      </c>
      <c r="FX56" s="7" cm="1">
        <f t="array" aca="1" ref="FX56" ca="1">_xlfn.IFS(
FW56&gt;=BIG_2,FW56,
ISERROR(_xlfn.XMATCH($DF56,NN)),FW56+IF(IFERROR(_xlfn.XMATCH($DF56,VIS)&gt;0,FALSE),BIG_2,0),
TRUE,MIN(_xlfn.XLOOKUP($DF56,NN,CS),FW56))</f>
        <v>10015.001979999999</v>
      </c>
      <c r="FY56" s="7" cm="1">
        <f t="array" aca="1" ref="FY56" ca="1">_xlfn.IFS(
FX56&gt;=BIG_2,FX56,
ISERROR(_xlfn.XMATCH($DF56,NN)),FX56+IF(IFERROR(_xlfn.XMATCH($DF56,VIS)&gt;0,FALSE),BIG_2,0),
TRUE,MIN(_xlfn.XLOOKUP($DF56,NN,CS),FX56))</f>
        <v>10015.001979999999</v>
      </c>
      <c r="FZ56" s="7" cm="1">
        <f t="array" aca="1" ref="FZ56" ca="1">_xlfn.IFS(
FY56&gt;=BIG_2,FY56,
ISERROR(_xlfn.XMATCH($DF56,NN)),FY56+IF(IFERROR(_xlfn.XMATCH($DF56,VIS)&gt;0,FALSE),BIG_2,0),
TRUE,MIN(_xlfn.XLOOKUP($DF56,NN,CS),FY56))</f>
        <v>10015.001979999999</v>
      </c>
      <c r="GA56" s="7" cm="1">
        <f t="array" aca="1" ref="GA56" ca="1">_xlfn.IFS(
FZ56&gt;=BIG_2,FZ56,
ISERROR(_xlfn.XMATCH($DF56,NN)),FZ56+IF(IFERROR(_xlfn.XMATCH($DF56,VIS)&gt;0,FALSE),BIG_2,0),
TRUE,MIN(_xlfn.XLOOKUP($DF56,NN,CS),FZ56))</f>
        <v>10015.001979999999</v>
      </c>
      <c r="GB56" s="7" cm="1">
        <f t="array" aca="1" ref="GB56" ca="1">_xlfn.IFS(
GA56&gt;=BIG_2,GA56,
ISERROR(_xlfn.XMATCH($DF56,NN)),GA56+IF(IFERROR(_xlfn.XMATCH($DF56,VIS)&gt;0,FALSE),BIG_2,0),
TRUE,MIN(_xlfn.XLOOKUP($DF56,NN,CS),GA56))</f>
        <v>10015.001979999999</v>
      </c>
      <c r="GC56" s="7" cm="1">
        <f t="array" aca="1" ref="GC56" ca="1">_xlfn.IFS(
GB56&gt;=BIG_2,GB56,
ISERROR(_xlfn.XMATCH($DF56,NN)),GB56+IF(IFERROR(_xlfn.XMATCH($DF56,VIS)&gt;0,FALSE),BIG_2,0),
TRUE,MIN(_xlfn.XLOOKUP($DF56,NN,CS),GB56))</f>
        <v>10015.001979999999</v>
      </c>
      <c r="GD56" s="7" cm="1">
        <f t="array" aca="1" ref="GD56" ca="1">_xlfn.IFS(
GC56&gt;=BIG_2,GC56,
ISERROR(_xlfn.XMATCH($DF56,NN)),GC56+IF(IFERROR(_xlfn.XMATCH($DF56,VIS)&gt;0,FALSE),BIG_2,0),
TRUE,MIN(_xlfn.XLOOKUP($DF56,NN,CS),GC56))</f>
        <v>10015.001979999999</v>
      </c>
      <c r="GE56" s="7" cm="1">
        <f t="array" aca="1" ref="GE56" ca="1">_xlfn.IFS(
GD56&gt;=BIG_2,GD56,
ISERROR(_xlfn.XMATCH($DF56,NN)),GD56+IF(IFERROR(_xlfn.XMATCH($DF56,VIS)&gt;0,FALSE),BIG_2,0),
TRUE,MIN(_xlfn.XLOOKUP($DF56,NN,CS),GD56))</f>
        <v>10015.001979999999</v>
      </c>
      <c r="GF56" s="7" cm="1">
        <f t="array" aca="1" ref="GF56" ca="1">_xlfn.IFS(
GE56&gt;=BIG_2,GE56,
ISERROR(_xlfn.XMATCH($DF56,NN)),GE56+IF(IFERROR(_xlfn.XMATCH($DF56,VIS)&gt;0,FALSE),BIG_2,0),
TRUE,MIN(_xlfn.XLOOKUP($DF56,NN,CS),GE56))</f>
        <v>10015.001979999999</v>
      </c>
      <c r="GG56" s="7" cm="1">
        <f t="array" aca="1" ref="GG56" ca="1">_xlfn.IFS(
GF56&gt;=BIG_2,GF56,
ISERROR(_xlfn.XMATCH($DF56,NN)),GF56+IF(IFERROR(_xlfn.XMATCH($DF56,VIS)&gt;0,FALSE),BIG_2,0),
TRUE,MIN(_xlfn.XLOOKUP($DF56,NN,CS),GF56))</f>
        <v>10015.001979999999</v>
      </c>
      <c r="GH56" s="7" cm="1">
        <f t="array" aca="1" ref="GH56" ca="1">_xlfn.IFS(
GG56&gt;=BIG_2,GG56,
ISERROR(_xlfn.XMATCH($DF56,NN)),GG56+IF(IFERROR(_xlfn.XMATCH($DF56,VIS)&gt;0,FALSE),BIG_2,0),
TRUE,MIN(_xlfn.XLOOKUP($DF56,NN,CS),GG56))</f>
        <v>10015.001979999999</v>
      </c>
      <c r="GI56" s="7" cm="1">
        <f t="array" aca="1" ref="GI56" ca="1">_xlfn.IFS(
GH56&gt;=BIG_2,GH56,
ISERROR(_xlfn.XMATCH($DF56,NN)),GH56+IF(IFERROR(_xlfn.XMATCH($DF56,VIS)&gt;0,FALSE),BIG_2,0),
TRUE,MIN(_xlfn.XLOOKUP($DF56,NN,CS),GH56))</f>
        <v>10015.001979999999</v>
      </c>
      <c r="GJ56" s="7" cm="1">
        <f t="array" aca="1" ref="GJ56" ca="1">_xlfn.IFS(
GI56&gt;=BIG_2,GI56,
ISERROR(_xlfn.XMATCH($DF56,NN)),GI56+IF(IFERROR(_xlfn.XMATCH($DF56,VIS)&gt;0,FALSE),BIG_2,0),
TRUE,MIN(_xlfn.XLOOKUP($DF56,NN,CS),GI56))</f>
        <v>10015.001979999999</v>
      </c>
      <c r="GK56" s="7" cm="1">
        <f t="array" aca="1" ref="GK56" ca="1">_xlfn.IFS(
GJ56&gt;=BIG_2,GJ56,
ISERROR(_xlfn.XMATCH($DF56,NN)),GJ56+IF(IFERROR(_xlfn.XMATCH($DF56,VIS)&gt;0,FALSE),BIG_2,0),
TRUE,MIN(_xlfn.XLOOKUP($DF56,NN,CS),GJ56))</f>
        <v>10015.001979999999</v>
      </c>
      <c r="GL56" s="7" cm="1">
        <f t="array" aca="1" ref="GL56" ca="1">_xlfn.IFS(
GK56&gt;=BIG_2,GK56,
ISERROR(_xlfn.XMATCH($DF56,NN)),GK56+IF(IFERROR(_xlfn.XMATCH($DF56,VIS)&gt;0,FALSE),BIG_2,0),
TRUE,MIN(_xlfn.XLOOKUP($DF56,NN,CS),GK56))</f>
        <v>10015.001979999999</v>
      </c>
      <c r="GM56" s="7" cm="1">
        <f t="array" aca="1" ref="GM56" ca="1">_xlfn.IFS(
GL56&gt;=BIG_2,GL56,
ISERROR(_xlfn.XMATCH($DF56,NN)),GL56+IF(IFERROR(_xlfn.XMATCH($DF56,VIS)&gt;0,FALSE),BIG_2,0),
TRUE,MIN(_xlfn.XLOOKUP($DF56,NN,CS),GL56))</f>
        <v>10015.001979999999</v>
      </c>
      <c r="GN56" s="7" cm="1">
        <f t="array" aca="1" ref="GN56" ca="1">_xlfn.IFS(
GM56&gt;=BIG_2,GM56,
ISERROR(_xlfn.XMATCH($DF56,NN)),GM56+IF(IFERROR(_xlfn.XMATCH($DF56,VIS)&gt;0,FALSE),BIG_2,0),
TRUE,MIN(_xlfn.XLOOKUP($DF56,NN,CS),GM56))</f>
        <v>10015.001979999999</v>
      </c>
      <c r="GO56" s="7" cm="1">
        <f t="array" aca="1" ref="GO56" ca="1">_xlfn.IFS(
GN56&gt;=BIG_2,GN56,
ISERROR(_xlfn.XMATCH($DF56,NN)),GN56+IF(IFERROR(_xlfn.XMATCH($DF56,VIS)&gt;0,FALSE),BIG_2,0),
TRUE,MIN(_xlfn.XLOOKUP($DF56,NN,CS),GN56))</f>
        <v>10015.001979999999</v>
      </c>
      <c r="GP56" s="7" cm="1">
        <f t="array" aca="1" ref="GP56" ca="1">_xlfn.IFS(
GO56&gt;=BIG_2,GO56,
ISERROR(_xlfn.XMATCH($DF56,NN)),GO56+IF(IFERROR(_xlfn.XMATCH($DF56,VIS)&gt;0,FALSE),BIG_2,0),
TRUE,MIN(_xlfn.XLOOKUP($DF56,NN,CS),GO56))</f>
        <v>10015.001979999999</v>
      </c>
      <c r="GQ56" s="7" cm="1">
        <f t="array" aca="1" ref="GQ56" ca="1">_xlfn.IFS(
GP56&gt;=BIG_2,GP56,
ISERROR(_xlfn.XMATCH($DF56,NN)),GP56+IF(IFERROR(_xlfn.XMATCH($DF56,VIS)&gt;0,FALSE),BIG_2,0),
TRUE,MIN(_xlfn.XLOOKUP($DF56,NN,CS),GP56))</f>
        <v>10015.001979999999</v>
      </c>
      <c r="GR56" s="7" cm="1">
        <f t="array" aca="1" ref="GR56" ca="1">_xlfn.IFS(
GQ56&gt;=BIG_2,GQ56,
ISERROR(_xlfn.XMATCH($DF56,NN)),GQ56+IF(IFERROR(_xlfn.XMATCH($DF56,VIS)&gt;0,FALSE),BIG_2,0),
TRUE,MIN(_xlfn.XLOOKUP($DF56,NN,CS),GQ56))</f>
        <v>10015.001979999999</v>
      </c>
      <c r="GS56" s="7" cm="1">
        <f t="array" aca="1" ref="GS56" ca="1">_xlfn.IFS(
GR56&gt;=BIG_2,GR56,
ISERROR(_xlfn.XMATCH($DF56,NN)),GR56+IF(IFERROR(_xlfn.XMATCH($DF56,VIS)&gt;0,FALSE),BIG_2,0),
TRUE,MIN(_xlfn.XLOOKUP($DF56,NN,CS),GR56))</f>
        <v>10015.001979999999</v>
      </c>
      <c r="GT56" s="7" cm="1">
        <f t="array" aca="1" ref="GT56" ca="1">_xlfn.IFS(
GS56&gt;=BIG_2,GS56,
ISERROR(_xlfn.XMATCH($DF56,NN)),GS56+IF(IFERROR(_xlfn.XMATCH($DF56,VIS)&gt;0,FALSE),BIG_2,0),
TRUE,MIN(_xlfn.XLOOKUP($DF56,NN,CS),GS56))</f>
        <v>10015.001979999999</v>
      </c>
      <c r="GU56" s="7" cm="1">
        <f t="array" aca="1" ref="GU56" ca="1">_xlfn.IFS(
GT56&gt;=BIG_2,GT56,
ISERROR(_xlfn.XMATCH($DF56,NN)),GT56+IF(IFERROR(_xlfn.XMATCH($DF56,VIS)&gt;0,FALSE),BIG_2,0),
TRUE,MIN(_xlfn.XLOOKUP($DF56,NN,CS),GT56))</f>
        <v>10015.001979999999</v>
      </c>
      <c r="GV56" s="7" cm="1">
        <f t="array" aca="1" ref="GV56" ca="1">_xlfn.IFS(
GU56&gt;=BIG_2,GU56,
ISERROR(_xlfn.XMATCH($DF56,NN)),GU56+IF(IFERROR(_xlfn.XMATCH($DF56,VIS)&gt;0,FALSE),BIG_2,0),
TRUE,MIN(_xlfn.XLOOKUP($DF56,NN,CS),GU56))</f>
        <v>10015.001979999999</v>
      </c>
      <c r="GW56" s="7" cm="1">
        <f t="array" aca="1" ref="GW56" ca="1">_xlfn.IFS(
GV56&gt;=BIG_2,GV56,
ISERROR(_xlfn.XMATCH($DF56,NN)),GV56+IF(IFERROR(_xlfn.XMATCH($DF56,VIS)&gt;0,FALSE),BIG_2,0),
TRUE,MIN(_xlfn.XLOOKUP($DF56,NN,CS),GV56))</f>
        <v>10015.001979999999</v>
      </c>
      <c r="GX56" s="7" cm="1">
        <f t="array" aca="1" ref="GX56" ca="1">_xlfn.IFS(
GW56&gt;=BIG_2,GW56,
ISERROR(_xlfn.XMATCH($DF56,NN)),GW56+IF(IFERROR(_xlfn.XMATCH($DF56,VIS)&gt;0,FALSE),BIG_2,0),
TRUE,MIN(_xlfn.XLOOKUP($DF56,NN,CS),GW56))</f>
        <v>10015.001979999999</v>
      </c>
      <c r="GY56" s="7" cm="1">
        <f t="array" aca="1" ref="GY56" ca="1">_xlfn.IFS(
GX56&gt;=BIG_2,GX56,
ISERROR(_xlfn.XMATCH($DF56,NN)),GX56+IF(IFERROR(_xlfn.XMATCH($DF56,VIS)&gt;0,FALSE),BIG_2,0),
TRUE,MIN(_xlfn.XLOOKUP($DF56,NN,CS),GX56))</f>
        <v>10015.001979999999</v>
      </c>
      <c r="GZ56" s="7" cm="1">
        <f t="array" aca="1" ref="GZ56" ca="1">_xlfn.IFS(
GY56&gt;=BIG_2,GY56,
ISERROR(_xlfn.XMATCH($DF56,NN)),GY56+IF(IFERROR(_xlfn.XMATCH($DF56,VIS)&gt;0,FALSE),BIG_2,0),
TRUE,MIN(_xlfn.XLOOKUP($DF56,NN,CS),GY56))</f>
        <v>10015.001979999999</v>
      </c>
      <c r="HA56" s="7" cm="1">
        <f t="array" aca="1" ref="HA56" ca="1">_xlfn.IFS(
GZ56&gt;=BIG_2,GZ56,
ISERROR(_xlfn.XMATCH($DF56,NN)),GZ56+IF(IFERROR(_xlfn.XMATCH($DF56,VIS)&gt;0,FALSE),BIG_2,0),
TRUE,MIN(_xlfn.XLOOKUP($DF56,NN,CS),GZ56))</f>
        <v>10015.001979999999</v>
      </c>
      <c r="HB56" s="7" cm="1">
        <f t="array" aca="1" ref="HB56" ca="1">_xlfn.IFS(
HA56&gt;=BIG_2,HA56,
ISERROR(_xlfn.XMATCH($DF56,NN)),HA56+IF(IFERROR(_xlfn.XMATCH($DF56,VIS)&gt;0,FALSE),BIG_2,0),
TRUE,MIN(_xlfn.XLOOKUP($DF56,NN,CS),HA56))</f>
        <v>10015.001979999999</v>
      </c>
      <c r="HC56" s="7" cm="1">
        <f t="array" aca="1" ref="HC56" ca="1">_xlfn.IFS(
HB56&gt;=BIG_2,HB56,
ISERROR(_xlfn.XMATCH($DF56,NN)),HB56+IF(IFERROR(_xlfn.XMATCH($DF56,VIS)&gt;0,FALSE),BIG_2,0),
TRUE,MIN(_xlfn.XLOOKUP($DF56,NN,CS),HB56))</f>
        <v>10015.001979999999</v>
      </c>
      <c r="HD56" s="7" cm="1">
        <f t="array" aca="1" ref="HD56" ca="1">_xlfn.IFS(
HC56&gt;=BIG_2,HC56,
ISERROR(_xlfn.XMATCH($DF56,NN)),HC56+IF(IFERROR(_xlfn.XMATCH($DF56,VIS)&gt;0,FALSE),BIG_2,0),
TRUE,MIN(_xlfn.XLOOKUP($DF56,NN,CS),HC56))</f>
        <v>10015.001979999999</v>
      </c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</row>
    <row r="57" spans="1:226" hidden="1" outlineLevel="1" x14ac:dyDescent="0.3">
      <c r="A57" t="str">
        <f>IF(Input!A44=0,"",Input!A44)</f>
        <v/>
      </c>
      <c r="B57">
        <f t="shared" si="100"/>
        <v>0</v>
      </c>
      <c r="C57" t="str">
        <f t="shared" si="132"/>
        <v/>
      </c>
      <c r="D57" t="str">
        <f t="shared" si="132"/>
        <v/>
      </c>
      <c r="E57" t="str">
        <f t="shared" si="132"/>
        <v/>
      </c>
      <c r="F57" t="str">
        <f t="shared" si="132"/>
        <v/>
      </c>
      <c r="G57" t="str">
        <f t="shared" si="132"/>
        <v/>
      </c>
      <c r="H57" t="str">
        <f t="shared" si="132"/>
        <v/>
      </c>
      <c r="I57" t="str">
        <f t="shared" si="132"/>
        <v/>
      </c>
      <c r="J57" t="str">
        <f t="shared" si="132"/>
        <v/>
      </c>
      <c r="K57" t="str">
        <f t="shared" si="132"/>
        <v/>
      </c>
      <c r="L57" t="str">
        <f t="shared" si="132"/>
        <v/>
      </c>
      <c r="M57" t="str">
        <f t="shared" si="132"/>
        <v/>
      </c>
      <c r="N57" t="str">
        <f t="shared" si="132"/>
        <v/>
      </c>
      <c r="O57" t="str">
        <f t="shared" si="132"/>
        <v/>
      </c>
      <c r="P57" t="str">
        <f t="shared" si="132"/>
        <v/>
      </c>
      <c r="Q57" t="str">
        <f t="shared" si="132"/>
        <v/>
      </c>
      <c r="R57" t="str">
        <f t="shared" si="132"/>
        <v/>
      </c>
      <c r="S57" t="str">
        <f t="shared" si="129"/>
        <v/>
      </c>
      <c r="T57" t="str">
        <f t="shared" si="129"/>
        <v/>
      </c>
      <c r="U57" t="str">
        <f t="shared" si="129"/>
        <v/>
      </c>
      <c r="V57" t="str">
        <f t="shared" si="129"/>
        <v/>
      </c>
      <c r="W57" t="str">
        <f t="shared" si="129"/>
        <v/>
      </c>
      <c r="X57" t="str">
        <f t="shared" si="129"/>
        <v/>
      </c>
      <c r="Y57" t="str">
        <f t="shared" si="129"/>
        <v/>
      </c>
      <c r="Z57" t="str">
        <f t="shared" si="129"/>
        <v/>
      </c>
      <c r="AA57" t="str">
        <f t="shared" si="129"/>
        <v/>
      </c>
      <c r="AB57" t="str">
        <f t="shared" si="129"/>
        <v/>
      </c>
      <c r="AC57" t="str">
        <f t="shared" si="129"/>
        <v/>
      </c>
      <c r="AD57" t="str">
        <f t="shared" si="129"/>
        <v/>
      </c>
      <c r="AE57" t="str">
        <f t="shared" si="129"/>
        <v/>
      </c>
      <c r="AF57" t="str">
        <f t="shared" si="129"/>
        <v/>
      </c>
      <c r="AG57" t="str">
        <f t="shared" si="129"/>
        <v/>
      </c>
      <c r="AH57" t="str">
        <f t="shared" si="118"/>
        <v/>
      </c>
      <c r="AI57" t="str">
        <f t="shared" si="118"/>
        <v/>
      </c>
      <c r="AJ57" t="str">
        <f t="shared" si="118"/>
        <v/>
      </c>
      <c r="AK57" t="str">
        <f t="shared" si="118"/>
        <v/>
      </c>
      <c r="AL57" t="str">
        <f t="shared" ref="AL57:BA72" si="134">IF(OR($A57="",AL$14&gt;$B57),"",VALUE(MID($A57,AL$14,1)))</f>
        <v/>
      </c>
      <c r="AM57" t="str">
        <f t="shared" si="134"/>
        <v/>
      </c>
      <c r="AN57" t="str">
        <f t="shared" si="134"/>
        <v/>
      </c>
      <c r="AO57" t="str">
        <f t="shared" si="134"/>
        <v/>
      </c>
      <c r="AP57" t="str">
        <f t="shared" si="134"/>
        <v/>
      </c>
      <c r="AQ57" t="str">
        <f t="shared" si="134"/>
        <v/>
      </c>
      <c r="AR57" t="str">
        <f t="shared" si="134"/>
        <v/>
      </c>
      <c r="AS57" t="str">
        <f t="shared" si="134"/>
        <v/>
      </c>
      <c r="AT57" t="str">
        <f t="shared" si="134"/>
        <v/>
      </c>
      <c r="AU57" t="str">
        <f t="shared" si="134"/>
        <v/>
      </c>
      <c r="AV57" t="str">
        <f t="shared" si="134"/>
        <v/>
      </c>
      <c r="AW57" t="str">
        <f t="shared" si="134"/>
        <v/>
      </c>
      <c r="AX57" t="str">
        <f t="shared" si="134"/>
        <v/>
      </c>
      <c r="AY57" t="str">
        <f t="shared" si="134"/>
        <v/>
      </c>
      <c r="AZ57" t="str">
        <f t="shared" si="134"/>
        <v/>
      </c>
      <c r="BA57" t="str">
        <f t="shared" si="134"/>
        <v/>
      </c>
      <c r="BB57" t="str">
        <f t="shared" si="130"/>
        <v/>
      </c>
      <c r="BC57" t="str">
        <f t="shared" si="130"/>
        <v/>
      </c>
      <c r="BD57" t="str">
        <f t="shared" si="130"/>
        <v/>
      </c>
      <c r="BE57" t="str">
        <f t="shared" si="130"/>
        <v/>
      </c>
      <c r="BF57" t="str">
        <f t="shared" si="130"/>
        <v/>
      </c>
      <c r="BG57" t="str">
        <f t="shared" si="130"/>
        <v/>
      </c>
      <c r="BH57" t="str">
        <f t="shared" si="130"/>
        <v/>
      </c>
      <c r="BI57" t="str">
        <f t="shared" si="130"/>
        <v/>
      </c>
      <c r="BJ57" t="str">
        <f t="shared" si="130"/>
        <v/>
      </c>
      <c r="BK57" t="str">
        <f t="shared" si="130"/>
        <v/>
      </c>
      <c r="BL57" t="str">
        <f t="shared" si="130"/>
        <v/>
      </c>
      <c r="BM57" t="str">
        <f t="shared" si="130"/>
        <v/>
      </c>
      <c r="BN57" t="str">
        <f t="shared" si="127"/>
        <v/>
      </c>
      <c r="BO57" t="str">
        <f t="shared" si="127"/>
        <v/>
      </c>
      <c r="BP57" t="str">
        <f t="shared" si="127"/>
        <v/>
      </c>
      <c r="BQ57" t="str">
        <f t="shared" si="127"/>
        <v/>
      </c>
      <c r="BR57" t="str">
        <f t="shared" si="127"/>
        <v/>
      </c>
      <c r="BS57" t="str">
        <f t="shared" si="127"/>
        <v/>
      </c>
      <c r="BT57" t="str">
        <f t="shared" si="127"/>
        <v/>
      </c>
      <c r="BU57" t="str">
        <f t="shared" si="127"/>
        <v/>
      </c>
      <c r="BV57" t="str">
        <f t="shared" si="127"/>
        <v/>
      </c>
      <c r="BW57" t="str">
        <f t="shared" si="127"/>
        <v/>
      </c>
      <c r="BX57" t="str">
        <f t="shared" si="127"/>
        <v/>
      </c>
      <c r="BY57" t="str">
        <f t="shared" si="127"/>
        <v/>
      </c>
      <c r="BZ57" t="str">
        <f t="shared" si="127"/>
        <v/>
      </c>
      <c r="CA57" t="str">
        <f t="shared" si="127"/>
        <v/>
      </c>
      <c r="CB57" t="str">
        <f t="shared" si="127"/>
        <v/>
      </c>
      <c r="CC57" t="str">
        <f t="shared" si="133"/>
        <v/>
      </c>
      <c r="CD57" t="str">
        <f t="shared" si="133"/>
        <v/>
      </c>
      <c r="CE57" t="str">
        <f t="shared" si="133"/>
        <v/>
      </c>
      <c r="CF57" t="str">
        <f t="shared" si="133"/>
        <v/>
      </c>
      <c r="CG57" t="str">
        <f t="shared" si="133"/>
        <v/>
      </c>
      <c r="CH57" t="str">
        <f t="shared" si="117"/>
        <v/>
      </c>
      <c r="CI57" t="str">
        <f t="shared" si="117"/>
        <v/>
      </c>
      <c r="CJ57" t="str">
        <f t="shared" si="117"/>
        <v/>
      </c>
      <c r="CK57" t="str">
        <f t="shared" si="117"/>
        <v/>
      </c>
      <c r="CL57" t="str">
        <f t="shared" si="117"/>
        <v/>
      </c>
      <c r="CM57" t="str">
        <f t="shared" si="117"/>
        <v/>
      </c>
      <c r="CN57" t="str">
        <f t="shared" si="117"/>
        <v/>
      </c>
      <c r="CO57" t="str">
        <f t="shared" si="117"/>
        <v/>
      </c>
      <c r="CP57" t="str">
        <f t="shared" si="117"/>
        <v/>
      </c>
      <c r="CQ57" t="str">
        <f t="shared" si="117"/>
        <v/>
      </c>
      <c r="CR57" t="str">
        <f t="shared" si="131"/>
        <v/>
      </c>
      <c r="CS57" t="str">
        <f t="shared" si="131"/>
        <v/>
      </c>
      <c r="CT57" t="str">
        <f t="shared" si="131"/>
        <v/>
      </c>
      <c r="CU57" t="str">
        <f t="shared" si="131"/>
        <v/>
      </c>
      <c r="CV57" t="str">
        <f t="shared" si="131"/>
        <v/>
      </c>
      <c r="CW57" t="str">
        <f t="shared" si="131"/>
        <v/>
      </c>
      <c r="CX57" t="str">
        <f t="shared" si="131"/>
        <v/>
      </c>
      <c r="DB57">
        <f t="shared" si="125"/>
        <v>43</v>
      </c>
      <c r="DC57">
        <f t="shared" si="120"/>
        <v>8</v>
      </c>
      <c r="DD57">
        <f t="shared" si="121"/>
        <v>5</v>
      </c>
      <c r="DE57">
        <f t="shared" si="122"/>
        <v>3</v>
      </c>
      <c r="DF57" t="str">
        <f t="shared" si="123"/>
        <v>05-03</v>
      </c>
      <c r="DG57" s="21">
        <f t="shared" ca="1" si="124"/>
        <v>6.0005699999999997</v>
      </c>
      <c r="DH57" s="26">
        <f t="shared" si="126"/>
        <v>999</v>
      </c>
      <c r="DI57" s="7" cm="1">
        <f t="array" ref="DI57">_xlfn.IFS(
DH57&gt;=BIG_2,DH57,
ISERROR(_xlfn.XMATCH($DF57,NN)),DH57+IF(IFERROR(_xlfn.XMATCH($DF57,VIS)&gt;0,FALSE),BIG_2,0),
TRUE,MIN(_xlfn.XLOOKUP($DF57,NN,CS),DH57))</f>
        <v>999</v>
      </c>
      <c r="DJ57" s="7" cm="1">
        <f t="array" aca="1" ref="DJ57" ca="1">_xlfn.IFS(
DI57&gt;=BIG_2,DI57,
ISERROR(_xlfn.XMATCH($DF57,NN)),DI57+IF(IFERROR(_xlfn.XMATCH($DF57,VIS)&gt;0,FALSE),BIG_2,0),
TRUE,MIN(_xlfn.XLOOKUP($DF57,NN,CS),DI57))</f>
        <v>999</v>
      </c>
      <c r="DK57" s="7" cm="1">
        <f t="array" aca="1" ref="DK57" ca="1">_xlfn.IFS(
DJ57&gt;=BIG_2,DJ57,
ISERROR(_xlfn.XMATCH($DF57,NN)),DJ57+IF(IFERROR(_xlfn.XMATCH($DF57,VIS)&gt;0,FALSE),BIG_2,0),
TRUE,MIN(_xlfn.XLOOKUP($DF57,NN,CS),DJ57))</f>
        <v>999</v>
      </c>
      <c r="DL57" s="7" cm="1">
        <f t="array" aca="1" ref="DL57" ca="1">_xlfn.IFS(
DK57&gt;=BIG_2,DK57,
ISERROR(_xlfn.XMATCH($DF57,NN)),DK57+IF(IFERROR(_xlfn.XMATCH($DF57,VIS)&gt;0,FALSE),BIG_2,0),
TRUE,MIN(_xlfn.XLOOKUP($DF57,NN,CS),DK57))</f>
        <v>999</v>
      </c>
      <c r="DM57" s="7" cm="1">
        <f t="array" aca="1" ref="DM57" ca="1">_xlfn.IFS(
DL57&gt;=BIG_2,DL57,
ISERROR(_xlfn.XMATCH($DF57,NN)),DL57+IF(IFERROR(_xlfn.XMATCH($DF57,VIS)&gt;0,FALSE),BIG_2,0),
TRUE,MIN(_xlfn.XLOOKUP($DF57,NN,CS),DL57))</f>
        <v>999</v>
      </c>
      <c r="DN57" s="7" cm="1">
        <f t="array" aca="1" ref="DN57" ca="1">_xlfn.IFS(
DM57&gt;=BIG_2,DM57,
ISERROR(_xlfn.XMATCH($DF57,NN)),DM57+IF(IFERROR(_xlfn.XMATCH($DF57,VIS)&gt;0,FALSE),BIG_2,0),
TRUE,MIN(_xlfn.XLOOKUP($DF57,NN,CS),DM57))</f>
        <v>999</v>
      </c>
      <c r="DO57" s="7" cm="1">
        <f t="array" aca="1" ref="DO57" ca="1">_xlfn.IFS(
DN57&gt;=BIG_2,DN57,
ISERROR(_xlfn.XMATCH($DF57,NN)),DN57+IF(IFERROR(_xlfn.XMATCH($DF57,VIS)&gt;0,FALSE),BIG_2,0),
TRUE,MIN(_xlfn.XLOOKUP($DF57,NN,CS),DN57))</f>
        <v>999</v>
      </c>
      <c r="DP57" s="7" cm="1">
        <f t="array" aca="1" ref="DP57" ca="1">_xlfn.IFS(
DO57&gt;=BIG_2,DO57,
ISERROR(_xlfn.XMATCH($DF57,NN)),DO57+IF(IFERROR(_xlfn.XMATCH($DF57,VIS)&gt;0,FALSE),BIG_2,0),
TRUE,MIN(_xlfn.XLOOKUP($DF57,NN,CS),DO57))</f>
        <v>999</v>
      </c>
      <c r="DQ57" s="7" cm="1">
        <f t="array" aca="1" ref="DQ57" ca="1">_xlfn.IFS(
DP57&gt;=BIG_2,DP57,
ISERROR(_xlfn.XMATCH($DF57,NN)),DP57+IF(IFERROR(_xlfn.XMATCH($DF57,VIS)&gt;0,FALSE),BIG_2,0),
TRUE,MIN(_xlfn.XLOOKUP($DF57,NN,CS),DP57))</f>
        <v>999</v>
      </c>
      <c r="DR57" s="7" cm="1">
        <f t="array" aca="1" ref="DR57" ca="1">_xlfn.IFS(
DQ57&gt;=BIG_2,DQ57,
ISERROR(_xlfn.XMATCH($DF57,NN)),DQ57+IF(IFERROR(_xlfn.XMATCH($DF57,VIS)&gt;0,FALSE),BIG_2,0),
TRUE,MIN(_xlfn.XLOOKUP($DF57,NN,CS),DQ57))</f>
        <v>999</v>
      </c>
      <c r="DS57" s="7" cm="1">
        <f t="array" aca="1" ref="DS57" ca="1">_xlfn.IFS(
DR57&gt;=BIG_2,DR57,
ISERROR(_xlfn.XMATCH($DF57,NN)),DR57+IF(IFERROR(_xlfn.XMATCH($DF57,VIS)&gt;0,FALSE),BIG_2,0),
TRUE,MIN(_xlfn.XLOOKUP($DF57,NN,CS),DR57))</f>
        <v>999</v>
      </c>
      <c r="DT57" s="7" cm="1">
        <f t="array" aca="1" ref="DT57" ca="1">_xlfn.IFS(
DS57&gt;=BIG_2,DS57,
ISERROR(_xlfn.XMATCH($DF57,NN)),DS57+IF(IFERROR(_xlfn.XMATCH($DF57,VIS)&gt;0,FALSE),BIG_2,0),
TRUE,MIN(_xlfn.XLOOKUP($DF57,NN,CS),DS57))</f>
        <v>999</v>
      </c>
      <c r="DU57" s="7" cm="1">
        <f t="array" aca="1" ref="DU57" ca="1">_xlfn.IFS(
DT57&gt;=BIG_2,DT57,
ISERROR(_xlfn.XMATCH($DF57,NN)),DT57+IF(IFERROR(_xlfn.XMATCH($DF57,VIS)&gt;0,FALSE),BIG_2,0),
TRUE,MIN(_xlfn.XLOOKUP($DF57,NN,CS),DT57))</f>
        <v>999</v>
      </c>
      <c r="DV57" s="7" cm="1">
        <f t="array" aca="1" ref="DV57" ca="1">_xlfn.IFS(
DU57&gt;=BIG_2,DU57,
ISERROR(_xlfn.XMATCH($DF57,NN)),DU57+IF(IFERROR(_xlfn.XMATCH($DF57,VIS)&gt;0,FALSE),BIG_2,0),
TRUE,MIN(_xlfn.XLOOKUP($DF57,NN,CS),DU57))</f>
        <v>999</v>
      </c>
      <c r="DW57" s="7" cm="1">
        <f t="array" aca="1" ref="DW57" ca="1">_xlfn.IFS(
DV57&gt;=BIG_2,DV57,
ISERROR(_xlfn.XMATCH($DF57,NN)),DV57+IF(IFERROR(_xlfn.XMATCH($DF57,VIS)&gt;0,FALSE),BIG_2,0),
TRUE,MIN(_xlfn.XLOOKUP($DF57,NN,CS),DV57))</f>
        <v>999</v>
      </c>
      <c r="DX57" s="7" cm="1">
        <f t="array" aca="1" ref="DX57" ca="1">_xlfn.IFS(
DW57&gt;=BIG_2,DW57,
ISERROR(_xlfn.XMATCH($DF57,NN)),DW57+IF(IFERROR(_xlfn.XMATCH($DF57,VIS)&gt;0,FALSE),BIG_2,0),
TRUE,MIN(_xlfn.XLOOKUP($DF57,NN,CS),DW57))</f>
        <v>999</v>
      </c>
      <c r="DY57" s="7" cm="1">
        <f t="array" aca="1" ref="DY57" ca="1">_xlfn.IFS(
DX57&gt;=BIG_2,DX57,
ISERROR(_xlfn.XMATCH($DF57,NN)),DX57+IF(IFERROR(_xlfn.XMATCH($DF57,VIS)&gt;0,FALSE),BIG_2,0),
TRUE,MIN(_xlfn.XLOOKUP($DF57,NN,CS),DX57))</f>
        <v>21.002549999999999</v>
      </c>
      <c r="DZ57" s="7" cm="1">
        <f t="array" aca="1" ref="DZ57" ca="1">_xlfn.IFS(
DY57&gt;=BIG_2,DY57,
ISERROR(_xlfn.XMATCH($DF57,NN)),DY57+IF(IFERROR(_xlfn.XMATCH($DF57,VIS)&gt;0,FALSE),BIG_2,0),
TRUE,MIN(_xlfn.XLOOKUP($DF57,NN,CS),DY57))</f>
        <v>21.002549999999999</v>
      </c>
      <c r="EA57" s="7" cm="1">
        <f t="array" aca="1" ref="EA57" ca="1">_xlfn.IFS(
DZ57&gt;=BIG_2,DZ57,
ISERROR(_xlfn.XMATCH($DF57,NN)),DZ57+IF(IFERROR(_xlfn.XMATCH($DF57,VIS)&gt;0,FALSE),BIG_2,0),
TRUE,MIN(_xlfn.XLOOKUP($DF57,NN,CS),DZ57))</f>
        <v>21.002549999999999</v>
      </c>
      <c r="EB57" s="7" cm="1">
        <f t="array" aca="1" ref="EB57" ca="1">_xlfn.IFS(
EA57&gt;=BIG_2,EA57,
ISERROR(_xlfn.XMATCH($DF57,NN)),EA57+IF(IFERROR(_xlfn.XMATCH($DF57,VIS)&gt;0,FALSE),BIG_2,0),
TRUE,MIN(_xlfn.XLOOKUP($DF57,NN,CS),EA57))</f>
        <v>21.002549999999999</v>
      </c>
      <c r="EC57" s="7" cm="1">
        <f t="array" aca="1" ref="EC57" ca="1">_xlfn.IFS(
EB57&gt;=BIG_2,EB57,
ISERROR(_xlfn.XMATCH($DF57,NN)),EB57+IF(IFERROR(_xlfn.XMATCH($DF57,VIS)&gt;0,FALSE),BIG_2,0),
TRUE,MIN(_xlfn.XLOOKUP($DF57,NN,CS),EB57))</f>
        <v>21.002549999999999</v>
      </c>
      <c r="ED57" s="7" cm="1">
        <f t="array" aca="1" ref="ED57" ca="1">_xlfn.IFS(
EC57&gt;=BIG_2,EC57,
ISERROR(_xlfn.XMATCH($DF57,NN)),EC57+IF(IFERROR(_xlfn.XMATCH($DF57,VIS)&gt;0,FALSE),BIG_2,0),
TRUE,MIN(_xlfn.XLOOKUP($DF57,NN,CS),EC57))</f>
        <v>21.002549999999999</v>
      </c>
      <c r="EE57" s="7" cm="1">
        <f t="array" aca="1" ref="EE57" ca="1">_xlfn.IFS(
ED57&gt;=BIG_2,ED57,
ISERROR(_xlfn.XMATCH($DF57,NN)),ED57+IF(IFERROR(_xlfn.XMATCH($DF57,VIS)&gt;0,FALSE),BIG_2,0),
TRUE,MIN(_xlfn.XLOOKUP($DF57,NN,CS),ED57))</f>
        <v>21.002549999999999</v>
      </c>
      <c r="EF57" s="7" cm="1">
        <f t="array" aca="1" ref="EF57" ca="1">_xlfn.IFS(
EE57&gt;=BIG_2,EE57,
ISERROR(_xlfn.XMATCH($DF57,NN)),EE57+IF(IFERROR(_xlfn.XMATCH($DF57,VIS)&gt;0,FALSE),BIG_2,0),
TRUE,MIN(_xlfn.XLOOKUP($DF57,NN,CS),EE57))</f>
        <v>21.002549999999999</v>
      </c>
      <c r="EG57" s="7" cm="1">
        <f t="array" aca="1" ref="EG57" ca="1">_xlfn.IFS(
EF57&gt;=BIG_2,EF57,
ISERROR(_xlfn.XMATCH($DF57,NN)),EF57+IF(IFERROR(_xlfn.XMATCH($DF57,VIS)&gt;0,FALSE),BIG_2,0),
TRUE,MIN(_xlfn.XLOOKUP($DF57,NN,CS),EF57))</f>
        <v>21.002549999999999</v>
      </c>
      <c r="EH57" s="7" cm="1">
        <f t="array" aca="1" ref="EH57" ca="1">_xlfn.IFS(
EG57&gt;=BIG_2,EG57,
ISERROR(_xlfn.XMATCH($DF57,NN)),EG57+IF(IFERROR(_xlfn.XMATCH($DF57,VIS)&gt;0,FALSE),BIG_2,0),
TRUE,MIN(_xlfn.XLOOKUP($DF57,NN,CS),EG57))</f>
        <v>21.002549999999999</v>
      </c>
      <c r="EI57" s="7" cm="1">
        <f t="array" aca="1" ref="EI57" ca="1">_xlfn.IFS(
EH57&gt;=BIG_2,EH57,
ISERROR(_xlfn.XMATCH($DF57,NN)),EH57+IF(IFERROR(_xlfn.XMATCH($DF57,VIS)&gt;0,FALSE),BIG_2,0),
TRUE,MIN(_xlfn.XLOOKUP($DF57,NN,CS),EH57))</f>
        <v>21.002549999999999</v>
      </c>
      <c r="EJ57" s="7" cm="1">
        <f t="array" aca="1" ref="EJ57" ca="1">_xlfn.IFS(
EI57&gt;=BIG_2,EI57,
ISERROR(_xlfn.XMATCH($DF57,NN)),EI57+IF(IFERROR(_xlfn.XMATCH($DF57,VIS)&gt;0,FALSE),BIG_2,0),
TRUE,MIN(_xlfn.XLOOKUP($DF57,NN,CS),EI57))</f>
        <v>21.002549999999999</v>
      </c>
      <c r="EK57" s="7" cm="1">
        <f t="array" aca="1" ref="EK57" ca="1">_xlfn.IFS(
EJ57&gt;=BIG_2,EJ57,
ISERROR(_xlfn.XMATCH($DF57,NN)),EJ57+IF(IFERROR(_xlfn.XMATCH($DF57,VIS)&gt;0,FALSE),BIG_2,0),
TRUE,MIN(_xlfn.XLOOKUP($DF57,NN,CS),EJ57))</f>
        <v>21.002549999999999</v>
      </c>
      <c r="EL57" s="7" cm="1">
        <f t="array" aca="1" ref="EL57" ca="1">_xlfn.IFS(
EK57&gt;=BIG_2,EK57,
ISERROR(_xlfn.XMATCH($DF57,NN)),EK57+IF(IFERROR(_xlfn.XMATCH($DF57,VIS)&gt;0,FALSE),BIG_2,0),
TRUE,MIN(_xlfn.XLOOKUP($DF57,NN,CS),EK57))</f>
        <v>21.002549999999999</v>
      </c>
      <c r="EM57" s="7" cm="1">
        <f t="array" aca="1" ref="EM57" ca="1">_xlfn.IFS(
EL57&gt;=BIG_2,EL57,
ISERROR(_xlfn.XMATCH($DF57,NN)),EL57+IF(IFERROR(_xlfn.XMATCH($DF57,VIS)&gt;0,FALSE),BIG_2,0),
TRUE,MIN(_xlfn.XLOOKUP($DF57,NN,CS),EL57))</f>
        <v>10021.002549999999</v>
      </c>
      <c r="EN57" s="7" cm="1">
        <f t="array" aca="1" ref="EN57" ca="1">_xlfn.IFS(
EM57&gt;=BIG_2,EM57,
ISERROR(_xlfn.XMATCH($DF57,NN)),EM57+IF(IFERROR(_xlfn.XMATCH($DF57,VIS)&gt;0,FALSE),BIG_2,0),
TRUE,MIN(_xlfn.XLOOKUP($DF57,NN,CS),EM57))</f>
        <v>10021.002549999999</v>
      </c>
      <c r="EO57" s="7" cm="1">
        <f t="array" aca="1" ref="EO57" ca="1">_xlfn.IFS(
EN57&gt;=BIG_2,EN57,
ISERROR(_xlfn.XMATCH($DF57,NN)),EN57+IF(IFERROR(_xlfn.XMATCH($DF57,VIS)&gt;0,FALSE),BIG_2,0),
TRUE,MIN(_xlfn.XLOOKUP($DF57,NN,CS),EN57))</f>
        <v>10021.002549999999</v>
      </c>
      <c r="EP57" s="7" cm="1">
        <f t="array" aca="1" ref="EP57" ca="1">_xlfn.IFS(
EO57&gt;=BIG_2,EO57,
ISERROR(_xlfn.XMATCH($DF57,NN)),EO57+IF(IFERROR(_xlfn.XMATCH($DF57,VIS)&gt;0,FALSE),BIG_2,0),
TRUE,MIN(_xlfn.XLOOKUP($DF57,NN,CS),EO57))</f>
        <v>10021.002549999999</v>
      </c>
      <c r="EQ57" s="7" cm="1">
        <f t="array" aca="1" ref="EQ57" ca="1">_xlfn.IFS(
EP57&gt;=BIG_2,EP57,
ISERROR(_xlfn.XMATCH($DF57,NN)),EP57+IF(IFERROR(_xlfn.XMATCH($DF57,VIS)&gt;0,FALSE),BIG_2,0),
TRUE,MIN(_xlfn.XLOOKUP($DF57,NN,CS),EP57))</f>
        <v>10021.002549999999</v>
      </c>
      <c r="ER57" s="7" cm="1">
        <f t="array" aca="1" ref="ER57" ca="1">_xlfn.IFS(
EQ57&gt;=BIG_2,EQ57,
ISERROR(_xlfn.XMATCH($DF57,NN)),EQ57+IF(IFERROR(_xlfn.XMATCH($DF57,VIS)&gt;0,FALSE),BIG_2,0),
TRUE,MIN(_xlfn.XLOOKUP($DF57,NN,CS),EQ57))</f>
        <v>10021.002549999999</v>
      </c>
      <c r="ES57" s="7" cm="1">
        <f t="array" aca="1" ref="ES57" ca="1">_xlfn.IFS(
ER57&gt;=BIG_2,ER57,
ISERROR(_xlfn.XMATCH($DF57,NN)),ER57+IF(IFERROR(_xlfn.XMATCH($DF57,VIS)&gt;0,FALSE),BIG_2,0),
TRUE,MIN(_xlfn.XLOOKUP($DF57,NN,CS),ER57))</f>
        <v>10021.002549999999</v>
      </c>
      <c r="ET57" s="7" cm="1">
        <f t="array" aca="1" ref="ET57" ca="1">_xlfn.IFS(
ES57&gt;=BIG_2,ES57,
ISERROR(_xlfn.XMATCH($DF57,NN)),ES57+IF(IFERROR(_xlfn.XMATCH($DF57,VIS)&gt;0,FALSE),BIG_2,0),
TRUE,MIN(_xlfn.XLOOKUP($DF57,NN,CS),ES57))</f>
        <v>10021.002549999999</v>
      </c>
      <c r="EU57" s="7" cm="1">
        <f t="array" aca="1" ref="EU57" ca="1">_xlfn.IFS(
ET57&gt;=BIG_2,ET57,
ISERROR(_xlfn.XMATCH($DF57,NN)),ET57+IF(IFERROR(_xlfn.XMATCH($DF57,VIS)&gt;0,FALSE),BIG_2,0),
TRUE,MIN(_xlfn.XLOOKUP($DF57,NN,CS),ET57))</f>
        <v>10021.002549999999</v>
      </c>
      <c r="EV57" s="7" cm="1">
        <f t="array" aca="1" ref="EV57" ca="1">_xlfn.IFS(
EU57&gt;=BIG_2,EU57,
ISERROR(_xlfn.XMATCH($DF57,NN)),EU57+IF(IFERROR(_xlfn.XMATCH($DF57,VIS)&gt;0,FALSE),BIG_2,0),
TRUE,MIN(_xlfn.XLOOKUP($DF57,NN,CS),EU57))</f>
        <v>10021.002549999999</v>
      </c>
      <c r="EW57" s="7" cm="1">
        <f t="array" aca="1" ref="EW57" ca="1">_xlfn.IFS(
EV57&gt;=BIG_2,EV57,
ISERROR(_xlfn.XMATCH($DF57,NN)),EV57+IF(IFERROR(_xlfn.XMATCH($DF57,VIS)&gt;0,FALSE),BIG_2,0),
TRUE,MIN(_xlfn.XLOOKUP($DF57,NN,CS),EV57))</f>
        <v>10021.002549999999</v>
      </c>
      <c r="EX57" s="7" cm="1">
        <f t="array" aca="1" ref="EX57" ca="1">_xlfn.IFS(
EW57&gt;=BIG_2,EW57,
ISERROR(_xlfn.XMATCH($DF57,NN)),EW57+IF(IFERROR(_xlfn.XMATCH($DF57,VIS)&gt;0,FALSE),BIG_2,0),
TRUE,MIN(_xlfn.XLOOKUP($DF57,NN,CS),EW57))</f>
        <v>10021.002549999999</v>
      </c>
      <c r="EY57" s="7" cm="1">
        <f t="array" aca="1" ref="EY57" ca="1">_xlfn.IFS(
EX57&gt;=BIG_2,EX57,
ISERROR(_xlfn.XMATCH($DF57,NN)),EX57+IF(IFERROR(_xlfn.XMATCH($DF57,VIS)&gt;0,FALSE),BIG_2,0),
TRUE,MIN(_xlfn.XLOOKUP($DF57,NN,CS),EX57))</f>
        <v>10021.002549999999</v>
      </c>
      <c r="EZ57" s="7" cm="1">
        <f t="array" aca="1" ref="EZ57" ca="1">_xlfn.IFS(
EY57&gt;=BIG_2,EY57,
ISERROR(_xlfn.XMATCH($DF57,NN)),EY57+IF(IFERROR(_xlfn.XMATCH($DF57,VIS)&gt;0,FALSE),BIG_2,0),
TRUE,MIN(_xlfn.XLOOKUP($DF57,NN,CS),EY57))</f>
        <v>10021.002549999999</v>
      </c>
      <c r="FA57" s="7" cm="1">
        <f t="array" aca="1" ref="FA57" ca="1">_xlfn.IFS(
EZ57&gt;=BIG_2,EZ57,
ISERROR(_xlfn.XMATCH($DF57,NN)),EZ57+IF(IFERROR(_xlfn.XMATCH($DF57,VIS)&gt;0,FALSE),BIG_2,0),
TRUE,MIN(_xlfn.XLOOKUP($DF57,NN,CS),EZ57))</f>
        <v>10021.002549999999</v>
      </c>
      <c r="FB57" s="7" cm="1">
        <f t="array" aca="1" ref="FB57" ca="1">_xlfn.IFS(
FA57&gt;=BIG_2,FA57,
ISERROR(_xlfn.XMATCH($DF57,NN)),FA57+IF(IFERROR(_xlfn.XMATCH($DF57,VIS)&gt;0,FALSE),BIG_2,0),
TRUE,MIN(_xlfn.XLOOKUP($DF57,NN,CS),FA57))</f>
        <v>10021.002549999999</v>
      </c>
      <c r="FC57" s="7" cm="1">
        <f t="array" aca="1" ref="FC57" ca="1">_xlfn.IFS(
FB57&gt;=BIG_2,FB57,
ISERROR(_xlfn.XMATCH($DF57,NN)),FB57+IF(IFERROR(_xlfn.XMATCH($DF57,VIS)&gt;0,FALSE),BIG_2,0),
TRUE,MIN(_xlfn.XLOOKUP($DF57,NN,CS),FB57))</f>
        <v>10021.002549999999</v>
      </c>
      <c r="FD57" s="7" cm="1">
        <f t="array" aca="1" ref="FD57" ca="1">_xlfn.IFS(
FC57&gt;=BIG_2,FC57,
ISERROR(_xlfn.XMATCH($DF57,NN)),FC57+IF(IFERROR(_xlfn.XMATCH($DF57,VIS)&gt;0,FALSE),BIG_2,0),
TRUE,MIN(_xlfn.XLOOKUP($DF57,NN,CS),FC57))</f>
        <v>10021.002549999999</v>
      </c>
      <c r="FE57" s="7" cm="1">
        <f t="array" aca="1" ref="FE57" ca="1">_xlfn.IFS(
FD57&gt;=BIG_2,FD57,
ISERROR(_xlfn.XMATCH($DF57,NN)),FD57+IF(IFERROR(_xlfn.XMATCH($DF57,VIS)&gt;0,FALSE),BIG_2,0),
TRUE,MIN(_xlfn.XLOOKUP($DF57,NN,CS),FD57))</f>
        <v>10021.002549999999</v>
      </c>
      <c r="FF57" s="7" cm="1">
        <f t="array" aca="1" ref="FF57" ca="1">_xlfn.IFS(
FE57&gt;=BIG_2,FE57,
ISERROR(_xlfn.XMATCH($DF57,NN)),FE57+IF(IFERROR(_xlfn.XMATCH($DF57,VIS)&gt;0,FALSE),BIG_2,0),
TRUE,MIN(_xlfn.XLOOKUP($DF57,NN,CS),FE57))</f>
        <v>10021.002549999999</v>
      </c>
      <c r="FG57" s="7" cm="1">
        <f t="array" aca="1" ref="FG57" ca="1">_xlfn.IFS(
FF57&gt;=BIG_2,FF57,
ISERROR(_xlfn.XMATCH($DF57,NN)),FF57+IF(IFERROR(_xlfn.XMATCH($DF57,VIS)&gt;0,FALSE),BIG_2,0),
TRUE,MIN(_xlfn.XLOOKUP($DF57,NN,CS),FF57))</f>
        <v>10021.002549999999</v>
      </c>
      <c r="FH57" s="7" cm="1">
        <f t="array" aca="1" ref="FH57" ca="1">_xlfn.IFS(
FG57&gt;=BIG_2,FG57,
ISERROR(_xlfn.XMATCH($DF57,NN)),FG57+IF(IFERROR(_xlfn.XMATCH($DF57,VIS)&gt;0,FALSE),BIG_2,0),
TRUE,MIN(_xlfn.XLOOKUP($DF57,NN,CS),FG57))</f>
        <v>10021.002549999999</v>
      </c>
      <c r="FI57" s="7" cm="1">
        <f t="array" aca="1" ref="FI57" ca="1">_xlfn.IFS(
FH57&gt;=BIG_2,FH57,
ISERROR(_xlfn.XMATCH($DF57,NN)),FH57+IF(IFERROR(_xlfn.XMATCH($DF57,VIS)&gt;0,FALSE),BIG_2,0),
TRUE,MIN(_xlfn.XLOOKUP($DF57,NN,CS),FH57))</f>
        <v>10021.002549999999</v>
      </c>
      <c r="FJ57" s="7" cm="1">
        <f t="array" aca="1" ref="FJ57" ca="1">_xlfn.IFS(
FI57&gt;=BIG_2,FI57,
ISERROR(_xlfn.XMATCH($DF57,NN)),FI57+IF(IFERROR(_xlfn.XMATCH($DF57,VIS)&gt;0,FALSE),BIG_2,0),
TRUE,MIN(_xlfn.XLOOKUP($DF57,NN,CS),FI57))</f>
        <v>10021.002549999999</v>
      </c>
      <c r="FK57" s="7" cm="1">
        <f t="array" aca="1" ref="FK57" ca="1">_xlfn.IFS(
FJ57&gt;=BIG_2,FJ57,
ISERROR(_xlfn.XMATCH($DF57,NN)),FJ57+IF(IFERROR(_xlfn.XMATCH($DF57,VIS)&gt;0,FALSE),BIG_2,0),
TRUE,MIN(_xlfn.XLOOKUP($DF57,NN,CS),FJ57))</f>
        <v>10021.002549999999</v>
      </c>
      <c r="FL57" s="7" cm="1">
        <f t="array" aca="1" ref="FL57" ca="1">_xlfn.IFS(
FK57&gt;=BIG_2,FK57,
ISERROR(_xlfn.XMATCH($DF57,NN)),FK57+IF(IFERROR(_xlfn.XMATCH($DF57,VIS)&gt;0,FALSE),BIG_2,0),
TRUE,MIN(_xlfn.XLOOKUP($DF57,NN,CS),FK57))</f>
        <v>10021.002549999999</v>
      </c>
      <c r="FM57" s="7" cm="1">
        <f t="array" aca="1" ref="FM57" ca="1">_xlfn.IFS(
FL57&gt;=BIG_2,FL57,
ISERROR(_xlfn.XMATCH($DF57,NN)),FL57+IF(IFERROR(_xlfn.XMATCH($DF57,VIS)&gt;0,FALSE),BIG_2,0),
TRUE,MIN(_xlfn.XLOOKUP($DF57,NN,CS),FL57))</f>
        <v>10021.002549999999</v>
      </c>
      <c r="FN57" s="7" cm="1">
        <f t="array" aca="1" ref="FN57" ca="1">_xlfn.IFS(
FM57&gt;=BIG_2,FM57,
ISERROR(_xlfn.XMATCH($DF57,NN)),FM57+IF(IFERROR(_xlfn.XMATCH($DF57,VIS)&gt;0,FALSE),BIG_2,0),
TRUE,MIN(_xlfn.XLOOKUP($DF57,NN,CS),FM57))</f>
        <v>10021.002549999999</v>
      </c>
      <c r="FO57" s="7" cm="1">
        <f t="array" aca="1" ref="FO57" ca="1">_xlfn.IFS(
FN57&gt;=BIG_2,FN57,
ISERROR(_xlfn.XMATCH($DF57,NN)),FN57+IF(IFERROR(_xlfn.XMATCH($DF57,VIS)&gt;0,FALSE),BIG_2,0),
TRUE,MIN(_xlfn.XLOOKUP($DF57,NN,CS),FN57))</f>
        <v>10021.002549999999</v>
      </c>
      <c r="FP57" s="7" cm="1">
        <f t="array" aca="1" ref="FP57" ca="1">_xlfn.IFS(
FO57&gt;=BIG_2,FO57,
ISERROR(_xlfn.XMATCH($DF57,NN)),FO57+IF(IFERROR(_xlfn.XMATCH($DF57,VIS)&gt;0,FALSE),BIG_2,0),
TRUE,MIN(_xlfn.XLOOKUP($DF57,NN,CS),FO57))</f>
        <v>10021.002549999999</v>
      </c>
      <c r="FQ57" s="7" cm="1">
        <f t="array" aca="1" ref="FQ57" ca="1">_xlfn.IFS(
FP57&gt;=BIG_2,FP57,
ISERROR(_xlfn.XMATCH($DF57,NN)),FP57+IF(IFERROR(_xlfn.XMATCH($DF57,VIS)&gt;0,FALSE),BIG_2,0),
TRUE,MIN(_xlfn.XLOOKUP($DF57,NN,CS),FP57))</f>
        <v>10021.002549999999</v>
      </c>
      <c r="FR57" s="7" cm="1">
        <f t="array" aca="1" ref="FR57" ca="1">_xlfn.IFS(
FQ57&gt;=BIG_2,FQ57,
ISERROR(_xlfn.XMATCH($DF57,NN)),FQ57+IF(IFERROR(_xlfn.XMATCH($DF57,VIS)&gt;0,FALSE),BIG_2,0),
TRUE,MIN(_xlfn.XLOOKUP($DF57,NN,CS),FQ57))</f>
        <v>10021.002549999999</v>
      </c>
      <c r="FS57" s="7" cm="1">
        <f t="array" aca="1" ref="FS57" ca="1">_xlfn.IFS(
FR57&gt;=BIG_2,FR57,
ISERROR(_xlfn.XMATCH($DF57,NN)),FR57+IF(IFERROR(_xlfn.XMATCH($DF57,VIS)&gt;0,FALSE),BIG_2,0),
TRUE,MIN(_xlfn.XLOOKUP($DF57,NN,CS),FR57))</f>
        <v>10021.002549999999</v>
      </c>
      <c r="FT57" s="7" cm="1">
        <f t="array" aca="1" ref="FT57" ca="1">_xlfn.IFS(
FS57&gt;=BIG_2,FS57,
ISERROR(_xlfn.XMATCH($DF57,NN)),FS57+IF(IFERROR(_xlfn.XMATCH($DF57,VIS)&gt;0,FALSE),BIG_2,0),
TRUE,MIN(_xlfn.XLOOKUP($DF57,NN,CS),FS57))</f>
        <v>10021.002549999999</v>
      </c>
      <c r="FU57" s="7" cm="1">
        <f t="array" aca="1" ref="FU57" ca="1">_xlfn.IFS(
FT57&gt;=BIG_2,FT57,
ISERROR(_xlfn.XMATCH($DF57,NN)),FT57+IF(IFERROR(_xlfn.XMATCH($DF57,VIS)&gt;0,FALSE),BIG_2,0),
TRUE,MIN(_xlfn.XLOOKUP($DF57,NN,CS),FT57))</f>
        <v>10021.002549999999</v>
      </c>
      <c r="FV57" s="7" cm="1">
        <f t="array" aca="1" ref="FV57" ca="1">_xlfn.IFS(
FU57&gt;=BIG_2,FU57,
ISERROR(_xlfn.XMATCH($DF57,NN)),FU57+IF(IFERROR(_xlfn.XMATCH($DF57,VIS)&gt;0,FALSE),BIG_2,0),
TRUE,MIN(_xlfn.XLOOKUP($DF57,NN,CS),FU57))</f>
        <v>10021.002549999999</v>
      </c>
      <c r="FW57" s="7" cm="1">
        <f t="array" aca="1" ref="FW57" ca="1">_xlfn.IFS(
FV57&gt;=BIG_2,FV57,
ISERROR(_xlfn.XMATCH($DF57,NN)),FV57+IF(IFERROR(_xlfn.XMATCH($DF57,VIS)&gt;0,FALSE),BIG_2,0),
TRUE,MIN(_xlfn.XLOOKUP($DF57,NN,CS),FV57))</f>
        <v>10021.002549999999</v>
      </c>
      <c r="FX57" s="7" cm="1">
        <f t="array" aca="1" ref="FX57" ca="1">_xlfn.IFS(
FW57&gt;=BIG_2,FW57,
ISERROR(_xlfn.XMATCH($DF57,NN)),FW57+IF(IFERROR(_xlfn.XMATCH($DF57,VIS)&gt;0,FALSE),BIG_2,0),
TRUE,MIN(_xlfn.XLOOKUP($DF57,NN,CS),FW57))</f>
        <v>10021.002549999999</v>
      </c>
      <c r="FY57" s="7" cm="1">
        <f t="array" aca="1" ref="FY57" ca="1">_xlfn.IFS(
FX57&gt;=BIG_2,FX57,
ISERROR(_xlfn.XMATCH($DF57,NN)),FX57+IF(IFERROR(_xlfn.XMATCH($DF57,VIS)&gt;0,FALSE),BIG_2,0),
TRUE,MIN(_xlfn.XLOOKUP($DF57,NN,CS),FX57))</f>
        <v>10021.002549999999</v>
      </c>
      <c r="FZ57" s="7" cm="1">
        <f t="array" aca="1" ref="FZ57" ca="1">_xlfn.IFS(
FY57&gt;=BIG_2,FY57,
ISERROR(_xlfn.XMATCH($DF57,NN)),FY57+IF(IFERROR(_xlfn.XMATCH($DF57,VIS)&gt;0,FALSE),BIG_2,0),
TRUE,MIN(_xlfn.XLOOKUP($DF57,NN,CS),FY57))</f>
        <v>10021.002549999999</v>
      </c>
      <c r="GA57" s="7" cm="1">
        <f t="array" aca="1" ref="GA57" ca="1">_xlfn.IFS(
FZ57&gt;=BIG_2,FZ57,
ISERROR(_xlfn.XMATCH($DF57,NN)),FZ57+IF(IFERROR(_xlfn.XMATCH($DF57,VIS)&gt;0,FALSE),BIG_2,0),
TRUE,MIN(_xlfn.XLOOKUP($DF57,NN,CS),FZ57))</f>
        <v>10021.002549999999</v>
      </c>
      <c r="GB57" s="7" cm="1">
        <f t="array" aca="1" ref="GB57" ca="1">_xlfn.IFS(
GA57&gt;=BIG_2,GA57,
ISERROR(_xlfn.XMATCH($DF57,NN)),GA57+IF(IFERROR(_xlfn.XMATCH($DF57,VIS)&gt;0,FALSE),BIG_2,0),
TRUE,MIN(_xlfn.XLOOKUP($DF57,NN,CS),GA57))</f>
        <v>10021.002549999999</v>
      </c>
      <c r="GC57" s="7" cm="1">
        <f t="array" aca="1" ref="GC57" ca="1">_xlfn.IFS(
GB57&gt;=BIG_2,GB57,
ISERROR(_xlfn.XMATCH($DF57,NN)),GB57+IF(IFERROR(_xlfn.XMATCH($DF57,VIS)&gt;0,FALSE),BIG_2,0),
TRUE,MIN(_xlfn.XLOOKUP($DF57,NN,CS),GB57))</f>
        <v>10021.002549999999</v>
      </c>
      <c r="GD57" s="7" cm="1">
        <f t="array" aca="1" ref="GD57" ca="1">_xlfn.IFS(
GC57&gt;=BIG_2,GC57,
ISERROR(_xlfn.XMATCH($DF57,NN)),GC57+IF(IFERROR(_xlfn.XMATCH($DF57,VIS)&gt;0,FALSE),BIG_2,0),
TRUE,MIN(_xlfn.XLOOKUP($DF57,NN,CS),GC57))</f>
        <v>10021.002549999999</v>
      </c>
      <c r="GE57" s="7" cm="1">
        <f t="array" aca="1" ref="GE57" ca="1">_xlfn.IFS(
GD57&gt;=BIG_2,GD57,
ISERROR(_xlfn.XMATCH($DF57,NN)),GD57+IF(IFERROR(_xlfn.XMATCH($DF57,VIS)&gt;0,FALSE),BIG_2,0),
TRUE,MIN(_xlfn.XLOOKUP($DF57,NN,CS),GD57))</f>
        <v>10021.002549999999</v>
      </c>
      <c r="GF57" s="7" cm="1">
        <f t="array" aca="1" ref="GF57" ca="1">_xlfn.IFS(
GE57&gt;=BIG_2,GE57,
ISERROR(_xlfn.XMATCH($DF57,NN)),GE57+IF(IFERROR(_xlfn.XMATCH($DF57,VIS)&gt;0,FALSE),BIG_2,0),
TRUE,MIN(_xlfn.XLOOKUP($DF57,NN,CS),GE57))</f>
        <v>10021.002549999999</v>
      </c>
      <c r="GG57" s="7" cm="1">
        <f t="array" aca="1" ref="GG57" ca="1">_xlfn.IFS(
GF57&gt;=BIG_2,GF57,
ISERROR(_xlfn.XMATCH($DF57,NN)),GF57+IF(IFERROR(_xlfn.XMATCH($DF57,VIS)&gt;0,FALSE),BIG_2,0),
TRUE,MIN(_xlfn.XLOOKUP($DF57,NN,CS),GF57))</f>
        <v>10021.002549999999</v>
      </c>
      <c r="GH57" s="7" cm="1">
        <f t="array" aca="1" ref="GH57" ca="1">_xlfn.IFS(
GG57&gt;=BIG_2,GG57,
ISERROR(_xlfn.XMATCH($DF57,NN)),GG57+IF(IFERROR(_xlfn.XMATCH($DF57,VIS)&gt;0,FALSE),BIG_2,0),
TRUE,MIN(_xlfn.XLOOKUP($DF57,NN,CS),GG57))</f>
        <v>10021.002549999999</v>
      </c>
      <c r="GI57" s="7" cm="1">
        <f t="array" aca="1" ref="GI57" ca="1">_xlfn.IFS(
GH57&gt;=BIG_2,GH57,
ISERROR(_xlfn.XMATCH($DF57,NN)),GH57+IF(IFERROR(_xlfn.XMATCH($DF57,VIS)&gt;0,FALSE),BIG_2,0),
TRUE,MIN(_xlfn.XLOOKUP($DF57,NN,CS),GH57))</f>
        <v>10021.002549999999</v>
      </c>
      <c r="GJ57" s="7" cm="1">
        <f t="array" aca="1" ref="GJ57" ca="1">_xlfn.IFS(
GI57&gt;=BIG_2,GI57,
ISERROR(_xlfn.XMATCH($DF57,NN)),GI57+IF(IFERROR(_xlfn.XMATCH($DF57,VIS)&gt;0,FALSE),BIG_2,0),
TRUE,MIN(_xlfn.XLOOKUP($DF57,NN,CS),GI57))</f>
        <v>10021.002549999999</v>
      </c>
      <c r="GK57" s="7" cm="1">
        <f t="array" aca="1" ref="GK57" ca="1">_xlfn.IFS(
GJ57&gt;=BIG_2,GJ57,
ISERROR(_xlfn.XMATCH($DF57,NN)),GJ57+IF(IFERROR(_xlfn.XMATCH($DF57,VIS)&gt;0,FALSE),BIG_2,0),
TRUE,MIN(_xlfn.XLOOKUP($DF57,NN,CS),GJ57))</f>
        <v>10021.002549999999</v>
      </c>
      <c r="GL57" s="7" cm="1">
        <f t="array" aca="1" ref="GL57" ca="1">_xlfn.IFS(
GK57&gt;=BIG_2,GK57,
ISERROR(_xlfn.XMATCH($DF57,NN)),GK57+IF(IFERROR(_xlfn.XMATCH($DF57,VIS)&gt;0,FALSE),BIG_2,0),
TRUE,MIN(_xlfn.XLOOKUP($DF57,NN,CS),GK57))</f>
        <v>10021.002549999999</v>
      </c>
      <c r="GM57" s="7" cm="1">
        <f t="array" aca="1" ref="GM57" ca="1">_xlfn.IFS(
GL57&gt;=BIG_2,GL57,
ISERROR(_xlfn.XMATCH($DF57,NN)),GL57+IF(IFERROR(_xlfn.XMATCH($DF57,VIS)&gt;0,FALSE),BIG_2,0),
TRUE,MIN(_xlfn.XLOOKUP($DF57,NN,CS),GL57))</f>
        <v>10021.002549999999</v>
      </c>
      <c r="GN57" s="7" cm="1">
        <f t="array" aca="1" ref="GN57" ca="1">_xlfn.IFS(
GM57&gt;=BIG_2,GM57,
ISERROR(_xlfn.XMATCH($DF57,NN)),GM57+IF(IFERROR(_xlfn.XMATCH($DF57,VIS)&gt;0,FALSE),BIG_2,0),
TRUE,MIN(_xlfn.XLOOKUP($DF57,NN,CS),GM57))</f>
        <v>10021.002549999999</v>
      </c>
      <c r="GO57" s="7" cm="1">
        <f t="array" aca="1" ref="GO57" ca="1">_xlfn.IFS(
GN57&gt;=BIG_2,GN57,
ISERROR(_xlfn.XMATCH($DF57,NN)),GN57+IF(IFERROR(_xlfn.XMATCH($DF57,VIS)&gt;0,FALSE),BIG_2,0),
TRUE,MIN(_xlfn.XLOOKUP($DF57,NN,CS),GN57))</f>
        <v>10021.002549999999</v>
      </c>
      <c r="GP57" s="7" cm="1">
        <f t="array" aca="1" ref="GP57" ca="1">_xlfn.IFS(
GO57&gt;=BIG_2,GO57,
ISERROR(_xlfn.XMATCH($DF57,NN)),GO57+IF(IFERROR(_xlfn.XMATCH($DF57,VIS)&gt;0,FALSE),BIG_2,0),
TRUE,MIN(_xlfn.XLOOKUP($DF57,NN,CS),GO57))</f>
        <v>10021.002549999999</v>
      </c>
      <c r="GQ57" s="7" cm="1">
        <f t="array" aca="1" ref="GQ57" ca="1">_xlfn.IFS(
GP57&gt;=BIG_2,GP57,
ISERROR(_xlfn.XMATCH($DF57,NN)),GP57+IF(IFERROR(_xlfn.XMATCH($DF57,VIS)&gt;0,FALSE),BIG_2,0),
TRUE,MIN(_xlfn.XLOOKUP($DF57,NN,CS),GP57))</f>
        <v>10021.002549999999</v>
      </c>
      <c r="GR57" s="7" cm="1">
        <f t="array" aca="1" ref="GR57" ca="1">_xlfn.IFS(
GQ57&gt;=BIG_2,GQ57,
ISERROR(_xlfn.XMATCH($DF57,NN)),GQ57+IF(IFERROR(_xlfn.XMATCH($DF57,VIS)&gt;0,FALSE),BIG_2,0),
TRUE,MIN(_xlfn.XLOOKUP($DF57,NN,CS),GQ57))</f>
        <v>10021.002549999999</v>
      </c>
      <c r="GS57" s="7" cm="1">
        <f t="array" aca="1" ref="GS57" ca="1">_xlfn.IFS(
GR57&gt;=BIG_2,GR57,
ISERROR(_xlfn.XMATCH($DF57,NN)),GR57+IF(IFERROR(_xlfn.XMATCH($DF57,VIS)&gt;0,FALSE),BIG_2,0),
TRUE,MIN(_xlfn.XLOOKUP($DF57,NN,CS),GR57))</f>
        <v>10021.002549999999</v>
      </c>
      <c r="GT57" s="7" cm="1">
        <f t="array" aca="1" ref="GT57" ca="1">_xlfn.IFS(
GS57&gt;=BIG_2,GS57,
ISERROR(_xlfn.XMATCH($DF57,NN)),GS57+IF(IFERROR(_xlfn.XMATCH($DF57,VIS)&gt;0,FALSE),BIG_2,0),
TRUE,MIN(_xlfn.XLOOKUP($DF57,NN,CS),GS57))</f>
        <v>10021.002549999999</v>
      </c>
      <c r="GU57" s="7" cm="1">
        <f t="array" aca="1" ref="GU57" ca="1">_xlfn.IFS(
GT57&gt;=BIG_2,GT57,
ISERROR(_xlfn.XMATCH($DF57,NN)),GT57+IF(IFERROR(_xlfn.XMATCH($DF57,VIS)&gt;0,FALSE),BIG_2,0),
TRUE,MIN(_xlfn.XLOOKUP($DF57,NN,CS),GT57))</f>
        <v>10021.002549999999</v>
      </c>
      <c r="GV57" s="7" cm="1">
        <f t="array" aca="1" ref="GV57" ca="1">_xlfn.IFS(
GU57&gt;=BIG_2,GU57,
ISERROR(_xlfn.XMATCH($DF57,NN)),GU57+IF(IFERROR(_xlfn.XMATCH($DF57,VIS)&gt;0,FALSE),BIG_2,0),
TRUE,MIN(_xlfn.XLOOKUP($DF57,NN,CS),GU57))</f>
        <v>10021.002549999999</v>
      </c>
      <c r="GW57" s="7" cm="1">
        <f t="array" aca="1" ref="GW57" ca="1">_xlfn.IFS(
GV57&gt;=BIG_2,GV57,
ISERROR(_xlfn.XMATCH($DF57,NN)),GV57+IF(IFERROR(_xlfn.XMATCH($DF57,VIS)&gt;0,FALSE),BIG_2,0),
TRUE,MIN(_xlfn.XLOOKUP($DF57,NN,CS),GV57))</f>
        <v>10021.002549999999</v>
      </c>
      <c r="GX57" s="7" cm="1">
        <f t="array" aca="1" ref="GX57" ca="1">_xlfn.IFS(
GW57&gt;=BIG_2,GW57,
ISERROR(_xlfn.XMATCH($DF57,NN)),GW57+IF(IFERROR(_xlfn.XMATCH($DF57,VIS)&gt;0,FALSE),BIG_2,0),
TRUE,MIN(_xlfn.XLOOKUP($DF57,NN,CS),GW57))</f>
        <v>10021.002549999999</v>
      </c>
      <c r="GY57" s="7" cm="1">
        <f t="array" aca="1" ref="GY57" ca="1">_xlfn.IFS(
GX57&gt;=BIG_2,GX57,
ISERROR(_xlfn.XMATCH($DF57,NN)),GX57+IF(IFERROR(_xlfn.XMATCH($DF57,VIS)&gt;0,FALSE),BIG_2,0),
TRUE,MIN(_xlfn.XLOOKUP($DF57,NN,CS),GX57))</f>
        <v>10021.002549999999</v>
      </c>
      <c r="GZ57" s="7" cm="1">
        <f t="array" aca="1" ref="GZ57" ca="1">_xlfn.IFS(
GY57&gt;=BIG_2,GY57,
ISERROR(_xlfn.XMATCH($DF57,NN)),GY57+IF(IFERROR(_xlfn.XMATCH($DF57,VIS)&gt;0,FALSE),BIG_2,0),
TRUE,MIN(_xlfn.XLOOKUP($DF57,NN,CS),GY57))</f>
        <v>10021.002549999999</v>
      </c>
      <c r="HA57" s="7" cm="1">
        <f t="array" aca="1" ref="HA57" ca="1">_xlfn.IFS(
GZ57&gt;=BIG_2,GZ57,
ISERROR(_xlfn.XMATCH($DF57,NN)),GZ57+IF(IFERROR(_xlfn.XMATCH($DF57,VIS)&gt;0,FALSE),BIG_2,0),
TRUE,MIN(_xlfn.XLOOKUP($DF57,NN,CS),GZ57))</f>
        <v>10021.002549999999</v>
      </c>
      <c r="HB57" s="7" cm="1">
        <f t="array" aca="1" ref="HB57" ca="1">_xlfn.IFS(
HA57&gt;=BIG_2,HA57,
ISERROR(_xlfn.XMATCH($DF57,NN)),HA57+IF(IFERROR(_xlfn.XMATCH($DF57,VIS)&gt;0,FALSE),BIG_2,0),
TRUE,MIN(_xlfn.XLOOKUP($DF57,NN,CS),HA57))</f>
        <v>10021.002549999999</v>
      </c>
      <c r="HC57" s="7" cm="1">
        <f t="array" aca="1" ref="HC57" ca="1">_xlfn.IFS(
HB57&gt;=BIG_2,HB57,
ISERROR(_xlfn.XMATCH($DF57,NN)),HB57+IF(IFERROR(_xlfn.XMATCH($DF57,VIS)&gt;0,FALSE),BIG_2,0),
TRUE,MIN(_xlfn.XLOOKUP($DF57,NN,CS),HB57))</f>
        <v>10021.002549999999</v>
      </c>
      <c r="HD57" s="7" cm="1">
        <f t="array" aca="1" ref="HD57" ca="1">_xlfn.IFS(
HC57&gt;=BIG_2,HC57,
ISERROR(_xlfn.XMATCH($DF57,NN)),HC57+IF(IFERROR(_xlfn.XMATCH($DF57,VIS)&gt;0,FALSE),BIG_2,0),
TRUE,MIN(_xlfn.XLOOKUP($DF57,NN,CS),HC57))</f>
        <v>10021.002549999999</v>
      </c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</row>
    <row r="58" spans="1:226" hidden="1" outlineLevel="1" x14ac:dyDescent="0.3">
      <c r="A58" t="str">
        <f>IF(Input!A45=0,"",Input!A45)</f>
        <v/>
      </c>
      <c r="B58">
        <f t="shared" si="100"/>
        <v>0</v>
      </c>
      <c r="C58" t="str">
        <f t="shared" si="132"/>
        <v/>
      </c>
      <c r="D58" t="str">
        <f t="shared" si="132"/>
        <v/>
      </c>
      <c r="E58" t="str">
        <f t="shared" si="132"/>
        <v/>
      </c>
      <c r="F58" t="str">
        <f t="shared" si="132"/>
        <v/>
      </c>
      <c r="G58" t="str">
        <f t="shared" si="132"/>
        <v/>
      </c>
      <c r="H58" t="str">
        <f t="shared" si="132"/>
        <v/>
      </c>
      <c r="I58" t="str">
        <f t="shared" si="132"/>
        <v/>
      </c>
      <c r="J58" t="str">
        <f t="shared" si="132"/>
        <v/>
      </c>
      <c r="K58" t="str">
        <f t="shared" si="132"/>
        <v/>
      </c>
      <c r="L58" t="str">
        <f t="shared" si="132"/>
        <v/>
      </c>
      <c r="M58" t="str">
        <f t="shared" si="132"/>
        <v/>
      </c>
      <c r="N58" t="str">
        <f t="shared" si="132"/>
        <v/>
      </c>
      <c r="O58" t="str">
        <f t="shared" si="132"/>
        <v/>
      </c>
      <c r="P58" t="str">
        <f t="shared" si="132"/>
        <v/>
      </c>
      <c r="Q58" t="str">
        <f t="shared" si="132"/>
        <v/>
      </c>
      <c r="R58" t="str">
        <f t="shared" si="132"/>
        <v/>
      </c>
      <c r="S58" t="str">
        <f t="shared" si="129"/>
        <v/>
      </c>
      <c r="T58" t="str">
        <f t="shared" si="129"/>
        <v/>
      </c>
      <c r="U58" t="str">
        <f t="shared" si="129"/>
        <v/>
      </c>
      <c r="V58" t="str">
        <f t="shared" si="129"/>
        <v/>
      </c>
      <c r="W58" t="str">
        <f t="shared" si="129"/>
        <v/>
      </c>
      <c r="X58" t="str">
        <f t="shared" si="129"/>
        <v/>
      </c>
      <c r="Y58" t="str">
        <f t="shared" si="129"/>
        <v/>
      </c>
      <c r="Z58" t="str">
        <f t="shared" si="129"/>
        <v/>
      </c>
      <c r="AA58" t="str">
        <f t="shared" si="129"/>
        <v/>
      </c>
      <c r="AB58" t="str">
        <f t="shared" si="129"/>
        <v/>
      </c>
      <c r="AC58" t="str">
        <f t="shared" si="129"/>
        <v/>
      </c>
      <c r="AD58" t="str">
        <f t="shared" si="129"/>
        <v/>
      </c>
      <c r="AE58" t="str">
        <f t="shared" si="129"/>
        <v/>
      </c>
      <c r="AF58" t="str">
        <f t="shared" si="129"/>
        <v/>
      </c>
      <c r="AG58" t="str">
        <f t="shared" si="129"/>
        <v/>
      </c>
      <c r="AH58" t="str">
        <f t="shared" ref="AH58:AW73" si="135">IF(OR($A58="",AH$14&gt;$B58),"",VALUE(MID($A58,AH$14,1)))</f>
        <v/>
      </c>
      <c r="AI58" t="str">
        <f t="shared" si="135"/>
        <v/>
      </c>
      <c r="AJ58" t="str">
        <f t="shared" si="135"/>
        <v/>
      </c>
      <c r="AK58" t="str">
        <f t="shared" si="135"/>
        <v/>
      </c>
      <c r="AL58" t="str">
        <f t="shared" si="135"/>
        <v/>
      </c>
      <c r="AM58" t="str">
        <f t="shared" si="135"/>
        <v/>
      </c>
      <c r="AN58" t="str">
        <f t="shared" si="135"/>
        <v/>
      </c>
      <c r="AO58" t="str">
        <f t="shared" si="135"/>
        <v/>
      </c>
      <c r="AP58" t="str">
        <f t="shared" si="135"/>
        <v/>
      </c>
      <c r="AQ58" t="str">
        <f t="shared" si="135"/>
        <v/>
      </c>
      <c r="AR58" t="str">
        <f t="shared" si="135"/>
        <v/>
      </c>
      <c r="AS58" t="str">
        <f t="shared" si="135"/>
        <v/>
      </c>
      <c r="AT58" t="str">
        <f t="shared" si="135"/>
        <v/>
      </c>
      <c r="AU58" t="str">
        <f t="shared" si="135"/>
        <v/>
      </c>
      <c r="AV58" t="str">
        <f t="shared" si="135"/>
        <v/>
      </c>
      <c r="AW58" t="str">
        <f t="shared" si="135"/>
        <v/>
      </c>
      <c r="AX58" t="str">
        <f t="shared" si="134"/>
        <v/>
      </c>
      <c r="AY58" t="str">
        <f t="shared" si="134"/>
        <v/>
      </c>
      <c r="AZ58" t="str">
        <f t="shared" si="134"/>
        <v/>
      </c>
      <c r="BA58" t="str">
        <f t="shared" si="134"/>
        <v/>
      </c>
      <c r="BB58" t="str">
        <f t="shared" si="130"/>
        <v/>
      </c>
      <c r="BC58" t="str">
        <f t="shared" si="130"/>
        <v/>
      </c>
      <c r="BD58" t="str">
        <f t="shared" si="130"/>
        <v/>
      </c>
      <c r="BE58" t="str">
        <f t="shared" si="130"/>
        <v/>
      </c>
      <c r="BF58" t="str">
        <f t="shared" si="130"/>
        <v/>
      </c>
      <c r="BG58" t="str">
        <f t="shared" si="130"/>
        <v/>
      </c>
      <c r="BH58" t="str">
        <f t="shared" si="130"/>
        <v/>
      </c>
      <c r="BI58" t="str">
        <f t="shared" si="130"/>
        <v/>
      </c>
      <c r="BJ58" t="str">
        <f t="shared" si="130"/>
        <v/>
      </c>
      <c r="BK58" t="str">
        <f t="shared" si="130"/>
        <v/>
      </c>
      <c r="BL58" t="str">
        <f t="shared" si="130"/>
        <v/>
      </c>
      <c r="BM58" t="str">
        <f t="shared" si="130"/>
        <v/>
      </c>
      <c r="BN58" t="str">
        <f t="shared" si="127"/>
        <v/>
      </c>
      <c r="BO58" t="str">
        <f t="shared" si="127"/>
        <v/>
      </c>
      <c r="BP58" t="str">
        <f t="shared" si="127"/>
        <v/>
      </c>
      <c r="BQ58" t="str">
        <f t="shared" si="127"/>
        <v/>
      </c>
      <c r="BR58" t="str">
        <f t="shared" si="127"/>
        <v/>
      </c>
      <c r="BS58" t="str">
        <f t="shared" si="127"/>
        <v/>
      </c>
      <c r="BT58" t="str">
        <f t="shared" si="127"/>
        <v/>
      </c>
      <c r="BU58" t="str">
        <f t="shared" si="127"/>
        <v/>
      </c>
      <c r="BV58" t="str">
        <f t="shared" si="127"/>
        <v/>
      </c>
      <c r="BW58" t="str">
        <f t="shared" si="127"/>
        <v/>
      </c>
      <c r="BX58" t="str">
        <f t="shared" si="127"/>
        <v/>
      </c>
      <c r="BY58" t="str">
        <f t="shared" si="127"/>
        <v/>
      </c>
      <c r="BZ58" t="str">
        <f t="shared" si="127"/>
        <v/>
      </c>
      <c r="CA58" t="str">
        <f t="shared" si="127"/>
        <v/>
      </c>
      <c r="CB58" t="str">
        <f t="shared" si="127"/>
        <v/>
      </c>
      <c r="CC58" t="str">
        <f t="shared" si="133"/>
        <v/>
      </c>
      <c r="CD58" t="str">
        <f t="shared" si="133"/>
        <v/>
      </c>
      <c r="CE58" t="str">
        <f t="shared" si="133"/>
        <v/>
      </c>
      <c r="CF58" t="str">
        <f t="shared" si="133"/>
        <v/>
      </c>
      <c r="CG58" t="str">
        <f t="shared" si="133"/>
        <v/>
      </c>
      <c r="CH58" t="str">
        <f t="shared" si="117"/>
        <v/>
      </c>
      <c r="CI58" t="str">
        <f t="shared" si="117"/>
        <v/>
      </c>
      <c r="CJ58" t="str">
        <f t="shared" si="117"/>
        <v/>
      </c>
      <c r="CK58" t="str">
        <f t="shared" si="117"/>
        <v/>
      </c>
      <c r="CL58" t="str">
        <f t="shared" si="117"/>
        <v/>
      </c>
      <c r="CM58" t="str">
        <f t="shared" si="117"/>
        <v/>
      </c>
      <c r="CN58" t="str">
        <f t="shared" si="117"/>
        <v/>
      </c>
      <c r="CO58" t="str">
        <f t="shared" si="117"/>
        <v/>
      </c>
      <c r="CP58" t="str">
        <f t="shared" si="117"/>
        <v/>
      </c>
      <c r="CQ58" t="str">
        <f t="shared" si="117"/>
        <v/>
      </c>
      <c r="CR58" t="str">
        <f t="shared" si="131"/>
        <v/>
      </c>
      <c r="CS58" t="str">
        <f t="shared" si="131"/>
        <v/>
      </c>
      <c r="CT58" t="str">
        <f t="shared" si="131"/>
        <v/>
      </c>
      <c r="CU58" t="str">
        <f t="shared" si="131"/>
        <v/>
      </c>
      <c r="CV58" t="str">
        <f t="shared" si="131"/>
        <v/>
      </c>
      <c r="CW58" t="str">
        <f t="shared" si="131"/>
        <v/>
      </c>
      <c r="CX58" t="str">
        <f t="shared" si="131"/>
        <v/>
      </c>
      <c r="DB58">
        <f t="shared" si="125"/>
        <v>44</v>
      </c>
      <c r="DC58">
        <f t="shared" si="120"/>
        <v>9</v>
      </c>
      <c r="DD58">
        <f t="shared" si="121"/>
        <v>5</v>
      </c>
      <c r="DE58">
        <f t="shared" si="122"/>
        <v>4</v>
      </c>
      <c r="DF58" t="str">
        <f t="shared" si="123"/>
        <v>05-04</v>
      </c>
      <c r="DG58" s="21">
        <f t="shared" ca="1" si="124"/>
        <v>3.0005799999999998</v>
      </c>
      <c r="DH58" s="26">
        <f t="shared" si="126"/>
        <v>999</v>
      </c>
      <c r="DI58" s="7" cm="1">
        <f t="array" ref="DI58">_xlfn.IFS(
DH58&gt;=BIG_2,DH58,
ISERROR(_xlfn.XMATCH($DF58,NN)),DH58+IF(IFERROR(_xlfn.XMATCH($DF58,VIS)&gt;0,FALSE),BIG_2,0),
TRUE,MIN(_xlfn.XLOOKUP($DF58,NN,CS),DH58))</f>
        <v>999</v>
      </c>
      <c r="DJ58" s="7" cm="1">
        <f t="array" aca="1" ref="DJ58" ca="1">_xlfn.IFS(
DI58&gt;=BIG_2,DI58,
ISERROR(_xlfn.XMATCH($DF58,NN)),DI58+IF(IFERROR(_xlfn.XMATCH($DF58,VIS)&gt;0,FALSE),BIG_2,0),
TRUE,MIN(_xlfn.XLOOKUP($DF58,NN,CS),DI58))</f>
        <v>999</v>
      </c>
      <c r="DK58" s="7" cm="1">
        <f t="array" aca="1" ref="DK58" ca="1">_xlfn.IFS(
DJ58&gt;=BIG_2,DJ58,
ISERROR(_xlfn.XMATCH($DF58,NN)),DJ58+IF(IFERROR(_xlfn.XMATCH($DF58,VIS)&gt;0,FALSE),BIG_2,0),
TRUE,MIN(_xlfn.XLOOKUP($DF58,NN,CS),DJ58))</f>
        <v>999</v>
      </c>
      <c r="DL58" s="7" cm="1">
        <f t="array" aca="1" ref="DL58" ca="1">_xlfn.IFS(
DK58&gt;=BIG_2,DK58,
ISERROR(_xlfn.XMATCH($DF58,NN)),DK58+IF(IFERROR(_xlfn.XMATCH($DF58,VIS)&gt;0,FALSE),BIG_2,0),
TRUE,MIN(_xlfn.XLOOKUP($DF58,NN,CS),DK58))</f>
        <v>999</v>
      </c>
      <c r="DM58" s="7" cm="1">
        <f t="array" aca="1" ref="DM58" ca="1">_xlfn.IFS(
DL58&gt;=BIG_2,DL58,
ISERROR(_xlfn.XMATCH($DF58,NN)),DL58+IF(IFERROR(_xlfn.XMATCH($DF58,VIS)&gt;0,FALSE),BIG_2,0),
TRUE,MIN(_xlfn.XLOOKUP($DF58,NN,CS),DL58))</f>
        <v>999</v>
      </c>
      <c r="DN58" s="7" cm="1">
        <f t="array" aca="1" ref="DN58" ca="1">_xlfn.IFS(
DM58&gt;=BIG_2,DM58,
ISERROR(_xlfn.XMATCH($DF58,NN)),DM58+IF(IFERROR(_xlfn.XMATCH($DF58,VIS)&gt;0,FALSE),BIG_2,0),
TRUE,MIN(_xlfn.XLOOKUP($DF58,NN,CS),DM58))</f>
        <v>999</v>
      </c>
      <c r="DO58" s="7" cm="1">
        <f t="array" aca="1" ref="DO58" ca="1">_xlfn.IFS(
DN58&gt;=BIG_2,DN58,
ISERROR(_xlfn.XMATCH($DF58,NN)),DN58+IF(IFERROR(_xlfn.XMATCH($DF58,VIS)&gt;0,FALSE),BIG_2,0),
TRUE,MIN(_xlfn.XLOOKUP($DF58,NN,CS),DN58))</f>
        <v>999</v>
      </c>
      <c r="DP58" s="7" cm="1">
        <f t="array" aca="1" ref="DP58" ca="1">_xlfn.IFS(
DO58&gt;=BIG_2,DO58,
ISERROR(_xlfn.XMATCH($DF58,NN)),DO58+IF(IFERROR(_xlfn.XMATCH($DF58,VIS)&gt;0,FALSE),BIG_2,0),
TRUE,MIN(_xlfn.XLOOKUP($DF58,NN,CS),DO58))</f>
        <v>999</v>
      </c>
      <c r="DQ58" s="7" cm="1">
        <f t="array" aca="1" ref="DQ58" ca="1">_xlfn.IFS(
DP58&gt;=BIG_2,DP58,
ISERROR(_xlfn.XMATCH($DF58,NN)),DP58+IF(IFERROR(_xlfn.XMATCH($DF58,VIS)&gt;0,FALSE),BIG_2,0),
TRUE,MIN(_xlfn.XLOOKUP($DF58,NN,CS),DP58))</f>
        <v>999</v>
      </c>
      <c r="DR58" s="7" cm="1">
        <f t="array" aca="1" ref="DR58" ca="1">_xlfn.IFS(
DQ58&gt;=BIG_2,DQ58,
ISERROR(_xlfn.XMATCH($DF58,NN)),DQ58+IF(IFERROR(_xlfn.XMATCH($DF58,VIS)&gt;0,FALSE),BIG_2,0),
TRUE,MIN(_xlfn.XLOOKUP($DF58,NN,CS),DQ58))</f>
        <v>999</v>
      </c>
      <c r="DS58" s="7" cm="1">
        <f t="array" aca="1" ref="DS58" ca="1">_xlfn.IFS(
DR58&gt;=BIG_2,DR58,
ISERROR(_xlfn.XMATCH($DF58,NN)),DR58+IF(IFERROR(_xlfn.XMATCH($DF58,VIS)&gt;0,FALSE),BIG_2,0),
TRUE,MIN(_xlfn.XLOOKUP($DF58,NN,CS),DR58))</f>
        <v>999</v>
      </c>
      <c r="DT58" s="7" cm="1">
        <f t="array" aca="1" ref="DT58" ca="1">_xlfn.IFS(
DS58&gt;=BIG_2,DS58,
ISERROR(_xlfn.XMATCH($DF58,NN)),DS58+IF(IFERROR(_xlfn.XMATCH($DF58,VIS)&gt;0,FALSE),BIG_2,0),
TRUE,MIN(_xlfn.XLOOKUP($DF58,NN,CS),DS58))</f>
        <v>999</v>
      </c>
      <c r="DU58" s="7" cm="1">
        <f t="array" aca="1" ref="DU58" ca="1">_xlfn.IFS(
DT58&gt;=BIG_2,DT58,
ISERROR(_xlfn.XMATCH($DF58,NN)),DT58+IF(IFERROR(_xlfn.XMATCH($DF58,VIS)&gt;0,FALSE),BIG_2,0),
TRUE,MIN(_xlfn.XLOOKUP($DF58,NN,CS),DT58))</f>
        <v>999</v>
      </c>
      <c r="DV58" s="7" cm="1">
        <f t="array" aca="1" ref="DV58" ca="1">_xlfn.IFS(
DU58&gt;=BIG_2,DU58,
ISERROR(_xlfn.XMATCH($DF58,NN)),DU58+IF(IFERROR(_xlfn.XMATCH($DF58,VIS)&gt;0,FALSE),BIG_2,0),
TRUE,MIN(_xlfn.XLOOKUP($DF58,NN,CS),DU58))</f>
        <v>999</v>
      </c>
      <c r="DW58" s="7" cm="1">
        <f t="array" aca="1" ref="DW58" ca="1">_xlfn.IFS(
DV58&gt;=BIG_2,DV58,
ISERROR(_xlfn.XMATCH($DF58,NN)),DV58+IF(IFERROR(_xlfn.XMATCH($DF58,VIS)&gt;0,FALSE),BIG_2,0),
TRUE,MIN(_xlfn.XLOOKUP($DF58,NN,CS),DV58))</f>
        <v>999</v>
      </c>
      <c r="DX58" s="7" cm="1">
        <f t="array" aca="1" ref="DX58" ca="1">_xlfn.IFS(
DW58&gt;=BIG_2,DW58,
ISERROR(_xlfn.XMATCH($DF58,NN)),DW58+IF(IFERROR(_xlfn.XMATCH($DF58,VIS)&gt;0,FALSE),BIG_2,0),
TRUE,MIN(_xlfn.XLOOKUP($DF58,NN,CS),DW58))</f>
        <v>999</v>
      </c>
      <c r="DY58" s="7" cm="1">
        <f t="array" aca="1" ref="DY58" ca="1">_xlfn.IFS(
DX58&gt;=BIG_2,DX58,
ISERROR(_xlfn.XMATCH($DF58,NN)),DX58+IF(IFERROR(_xlfn.XMATCH($DF58,VIS)&gt;0,FALSE),BIG_2,0),
TRUE,MIN(_xlfn.XLOOKUP($DF58,NN,CS),DX58))</f>
        <v>999</v>
      </c>
      <c r="DZ58" s="7" cm="1">
        <f t="array" aca="1" ref="DZ58" ca="1">_xlfn.IFS(
DY58&gt;=BIG_2,DY58,
ISERROR(_xlfn.XMATCH($DF58,NN)),DY58+IF(IFERROR(_xlfn.XMATCH($DF58,VIS)&gt;0,FALSE),BIG_2,0),
TRUE,MIN(_xlfn.XLOOKUP($DF58,NN,CS),DY58))</f>
        <v>999</v>
      </c>
      <c r="EA58" s="7" cm="1">
        <f t="array" aca="1" ref="EA58" ca="1">_xlfn.IFS(
DZ58&gt;=BIG_2,DZ58,
ISERROR(_xlfn.XMATCH($DF58,NN)),DZ58+IF(IFERROR(_xlfn.XMATCH($DF58,VIS)&gt;0,FALSE),BIG_2,0),
TRUE,MIN(_xlfn.XLOOKUP($DF58,NN,CS),DZ58))</f>
        <v>999</v>
      </c>
      <c r="EB58" s="7" cm="1">
        <f t="array" aca="1" ref="EB58" ca="1">_xlfn.IFS(
EA58&gt;=BIG_2,EA58,
ISERROR(_xlfn.XMATCH($DF58,NN)),EA58+IF(IFERROR(_xlfn.XMATCH($DF58,VIS)&gt;0,FALSE),BIG_2,0),
TRUE,MIN(_xlfn.XLOOKUP($DF58,NN,CS),EA58))</f>
        <v>999</v>
      </c>
      <c r="EC58" s="7" cm="1">
        <f t="array" aca="1" ref="EC58" ca="1">_xlfn.IFS(
EB58&gt;=BIG_2,EB58,
ISERROR(_xlfn.XMATCH($DF58,NN)),EB58+IF(IFERROR(_xlfn.XMATCH($DF58,VIS)&gt;0,FALSE),BIG_2,0),
TRUE,MIN(_xlfn.XLOOKUP($DF58,NN,CS),EB58))</f>
        <v>999</v>
      </c>
      <c r="ED58" s="7" cm="1">
        <f t="array" aca="1" ref="ED58" ca="1">_xlfn.IFS(
EC58&gt;=BIG_2,EC58,
ISERROR(_xlfn.XMATCH($DF58,NN)),EC58+IF(IFERROR(_xlfn.XMATCH($DF58,VIS)&gt;0,FALSE),BIG_2,0),
TRUE,MIN(_xlfn.XLOOKUP($DF58,NN,CS),EC58))</f>
        <v>21.002769999999998</v>
      </c>
      <c r="EE58" s="7" cm="1">
        <f t="array" aca="1" ref="EE58" ca="1">_xlfn.IFS(
ED58&gt;=BIG_2,ED58,
ISERROR(_xlfn.XMATCH($DF58,NN)),ED58+IF(IFERROR(_xlfn.XMATCH($DF58,VIS)&gt;0,FALSE),BIG_2,0),
TRUE,MIN(_xlfn.XLOOKUP($DF58,NN,CS),ED58))</f>
        <v>21.002769999999998</v>
      </c>
      <c r="EF58" s="7" cm="1">
        <f t="array" aca="1" ref="EF58" ca="1">_xlfn.IFS(
EE58&gt;=BIG_2,EE58,
ISERROR(_xlfn.XMATCH($DF58,NN)),EE58+IF(IFERROR(_xlfn.XMATCH($DF58,VIS)&gt;0,FALSE),BIG_2,0),
TRUE,MIN(_xlfn.XLOOKUP($DF58,NN,CS),EE58))</f>
        <v>21.002769999999998</v>
      </c>
      <c r="EG58" s="7" cm="1">
        <f t="array" aca="1" ref="EG58" ca="1">_xlfn.IFS(
EF58&gt;=BIG_2,EF58,
ISERROR(_xlfn.XMATCH($DF58,NN)),EF58+IF(IFERROR(_xlfn.XMATCH($DF58,VIS)&gt;0,FALSE),BIG_2,0),
TRUE,MIN(_xlfn.XLOOKUP($DF58,NN,CS),EF58))</f>
        <v>21.002769999999998</v>
      </c>
      <c r="EH58" s="7" cm="1">
        <f t="array" aca="1" ref="EH58" ca="1">_xlfn.IFS(
EG58&gt;=BIG_2,EG58,
ISERROR(_xlfn.XMATCH($DF58,NN)),EG58+IF(IFERROR(_xlfn.XMATCH($DF58,VIS)&gt;0,FALSE),BIG_2,0),
TRUE,MIN(_xlfn.XLOOKUP($DF58,NN,CS),EG58))</f>
        <v>21.002769999999998</v>
      </c>
      <c r="EI58" s="7" cm="1">
        <f t="array" aca="1" ref="EI58" ca="1">_xlfn.IFS(
EH58&gt;=BIG_2,EH58,
ISERROR(_xlfn.XMATCH($DF58,NN)),EH58+IF(IFERROR(_xlfn.XMATCH($DF58,VIS)&gt;0,FALSE),BIG_2,0),
TRUE,MIN(_xlfn.XLOOKUP($DF58,NN,CS),EH58))</f>
        <v>21.002769999999998</v>
      </c>
      <c r="EJ58" s="7" cm="1">
        <f t="array" aca="1" ref="EJ58" ca="1">_xlfn.IFS(
EI58&gt;=BIG_2,EI58,
ISERROR(_xlfn.XMATCH($DF58,NN)),EI58+IF(IFERROR(_xlfn.XMATCH($DF58,VIS)&gt;0,FALSE),BIG_2,0),
TRUE,MIN(_xlfn.XLOOKUP($DF58,NN,CS),EI58))</f>
        <v>21.002769999999998</v>
      </c>
      <c r="EK58" s="7" cm="1">
        <f t="array" aca="1" ref="EK58" ca="1">_xlfn.IFS(
EJ58&gt;=BIG_2,EJ58,
ISERROR(_xlfn.XMATCH($DF58,NN)),EJ58+IF(IFERROR(_xlfn.XMATCH($DF58,VIS)&gt;0,FALSE),BIG_2,0),
TRUE,MIN(_xlfn.XLOOKUP($DF58,NN,CS),EJ58))</f>
        <v>21.002769999999998</v>
      </c>
      <c r="EL58" s="7" cm="1">
        <f t="array" aca="1" ref="EL58" ca="1">_xlfn.IFS(
EK58&gt;=BIG_2,EK58,
ISERROR(_xlfn.XMATCH($DF58,NN)),EK58+IF(IFERROR(_xlfn.XMATCH($DF58,VIS)&gt;0,FALSE),BIG_2,0),
TRUE,MIN(_xlfn.XLOOKUP($DF58,NN,CS),EK58))</f>
        <v>21.002769999999998</v>
      </c>
      <c r="EM58" s="7" cm="1">
        <f t="array" aca="1" ref="EM58" ca="1">_xlfn.IFS(
EL58&gt;=BIG_2,EL58,
ISERROR(_xlfn.XMATCH($DF58,NN)),EL58+IF(IFERROR(_xlfn.XMATCH($DF58,VIS)&gt;0,FALSE),BIG_2,0),
TRUE,MIN(_xlfn.XLOOKUP($DF58,NN,CS),EL58))</f>
        <v>21.002769999999998</v>
      </c>
      <c r="EN58" s="7" cm="1">
        <f t="array" aca="1" ref="EN58" ca="1">_xlfn.IFS(
EM58&gt;=BIG_2,EM58,
ISERROR(_xlfn.XMATCH($DF58,NN)),EM58+IF(IFERROR(_xlfn.XMATCH($DF58,VIS)&gt;0,FALSE),BIG_2,0),
TRUE,MIN(_xlfn.XLOOKUP($DF58,NN,CS),EM58))</f>
        <v>10021.002769999999</v>
      </c>
      <c r="EO58" s="7" cm="1">
        <f t="array" aca="1" ref="EO58" ca="1">_xlfn.IFS(
EN58&gt;=BIG_2,EN58,
ISERROR(_xlfn.XMATCH($DF58,NN)),EN58+IF(IFERROR(_xlfn.XMATCH($DF58,VIS)&gt;0,FALSE),BIG_2,0),
TRUE,MIN(_xlfn.XLOOKUP($DF58,NN,CS),EN58))</f>
        <v>10021.002769999999</v>
      </c>
      <c r="EP58" s="7" cm="1">
        <f t="array" aca="1" ref="EP58" ca="1">_xlfn.IFS(
EO58&gt;=BIG_2,EO58,
ISERROR(_xlfn.XMATCH($DF58,NN)),EO58+IF(IFERROR(_xlfn.XMATCH($DF58,VIS)&gt;0,FALSE),BIG_2,0),
TRUE,MIN(_xlfn.XLOOKUP($DF58,NN,CS),EO58))</f>
        <v>10021.002769999999</v>
      </c>
      <c r="EQ58" s="7" cm="1">
        <f t="array" aca="1" ref="EQ58" ca="1">_xlfn.IFS(
EP58&gt;=BIG_2,EP58,
ISERROR(_xlfn.XMATCH($DF58,NN)),EP58+IF(IFERROR(_xlfn.XMATCH($DF58,VIS)&gt;0,FALSE),BIG_2,0),
TRUE,MIN(_xlfn.XLOOKUP($DF58,NN,CS),EP58))</f>
        <v>10021.002769999999</v>
      </c>
      <c r="ER58" s="7" cm="1">
        <f t="array" aca="1" ref="ER58" ca="1">_xlfn.IFS(
EQ58&gt;=BIG_2,EQ58,
ISERROR(_xlfn.XMATCH($DF58,NN)),EQ58+IF(IFERROR(_xlfn.XMATCH($DF58,VIS)&gt;0,FALSE),BIG_2,0),
TRUE,MIN(_xlfn.XLOOKUP($DF58,NN,CS),EQ58))</f>
        <v>10021.002769999999</v>
      </c>
      <c r="ES58" s="7" cm="1">
        <f t="array" aca="1" ref="ES58" ca="1">_xlfn.IFS(
ER58&gt;=BIG_2,ER58,
ISERROR(_xlfn.XMATCH($DF58,NN)),ER58+IF(IFERROR(_xlfn.XMATCH($DF58,VIS)&gt;0,FALSE),BIG_2,0),
TRUE,MIN(_xlfn.XLOOKUP($DF58,NN,CS),ER58))</f>
        <v>10021.002769999999</v>
      </c>
      <c r="ET58" s="7" cm="1">
        <f t="array" aca="1" ref="ET58" ca="1">_xlfn.IFS(
ES58&gt;=BIG_2,ES58,
ISERROR(_xlfn.XMATCH($DF58,NN)),ES58+IF(IFERROR(_xlfn.XMATCH($DF58,VIS)&gt;0,FALSE),BIG_2,0),
TRUE,MIN(_xlfn.XLOOKUP($DF58,NN,CS),ES58))</f>
        <v>10021.002769999999</v>
      </c>
      <c r="EU58" s="7" cm="1">
        <f t="array" aca="1" ref="EU58" ca="1">_xlfn.IFS(
ET58&gt;=BIG_2,ET58,
ISERROR(_xlfn.XMATCH($DF58,NN)),ET58+IF(IFERROR(_xlfn.XMATCH($DF58,VIS)&gt;0,FALSE),BIG_2,0),
TRUE,MIN(_xlfn.XLOOKUP($DF58,NN,CS),ET58))</f>
        <v>10021.002769999999</v>
      </c>
      <c r="EV58" s="7" cm="1">
        <f t="array" aca="1" ref="EV58" ca="1">_xlfn.IFS(
EU58&gt;=BIG_2,EU58,
ISERROR(_xlfn.XMATCH($DF58,NN)),EU58+IF(IFERROR(_xlfn.XMATCH($DF58,VIS)&gt;0,FALSE),BIG_2,0),
TRUE,MIN(_xlfn.XLOOKUP($DF58,NN,CS),EU58))</f>
        <v>10021.002769999999</v>
      </c>
      <c r="EW58" s="7" cm="1">
        <f t="array" aca="1" ref="EW58" ca="1">_xlfn.IFS(
EV58&gt;=BIG_2,EV58,
ISERROR(_xlfn.XMATCH($DF58,NN)),EV58+IF(IFERROR(_xlfn.XMATCH($DF58,VIS)&gt;0,FALSE),BIG_2,0),
TRUE,MIN(_xlfn.XLOOKUP($DF58,NN,CS),EV58))</f>
        <v>10021.002769999999</v>
      </c>
      <c r="EX58" s="7" cm="1">
        <f t="array" aca="1" ref="EX58" ca="1">_xlfn.IFS(
EW58&gt;=BIG_2,EW58,
ISERROR(_xlfn.XMATCH($DF58,NN)),EW58+IF(IFERROR(_xlfn.XMATCH($DF58,VIS)&gt;0,FALSE),BIG_2,0),
TRUE,MIN(_xlfn.XLOOKUP($DF58,NN,CS),EW58))</f>
        <v>10021.002769999999</v>
      </c>
      <c r="EY58" s="7" cm="1">
        <f t="array" aca="1" ref="EY58" ca="1">_xlfn.IFS(
EX58&gt;=BIG_2,EX58,
ISERROR(_xlfn.XMATCH($DF58,NN)),EX58+IF(IFERROR(_xlfn.XMATCH($DF58,VIS)&gt;0,FALSE),BIG_2,0),
TRUE,MIN(_xlfn.XLOOKUP($DF58,NN,CS),EX58))</f>
        <v>10021.002769999999</v>
      </c>
      <c r="EZ58" s="7" cm="1">
        <f t="array" aca="1" ref="EZ58" ca="1">_xlfn.IFS(
EY58&gt;=BIG_2,EY58,
ISERROR(_xlfn.XMATCH($DF58,NN)),EY58+IF(IFERROR(_xlfn.XMATCH($DF58,VIS)&gt;0,FALSE),BIG_2,0),
TRUE,MIN(_xlfn.XLOOKUP($DF58,NN,CS),EY58))</f>
        <v>10021.002769999999</v>
      </c>
      <c r="FA58" s="7" cm="1">
        <f t="array" aca="1" ref="FA58" ca="1">_xlfn.IFS(
EZ58&gt;=BIG_2,EZ58,
ISERROR(_xlfn.XMATCH($DF58,NN)),EZ58+IF(IFERROR(_xlfn.XMATCH($DF58,VIS)&gt;0,FALSE),BIG_2,0),
TRUE,MIN(_xlfn.XLOOKUP($DF58,NN,CS),EZ58))</f>
        <v>10021.002769999999</v>
      </c>
      <c r="FB58" s="7" cm="1">
        <f t="array" aca="1" ref="FB58" ca="1">_xlfn.IFS(
FA58&gt;=BIG_2,FA58,
ISERROR(_xlfn.XMATCH($DF58,NN)),FA58+IF(IFERROR(_xlfn.XMATCH($DF58,VIS)&gt;0,FALSE),BIG_2,0),
TRUE,MIN(_xlfn.XLOOKUP($DF58,NN,CS),FA58))</f>
        <v>10021.002769999999</v>
      </c>
      <c r="FC58" s="7" cm="1">
        <f t="array" aca="1" ref="FC58" ca="1">_xlfn.IFS(
FB58&gt;=BIG_2,FB58,
ISERROR(_xlfn.XMATCH($DF58,NN)),FB58+IF(IFERROR(_xlfn.XMATCH($DF58,VIS)&gt;0,FALSE),BIG_2,0),
TRUE,MIN(_xlfn.XLOOKUP($DF58,NN,CS),FB58))</f>
        <v>10021.002769999999</v>
      </c>
      <c r="FD58" s="7" cm="1">
        <f t="array" aca="1" ref="FD58" ca="1">_xlfn.IFS(
FC58&gt;=BIG_2,FC58,
ISERROR(_xlfn.XMATCH($DF58,NN)),FC58+IF(IFERROR(_xlfn.XMATCH($DF58,VIS)&gt;0,FALSE),BIG_2,0),
TRUE,MIN(_xlfn.XLOOKUP($DF58,NN,CS),FC58))</f>
        <v>10021.002769999999</v>
      </c>
      <c r="FE58" s="7" cm="1">
        <f t="array" aca="1" ref="FE58" ca="1">_xlfn.IFS(
FD58&gt;=BIG_2,FD58,
ISERROR(_xlfn.XMATCH($DF58,NN)),FD58+IF(IFERROR(_xlfn.XMATCH($DF58,VIS)&gt;0,FALSE),BIG_2,0),
TRUE,MIN(_xlfn.XLOOKUP($DF58,NN,CS),FD58))</f>
        <v>10021.002769999999</v>
      </c>
      <c r="FF58" s="7" cm="1">
        <f t="array" aca="1" ref="FF58" ca="1">_xlfn.IFS(
FE58&gt;=BIG_2,FE58,
ISERROR(_xlfn.XMATCH($DF58,NN)),FE58+IF(IFERROR(_xlfn.XMATCH($DF58,VIS)&gt;0,FALSE),BIG_2,0),
TRUE,MIN(_xlfn.XLOOKUP($DF58,NN,CS),FE58))</f>
        <v>10021.002769999999</v>
      </c>
      <c r="FG58" s="7" cm="1">
        <f t="array" aca="1" ref="FG58" ca="1">_xlfn.IFS(
FF58&gt;=BIG_2,FF58,
ISERROR(_xlfn.XMATCH($DF58,NN)),FF58+IF(IFERROR(_xlfn.XMATCH($DF58,VIS)&gt;0,FALSE),BIG_2,0),
TRUE,MIN(_xlfn.XLOOKUP($DF58,NN,CS),FF58))</f>
        <v>10021.002769999999</v>
      </c>
      <c r="FH58" s="7" cm="1">
        <f t="array" aca="1" ref="FH58" ca="1">_xlfn.IFS(
FG58&gt;=BIG_2,FG58,
ISERROR(_xlfn.XMATCH($DF58,NN)),FG58+IF(IFERROR(_xlfn.XMATCH($DF58,VIS)&gt;0,FALSE),BIG_2,0),
TRUE,MIN(_xlfn.XLOOKUP($DF58,NN,CS),FG58))</f>
        <v>10021.002769999999</v>
      </c>
      <c r="FI58" s="7" cm="1">
        <f t="array" aca="1" ref="FI58" ca="1">_xlfn.IFS(
FH58&gt;=BIG_2,FH58,
ISERROR(_xlfn.XMATCH($DF58,NN)),FH58+IF(IFERROR(_xlfn.XMATCH($DF58,VIS)&gt;0,FALSE),BIG_2,0),
TRUE,MIN(_xlfn.XLOOKUP($DF58,NN,CS),FH58))</f>
        <v>10021.002769999999</v>
      </c>
      <c r="FJ58" s="7" cm="1">
        <f t="array" aca="1" ref="FJ58" ca="1">_xlfn.IFS(
FI58&gt;=BIG_2,FI58,
ISERROR(_xlfn.XMATCH($DF58,NN)),FI58+IF(IFERROR(_xlfn.XMATCH($DF58,VIS)&gt;0,FALSE),BIG_2,0),
TRUE,MIN(_xlfn.XLOOKUP($DF58,NN,CS),FI58))</f>
        <v>10021.002769999999</v>
      </c>
      <c r="FK58" s="7" cm="1">
        <f t="array" aca="1" ref="FK58" ca="1">_xlfn.IFS(
FJ58&gt;=BIG_2,FJ58,
ISERROR(_xlfn.XMATCH($DF58,NN)),FJ58+IF(IFERROR(_xlfn.XMATCH($DF58,VIS)&gt;0,FALSE),BIG_2,0),
TRUE,MIN(_xlfn.XLOOKUP($DF58,NN,CS),FJ58))</f>
        <v>10021.002769999999</v>
      </c>
      <c r="FL58" s="7" cm="1">
        <f t="array" aca="1" ref="FL58" ca="1">_xlfn.IFS(
FK58&gt;=BIG_2,FK58,
ISERROR(_xlfn.XMATCH($DF58,NN)),FK58+IF(IFERROR(_xlfn.XMATCH($DF58,VIS)&gt;0,FALSE),BIG_2,0),
TRUE,MIN(_xlfn.XLOOKUP($DF58,NN,CS),FK58))</f>
        <v>10021.002769999999</v>
      </c>
      <c r="FM58" s="7" cm="1">
        <f t="array" aca="1" ref="FM58" ca="1">_xlfn.IFS(
FL58&gt;=BIG_2,FL58,
ISERROR(_xlfn.XMATCH($DF58,NN)),FL58+IF(IFERROR(_xlfn.XMATCH($DF58,VIS)&gt;0,FALSE),BIG_2,0),
TRUE,MIN(_xlfn.XLOOKUP($DF58,NN,CS),FL58))</f>
        <v>10021.002769999999</v>
      </c>
      <c r="FN58" s="7" cm="1">
        <f t="array" aca="1" ref="FN58" ca="1">_xlfn.IFS(
FM58&gt;=BIG_2,FM58,
ISERROR(_xlfn.XMATCH($DF58,NN)),FM58+IF(IFERROR(_xlfn.XMATCH($DF58,VIS)&gt;0,FALSE),BIG_2,0),
TRUE,MIN(_xlfn.XLOOKUP($DF58,NN,CS),FM58))</f>
        <v>10021.002769999999</v>
      </c>
      <c r="FO58" s="7" cm="1">
        <f t="array" aca="1" ref="FO58" ca="1">_xlfn.IFS(
FN58&gt;=BIG_2,FN58,
ISERROR(_xlfn.XMATCH($DF58,NN)),FN58+IF(IFERROR(_xlfn.XMATCH($DF58,VIS)&gt;0,FALSE),BIG_2,0),
TRUE,MIN(_xlfn.XLOOKUP($DF58,NN,CS),FN58))</f>
        <v>10021.002769999999</v>
      </c>
      <c r="FP58" s="7" cm="1">
        <f t="array" aca="1" ref="FP58" ca="1">_xlfn.IFS(
FO58&gt;=BIG_2,FO58,
ISERROR(_xlfn.XMATCH($DF58,NN)),FO58+IF(IFERROR(_xlfn.XMATCH($DF58,VIS)&gt;0,FALSE),BIG_2,0),
TRUE,MIN(_xlfn.XLOOKUP($DF58,NN,CS),FO58))</f>
        <v>10021.002769999999</v>
      </c>
      <c r="FQ58" s="7" cm="1">
        <f t="array" aca="1" ref="FQ58" ca="1">_xlfn.IFS(
FP58&gt;=BIG_2,FP58,
ISERROR(_xlfn.XMATCH($DF58,NN)),FP58+IF(IFERROR(_xlfn.XMATCH($DF58,VIS)&gt;0,FALSE),BIG_2,0),
TRUE,MIN(_xlfn.XLOOKUP($DF58,NN,CS),FP58))</f>
        <v>10021.002769999999</v>
      </c>
      <c r="FR58" s="7" cm="1">
        <f t="array" aca="1" ref="FR58" ca="1">_xlfn.IFS(
FQ58&gt;=BIG_2,FQ58,
ISERROR(_xlfn.XMATCH($DF58,NN)),FQ58+IF(IFERROR(_xlfn.XMATCH($DF58,VIS)&gt;0,FALSE),BIG_2,0),
TRUE,MIN(_xlfn.XLOOKUP($DF58,NN,CS),FQ58))</f>
        <v>10021.002769999999</v>
      </c>
      <c r="FS58" s="7" cm="1">
        <f t="array" aca="1" ref="FS58" ca="1">_xlfn.IFS(
FR58&gt;=BIG_2,FR58,
ISERROR(_xlfn.XMATCH($DF58,NN)),FR58+IF(IFERROR(_xlfn.XMATCH($DF58,VIS)&gt;0,FALSE),BIG_2,0),
TRUE,MIN(_xlfn.XLOOKUP($DF58,NN,CS),FR58))</f>
        <v>10021.002769999999</v>
      </c>
      <c r="FT58" s="7" cm="1">
        <f t="array" aca="1" ref="FT58" ca="1">_xlfn.IFS(
FS58&gt;=BIG_2,FS58,
ISERROR(_xlfn.XMATCH($DF58,NN)),FS58+IF(IFERROR(_xlfn.XMATCH($DF58,VIS)&gt;0,FALSE),BIG_2,0),
TRUE,MIN(_xlfn.XLOOKUP($DF58,NN,CS),FS58))</f>
        <v>10021.002769999999</v>
      </c>
      <c r="FU58" s="7" cm="1">
        <f t="array" aca="1" ref="FU58" ca="1">_xlfn.IFS(
FT58&gt;=BIG_2,FT58,
ISERROR(_xlfn.XMATCH($DF58,NN)),FT58+IF(IFERROR(_xlfn.XMATCH($DF58,VIS)&gt;0,FALSE),BIG_2,0),
TRUE,MIN(_xlfn.XLOOKUP($DF58,NN,CS),FT58))</f>
        <v>10021.002769999999</v>
      </c>
      <c r="FV58" s="7" cm="1">
        <f t="array" aca="1" ref="FV58" ca="1">_xlfn.IFS(
FU58&gt;=BIG_2,FU58,
ISERROR(_xlfn.XMATCH($DF58,NN)),FU58+IF(IFERROR(_xlfn.XMATCH($DF58,VIS)&gt;0,FALSE),BIG_2,0),
TRUE,MIN(_xlfn.XLOOKUP($DF58,NN,CS),FU58))</f>
        <v>10021.002769999999</v>
      </c>
      <c r="FW58" s="7" cm="1">
        <f t="array" aca="1" ref="FW58" ca="1">_xlfn.IFS(
FV58&gt;=BIG_2,FV58,
ISERROR(_xlfn.XMATCH($DF58,NN)),FV58+IF(IFERROR(_xlfn.XMATCH($DF58,VIS)&gt;0,FALSE),BIG_2,0),
TRUE,MIN(_xlfn.XLOOKUP($DF58,NN,CS),FV58))</f>
        <v>10021.002769999999</v>
      </c>
      <c r="FX58" s="7" cm="1">
        <f t="array" aca="1" ref="FX58" ca="1">_xlfn.IFS(
FW58&gt;=BIG_2,FW58,
ISERROR(_xlfn.XMATCH($DF58,NN)),FW58+IF(IFERROR(_xlfn.XMATCH($DF58,VIS)&gt;0,FALSE),BIG_2,0),
TRUE,MIN(_xlfn.XLOOKUP($DF58,NN,CS),FW58))</f>
        <v>10021.002769999999</v>
      </c>
      <c r="FY58" s="7" cm="1">
        <f t="array" aca="1" ref="FY58" ca="1">_xlfn.IFS(
FX58&gt;=BIG_2,FX58,
ISERROR(_xlfn.XMATCH($DF58,NN)),FX58+IF(IFERROR(_xlfn.XMATCH($DF58,VIS)&gt;0,FALSE),BIG_2,0),
TRUE,MIN(_xlfn.XLOOKUP($DF58,NN,CS),FX58))</f>
        <v>10021.002769999999</v>
      </c>
      <c r="FZ58" s="7" cm="1">
        <f t="array" aca="1" ref="FZ58" ca="1">_xlfn.IFS(
FY58&gt;=BIG_2,FY58,
ISERROR(_xlfn.XMATCH($DF58,NN)),FY58+IF(IFERROR(_xlfn.XMATCH($DF58,VIS)&gt;0,FALSE),BIG_2,0),
TRUE,MIN(_xlfn.XLOOKUP($DF58,NN,CS),FY58))</f>
        <v>10021.002769999999</v>
      </c>
      <c r="GA58" s="7" cm="1">
        <f t="array" aca="1" ref="GA58" ca="1">_xlfn.IFS(
FZ58&gt;=BIG_2,FZ58,
ISERROR(_xlfn.XMATCH($DF58,NN)),FZ58+IF(IFERROR(_xlfn.XMATCH($DF58,VIS)&gt;0,FALSE),BIG_2,0),
TRUE,MIN(_xlfn.XLOOKUP($DF58,NN,CS),FZ58))</f>
        <v>10021.002769999999</v>
      </c>
      <c r="GB58" s="7" cm="1">
        <f t="array" aca="1" ref="GB58" ca="1">_xlfn.IFS(
GA58&gt;=BIG_2,GA58,
ISERROR(_xlfn.XMATCH($DF58,NN)),GA58+IF(IFERROR(_xlfn.XMATCH($DF58,VIS)&gt;0,FALSE),BIG_2,0),
TRUE,MIN(_xlfn.XLOOKUP($DF58,NN,CS),GA58))</f>
        <v>10021.002769999999</v>
      </c>
      <c r="GC58" s="7" cm="1">
        <f t="array" aca="1" ref="GC58" ca="1">_xlfn.IFS(
GB58&gt;=BIG_2,GB58,
ISERROR(_xlfn.XMATCH($DF58,NN)),GB58+IF(IFERROR(_xlfn.XMATCH($DF58,VIS)&gt;0,FALSE),BIG_2,0),
TRUE,MIN(_xlfn.XLOOKUP($DF58,NN,CS),GB58))</f>
        <v>10021.002769999999</v>
      </c>
      <c r="GD58" s="7" cm="1">
        <f t="array" aca="1" ref="GD58" ca="1">_xlfn.IFS(
GC58&gt;=BIG_2,GC58,
ISERROR(_xlfn.XMATCH($DF58,NN)),GC58+IF(IFERROR(_xlfn.XMATCH($DF58,VIS)&gt;0,FALSE),BIG_2,0),
TRUE,MIN(_xlfn.XLOOKUP($DF58,NN,CS),GC58))</f>
        <v>10021.002769999999</v>
      </c>
      <c r="GE58" s="7" cm="1">
        <f t="array" aca="1" ref="GE58" ca="1">_xlfn.IFS(
GD58&gt;=BIG_2,GD58,
ISERROR(_xlfn.XMATCH($DF58,NN)),GD58+IF(IFERROR(_xlfn.XMATCH($DF58,VIS)&gt;0,FALSE),BIG_2,0),
TRUE,MIN(_xlfn.XLOOKUP($DF58,NN,CS),GD58))</f>
        <v>10021.002769999999</v>
      </c>
      <c r="GF58" s="7" cm="1">
        <f t="array" aca="1" ref="GF58" ca="1">_xlfn.IFS(
GE58&gt;=BIG_2,GE58,
ISERROR(_xlfn.XMATCH($DF58,NN)),GE58+IF(IFERROR(_xlfn.XMATCH($DF58,VIS)&gt;0,FALSE),BIG_2,0),
TRUE,MIN(_xlfn.XLOOKUP($DF58,NN,CS),GE58))</f>
        <v>10021.002769999999</v>
      </c>
      <c r="GG58" s="7" cm="1">
        <f t="array" aca="1" ref="GG58" ca="1">_xlfn.IFS(
GF58&gt;=BIG_2,GF58,
ISERROR(_xlfn.XMATCH($DF58,NN)),GF58+IF(IFERROR(_xlfn.XMATCH($DF58,VIS)&gt;0,FALSE),BIG_2,0),
TRUE,MIN(_xlfn.XLOOKUP($DF58,NN,CS),GF58))</f>
        <v>10021.002769999999</v>
      </c>
      <c r="GH58" s="7" cm="1">
        <f t="array" aca="1" ref="GH58" ca="1">_xlfn.IFS(
GG58&gt;=BIG_2,GG58,
ISERROR(_xlfn.XMATCH($DF58,NN)),GG58+IF(IFERROR(_xlfn.XMATCH($DF58,VIS)&gt;0,FALSE),BIG_2,0),
TRUE,MIN(_xlfn.XLOOKUP($DF58,NN,CS),GG58))</f>
        <v>10021.002769999999</v>
      </c>
      <c r="GI58" s="7" cm="1">
        <f t="array" aca="1" ref="GI58" ca="1">_xlfn.IFS(
GH58&gt;=BIG_2,GH58,
ISERROR(_xlfn.XMATCH($DF58,NN)),GH58+IF(IFERROR(_xlfn.XMATCH($DF58,VIS)&gt;0,FALSE),BIG_2,0),
TRUE,MIN(_xlfn.XLOOKUP($DF58,NN,CS),GH58))</f>
        <v>10021.002769999999</v>
      </c>
      <c r="GJ58" s="7" cm="1">
        <f t="array" aca="1" ref="GJ58" ca="1">_xlfn.IFS(
GI58&gt;=BIG_2,GI58,
ISERROR(_xlfn.XMATCH($DF58,NN)),GI58+IF(IFERROR(_xlfn.XMATCH($DF58,VIS)&gt;0,FALSE),BIG_2,0),
TRUE,MIN(_xlfn.XLOOKUP($DF58,NN,CS),GI58))</f>
        <v>10021.002769999999</v>
      </c>
      <c r="GK58" s="7" cm="1">
        <f t="array" aca="1" ref="GK58" ca="1">_xlfn.IFS(
GJ58&gt;=BIG_2,GJ58,
ISERROR(_xlfn.XMATCH($DF58,NN)),GJ58+IF(IFERROR(_xlfn.XMATCH($DF58,VIS)&gt;0,FALSE),BIG_2,0),
TRUE,MIN(_xlfn.XLOOKUP($DF58,NN,CS),GJ58))</f>
        <v>10021.002769999999</v>
      </c>
      <c r="GL58" s="7" cm="1">
        <f t="array" aca="1" ref="GL58" ca="1">_xlfn.IFS(
GK58&gt;=BIG_2,GK58,
ISERROR(_xlfn.XMATCH($DF58,NN)),GK58+IF(IFERROR(_xlfn.XMATCH($DF58,VIS)&gt;0,FALSE),BIG_2,0),
TRUE,MIN(_xlfn.XLOOKUP($DF58,NN,CS),GK58))</f>
        <v>10021.002769999999</v>
      </c>
      <c r="GM58" s="7" cm="1">
        <f t="array" aca="1" ref="GM58" ca="1">_xlfn.IFS(
GL58&gt;=BIG_2,GL58,
ISERROR(_xlfn.XMATCH($DF58,NN)),GL58+IF(IFERROR(_xlfn.XMATCH($DF58,VIS)&gt;0,FALSE),BIG_2,0),
TRUE,MIN(_xlfn.XLOOKUP($DF58,NN,CS),GL58))</f>
        <v>10021.002769999999</v>
      </c>
      <c r="GN58" s="7" cm="1">
        <f t="array" aca="1" ref="GN58" ca="1">_xlfn.IFS(
GM58&gt;=BIG_2,GM58,
ISERROR(_xlfn.XMATCH($DF58,NN)),GM58+IF(IFERROR(_xlfn.XMATCH($DF58,VIS)&gt;0,FALSE),BIG_2,0),
TRUE,MIN(_xlfn.XLOOKUP($DF58,NN,CS),GM58))</f>
        <v>10021.002769999999</v>
      </c>
      <c r="GO58" s="7" cm="1">
        <f t="array" aca="1" ref="GO58" ca="1">_xlfn.IFS(
GN58&gt;=BIG_2,GN58,
ISERROR(_xlfn.XMATCH($DF58,NN)),GN58+IF(IFERROR(_xlfn.XMATCH($DF58,VIS)&gt;0,FALSE),BIG_2,0),
TRUE,MIN(_xlfn.XLOOKUP($DF58,NN,CS),GN58))</f>
        <v>10021.002769999999</v>
      </c>
      <c r="GP58" s="7" cm="1">
        <f t="array" aca="1" ref="GP58" ca="1">_xlfn.IFS(
GO58&gt;=BIG_2,GO58,
ISERROR(_xlfn.XMATCH($DF58,NN)),GO58+IF(IFERROR(_xlfn.XMATCH($DF58,VIS)&gt;0,FALSE),BIG_2,0),
TRUE,MIN(_xlfn.XLOOKUP($DF58,NN,CS),GO58))</f>
        <v>10021.002769999999</v>
      </c>
      <c r="GQ58" s="7" cm="1">
        <f t="array" aca="1" ref="GQ58" ca="1">_xlfn.IFS(
GP58&gt;=BIG_2,GP58,
ISERROR(_xlfn.XMATCH($DF58,NN)),GP58+IF(IFERROR(_xlfn.XMATCH($DF58,VIS)&gt;0,FALSE),BIG_2,0),
TRUE,MIN(_xlfn.XLOOKUP($DF58,NN,CS),GP58))</f>
        <v>10021.002769999999</v>
      </c>
      <c r="GR58" s="7" cm="1">
        <f t="array" aca="1" ref="GR58" ca="1">_xlfn.IFS(
GQ58&gt;=BIG_2,GQ58,
ISERROR(_xlfn.XMATCH($DF58,NN)),GQ58+IF(IFERROR(_xlfn.XMATCH($DF58,VIS)&gt;0,FALSE),BIG_2,0),
TRUE,MIN(_xlfn.XLOOKUP($DF58,NN,CS),GQ58))</f>
        <v>10021.002769999999</v>
      </c>
      <c r="GS58" s="7" cm="1">
        <f t="array" aca="1" ref="GS58" ca="1">_xlfn.IFS(
GR58&gt;=BIG_2,GR58,
ISERROR(_xlfn.XMATCH($DF58,NN)),GR58+IF(IFERROR(_xlfn.XMATCH($DF58,VIS)&gt;0,FALSE),BIG_2,0),
TRUE,MIN(_xlfn.XLOOKUP($DF58,NN,CS),GR58))</f>
        <v>10021.002769999999</v>
      </c>
      <c r="GT58" s="7" cm="1">
        <f t="array" aca="1" ref="GT58" ca="1">_xlfn.IFS(
GS58&gt;=BIG_2,GS58,
ISERROR(_xlfn.XMATCH($DF58,NN)),GS58+IF(IFERROR(_xlfn.XMATCH($DF58,VIS)&gt;0,FALSE),BIG_2,0),
TRUE,MIN(_xlfn.XLOOKUP($DF58,NN,CS),GS58))</f>
        <v>10021.002769999999</v>
      </c>
      <c r="GU58" s="7" cm="1">
        <f t="array" aca="1" ref="GU58" ca="1">_xlfn.IFS(
GT58&gt;=BIG_2,GT58,
ISERROR(_xlfn.XMATCH($DF58,NN)),GT58+IF(IFERROR(_xlfn.XMATCH($DF58,VIS)&gt;0,FALSE),BIG_2,0),
TRUE,MIN(_xlfn.XLOOKUP($DF58,NN,CS),GT58))</f>
        <v>10021.002769999999</v>
      </c>
      <c r="GV58" s="7" cm="1">
        <f t="array" aca="1" ref="GV58" ca="1">_xlfn.IFS(
GU58&gt;=BIG_2,GU58,
ISERROR(_xlfn.XMATCH($DF58,NN)),GU58+IF(IFERROR(_xlfn.XMATCH($DF58,VIS)&gt;0,FALSE),BIG_2,0),
TRUE,MIN(_xlfn.XLOOKUP($DF58,NN,CS),GU58))</f>
        <v>10021.002769999999</v>
      </c>
      <c r="GW58" s="7" cm="1">
        <f t="array" aca="1" ref="GW58" ca="1">_xlfn.IFS(
GV58&gt;=BIG_2,GV58,
ISERROR(_xlfn.XMATCH($DF58,NN)),GV58+IF(IFERROR(_xlfn.XMATCH($DF58,VIS)&gt;0,FALSE),BIG_2,0),
TRUE,MIN(_xlfn.XLOOKUP($DF58,NN,CS),GV58))</f>
        <v>10021.002769999999</v>
      </c>
      <c r="GX58" s="7" cm="1">
        <f t="array" aca="1" ref="GX58" ca="1">_xlfn.IFS(
GW58&gt;=BIG_2,GW58,
ISERROR(_xlfn.XMATCH($DF58,NN)),GW58+IF(IFERROR(_xlfn.XMATCH($DF58,VIS)&gt;0,FALSE),BIG_2,0),
TRUE,MIN(_xlfn.XLOOKUP($DF58,NN,CS),GW58))</f>
        <v>10021.002769999999</v>
      </c>
      <c r="GY58" s="7" cm="1">
        <f t="array" aca="1" ref="GY58" ca="1">_xlfn.IFS(
GX58&gt;=BIG_2,GX58,
ISERROR(_xlfn.XMATCH($DF58,NN)),GX58+IF(IFERROR(_xlfn.XMATCH($DF58,VIS)&gt;0,FALSE),BIG_2,0),
TRUE,MIN(_xlfn.XLOOKUP($DF58,NN,CS),GX58))</f>
        <v>10021.002769999999</v>
      </c>
      <c r="GZ58" s="7" cm="1">
        <f t="array" aca="1" ref="GZ58" ca="1">_xlfn.IFS(
GY58&gt;=BIG_2,GY58,
ISERROR(_xlfn.XMATCH($DF58,NN)),GY58+IF(IFERROR(_xlfn.XMATCH($DF58,VIS)&gt;0,FALSE),BIG_2,0),
TRUE,MIN(_xlfn.XLOOKUP($DF58,NN,CS),GY58))</f>
        <v>10021.002769999999</v>
      </c>
      <c r="HA58" s="7" cm="1">
        <f t="array" aca="1" ref="HA58" ca="1">_xlfn.IFS(
GZ58&gt;=BIG_2,GZ58,
ISERROR(_xlfn.XMATCH($DF58,NN)),GZ58+IF(IFERROR(_xlfn.XMATCH($DF58,VIS)&gt;0,FALSE),BIG_2,0),
TRUE,MIN(_xlfn.XLOOKUP($DF58,NN,CS),GZ58))</f>
        <v>10021.002769999999</v>
      </c>
      <c r="HB58" s="7" cm="1">
        <f t="array" aca="1" ref="HB58" ca="1">_xlfn.IFS(
HA58&gt;=BIG_2,HA58,
ISERROR(_xlfn.XMATCH($DF58,NN)),HA58+IF(IFERROR(_xlfn.XMATCH($DF58,VIS)&gt;0,FALSE),BIG_2,0),
TRUE,MIN(_xlfn.XLOOKUP($DF58,NN,CS),HA58))</f>
        <v>10021.002769999999</v>
      </c>
      <c r="HC58" s="7" cm="1">
        <f t="array" aca="1" ref="HC58" ca="1">_xlfn.IFS(
HB58&gt;=BIG_2,HB58,
ISERROR(_xlfn.XMATCH($DF58,NN)),HB58+IF(IFERROR(_xlfn.XMATCH($DF58,VIS)&gt;0,FALSE),BIG_2,0),
TRUE,MIN(_xlfn.XLOOKUP($DF58,NN,CS),HB58))</f>
        <v>10021.002769999999</v>
      </c>
      <c r="HD58" s="7" cm="1">
        <f t="array" aca="1" ref="HD58" ca="1">_xlfn.IFS(
HC58&gt;=BIG_2,HC58,
ISERROR(_xlfn.XMATCH($DF58,NN)),HC58+IF(IFERROR(_xlfn.XMATCH($DF58,VIS)&gt;0,FALSE),BIG_2,0),
TRUE,MIN(_xlfn.XLOOKUP($DF58,NN,CS),HC58))</f>
        <v>10021.002769999999</v>
      </c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</row>
    <row r="59" spans="1:226" hidden="1" outlineLevel="1" x14ac:dyDescent="0.3">
      <c r="A59" t="str">
        <f>IF(Input!A46=0,"",Input!A46)</f>
        <v/>
      </c>
      <c r="B59">
        <f t="shared" si="100"/>
        <v>0</v>
      </c>
      <c r="C59" t="str">
        <f t="shared" si="132"/>
        <v/>
      </c>
      <c r="D59" t="str">
        <f t="shared" si="132"/>
        <v/>
      </c>
      <c r="E59" t="str">
        <f t="shared" si="132"/>
        <v/>
      </c>
      <c r="F59" t="str">
        <f t="shared" si="132"/>
        <v/>
      </c>
      <c r="G59" t="str">
        <f t="shared" si="132"/>
        <v/>
      </c>
      <c r="H59" t="str">
        <f t="shared" si="132"/>
        <v/>
      </c>
      <c r="I59" t="str">
        <f t="shared" si="132"/>
        <v/>
      </c>
      <c r="J59" t="str">
        <f t="shared" si="132"/>
        <v/>
      </c>
      <c r="K59" t="str">
        <f t="shared" si="132"/>
        <v/>
      </c>
      <c r="L59" t="str">
        <f t="shared" si="132"/>
        <v/>
      </c>
      <c r="M59" t="str">
        <f t="shared" si="132"/>
        <v/>
      </c>
      <c r="N59" t="str">
        <f t="shared" si="132"/>
        <v/>
      </c>
      <c r="O59" t="str">
        <f t="shared" si="132"/>
        <v/>
      </c>
      <c r="P59" t="str">
        <f t="shared" si="132"/>
        <v/>
      </c>
      <c r="Q59" t="str">
        <f t="shared" si="132"/>
        <v/>
      </c>
      <c r="R59" t="str">
        <f t="shared" si="132"/>
        <v/>
      </c>
      <c r="S59" t="str">
        <f t="shared" si="129"/>
        <v/>
      </c>
      <c r="T59" t="str">
        <f t="shared" si="129"/>
        <v/>
      </c>
      <c r="U59" t="str">
        <f t="shared" si="129"/>
        <v/>
      </c>
      <c r="V59" t="str">
        <f t="shared" si="129"/>
        <v/>
      </c>
      <c r="W59" t="str">
        <f t="shared" si="129"/>
        <v/>
      </c>
      <c r="X59" t="str">
        <f t="shared" si="129"/>
        <v/>
      </c>
      <c r="Y59" t="str">
        <f t="shared" si="129"/>
        <v/>
      </c>
      <c r="Z59" t="str">
        <f t="shared" si="129"/>
        <v/>
      </c>
      <c r="AA59" t="str">
        <f t="shared" si="129"/>
        <v/>
      </c>
      <c r="AB59" t="str">
        <f t="shared" si="129"/>
        <v/>
      </c>
      <c r="AC59" t="str">
        <f t="shared" si="129"/>
        <v/>
      </c>
      <c r="AD59" t="str">
        <f t="shared" si="129"/>
        <v/>
      </c>
      <c r="AE59" t="str">
        <f t="shared" si="129"/>
        <v/>
      </c>
      <c r="AF59" t="str">
        <f t="shared" si="129"/>
        <v/>
      </c>
      <c r="AG59" t="str">
        <f t="shared" si="129"/>
        <v/>
      </c>
      <c r="AH59" t="str">
        <f t="shared" si="135"/>
        <v/>
      </c>
      <c r="AI59" t="str">
        <f t="shared" si="135"/>
        <v/>
      </c>
      <c r="AJ59" t="str">
        <f t="shared" si="135"/>
        <v/>
      </c>
      <c r="AK59" t="str">
        <f t="shared" si="135"/>
        <v/>
      </c>
      <c r="AL59" t="str">
        <f t="shared" si="135"/>
        <v/>
      </c>
      <c r="AM59" t="str">
        <f t="shared" si="135"/>
        <v/>
      </c>
      <c r="AN59" t="str">
        <f t="shared" si="135"/>
        <v/>
      </c>
      <c r="AO59" t="str">
        <f t="shared" si="135"/>
        <v/>
      </c>
      <c r="AP59" t="str">
        <f t="shared" si="135"/>
        <v/>
      </c>
      <c r="AQ59" t="str">
        <f t="shared" si="135"/>
        <v/>
      </c>
      <c r="AR59" t="str">
        <f t="shared" si="135"/>
        <v/>
      </c>
      <c r="AS59" t="str">
        <f t="shared" si="135"/>
        <v/>
      </c>
      <c r="AT59" t="str">
        <f t="shared" si="135"/>
        <v/>
      </c>
      <c r="AU59" t="str">
        <f t="shared" si="135"/>
        <v/>
      </c>
      <c r="AV59" t="str">
        <f t="shared" si="135"/>
        <v/>
      </c>
      <c r="AW59" t="str">
        <f t="shared" si="135"/>
        <v/>
      </c>
      <c r="AX59" t="str">
        <f t="shared" si="134"/>
        <v/>
      </c>
      <c r="AY59" t="str">
        <f t="shared" si="134"/>
        <v/>
      </c>
      <c r="AZ59" t="str">
        <f t="shared" si="134"/>
        <v/>
      </c>
      <c r="BA59" t="str">
        <f t="shared" si="134"/>
        <v/>
      </c>
      <c r="BB59" t="str">
        <f t="shared" si="130"/>
        <v/>
      </c>
      <c r="BC59" t="str">
        <f t="shared" si="130"/>
        <v/>
      </c>
      <c r="BD59" t="str">
        <f t="shared" si="130"/>
        <v/>
      </c>
      <c r="BE59" t="str">
        <f t="shared" si="130"/>
        <v/>
      </c>
      <c r="BF59" t="str">
        <f t="shared" si="130"/>
        <v/>
      </c>
      <c r="BG59" t="str">
        <f t="shared" si="130"/>
        <v/>
      </c>
      <c r="BH59" t="str">
        <f t="shared" si="130"/>
        <v/>
      </c>
      <c r="BI59" t="str">
        <f t="shared" si="130"/>
        <v/>
      </c>
      <c r="BJ59" t="str">
        <f t="shared" si="130"/>
        <v/>
      </c>
      <c r="BK59" t="str">
        <f t="shared" si="130"/>
        <v/>
      </c>
      <c r="BL59" t="str">
        <f t="shared" si="130"/>
        <v/>
      </c>
      <c r="BM59" t="str">
        <f t="shared" si="130"/>
        <v/>
      </c>
      <c r="BN59" t="str">
        <f t="shared" si="127"/>
        <v/>
      </c>
      <c r="BO59" t="str">
        <f t="shared" si="127"/>
        <v/>
      </c>
      <c r="BP59" t="str">
        <f t="shared" si="127"/>
        <v/>
      </c>
      <c r="BQ59" t="str">
        <f t="shared" si="127"/>
        <v/>
      </c>
      <c r="BR59" t="str">
        <f t="shared" si="127"/>
        <v/>
      </c>
      <c r="BS59" t="str">
        <f t="shared" si="127"/>
        <v/>
      </c>
      <c r="BT59" t="str">
        <f t="shared" si="127"/>
        <v/>
      </c>
      <c r="BU59" t="str">
        <f t="shared" si="127"/>
        <v/>
      </c>
      <c r="BV59" t="str">
        <f t="shared" si="127"/>
        <v/>
      </c>
      <c r="BW59" t="str">
        <f t="shared" si="127"/>
        <v/>
      </c>
      <c r="BX59" t="str">
        <f t="shared" si="127"/>
        <v/>
      </c>
      <c r="BY59" t="str">
        <f t="shared" si="127"/>
        <v/>
      </c>
      <c r="BZ59" t="str">
        <f t="shared" si="127"/>
        <v/>
      </c>
      <c r="CA59" t="str">
        <f t="shared" si="127"/>
        <v/>
      </c>
      <c r="CB59" t="str">
        <f t="shared" si="127"/>
        <v/>
      </c>
      <c r="CC59" t="str">
        <f t="shared" si="133"/>
        <v/>
      </c>
      <c r="CD59" t="str">
        <f t="shared" si="133"/>
        <v/>
      </c>
      <c r="CE59" t="str">
        <f t="shared" si="133"/>
        <v/>
      </c>
      <c r="CF59" t="str">
        <f t="shared" si="133"/>
        <v/>
      </c>
      <c r="CG59" t="str">
        <f t="shared" si="133"/>
        <v/>
      </c>
      <c r="CH59" t="str">
        <f t="shared" si="117"/>
        <v/>
      </c>
      <c r="CI59" t="str">
        <f t="shared" ref="CI59:CX75" si="136">IF(OR($A59="",CI$14&gt;$B59),"",VALUE(MID($A59,CI$14,1)))</f>
        <v/>
      </c>
      <c r="CJ59" t="str">
        <f t="shared" si="136"/>
        <v/>
      </c>
      <c r="CK59" t="str">
        <f t="shared" si="136"/>
        <v/>
      </c>
      <c r="CL59" t="str">
        <f t="shared" si="136"/>
        <v/>
      </c>
      <c r="CM59" t="str">
        <f t="shared" si="136"/>
        <v/>
      </c>
      <c r="CN59" t="str">
        <f t="shared" si="136"/>
        <v/>
      </c>
      <c r="CO59" t="str">
        <f t="shared" si="136"/>
        <v/>
      </c>
      <c r="CP59" t="str">
        <f t="shared" si="136"/>
        <v/>
      </c>
      <c r="CQ59" t="str">
        <f t="shared" si="136"/>
        <v/>
      </c>
      <c r="CR59" t="str">
        <f t="shared" si="136"/>
        <v/>
      </c>
      <c r="CS59" t="str">
        <f t="shared" si="136"/>
        <v/>
      </c>
      <c r="CT59" t="str">
        <f t="shared" si="136"/>
        <v/>
      </c>
      <c r="CU59" t="str">
        <f t="shared" si="136"/>
        <v/>
      </c>
      <c r="CV59" t="str">
        <f t="shared" si="136"/>
        <v/>
      </c>
      <c r="CW59" t="str">
        <f t="shared" si="136"/>
        <v/>
      </c>
      <c r="CX59" t="str">
        <f t="shared" si="136"/>
        <v/>
      </c>
      <c r="DB59">
        <f t="shared" si="125"/>
        <v>45</v>
      </c>
      <c r="DC59">
        <f t="shared" si="120"/>
        <v>10</v>
      </c>
      <c r="DD59">
        <f t="shared" si="121"/>
        <v>5</v>
      </c>
      <c r="DE59">
        <f t="shared" si="122"/>
        <v>5</v>
      </c>
      <c r="DF59" t="str">
        <f t="shared" si="123"/>
        <v>05-05</v>
      </c>
      <c r="DG59" s="21">
        <f t="shared" ca="1" si="124"/>
        <v>4.0005899999999999</v>
      </c>
      <c r="DH59" s="26">
        <f t="shared" si="126"/>
        <v>999</v>
      </c>
      <c r="DI59" s="7" cm="1">
        <f t="array" ref="DI59">_xlfn.IFS(
DH59&gt;=BIG_2,DH59,
ISERROR(_xlfn.XMATCH($DF59,NN)),DH59+IF(IFERROR(_xlfn.XMATCH($DF59,VIS)&gt;0,FALSE),BIG_2,0),
TRUE,MIN(_xlfn.XLOOKUP($DF59,NN,CS),DH59))</f>
        <v>999</v>
      </c>
      <c r="DJ59" s="7" cm="1">
        <f t="array" aca="1" ref="DJ59" ca="1">_xlfn.IFS(
DI59&gt;=BIG_2,DI59,
ISERROR(_xlfn.XMATCH($DF59,NN)),DI59+IF(IFERROR(_xlfn.XMATCH($DF59,VIS)&gt;0,FALSE),BIG_2,0),
TRUE,MIN(_xlfn.XLOOKUP($DF59,NN,CS),DI59))</f>
        <v>999</v>
      </c>
      <c r="DK59" s="7" cm="1">
        <f t="array" aca="1" ref="DK59" ca="1">_xlfn.IFS(
DJ59&gt;=BIG_2,DJ59,
ISERROR(_xlfn.XMATCH($DF59,NN)),DJ59+IF(IFERROR(_xlfn.XMATCH($DF59,VIS)&gt;0,FALSE),BIG_2,0),
TRUE,MIN(_xlfn.XLOOKUP($DF59,NN,CS),DJ59))</f>
        <v>999</v>
      </c>
      <c r="DL59" s="7" cm="1">
        <f t="array" aca="1" ref="DL59" ca="1">_xlfn.IFS(
DK59&gt;=BIG_2,DK59,
ISERROR(_xlfn.XMATCH($DF59,NN)),DK59+IF(IFERROR(_xlfn.XMATCH($DF59,VIS)&gt;0,FALSE),BIG_2,0),
TRUE,MIN(_xlfn.XLOOKUP($DF59,NN,CS),DK59))</f>
        <v>999</v>
      </c>
      <c r="DM59" s="7" cm="1">
        <f t="array" aca="1" ref="DM59" ca="1">_xlfn.IFS(
DL59&gt;=BIG_2,DL59,
ISERROR(_xlfn.XMATCH($DF59,NN)),DL59+IF(IFERROR(_xlfn.XMATCH($DF59,VIS)&gt;0,FALSE),BIG_2,0),
TRUE,MIN(_xlfn.XLOOKUP($DF59,NN,CS),DL59))</f>
        <v>999</v>
      </c>
      <c r="DN59" s="7" cm="1">
        <f t="array" aca="1" ref="DN59" ca="1">_xlfn.IFS(
DM59&gt;=BIG_2,DM59,
ISERROR(_xlfn.XMATCH($DF59,NN)),DM59+IF(IFERROR(_xlfn.XMATCH($DF59,VIS)&gt;0,FALSE),BIG_2,0),
TRUE,MIN(_xlfn.XLOOKUP($DF59,NN,CS),DM59))</f>
        <v>999</v>
      </c>
      <c r="DO59" s="7" cm="1">
        <f t="array" aca="1" ref="DO59" ca="1">_xlfn.IFS(
DN59&gt;=BIG_2,DN59,
ISERROR(_xlfn.XMATCH($DF59,NN)),DN59+IF(IFERROR(_xlfn.XMATCH($DF59,VIS)&gt;0,FALSE),BIG_2,0),
TRUE,MIN(_xlfn.XLOOKUP($DF59,NN,CS),DN59))</f>
        <v>999</v>
      </c>
      <c r="DP59" s="7" cm="1">
        <f t="array" aca="1" ref="DP59" ca="1">_xlfn.IFS(
DO59&gt;=BIG_2,DO59,
ISERROR(_xlfn.XMATCH($DF59,NN)),DO59+IF(IFERROR(_xlfn.XMATCH($DF59,VIS)&gt;0,FALSE),BIG_2,0),
TRUE,MIN(_xlfn.XLOOKUP($DF59,NN,CS),DO59))</f>
        <v>999</v>
      </c>
      <c r="DQ59" s="7" cm="1">
        <f t="array" aca="1" ref="DQ59" ca="1">_xlfn.IFS(
DP59&gt;=BIG_2,DP59,
ISERROR(_xlfn.XMATCH($DF59,NN)),DP59+IF(IFERROR(_xlfn.XMATCH($DF59,VIS)&gt;0,FALSE),BIG_2,0),
TRUE,MIN(_xlfn.XLOOKUP($DF59,NN,CS),DP59))</f>
        <v>999</v>
      </c>
      <c r="DR59" s="7" cm="1">
        <f t="array" aca="1" ref="DR59" ca="1">_xlfn.IFS(
DQ59&gt;=BIG_2,DQ59,
ISERROR(_xlfn.XMATCH($DF59,NN)),DQ59+IF(IFERROR(_xlfn.XMATCH($DF59,VIS)&gt;0,FALSE),BIG_2,0),
TRUE,MIN(_xlfn.XLOOKUP($DF59,NN,CS),DQ59))</f>
        <v>999</v>
      </c>
      <c r="DS59" s="7" cm="1">
        <f t="array" aca="1" ref="DS59" ca="1">_xlfn.IFS(
DR59&gt;=BIG_2,DR59,
ISERROR(_xlfn.XMATCH($DF59,NN)),DR59+IF(IFERROR(_xlfn.XMATCH($DF59,VIS)&gt;0,FALSE),BIG_2,0),
TRUE,MIN(_xlfn.XLOOKUP($DF59,NN,CS),DR59))</f>
        <v>999</v>
      </c>
      <c r="DT59" s="7" cm="1">
        <f t="array" aca="1" ref="DT59" ca="1">_xlfn.IFS(
DS59&gt;=BIG_2,DS59,
ISERROR(_xlfn.XMATCH($DF59,NN)),DS59+IF(IFERROR(_xlfn.XMATCH($DF59,VIS)&gt;0,FALSE),BIG_2,0),
TRUE,MIN(_xlfn.XLOOKUP($DF59,NN,CS),DS59))</f>
        <v>999</v>
      </c>
      <c r="DU59" s="7" cm="1">
        <f t="array" aca="1" ref="DU59" ca="1">_xlfn.IFS(
DT59&gt;=BIG_2,DT59,
ISERROR(_xlfn.XMATCH($DF59,NN)),DT59+IF(IFERROR(_xlfn.XMATCH($DF59,VIS)&gt;0,FALSE),BIG_2,0),
TRUE,MIN(_xlfn.XLOOKUP($DF59,NN,CS),DT59))</f>
        <v>999</v>
      </c>
      <c r="DV59" s="7" cm="1">
        <f t="array" aca="1" ref="DV59" ca="1">_xlfn.IFS(
DU59&gt;=BIG_2,DU59,
ISERROR(_xlfn.XMATCH($DF59,NN)),DU59+IF(IFERROR(_xlfn.XMATCH($DF59,VIS)&gt;0,FALSE),BIG_2,0),
TRUE,MIN(_xlfn.XLOOKUP($DF59,NN,CS),DU59))</f>
        <v>999</v>
      </c>
      <c r="DW59" s="7" cm="1">
        <f t="array" aca="1" ref="DW59" ca="1">_xlfn.IFS(
DV59&gt;=BIG_2,DV59,
ISERROR(_xlfn.XMATCH($DF59,NN)),DV59+IF(IFERROR(_xlfn.XMATCH($DF59,VIS)&gt;0,FALSE),BIG_2,0),
TRUE,MIN(_xlfn.XLOOKUP($DF59,NN,CS),DV59))</f>
        <v>999</v>
      </c>
      <c r="DX59" s="7" cm="1">
        <f t="array" aca="1" ref="DX59" ca="1">_xlfn.IFS(
DW59&gt;=BIG_2,DW59,
ISERROR(_xlfn.XMATCH($DF59,NN)),DW59+IF(IFERROR(_xlfn.XMATCH($DF59,VIS)&gt;0,FALSE),BIG_2,0),
TRUE,MIN(_xlfn.XLOOKUP($DF59,NN,CS),DW59))</f>
        <v>999</v>
      </c>
      <c r="DY59" s="7" cm="1">
        <f t="array" aca="1" ref="DY59" ca="1">_xlfn.IFS(
DX59&gt;=BIG_2,DX59,
ISERROR(_xlfn.XMATCH($DF59,NN)),DX59+IF(IFERROR(_xlfn.XMATCH($DF59,VIS)&gt;0,FALSE),BIG_2,0),
TRUE,MIN(_xlfn.XLOOKUP($DF59,NN,CS),DX59))</f>
        <v>999</v>
      </c>
      <c r="DZ59" s="7" cm="1">
        <f t="array" aca="1" ref="DZ59" ca="1">_xlfn.IFS(
DY59&gt;=BIG_2,DY59,
ISERROR(_xlfn.XMATCH($DF59,NN)),DY59+IF(IFERROR(_xlfn.XMATCH($DF59,VIS)&gt;0,FALSE),BIG_2,0),
TRUE,MIN(_xlfn.XLOOKUP($DF59,NN,CS),DY59))</f>
        <v>999</v>
      </c>
      <c r="EA59" s="7" cm="1">
        <f t="array" aca="1" ref="EA59" ca="1">_xlfn.IFS(
DZ59&gt;=BIG_2,DZ59,
ISERROR(_xlfn.XMATCH($DF59,NN)),DZ59+IF(IFERROR(_xlfn.XMATCH($DF59,VIS)&gt;0,FALSE),BIG_2,0),
TRUE,MIN(_xlfn.XLOOKUP($DF59,NN,CS),DZ59))</f>
        <v>999</v>
      </c>
      <c r="EB59" s="7" cm="1">
        <f t="array" aca="1" ref="EB59" ca="1">_xlfn.IFS(
EA59&gt;=BIG_2,EA59,
ISERROR(_xlfn.XMATCH($DF59,NN)),EA59+IF(IFERROR(_xlfn.XMATCH($DF59,VIS)&gt;0,FALSE),BIG_2,0),
TRUE,MIN(_xlfn.XLOOKUP($DF59,NN,CS),EA59))</f>
        <v>999</v>
      </c>
      <c r="EC59" s="7" cm="1">
        <f t="array" aca="1" ref="EC59" ca="1">_xlfn.IFS(
EB59&gt;=BIG_2,EB59,
ISERROR(_xlfn.XMATCH($DF59,NN)),EB59+IF(IFERROR(_xlfn.XMATCH($DF59,VIS)&gt;0,FALSE),BIG_2,0),
TRUE,MIN(_xlfn.XLOOKUP($DF59,NN,CS),EB59))</f>
        <v>999</v>
      </c>
      <c r="ED59" s="7" cm="1">
        <f t="array" aca="1" ref="ED59" ca="1">_xlfn.IFS(
EC59&gt;=BIG_2,EC59,
ISERROR(_xlfn.XMATCH($DF59,NN)),EC59+IF(IFERROR(_xlfn.XMATCH($DF59,VIS)&gt;0,FALSE),BIG_2,0),
TRUE,MIN(_xlfn.XLOOKUP($DF59,NN,CS),EC59))</f>
        <v>999</v>
      </c>
      <c r="EE59" s="7" cm="1">
        <f t="array" aca="1" ref="EE59" ca="1">_xlfn.IFS(
ED59&gt;=BIG_2,ED59,
ISERROR(_xlfn.XMATCH($DF59,NN)),ED59+IF(IFERROR(_xlfn.XMATCH($DF59,VIS)&gt;0,FALSE),BIG_2,0),
TRUE,MIN(_xlfn.XLOOKUP($DF59,NN,CS),ED59))</f>
        <v>999</v>
      </c>
      <c r="EF59" s="7" cm="1">
        <f t="array" aca="1" ref="EF59" ca="1">_xlfn.IFS(
EE59&gt;=BIG_2,EE59,
ISERROR(_xlfn.XMATCH($DF59,NN)),EE59+IF(IFERROR(_xlfn.XMATCH($DF59,VIS)&gt;0,FALSE),BIG_2,0),
TRUE,MIN(_xlfn.XLOOKUP($DF59,NN,CS),EE59))</f>
        <v>999</v>
      </c>
      <c r="EG59" s="7" cm="1">
        <f t="array" aca="1" ref="EG59" ca="1">_xlfn.IFS(
EF59&gt;=BIG_2,EF59,
ISERROR(_xlfn.XMATCH($DF59,NN)),EF59+IF(IFERROR(_xlfn.XMATCH($DF59,VIS)&gt;0,FALSE),BIG_2,0),
TRUE,MIN(_xlfn.XLOOKUP($DF59,NN,CS),EF59))</f>
        <v>999</v>
      </c>
      <c r="EH59" s="7" cm="1">
        <f t="array" aca="1" ref="EH59" ca="1">_xlfn.IFS(
EG59&gt;=BIG_2,EG59,
ISERROR(_xlfn.XMATCH($DF59,NN)),EG59+IF(IFERROR(_xlfn.XMATCH($DF59,VIS)&gt;0,FALSE),BIG_2,0),
TRUE,MIN(_xlfn.XLOOKUP($DF59,NN,CS),EG59))</f>
        <v>999</v>
      </c>
      <c r="EI59" s="7" cm="1">
        <f t="array" aca="1" ref="EI59" ca="1">_xlfn.IFS(
EH59&gt;=BIG_2,EH59,
ISERROR(_xlfn.XMATCH($DF59,NN)),EH59+IF(IFERROR(_xlfn.XMATCH($DF59,VIS)&gt;0,FALSE),BIG_2,0),
TRUE,MIN(_xlfn.XLOOKUP($DF59,NN,CS),EH59))</f>
        <v>999</v>
      </c>
      <c r="EJ59" s="7" cm="1">
        <f t="array" aca="1" ref="EJ59" ca="1">_xlfn.IFS(
EI59&gt;=BIG_2,EI59,
ISERROR(_xlfn.XMATCH($DF59,NN)),EI59+IF(IFERROR(_xlfn.XMATCH($DF59,VIS)&gt;0,FALSE),BIG_2,0),
TRUE,MIN(_xlfn.XLOOKUP($DF59,NN,CS),EI59))</f>
        <v>999</v>
      </c>
      <c r="EK59" s="7" cm="1">
        <f t="array" aca="1" ref="EK59" ca="1">_xlfn.IFS(
EJ59&gt;=BIG_2,EJ59,
ISERROR(_xlfn.XMATCH($DF59,NN)),EJ59+IF(IFERROR(_xlfn.XMATCH($DF59,VIS)&gt;0,FALSE),BIG_2,0),
TRUE,MIN(_xlfn.XLOOKUP($DF59,NN,CS),EJ59))</f>
        <v>999</v>
      </c>
      <c r="EL59" s="7" cm="1">
        <f t="array" aca="1" ref="EL59" ca="1">_xlfn.IFS(
EK59&gt;=BIG_2,EK59,
ISERROR(_xlfn.XMATCH($DF59,NN)),EK59+IF(IFERROR(_xlfn.XMATCH($DF59,VIS)&gt;0,FALSE),BIG_2,0),
TRUE,MIN(_xlfn.XLOOKUP($DF59,NN,CS),EK59))</f>
        <v>999</v>
      </c>
      <c r="EM59" s="7" cm="1">
        <f t="array" aca="1" ref="EM59" ca="1">_xlfn.IFS(
EL59&gt;=BIG_2,EL59,
ISERROR(_xlfn.XMATCH($DF59,NN)),EL59+IF(IFERROR(_xlfn.XMATCH($DF59,VIS)&gt;0,FALSE),BIG_2,0),
TRUE,MIN(_xlfn.XLOOKUP($DF59,NN,CS),EL59))</f>
        <v>999</v>
      </c>
      <c r="EN59" s="7" cm="1">
        <f t="array" aca="1" ref="EN59" ca="1">_xlfn.IFS(
EM59&gt;=BIG_2,EM59,
ISERROR(_xlfn.XMATCH($DF59,NN)),EM59+IF(IFERROR(_xlfn.XMATCH($DF59,VIS)&gt;0,FALSE),BIG_2,0),
TRUE,MIN(_xlfn.XLOOKUP($DF59,NN,CS),EM59))</f>
        <v>25.003359999999997</v>
      </c>
      <c r="EO59" s="7" cm="1">
        <f t="array" aca="1" ref="EO59" ca="1">_xlfn.IFS(
EN59&gt;=BIG_2,EN59,
ISERROR(_xlfn.XMATCH($DF59,NN)),EN59+IF(IFERROR(_xlfn.XMATCH($DF59,VIS)&gt;0,FALSE),BIG_2,0),
TRUE,MIN(_xlfn.XLOOKUP($DF59,NN,CS),EN59))</f>
        <v>25.003359999999997</v>
      </c>
      <c r="EP59" s="7" cm="1">
        <f t="array" aca="1" ref="EP59" ca="1">_xlfn.IFS(
EO59&gt;=BIG_2,EO59,
ISERROR(_xlfn.XMATCH($DF59,NN)),EO59+IF(IFERROR(_xlfn.XMATCH($DF59,VIS)&gt;0,FALSE),BIG_2,0),
TRUE,MIN(_xlfn.XLOOKUP($DF59,NN,CS),EO59))</f>
        <v>25.003359999999997</v>
      </c>
      <c r="EQ59" s="7" cm="1">
        <f t="array" aca="1" ref="EQ59" ca="1">_xlfn.IFS(
EP59&gt;=BIG_2,EP59,
ISERROR(_xlfn.XMATCH($DF59,NN)),EP59+IF(IFERROR(_xlfn.XMATCH($DF59,VIS)&gt;0,FALSE),BIG_2,0),
TRUE,MIN(_xlfn.XLOOKUP($DF59,NN,CS),EP59))</f>
        <v>25.003359999999997</v>
      </c>
      <c r="ER59" s="7" cm="1">
        <f t="array" aca="1" ref="ER59" ca="1">_xlfn.IFS(
EQ59&gt;=BIG_2,EQ59,
ISERROR(_xlfn.XMATCH($DF59,NN)),EQ59+IF(IFERROR(_xlfn.XMATCH($DF59,VIS)&gt;0,FALSE),BIG_2,0),
TRUE,MIN(_xlfn.XLOOKUP($DF59,NN,CS),EQ59))</f>
        <v>25.003359999999997</v>
      </c>
      <c r="ES59" s="7" cm="1">
        <f t="array" aca="1" ref="ES59" ca="1">_xlfn.IFS(
ER59&gt;=BIG_2,ER59,
ISERROR(_xlfn.XMATCH($DF59,NN)),ER59+IF(IFERROR(_xlfn.XMATCH($DF59,VIS)&gt;0,FALSE),BIG_2,0),
TRUE,MIN(_xlfn.XLOOKUP($DF59,NN,CS),ER59))</f>
        <v>25.003359999999997</v>
      </c>
      <c r="ET59" s="7" cm="1">
        <f t="array" aca="1" ref="ET59" ca="1">_xlfn.IFS(
ES59&gt;=BIG_2,ES59,
ISERROR(_xlfn.XMATCH($DF59,NN)),ES59+IF(IFERROR(_xlfn.XMATCH($DF59,VIS)&gt;0,FALSE),BIG_2,0),
TRUE,MIN(_xlfn.XLOOKUP($DF59,NN,CS),ES59))</f>
        <v>25.003359999999997</v>
      </c>
      <c r="EU59" s="7" cm="1">
        <f t="array" aca="1" ref="EU59" ca="1">_xlfn.IFS(
ET59&gt;=BIG_2,ET59,
ISERROR(_xlfn.XMATCH($DF59,NN)),ET59+IF(IFERROR(_xlfn.XMATCH($DF59,VIS)&gt;0,FALSE),BIG_2,0),
TRUE,MIN(_xlfn.XLOOKUP($DF59,NN,CS),ET59))</f>
        <v>25.003359999999997</v>
      </c>
      <c r="EV59" s="7" cm="1">
        <f t="array" aca="1" ref="EV59" ca="1">_xlfn.IFS(
EU59&gt;=BIG_2,EU59,
ISERROR(_xlfn.XMATCH($DF59,NN)),EU59+IF(IFERROR(_xlfn.XMATCH($DF59,VIS)&gt;0,FALSE),BIG_2,0),
TRUE,MIN(_xlfn.XLOOKUP($DF59,NN,CS),EU59))</f>
        <v>25.003359999999997</v>
      </c>
      <c r="EW59" s="7" cm="1">
        <f t="array" aca="1" ref="EW59" ca="1">_xlfn.IFS(
EV59&gt;=BIG_2,EV59,
ISERROR(_xlfn.XMATCH($DF59,NN)),EV59+IF(IFERROR(_xlfn.XMATCH($DF59,VIS)&gt;0,FALSE),BIG_2,0),
TRUE,MIN(_xlfn.XLOOKUP($DF59,NN,CS),EV59))</f>
        <v>25.003359999999997</v>
      </c>
      <c r="EX59" s="7" cm="1">
        <f t="array" aca="1" ref="EX59" ca="1">_xlfn.IFS(
EW59&gt;=BIG_2,EW59,
ISERROR(_xlfn.XMATCH($DF59,NN)),EW59+IF(IFERROR(_xlfn.XMATCH($DF59,VIS)&gt;0,FALSE),BIG_2,0),
TRUE,MIN(_xlfn.XLOOKUP($DF59,NN,CS),EW59))</f>
        <v>25.003359999999997</v>
      </c>
      <c r="EY59" s="7" cm="1">
        <f t="array" aca="1" ref="EY59" ca="1">_xlfn.IFS(
EX59&gt;=BIG_2,EX59,
ISERROR(_xlfn.XMATCH($DF59,NN)),EX59+IF(IFERROR(_xlfn.XMATCH($DF59,VIS)&gt;0,FALSE),BIG_2,0),
TRUE,MIN(_xlfn.XLOOKUP($DF59,NN,CS),EX59))</f>
        <v>25.003359999999997</v>
      </c>
      <c r="EZ59" s="7" cm="1">
        <f t="array" aca="1" ref="EZ59" ca="1">_xlfn.IFS(
EY59&gt;=BIG_2,EY59,
ISERROR(_xlfn.XMATCH($DF59,NN)),EY59+IF(IFERROR(_xlfn.XMATCH($DF59,VIS)&gt;0,FALSE),BIG_2,0),
TRUE,MIN(_xlfn.XLOOKUP($DF59,NN,CS),EY59))</f>
        <v>25.003359999999997</v>
      </c>
      <c r="FA59" s="7" cm="1">
        <f t="array" aca="1" ref="FA59" ca="1">_xlfn.IFS(
EZ59&gt;=BIG_2,EZ59,
ISERROR(_xlfn.XMATCH($DF59,NN)),EZ59+IF(IFERROR(_xlfn.XMATCH($DF59,VIS)&gt;0,FALSE),BIG_2,0),
TRUE,MIN(_xlfn.XLOOKUP($DF59,NN,CS),EZ59))</f>
        <v>25.003359999999997</v>
      </c>
      <c r="FB59" s="7" cm="1">
        <f t="array" aca="1" ref="FB59" ca="1">_xlfn.IFS(
FA59&gt;=BIG_2,FA59,
ISERROR(_xlfn.XMATCH($DF59,NN)),FA59+IF(IFERROR(_xlfn.XMATCH($DF59,VIS)&gt;0,FALSE),BIG_2,0),
TRUE,MIN(_xlfn.XLOOKUP($DF59,NN,CS),FA59))</f>
        <v>10025.003360000001</v>
      </c>
      <c r="FC59" s="7" cm="1">
        <f t="array" aca="1" ref="FC59" ca="1">_xlfn.IFS(
FB59&gt;=BIG_2,FB59,
ISERROR(_xlfn.XMATCH($DF59,NN)),FB59+IF(IFERROR(_xlfn.XMATCH($DF59,VIS)&gt;0,FALSE),BIG_2,0),
TRUE,MIN(_xlfn.XLOOKUP($DF59,NN,CS),FB59))</f>
        <v>10025.003360000001</v>
      </c>
      <c r="FD59" s="7" cm="1">
        <f t="array" aca="1" ref="FD59" ca="1">_xlfn.IFS(
FC59&gt;=BIG_2,FC59,
ISERROR(_xlfn.XMATCH($DF59,NN)),FC59+IF(IFERROR(_xlfn.XMATCH($DF59,VIS)&gt;0,FALSE),BIG_2,0),
TRUE,MIN(_xlfn.XLOOKUP($DF59,NN,CS),FC59))</f>
        <v>10025.003360000001</v>
      </c>
      <c r="FE59" s="7" cm="1">
        <f t="array" aca="1" ref="FE59" ca="1">_xlfn.IFS(
FD59&gt;=BIG_2,FD59,
ISERROR(_xlfn.XMATCH($DF59,NN)),FD59+IF(IFERROR(_xlfn.XMATCH($DF59,VIS)&gt;0,FALSE),BIG_2,0),
TRUE,MIN(_xlfn.XLOOKUP($DF59,NN,CS),FD59))</f>
        <v>10025.003360000001</v>
      </c>
      <c r="FF59" s="7" cm="1">
        <f t="array" aca="1" ref="FF59" ca="1">_xlfn.IFS(
FE59&gt;=BIG_2,FE59,
ISERROR(_xlfn.XMATCH($DF59,NN)),FE59+IF(IFERROR(_xlfn.XMATCH($DF59,VIS)&gt;0,FALSE),BIG_2,0),
TRUE,MIN(_xlfn.XLOOKUP($DF59,NN,CS),FE59))</f>
        <v>10025.003360000001</v>
      </c>
      <c r="FG59" s="7" cm="1">
        <f t="array" aca="1" ref="FG59" ca="1">_xlfn.IFS(
FF59&gt;=BIG_2,FF59,
ISERROR(_xlfn.XMATCH($DF59,NN)),FF59+IF(IFERROR(_xlfn.XMATCH($DF59,VIS)&gt;0,FALSE),BIG_2,0),
TRUE,MIN(_xlfn.XLOOKUP($DF59,NN,CS),FF59))</f>
        <v>10025.003360000001</v>
      </c>
      <c r="FH59" s="7" cm="1">
        <f t="array" aca="1" ref="FH59" ca="1">_xlfn.IFS(
FG59&gt;=BIG_2,FG59,
ISERROR(_xlfn.XMATCH($DF59,NN)),FG59+IF(IFERROR(_xlfn.XMATCH($DF59,VIS)&gt;0,FALSE),BIG_2,0),
TRUE,MIN(_xlfn.XLOOKUP($DF59,NN,CS),FG59))</f>
        <v>10025.003360000001</v>
      </c>
      <c r="FI59" s="7" cm="1">
        <f t="array" aca="1" ref="FI59" ca="1">_xlfn.IFS(
FH59&gt;=BIG_2,FH59,
ISERROR(_xlfn.XMATCH($DF59,NN)),FH59+IF(IFERROR(_xlfn.XMATCH($DF59,VIS)&gt;0,FALSE),BIG_2,0),
TRUE,MIN(_xlfn.XLOOKUP($DF59,NN,CS),FH59))</f>
        <v>10025.003360000001</v>
      </c>
      <c r="FJ59" s="7" cm="1">
        <f t="array" aca="1" ref="FJ59" ca="1">_xlfn.IFS(
FI59&gt;=BIG_2,FI59,
ISERROR(_xlfn.XMATCH($DF59,NN)),FI59+IF(IFERROR(_xlfn.XMATCH($DF59,VIS)&gt;0,FALSE),BIG_2,0),
TRUE,MIN(_xlfn.XLOOKUP($DF59,NN,CS),FI59))</f>
        <v>10025.003360000001</v>
      </c>
      <c r="FK59" s="7" cm="1">
        <f t="array" aca="1" ref="FK59" ca="1">_xlfn.IFS(
FJ59&gt;=BIG_2,FJ59,
ISERROR(_xlfn.XMATCH($DF59,NN)),FJ59+IF(IFERROR(_xlfn.XMATCH($DF59,VIS)&gt;0,FALSE),BIG_2,0),
TRUE,MIN(_xlfn.XLOOKUP($DF59,NN,CS),FJ59))</f>
        <v>10025.003360000001</v>
      </c>
      <c r="FL59" s="7" cm="1">
        <f t="array" aca="1" ref="FL59" ca="1">_xlfn.IFS(
FK59&gt;=BIG_2,FK59,
ISERROR(_xlfn.XMATCH($DF59,NN)),FK59+IF(IFERROR(_xlfn.XMATCH($DF59,VIS)&gt;0,FALSE),BIG_2,0),
TRUE,MIN(_xlfn.XLOOKUP($DF59,NN,CS),FK59))</f>
        <v>10025.003360000001</v>
      </c>
      <c r="FM59" s="7" cm="1">
        <f t="array" aca="1" ref="FM59" ca="1">_xlfn.IFS(
FL59&gt;=BIG_2,FL59,
ISERROR(_xlfn.XMATCH($DF59,NN)),FL59+IF(IFERROR(_xlfn.XMATCH($DF59,VIS)&gt;0,FALSE),BIG_2,0),
TRUE,MIN(_xlfn.XLOOKUP($DF59,NN,CS),FL59))</f>
        <v>10025.003360000001</v>
      </c>
      <c r="FN59" s="7" cm="1">
        <f t="array" aca="1" ref="FN59" ca="1">_xlfn.IFS(
FM59&gt;=BIG_2,FM59,
ISERROR(_xlfn.XMATCH($DF59,NN)),FM59+IF(IFERROR(_xlfn.XMATCH($DF59,VIS)&gt;0,FALSE),BIG_2,0),
TRUE,MIN(_xlfn.XLOOKUP($DF59,NN,CS),FM59))</f>
        <v>10025.003360000001</v>
      </c>
      <c r="FO59" s="7" cm="1">
        <f t="array" aca="1" ref="FO59" ca="1">_xlfn.IFS(
FN59&gt;=BIG_2,FN59,
ISERROR(_xlfn.XMATCH($DF59,NN)),FN59+IF(IFERROR(_xlfn.XMATCH($DF59,VIS)&gt;0,FALSE),BIG_2,0),
TRUE,MIN(_xlfn.XLOOKUP($DF59,NN,CS),FN59))</f>
        <v>10025.003360000001</v>
      </c>
      <c r="FP59" s="7" cm="1">
        <f t="array" aca="1" ref="FP59" ca="1">_xlfn.IFS(
FO59&gt;=BIG_2,FO59,
ISERROR(_xlfn.XMATCH($DF59,NN)),FO59+IF(IFERROR(_xlfn.XMATCH($DF59,VIS)&gt;0,FALSE),BIG_2,0),
TRUE,MIN(_xlfn.XLOOKUP($DF59,NN,CS),FO59))</f>
        <v>10025.003360000001</v>
      </c>
      <c r="FQ59" s="7" cm="1">
        <f t="array" aca="1" ref="FQ59" ca="1">_xlfn.IFS(
FP59&gt;=BIG_2,FP59,
ISERROR(_xlfn.XMATCH($DF59,NN)),FP59+IF(IFERROR(_xlfn.XMATCH($DF59,VIS)&gt;0,FALSE),BIG_2,0),
TRUE,MIN(_xlfn.XLOOKUP($DF59,NN,CS),FP59))</f>
        <v>10025.003360000001</v>
      </c>
      <c r="FR59" s="7" cm="1">
        <f t="array" aca="1" ref="FR59" ca="1">_xlfn.IFS(
FQ59&gt;=BIG_2,FQ59,
ISERROR(_xlfn.XMATCH($DF59,NN)),FQ59+IF(IFERROR(_xlfn.XMATCH($DF59,VIS)&gt;0,FALSE),BIG_2,0),
TRUE,MIN(_xlfn.XLOOKUP($DF59,NN,CS),FQ59))</f>
        <v>10025.003360000001</v>
      </c>
      <c r="FS59" s="7" cm="1">
        <f t="array" aca="1" ref="FS59" ca="1">_xlfn.IFS(
FR59&gt;=BIG_2,FR59,
ISERROR(_xlfn.XMATCH($DF59,NN)),FR59+IF(IFERROR(_xlfn.XMATCH($DF59,VIS)&gt;0,FALSE),BIG_2,0),
TRUE,MIN(_xlfn.XLOOKUP($DF59,NN,CS),FR59))</f>
        <v>10025.003360000001</v>
      </c>
      <c r="FT59" s="7" cm="1">
        <f t="array" aca="1" ref="FT59" ca="1">_xlfn.IFS(
FS59&gt;=BIG_2,FS59,
ISERROR(_xlfn.XMATCH($DF59,NN)),FS59+IF(IFERROR(_xlfn.XMATCH($DF59,VIS)&gt;0,FALSE),BIG_2,0),
TRUE,MIN(_xlfn.XLOOKUP($DF59,NN,CS),FS59))</f>
        <v>10025.003360000001</v>
      </c>
      <c r="FU59" s="7" cm="1">
        <f t="array" aca="1" ref="FU59" ca="1">_xlfn.IFS(
FT59&gt;=BIG_2,FT59,
ISERROR(_xlfn.XMATCH($DF59,NN)),FT59+IF(IFERROR(_xlfn.XMATCH($DF59,VIS)&gt;0,FALSE),BIG_2,0),
TRUE,MIN(_xlfn.XLOOKUP($DF59,NN,CS),FT59))</f>
        <v>10025.003360000001</v>
      </c>
      <c r="FV59" s="7" cm="1">
        <f t="array" aca="1" ref="FV59" ca="1">_xlfn.IFS(
FU59&gt;=BIG_2,FU59,
ISERROR(_xlfn.XMATCH($DF59,NN)),FU59+IF(IFERROR(_xlfn.XMATCH($DF59,VIS)&gt;0,FALSE),BIG_2,0),
TRUE,MIN(_xlfn.XLOOKUP($DF59,NN,CS),FU59))</f>
        <v>10025.003360000001</v>
      </c>
      <c r="FW59" s="7" cm="1">
        <f t="array" aca="1" ref="FW59" ca="1">_xlfn.IFS(
FV59&gt;=BIG_2,FV59,
ISERROR(_xlfn.XMATCH($DF59,NN)),FV59+IF(IFERROR(_xlfn.XMATCH($DF59,VIS)&gt;0,FALSE),BIG_2,0),
TRUE,MIN(_xlfn.XLOOKUP($DF59,NN,CS),FV59))</f>
        <v>10025.003360000001</v>
      </c>
      <c r="FX59" s="7" cm="1">
        <f t="array" aca="1" ref="FX59" ca="1">_xlfn.IFS(
FW59&gt;=BIG_2,FW59,
ISERROR(_xlfn.XMATCH($DF59,NN)),FW59+IF(IFERROR(_xlfn.XMATCH($DF59,VIS)&gt;0,FALSE),BIG_2,0),
TRUE,MIN(_xlfn.XLOOKUP($DF59,NN,CS),FW59))</f>
        <v>10025.003360000001</v>
      </c>
      <c r="FY59" s="7" cm="1">
        <f t="array" aca="1" ref="FY59" ca="1">_xlfn.IFS(
FX59&gt;=BIG_2,FX59,
ISERROR(_xlfn.XMATCH($DF59,NN)),FX59+IF(IFERROR(_xlfn.XMATCH($DF59,VIS)&gt;0,FALSE),BIG_2,0),
TRUE,MIN(_xlfn.XLOOKUP($DF59,NN,CS),FX59))</f>
        <v>10025.003360000001</v>
      </c>
      <c r="FZ59" s="7" cm="1">
        <f t="array" aca="1" ref="FZ59" ca="1">_xlfn.IFS(
FY59&gt;=BIG_2,FY59,
ISERROR(_xlfn.XMATCH($DF59,NN)),FY59+IF(IFERROR(_xlfn.XMATCH($DF59,VIS)&gt;0,FALSE),BIG_2,0),
TRUE,MIN(_xlfn.XLOOKUP($DF59,NN,CS),FY59))</f>
        <v>10025.003360000001</v>
      </c>
      <c r="GA59" s="7" cm="1">
        <f t="array" aca="1" ref="GA59" ca="1">_xlfn.IFS(
FZ59&gt;=BIG_2,FZ59,
ISERROR(_xlfn.XMATCH($DF59,NN)),FZ59+IF(IFERROR(_xlfn.XMATCH($DF59,VIS)&gt;0,FALSE),BIG_2,0),
TRUE,MIN(_xlfn.XLOOKUP($DF59,NN,CS),FZ59))</f>
        <v>10025.003360000001</v>
      </c>
      <c r="GB59" s="7" cm="1">
        <f t="array" aca="1" ref="GB59" ca="1">_xlfn.IFS(
GA59&gt;=BIG_2,GA59,
ISERROR(_xlfn.XMATCH($DF59,NN)),GA59+IF(IFERROR(_xlfn.XMATCH($DF59,VIS)&gt;0,FALSE),BIG_2,0),
TRUE,MIN(_xlfn.XLOOKUP($DF59,NN,CS),GA59))</f>
        <v>10025.003360000001</v>
      </c>
      <c r="GC59" s="7" cm="1">
        <f t="array" aca="1" ref="GC59" ca="1">_xlfn.IFS(
GB59&gt;=BIG_2,GB59,
ISERROR(_xlfn.XMATCH($DF59,NN)),GB59+IF(IFERROR(_xlfn.XMATCH($DF59,VIS)&gt;0,FALSE),BIG_2,0),
TRUE,MIN(_xlfn.XLOOKUP($DF59,NN,CS),GB59))</f>
        <v>10025.003360000001</v>
      </c>
      <c r="GD59" s="7" cm="1">
        <f t="array" aca="1" ref="GD59" ca="1">_xlfn.IFS(
GC59&gt;=BIG_2,GC59,
ISERROR(_xlfn.XMATCH($DF59,NN)),GC59+IF(IFERROR(_xlfn.XMATCH($DF59,VIS)&gt;0,FALSE),BIG_2,0),
TRUE,MIN(_xlfn.XLOOKUP($DF59,NN,CS),GC59))</f>
        <v>10025.003360000001</v>
      </c>
      <c r="GE59" s="7" cm="1">
        <f t="array" aca="1" ref="GE59" ca="1">_xlfn.IFS(
GD59&gt;=BIG_2,GD59,
ISERROR(_xlfn.XMATCH($DF59,NN)),GD59+IF(IFERROR(_xlfn.XMATCH($DF59,VIS)&gt;0,FALSE),BIG_2,0),
TRUE,MIN(_xlfn.XLOOKUP($DF59,NN,CS),GD59))</f>
        <v>10025.003360000001</v>
      </c>
      <c r="GF59" s="7" cm="1">
        <f t="array" aca="1" ref="GF59" ca="1">_xlfn.IFS(
GE59&gt;=BIG_2,GE59,
ISERROR(_xlfn.XMATCH($DF59,NN)),GE59+IF(IFERROR(_xlfn.XMATCH($DF59,VIS)&gt;0,FALSE),BIG_2,0),
TRUE,MIN(_xlfn.XLOOKUP($DF59,NN,CS),GE59))</f>
        <v>10025.003360000001</v>
      </c>
      <c r="GG59" s="7" cm="1">
        <f t="array" aca="1" ref="GG59" ca="1">_xlfn.IFS(
GF59&gt;=BIG_2,GF59,
ISERROR(_xlfn.XMATCH($DF59,NN)),GF59+IF(IFERROR(_xlfn.XMATCH($DF59,VIS)&gt;0,FALSE),BIG_2,0),
TRUE,MIN(_xlfn.XLOOKUP($DF59,NN,CS),GF59))</f>
        <v>10025.003360000001</v>
      </c>
      <c r="GH59" s="7" cm="1">
        <f t="array" aca="1" ref="GH59" ca="1">_xlfn.IFS(
GG59&gt;=BIG_2,GG59,
ISERROR(_xlfn.XMATCH($DF59,NN)),GG59+IF(IFERROR(_xlfn.XMATCH($DF59,VIS)&gt;0,FALSE),BIG_2,0),
TRUE,MIN(_xlfn.XLOOKUP($DF59,NN,CS),GG59))</f>
        <v>10025.003360000001</v>
      </c>
      <c r="GI59" s="7" cm="1">
        <f t="array" aca="1" ref="GI59" ca="1">_xlfn.IFS(
GH59&gt;=BIG_2,GH59,
ISERROR(_xlfn.XMATCH($DF59,NN)),GH59+IF(IFERROR(_xlfn.XMATCH($DF59,VIS)&gt;0,FALSE),BIG_2,0),
TRUE,MIN(_xlfn.XLOOKUP($DF59,NN,CS),GH59))</f>
        <v>10025.003360000001</v>
      </c>
      <c r="GJ59" s="7" cm="1">
        <f t="array" aca="1" ref="GJ59" ca="1">_xlfn.IFS(
GI59&gt;=BIG_2,GI59,
ISERROR(_xlfn.XMATCH($DF59,NN)),GI59+IF(IFERROR(_xlfn.XMATCH($DF59,VIS)&gt;0,FALSE),BIG_2,0),
TRUE,MIN(_xlfn.XLOOKUP($DF59,NN,CS),GI59))</f>
        <v>10025.003360000001</v>
      </c>
      <c r="GK59" s="7" cm="1">
        <f t="array" aca="1" ref="GK59" ca="1">_xlfn.IFS(
GJ59&gt;=BIG_2,GJ59,
ISERROR(_xlfn.XMATCH($DF59,NN)),GJ59+IF(IFERROR(_xlfn.XMATCH($DF59,VIS)&gt;0,FALSE),BIG_2,0),
TRUE,MIN(_xlfn.XLOOKUP($DF59,NN,CS),GJ59))</f>
        <v>10025.003360000001</v>
      </c>
      <c r="GL59" s="7" cm="1">
        <f t="array" aca="1" ref="GL59" ca="1">_xlfn.IFS(
GK59&gt;=BIG_2,GK59,
ISERROR(_xlfn.XMATCH($DF59,NN)),GK59+IF(IFERROR(_xlfn.XMATCH($DF59,VIS)&gt;0,FALSE),BIG_2,0),
TRUE,MIN(_xlfn.XLOOKUP($DF59,NN,CS),GK59))</f>
        <v>10025.003360000001</v>
      </c>
      <c r="GM59" s="7" cm="1">
        <f t="array" aca="1" ref="GM59" ca="1">_xlfn.IFS(
GL59&gt;=BIG_2,GL59,
ISERROR(_xlfn.XMATCH($DF59,NN)),GL59+IF(IFERROR(_xlfn.XMATCH($DF59,VIS)&gt;0,FALSE),BIG_2,0),
TRUE,MIN(_xlfn.XLOOKUP($DF59,NN,CS),GL59))</f>
        <v>10025.003360000001</v>
      </c>
      <c r="GN59" s="7" cm="1">
        <f t="array" aca="1" ref="GN59" ca="1">_xlfn.IFS(
GM59&gt;=BIG_2,GM59,
ISERROR(_xlfn.XMATCH($DF59,NN)),GM59+IF(IFERROR(_xlfn.XMATCH($DF59,VIS)&gt;0,FALSE),BIG_2,0),
TRUE,MIN(_xlfn.XLOOKUP($DF59,NN,CS),GM59))</f>
        <v>10025.003360000001</v>
      </c>
      <c r="GO59" s="7" cm="1">
        <f t="array" aca="1" ref="GO59" ca="1">_xlfn.IFS(
GN59&gt;=BIG_2,GN59,
ISERROR(_xlfn.XMATCH($DF59,NN)),GN59+IF(IFERROR(_xlfn.XMATCH($DF59,VIS)&gt;0,FALSE),BIG_2,0),
TRUE,MIN(_xlfn.XLOOKUP($DF59,NN,CS),GN59))</f>
        <v>10025.003360000001</v>
      </c>
      <c r="GP59" s="7" cm="1">
        <f t="array" aca="1" ref="GP59" ca="1">_xlfn.IFS(
GO59&gt;=BIG_2,GO59,
ISERROR(_xlfn.XMATCH($DF59,NN)),GO59+IF(IFERROR(_xlfn.XMATCH($DF59,VIS)&gt;0,FALSE),BIG_2,0),
TRUE,MIN(_xlfn.XLOOKUP($DF59,NN,CS),GO59))</f>
        <v>10025.003360000001</v>
      </c>
      <c r="GQ59" s="7" cm="1">
        <f t="array" aca="1" ref="GQ59" ca="1">_xlfn.IFS(
GP59&gt;=BIG_2,GP59,
ISERROR(_xlfn.XMATCH($DF59,NN)),GP59+IF(IFERROR(_xlfn.XMATCH($DF59,VIS)&gt;0,FALSE),BIG_2,0),
TRUE,MIN(_xlfn.XLOOKUP($DF59,NN,CS),GP59))</f>
        <v>10025.003360000001</v>
      </c>
      <c r="GR59" s="7" cm="1">
        <f t="array" aca="1" ref="GR59" ca="1">_xlfn.IFS(
GQ59&gt;=BIG_2,GQ59,
ISERROR(_xlfn.XMATCH($DF59,NN)),GQ59+IF(IFERROR(_xlfn.XMATCH($DF59,VIS)&gt;0,FALSE),BIG_2,0),
TRUE,MIN(_xlfn.XLOOKUP($DF59,NN,CS),GQ59))</f>
        <v>10025.003360000001</v>
      </c>
      <c r="GS59" s="7" cm="1">
        <f t="array" aca="1" ref="GS59" ca="1">_xlfn.IFS(
GR59&gt;=BIG_2,GR59,
ISERROR(_xlfn.XMATCH($DF59,NN)),GR59+IF(IFERROR(_xlfn.XMATCH($DF59,VIS)&gt;0,FALSE),BIG_2,0),
TRUE,MIN(_xlfn.XLOOKUP($DF59,NN,CS),GR59))</f>
        <v>10025.003360000001</v>
      </c>
      <c r="GT59" s="7" cm="1">
        <f t="array" aca="1" ref="GT59" ca="1">_xlfn.IFS(
GS59&gt;=BIG_2,GS59,
ISERROR(_xlfn.XMATCH($DF59,NN)),GS59+IF(IFERROR(_xlfn.XMATCH($DF59,VIS)&gt;0,FALSE),BIG_2,0),
TRUE,MIN(_xlfn.XLOOKUP($DF59,NN,CS),GS59))</f>
        <v>10025.003360000001</v>
      </c>
      <c r="GU59" s="7" cm="1">
        <f t="array" aca="1" ref="GU59" ca="1">_xlfn.IFS(
GT59&gt;=BIG_2,GT59,
ISERROR(_xlfn.XMATCH($DF59,NN)),GT59+IF(IFERROR(_xlfn.XMATCH($DF59,VIS)&gt;0,FALSE),BIG_2,0),
TRUE,MIN(_xlfn.XLOOKUP($DF59,NN,CS),GT59))</f>
        <v>10025.003360000001</v>
      </c>
      <c r="GV59" s="7" cm="1">
        <f t="array" aca="1" ref="GV59" ca="1">_xlfn.IFS(
GU59&gt;=BIG_2,GU59,
ISERROR(_xlfn.XMATCH($DF59,NN)),GU59+IF(IFERROR(_xlfn.XMATCH($DF59,VIS)&gt;0,FALSE),BIG_2,0),
TRUE,MIN(_xlfn.XLOOKUP($DF59,NN,CS),GU59))</f>
        <v>10025.003360000001</v>
      </c>
      <c r="GW59" s="7" cm="1">
        <f t="array" aca="1" ref="GW59" ca="1">_xlfn.IFS(
GV59&gt;=BIG_2,GV59,
ISERROR(_xlfn.XMATCH($DF59,NN)),GV59+IF(IFERROR(_xlfn.XMATCH($DF59,VIS)&gt;0,FALSE),BIG_2,0),
TRUE,MIN(_xlfn.XLOOKUP($DF59,NN,CS),GV59))</f>
        <v>10025.003360000001</v>
      </c>
      <c r="GX59" s="7" cm="1">
        <f t="array" aca="1" ref="GX59" ca="1">_xlfn.IFS(
GW59&gt;=BIG_2,GW59,
ISERROR(_xlfn.XMATCH($DF59,NN)),GW59+IF(IFERROR(_xlfn.XMATCH($DF59,VIS)&gt;0,FALSE),BIG_2,0),
TRUE,MIN(_xlfn.XLOOKUP($DF59,NN,CS),GW59))</f>
        <v>10025.003360000001</v>
      </c>
      <c r="GY59" s="7" cm="1">
        <f t="array" aca="1" ref="GY59" ca="1">_xlfn.IFS(
GX59&gt;=BIG_2,GX59,
ISERROR(_xlfn.XMATCH($DF59,NN)),GX59+IF(IFERROR(_xlfn.XMATCH($DF59,VIS)&gt;0,FALSE),BIG_2,0),
TRUE,MIN(_xlfn.XLOOKUP($DF59,NN,CS),GX59))</f>
        <v>10025.003360000001</v>
      </c>
      <c r="GZ59" s="7" cm="1">
        <f t="array" aca="1" ref="GZ59" ca="1">_xlfn.IFS(
GY59&gt;=BIG_2,GY59,
ISERROR(_xlfn.XMATCH($DF59,NN)),GY59+IF(IFERROR(_xlfn.XMATCH($DF59,VIS)&gt;0,FALSE),BIG_2,0),
TRUE,MIN(_xlfn.XLOOKUP($DF59,NN,CS),GY59))</f>
        <v>10025.003360000001</v>
      </c>
      <c r="HA59" s="7" cm="1">
        <f t="array" aca="1" ref="HA59" ca="1">_xlfn.IFS(
GZ59&gt;=BIG_2,GZ59,
ISERROR(_xlfn.XMATCH($DF59,NN)),GZ59+IF(IFERROR(_xlfn.XMATCH($DF59,VIS)&gt;0,FALSE),BIG_2,0),
TRUE,MIN(_xlfn.XLOOKUP($DF59,NN,CS),GZ59))</f>
        <v>10025.003360000001</v>
      </c>
      <c r="HB59" s="7" cm="1">
        <f t="array" aca="1" ref="HB59" ca="1">_xlfn.IFS(
HA59&gt;=BIG_2,HA59,
ISERROR(_xlfn.XMATCH($DF59,NN)),HA59+IF(IFERROR(_xlfn.XMATCH($DF59,VIS)&gt;0,FALSE),BIG_2,0),
TRUE,MIN(_xlfn.XLOOKUP($DF59,NN,CS),HA59))</f>
        <v>10025.003360000001</v>
      </c>
      <c r="HC59" s="7" cm="1">
        <f t="array" aca="1" ref="HC59" ca="1">_xlfn.IFS(
HB59&gt;=BIG_2,HB59,
ISERROR(_xlfn.XMATCH($DF59,NN)),HB59+IF(IFERROR(_xlfn.XMATCH($DF59,VIS)&gt;0,FALSE),BIG_2,0),
TRUE,MIN(_xlfn.XLOOKUP($DF59,NN,CS),HB59))</f>
        <v>10025.003360000001</v>
      </c>
      <c r="HD59" s="7" cm="1">
        <f t="array" aca="1" ref="HD59" ca="1">_xlfn.IFS(
HC59&gt;=BIG_2,HC59,
ISERROR(_xlfn.XMATCH($DF59,NN)),HC59+IF(IFERROR(_xlfn.XMATCH($DF59,VIS)&gt;0,FALSE),BIG_2,0),
TRUE,MIN(_xlfn.XLOOKUP($DF59,NN,CS),HC59))</f>
        <v>10025.003360000001</v>
      </c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</row>
    <row r="60" spans="1:226" hidden="1" outlineLevel="1" x14ac:dyDescent="0.3">
      <c r="A60" t="str">
        <f>IF(Input!A47=0,"",Input!A47)</f>
        <v/>
      </c>
      <c r="B60">
        <f t="shared" si="100"/>
        <v>0</v>
      </c>
      <c r="C60" t="str">
        <f t="shared" si="132"/>
        <v/>
      </c>
      <c r="D60" t="str">
        <f t="shared" si="132"/>
        <v/>
      </c>
      <c r="E60" t="str">
        <f t="shared" si="132"/>
        <v/>
      </c>
      <c r="F60" t="str">
        <f t="shared" si="132"/>
        <v/>
      </c>
      <c r="G60" t="str">
        <f t="shared" si="132"/>
        <v/>
      </c>
      <c r="H60" t="str">
        <f t="shared" si="132"/>
        <v/>
      </c>
      <c r="I60" t="str">
        <f t="shared" si="132"/>
        <v/>
      </c>
      <c r="J60" t="str">
        <f t="shared" si="132"/>
        <v/>
      </c>
      <c r="K60" t="str">
        <f t="shared" si="132"/>
        <v/>
      </c>
      <c r="L60" t="str">
        <f t="shared" si="132"/>
        <v/>
      </c>
      <c r="M60" t="str">
        <f t="shared" si="132"/>
        <v/>
      </c>
      <c r="N60" t="str">
        <f t="shared" si="132"/>
        <v/>
      </c>
      <c r="O60" t="str">
        <f t="shared" si="132"/>
        <v/>
      </c>
      <c r="P60" t="str">
        <f t="shared" si="132"/>
        <v/>
      </c>
      <c r="Q60" t="str">
        <f t="shared" si="132"/>
        <v/>
      </c>
      <c r="R60" t="str">
        <f t="shared" si="132"/>
        <v/>
      </c>
      <c r="S60" t="str">
        <f t="shared" si="129"/>
        <v/>
      </c>
      <c r="T60" t="str">
        <f t="shared" si="129"/>
        <v/>
      </c>
      <c r="U60" t="str">
        <f t="shared" si="129"/>
        <v/>
      </c>
      <c r="V60" t="str">
        <f t="shared" si="129"/>
        <v/>
      </c>
      <c r="W60" t="str">
        <f t="shared" si="129"/>
        <v/>
      </c>
      <c r="X60" t="str">
        <f t="shared" si="129"/>
        <v/>
      </c>
      <c r="Y60" t="str">
        <f t="shared" si="129"/>
        <v/>
      </c>
      <c r="Z60" t="str">
        <f t="shared" si="129"/>
        <v/>
      </c>
      <c r="AA60" t="str">
        <f t="shared" si="129"/>
        <v/>
      </c>
      <c r="AB60" t="str">
        <f t="shared" si="129"/>
        <v/>
      </c>
      <c r="AC60" t="str">
        <f t="shared" si="129"/>
        <v/>
      </c>
      <c r="AD60" t="str">
        <f t="shared" si="129"/>
        <v/>
      </c>
      <c r="AE60" t="str">
        <f t="shared" si="129"/>
        <v/>
      </c>
      <c r="AF60" t="str">
        <f t="shared" si="129"/>
        <v/>
      </c>
      <c r="AG60" t="str">
        <f t="shared" si="129"/>
        <v/>
      </c>
      <c r="AH60" t="str">
        <f t="shared" si="135"/>
        <v/>
      </c>
      <c r="AI60" t="str">
        <f t="shared" si="135"/>
        <v/>
      </c>
      <c r="AJ60" t="str">
        <f t="shared" si="135"/>
        <v/>
      </c>
      <c r="AK60" t="str">
        <f t="shared" si="135"/>
        <v/>
      </c>
      <c r="AL60" t="str">
        <f t="shared" si="135"/>
        <v/>
      </c>
      <c r="AM60" t="str">
        <f t="shared" si="135"/>
        <v/>
      </c>
      <c r="AN60" t="str">
        <f t="shared" si="135"/>
        <v/>
      </c>
      <c r="AO60" t="str">
        <f t="shared" si="135"/>
        <v/>
      </c>
      <c r="AP60" t="str">
        <f t="shared" si="135"/>
        <v/>
      </c>
      <c r="AQ60" t="str">
        <f t="shared" si="135"/>
        <v/>
      </c>
      <c r="AR60" t="str">
        <f t="shared" si="135"/>
        <v/>
      </c>
      <c r="AS60" t="str">
        <f t="shared" si="135"/>
        <v/>
      </c>
      <c r="AT60" t="str">
        <f t="shared" si="135"/>
        <v/>
      </c>
      <c r="AU60" t="str">
        <f t="shared" si="135"/>
        <v/>
      </c>
      <c r="AV60" t="str">
        <f t="shared" si="135"/>
        <v/>
      </c>
      <c r="AW60" t="str">
        <f t="shared" si="135"/>
        <v/>
      </c>
      <c r="AX60" t="str">
        <f t="shared" si="134"/>
        <v/>
      </c>
      <c r="AY60" t="str">
        <f t="shared" si="134"/>
        <v/>
      </c>
      <c r="AZ60" t="str">
        <f t="shared" si="134"/>
        <v/>
      </c>
      <c r="BA60" t="str">
        <f t="shared" si="134"/>
        <v/>
      </c>
      <c r="BB60" t="str">
        <f t="shared" si="130"/>
        <v/>
      </c>
      <c r="BC60" t="str">
        <f t="shared" si="130"/>
        <v/>
      </c>
      <c r="BD60" t="str">
        <f t="shared" si="130"/>
        <v/>
      </c>
      <c r="BE60" t="str">
        <f t="shared" si="130"/>
        <v/>
      </c>
      <c r="BF60" t="str">
        <f t="shared" si="130"/>
        <v/>
      </c>
      <c r="BG60" t="str">
        <f t="shared" si="130"/>
        <v/>
      </c>
      <c r="BH60" t="str">
        <f t="shared" si="130"/>
        <v/>
      </c>
      <c r="BI60" t="str">
        <f t="shared" si="130"/>
        <v/>
      </c>
      <c r="BJ60" t="str">
        <f t="shared" si="130"/>
        <v/>
      </c>
      <c r="BK60" t="str">
        <f t="shared" si="130"/>
        <v/>
      </c>
      <c r="BL60" t="str">
        <f t="shared" si="130"/>
        <v/>
      </c>
      <c r="BM60" t="str">
        <f t="shared" si="130"/>
        <v/>
      </c>
      <c r="BN60" t="str">
        <f t="shared" si="127"/>
        <v/>
      </c>
      <c r="BO60" t="str">
        <f t="shared" si="127"/>
        <v/>
      </c>
      <c r="BP60" t="str">
        <f t="shared" si="127"/>
        <v/>
      </c>
      <c r="BQ60" t="str">
        <f t="shared" si="127"/>
        <v/>
      </c>
      <c r="BR60" t="str">
        <f t="shared" si="127"/>
        <v/>
      </c>
      <c r="BS60" t="str">
        <f t="shared" si="127"/>
        <v/>
      </c>
      <c r="BT60" t="str">
        <f t="shared" si="127"/>
        <v/>
      </c>
      <c r="BU60" t="str">
        <f t="shared" si="127"/>
        <v/>
      </c>
      <c r="BV60" t="str">
        <f t="shared" si="127"/>
        <v/>
      </c>
      <c r="BW60" t="str">
        <f t="shared" si="127"/>
        <v/>
      </c>
      <c r="BX60" t="str">
        <f t="shared" si="127"/>
        <v/>
      </c>
      <c r="BY60" t="str">
        <f t="shared" si="127"/>
        <v/>
      </c>
      <c r="BZ60" t="str">
        <f t="shared" si="127"/>
        <v/>
      </c>
      <c r="CA60" t="str">
        <f t="shared" si="127"/>
        <v/>
      </c>
      <c r="CB60" t="str">
        <f t="shared" si="127"/>
        <v/>
      </c>
      <c r="CC60" t="str">
        <f t="shared" si="133"/>
        <v/>
      </c>
      <c r="CD60" t="str">
        <f t="shared" si="133"/>
        <v/>
      </c>
      <c r="CE60" t="str">
        <f t="shared" si="133"/>
        <v/>
      </c>
      <c r="CF60" t="str">
        <f t="shared" si="133"/>
        <v/>
      </c>
      <c r="CG60" t="str">
        <f t="shared" si="133"/>
        <v/>
      </c>
      <c r="CH60" t="str">
        <f t="shared" ref="CH60:CW76" si="137">IF(OR($A60="",CH$14&gt;$B60),"",VALUE(MID($A60,CH$14,1)))</f>
        <v/>
      </c>
      <c r="CI60" t="str">
        <f t="shared" si="137"/>
        <v/>
      </c>
      <c r="CJ60" t="str">
        <f t="shared" si="137"/>
        <v/>
      </c>
      <c r="CK60" t="str">
        <f t="shared" si="137"/>
        <v/>
      </c>
      <c r="CL60" t="str">
        <f t="shared" si="137"/>
        <v/>
      </c>
      <c r="CM60" t="str">
        <f t="shared" si="137"/>
        <v/>
      </c>
      <c r="CN60" t="str">
        <f t="shared" si="137"/>
        <v/>
      </c>
      <c r="CO60" t="str">
        <f t="shared" si="137"/>
        <v/>
      </c>
      <c r="CP60" t="str">
        <f t="shared" si="137"/>
        <v/>
      </c>
      <c r="CQ60" t="str">
        <f t="shared" si="137"/>
        <v/>
      </c>
      <c r="CR60" t="str">
        <f t="shared" si="137"/>
        <v/>
      </c>
      <c r="CS60" t="str">
        <f t="shared" si="137"/>
        <v/>
      </c>
      <c r="CT60" t="str">
        <f t="shared" si="137"/>
        <v/>
      </c>
      <c r="CU60" t="str">
        <f t="shared" si="137"/>
        <v/>
      </c>
      <c r="CV60" t="str">
        <f t="shared" si="137"/>
        <v/>
      </c>
      <c r="CW60" t="str">
        <f t="shared" si="137"/>
        <v/>
      </c>
      <c r="CX60" t="str">
        <f t="shared" si="136"/>
        <v/>
      </c>
      <c r="DB60">
        <f t="shared" si="125"/>
        <v>46</v>
      </c>
      <c r="DC60">
        <f t="shared" si="120"/>
        <v>11</v>
      </c>
      <c r="DD60">
        <f t="shared" si="121"/>
        <v>5</v>
      </c>
      <c r="DE60">
        <f t="shared" si="122"/>
        <v>6</v>
      </c>
      <c r="DF60" t="str">
        <f t="shared" si="123"/>
        <v>05-06</v>
      </c>
      <c r="DG60" s="21">
        <f t="shared" ca="1" si="124"/>
        <v>1.0005999999999999</v>
      </c>
      <c r="DH60" s="26">
        <f t="shared" si="126"/>
        <v>999</v>
      </c>
      <c r="DI60" s="7" cm="1">
        <f t="array" ref="DI60">_xlfn.IFS(
DH60&gt;=BIG_2,DH60,
ISERROR(_xlfn.XMATCH($DF60,NN)),DH60+IF(IFERROR(_xlfn.XMATCH($DF60,VIS)&gt;0,FALSE),BIG_2,0),
TRUE,MIN(_xlfn.XLOOKUP($DF60,NN,CS),DH60))</f>
        <v>999</v>
      </c>
      <c r="DJ60" s="7" cm="1">
        <f t="array" aca="1" ref="DJ60" ca="1">_xlfn.IFS(
DI60&gt;=BIG_2,DI60,
ISERROR(_xlfn.XMATCH($DF60,NN)),DI60+IF(IFERROR(_xlfn.XMATCH($DF60,VIS)&gt;0,FALSE),BIG_2,0),
TRUE,MIN(_xlfn.XLOOKUP($DF60,NN,CS),DI60))</f>
        <v>999</v>
      </c>
      <c r="DK60" s="7" cm="1">
        <f t="array" aca="1" ref="DK60" ca="1">_xlfn.IFS(
DJ60&gt;=BIG_2,DJ60,
ISERROR(_xlfn.XMATCH($DF60,NN)),DJ60+IF(IFERROR(_xlfn.XMATCH($DF60,VIS)&gt;0,FALSE),BIG_2,0),
TRUE,MIN(_xlfn.XLOOKUP($DF60,NN,CS),DJ60))</f>
        <v>999</v>
      </c>
      <c r="DL60" s="7" cm="1">
        <f t="array" aca="1" ref="DL60" ca="1">_xlfn.IFS(
DK60&gt;=BIG_2,DK60,
ISERROR(_xlfn.XMATCH($DF60,NN)),DK60+IF(IFERROR(_xlfn.XMATCH($DF60,VIS)&gt;0,FALSE),BIG_2,0),
TRUE,MIN(_xlfn.XLOOKUP($DF60,NN,CS),DK60))</f>
        <v>999</v>
      </c>
      <c r="DM60" s="7" cm="1">
        <f t="array" aca="1" ref="DM60" ca="1">_xlfn.IFS(
DL60&gt;=BIG_2,DL60,
ISERROR(_xlfn.XMATCH($DF60,NN)),DL60+IF(IFERROR(_xlfn.XMATCH($DF60,VIS)&gt;0,FALSE),BIG_2,0),
TRUE,MIN(_xlfn.XLOOKUP($DF60,NN,CS),DL60))</f>
        <v>999</v>
      </c>
      <c r="DN60" s="7" cm="1">
        <f t="array" aca="1" ref="DN60" ca="1">_xlfn.IFS(
DM60&gt;=BIG_2,DM60,
ISERROR(_xlfn.XMATCH($DF60,NN)),DM60+IF(IFERROR(_xlfn.XMATCH($DF60,VIS)&gt;0,FALSE),BIG_2,0),
TRUE,MIN(_xlfn.XLOOKUP($DF60,NN,CS),DM60))</f>
        <v>999</v>
      </c>
      <c r="DO60" s="7" cm="1">
        <f t="array" aca="1" ref="DO60" ca="1">_xlfn.IFS(
DN60&gt;=BIG_2,DN60,
ISERROR(_xlfn.XMATCH($DF60,NN)),DN60+IF(IFERROR(_xlfn.XMATCH($DF60,VIS)&gt;0,FALSE),BIG_2,0),
TRUE,MIN(_xlfn.XLOOKUP($DF60,NN,CS),DN60))</f>
        <v>999</v>
      </c>
      <c r="DP60" s="7" cm="1">
        <f t="array" aca="1" ref="DP60" ca="1">_xlfn.IFS(
DO60&gt;=BIG_2,DO60,
ISERROR(_xlfn.XMATCH($DF60,NN)),DO60+IF(IFERROR(_xlfn.XMATCH($DF60,VIS)&gt;0,FALSE),BIG_2,0),
TRUE,MIN(_xlfn.XLOOKUP($DF60,NN,CS),DO60))</f>
        <v>999</v>
      </c>
      <c r="DQ60" s="7" cm="1">
        <f t="array" aca="1" ref="DQ60" ca="1">_xlfn.IFS(
DP60&gt;=BIG_2,DP60,
ISERROR(_xlfn.XMATCH($DF60,NN)),DP60+IF(IFERROR(_xlfn.XMATCH($DF60,VIS)&gt;0,FALSE),BIG_2,0),
TRUE,MIN(_xlfn.XLOOKUP($DF60,NN,CS),DP60))</f>
        <v>999</v>
      </c>
      <c r="DR60" s="7" cm="1">
        <f t="array" aca="1" ref="DR60" ca="1">_xlfn.IFS(
DQ60&gt;=BIG_2,DQ60,
ISERROR(_xlfn.XMATCH($DF60,NN)),DQ60+IF(IFERROR(_xlfn.XMATCH($DF60,VIS)&gt;0,FALSE),BIG_2,0),
TRUE,MIN(_xlfn.XLOOKUP($DF60,NN,CS),DQ60))</f>
        <v>999</v>
      </c>
      <c r="DS60" s="7" cm="1">
        <f t="array" aca="1" ref="DS60" ca="1">_xlfn.IFS(
DR60&gt;=BIG_2,DR60,
ISERROR(_xlfn.XMATCH($DF60,NN)),DR60+IF(IFERROR(_xlfn.XMATCH($DF60,VIS)&gt;0,FALSE),BIG_2,0),
TRUE,MIN(_xlfn.XLOOKUP($DF60,NN,CS),DR60))</f>
        <v>999</v>
      </c>
      <c r="DT60" s="7" cm="1">
        <f t="array" aca="1" ref="DT60" ca="1">_xlfn.IFS(
DS60&gt;=BIG_2,DS60,
ISERROR(_xlfn.XMATCH($DF60,NN)),DS60+IF(IFERROR(_xlfn.XMATCH($DF60,VIS)&gt;0,FALSE),BIG_2,0),
TRUE,MIN(_xlfn.XLOOKUP($DF60,NN,CS),DS60))</f>
        <v>999</v>
      </c>
      <c r="DU60" s="7" cm="1">
        <f t="array" aca="1" ref="DU60" ca="1">_xlfn.IFS(
DT60&gt;=BIG_2,DT60,
ISERROR(_xlfn.XMATCH($DF60,NN)),DT60+IF(IFERROR(_xlfn.XMATCH($DF60,VIS)&gt;0,FALSE),BIG_2,0),
TRUE,MIN(_xlfn.XLOOKUP($DF60,NN,CS),DT60))</f>
        <v>999</v>
      </c>
      <c r="DV60" s="7" cm="1">
        <f t="array" aca="1" ref="DV60" ca="1">_xlfn.IFS(
DU60&gt;=BIG_2,DU60,
ISERROR(_xlfn.XMATCH($DF60,NN)),DU60+IF(IFERROR(_xlfn.XMATCH($DF60,VIS)&gt;0,FALSE),BIG_2,0),
TRUE,MIN(_xlfn.XLOOKUP($DF60,NN,CS),DU60))</f>
        <v>999</v>
      </c>
      <c r="DW60" s="7" cm="1">
        <f t="array" aca="1" ref="DW60" ca="1">_xlfn.IFS(
DV60&gt;=BIG_2,DV60,
ISERROR(_xlfn.XMATCH($DF60,NN)),DV60+IF(IFERROR(_xlfn.XMATCH($DF60,VIS)&gt;0,FALSE),BIG_2,0),
TRUE,MIN(_xlfn.XLOOKUP($DF60,NN,CS),DV60))</f>
        <v>999</v>
      </c>
      <c r="DX60" s="7" cm="1">
        <f t="array" aca="1" ref="DX60" ca="1">_xlfn.IFS(
DW60&gt;=BIG_2,DW60,
ISERROR(_xlfn.XMATCH($DF60,NN)),DW60+IF(IFERROR(_xlfn.XMATCH($DF60,VIS)&gt;0,FALSE),BIG_2,0),
TRUE,MIN(_xlfn.XLOOKUP($DF60,NN,CS),DW60))</f>
        <v>999</v>
      </c>
      <c r="DY60" s="7" cm="1">
        <f t="array" aca="1" ref="DY60" ca="1">_xlfn.IFS(
DX60&gt;=BIG_2,DX60,
ISERROR(_xlfn.XMATCH($DF60,NN)),DX60+IF(IFERROR(_xlfn.XMATCH($DF60,VIS)&gt;0,FALSE),BIG_2,0),
TRUE,MIN(_xlfn.XLOOKUP($DF60,NN,CS),DX60))</f>
        <v>999</v>
      </c>
      <c r="DZ60" s="7" cm="1">
        <f t="array" aca="1" ref="DZ60" ca="1">_xlfn.IFS(
DY60&gt;=BIG_2,DY60,
ISERROR(_xlfn.XMATCH($DF60,NN)),DY60+IF(IFERROR(_xlfn.XMATCH($DF60,VIS)&gt;0,FALSE),BIG_2,0),
TRUE,MIN(_xlfn.XLOOKUP($DF60,NN,CS),DY60))</f>
        <v>999</v>
      </c>
      <c r="EA60" s="7" cm="1">
        <f t="array" aca="1" ref="EA60" ca="1">_xlfn.IFS(
DZ60&gt;=BIG_2,DZ60,
ISERROR(_xlfn.XMATCH($DF60,NN)),DZ60+IF(IFERROR(_xlfn.XMATCH($DF60,VIS)&gt;0,FALSE),BIG_2,0),
TRUE,MIN(_xlfn.XLOOKUP($DF60,NN,CS),DZ60))</f>
        <v>999</v>
      </c>
      <c r="EB60" s="7" cm="1">
        <f t="array" aca="1" ref="EB60" ca="1">_xlfn.IFS(
EA60&gt;=BIG_2,EA60,
ISERROR(_xlfn.XMATCH($DF60,NN)),EA60+IF(IFERROR(_xlfn.XMATCH($DF60,VIS)&gt;0,FALSE),BIG_2,0),
TRUE,MIN(_xlfn.XLOOKUP($DF60,NN,CS),EA60))</f>
        <v>999</v>
      </c>
      <c r="EC60" s="7" cm="1">
        <f t="array" aca="1" ref="EC60" ca="1">_xlfn.IFS(
EB60&gt;=BIG_2,EB60,
ISERROR(_xlfn.XMATCH($DF60,NN)),EB60+IF(IFERROR(_xlfn.XMATCH($DF60,VIS)&gt;0,FALSE),BIG_2,0),
TRUE,MIN(_xlfn.XLOOKUP($DF60,NN,CS),EB60))</f>
        <v>999</v>
      </c>
      <c r="ED60" s="7" cm="1">
        <f t="array" aca="1" ref="ED60" ca="1">_xlfn.IFS(
EC60&gt;=BIG_2,EC60,
ISERROR(_xlfn.XMATCH($DF60,NN)),EC60+IF(IFERROR(_xlfn.XMATCH($DF60,VIS)&gt;0,FALSE),BIG_2,0),
TRUE,MIN(_xlfn.XLOOKUP($DF60,NN,CS),EC60))</f>
        <v>999</v>
      </c>
      <c r="EE60" s="7" cm="1">
        <f t="array" aca="1" ref="EE60" ca="1">_xlfn.IFS(
ED60&gt;=BIG_2,ED60,
ISERROR(_xlfn.XMATCH($DF60,NN)),ED60+IF(IFERROR(_xlfn.XMATCH($DF60,VIS)&gt;0,FALSE),BIG_2,0),
TRUE,MIN(_xlfn.XLOOKUP($DF60,NN,CS),ED60))</f>
        <v>999</v>
      </c>
      <c r="EF60" s="7" cm="1">
        <f t="array" aca="1" ref="EF60" ca="1">_xlfn.IFS(
EE60&gt;=BIG_2,EE60,
ISERROR(_xlfn.XMATCH($DF60,NN)),EE60+IF(IFERROR(_xlfn.XMATCH($DF60,VIS)&gt;0,FALSE),BIG_2,0),
TRUE,MIN(_xlfn.XLOOKUP($DF60,NN,CS),EE60))</f>
        <v>999</v>
      </c>
      <c r="EG60" s="7" cm="1">
        <f t="array" aca="1" ref="EG60" ca="1">_xlfn.IFS(
EF60&gt;=BIG_2,EF60,
ISERROR(_xlfn.XMATCH($DF60,NN)),EF60+IF(IFERROR(_xlfn.XMATCH($DF60,VIS)&gt;0,FALSE),BIG_2,0),
TRUE,MIN(_xlfn.XLOOKUP($DF60,NN,CS),EF60))</f>
        <v>999</v>
      </c>
      <c r="EH60" s="7" cm="1">
        <f t="array" aca="1" ref="EH60" ca="1">_xlfn.IFS(
EG60&gt;=BIG_2,EG60,
ISERROR(_xlfn.XMATCH($DF60,NN)),EG60+IF(IFERROR(_xlfn.XMATCH($DF60,VIS)&gt;0,FALSE),BIG_2,0),
TRUE,MIN(_xlfn.XLOOKUP($DF60,NN,CS),EG60))</f>
        <v>999</v>
      </c>
      <c r="EI60" s="7" cm="1">
        <f t="array" aca="1" ref="EI60" ca="1">_xlfn.IFS(
EH60&gt;=BIG_2,EH60,
ISERROR(_xlfn.XMATCH($DF60,NN)),EH60+IF(IFERROR(_xlfn.XMATCH($DF60,VIS)&gt;0,FALSE),BIG_2,0),
TRUE,MIN(_xlfn.XLOOKUP($DF60,NN,CS),EH60))</f>
        <v>999</v>
      </c>
      <c r="EJ60" s="7" cm="1">
        <f t="array" aca="1" ref="EJ60" ca="1">_xlfn.IFS(
EI60&gt;=BIG_2,EI60,
ISERROR(_xlfn.XMATCH($DF60,NN)),EI60+IF(IFERROR(_xlfn.XMATCH($DF60,VIS)&gt;0,FALSE),BIG_2,0),
TRUE,MIN(_xlfn.XLOOKUP($DF60,NN,CS),EI60))</f>
        <v>999</v>
      </c>
      <c r="EK60" s="7" cm="1">
        <f t="array" aca="1" ref="EK60" ca="1">_xlfn.IFS(
EJ60&gt;=BIG_2,EJ60,
ISERROR(_xlfn.XMATCH($DF60,NN)),EJ60+IF(IFERROR(_xlfn.XMATCH($DF60,VIS)&gt;0,FALSE),BIG_2,0),
TRUE,MIN(_xlfn.XLOOKUP($DF60,NN,CS),EJ60))</f>
        <v>999</v>
      </c>
      <c r="EL60" s="7" cm="1">
        <f t="array" aca="1" ref="EL60" ca="1">_xlfn.IFS(
EK60&gt;=BIG_2,EK60,
ISERROR(_xlfn.XMATCH($DF60,NN)),EK60+IF(IFERROR(_xlfn.XMATCH($DF60,VIS)&gt;0,FALSE),BIG_2,0),
TRUE,MIN(_xlfn.XLOOKUP($DF60,NN,CS),EK60))</f>
        <v>999</v>
      </c>
      <c r="EM60" s="7" cm="1">
        <f t="array" aca="1" ref="EM60" ca="1">_xlfn.IFS(
EL60&gt;=BIG_2,EL60,
ISERROR(_xlfn.XMATCH($DF60,NN)),EL60+IF(IFERROR(_xlfn.XMATCH($DF60,VIS)&gt;0,FALSE),BIG_2,0),
TRUE,MIN(_xlfn.XLOOKUP($DF60,NN,CS),EL60))</f>
        <v>999</v>
      </c>
      <c r="EN60" s="7" cm="1">
        <f t="array" aca="1" ref="EN60" ca="1">_xlfn.IFS(
EM60&gt;=BIG_2,EM60,
ISERROR(_xlfn.XMATCH($DF60,NN)),EM60+IF(IFERROR(_xlfn.XMATCH($DF60,VIS)&gt;0,FALSE),BIG_2,0),
TRUE,MIN(_xlfn.XLOOKUP($DF60,NN,CS),EM60))</f>
        <v>999</v>
      </c>
      <c r="EO60" s="7" cm="1">
        <f t="array" aca="1" ref="EO60" ca="1">_xlfn.IFS(
EN60&gt;=BIG_2,EN60,
ISERROR(_xlfn.XMATCH($DF60,NN)),EN60+IF(IFERROR(_xlfn.XMATCH($DF60,VIS)&gt;0,FALSE),BIG_2,0),
TRUE,MIN(_xlfn.XLOOKUP($DF60,NN,CS),EN60))</f>
        <v>999</v>
      </c>
      <c r="EP60" s="7" cm="1">
        <f t="array" aca="1" ref="EP60" ca="1">_xlfn.IFS(
EO60&gt;=BIG_2,EO60,
ISERROR(_xlfn.XMATCH($DF60,NN)),EO60+IF(IFERROR(_xlfn.XMATCH($DF60,VIS)&gt;0,FALSE),BIG_2,0),
TRUE,MIN(_xlfn.XLOOKUP($DF60,NN,CS),EO60))</f>
        <v>999</v>
      </c>
      <c r="EQ60" s="7" cm="1">
        <f t="array" aca="1" ref="EQ60" ca="1">_xlfn.IFS(
EP60&gt;=BIG_2,EP60,
ISERROR(_xlfn.XMATCH($DF60,NN)),EP60+IF(IFERROR(_xlfn.XMATCH($DF60,VIS)&gt;0,FALSE),BIG_2,0),
TRUE,MIN(_xlfn.XLOOKUP($DF60,NN,CS),EP60))</f>
        <v>999</v>
      </c>
      <c r="ER60" s="7" cm="1">
        <f t="array" aca="1" ref="ER60" ca="1">_xlfn.IFS(
EQ60&gt;=BIG_2,EQ60,
ISERROR(_xlfn.XMATCH($DF60,NN)),EQ60+IF(IFERROR(_xlfn.XMATCH($DF60,VIS)&gt;0,FALSE),BIG_2,0),
TRUE,MIN(_xlfn.XLOOKUP($DF60,NN,CS),EQ60))</f>
        <v>999</v>
      </c>
      <c r="ES60" s="7" cm="1">
        <f t="array" aca="1" ref="ES60" ca="1">_xlfn.IFS(
ER60&gt;=BIG_2,ER60,
ISERROR(_xlfn.XMATCH($DF60,NN)),ER60+IF(IFERROR(_xlfn.XMATCH($DF60,VIS)&gt;0,FALSE),BIG_2,0),
TRUE,MIN(_xlfn.XLOOKUP($DF60,NN,CS),ER60))</f>
        <v>999</v>
      </c>
      <c r="ET60" s="7" cm="1">
        <f t="array" aca="1" ref="ET60" ca="1">_xlfn.IFS(
ES60&gt;=BIG_2,ES60,
ISERROR(_xlfn.XMATCH($DF60,NN)),ES60+IF(IFERROR(_xlfn.XMATCH($DF60,VIS)&gt;0,FALSE),BIG_2,0),
TRUE,MIN(_xlfn.XLOOKUP($DF60,NN,CS),ES60))</f>
        <v>999</v>
      </c>
      <c r="EU60" s="7" cm="1">
        <f t="array" aca="1" ref="EU60" ca="1">_xlfn.IFS(
ET60&gt;=BIG_2,ET60,
ISERROR(_xlfn.XMATCH($DF60,NN)),ET60+IF(IFERROR(_xlfn.XMATCH($DF60,VIS)&gt;0,FALSE),BIG_2,0),
TRUE,MIN(_xlfn.XLOOKUP($DF60,NN,CS),ET60))</f>
        <v>999</v>
      </c>
      <c r="EV60" s="7" cm="1">
        <f t="array" aca="1" ref="EV60" ca="1">_xlfn.IFS(
EU60&gt;=BIG_2,EU60,
ISERROR(_xlfn.XMATCH($DF60,NN)),EU60+IF(IFERROR(_xlfn.XMATCH($DF60,VIS)&gt;0,FALSE),BIG_2,0),
TRUE,MIN(_xlfn.XLOOKUP($DF60,NN,CS),EU60))</f>
        <v>24.003599999999995</v>
      </c>
      <c r="EW60" s="7" cm="1">
        <f t="array" aca="1" ref="EW60" ca="1">_xlfn.IFS(
EV60&gt;=BIG_2,EV60,
ISERROR(_xlfn.XMATCH($DF60,NN)),EV60+IF(IFERROR(_xlfn.XMATCH($DF60,VIS)&gt;0,FALSE),BIG_2,0),
TRUE,MIN(_xlfn.XLOOKUP($DF60,NN,CS),EV60))</f>
        <v>24.003599999999995</v>
      </c>
      <c r="EX60" s="7" cm="1">
        <f t="array" aca="1" ref="EX60" ca="1">_xlfn.IFS(
EW60&gt;=BIG_2,EW60,
ISERROR(_xlfn.XMATCH($DF60,NN)),EW60+IF(IFERROR(_xlfn.XMATCH($DF60,VIS)&gt;0,FALSE),BIG_2,0),
TRUE,MIN(_xlfn.XLOOKUP($DF60,NN,CS),EW60))</f>
        <v>24.003599999999995</v>
      </c>
      <c r="EY60" s="7" cm="1">
        <f t="array" aca="1" ref="EY60" ca="1">_xlfn.IFS(
EX60&gt;=BIG_2,EX60,
ISERROR(_xlfn.XMATCH($DF60,NN)),EX60+IF(IFERROR(_xlfn.XMATCH($DF60,VIS)&gt;0,FALSE),BIG_2,0),
TRUE,MIN(_xlfn.XLOOKUP($DF60,NN,CS),EX60))</f>
        <v>24.003599999999995</v>
      </c>
      <c r="EZ60" s="7" cm="1">
        <f t="array" aca="1" ref="EZ60" ca="1">_xlfn.IFS(
EY60&gt;=BIG_2,EY60,
ISERROR(_xlfn.XMATCH($DF60,NN)),EY60+IF(IFERROR(_xlfn.XMATCH($DF60,VIS)&gt;0,FALSE),BIG_2,0),
TRUE,MIN(_xlfn.XLOOKUP($DF60,NN,CS),EY60))</f>
        <v>10024.0036</v>
      </c>
      <c r="FA60" s="7" cm="1">
        <f t="array" aca="1" ref="FA60" ca="1">_xlfn.IFS(
EZ60&gt;=BIG_2,EZ60,
ISERROR(_xlfn.XMATCH($DF60,NN)),EZ60+IF(IFERROR(_xlfn.XMATCH($DF60,VIS)&gt;0,FALSE),BIG_2,0),
TRUE,MIN(_xlfn.XLOOKUP($DF60,NN,CS),EZ60))</f>
        <v>10024.0036</v>
      </c>
      <c r="FB60" s="7" cm="1">
        <f t="array" aca="1" ref="FB60" ca="1">_xlfn.IFS(
FA60&gt;=BIG_2,FA60,
ISERROR(_xlfn.XMATCH($DF60,NN)),FA60+IF(IFERROR(_xlfn.XMATCH($DF60,VIS)&gt;0,FALSE),BIG_2,0),
TRUE,MIN(_xlfn.XLOOKUP($DF60,NN,CS),FA60))</f>
        <v>10024.0036</v>
      </c>
      <c r="FC60" s="7" cm="1">
        <f t="array" aca="1" ref="FC60" ca="1">_xlfn.IFS(
FB60&gt;=BIG_2,FB60,
ISERROR(_xlfn.XMATCH($DF60,NN)),FB60+IF(IFERROR(_xlfn.XMATCH($DF60,VIS)&gt;0,FALSE),BIG_2,0),
TRUE,MIN(_xlfn.XLOOKUP($DF60,NN,CS),FB60))</f>
        <v>10024.0036</v>
      </c>
      <c r="FD60" s="7" cm="1">
        <f t="array" aca="1" ref="FD60" ca="1">_xlfn.IFS(
FC60&gt;=BIG_2,FC60,
ISERROR(_xlfn.XMATCH($DF60,NN)),FC60+IF(IFERROR(_xlfn.XMATCH($DF60,VIS)&gt;0,FALSE),BIG_2,0),
TRUE,MIN(_xlfn.XLOOKUP($DF60,NN,CS),FC60))</f>
        <v>10024.0036</v>
      </c>
      <c r="FE60" s="7" cm="1">
        <f t="array" aca="1" ref="FE60" ca="1">_xlfn.IFS(
FD60&gt;=BIG_2,FD60,
ISERROR(_xlfn.XMATCH($DF60,NN)),FD60+IF(IFERROR(_xlfn.XMATCH($DF60,VIS)&gt;0,FALSE),BIG_2,0),
TRUE,MIN(_xlfn.XLOOKUP($DF60,NN,CS),FD60))</f>
        <v>10024.0036</v>
      </c>
      <c r="FF60" s="7" cm="1">
        <f t="array" aca="1" ref="FF60" ca="1">_xlfn.IFS(
FE60&gt;=BIG_2,FE60,
ISERROR(_xlfn.XMATCH($DF60,NN)),FE60+IF(IFERROR(_xlfn.XMATCH($DF60,VIS)&gt;0,FALSE),BIG_2,0),
TRUE,MIN(_xlfn.XLOOKUP($DF60,NN,CS),FE60))</f>
        <v>10024.0036</v>
      </c>
      <c r="FG60" s="7" cm="1">
        <f t="array" aca="1" ref="FG60" ca="1">_xlfn.IFS(
FF60&gt;=BIG_2,FF60,
ISERROR(_xlfn.XMATCH($DF60,NN)),FF60+IF(IFERROR(_xlfn.XMATCH($DF60,VIS)&gt;0,FALSE),BIG_2,0),
TRUE,MIN(_xlfn.XLOOKUP($DF60,NN,CS),FF60))</f>
        <v>10024.0036</v>
      </c>
      <c r="FH60" s="7" cm="1">
        <f t="array" aca="1" ref="FH60" ca="1">_xlfn.IFS(
FG60&gt;=BIG_2,FG60,
ISERROR(_xlfn.XMATCH($DF60,NN)),FG60+IF(IFERROR(_xlfn.XMATCH($DF60,VIS)&gt;0,FALSE),BIG_2,0),
TRUE,MIN(_xlfn.XLOOKUP($DF60,NN,CS),FG60))</f>
        <v>10024.0036</v>
      </c>
      <c r="FI60" s="7" cm="1">
        <f t="array" aca="1" ref="FI60" ca="1">_xlfn.IFS(
FH60&gt;=BIG_2,FH60,
ISERROR(_xlfn.XMATCH($DF60,NN)),FH60+IF(IFERROR(_xlfn.XMATCH($DF60,VIS)&gt;0,FALSE),BIG_2,0),
TRUE,MIN(_xlfn.XLOOKUP($DF60,NN,CS),FH60))</f>
        <v>10024.0036</v>
      </c>
      <c r="FJ60" s="7" cm="1">
        <f t="array" aca="1" ref="FJ60" ca="1">_xlfn.IFS(
FI60&gt;=BIG_2,FI60,
ISERROR(_xlfn.XMATCH($DF60,NN)),FI60+IF(IFERROR(_xlfn.XMATCH($DF60,VIS)&gt;0,FALSE),BIG_2,0),
TRUE,MIN(_xlfn.XLOOKUP($DF60,NN,CS),FI60))</f>
        <v>10024.0036</v>
      </c>
      <c r="FK60" s="7" cm="1">
        <f t="array" aca="1" ref="FK60" ca="1">_xlfn.IFS(
FJ60&gt;=BIG_2,FJ60,
ISERROR(_xlfn.XMATCH($DF60,NN)),FJ60+IF(IFERROR(_xlfn.XMATCH($DF60,VIS)&gt;0,FALSE),BIG_2,0),
TRUE,MIN(_xlfn.XLOOKUP($DF60,NN,CS),FJ60))</f>
        <v>10024.0036</v>
      </c>
      <c r="FL60" s="7" cm="1">
        <f t="array" aca="1" ref="FL60" ca="1">_xlfn.IFS(
FK60&gt;=BIG_2,FK60,
ISERROR(_xlfn.XMATCH($DF60,NN)),FK60+IF(IFERROR(_xlfn.XMATCH($DF60,VIS)&gt;0,FALSE),BIG_2,0),
TRUE,MIN(_xlfn.XLOOKUP($DF60,NN,CS),FK60))</f>
        <v>10024.0036</v>
      </c>
      <c r="FM60" s="7" cm="1">
        <f t="array" aca="1" ref="FM60" ca="1">_xlfn.IFS(
FL60&gt;=BIG_2,FL60,
ISERROR(_xlfn.XMATCH($DF60,NN)),FL60+IF(IFERROR(_xlfn.XMATCH($DF60,VIS)&gt;0,FALSE),BIG_2,0),
TRUE,MIN(_xlfn.XLOOKUP($DF60,NN,CS),FL60))</f>
        <v>10024.0036</v>
      </c>
      <c r="FN60" s="7" cm="1">
        <f t="array" aca="1" ref="FN60" ca="1">_xlfn.IFS(
FM60&gt;=BIG_2,FM60,
ISERROR(_xlfn.XMATCH($DF60,NN)),FM60+IF(IFERROR(_xlfn.XMATCH($DF60,VIS)&gt;0,FALSE),BIG_2,0),
TRUE,MIN(_xlfn.XLOOKUP($DF60,NN,CS),FM60))</f>
        <v>10024.0036</v>
      </c>
      <c r="FO60" s="7" cm="1">
        <f t="array" aca="1" ref="FO60" ca="1">_xlfn.IFS(
FN60&gt;=BIG_2,FN60,
ISERROR(_xlfn.XMATCH($DF60,NN)),FN60+IF(IFERROR(_xlfn.XMATCH($DF60,VIS)&gt;0,FALSE),BIG_2,0),
TRUE,MIN(_xlfn.XLOOKUP($DF60,NN,CS),FN60))</f>
        <v>10024.0036</v>
      </c>
      <c r="FP60" s="7" cm="1">
        <f t="array" aca="1" ref="FP60" ca="1">_xlfn.IFS(
FO60&gt;=BIG_2,FO60,
ISERROR(_xlfn.XMATCH($DF60,NN)),FO60+IF(IFERROR(_xlfn.XMATCH($DF60,VIS)&gt;0,FALSE),BIG_2,0),
TRUE,MIN(_xlfn.XLOOKUP($DF60,NN,CS),FO60))</f>
        <v>10024.0036</v>
      </c>
      <c r="FQ60" s="7" cm="1">
        <f t="array" aca="1" ref="FQ60" ca="1">_xlfn.IFS(
FP60&gt;=BIG_2,FP60,
ISERROR(_xlfn.XMATCH($DF60,NN)),FP60+IF(IFERROR(_xlfn.XMATCH($DF60,VIS)&gt;0,FALSE),BIG_2,0),
TRUE,MIN(_xlfn.XLOOKUP($DF60,NN,CS),FP60))</f>
        <v>10024.0036</v>
      </c>
      <c r="FR60" s="7" cm="1">
        <f t="array" aca="1" ref="FR60" ca="1">_xlfn.IFS(
FQ60&gt;=BIG_2,FQ60,
ISERROR(_xlfn.XMATCH($DF60,NN)),FQ60+IF(IFERROR(_xlfn.XMATCH($DF60,VIS)&gt;0,FALSE),BIG_2,0),
TRUE,MIN(_xlfn.XLOOKUP($DF60,NN,CS),FQ60))</f>
        <v>10024.0036</v>
      </c>
      <c r="FS60" s="7" cm="1">
        <f t="array" aca="1" ref="FS60" ca="1">_xlfn.IFS(
FR60&gt;=BIG_2,FR60,
ISERROR(_xlfn.XMATCH($DF60,NN)),FR60+IF(IFERROR(_xlfn.XMATCH($DF60,VIS)&gt;0,FALSE),BIG_2,0),
TRUE,MIN(_xlfn.XLOOKUP($DF60,NN,CS),FR60))</f>
        <v>10024.0036</v>
      </c>
      <c r="FT60" s="7" cm="1">
        <f t="array" aca="1" ref="FT60" ca="1">_xlfn.IFS(
FS60&gt;=BIG_2,FS60,
ISERROR(_xlfn.XMATCH($DF60,NN)),FS60+IF(IFERROR(_xlfn.XMATCH($DF60,VIS)&gt;0,FALSE),BIG_2,0),
TRUE,MIN(_xlfn.XLOOKUP($DF60,NN,CS),FS60))</f>
        <v>10024.0036</v>
      </c>
      <c r="FU60" s="7" cm="1">
        <f t="array" aca="1" ref="FU60" ca="1">_xlfn.IFS(
FT60&gt;=BIG_2,FT60,
ISERROR(_xlfn.XMATCH($DF60,NN)),FT60+IF(IFERROR(_xlfn.XMATCH($DF60,VIS)&gt;0,FALSE),BIG_2,0),
TRUE,MIN(_xlfn.XLOOKUP($DF60,NN,CS),FT60))</f>
        <v>10024.0036</v>
      </c>
      <c r="FV60" s="7" cm="1">
        <f t="array" aca="1" ref="FV60" ca="1">_xlfn.IFS(
FU60&gt;=BIG_2,FU60,
ISERROR(_xlfn.XMATCH($DF60,NN)),FU60+IF(IFERROR(_xlfn.XMATCH($DF60,VIS)&gt;0,FALSE),BIG_2,0),
TRUE,MIN(_xlfn.XLOOKUP($DF60,NN,CS),FU60))</f>
        <v>10024.0036</v>
      </c>
      <c r="FW60" s="7" cm="1">
        <f t="array" aca="1" ref="FW60" ca="1">_xlfn.IFS(
FV60&gt;=BIG_2,FV60,
ISERROR(_xlfn.XMATCH($DF60,NN)),FV60+IF(IFERROR(_xlfn.XMATCH($DF60,VIS)&gt;0,FALSE),BIG_2,0),
TRUE,MIN(_xlfn.XLOOKUP($DF60,NN,CS),FV60))</f>
        <v>10024.0036</v>
      </c>
      <c r="FX60" s="7" cm="1">
        <f t="array" aca="1" ref="FX60" ca="1">_xlfn.IFS(
FW60&gt;=BIG_2,FW60,
ISERROR(_xlfn.XMATCH($DF60,NN)),FW60+IF(IFERROR(_xlfn.XMATCH($DF60,VIS)&gt;0,FALSE),BIG_2,0),
TRUE,MIN(_xlfn.XLOOKUP($DF60,NN,CS),FW60))</f>
        <v>10024.0036</v>
      </c>
      <c r="FY60" s="7" cm="1">
        <f t="array" aca="1" ref="FY60" ca="1">_xlfn.IFS(
FX60&gt;=BIG_2,FX60,
ISERROR(_xlfn.XMATCH($DF60,NN)),FX60+IF(IFERROR(_xlfn.XMATCH($DF60,VIS)&gt;0,FALSE),BIG_2,0),
TRUE,MIN(_xlfn.XLOOKUP($DF60,NN,CS),FX60))</f>
        <v>10024.0036</v>
      </c>
      <c r="FZ60" s="7" cm="1">
        <f t="array" aca="1" ref="FZ60" ca="1">_xlfn.IFS(
FY60&gt;=BIG_2,FY60,
ISERROR(_xlfn.XMATCH($DF60,NN)),FY60+IF(IFERROR(_xlfn.XMATCH($DF60,VIS)&gt;0,FALSE),BIG_2,0),
TRUE,MIN(_xlfn.XLOOKUP($DF60,NN,CS),FY60))</f>
        <v>10024.0036</v>
      </c>
      <c r="GA60" s="7" cm="1">
        <f t="array" aca="1" ref="GA60" ca="1">_xlfn.IFS(
FZ60&gt;=BIG_2,FZ60,
ISERROR(_xlfn.XMATCH($DF60,NN)),FZ60+IF(IFERROR(_xlfn.XMATCH($DF60,VIS)&gt;0,FALSE),BIG_2,0),
TRUE,MIN(_xlfn.XLOOKUP($DF60,NN,CS),FZ60))</f>
        <v>10024.0036</v>
      </c>
      <c r="GB60" s="7" cm="1">
        <f t="array" aca="1" ref="GB60" ca="1">_xlfn.IFS(
GA60&gt;=BIG_2,GA60,
ISERROR(_xlfn.XMATCH($DF60,NN)),GA60+IF(IFERROR(_xlfn.XMATCH($DF60,VIS)&gt;0,FALSE),BIG_2,0),
TRUE,MIN(_xlfn.XLOOKUP($DF60,NN,CS),GA60))</f>
        <v>10024.0036</v>
      </c>
      <c r="GC60" s="7" cm="1">
        <f t="array" aca="1" ref="GC60" ca="1">_xlfn.IFS(
GB60&gt;=BIG_2,GB60,
ISERROR(_xlfn.XMATCH($DF60,NN)),GB60+IF(IFERROR(_xlfn.XMATCH($DF60,VIS)&gt;0,FALSE),BIG_2,0),
TRUE,MIN(_xlfn.XLOOKUP($DF60,NN,CS),GB60))</f>
        <v>10024.0036</v>
      </c>
      <c r="GD60" s="7" cm="1">
        <f t="array" aca="1" ref="GD60" ca="1">_xlfn.IFS(
GC60&gt;=BIG_2,GC60,
ISERROR(_xlfn.XMATCH($DF60,NN)),GC60+IF(IFERROR(_xlfn.XMATCH($DF60,VIS)&gt;0,FALSE),BIG_2,0),
TRUE,MIN(_xlfn.XLOOKUP($DF60,NN,CS),GC60))</f>
        <v>10024.0036</v>
      </c>
      <c r="GE60" s="7" cm="1">
        <f t="array" aca="1" ref="GE60" ca="1">_xlfn.IFS(
GD60&gt;=BIG_2,GD60,
ISERROR(_xlfn.XMATCH($DF60,NN)),GD60+IF(IFERROR(_xlfn.XMATCH($DF60,VIS)&gt;0,FALSE),BIG_2,0),
TRUE,MIN(_xlfn.XLOOKUP($DF60,NN,CS),GD60))</f>
        <v>10024.0036</v>
      </c>
      <c r="GF60" s="7" cm="1">
        <f t="array" aca="1" ref="GF60" ca="1">_xlfn.IFS(
GE60&gt;=BIG_2,GE60,
ISERROR(_xlfn.XMATCH($DF60,NN)),GE60+IF(IFERROR(_xlfn.XMATCH($DF60,VIS)&gt;0,FALSE),BIG_2,0),
TRUE,MIN(_xlfn.XLOOKUP($DF60,NN,CS),GE60))</f>
        <v>10024.0036</v>
      </c>
      <c r="GG60" s="7" cm="1">
        <f t="array" aca="1" ref="GG60" ca="1">_xlfn.IFS(
GF60&gt;=BIG_2,GF60,
ISERROR(_xlfn.XMATCH($DF60,NN)),GF60+IF(IFERROR(_xlfn.XMATCH($DF60,VIS)&gt;0,FALSE),BIG_2,0),
TRUE,MIN(_xlfn.XLOOKUP($DF60,NN,CS),GF60))</f>
        <v>10024.0036</v>
      </c>
      <c r="GH60" s="7" cm="1">
        <f t="array" aca="1" ref="GH60" ca="1">_xlfn.IFS(
GG60&gt;=BIG_2,GG60,
ISERROR(_xlfn.XMATCH($DF60,NN)),GG60+IF(IFERROR(_xlfn.XMATCH($DF60,VIS)&gt;0,FALSE),BIG_2,0),
TRUE,MIN(_xlfn.XLOOKUP($DF60,NN,CS),GG60))</f>
        <v>10024.0036</v>
      </c>
      <c r="GI60" s="7" cm="1">
        <f t="array" aca="1" ref="GI60" ca="1">_xlfn.IFS(
GH60&gt;=BIG_2,GH60,
ISERROR(_xlfn.XMATCH($DF60,NN)),GH60+IF(IFERROR(_xlfn.XMATCH($DF60,VIS)&gt;0,FALSE),BIG_2,0),
TRUE,MIN(_xlfn.XLOOKUP($DF60,NN,CS),GH60))</f>
        <v>10024.0036</v>
      </c>
      <c r="GJ60" s="7" cm="1">
        <f t="array" aca="1" ref="GJ60" ca="1">_xlfn.IFS(
GI60&gt;=BIG_2,GI60,
ISERROR(_xlfn.XMATCH($DF60,NN)),GI60+IF(IFERROR(_xlfn.XMATCH($DF60,VIS)&gt;0,FALSE),BIG_2,0),
TRUE,MIN(_xlfn.XLOOKUP($DF60,NN,CS),GI60))</f>
        <v>10024.0036</v>
      </c>
      <c r="GK60" s="7" cm="1">
        <f t="array" aca="1" ref="GK60" ca="1">_xlfn.IFS(
GJ60&gt;=BIG_2,GJ60,
ISERROR(_xlfn.XMATCH($DF60,NN)),GJ60+IF(IFERROR(_xlfn.XMATCH($DF60,VIS)&gt;0,FALSE),BIG_2,0),
TRUE,MIN(_xlfn.XLOOKUP($DF60,NN,CS),GJ60))</f>
        <v>10024.0036</v>
      </c>
      <c r="GL60" s="7" cm="1">
        <f t="array" aca="1" ref="GL60" ca="1">_xlfn.IFS(
GK60&gt;=BIG_2,GK60,
ISERROR(_xlfn.XMATCH($DF60,NN)),GK60+IF(IFERROR(_xlfn.XMATCH($DF60,VIS)&gt;0,FALSE),BIG_2,0),
TRUE,MIN(_xlfn.XLOOKUP($DF60,NN,CS),GK60))</f>
        <v>10024.0036</v>
      </c>
      <c r="GM60" s="7" cm="1">
        <f t="array" aca="1" ref="GM60" ca="1">_xlfn.IFS(
GL60&gt;=BIG_2,GL60,
ISERROR(_xlfn.XMATCH($DF60,NN)),GL60+IF(IFERROR(_xlfn.XMATCH($DF60,VIS)&gt;0,FALSE),BIG_2,0),
TRUE,MIN(_xlfn.XLOOKUP($DF60,NN,CS),GL60))</f>
        <v>10024.0036</v>
      </c>
      <c r="GN60" s="7" cm="1">
        <f t="array" aca="1" ref="GN60" ca="1">_xlfn.IFS(
GM60&gt;=BIG_2,GM60,
ISERROR(_xlfn.XMATCH($DF60,NN)),GM60+IF(IFERROR(_xlfn.XMATCH($DF60,VIS)&gt;0,FALSE),BIG_2,0),
TRUE,MIN(_xlfn.XLOOKUP($DF60,NN,CS),GM60))</f>
        <v>10024.0036</v>
      </c>
      <c r="GO60" s="7" cm="1">
        <f t="array" aca="1" ref="GO60" ca="1">_xlfn.IFS(
GN60&gt;=BIG_2,GN60,
ISERROR(_xlfn.XMATCH($DF60,NN)),GN60+IF(IFERROR(_xlfn.XMATCH($DF60,VIS)&gt;0,FALSE),BIG_2,0),
TRUE,MIN(_xlfn.XLOOKUP($DF60,NN,CS),GN60))</f>
        <v>10024.0036</v>
      </c>
      <c r="GP60" s="7" cm="1">
        <f t="array" aca="1" ref="GP60" ca="1">_xlfn.IFS(
GO60&gt;=BIG_2,GO60,
ISERROR(_xlfn.XMATCH($DF60,NN)),GO60+IF(IFERROR(_xlfn.XMATCH($DF60,VIS)&gt;0,FALSE),BIG_2,0),
TRUE,MIN(_xlfn.XLOOKUP($DF60,NN,CS),GO60))</f>
        <v>10024.0036</v>
      </c>
      <c r="GQ60" s="7" cm="1">
        <f t="array" aca="1" ref="GQ60" ca="1">_xlfn.IFS(
GP60&gt;=BIG_2,GP60,
ISERROR(_xlfn.XMATCH($DF60,NN)),GP60+IF(IFERROR(_xlfn.XMATCH($DF60,VIS)&gt;0,FALSE),BIG_2,0),
TRUE,MIN(_xlfn.XLOOKUP($DF60,NN,CS),GP60))</f>
        <v>10024.0036</v>
      </c>
      <c r="GR60" s="7" cm="1">
        <f t="array" aca="1" ref="GR60" ca="1">_xlfn.IFS(
GQ60&gt;=BIG_2,GQ60,
ISERROR(_xlfn.XMATCH($DF60,NN)),GQ60+IF(IFERROR(_xlfn.XMATCH($DF60,VIS)&gt;0,FALSE),BIG_2,0),
TRUE,MIN(_xlfn.XLOOKUP($DF60,NN,CS),GQ60))</f>
        <v>10024.0036</v>
      </c>
      <c r="GS60" s="7" cm="1">
        <f t="array" aca="1" ref="GS60" ca="1">_xlfn.IFS(
GR60&gt;=BIG_2,GR60,
ISERROR(_xlfn.XMATCH($DF60,NN)),GR60+IF(IFERROR(_xlfn.XMATCH($DF60,VIS)&gt;0,FALSE),BIG_2,0),
TRUE,MIN(_xlfn.XLOOKUP($DF60,NN,CS),GR60))</f>
        <v>10024.0036</v>
      </c>
      <c r="GT60" s="7" cm="1">
        <f t="array" aca="1" ref="GT60" ca="1">_xlfn.IFS(
GS60&gt;=BIG_2,GS60,
ISERROR(_xlfn.XMATCH($DF60,NN)),GS60+IF(IFERROR(_xlfn.XMATCH($DF60,VIS)&gt;0,FALSE),BIG_2,0),
TRUE,MIN(_xlfn.XLOOKUP($DF60,NN,CS),GS60))</f>
        <v>10024.0036</v>
      </c>
      <c r="GU60" s="7" cm="1">
        <f t="array" aca="1" ref="GU60" ca="1">_xlfn.IFS(
GT60&gt;=BIG_2,GT60,
ISERROR(_xlfn.XMATCH($DF60,NN)),GT60+IF(IFERROR(_xlfn.XMATCH($DF60,VIS)&gt;0,FALSE),BIG_2,0),
TRUE,MIN(_xlfn.XLOOKUP($DF60,NN,CS),GT60))</f>
        <v>10024.0036</v>
      </c>
      <c r="GV60" s="7" cm="1">
        <f t="array" aca="1" ref="GV60" ca="1">_xlfn.IFS(
GU60&gt;=BIG_2,GU60,
ISERROR(_xlfn.XMATCH($DF60,NN)),GU60+IF(IFERROR(_xlfn.XMATCH($DF60,VIS)&gt;0,FALSE),BIG_2,0),
TRUE,MIN(_xlfn.XLOOKUP($DF60,NN,CS),GU60))</f>
        <v>10024.0036</v>
      </c>
      <c r="GW60" s="7" cm="1">
        <f t="array" aca="1" ref="GW60" ca="1">_xlfn.IFS(
GV60&gt;=BIG_2,GV60,
ISERROR(_xlfn.XMATCH($DF60,NN)),GV60+IF(IFERROR(_xlfn.XMATCH($DF60,VIS)&gt;0,FALSE),BIG_2,0),
TRUE,MIN(_xlfn.XLOOKUP($DF60,NN,CS),GV60))</f>
        <v>10024.0036</v>
      </c>
      <c r="GX60" s="7" cm="1">
        <f t="array" aca="1" ref="GX60" ca="1">_xlfn.IFS(
GW60&gt;=BIG_2,GW60,
ISERROR(_xlfn.XMATCH($DF60,NN)),GW60+IF(IFERROR(_xlfn.XMATCH($DF60,VIS)&gt;0,FALSE),BIG_2,0),
TRUE,MIN(_xlfn.XLOOKUP($DF60,NN,CS),GW60))</f>
        <v>10024.0036</v>
      </c>
      <c r="GY60" s="7" cm="1">
        <f t="array" aca="1" ref="GY60" ca="1">_xlfn.IFS(
GX60&gt;=BIG_2,GX60,
ISERROR(_xlfn.XMATCH($DF60,NN)),GX60+IF(IFERROR(_xlfn.XMATCH($DF60,VIS)&gt;0,FALSE),BIG_2,0),
TRUE,MIN(_xlfn.XLOOKUP($DF60,NN,CS),GX60))</f>
        <v>10024.0036</v>
      </c>
      <c r="GZ60" s="7" cm="1">
        <f t="array" aca="1" ref="GZ60" ca="1">_xlfn.IFS(
GY60&gt;=BIG_2,GY60,
ISERROR(_xlfn.XMATCH($DF60,NN)),GY60+IF(IFERROR(_xlfn.XMATCH($DF60,VIS)&gt;0,FALSE),BIG_2,0),
TRUE,MIN(_xlfn.XLOOKUP($DF60,NN,CS),GY60))</f>
        <v>10024.0036</v>
      </c>
      <c r="HA60" s="7" cm="1">
        <f t="array" aca="1" ref="HA60" ca="1">_xlfn.IFS(
GZ60&gt;=BIG_2,GZ60,
ISERROR(_xlfn.XMATCH($DF60,NN)),GZ60+IF(IFERROR(_xlfn.XMATCH($DF60,VIS)&gt;0,FALSE),BIG_2,0),
TRUE,MIN(_xlfn.XLOOKUP($DF60,NN,CS),GZ60))</f>
        <v>10024.0036</v>
      </c>
      <c r="HB60" s="7" cm="1">
        <f t="array" aca="1" ref="HB60" ca="1">_xlfn.IFS(
HA60&gt;=BIG_2,HA60,
ISERROR(_xlfn.XMATCH($DF60,NN)),HA60+IF(IFERROR(_xlfn.XMATCH($DF60,VIS)&gt;0,FALSE),BIG_2,0),
TRUE,MIN(_xlfn.XLOOKUP($DF60,NN,CS),HA60))</f>
        <v>10024.0036</v>
      </c>
      <c r="HC60" s="7" cm="1">
        <f t="array" aca="1" ref="HC60" ca="1">_xlfn.IFS(
HB60&gt;=BIG_2,HB60,
ISERROR(_xlfn.XMATCH($DF60,NN)),HB60+IF(IFERROR(_xlfn.XMATCH($DF60,VIS)&gt;0,FALSE),BIG_2,0),
TRUE,MIN(_xlfn.XLOOKUP($DF60,NN,CS),HB60))</f>
        <v>10024.0036</v>
      </c>
      <c r="HD60" s="7" cm="1">
        <f t="array" aca="1" ref="HD60" ca="1">_xlfn.IFS(
HC60&gt;=BIG_2,HC60,
ISERROR(_xlfn.XMATCH($DF60,NN)),HC60+IF(IFERROR(_xlfn.XMATCH($DF60,VIS)&gt;0,FALSE),BIG_2,0),
TRUE,MIN(_xlfn.XLOOKUP($DF60,NN,CS),HC60))</f>
        <v>10024.0036</v>
      </c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</row>
    <row r="61" spans="1:226" hidden="1" outlineLevel="1" x14ac:dyDescent="0.3">
      <c r="A61" t="str">
        <f>IF(Input!A48=0,"",Input!A48)</f>
        <v/>
      </c>
      <c r="B61">
        <f t="shared" si="100"/>
        <v>0</v>
      </c>
      <c r="C61" t="str">
        <f t="shared" si="132"/>
        <v/>
      </c>
      <c r="D61" t="str">
        <f t="shared" si="132"/>
        <v/>
      </c>
      <c r="E61" t="str">
        <f t="shared" si="132"/>
        <v/>
      </c>
      <c r="F61" t="str">
        <f t="shared" si="132"/>
        <v/>
      </c>
      <c r="G61" t="str">
        <f t="shared" si="132"/>
        <v/>
      </c>
      <c r="H61" t="str">
        <f t="shared" si="132"/>
        <v/>
      </c>
      <c r="I61" t="str">
        <f t="shared" si="132"/>
        <v/>
      </c>
      <c r="J61" t="str">
        <f t="shared" si="132"/>
        <v/>
      </c>
      <c r="K61" t="str">
        <f t="shared" si="132"/>
        <v/>
      </c>
      <c r="L61" t="str">
        <f t="shared" si="132"/>
        <v/>
      </c>
      <c r="M61" t="str">
        <f t="shared" si="132"/>
        <v/>
      </c>
      <c r="N61" t="str">
        <f t="shared" si="132"/>
        <v/>
      </c>
      <c r="O61" t="str">
        <f t="shared" si="132"/>
        <v/>
      </c>
      <c r="P61" t="str">
        <f t="shared" si="132"/>
        <v/>
      </c>
      <c r="Q61" t="str">
        <f t="shared" si="132"/>
        <v/>
      </c>
      <c r="R61" t="str">
        <f t="shared" si="132"/>
        <v/>
      </c>
      <c r="S61" t="str">
        <f t="shared" si="129"/>
        <v/>
      </c>
      <c r="T61" t="str">
        <f t="shared" si="129"/>
        <v/>
      </c>
      <c r="U61" t="str">
        <f t="shared" si="129"/>
        <v/>
      </c>
      <c r="V61" t="str">
        <f t="shared" si="129"/>
        <v/>
      </c>
      <c r="W61" t="str">
        <f t="shared" si="129"/>
        <v/>
      </c>
      <c r="X61" t="str">
        <f t="shared" si="129"/>
        <v/>
      </c>
      <c r="Y61" t="str">
        <f t="shared" si="129"/>
        <v/>
      </c>
      <c r="Z61" t="str">
        <f t="shared" si="129"/>
        <v/>
      </c>
      <c r="AA61" t="str">
        <f t="shared" si="129"/>
        <v/>
      </c>
      <c r="AB61" t="str">
        <f t="shared" si="129"/>
        <v/>
      </c>
      <c r="AC61" t="str">
        <f t="shared" si="129"/>
        <v/>
      </c>
      <c r="AD61" t="str">
        <f t="shared" si="129"/>
        <v/>
      </c>
      <c r="AE61" t="str">
        <f t="shared" si="129"/>
        <v/>
      </c>
      <c r="AF61" t="str">
        <f t="shared" si="129"/>
        <v/>
      </c>
      <c r="AG61" t="str">
        <f t="shared" si="129"/>
        <v/>
      </c>
      <c r="AH61" t="str">
        <f t="shared" si="135"/>
        <v/>
      </c>
      <c r="AI61" t="str">
        <f t="shared" si="135"/>
        <v/>
      </c>
      <c r="AJ61" t="str">
        <f t="shared" si="135"/>
        <v/>
      </c>
      <c r="AK61" t="str">
        <f t="shared" si="135"/>
        <v/>
      </c>
      <c r="AL61" t="str">
        <f t="shared" si="135"/>
        <v/>
      </c>
      <c r="AM61" t="str">
        <f t="shared" si="135"/>
        <v/>
      </c>
      <c r="AN61" t="str">
        <f t="shared" si="135"/>
        <v/>
      </c>
      <c r="AO61" t="str">
        <f t="shared" si="135"/>
        <v/>
      </c>
      <c r="AP61" t="str">
        <f t="shared" si="135"/>
        <v/>
      </c>
      <c r="AQ61" t="str">
        <f t="shared" si="135"/>
        <v/>
      </c>
      <c r="AR61" t="str">
        <f t="shared" si="135"/>
        <v/>
      </c>
      <c r="AS61" t="str">
        <f t="shared" si="135"/>
        <v/>
      </c>
      <c r="AT61" t="str">
        <f t="shared" si="135"/>
        <v/>
      </c>
      <c r="AU61" t="str">
        <f t="shared" si="135"/>
        <v/>
      </c>
      <c r="AV61" t="str">
        <f t="shared" si="135"/>
        <v/>
      </c>
      <c r="AW61" t="str">
        <f t="shared" si="135"/>
        <v/>
      </c>
      <c r="AX61" t="str">
        <f t="shared" si="134"/>
        <v/>
      </c>
      <c r="AY61" t="str">
        <f t="shared" si="134"/>
        <v/>
      </c>
      <c r="AZ61" t="str">
        <f t="shared" si="134"/>
        <v/>
      </c>
      <c r="BA61" t="str">
        <f t="shared" si="134"/>
        <v/>
      </c>
      <c r="BB61" t="str">
        <f t="shared" si="130"/>
        <v/>
      </c>
      <c r="BC61" t="str">
        <f t="shared" si="130"/>
        <v/>
      </c>
      <c r="BD61" t="str">
        <f t="shared" si="130"/>
        <v/>
      </c>
      <c r="BE61" t="str">
        <f t="shared" si="130"/>
        <v/>
      </c>
      <c r="BF61" t="str">
        <f t="shared" si="130"/>
        <v/>
      </c>
      <c r="BG61" t="str">
        <f t="shared" si="130"/>
        <v/>
      </c>
      <c r="BH61" t="str">
        <f t="shared" si="130"/>
        <v/>
      </c>
      <c r="BI61" t="str">
        <f t="shared" si="130"/>
        <v/>
      </c>
      <c r="BJ61" t="str">
        <f t="shared" si="130"/>
        <v/>
      </c>
      <c r="BK61" t="str">
        <f t="shared" si="130"/>
        <v/>
      </c>
      <c r="BL61" t="str">
        <f t="shared" si="130"/>
        <v/>
      </c>
      <c r="BM61" t="str">
        <f t="shared" si="130"/>
        <v/>
      </c>
      <c r="BN61" t="str">
        <f t="shared" si="127"/>
        <v/>
      </c>
      <c r="BO61" t="str">
        <f t="shared" si="127"/>
        <v/>
      </c>
      <c r="BP61" t="str">
        <f t="shared" si="127"/>
        <v/>
      </c>
      <c r="BQ61" t="str">
        <f t="shared" si="127"/>
        <v/>
      </c>
      <c r="BR61" t="str">
        <f t="shared" si="127"/>
        <v/>
      </c>
      <c r="BS61" t="str">
        <f t="shared" si="127"/>
        <v/>
      </c>
      <c r="BT61" t="str">
        <f t="shared" si="127"/>
        <v/>
      </c>
      <c r="BU61" t="str">
        <f t="shared" si="127"/>
        <v/>
      </c>
      <c r="BV61" t="str">
        <f t="shared" si="127"/>
        <v/>
      </c>
      <c r="BW61" t="str">
        <f t="shared" si="127"/>
        <v/>
      </c>
      <c r="BX61" t="str">
        <f t="shared" si="127"/>
        <v/>
      </c>
      <c r="BY61" t="str">
        <f t="shared" si="127"/>
        <v/>
      </c>
      <c r="BZ61" t="str">
        <f t="shared" si="127"/>
        <v/>
      </c>
      <c r="CA61" t="str">
        <f t="shared" si="127"/>
        <v/>
      </c>
      <c r="CB61" t="str">
        <f t="shared" si="127"/>
        <v/>
      </c>
      <c r="CC61" t="str">
        <f t="shared" si="133"/>
        <v/>
      </c>
      <c r="CD61" t="str">
        <f t="shared" si="133"/>
        <v/>
      </c>
      <c r="CE61" t="str">
        <f t="shared" si="133"/>
        <v/>
      </c>
      <c r="CF61" t="str">
        <f t="shared" si="133"/>
        <v/>
      </c>
      <c r="CG61" t="str">
        <f t="shared" si="133"/>
        <v/>
      </c>
      <c r="CH61" t="str">
        <f t="shared" si="137"/>
        <v/>
      </c>
      <c r="CI61" t="str">
        <f t="shared" si="137"/>
        <v/>
      </c>
      <c r="CJ61" t="str">
        <f t="shared" si="137"/>
        <v/>
      </c>
      <c r="CK61" t="str">
        <f t="shared" si="137"/>
        <v/>
      </c>
      <c r="CL61" t="str">
        <f t="shared" si="137"/>
        <v/>
      </c>
      <c r="CM61" t="str">
        <f t="shared" si="137"/>
        <v/>
      </c>
      <c r="CN61" t="str">
        <f t="shared" si="137"/>
        <v/>
      </c>
      <c r="CO61" t="str">
        <f t="shared" si="137"/>
        <v/>
      </c>
      <c r="CP61" t="str">
        <f t="shared" si="137"/>
        <v/>
      </c>
      <c r="CQ61" t="str">
        <f t="shared" si="137"/>
        <v/>
      </c>
      <c r="CR61" t="str">
        <f t="shared" si="137"/>
        <v/>
      </c>
      <c r="CS61" t="str">
        <f t="shared" si="137"/>
        <v/>
      </c>
      <c r="CT61" t="str">
        <f t="shared" si="137"/>
        <v/>
      </c>
      <c r="CU61" t="str">
        <f t="shared" si="137"/>
        <v/>
      </c>
      <c r="CV61" t="str">
        <f t="shared" si="137"/>
        <v/>
      </c>
      <c r="CW61" t="str">
        <f t="shared" si="137"/>
        <v/>
      </c>
      <c r="CX61" t="str">
        <f t="shared" si="136"/>
        <v/>
      </c>
      <c r="DB61">
        <f t="shared" si="125"/>
        <v>47</v>
      </c>
      <c r="DC61">
        <f t="shared" si="120"/>
        <v>12</v>
      </c>
      <c r="DD61">
        <f t="shared" si="121"/>
        <v>5</v>
      </c>
      <c r="DE61">
        <f t="shared" si="122"/>
        <v>7</v>
      </c>
      <c r="DF61" t="str">
        <f t="shared" si="123"/>
        <v>05-07</v>
      </c>
      <c r="DG61" s="21">
        <f t="shared" ca="1" si="124"/>
        <v>7.00061</v>
      </c>
      <c r="DH61" s="26">
        <f t="shared" si="126"/>
        <v>999</v>
      </c>
      <c r="DI61" s="7" cm="1">
        <f t="array" ref="DI61">_xlfn.IFS(
DH61&gt;=BIG_2,DH61,
ISERROR(_xlfn.XMATCH($DF61,NN)),DH61+IF(IFERROR(_xlfn.XMATCH($DF61,VIS)&gt;0,FALSE),BIG_2,0),
TRUE,MIN(_xlfn.XLOOKUP($DF61,NN,CS),DH61))</f>
        <v>999</v>
      </c>
      <c r="DJ61" s="7" cm="1">
        <f t="array" aca="1" ref="DJ61" ca="1">_xlfn.IFS(
DI61&gt;=BIG_2,DI61,
ISERROR(_xlfn.XMATCH($DF61,NN)),DI61+IF(IFERROR(_xlfn.XMATCH($DF61,VIS)&gt;0,FALSE),BIG_2,0),
TRUE,MIN(_xlfn.XLOOKUP($DF61,NN,CS),DI61))</f>
        <v>999</v>
      </c>
      <c r="DK61" s="7" cm="1">
        <f t="array" aca="1" ref="DK61" ca="1">_xlfn.IFS(
DJ61&gt;=BIG_2,DJ61,
ISERROR(_xlfn.XMATCH($DF61,NN)),DJ61+IF(IFERROR(_xlfn.XMATCH($DF61,VIS)&gt;0,FALSE),BIG_2,0),
TRUE,MIN(_xlfn.XLOOKUP($DF61,NN,CS),DJ61))</f>
        <v>999</v>
      </c>
      <c r="DL61" s="7" cm="1">
        <f t="array" aca="1" ref="DL61" ca="1">_xlfn.IFS(
DK61&gt;=BIG_2,DK61,
ISERROR(_xlfn.XMATCH($DF61,NN)),DK61+IF(IFERROR(_xlfn.XMATCH($DF61,VIS)&gt;0,FALSE),BIG_2,0),
TRUE,MIN(_xlfn.XLOOKUP($DF61,NN,CS),DK61))</f>
        <v>999</v>
      </c>
      <c r="DM61" s="7" cm="1">
        <f t="array" aca="1" ref="DM61" ca="1">_xlfn.IFS(
DL61&gt;=BIG_2,DL61,
ISERROR(_xlfn.XMATCH($DF61,NN)),DL61+IF(IFERROR(_xlfn.XMATCH($DF61,VIS)&gt;0,FALSE),BIG_2,0),
TRUE,MIN(_xlfn.XLOOKUP($DF61,NN,CS),DL61))</f>
        <v>999</v>
      </c>
      <c r="DN61" s="7" cm="1">
        <f t="array" aca="1" ref="DN61" ca="1">_xlfn.IFS(
DM61&gt;=BIG_2,DM61,
ISERROR(_xlfn.XMATCH($DF61,NN)),DM61+IF(IFERROR(_xlfn.XMATCH($DF61,VIS)&gt;0,FALSE),BIG_2,0),
TRUE,MIN(_xlfn.XLOOKUP($DF61,NN,CS),DM61))</f>
        <v>999</v>
      </c>
      <c r="DO61" s="7" cm="1">
        <f t="array" aca="1" ref="DO61" ca="1">_xlfn.IFS(
DN61&gt;=BIG_2,DN61,
ISERROR(_xlfn.XMATCH($DF61,NN)),DN61+IF(IFERROR(_xlfn.XMATCH($DF61,VIS)&gt;0,FALSE),BIG_2,0),
TRUE,MIN(_xlfn.XLOOKUP($DF61,NN,CS),DN61))</f>
        <v>999</v>
      </c>
      <c r="DP61" s="7" cm="1">
        <f t="array" aca="1" ref="DP61" ca="1">_xlfn.IFS(
DO61&gt;=BIG_2,DO61,
ISERROR(_xlfn.XMATCH($DF61,NN)),DO61+IF(IFERROR(_xlfn.XMATCH($DF61,VIS)&gt;0,FALSE),BIG_2,0),
TRUE,MIN(_xlfn.XLOOKUP($DF61,NN,CS),DO61))</f>
        <v>999</v>
      </c>
      <c r="DQ61" s="7" cm="1">
        <f t="array" aca="1" ref="DQ61" ca="1">_xlfn.IFS(
DP61&gt;=BIG_2,DP61,
ISERROR(_xlfn.XMATCH($DF61,NN)),DP61+IF(IFERROR(_xlfn.XMATCH($DF61,VIS)&gt;0,FALSE),BIG_2,0),
TRUE,MIN(_xlfn.XLOOKUP($DF61,NN,CS),DP61))</f>
        <v>999</v>
      </c>
      <c r="DR61" s="7" cm="1">
        <f t="array" aca="1" ref="DR61" ca="1">_xlfn.IFS(
DQ61&gt;=BIG_2,DQ61,
ISERROR(_xlfn.XMATCH($DF61,NN)),DQ61+IF(IFERROR(_xlfn.XMATCH($DF61,VIS)&gt;0,FALSE),BIG_2,0),
TRUE,MIN(_xlfn.XLOOKUP($DF61,NN,CS),DQ61))</f>
        <v>999</v>
      </c>
      <c r="DS61" s="7" cm="1">
        <f t="array" aca="1" ref="DS61" ca="1">_xlfn.IFS(
DR61&gt;=BIG_2,DR61,
ISERROR(_xlfn.XMATCH($DF61,NN)),DR61+IF(IFERROR(_xlfn.XMATCH($DF61,VIS)&gt;0,FALSE),BIG_2,0),
TRUE,MIN(_xlfn.XLOOKUP($DF61,NN,CS),DR61))</f>
        <v>999</v>
      </c>
      <c r="DT61" s="7" cm="1">
        <f t="array" aca="1" ref="DT61" ca="1">_xlfn.IFS(
DS61&gt;=BIG_2,DS61,
ISERROR(_xlfn.XMATCH($DF61,NN)),DS61+IF(IFERROR(_xlfn.XMATCH($DF61,VIS)&gt;0,FALSE),BIG_2,0),
TRUE,MIN(_xlfn.XLOOKUP($DF61,NN,CS),DS61))</f>
        <v>999</v>
      </c>
      <c r="DU61" s="7" cm="1">
        <f t="array" aca="1" ref="DU61" ca="1">_xlfn.IFS(
DT61&gt;=BIG_2,DT61,
ISERROR(_xlfn.XMATCH($DF61,NN)),DT61+IF(IFERROR(_xlfn.XMATCH($DF61,VIS)&gt;0,FALSE),BIG_2,0),
TRUE,MIN(_xlfn.XLOOKUP($DF61,NN,CS),DT61))</f>
        <v>999</v>
      </c>
      <c r="DV61" s="7" cm="1">
        <f t="array" aca="1" ref="DV61" ca="1">_xlfn.IFS(
DU61&gt;=BIG_2,DU61,
ISERROR(_xlfn.XMATCH($DF61,NN)),DU61+IF(IFERROR(_xlfn.XMATCH($DF61,VIS)&gt;0,FALSE),BIG_2,0),
TRUE,MIN(_xlfn.XLOOKUP($DF61,NN,CS),DU61))</f>
        <v>999</v>
      </c>
      <c r="DW61" s="7" cm="1">
        <f t="array" aca="1" ref="DW61" ca="1">_xlfn.IFS(
DV61&gt;=BIG_2,DV61,
ISERROR(_xlfn.XMATCH($DF61,NN)),DV61+IF(IFERROR(_xlfn.XMATCH($DF61,VIS)&gt;0,FALSE),BIG_2,0),
TRUE,MIN(_xlfn.XLOOKUP($DF61,NN,CS),DV61))</f>
        <v>999</v>
      </c>
      <c r="DX61" s="7" cm="1">
        <f t="array" aca="1" ref="DX61" ca="1">_xlfn.IFS(
DW61&gt;=BIG_2,DW61,
ISERROR(_xlfn.XMATCH($DF61,NN)),DW61+IF(IFERROR(_xlfn.XMATCH($DF61,VIS)&gt;0,FALSE),BIG_2,0),
TRUE,MIN(_xlfn.XLOOKUP($DF61,NN,CS),DW61))</f>
        <v>999</v>
      </c>
      <c r="DY61" s="7" cm="1">
        <f t="array" aca="1" ref="DY61" ca="1">_xlfn.IFS(
DX61&gt;=BIG_2,DX61,
ISERROR(_xlfn.XMATCH($DF61,NN)),DX61+IF(IFERROR(_xlfn.XMATCH($DF61,VIS)&gt;0,FALSE),BIG_2,0),
TRUE,MIN(_xlfn.XLOOKUP($DF61,NN,CS),DX61))</f>
        <v>999</v>
      </c>
      <c r="DZ61" s="7" cm="1">
        <f t="array" aca="1" ref="DZ61" ca="1">_xlfn.IFS(
DY61&gt;=BIG_2,DY61,
ISERROR(_xlfn.XMATCH($DF61,NN)),DY61+IF(IFERROR(_xlfn.XMATCH($DF61,VIS)&gt;0,FALSE),BIG_2,0),
TRUE,MIN(_xlfn.XLOOKUP($DF61,NN,CS),DY61))</f>
        <v>999</v>
      </c>
      <c r="EA61" s="7" cm="1">
        <f t="array" aca="1" ref="EA61" ca="1">_xlfn.IFS(
DZ61&gt;=BIG_2,DZ61,
ISERROR(_xlfn.XMATCH($DF61,NN)),DZ61+IF(IFERROR(_xlfn.XMATCH($DF61,VIS)&gt;0,FALSE),BIG_2,0),
TRUE,MIN(_xlfn.XLOOKUP($DF61,NN,CS),DZ61))</f>
        <v>999</v>
      </c>
      <c r="EB61" s="7" cm="1">
        <f t="array" aca="1" ref="EB61" ca="1">_xlfn.IFS(
EA61&gt;=BIG_2,EA61,
ISERROR(_xlfn.XMATCH($DF61,NN)),EA61+IF(IFERROR(_xlfn.XMATCH($DF61,VIS)&gt;0,FALSE),BIG_2,0),
TRUE,MIN(_xlfn.XLOOKUP($DF61,NN,CS),EA61))</f>
        <v>999</v>
      </c>
      <c r="EC61" s="7" cm="1">
        <f t="array" aca="1" ref="EC61" ca="1">_xlfn.IFS(
EB61&gt;=BIG_2,EB61,
ISERROR(_xlfn.XMATCH($DF61,NN)),EB61+IF(IFERROR(_xlfn.XMATCH($DF61,VIS)&gt;0,FALSE),BIG_2,0),
TRUE,MIN(_xlfn.XLOOKUP($DF61,NN,CS),EB61))</f>
        <v>999</v>
      </c>
      <c r="ED61" s="7" cm="1">
        <f t="array" aca="1" ref="ED61" ca="1">_xlfn.IFS(
EC61&gt;=BIG_2,EC61,
ISERROR(_xlfn.XMATCH($DF61,NN)),EC61+IF(IFERROR(_xlfn.XMATCH($DF61,VIS)&gt;0,FALSE),BIG_2,0),
TRUE,MIN(_xlfn.XLOOKUP($DF61,NN,CS),EC61))</f>
        <v>999</v>
      </c>
      <c r="EE61" s="7" cm="1">
        <f t="array" aca="1" ref="EE61" ca="1">_xlfn.IFS(
ED61&gt;=BIG_2,ED61,
ISERROR(_xlfn.XMATCH($DF61,NN)),ED61+IF(IFERROR(_xlfn.XMATCH($DF61,VIS)&gt;0,FALSE),BIG_2,0),
TRUE,MIN(_xlfn.XLOOKUP($DF61,NN,CS),ED61))</f>
        <v>999</v>
      </c>
      <c r="EF61" s="7" cm="1">
        <f t="array" aca="1" ref="EF61" ca="1">_xlfn.IFS(
EE61&gt;=BIG_2,EE61,
ISERROR(_xlfn.XMATCH($DF61,NN)),EE61+IF(IFERROR(_xlfn.XMATCH($DF61,VIS)&gt;0,FALSE),BIG_2,0),
TRUE,MIN(_xlfn.XLOOKUP($DF61,NN,CS),EE61))</f>
        <v>999</v>
      </c>
      <c r="EG61" s="7" cm="1">
        <f t="array" aca="1" ref="EG61" ca="1">_xlfn.IFS(
EF61&gt;=BIG_2,EF61,
ISERROR(_xlfn.XMATCH($DF61,NN)),EF61+IF(IFERROR(_xlfn.XMATCH($DF61,VIS)&gt;0,FALSE),BIG_2,0),
TRUE,MIN(_xlfn.XLOOKUP($DF61,NN,CS),EF61))</f>
        <v>999</v>
      </c>
      <c r="EH61" s="7" cm="1">
        <f t="array" aca="1" ref="EH61" ca="1">_xlfn.IFS(
EG61&gt;=BIG_2,EG61,
ISERROR(_xlfn.XMATCH($DF61,NN)),EG61+IF(IFERROR(_xlfn.XMATCH($DF61,VIS)&gt;0,FALSE),BIG_2,0),
TRUE,MIN(_xlfn.XLOOKUP($DF61,NN,CS),EG61))</f>
        <v>999</v>
      </c>
      <c r="EI61" s="7" cm="1">
        <f t="array" aca="1" ref="EI61" ca="1">_xlfn.IFS(
EH61&gt;=BIG_2,EH61,
ISERROR(_xlfn.XMATCH($DF61,NN)),EH61+IF(IFERROR(_xlfn.XMATCH($DF61,VIS)&gt;0,FALSE),BIG_2,0),
TRUE,MIN(_xlfn.XLOOKUP($DF61,NN,CS),EH61))</f>
        <v>999</v>
      </c>
      <c r="EJ61" s="7" cm="1">
        <f t="array" aca="1" ref="EJ61" ca="1">_xlfn.IFS(
EI61&gt;=BIG_2,EI61,
ISERROR(_xlfn.XMATCH($DF61,NN)),EI61+IF(IFERROR(_xlfn.XMATCH($DF61,VIS)&gt;0,FALSE),BIG_2,0),
TRUE,MIN(_xlfn.XLOOKUP($DF61,NN,CS),EI61))</f>
        <v>999</v>
      </c>
      <c r="EK61" s="7" cm="1">
        <f t="array" aca="1" ref="EK61" ca="1">_xlfn.IFS(
EJ61&gt;=BIG_2,EJ61,
ISERROR(_xlfn.XMATCH($DF61,NN)),EJ61+IF(IFERROR(_xlfn.XMATCH($DF61,VIS)&gt;0,FALSE),BIG_2,0),
TRUE,MIN(_xlfn.XLOOKUP($DF61,NN,CS),EJ61))</f>
        <v>999</v>
      </c>
      <c r="EL61" s="7" cm="1">
        <f t="array" aca="1" ref="EL61" ca="1">_xlfn.IFS(
EK61&gt;=BIG_2,EK61,
ISERROR(_xlfn.XMATCH($DF61,NN)),EK61+IF(IFERROR(_xlfn.XMATCH($DF61,VIS)&gt;0,FALSE),BIG_2,0),
TRUE,MIN(_xlfn.XLOOKUP($DF61,NN,CS),EK61))</f>
        <v>999</v>
      </c>
      <c r="EM61" s="7" cm="1">
        <f t="array" aca="1" ref="EM61" ca="1">_xlfn.IFS(
EL61&gt;=BIG_2,EL61,
ISERROR(_xlfn.XMATCH($DF61,NN)),EL61+IF(IFERROR(_xlfn.XMATCH($DF61,VIS)&gt;0,FALSE),BIG_2,0),
TRUE,MIN(_xlfn.XLOOKUP($DF61,NN,CS),EL61))</f>
        <v>999</v>
      </c>
      <c r="EN61" s="7" cm="1">
        <f t="array" aca="1" ref="EN61" ca="1">_xlfn.IFS(
EM61&gt;=BIG_2,EM61,
ISERROR(_xlfn.XMATCH($DF61,NN)),EM61+IF(IFERROR(_xlfn.XMATCH($DF61,VIS)&gt;0,FALSE),BIG_2,0),
TRUE,MIN(_xlfn.XLOOKUP($DF61,NN,CS),EM61))</f>
        <v>999</v>
      </c>
      <c r="EO61" s="7" cm="1">
        <f t="array" aca="1" ref="EO61" ca="1">_xlfn.IFS(
EN61&gt;=BIG_2,EN61,
ISERROR(_xlfn.XMATCH($DF61,NN)),EN61+IF(IFERROR(_xlfn.XMATCH($DF61,VIS)&gt;0,FALSE),BIG_2,0),
TRUE,MIN(_xlfn.XLOOKUP($DF61,NN,CS),EN61))</f>
        <v>999</v>
      </c>
      <c r="EP61" s="7" cm="1">
        <f t="array" aca="1" ref="EP61" ca="1">_xlfn.IFS(
EO61&gt;=BIG_2,EO61,
ISERROR(_xlfn.XMATCH($DF61,NN)),EO61+IF(IFERROR(_xlfn.XMATCH($DF61,VIS)&gt;0,FALSE),BIG_2,0),
TRUE,MIN(_xlfn.XLOOKUP($DF61,NN,CS),EO61))</f>
        <v>999</v>
      </c>
      <c r="EQ61" s="31" cm="1">
        <f t="array" aca="1" ref="EQ61" ca="1">_xlfn.IFS(
EP61&gt;=BIG_2,EP61,
ISERROR(_xlfn.XMATCH($DF61,NN)),EP61+IF(IFERROR(_xlfn.XMATCH($DF61,VIS)&gt;0,FALSE),BIG_2,0),
TRUE,MIN(_xlfn.XLOOKUP($DF61,NN,CS),EP61))</f>
        <v>29.004029999999993</v>
      </c>
      <c r="ER61" s="7" cm="1">
        <f t="array" aca="1" ref="ER61" ca="1">_xlfn.IFS(
EQ61&gt;=BIG_2,EQ61,
ISERROR(_xlfn.XMATCH($DF61,NN)),EQ61+IF(IFERROR(_xlfn.XMATCH($DF61,VIS)&gt;0,FALSE),BIG_2,0),
TRUE,MIN(_xlfn.XLOOKUP($DF61,NN,CS),EQ61))</f>
        <v>29.004029999999993</v>
      </c>
      <c r="ES61" s="7" cm="1">
        <f t="array" aca="1" ref="ES61" ca="1">_xlfn.IFS(
ER61&gt;=BIG_2,ER61,
ISERROR(_xlfn.XMATCH($DF61,NN)),ER61+IF(IFERROR(_xlfn.XMATCH($DF61,VIS)&gt;0,FALSE),BIG_2,0),
TRUE,MIN(_xlfn.XLOOKUP($DF61,NN,CS),ER61))</f>
        <v>29.004029999999993</v>
      </c>
      <c r="ET61" s="7" cm="1">
        <f t="array" aca="1" ref="ET61" ca="1">_xlfn.IFS(
ES61&gt;=BIG_2,ES61,
ISERROR(_xlfn.XMATCH($DF61,NN)),ES61+IF(IFERROR(_xlfn.XMATCH($DF61,VIS)&gt;0,FALSE),BIG_2,0),
TRUE,MIN(_xlfn.XLOOKUP($DF61,NN,CS),ES61))</f>
        <v>29.004029999999993</v>
      </c>
      <c r="EU61" s="7" cm="1">
        <f t="array" aca="1" ref="EU61" ca="1">_xlfn.IFS(
ET61&gt;=BIG_2,ET61,
ISERROR(_xlfn.XMATCH($DF61,NN)),ET61+IF(IFERROR(_xlfn.XMATCH($DF61,VIS)&gt;0,FALSE),BIG_2,0),
TRUE,MIN(_xlfn.XLOOKUP($DF61,NN,CS),ET61))</f>
        <v>29.004029999999993</v>
      </c>
      <c r="EV61" s="7" cm="1">
        <f t="array" aca="1" ref="EV61" ca="1">_xlfn.IFS(
EU61&gt;=BIG_2,EU61,
ISERROR(_xlfn.XMATCH($DF61,NN)),EU61+IF(IFERROR(_xlfn.XMATCH($DF61,VIS)&gt;0,FALSE),BIG_2,0),
TRUE,MIN(_xlfn.XLOOKUP($DF61,NN,CS),EU61))</f>
        <v>29.004029999999993</v>
      </c>
      <c r="EW61" s="7" cm="1">
        <f t="array" aca="1" ref="EW61" ca="1">_xlfn.IFS(
EV61&gt;=BIG_2,EV61,
ISERROR(_xlfn.XMATCH($DF61,NN)),EV61+IF(IFERROR(_xlfn.XMATCH($DF61,VIS)&gt;0,FALSE),BIG_2,0),
TRUE,MIN(_xlfn.XLOOKUP($DF61,NN,CS),EV61))</f>
        <v>29.004029999999993</v>
      </c>
      <c r="EX61" s="7" cm="1">
        <f t="array" aca="1" ref="EX61" ca="1">_xlfn.IFS(
EW61&gt;=BIG_2,EW61,
ISERROR(_xlfn.XMATCH($DF61,NN)),EW61+IF(IFERROR(_xlfn.XMATCH($DF61,VIS)&gt;0,FALSE),BIG_2,0),
TRUE,MIN(_xlfn.XLOOKUP($DF61,NN,CS),EW61))</f>
        <v>29.004029999999993</v>
      </c>
      <c r="EY61" s="7" cm="1">
        <f t="array" aca="1" ref="EY61" ca="1">_xlfn.IFS(
EX61&gt;=BIG_2,EX61,
ISERROR(_xlfn.XMATCH($DF61,NN)),EX61+IF(IFERROR(_xlfn.XMATCH($DF61,VIS)&gt;0,FALSE),BIG_2,0),
TRUE,MIN(_xlfn.XLOOKUP($DF61,NN,CS),EX61))</f>
        <v>29.004029999999993</v>
      </c>
      <c r="EZ61" s="7" cm="1">
        <f t="array" aca="1" ref="EZ61" ca="1">_xlfn.IFS(
EY61&gt;=BIG_2,EY61,
ISERROR(_xlfn.XMATCH($DF61,NN)),EY61+IF(IFERROR(_xlfn.XMATCH($DF61,VIS)&gt;0,FALSE),BIG_2,0),
TRUE,MIN(_xlfn.XLOOKUP($DF61,NN,CS),EY61))</f>
        <v>29.004029999999993</v>
      </c>
      <c r="FA61" s="7" cm="1">
        <f t="array" aca="1" ref="FA61" ca="1">_xlfn.IFS(
EZ61&gt;=BIG_2,EZ61,
ISERROR(_xlfn.XMATCH($DF61,NN)),EZ61+IF(IFERROR(_xlfn.XMATCH($DF61,VIS)&gt;0,FALSE),BIG_2,0),
TRUE,MIN(_xlfn.XLOOKUP($DF61,NN,CS),EZ61))</f>
        <v>29.004029999999993</v>
      </c>
      <c r="FB61" s="7" cm="1">
        <f t="array" aca="1" ref="FB61" ca="1">_xlfn.IFS(
FA61&gt;=BIG_2,FA61,
ISERROR(_xlfn.XMATCH($DF61,NN)),FA61+IF(IFERROR(_xlfn.XMATCH($DF61,VIS)&gt;0,FALSE),BIG_2,0),
TRUE,MIN(_xlfn.XLOOKUP($DF61,NN,CS),FA61))</f>
        <v>29.004029999999993</v>
      </c>
      <c r="FC61" s="7" cm="1">
        <f t="array" aca="1" ref="FC61" ca="1">_xlfn.IFS(
FB61&gt;=BIG_2,FB61,
ISERROR(_xlfn.XMATCH($DF61,NN)),FB61+IF(IFERROR(_xlfn.XMATCH($DF61,VIS)&gt;0,FALSE),BIG_2,0),
TRUE,MIN(_xlfn.XLOOKUP($DF61,NN,CS),FB61))</f>
        <v>29.004029999999993</v>
      </c>
      <c r="FD61" s="7" cm="1">
        <f t="array" aca="1" ref="FD61" ca="1">_xlfn.IFS(
FC61&gt;=BIG_2,FC61,
ISERROR(_xlfn.XMATCH($DF61,NN)),FC61+IF(IFERROR(_xlfn.XMATCH($DF61,VIS)&gt;0,FALSE),BIG_2,0),
TRUE,MIN(_xlfn.XLOOKUP($DF61,NN,CS),FC61))</f>
        <v>29.004029999999993</v>
      </c>
      <c r="FE61" s="7" cm="1">
        <f t="array" aca="1" ref="FE61" ca="1">_xlfn.IFS(
FD61&gt;=BIG_2,FD61,
ISERROR(_xlfn.XMATCH($DF61,NN)),FD61+IF(IFERROR(_xlfn.XMATCH($DF61,VIS)&gt;0,FALSE),BIG_2,0),
TRUE,MIN(_xlfn.XLOOKUP($DF61,NN,CS),FD61))</f>
        <v>29.004029999999993</v>
      </c>
      <c r="FF61" s="7" cm="1">
        <f t="array" aca="1" ref="FF61" ca="1">_xlfn.IFS(
FE61&gt;=BIG_2,FE61,
ISERROR(_xlfn.XMATCH($DF61,NN)),FE61+IF(IFERROR(_xlfn.XMATCH($DF61,VIS)&gt;0,FALSE),BIG_2,0),
TRUE,MIN(_xlfn.XLOOKUP($DF61,NN,CS),FE61))</f>
        <v>29.004029999999993</v>
      </c>
      <c r="FG61" s="7" cm="1">
        <f t="array" aca="1" ref="FG61" ca="1">_xlfn.IFS(
FF61&gt;=BIG_2,FF61,
ISERROR(_xlfn.XMATCH($DF61,NN)),FF61+IF(IFERROR(_xlfn.XMATCH($DF61,VIS)&gt;0,FALSE),BIG_2,0),
TRUE,MIN(_xlfn.XLOOKUP($DF61,NN,CS),FF61))</f>
        <v>29.004029999999993</v>
      </c>
      <c r="FH61" s="7" cm="1">
        <f t="array" aca="1" ref="FH61" ca="1">_xlfn.IFS(
FG61&gt;=BIG_2,FG61,
ISERROR(_xlfn.XMATCH($DF61,NN)),FG61+IF(IFERROR(_xlfn.XMATCH($DF61,VIS)&gt;0,FALSE),BIG_2,0),
TRUE,MIN(_xlfn.XLOOKUP($DF61,NN,CS),FG61))</f>
        <v>29.004029999999993</v>
      </c>
      <c r="FI61" s="7" cm="1">
        <f t="array" aca="1" ref="FI61" ca="1">_xlfn.IFS(
FH61&gt;=BIG_2,FH61,
ISERROR(_xlfn.XMATCH($DF61,NN)),FH61+IF(IFERROR(_xlfn.XMATCH($DF61,VIS)&gt;0,FALSE),BIG_2,0),
TRUE,MIN(_xlfn.XLOOKUP($DF61,NN,CS),FH61))</f>
        <v>29.004029999999993</v>
      </c>
      <c r="FJ61" s="7" cm="1">
        <f t="array" aca="1" ref="FJ61" ca="1">_xlfn.IFS(
FI61&gt;=BIG_2,FI61,
ISERROR(_xlfn.XMATCH($DF61,NN)),FI61+IF(IFERROR(_xlfn.XMATCH($DF61,VIS)&gt;0,FALSE),BIG_2,0),
TRUE,MIN(_xlfn.XLOOKUP($DF61,NN,CS),FI61))</f>
        <v>29.004029999999993</v>
      </c>
      <c r="FK61" s="7" cm="1">
        <f t="array" aca="1" ref="FK61" ca="1">_xlfn.IFS(
FJ61&gt;=BIG_2,FJ61,
ISERROR(_xlfn.XMATCH($DF61,NN)),FJ61+IF(IFERROR(_xlfn.XMATCH($DF61,VIS)&gt;0,FALSE),BIG_2,0),
TRUE,MIN(_xlfn.XLOOKUP($DF61,NN,CS),FJ61))</f>
        <v>29.004029999999993</v>
      </c>
      <c r="FL61" s="7" cm="1">
        <f t="array" aca="1" ref="FL61" ca="1">_xlfn.IFS(
FK61&gt;=BIG_2,FK61,
ISERROR(_xlfn.XMATCH($DF61,NN)),FK61+IF(IFERROR(_xlfn.XMATCH($DF61,VIS)&gt;0,FALSE),BIG_2,0),
TRUE,MIN(_xlfn.XLOOKUP($DF61,NN,CS),FK61))</f>
        <v>29.004029999999993</v>
      </c>
      <c r="FM61" s="7" cm="1">
        <f t="array" aca="1" ref="FM61" ca="1">_xlfn.IFS(
FL61&gt;=BIG_2,FL61,
ISERROR(_xlfn.XMATCH($DF61,NN)),FL61+IF(IFERROR(_xlfn.XMATCH($DF61,VIS)&gt;0,FALSE),BIG_2,0),
TRUE,MIN(_xlfn.XLOOKUP($DF61,NN,CS),FL61))</f>
        <v>29.004029999999993</v>
      </c>
      <c r="FN61" s="7" cm="1">
        <f t="array" aca="1" ref="FN61" ca="1">_xlfn.IFS(
FM61&gt;=BIG_2,FM61,
ISERROR(_xlfn.XMATCH($DF61,NN)),FM61+IF(IFERROR(_xlfn.XMATCH($DF61,VIS)&gt;0,FALSE),BIG_2,0),
TRUE,MIN(_xlfn.XLOOKUP($DF61,NN,CS),FM61))</f>
        <v>29.004029999999993</v>
      </c>
      <c r="FO61" s="7" cm="1">
        <f t="array" aca="1" ref="FO61" ca="1">_xlfn.IFS(
FN61&gt;=BIG_2,FN61,
ISERROR(_xlfn.XMATCH($DF61,NN)),FN61+IF(IFERROR(_xlfn.XMATCH($DF61,VIS)&gt;0,FALSE),BIG_2,0),
TRUE,MIN(_xlfn.XLOOKUP($DF61,NN,CS),FN61))</f>
        <v>10029.00403</v>
      </c>
      <c r="FP61" s="7" cm="1">
        <f t="array" aca="1" ref="FP61" ca="1">_xlfn.IFS(
FO61&gt;=BIG_2,FO61,
ISERROR(_xlfn.XMATCH($DF61,NN)),FO61+IF(IFERROR(_xlfn.XMATCH($DF61,VIS)&gt;0,FALSE),BIG_2,0),
TRUE,MIN(_xlfn.XLOOKUP($DF61,NN,CS),FO61))</f>
        <v>10029.00403</v>
      </c>
      <c r="FQ61" s="7" cm="1">
        <f t="array" aca="1" ref="FQ61" ca="1">_xlfn.IFS(
FP61&gt;=BIG_2,FP61,
ISERROR(_xlfn.XMATCH($DF61,NN)),FP61+IF(IFERROR(_xlfn.XMATCH($DF61,VIS)&gt;0,FALSE),BIG_2,0),
TRUE,MIN(_xlfn.XLOOKUP($DF61,NN,CS),FP61))</f>
        <v>10029.00403</v>
      </c>
      <c r="FR61" s="7" cm="1">
        <f t="array" aca="1" ref="FR61" ca="1">_xlfn.IFS(
FQ61&gt;=BIG_2,FQ61,
ISERROR(_xlfn.XMATCH($DF61,NN)),FQ61+IF(IFERROR(_xlfn.XMATCH($DF61,VIS)&gt;0,FALSE),BIG_2,0),
TRUE,MIN(_xlfn.XLOOKUP($DF61,NN,CS),FQ61))</f>
        <v>10029.00403</v>
      </c>
      <c r="FS61" s="7" cm="1">
        <f t="array" aca="1" ref="FS61" ca="1">_xlfn.IFS(
FR61&gt;=BIG_2,FR61,
ISERROR(_xlfn.XMATCH($DF61,NN)),FR61+IF(IFERROR(_xlfn.XMATCH($DF61,VIS)&gt;0,FALSE),BIG_2,0),
TRUE,MIN(_xlfn.XLOOKUP($DF61,NN,CS),FR61))</f>
        <v>10029.00403</v>
      </c>
      <c r="FT61" s="7" cm="1">
        <f t="array" aca="1" ref="FT61" ca="1">_xlfn.IFS(
FS61&gt;=BIG_2,FS61,
ISERROR(_xlfn.XMATCH($DF61,NN)),FS61+IF(IFERROR(_xlfn.XMATCH($DF61,VIS)&gt;0,FALSE),BIG_2,0),
TRUE,MIN(_xlfn.XLOOKUP($DF61,NN,CS),FS61))</f>
        <v>10029.00403</v>
      </c>
      <c r="FU61" s="7" cm="1">
        <f t="array" aca="1" ref="FU61" ca="1">_xlfn.IFS(
FT61&gt;=BIG_2,FT61,
ISERROR(_xlfn.XMATCH($DF61,NN)),FT61+IF(IFERROR(_xlfn.XMATCH($DF61,VIS)&gt;0,FALSE),BIG_2,0),
TRUE,MIN(_xlfn.XLOOKUP($DF61,NN,CS),FT61))</f>
        <v>10029.00403</v>
      </c>
      <c r="FV61" s="7" cm="1">
        <f t="array" aca="1" ref="FV61" ca="1">_xlfn.IFS(
FU61&gt;=BIG_2,FU61,
ISERROR(_xlfn.XMATCH($DF61,NN)),FU61+IF(IFERROR(_xlfn.XMATCH($DF61,VIS)&gt;0,FALSE),BIG_2,0),
TRUE,MIN(_xlfn.XLOOKUP($DF61,NN,CS),FU61))</f>
        <v>10029.00403</v>
      </c>
      <c r="FW61" s="7" cm="1">
        <f t="array" aca="1" ref="FW61" ca="1">_xlfn.IFS(
FV61&gt;=BIG_2,FV61,
ISERROR(_xlfn.XMATCH($DF61,NN)),FV61+IF(IFERROR(_xlfn.XMATCH($DF61,VIS)&gt;0,FALSE),BIG_2,0),
TRUE,MIN(_xlfn.XLOOKUP($DF61,NN,CS),FV61))</f>
        <v>10029.00403</v>
      </c>
      <c r="FX61" s="7" cm="1">
        <f t="array" aca="1" ref="FX61" ca="1">_xlfn.IFS(
FW61&gt;=BIG_2,FW61,
ISERROR(_xlfn.XMATCH($DF61,NN)),FW61+IF(IFERROR(_xlfn.XMATCH($DF61,VIS)&gt;0,FALSE),BIG_2,0),
TRUE,MIN(_xlfn.XLOOKUP($DF61,NN,CS),FW61))</f>
        <v>10029.00403</v>
      </c>
      <c r="FY61" s="7" cm="1">
        <f t="array" aca="1" ref="FY61" ca="1">_xlfn.IFS(
FX61&gt;=BIG_2,FX61,
ISERROR(_xlfn.XMATCH($DF61,NN)),FX61+IF(IFERROR(_xlfn.XMATCH($DF61,VIS)&gt;0,FALSE),BIG_2,0),
TRUE,MIN(_xlfn.XLOOKUP($DF61,NN,CS),FX61))</f>
        <v>10029.00403</v>
      </c>
      <c r="FZ61" s="7" cm="1">
        <f t="array" aca="1" ref="FZ61" ca="1">_xlfn.IFS(
FY61&gt;=BIG_2,FY61,
ISERROR(_xlfn.XMATCH($DF61,NN)),FY61+IF(IFERROR(_xlfn.XMATCH($DF61,VIS)&gt;0,FALSE),BIG_2,0),
TRUE,MIN(_xlfn.XLOOKUP($DF61,NN,CS),FY61))</f>
        <v>10029.00403</v>
      </c>
      <c r="GA61" s="7" cm="1">
        <f t="array" aca="1" ref="GA61" ca="1">_xlfn.IFS(
FZ61&gt;=BIG_2,FZ61,
ISERROR(_xlfn.XMATCH($DF61,NN)),FZ61+IF(IFERROR(_xlfn.XMATCH($DF61,VIS)&gt;0,FALSE),BIG_2,0),
TRUE,MIN(_xlfn.XLOOKUP($DF61,NN,CS),FZ61))</f>
        <v>10029.00403</v>
      </c>
      <c r="GB61" s="7" cm="1">
        <f t="array" aca="1" ref="GB61" ca="1">_xlfn.IFS(
GA61&gt;=BIG_2,GA61,
ISERROR(_xlfn.XMATCH($DF61,NN)),GA61+IF(IFERROR(_xlfn.XMATCH($DF61,VIS)&gt;0,FALSE),BIG_2,0),
TRUE,MIN(_xlfn.XLOOKUP($DF61,NN,CS),GA61))</f>
        <v>10029.00403</v>
      </c>
      <c r="GC61" s="7" cm="1">
        <f t="array" aca="1" ref="GC61" ca="1">_xlfn.IFS(
GB61&gt;=BIG_2,GB61,
ISERROR(_xlfn.XMATCH($DF61,NN)),GB61+IF(IFERROR(_xlfn.XMATCH($DF61,VIS)&gt;0,FALSE),BIG_2,0),
TRUE,MIN(_xlfn.XLOOKUP($DF61,NN,CS),GB61))</f>
        <v>10029.00403</v>
      </c>
      <c r="GD61" s="7" cm="1">
        <f t="array" aca="1" ref="GD61" ca="1">_xlfn.IFS(
GC61&gt;=BIG_2,GC61,
ISERROR(_xlfn.XMATCH($DF61,NN)),GC61+IF(IFERROR(_xlfn.XMATCH($DF61,VIS)&gt;0,FALSE),BIG_2,0),
TRUE,MIN(_xlfn.XLOOKUP($DF61,NN,CS),GC61))</f>
        <v>10029.00403</v>
      </c>
      <c r="GE61" s="7" cm="1">
        <f t="array" aca="1" ref="GE61" ca="1">_xlfn.IFS(
GD61&gt;=BIG_2,GD61,
ISERROR(_xlfn.XMATCH($DF61,NN)),GD61+IF(IFERROR(_xlfn.XMATCH($DF61,VIS)&gt;0,FALSE),BIG_2,0),
TRUE,MIN(_xlfn.XLOOKUP($DF61,NN,CS),GD61))</f>
        <v>10029.00403</v>
      </c>
      <c r="GF61" s="7" cm="1">
        <f t="array" aca="1" ref="GF61" ca="1">_xlfn.IFS(
GE61&gt;=BIG_2,GE61,
ISERROR(_xlfn.XMATCH($DF61,NN)),GE61+IF(IFERROR(_xlfn.XMATCH($DF61,VIS)&gt;0,FALSE),BIG_2,0),
TRUE,MIN(_xlfn.XLOOKUP($DF61,NN,CS),GE61))</f>
        <v>10029.00403</v>
      </c>
      <c r="GG61" s="7" cm="1">
        <f t="array" aca="1" ref="GG61" ca="1">_xlfn.IFS(
GF61&gt;=BIG_2,GF61,
ISERROR(_xlfn.XMATCH($DF61,NN)),GF61+IF(IFERROR(_xlfn.XMATCH($DF61,VIS)&gt;0,FALSE),BIG_2,0),
TRUE,MIN(_xlfn.XLOOKUP($DF61,NN,CS),GF61))</f>
        <v>10029.00403</v>
      </c>
      <c r="GH61" s="7" cm="1">
        <f t="array" aca="1" ref="GH61" ca="1">_xlfn.IFS(
GG61&gt;=BIG_2,GG61,
ISERROR(_xlfn.XMATCH($DF61,NN)),GG61+IF(IFERROR(_xlfn.XMATCH($DF61,VIS)&gt;0,FALSE),BIG_2,0),
TRUE,MIN(_xlfn.XLOOKUP($DF61,NN,CS),GG61))</f>
        <v>10029.00403</v>
      </c>
      <c r="GI61" s="7" cm="1">
        <f t="array" aca="1" ref="GI61" ca="1">_xlfn.IFS(
GH61&gt;=BIG_2,GH61,
ISERROR(_xlfn.XMATCH($DF61,NN)),GH61+IF(IFERROR(_xlfn.XMATCH($DF61,VIS)&gt;0,FALSE),BIG_2,0),
TRUE,MIN(_xlfn.XLOOKUP($DF61,NN,CS),GH61))</f>
        <v>10029.00403</v>
      </c>
      <c r="GJ61" s="7" cm="1">
        <f t="array" aca="1" ref="GJ61" ca="1">_xlfn.IFS(
GI61&gt;=BIG_2,GI61,
ISERROR(_xlfn.XMATCH($DF61,NN)),GI61+IF(IFERROR(_xlfn.XMATCH($DF61,VIS)&gt;0,FALSE),BIG_2,0),
TRUE,MIN(_xlfn.XLOOKUP($DF61,NN,CS),GI61))</f>
        <v>10029.00403</v>
      </c>
      <c r="GK61" s="7" cm="1">
        <f t="array" aca="1" ref="GK61" ca="1">_xlfn.IFS(
GJ61&gt;=BIG_2,GJ61,
ISERROR(_xlfn.XMATCH($DF61,NN)),GJ61+IF(IFERROR(_xlfn.XMATCH($DF61,VIS)&gt;0,FALSE),BIG_2,0),
TRUE,MIN(_xlfn.XLOOKUP($DF61,NN,CS),GJ61))</f>
        <v>10029.00403</v>
      </c>
      <c r="GL61" s="7" cm="1">
        <f t="array" aca="1" ref="GL61" ca="1">_xlfn.IFS(
GK61&gt;=BIG_2,GK61,
ISERROR(_xlfn.XMATCH($DF61,NN)),GK61+IF(IFERROR(_xlfn.XMATCH($DF61,VIS)&gt;0,FALSE),BIG_2,0),
TRUE,MIN(_xlfn.XLOOKUP($DF61,NN,CS),GK61))</f>
        <v>10029.00403</v>
      </c>
      <c r="GM61" s="7" cm="1">
        <f t="array" aca="1" ref="GM61" ca="1">_xlfn.IFS(
GL61&gt;=BIG_2,GL61,
ISERROR(_xlfn.XMATCH($DF61,NN)),GL61+IF(IFERROR(_xlfn.XMATCH($DF61,VIS)&gt;0,FALSE),BIG_2,0),
TRUE,MIN(_xlfn.XLOOKUP($DF61,NN,CS),GL61))</f>
        <v>10029.00403</v>
      </c>
      <c r="GN61" s="7" cm="1">
        <f t="array" aca="1" ref="GN61" ca="1">_xlfn.IFS(
GM61&gt;=BIG_2,GM61,
ISERROR(_xlfn.XMATCH($DF61,NN)),GM61+IF(IFERROR(_xlfn.XMATCH($DF61,VIS)&gt;0,FALSE),BIG_2,0),
TRUE,MIN(_xlfn.XLOOKUP($DF61,NN,CS),GM61))</f>
        <v>10029.00403</v>
      </c>
      <c r="GO61" s="7" cm="1">
        <f t="array" aca="1" ref="GO61" ca="1">_xlfn.IFS(
GN61&gt;=BIG_2,GN61,
ISERROR(_xlfn.XMATCH($DF61,NN)),GN61+IF(IFERROR(_xlfn.XMATCH($DF61,VIS)&gt;0,FALSE),BIG_2,0),
TRUE,MIN(_xlfn.XLOOKUP($DF61,NN,CS),GN61))</f>
        <v>10029.00403</v>
      </c>
      <c r="GP61" s="7" cm="1">
        <f t="array" aca="1" ref="GP61" ca="1">_xlfn.IFS(
GO61&gt;=BIG_2,GO61,
ISERROR(_xlfn.XMATCH($DF61,NN)),GO61+IF(IFERROR(_xlfn.XMATCH($DF61,VIS)&gt;0,FALSE),BIG_2,0),
TRUE,MIN(_xlfn.XLOOKUP($DF61,NN,CS),GO61))</f>
        <v>10029.00403</v>
      </c>
      <c r="GQ61" s="7" cm="1">
        <f t="array" aca="1" ref="GQ61" ca="1">_xlfn.IFS(
GP61&gt;=BIG_2,GP61,
ISERROR(_xlfn.XMATCH($DF61,NN)),GP61+IF(IFERROR(_xlfn.XMATCH($DF61,VIS)&gt;0,FALSE),BIG_2,0),
TRUE,MIN(_xlfn.XLOOKUP($DF61,NN,CS),GP61))</f>
        <v>10029.00403</v>
      </c>
      <c r="GR61" s="7" cm="1">
        <f t="array" aca="1" ref="GR61" ca="1">_xlfn.IFS(
GQ61&gt;=BIG_2,GQ61,
ISERROR(_xlfn.XMATCH($DF61,NN)),GQ61+IF(IFERROR(_xlfn.XMATCH($DF61,VIS)&gt;0,FALSE),BIG_2,0),
TRUE,MIN(_xlfn.XLOOKUP($DF61,NN,CS),GQ61))</f>
        <v>10029.00403</v>
      </c>
      <c r="GS61" s="7" cm="1">
        <f t="array" aca="1" ref="GS61" ca="1">_xlfn.IFS(
GR61&gt;=BIG_2,GR61,
ISERROR(_xlfn.XMATCH($DF61,NN)),GR61+IF(IFERROR(_xlfn.XMATCH($DF61,VIS)&gt;0,FALSE),BIG_2,0),
TRUE,MIN(_xlfn.XLOOKUP($DF61,NN,CS),GR61))</f>
        <v>10029.00403</v>
      </c>
      <c r="GT61" s="7" cm="1">
        <f t="array" aca="1" ref="GT61" ca="1">_xlfn.IFS(
GS61&gt;=BIG_2,GS61,
ISERROR(_xlfn.XMATCH($DF61,NN)),GS61+IF(IFERROR(_xlfn.XMATCH($DF61,VIS)&gt;0,FALSE),BIG_2,0),
TRUE,MIN(_xlfn.XLOOKUP($DF61,NN,CS),GS61))</f>
        <v>10029.00403</v>
      </c>
      <c r="GU61" s="7" cm="1">
        <f t="array" aca="1" ref="GU61" ca="1">_xlfn.IFS(
GT61&gt;=BIG_2,GT61,
ISERROR(_xlfn.XMATCH($DF61,NN)),GT61+IF(IFERROR(_xlfn.XMATCH($DF61,VIS)&gt;0,FALSE),BIG_2,0),
TRUE,MIN(_xlfn.XLOOKUP($DF61,NN,CS),GT61))</f>
        <v>10029.00403</v>
      </c>
      <c r="GV61" s="7" cm="1">
        <f t="array" aca="1" ref="GV61" ca="1">_xlfn.IFS(
GU61&gt;=BIG_2,GU61,
ISERROR(_xlfn.XMATCH($DF61,NN)),GU61+IF(IFERROR(_xlfn.XMATCH($DF61,VIS)&gt;0,FALSE),BIG_2,0),
TRUE,MIN(_xlfn.XLOOKUP($DF61,NN,CS),GU61))</f>
        <v>10029.00403</v>
      </c>
      <c r="GW61" s="7" cm="1">
        <f t="array" aca="1" ref="GW61" ca="1">_xlfn.IFS(
GV61&gt;=BIG_2,GV61,
ISERROR(_xlfn.XMATCH($DF61,NN)),GV61+IF(IFERROR(_xlfn.XMATCH($DF61,VIS)&gt;0,FALSE),BIG_2,0),
TRUE,MIN(_xlfn.XLOOKUP($DF61,NN,CS),GV61))</f>
        <v>10029.00403</v>
      </c>
      <c r="GX61" s="7" cm="1">
        <f t="array" aca="1" ref="GX61" ca="1">_xlfn.IFS(
GW61&gt;=BIG_2,GW61,
ISERROR(_xlfn.XMATCH($DF61,NN)),GW61+IF(IFERROR(_xlfn.XMATCH($DF61,VIS)&gt;0,FALSE),BIG_2,0),
TRUE,MIN(_xlfn.XLOOKUP($DF61,NN,CS),GW61))</f>
        <v>10029.00403</v>
      </c>
      <c r="GY61" s="7" cm="1">
        <f t="array" aca="1" ref="GY61" ca="1">_xlfn.IFS(
GX61&gt;=BIG_2,GX61,
ISERROR(_xlfn.XMATCH($DF61,NN)),GX61+IF(IFERROR(_xlfn.XMATCH($DF61,VIS)&gt;0,FALSE),BIG_2,0),
TRUE,MIN(_xlfn.XLOOKUP($DF61,NN,CS),GX61))</f>
        <v>10029.00403</v>
      </c>
      <c r="GZ61" s="7" cm="1">
        <f t="array" aca="1" ref="GZ61" ca="1">_xlfn.IFS(
GY61&gt;=BIG_2,GY61,
ISERROR(_xlfn.XMATCH($DF61,NN)),GY61+IF(IFERROR(_xlfn.XMATCH($DF61,VIS)&gt;0,FALSE),BIG_2,0),
TRUE,MIN(_xlfn.XLOOKUP($DF61,NN,CS),GY61))</f>
        <v>10029.00403</v>
      </c>
      <c r="HA61" s="7" cm="1">
        <f t="array" aca="1" ref="HA61" ca="1">_xlfn.IFS(
GZ61&gt;=BIG_2,GZ61,
ISERROR(_xlfn.XMATCH($DF61,NN)),GZ61+IF(IFERROR(_xlfn.XMATCH($DF61,VIS)&gt;0,FALSE),BIG_2,0),
TRUE,MIN(_xlfn.XLOOKUP($DF61,NN,CS),GZ61))</f>
        <v>10029.00403</v>
      </c>
      <c r="HB61" s="7" cm="1">
        <f t="array" aca="1" ref="HB61" ca="1">_xlfn.IFS(
HA61&gt;=BIG_2,HA61,
ISERROR(_xlfn.XMATCH($DF61,NN)),HA61+IF(IFERROR(_xlfn.XMATCH($DF61,VIS)&gt;0,FALSE),BIG_2,0),
TRUE,MIN(_xlfn.XLOOKUP($DF61,NN,CS),HA61))</f>
        <v>10029.00403</v>
      </c>
      <c r="HC61" s="7" cm="1">
        <f t="array" aca="1" ref="HC61" ca="1">_xlfn.IFS(
HB61&gt;=BIG_2,HB61,
ISERROR(_xlfn.XMATCH($DF61,NN)),HB61+IF(IFERROR(_xlfn.XMATCH($DF61,VIS)&gt;0,FALSE),BIG_2,0),
TRUE,MIN(_xlfn.XLOOKUP($DF61,NN,CS),HB61))</f>
        <v>10029.00403</v>
      </c>
      <c r="HD61" s="7" cm="1">
        <f t="array" aca="1" ref="HD61" ca="1">_xlfn.IFS(
HC61&gt;=BIG_2,HC61,
ISERROR(_xlfn.XMATCH($DF61,NN)),HC61+IF(IFERROR(_xlfn.XMATCH($DF61,VIS)&gt;0,FALSE),BIG_2,0),
TRUE,MIN(_xlfn.XLOOKUP($DF61,NN,CS),HC61))</f>
        <v>10029.00403</v>
      </c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</row>
    <row r="62" spans="1:226" hidden="1" outlineLevel="1" x14ac:dyDescent="0.3">
      <c r="A62" t="str">
        <f>IF(Input!A49=0,"",Input!A49)</f>
        <v/>
      </c>
      <c r="B62">
        <f t="shared" si="100"/>
        <v>0</v>
      </c>
      <c r="C62" t="str">
        <f t="shared" si="132"/>
        <v/>
      </c>
      <c r="D62" t="str">
        <f t="shared" si="132"/>
        <v/>
      </c>
      <c r="E62" t="str">
        <f t="shared" si="132"/>
        <v/>
      </c>
      <c r="F62" t="str">
        <f t="shared" si="132"/>
        <v/>
      </c>
      <c r="G62" t="str">
        <f t="shared" si="132"/>
        <v/>
      </c>
      <c r="H62" t="str">
        <f t="shared" si="132"/>
        <v/>
      </c>
      <c r="I62" t="str">
        <f t="shared" si="132"/>
        <v/>
      </c>
      <c r="J62" t="str">
        <f t="shared" si="132"/>
        <v/>
      </c>
      <c r="K62" t="str">
        <f t="shared" si="132"/>
        <v/>
      </c>
      <c r="L62" t="str">
        <f t="shared" si="132"/>
        <v/>
      </c>
      <c r="M62" t="str">
        <f t="shared" si="132"/>
        <v/>
      </c>
      <c r="N62" t="str">
        <f t="shared" si="132"/>
        <v/>
      </c>
      <c r="O62" t="str">
        <f t="shared" si="132"/>
        <v/>
      </c>
      <c r="P62" t="str">
        <f t="shared" si="132"/>
        <v/>
      </c>
      <c r="Q62" t="str">
        <f t="shared" si="132"/>
        <v/>
      </c>
      <c r="R62" t="str">
        <f t="shared" si="132"/>
        <v/>
      </c>
      <c r="S62" t="str">
        <f t="shared" si="129"/>
        <v/>
      </c>
      <c r="T62" t="str">
        <f t="shared" si="129"/>
        <v/>
      </c>
      <c r="U62" t="str">
        <f t="shared" si="129"/>
        <v/>
      </c>
      <c r="V62" t="str">
        <f t="shared" si="129"/>
        <v/>
      </c>
      <c r="W62" t="str">
        <f t="shared" si="129"/>
        <v/>
      </c>
      <c r="X62" t="str">
        <f t="shared" si="129"/>
        <v/>
      </c>
      <c r="Y62" t="str">
        <f t="shared" si="129"/>
        <v/>
      </c>
      <c r="Z62" t="str">
        <f t="shared" si="129"/>
        <v/>
      </c>
      <c r="AA62" t="str">
        <f t="shared" si="129"/>
        <v/>
      </c>
      <c r="AB62" t="str">
        <f t="shared" si="129"/>
        <v/>
      </c>
      <c r="AC62" t="str">
        <f t="shared" si="129"/>
        <v/>
      </c>
      <c r="AD62" t="str">
        <f t="shared" si="129"/>
        <v/>
      </c>
      <c r="AE62" t="str">
        <f t="shared" si="129"/>
        <v/>
      </c>
      <c r="AF62" t="str">
        <f t="shared" si="129"/>
        <v/>
      </c>
      <c r="AG62" t="str">
        <f t="shared" si="129"/>
        <v/>
      </c>
      <c r="AH62" t="str">
        <f t="shared" si="135"/>
        <v/>
      </c>
      <c r="AI62" t="str">
        <f t="shared" si="135"/>
        <v/>
      </c>
      <c r="AJ62" t="str">
        <f t="shared" si="135"/>
        <v/>
      </c>
      <c r="AK62" t="str">
        <f t="shared" si="135"/>
        <v/>
      </c>
      <c r="AL62" t="str">
        <f t="shared" si="135"/>
        <v/>
      </c>
      <c r="AM62" t="str">
        <f t="shared" si="135"/>
        <v/>
      </c>
      <c r="AN62" t="str">
        <f t="shared" si="135"/>
        <v/>
      </c>
      <c r="AO62" t="str">
        <f t="shared" si="135"/>
        <v/>
      </c>
      <c r="AP62" t="str">
        <f t="shared" si="135"/>
        <v/>
      </c>
      <c r="AQ62" t="str">
        <f t="shared" si="135"/>
        <v/>
      </c>
      <c r="AR62" t="str">
        <f t="shared" si="135"/>
        <v/>
      </c>
      <c r="AS62" t="str">
        <f t="shared" si="135"/>
        <v/>
      </c>
      <c r="AT62" t="str">
        <f t="shared" si="135"/>
        <v/>
      </c>
      <c r="AU62" t="str">
        <f t="shared" si="135"/>
        <v/>
      </c>
      <c r="AV62" t="str">
        <f t="shared" si="135"/>
        <v/>
      </c>
      <c r="AW62" t="str">
        <f t="shared" si="135"/>
        <v/>
      </c>
      <c r="AX62" t="str">
        <f t="shared" si="134"/>
        <v/>
      </c>
      <c r="AY62" t="str">
        <f t="shared" si="134"/>
        <v/>
      </c>
      <c r="AZ62" t="str">
        <f t="shared" si="134"/>
        <v/>
      </c>
      <c r="BA62" t="str">
        <f t="shared" si="134"/>
        <v/>
      </c>
      <c r="BB62" t="str">
        <f t="shared" si="130"/>
        <v/>
      </c>
      <c r="BC62" t="str">
        <f t="shared" si="130"/>
        <v/>
      </c>
      <c r="BD62" t="str">
        <f t="shared" si="130"/>
        <v/>
      </c>
      <c r="BE62" t="str">
        <f t="shared" si="130"/>
        <v/>
      </c>
      <c r="BF62" t="str">
        <f t="shared" si="130"/>
        <v/>
      </c>
      <c r="BG62" t="str">
        <f t="shared" si="130"/>
        <v/>
      </c>
      <c r="BH62" t="str">
        <f t="shared" si="130"/>
        <v/>
      </c>
      <c r="BI62" t="str">
        <f t="shared" si="130"/>
        <v/>
      </c>
      <c r="BJ62" t="str">
        <f t="shared" si="130"/>
        <v/>
      </c>
      <c r="BK62" t="str">
        <f t="shared" si="130"/>
        <v/>
      </c>
      <c r="BL62" t="str">
        <f t="shared" si="130"/>
        <v/>
      </c>
      <c r="BM62" t="str">
        <f t="shared" si="130"/>
        <v/>
      </c>
      <c r="BN62" t="str">
        <f t="shared" si="127"/>
        <v/>
      </c>
      <c r="BO62" t="str">
        <f t="shared" si="127"/>
        <v/>
      </c>
      <c r="BP62" t="str">
        <f t="shared" si="127"/>
        <v/>
      </c>
      <c r="BQ62" t="str">
        <f t="shared" si="127"/>
        <v/>
      </c>
      <c r="BR62" t="str">
        <f t="shared" si="127"/>
        <v/>
      </c>
      <c r="BS62" t="str">
        <f t="shared" si="127"/>
        <v/>
      </c>
      <c r="BT62" t="str">
        <f t="shared" si="127"/>
        <v/>
      </c>
      <c r="BU62" t="str">
        <f t="shared" si="127"/>
        <v/>
      </c>
      <c r="BV62" t="str">
        <f t="shared" si="127"/>
        <v/>
      </c>
      <c r="BW62" t="str">
        <f t="shared" si="127"/>
        <v/>
      </c>
      <c r="BX62" t="str">
        <f t="shared" si="127"/>
        <v/>
      </c>
      <c r="BY62" t="str">
        <f t="shared" si="127"/>
        <v/>
      </c>
      <c r="BZ62" t="str">
        <f t="shared" si="127"/>
        <v/>
      </c>
      <c r="CA62" t="str">
        <f t="shared" si="127"/>
        <v/>
      </c>
      <c r="CB62" t="str">
        <f t="shared" si="127"/>
        <v/>
      </c>
      <c r="CC62" t="str">
        <f t="shared" si="133"/>
        <v/>
      </c>
      <c r="CD62" t="str">
        <f t="shared" si="133"/>
        <v/>
      </c>
      <c r="CE62" t="str">
        <f t="shared" si="133"/>
        <v/>
      </c>
      <c r="CF62" t="str">
        <f t="shared" si="133"/>
        <v/>
      </c>
      <c r="CG62" t="str">
        <f t="shared" si="133"/>
        <v/>
      </c>
      <c r="CH62" t="str">
        <f t="shared" si="137"/>
        <v/>
      </c>
      <c r="CI62" t="str">
        <f t="shared" si="137"/>
        <v/>
      </c>
      <c r="CJ62" t="str">
        <f t="shared" si="137"/>
        <v/>
      </c>
      <c r="CK62" t="str">
        <f t="shared" si="137"/>
        <v/>
      </c>
      <c r="CL62" t="str">
        <f t="shared" si="137"/>
        <v/>
      </c>
      <c r="CM62" t="str">
        <f t="shared" si="137"/>
        <v/>
      </c>
      <c r="CN62" t="str">
        <f t="shared" si="137"/>
        <v/>
      </c>
      <c r="CO62" t="str">
        <f t="shared" si="137"/>
        <v/>
      </c>
      <c r="CP62" t="str">
        <f t="shared" si="137"/>
        <v/>
      </c>
      <c r="CQ62" t="str">
        <f t="shared" si="137"/>
        <v/>
      </c>
      <c r="CR62" t="str">
        <f t="shared" si="137"/>
        <v/>
      </c>
      <c r="CS62" t="str">
        <f t="shared" si="137"/>
        <v/>
      </c>
      <c r="CT62" t="str">
        <f t="shared" si="137"/>
        <v/>
      </c>
      <c r="CU62" t="str">
        <f t="shared" si="137"/>
        <v/>
      </c>
      <c r="CV62" t="str">
        <f t="shared" si="137"/>
        <v/>
      </c>
      <c r="CW62" t="str">
        <f t="shared" si="137"/>
        <v/>
      </c>
      <c r="CX62" t="str">
        <f t="shared" si="136"/>
        <v/>
      </c>
      <c r="DB62">
        <f t="shared" si="125"/>
        <v>48</v>
      </c>
      <c r="DC62">
        <f t="shared" si="120"/>
        <v>13</v>
      </c>
      <c r="DD62">
        <f t="shared" si="121"/>
        <v>5</v>
      </c>
      <c r="DE62">
        <f t="shared" si="122"/>
        <v>8</v>
      </c>
      <c r="DF62" t="str">
        <f t="shared" si="123"/>
        <v>05-08</v>
      </c>
      <c r="DG62" s="21">
        <f t="shared" ca="1" si="124"/>
        <v>1.0006200000000001</v>
      </c>
      <c r="DH62" s="26">
        <f t="shared" si="126"/>
        <v>999</v>
      </c>
      <c r="DI62" s="7" cm="1">
        <f t="array" ref="DI62">_xlfn.IFS(
DH62&gt;=BIG_2,DH62,
ISERROR(_xlfn.XMATCH($DF62,NN)),DH62+IF(IFERROR(_xlfn.XMATCH($DF62,VIS)&gt;0,FALSE),BIG_2,0),
TRUE,MIN(_xlfn.XLOOKUP($DF62,NN,CS),DH62))</f>
        <v>999</v>
      </c>
      <c r="DJ62" s="7" cm="1">
        <f t="array" aca="1" ref="DJ62" ca="1">_xlfn.IFS(
DI62&gt;=BIG_2,DI62,
ISERROR(_xlfn.XMATCH($DF62,NN)),DI62+IF(IFERROR(_xlfn.XMATCH($DF62,VIS)&gt;0,FALSE),BIG_2,0),
TRUE,MIN(_xlfn.XLOOKUP($DF62,NN,CS),DI62))</f>
        <v>999</v>
      </c>
      <c r="DK62" s="7" cm="1">
        <f t="array" aca="1" ref="DK62" ca="1">_xlfn.IFS(
DJ62&gt;=BIG_2,DJ62,
ISERROR(_xlfn.XMATCH($DF62,NN)),DJ62+IF(IFERROR(_xlfn.XMATCH($DF62,VIS)&gt;0,FALSE),BIG_2,0),
TRUE,MIN(_xlfn.XLOOKUP($DF62,NN,CS),DJ62))</f>
        <v>999</v>
      </c>
      <c r="DL62" s="7" cm="1">
        <f t="array" aca="1" ref="DL62" ca="1">_xlfn.IFS(
DK62&gt;=BIG_2,DK62,
ISERROR(_xlfn.XMATCH($DF62,NN)),DK62+IF(IFERROR(_xlfn.XMATCH($DF62,VIS)&gt;0,FALSE),BIG_2,0),
TRUE,MIN(_xlfn.XLOOKUP($DF62,NN,CS),DK62))</f>
        <v>999</v>
      </c>
      <c r="DM62" s="7" cm="1">
        <f t="array" aca="1" ref="DM62" ca="1">_xlfn.IFS(
DL62&gt;=BIG_2,DL62,
ISERROR(_xlfn.XMATCH($DF62,NN)),DL62+IF(IFERROR(_xlfn.XMATCH($DF62,VIS)&gt;0,FALSE),BIG_2,0),
TRUE,MIN(_xlfn.XLOOKUP($DF62,NN,CS),DL62))</f>
        <v>999</v>
      </c>
      <c r="DN62" s="7" cm="1">
        <f t="array" aca="1" ref="DN62" ca="1">_xlfn.IFS(
DM62&gt;=BIG_2,DM62,
ISERROR(_xlfn.XMATCH($DF62,NN)),DM62+IF(IFERROR(_xlfn.XMATCH($DF62,VIS)&gt;0,FALSE),BIG_2,0),
TRUE,MIN(_xlfn.XLOOKUP($DF62,NN,CS),DM62))</f>
        <v>999</v>
      </c>
      <c r="DO62" s="7" cm="1">
        <f t="array" aca="1" ref="DO62" ca="1">_xlfn.IFS(
DN62&gt;=BIG_2,DN62,
ISERROR(_xlfn.XMATCH($DF62,NN)),DN62+IF(IFERROR(_xlfn.XMATCH($DF62,VIS)&gt;0,FALSE),BIG_2,0),
TRUE,MIN(_xlfn.XLOOKUP($DF62,NN,CS),DN62))</f>
        <v>999</v>
      </c>
      <c r="DP62" s="7" cm="1">
        <f t="array" aca="1" ref="DP62" ca="1">_xlfn.IFS(
DO62&gt;=BIG_2,DO62,
ISERROR(_xlfn.XMATCH($DF62,NN)),DO62+IF(IFERROR(_xlfn.XMATCH($DF62,VIS)&gt;0,FALSE),BIG_2,0),
TRUE,MIN(_xlfn.XLOOKUP($DF62,NN,CS),DO62))</f>
        <v>999</v>
      </c>
      <c r="DQ62" s="7" cm="1">
        <f t="array" aca="1" ref="DQ62" ca="1">_xlfn.IFS(
DP62&gt;=BIG_2,DP62,
ISERROR(_xlfn.XMATCH($DF62,NN)),DP62+IF(IFERROR(_xlfn.XMATCH($DF62,VIS)&gt;0,FALSE),BIG_2,0),
TRUE,MIN(_xlfn.XLOOKUP($DF62,NN,CS),DP62))</f>
        <v>999</v>
      </c>
      <c r="DR62" s="7" cm="1">
        <f t="array" aca="1" ref="DR62" ca="1">_xlfn.IFS(
DQ62&gt;=BIG_2,DQ62,
ISERROR(_xlfn.XMATCH($DF62,NN)),DQ62+IF(IFERROR(_xlfn.XMATCH($DF62,VIS)&gt;0,FALSE),BIG_2,0),
TRUE,MIN(_xlfn.XLOOKUP($DF62,NN,CS),DQ62))</f>
        <v>999</v>
      </c>
      <c r="DS62" s="7" cm="1">
        <f t="array" aca="1" ref="DS62" ca="1">_xlfn.IFS(
DR62&gt;=BIG_2,DR62,
ISERROR(_xlfn.XMATCH($DF62,NN)),DR62+IF(IFERROR(_xlfn.XMATCH($DF62,VIS)&gt;0,FALSE),BIG_2,0),
TRUE,MIN(_xlfn.XLOOKUP($DF62,NN,CS),DR62))</f>
        <v>999</v>
      </c>
      <c r="DT62" s="7" cm="1">
        <f t="array" aca="1" ref="DT62" ca="1">_xlfn.IFS(
DS62&gt;=BIG_2,DS62,
ISERROR(_xlfn.XMATCH($DF62,NN)),DS62+IF(IFERROR(_xlfn.XMATCH($DF62,VIS)&gt;0,FALSE),BIG_2,0),
TRUE,MIN(_xlfn.XLOOKUP($DF62,NN,CS),DS62))</f>
        <v>999</v>
      </c>
      <c r="DU62" s="7" cm="1">
        <f t="array" aca="1" ref="DU62" ca="1">_xlfn.IFS(
DT62&gt;=BIG_2,DT62,
ISERROR(_xlfn.XMATCH($DF62,NN)),DT62+IF(IFERROR(_xlfn.XMATCH($DF62,VIS)&gt;0,FALSE),BIG_2,0),
TRUE,MIN(_xlfn.XLOOKUP($DF62,NN,CS),DT62))</f>
        <v>999</v>
      </c>
      <c r="DV62" s="7" cm="1">
        <f t="array" aca="1" ref="DV62" ca="1">_xlfn.IFS(
DU62&gt;=BIG_2,DU62,
ISERROR(_xlfn.XMATCH($DF62,NN)),DU62+IF(IFERROR(_xlfn.XMATCH($DF62,VIS)&gt;0,FALSE),BIG_2,0),
TRUE,MIN(_xlfn.XLOOKUP($DF62,NN,CS),DU62))</f>
        <v>999</v>
      </c>
      <c r="DW62" s="7" cm="1">
        <f t="array" aca="1" ref="DW62" ca="1">_xlfn.IFS(
DV62&gt;=BIG_2,DV62,
ISERROR(_xlfn.XMATCH($DF62,NN)),DV62+IF(IFERROR(_xlfn.XMATCH($DF62,VIS)&gt;0,FALSE),BIG_2,0),
TRUE,MIN(_xlfn.XLOOKUP($DF62,NN,CS),DV62))</f>
        <v>999</v>
      </c>
      <c r="DX62" s="7" cm="1">
        <f t="array" aca="1" ref="DX62" ca="1">_xlfn.IFS(
DW62&gt;=BIG_2,DW62,
ISERROR(_xlfn.XMATCH($DF62,NN)),DW62+IF(IFERROR(_xlfn.XMATCH($DF62,VIS)&gt;0,FALSE),BIG_2,0),
TRUE,MIN(_xlfn.XLOOKUP($DF62,NN,CS),DW62))</f>
        <v>999</v>
      </c>
      <c r="DY62" s="7" cm="1">
        <f t="array" aca="1" ref="DY62" ca="1">_xlfn.IFS(
DX62&gt;=BIG_2,DX62,
ISERROR(_xlfn.XMATCH($DF62,NN)),DX62+IF(IFERROR(_xlfn.XMATCH($DF62,VIS)&gt;0,FALSE),BIG_2,0),
TRUE,MIN(_xlfn.XLOOKUP($DF62,NN,CS),DX62))</f>
        <v>999</v>
      </c>
      <c r="DZ62" s="7" cm="1">
        <f t="array" aca="1" ref="DZ62" ca="1">_xlfn.IFS(
DY62&gt;=BIG_2,DY62,
ISERROR(_xlfn.XMATCH($DF62,NN)),DY62+IF(IFERROR(_xlfn.XMATCH($DF62,VIS)&gt;0,FALSE),BIG_2,0),
TRUE,MIN(_xlfn.XLOOKUP($DF62,NN,CS),DY62))</f>
        <v>999</v>
      </c>
      <c r="EA62" s="7" cm="1">
        <f t="array" aca="1" ref="EA62" ca="1">_xlfn.IFS(
DZ62&gt;=BIG_2,DZ62,
ISERROR(_xlfn.XMATCH($DF62,NN)),DZ62+IF(IFERROR(_xlfn.XMATCH($DF62,VIS)&gt;0,FALSE),BIG_2,0),
TRUE,MIN(_xlfn.XLOOKUP($DF62,NN,CS),DZ62))</f>
        <v>999</v>
      </c>
      <c r="EB62" s="7" cm="1">
        <f t="array" aca="1" ref="EB62" ca="1">_xlfn.IFS(
EA62&gt;=BIG_2,EA62,
ISERROR(_xlfn.XMATCH($DF62,NN)),EA62+IF(IFERROR(_xlfn.XMATCH($DF62,VIS)&gt;0,FALSE),BIG_2,0),
TRUE,MIN(_xlfn.XLOOKUP($DF62,NN,CS),EA62))</f>
        <v>999</v>
      </c>
      <c r="EC62" s="7" cm="1">
        <f t="array" aca="1" ref="EC62" ca="1">_xlfn.IFS(
EB62&gt;=BIG_2,EB62,
ISERROR(_xlfn.XMATCH($DF62,NN)),EB62+IF(IFERROR(_xlfn.XMATCH($DF62,VIS)&gt;0,FALSE),BIG_2,0),
TRUE,MIN(_xlfn.XLOOKUP($DF62,NN,CS),EB62))</f>
        <v>999</v>
      </c>
      <c r="ED62" s="7" cm="1">
        <f t="array" aca="1" ref="ED62" ca="1">_xlfn.IFS(
EC62&gt;=BIG_2,EC62,
ISERROR(_xlfn.XMATCH($DF62,NN)),EC62+IF(IFERROR(_xlfn.XMATCH($DF62,VIS)&gt;0,FALSE),BIG_2,0),
TRUE,MIN(_xlfn.XLOOKUP($DF62,NN,CS),EC62))</f>
        <v>999</v>
      </c>
      <c r="EE62" s="7" cm="1">
        <f t="array" aca="1" ref="EE62" ca="1">_xlfn.IFS(
ED62&gt;=BIG_2,ED62,
ISERROR(_xlfn.XMATCH($DF62,NN)),ED62+IF(IFERROR(_xlfn.XMATCH($DF62,VIS)&gt;0,FALSE),BIG_2,0),
TRUE,MIN(_xlfn.XLOOKUP($DF62,NN,CS),ED62))</f>
        <v>999</v>
      </c>
      <c r="EF62" s="7" cm="1">
        <f t="array" aca="1" ref="EF62" ca="1">_xlfn.IFS(
EE62&gt;=BIG_2,EE62,
ISERROR(_xlfn.XMATCH($DF62,NN)),EE62+IF(IFERROR(_xlfn.XMATCH($DF62,VIS)&gt;0,FALSE),BIG_2,0),
TRUE,MIN(_xlfn.XLOOKUP($DF62,NN,CS),EE62))</f>
        <v>999</v>
      </c>
      <c r="EG62" s="7" cm="1">
        <f t="array" aca="1" ref="EG62" ca="1">_xlfn.IFS(
EF62&gt;=BIG_2,EF62,
ISERROR(_xlfn.XMATCH($DF62,NN)),EF62+IF(IFERROR(_xlfn.XMATCH($DF62,VIS)&gt;0,FALSE),BIG_2,0),
TRUE,MIN(_xlfn.XLOOKUP($DF62,NN,CS),EF62))</f>
        <v>999</v>
      </c>
      <c r="EH62" s="7" cm="1">
        <f t="array" aca="1" ref="EH62" ca="1">_xlfn.IFS(
EG62&gt;=BIG_2,EG62,
ISERROR(_xlfn.XMATCH($DF62,NN)),EG62+IF(IFERROR(_xlfn.XMATCH($DF62,VIS)&gt;0,FALSE),BIG_2,0),
TRUE,MIN(_xlfn.XLOOKUP($DF62,NN,CS),EG62))</f>
        <v>999</v>
      </c>
      <c r="EI62" s="7" cm="1">
        <f t="array" aca="1" ref="EI62" ca="1">_xlfn.IFS(
EH62&gt;=BIG_2,EH62,
ISERROR(_xlfn.XMATCH($DF62,NN)),EH62+IF(IFERROR(_xlfn.XMATCH($DF62,VIS)&gt;0,FALSE),BIG_2,0),
TRUE,MIN(_xlfn.XLOOKUP($DF62,NN,CS),EH62))</f>
        <v>999</v>
      </c>
      <c r="EJ62" s="7" cm="1">
        <f t="array" aca="1" ref="EJ62" ca="1">_xlfn.IFS(
EI62&gt;=BIG_2,EI62,
ISERROR(_xlfn.XMATCH($DF62,NN)),EI62+IF(IFERROR(_xlfn.XMATCH($DF62,VIS)&gt;0,FALSE),BIG_2,0),
TRUE,MIN(_xlfn.XLOOKUP($DF62,NN,CS),EI62))</f>
        <v>999</v>
      </c>
      <c r="EK62" s="7" cm="1">
        <f t="array" aca="1" ref="EK62" ca="1">_xlfn.IFS(
EJ62&gt;=BIG_2,EJ62,
ISERROR(_xlfn.XMATCH($DF62,NN)),EJ62+IF(IFERROR(_xlfn.XMATCH($DF62,VIS)&gt;0,FALSE),BIG_2,0),
TRUE,MIN(_xlfn.XLOOKUP($DF62,NN,CS),EJ62))</f>
        <v>999</v>
      </c>
      <c r="EL62" s="7" cm="1">
        <f t="array" aca="1" ref="EL62" ca="1">_xlfn.IFS(
EK62&gt;=BIG_2,EK62,
ISERROR(_xlfn.XMATCH($DF62,NN)),EK62+IF(IFERROR(_xlfn.XMATCH($DF62,VIS)&gt;0,FALSE),BIG_2,0),
TRUE,MIN(_xlfn.XLOOKUP($DF62,NN,CS),EK62))</f>
        <v>999</v>
      </c>
      <c r="EM62" s="7" cm="1">
        <f t="array" aca="1" ref="EM62" ca="1">_xlfn.IFS(
EL62&gt;=BIG_2,EL62,
ISERROR(_xlfn.XMATCH($DF62,NN)),EL62+IF(IFERROR(_xlfn.XMATCH($DF62,VIS)&gt;0,FALSE),BIG_2,0),
TRUE,MIN(_xlfn.XLOOKUP($DF62,NN,CS),EL62))</f>
        <v>999</v>
      </c>
      <c r="EN62" s="7" cm="1">
        <f t="array" aca="1" ref="EN62" ca="1">_xlfn.IFS(
EM62&gt;=BIG_2,EM62,
ISERROR(_xlfn.XMATCH($DF62,NN)),EM62+IF(IFERROR(_xlfn.XMATCH($DF62,VIS)&gt;0,FALSE),BIG_2,0),
TRUE,MIN(_xlfn.XLOOKUP($DF62,NN,CS),EM62))</f>
        <v>999</v>
      </c>
      <c r="EO62" s="7" cm="1">
        <f t="array" aca="1" ref="EO62" ca="1">_xlfn.IFS(
EN62&gt;=BIG_2,EN62,
ISERROR(_xlfn.XMATCH($DF62,NN)),EN62+IF(IFERROR(_xlfn.XMATCH($DF62,VIS)&gt;0,FALSE),BIG_2,0),
TRUE,MIN(_xlfn.XLOOKUP($DF62,NN,CS),EN62))</f>
        <v>999</v>
      </c>
      <c r="EP62" s="7" cm="1">
        <f t="array" aca="1" ref="EP62" ca="1">_xlfn.IFS(
EO62&gt;=BIG_2,EO62,
ISERROR(_xlfn.XMATCH($DF62,NN)),EO62+IF(IFERROR(_xlfn.XMATCH($DF62,VIS)&gt;0,FALSE),BIG_2,0),
TRUE,MIN(_xlfn.XLOOKUP($DF62,NN,CS),EO62))</f>
        <v>999</v>
      </c>
      <c r="EQ62" s="7" cm="1">
        <f t="array" aca="1" ref="EQ62" ca="1">_xlfn.IFS(
EP62&gt;=BIG_2,EP62,
ISERROR(_xlfn.XMATCH($DF62,NN)),EP62+IF(IFERROR(_xlfn.XMATCH($DF62,VIS)&gt;0,FALSE),BIG_2,0),
TRUE,MIN(_xlfn.XLOOKUP($DF62,NN,CS),EP62))</f>
        <v>999</v>
      </c>
      <c r="ER62" s="7" cm="1">
        <f t="array" aca="1" ref="ER62" ca="1">_xlfn.IFS(
EQ62&gt;=BIG_2,EQ62,
ISERROR(_xlfn.XMATCH($DF62,NN)),EQ62+IF(IFERROR(_xlfn.XMATCH($DF62,VIS)&gt;0,FALSE),BIG_2,0),
TRUE,MIN(_xlfn.XLOOKUP($DF62,NN,CS),EQ62))</f>
        <v>999</v>
      </c>
      <c r="ES62" s="7" cm="1">
        <f t="array" aca="1" ref="ES62" ca="1">_xlfn.IFS(
ER62&gt;=BIG_2,ER62,
ISERROR(_xlfn.XMATCH($DF62,NN)),ER62+IF(IFERROR(_xlfn.XMATCH($DF62,VIS)&gt;0,FALSE),BIG_2,0),
TRUE,MIN(_xlfn.XLOOKUP($DF62,NN,CS),ER62))</f>
        <v>999</v>
      </c>
      <c r="ET62" s="7" cm="1">
        <f t="array" aca="1" ref="ET62" ca="1">_xlfn.IFS(
ES62&gt;=BIG_2,ES62,
ISERROR(_xlfn.XMATCH($DF62,NN)),ES62+IF(IFERROR(_xlfn.XMATCH($DF62,VIS)&gt;0,FALSE),BIG_2,0),
TRUE,MIN(_xlfn.XLOOKUP($DF62,NN,CS),ES62))</f>
        <v>999</v>
      </c>
      <c r="EU62" s="7" cm="1">
        <f t="array" aca="1" ref="EU62" ca="1">_xlfn.IFS(
ET62&gt;=BIG_2,ET62,
ISERROR(_xlfn.XMATCH($DF62,NN)),ET62+IF(IFERROR(_xlfn.XMATCH($DF62,VIS)&gt;0,FALSE),BIG_2,0),
TRUE,MIN(_xlfn.XLOOKUP($DF62,NN,CS),ET62))</f>
        <v>999</v>
      </c>
      <c r="EV62" s="7" cm="1">
        <f t="array" aca="1" ref="EV62" ca="1">_xlfn.IFS(
EU62&gt;=BIG_2,EU62,
ISERROR(_xlfn.XMATCH($DF62,NN)),EU62+IF(IFERROR(_xlfn.XMATCH($DF62,VIS)&gt;0,FALSE),BIG_2,0),
TRUE,MIN(_xlfn.XLOOKUP($DF62,NN,CS),EU62))</f>
        <v>999</v>
      </c>
      <c r="EW62" s="7" cm="1">
        <f t="array" aca="1" ref="EW62" ca="1">_xlfn.IFS(
EV62&gt;=BIG_2,EV62,
ISERROR(_xlfn.XMATCH($DF62,NN)),EV62+IF(IFERROR(_xlfn.XMATCH($DF62,VIS)&gt;0,FALSE),BIG_2,0),
TRUE,MIN(_xlfn.XLOOKUP($DF62,NN,CS),EV62))</f>
        <v>999</v>
      </c>
      <c r="EX62" s="7" cm="1">
        <f t="array" aca="1" ref="EX62" ca="1">_xlfn.IFS(
EW62&gt;=BIG_2,EW62,
ISERROR(_xlfn.XMATCH($DF62,NN)),EW62+IF(IFERROR(_xlfn.XMATCH($DF62,VIS)&gt;0,FALSE),BIG_2,0),
TRUE,MIN(_xlfn.XLOOKUP($DF62,NN,CS),EW62))</f>
        <v>999</v>
      </c>
      <c r="EY62" s="7" cm="1">
        <f t="array" aca="1" ref="EY62" ca="1">_xlfn.IFS(
EX62&gt;=BIG_2,EX62,
ISERROR(_xlfn.XMATCH($DF62,NN)),EX62+IF(IFERROR(_xlfn.XMATCH($DF62,VIS)&gt;0,FALSE),BIG_2,0),
TRUE,MIN(_xlfn.XLOOKUP($DF62,NN,CS),EX62))</f>
        <v>999</v>
      </c>
      <c r="EZ62" s="7" cm="1">
        <f t="array" aca="1" ref="EZ62" ca="1">_xlfn.IFS(
EY62&gt;=BIG_2,EY62,
ISERROR(_xlfn.XMATCH($DF62,NN)),EY62+IF(IFERROR(_xlfn.XMATCH($DF62,VIS)&gt;0,FALSE),BIG_2,0),
TRUE,MIN(_xlfn.XLOOKUP($DF62,NN,CS),EY62))</f>
        <v>999</v>
      </c>
      <c r="FA62" s="7" cm="1">
        <f t="array" aca="1" ref="FA62" ca="1">_xlfn.IFS(
EZ62&gt;=BIG_2,EZ62,
ISERROR(_xlfn.XMATCH($DF62,NN)),EZ62+IF(IFERROR(_xlfn.XMATCH($DF62,VIS)&gt;0,FALSE),BIG_2,0),
TRUE,MIN(_xlfn.XLOOKUP($DF62,NN,CS),EZ62))</f>
        <v>999</v>
      </c>
      <c r="FB62" s="7" cm="1">
        <f t="array" aca="1" ref="FB62" ca="1">_xlfn.IFS(
FA62&gt;=BIG_2,FA62,
ISERROR(_xlfn.XMATCH($DF62,NN)),FA62+IF(IFERROR(_xlfn.XMATCH($DF62,VIS)&gt;0,FALSE),BIG_2,0),
TRUE,MIN(_xlfn.XLOOKUP($DF62,NN,CS),FA62))</f>
        <v>999</v>
      </c>
      <c r="FC62" s="7" cm="1">
        <f t="array" aca="1" ref="FC62" ca="1">_xlfn.IFS(
FB62&gt;=BIG_2,FB62,
ISERROR(_xlfn.XMATCH($DF62,NN)),FB62+IF(IFERROR(_xlfn.XMATCH($DF62,VIS)&gt;0,FALSE),BIG_2,0),
TRUE,MIN(_xlfn.XLOOKUP($DF62,NN,CS),FB62))</f>
        <v>999</v>
      </c>
      <c r="FD62" s="7" cm="1">
        <f t="array" aca="1" ref="FD62" ca="1">_xlfn.IFS(
FC62&gt;=BIG_2,FC62,
ISERROR(_xlfn.XMATCH($DF62,NN)),FC62+IF(IFERROR(_xlfn.XMATCH($DF62,VIS)&gt;0,FALSE),BIG_2,0),
TRUE,MIN(_xlfn.XLOOKUP($DF62,NN,CS),FC62))</f>
        <v>999</v>
      </c>
      <c r="FE62" s="7" cm="1">
        <f t="array" aca="1" ref="FE62" ca="1">_xlfn.IFS(
FD62&gt;=BIG_2,FD62,
ISERROR(_xlfn.XMATCH($DF62,NN)),FD62+IF(IFERROR(_xlfn.XMATCH($DF62,VIS)&gt;0,FALSE),BIG_2,0),
TRUE,MIN(_xlfn.XLOOKUP($DF62,NN,CS),FD62))</f>
        <v>999</v>
      </c>
      <c r="FF62" s="7" cm="1">
        <f t="array" aca="1" ref="FF62" ca="1">_xlfn.IFS(
FE62&gt;=BIG_2,FE62,
ISERROR(_xlfn.XMATCH($DF62,NN)),FE62+IF(IFERROR(_xlfn.XMATCH($DF62,VIS)&gt;0,FALSE),BIG_2,0),
TRUE,MIN(_xlfn.XLOOKUP($DF62,NN,CS),FE62))</f>
        <v>999</v>
      </c>
      <c r="FG62" s="7" cm="1">
        <f t="array" aca="1" ref="FG62" ca="1">_xlfn.IFS(
FF62&gt;=BIG_2,FF62,
ISERROR(_xlfn.XMATCH($DF62,NN)),FF62+IF(IFERROR(_xlfn.XMATCH($DF62,VIS)&gt;0,FALSE),BIG_2,0),
TRUE,MIN(_xlfn.XLOOKUP($DF62,NN,CS),FF62))</f>
        <v>999</v>
      </c>
      <c r="FH62" s="7" cm="1">
        <f t="array" aca="1" ref="FH62" ca="1">_xlfn.IFS(
FG62&gt;=BIG_2,FG62,
ISERROR(_xlfn.XMATCH($DF62,NN)),FG62+IF(IFERROR(_xlfn.XMATCH($DF62,VIS)&gt;0,FALSE),BIG_2,0),
TRUE,MIN(_xlfn.XLOOKUP($DF62,NN,CS),FG62))</f>
        <v>999</v>
      </c>
      <c r="FI62" s="7" cm="1">
        <f t="array" aca="1" ref="FI62" ca="1">_xlfn.IFS(
FH62&gt;=BIG_2,FH62,
ISERROR(_xlfn.XMATCH($DF62,NN)),FH62+IF(IFERROR(_xlfn.XMATCH($DF62,VIS)&gt;0,FALSE),BIG_2,0),
TRUE,MIN(_xlfn.XLOOKUP($DF62,NN,CS),FH62))</f>
        <v>28.004559999999994</v>
      </c>
      <c r="FJ62" s="7" cm="1">
        <f t="array" aca="1" ref="FJ62" ca="1">_xlfn.IFS(
FI62&gt;=BIG_2,FI62,
ISERROR(_xlfn.XMATCH($DF62,NN)),FI62+IF(IFERROR(_xlfn.XMATCH($DF62,VIS)&gt;0,FALSE),BIG_2,0),
TRUE,MIN(_xlfn.XLOOKUP($DF62,NN,CS),FI62))</f>
        <v>28.004559999999994</v>
      </c>
      <c r="FK62" s="7" cm="1">
        <f t="array" aca="1" ref="FK62" ca="1">_xlfn.IFS(
FJ62&gt;=BIG_2,FJ62,
ISERROR(_xlfn.XMATCH($DF62,NN)),FJ62+IF(IFERROR(_xlfn.XMATCH($DF62,VIS)&gt;0,FALSE),BIG_2,0),
TRUE,MIN(_xlfn.XLOOKUP($DF62,NN,CS),FJ62))</f>
        <v>28.004559999999994</v>
      </c>
      <c r="FL62" s="7" cm="1">
        <f t="array" aca="1" ref="FL62" ca="1">_xlfn.IFS(
FK62&gt;=BIG_2,FK62,
ISERROR(_xlfn.XMATCH($DF62,NN)),FK62+IF(IFERROR(_xlfn.XMATCH($DF62,VIS)&gt;0,FALSE),BIG_2,0),
TRUE,MIN(_xlfn.XLOOKUP($DF62,NN,CS),FK62))</f>
        <v>28.004559999999994</v>
      </c>
      <c r="FM62" s="7" cm="1">
        <f t="array" aca="1" ref="FM62" ca="1">_xlfn.IFS(
FL62&gt;=BIG_2,FL62,
ISERROR(_xlfn.XMATCH($DF62,NN)),FL62+IF(IFERROR(_xlfn.XMATCH($DF62,VIS)&gt;0,FALSE),BIG_2,0),
TRUE,MIN(_xlfn.XLOOKUP($DF62,NN,CS),FL62))</f>
        <v>28.004559999999994</v>
      </c>
      <c r="FN62" s="7" cm="1">
        <f t="array" aca="1" ref="FN62" ca="1">_xlfn.IFS(
FM62&gt;=BIG_2,FM62,
ISERROR(_xlfn.XMATCH($DF62,NN)),FM62+IF(IFERROR(_xlfn.XMATCH($DF62,VIS)&gt;0,FALSE),BIG_2,0),
TRUE,MIN(_xlfn.XLOOKUP($DF62,NN,CS),FM62))</f>
        <v>10028.004559999999</v>
      </c>
      <c r="FO62" s="7" cm="1">
        <f t="array" aca="1" ref="FO62" ca="1">_xlfn.IFS(
FN62&gt;=BIG_2,FN62,
ISERROR(_xlfn.XMATCH($DF62,NN)),FN62+IF(IFERROR(_xlfn.XMATCH($DF62,VIS)&gt;0,FALSE),BIG_2,0),
TRUE,MIN(_xlfn.XLOOKUP($DF62,NN,CS),FN62))</f>
        <v>10028.004559999999</v>
      </c>
      <c r="FP62" s="7" cm="1">
        <f t="array" aca="1" ref="FP62" ca="1">_xlfn.IFS(
FO62&gt;=BIG_2,FO62,
ISERROR(_xlfn.XMATCH($DF62,NN)),FO62+IF(IFERROR(_xlfn.XMATCH($DF62,VIS)&gt;0,FALSE),BIG_2,0),
TRUE,MIN(_xlfn.XLOOKUP($DF62,NN,CS),FO62))</f>
        <v>10028.004559999999</v>
      </c>
      <c r="FQ62" s="7" cm="1">
        <f t="array" aca="1" ref="FQ62" ca="1">_xlfn.IFS(
FP62&gt;=BIG_2,FP62,
ISERROR(_xlfn.XMATCH($DF62,NN)),FP62+IF(IFERROR(_xlfn.XMATCH($DF62,VIS)&gt;0,FALSE),BIG_2,0),
TRUE,MIN(_xlfn.XLOOKUP($DF62,NN,CS),FP62))</f>
        <v>10028.004559999999</v>
      </c>
      <c r="FR62" s="7" cm="1">
        <f t="array" aca="1" ref="FR62" ca="1">_xlfn.IFS(
FQ62&gt;=BIG_2,FQ62,
ISERROR(_xlfn.XMATCH($DF62,NN)),FQ62+IF(IFERROR(_xlfn.XMATCH($DF62,VIS)&gt;0,FALSE),BIG_2,0),
TRUE,MIN(_xlfn.XLOOKUP($DF62,NN,CS),FQ62))</f>
        <v>10028.004559999999</v>
      </c>
      <c r="FS62" s="7" cm="1">
        <f t="array" aca="1" ref="FS62" ca="1">_xlfn.IFS(
FR62&gt;=BIG_2,FR62,
ISERROR(_xlfn.XMATCH($DF62,NN)),FR62+IF(IFERROR(_xlfn.XMATCH($DF62,VIS)&gt;0,FALSE),BIG_2,0),
TRUE,MIN(_xlfn.XLOOKUP($DF62,NN,CS),FR62))</f>
        <v>10028.004559999999</v>
      </c>
      <c r="FT62" s="7" cm="1">
        <f t="array" aca="1" ref="FT62" ca="1">_xlfn.IFS(
FS62&gt;=BIG_2,FS62,
ISERROR(_xlfn.XMATCH($DF62,NN)),FS62+IF(IFERROR(_xlfn.XMATCH($DF62,VIS)&gt;0,FALSE),BIG_2,0),
TRUE,MIN(_xlfn.XLOOKUP($DF62,NN,CS),FS62))</f>
        <v>10028.004559999999</v>
      </c>
      <c r="FU62" s="7" cm="1">
        <f t="array" aca="1" ref="FU62" ca="1">_xlfn.IFS(
FT62&gt;=BIG_2,FT62,
ISERROR(_xlfn.XMATCH($DF62,NN)),FT62+IF(IFERROR(_xlfn.XMATCH($DF62,VIS)&gt;0,FALSE),BIG_2,0),
TRUE,MIN(_xlfn.XLOOKUP($DF62,NN,CS),FT62))</f>
        <v>10028.004559999999</v>
      </c>
      <c r="FV62" s="7" cm="1">
        <f t="array" aca="1" ref="FV62" ca="1">_xlfn.IFS(
FU62&gt;=BIG_2,FU62,
ISERROR(_xlfn.XMATCH($DF62,NN)),FU62+IF(IFERROR(_xlfn.XMATCH($DF62,VIS)&gt;0,FALSE),BIG_2,0),
TRUE,MIN(_xlfn.XLOOKUP($DF62,NN,CS),FU62))</f>
        <v>10028.004559999999</v>
      </c>
      <c r="FW62" s="7" cm="1">
        <f t="array" aca="1" ref="FW62" ca="1">_xlfn.IFS(
FV62&gt;=BIG_2,FV62,
ISERROR(_xlfn.XMATCH($DF62,NN)),FV62+IF(IFERROR(_xlfn.XMATCH($DF62,VIS)&gt;0,FALSE),BIG_2,0),
TRUE,MIN(_xlfn.XLOOKUP($DF62,NN,CS),FV62))</f>
        <v>10028.004559999999</v>
      </c>
      <c r="FX62" s="7" cm="1">
        <f t="array" aca="1" ref="FX62" ca="1">_xlfn.IFS(
FW62&gt;=BIG_2,FW62,
ISERROR(_xlfn.XMATCH($DF62,NN)),FW62+IF(IFERROR(_xlfn.XMATCH($DF62,VIS)&gt;0,FALSE),BIG_2,0),
TRUE,MIN(_xlfn.XLOOKUP($DF62,NN,CS),FW62))</f>
        <v>10028.004559999999</v>
      </c>
      <c r="FY62" s="7" cm="1">
        <f t="array" aca="1" ref="FY62" ca="1">_xlfn.IFS(
FX62&gt;=BIG_2,FX62,
ISERROR(_xlfn.XMATCH($DF62,NN)),FX62+IF(IFERROR(_xlfn.XMATCH($DF62,VIS)&gt;0,FALSE),BIG_2,0),
TRUE,MIN(_xlfn.XLOOKUP($DF62,NN,CS),FX62))</f>
        <v>10028.004559999999</v>
      </c>
      <c r="FZ62" s="7" cm="1">
        <f t="array" aca="1" ref="FZ62" ca="1">_xlfn.IFS(
FY62&gt;=BIG_2,FY62,
ISERROR(_xlfn.XMATCH($DF62,NN)),FY62+IF(IFERROR(_xlfn.XMATCH($DF62,VIS)&gt;0,FALSE),BIG_2,0),
TRUE,MIN(_xlfn.XLOOKUP($DF62,NN,CS),FY62))</f>
        <v>10028.004559999999</v>
      </c>
      <c r="GA62" s="7" cm="1">
        <f t="array" aca="1" ref="GA62" ca="1">_xlfn.IFS(
FZ62&gt;=BIG_2,FZ62,
ISERROR(_xlfn.XMATCH($DF62,NN)),FZ62+IF(IFERROR(_xlfn.XMATCH($DF62,VIS)&gt;0,FALSE),BIG_2,0),
TRUE,MIN(_xlfn.XLOOKUP($DF62,NN,CS),FZ62))</f>
        <v>10028.004559999999</v>
      </c>
      <c r="GB62" s="7" cm="1">
        <f t="array" aca="1" ref="GB62" ca="1">_xlfn.IFS(
GA62&gt;=BIG_2,GA62,
ISERROR(_xlfn.XMATCH($DF62,NN)),GA62+IF(IFERROR(_xlfn.XMATCH($DF62,VIS)&gt;0,FALSE),BIG_2,0),
TRUE,MIN(_xlfn.XLOOKUP($DF62,NN,CS),GA62))</f>
        <v>10028.004559999999</v>
      </c>
      <c r="GC62" s="7" cm="1">
        <f t="array" aca="1" ref="GC62" ca="1">_xlfn.IFS(
GB62&gt;=BIG_2,GB62,
ISERROR(_xlfn.XMATCH($DF62,NN)),GB62+IF(IFERROR(_xlfn.XMATCH($DF62,VIS)&gt;0,FALSE),BIG_2,0),
TRUE,MIN(_xlfn.XLOOKUP($DF62,NN,CS),GB62))</f>
        <v>10028.004559999999</v>
      </c>
      <c r="GD62" s="7" cm="1">
        <f t="array" aca="1" ref="GD62" ca="1">_xlfn.IFS(
GC62&gt;=BIG_2,GC62,
ISERROR(_xlfn.XMATCH($DF62,NN)),GC62+IF(IFERROR(_xlfn.XMATCH($DF62,VIS)&gt;0,FALSE),BIG_2,0),
TRUE,MIN(_xlfn.XLOOKUP($DF62,NN,CS),GC62))</f>
        <v>10028.004559999999</v>
      </c>
      <c r="GE62" s="7" cm="1">
        <f t="array" aca="1" ref="GE62" ca="1">_xlfn.IFS(
GD62&gt;=BIG_2,GD62,
ISERROR(_xlfn.XMATCH($DF62,NN)),GD62+IF(IFERROR(_xlfn.XMATCH($DF62,VIS)&gt;0,FALSE),BIG_2,0),
TRUE,MIN(_xlfn.XLOOKUP($DF62,NN,CS),GD62))</f>
        <v>10028.004559999999</v>
      </c>
      <c r="GF62" s="7" cm="1">
        <f t="array" aca="1" ref="GF62" ca="1">_xlfn.IFS(
GE62&gt;=BIG_2,GE62,
ISERROR(_xlfn.XMATCH($DF62,NN)),GE62+IF(IFERROR(_xlfn.XMATCH($DF62,VIS)&gt;0,FALSE),BIG_2,0),
TRUE,MIN(_xlfn.XLOOKUP($DF62,NN,CS),GE62))</f>
        <v>10028.004559999999</v>
      </c>
      <c r="GG62" s="7" cm="1">
        <f t="array" aca="1" ref="GG62" ca="1">_xlfn.IFS(
GF62&gt;=BIG_2,GF62,
ISERROR(_xlfn.XMATCH($DF62,NN)),GF62+IF(IFERROR(_xlfn.XMATCH($DF62,VIS)&gt;0,FALSE),BIG_2,0),
TRUE,MIN(_xlfn.XLOOKUP($DF62,NN,CS),GF62))</f>
        <v>10028.004559999999</v>
      </c>
      <c r="GH62" s="7" cm="1">
        <f t="array" aca="1" ref="GH62" ca="1">_xlfn.IFS(
GG62&gt;=BIG_2,GG62,
ISERROR(_xlfn.XMATCH($DF62,NN)),GG62+IF(IFERROR(_xlfn.XMATCH($DF62,VIS)&gt;0,FALSE),BIG_2,0),
TRUE,MIN(_xlfn.XLOOKUP($DF62,NN,CS),GG62))</f>
        <v>10028.004559999999</v>
      </c>
      <c r="GI62" s="7" cm="1">
        <f t="array" aca="1" ref="GI62" ca="1">_xlfn.IFS(
GH62&gt;=BIG_2,GH62,
ISERROR(_xlfn.XMATCH($DF62,NN)),GH62+IF(IFERROR(_xlfn.XMATCH($DF62,VIS)&gt;0,FALSE),BIG_2,0),
TRUE,MIN(_xlfn.XLOOKUP($DF62,NN,CS),GH62))</f>
        <v>10028.004559999999</v>
      </c>
      <c r="GJ62" s="7" cm="1">
        <f t="array" aca="1" ref="GJ62" ca="1">_xlfn.IFS(
GI62&gt;=BIG_2,GI62,
ISERROR(_xlfn.XMATCH($DF62,NN)),GI62+IF(IFERROR(_xlfn.XMATCH($DF62,VIS)&gt;0,FALSE),BIG_2,0),
TRUE,MIN(_xlfn.XLOOKUP($DF62,NN,CS),GI62))</f>
        <v>10028.004559999999</v>
      </c>
      <c r="GK62" s="7" cm="1">
        <f t="array" aca="1" ref="GK62" ca="1">_xlfn.IFS(
GJ62&gt;=BIG_2,GJ62,
ISERROR(_xlfn.XMATCH($DF62,NN)),GJ62+IF(IFERROR(_xlfn.XMATCH($DF62,VIS)&gt;0,FALSE),BIG_2,0),
TRUE,MIN(_xlfn.XLOOKUP($DF62,NN,CS),GJ62))</f>
        <v>10028.004559999999</v>
      </c>
      <c r="GL62" s="7" cm="1">
        <f t="array" aca="1" ref="GL62" ca="1">_xlfn.IFS(
GK62&gt;=BIG_2,GK62,
ISERROR(_xlfn.XMATCH($DF62,NN)),GK62+IF(IFERROR(_xlfn.XMATCH($DF62,VIS)&gt;0,FALSE),BIG_2,0),
TRUE,MIN(_xlfn.XLOOKUP($DF62,NN,CS),GK62))</f>
        <v>10028.004559999999</v>
      </c>
      <c r="GM62" s="7" cm="1">
        <f t="array" aca="1" ref="GM62" ca="1">_xlfn.IFS(
GL62&gt;=BIG_2,GL62,
ISERROR(_xlfn.XMATCH($DF62,NN)),GL62+IF(IFERROR(_xlfn.XMATCH($DF62,VIS)&gt;0,FALSE),BIG_2,0),
TRUE,MIN(_xlfn.XLOOKUP($DF62,NN,CS),GL62))</f>
        <v>10028.004559999999</v>
      </c>
      <c r="GN62" s="7" cm="1">
        <f t="array" aca="1" ref="GN62" ca="1">_xlfn.IFS(
GM62&gt;=BIG_2,GM62,
ISERROR(_xlfn.XMATCH($DF62,NN)),GM62+IF(IFERROR(_xlfn.XMATCH($DF62,VIS)&gt;0,FALSE),BIG_2,0),
TRUE,MIN(_xlfn.XLOOKUP($DF62,NN,CS),GM62))</f>
        <v>10028.004559999999</v>
      </c>
      <c r="GO62" s="7" cm="1">
        <f t="array" aca="1" ref="GO62" ca="1">_xlfn.IFS(
GN62&gt;=BIG_2,GN62,
ISERROR(_xlfn.XMATCH($DF62,NN)),GN62+IF(IFERROR(_xlfn.XMATCH($DF62,VIS)&gt;0,FALSE),BIG_2,0),
TRUE,MIN(_xlfn.XLOOKUP($DF62,NN,CS),GN62))</f>
        <v>10028.004559999999</v>
      </c>
      <c r="GP62" s="7" cm="1">
        <f t="array" aca="1" ref="GP62" ca="1">_xlfn.IFS(
GO62&gt;=BIG_2,GO62,
ISERROR(_xlfn.XMATCH($DF62,NN)),GO62+IF(IFERROR(_xlfn.XMATCH($DF62,VIS)&gt;0,FALSE),BIG_2,0),
TRUE,MIN(_xlfn.XLOOKUP($DF62,NN,CS),GO62))</f>
        <v>10028.004559999999</v>
      </c>
      <c r="GQ62" s="7" cm="1">
        <f t="array" aca="1" ref="GQ62" ca="1">_xlfn.IFS(
GP62&gt;=BIG_2,GP62,
ISERROR(_xlfn.XMATCH($DF62,NN)),GP62+IF(IFERROR(_xlfn.XMATCH($DF62,VIS)&gt;0,FALSE),BIG_2,0),
TRUE,MIN(_xlfn.XLOOKUP($DF62,NN,CS),GP62))</f>
        <v>10028.004559999999</v>
      </c>
      <c r="GR62" s="7" cm="1">
        <f t="array" aca="1" ref="GR62" ca="1">_xlfn.IFS(
GQ62&gt;=BIG_2,GQ62,
ISERROR(_xlfn.XMATCH($DF62,NN)),GQ62+IF(IFERROR(_xlfn.XMATCH($DF62,VIS)&gt;0,FALSE),BIG_2,0),
TRUE,MIN(_xlfn.XLOOKUP($DF62,NN,CS),GQ62))</f>
        <v>10028.004559999999</v>
      </c>
      <c r="GS62" s="7" cm="1">
        <f t="array" aca="1" ref="GS62" ca="1">_xlfn.IFS(
GR62&gt;=BIG_2,GR62,
ISERROR(_xlfn.XMATCH($DF62,NN)),GR62+IF(IFERROR(_xlfn.XMATCH($DF62,VIS)&gt;0,FALSE),BIG_2,0),
TRUE,MIN(_xlfn.XLOOKUP($DF62,NN,CS),GR62))</f>
        <v>10028.004559999999</v>
      </c>
      <c r="GT62" s="7" cm="1">
        <f t="array" aca="1" ref="GT62" ca="1">_xlfn.IFS(
GS62&gt;=BIG_2,GS62,
ISERROR(_xlfn.XMATCH($DF62,NN)),GS62+IF(IFERROR(_xlfn.XMATCH($DF62,VIS)&gt;0,FALSE),BIG_2,0),
TRUE,MIN(_xlfn.XLOOKUP($DF62,NN,CS),GS62))</f>
        <v>10028.004559999999</v>
      </c>
      <c r="GU62" s="7" cm="1">
        <f t="array" aca="1" ref="GU62" ca="1">_xlfn.IFS(
GT62&gt;=BIG_2,GT62,
ISERROR(_xlfn.XMATCH($DF62,NN)),GT62+IF(IFERROR(_xlfn.XMATCH($DF62,VIS)&gt;0,FALSE),BIG_2,0),
TRUE,MIN(_xlfn.XLOOKUP($DF62,NN,CS),GT62))</f>
        <v>10028.004559999999</v>
      </c>
      <c r="GV62" s="7" cm="1">
        <f t="array" aca="1" ref="GV62" ca="1">_xlfn.IFS(
GU62&gt;=BIG_2,GU62,
ISERROR(_xlfn.XMATCH($DF62,NN)),GU62+IF(IFERROR(_xlfn.XMATCH($DF62,VIS)&gt;0,FALSE),BIG_2,0),
TRUE,MIN(_xlfn.XLOOKUP($DF62,NN,CS),GU62))</f>
        <v>10028.004559999999</v>
      </c>
      <c r="GW62" s="7" cm="1">
        <f t="array" aca="1" ref="GW62" ca="1">_xlfn.IFS(
GV62&gt;=BIG_2,GV62,
ISERROR(_xlfn.XMATCH($DF62,NN)),GV62+IF(IFERROR(_xlfn.XMATCH($DF62,VIS)&gt;0,FALSE),BIG_2,0),
TRUE,MIN(_xlfn.XLOOKUP($DF62,NN,CS),GV62))</f>
        <v>10028.004559999999</v>
      </c>
      <c r="GX62" s="7" cm="1">
        <f t="array" aca="1" ref="GX62" ca="1">_xlfn.IFS(
GW62&gt;=BIG_2,GW62,
ISERROR(_xlfn.XMATCH($DF62,NN)),GW62+IF(IFERROR(_xlfn.XMATCH($DF62,VIS)&gt;0,FALSE),BIG_2,0),
TRUE,MIN(_xlfn.XLOOKUP($DF62,NN,CS),GW62))</f>
        <v>10028.004559999999</v>
      </c>
      <c r="GY62" s="7" cm="1">
        <f t="array" aca="1" ref="GY62" ca="1">_xlfn.IFS(
GX62&gt;=BIG_2,GX62,
ISERROR(_xlfn.XMATCH($DF62,NN)),GX62+IF(IFERROR(_xlfn.XMATCH($DF62,VIS)&gt;0,FALSE),BIG_2,0),
TRUE,MIN(_xlfn.XLOOKUP($DF62,NN,CS),GX62))</f>
        <v>10028.004559999999</v>
      </c>
      <c r="GZ62" s="7" cm="1">
        <f t="array" aca="1" ref="GZ62" ca="1">_xlfn.IFS(
GY62&gt;=BIG_2,GY62,
ISERROR(_xlfn.XMATCH($DF62,NN)),GY62+IF(IFERROR(_xlfn.XMATCH($DF62,VIS)&gt;0,FALSE),BIG_2,0),
TRUE,MIN(_xlfn.XLOOKUP($DF62,NN,CS),GY62))</f>
        <v>10028.004559999999</v>
      </c>
      <c r="HA62" s="7" cm="1">
        <f t="array" aca="1" ref="HA62" ca="1">_xlfn.IFS(
GZ62&gt;=BIG_2,GZ62,
ISERROR(_xlfn.XMATCH($DF62,NN)),GZ62+IF(IFERROR(_xlfn.XMATCH($DF62,VIS)&gt;0,FALSE),BIG_2,0),
TRUE,MIN(_xlfn.XLOOKUP($DF62,NN,CS),GZ62))</f>
        <v>10028.004559999999</v>
      </c>
      <c r="HB62" s="7" cm="1">
        <f t="array" aca="1" ref="HB62" ca="1">_xlfn.IFS(
HA62&gt;=BIG_2,HA62,
ISERROR(_xlfn.XMATCH($DF62,NN)),HA62+IF(IFERROR(_xlfn.XMATCH($DF62,VIS)&gt;0,FALSE),BIG_2,0),
TRUE,MIN(_xlfn.XLOOKUP($DF62,NN,CS),HA62))</f>
        <v>10028.004559999999</v>
      </c>
      <c r="HC62" s="7" cm="1">
        <f t="array" aca="1" ref="HC62" ca="1">_xlfn.IFS(
HB62&gt;=BIG_2,HB62,
ISERROR(_xlfn.XMATCH($DF62,NN)),HB62+IF(IFERROR(_xlfn.XMATCH($DF62,VIS)&gt;0,FALSE),BIG_2,0),
TRUE,MIN(_xlfn.XLOOKUP($DF62,NN,CS),HB62))</f>
        <v>10028.004559999999</v>
      </c>
      <c r="HD62" s="7" cm="1">
        <f t="array" aca="1" ref="HD62" ca="1">_xlfn.IFS(
HC62&gt;=BIG_2,HC62,
ISERROR(_xlfn.XMATCH($DF62,NN)),HC62+IF(IFERROR(_xlfn.XMATCH($DF62,VIS)&gt;0,FALSE),BIG_2,0),
TRUE,MIN(_xlfn.XLOOKUP($DF62,NN,CS),HC62))</f>
        <v>10028.004559999999</v>
      </c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</row>
    <row r="63" spans="1:226" hidden="1" outlineLevel="1" x14ac:dyDescent="0.3">
      <c r="A63" t="str">
        <f>IF(Input!A50=0,"",Input!A50)</f>
        <v/>
      </c>
      <c r="B63">
        <f t="shared" si="100"/>
        <v>0</v>
      </c>
      <c r="C63" t="str">
        <f t="shared" si="132"/>
        <v/>
      </c>
      <c r="D63" t="str">
        <f t="shared" si="132"/>
        <v/>
      </c>
      <c r="E63" t="str">
        <f t="shared" si="132"/>
        <v/>
      </c>
      <c r="F63" t="str">
        <f t="shared" si="132"/>
        <v/>
      </c>
      <c r="G63" t="str">
        <f t="shared" si="132"/>
        <v/>
      </c>
      <c r="H63" t="str">
        <f t="shared" si="132"/>
        <v/>
      </c>
      <c r="I63" t="str">
        <f t="shared" si="132"/>
        <v/>
      </c>
      <c r="J63" t="str">
        <f t="shared" si="132"/>
        <v/>
      </c>
      <c r="K63" t="str">
        <f t="shared" si="132"/>
        <v/>
      </c>
      <c r="L63" t="str">
        <f t="shared" si="132"/>
        <v/>
      </c>
      <c r="M63" t="str">
        <f t="shared" si="132"/>
        <v/>
      </c>
      <c r="N63" t="str">
        <f t="shared" si="132"/>
        <v/>
      </c>
      <c r="O63" t="str">
        <f t="shared" si="132"/>
        <v/>
      </c>
      <c r="P63" t="str">
        <f t="shared" si="132"/>
        <v/>
      </c>
      <c r="Q63" t="str">
        <f t="shared" si="132"/>
        <v/>
      </c>
      <c r="R63" t="str">
        <f t="shared" si="132"/>
        <v/>
      </c>
      <c r="S63" t="str">
        <f t="shared" si="129"/>
        <v/>
      </c>
      <c r="T63" t="str">
        <f t="shared" si="129"/>
        <v/>
      </c>
      <c r="U63" t="str">
        <f t="shared" si="129"/>
        <v/>
      </c>
      <c r="V63" t="str">
        <f t="shared" si="129"/>
        <v/>
      </c>
      <c r="W63" t="str">
        <f t="shared" si="129"/>
        <v/>
      </c>
      <c r="X63" t="str">
        <f t="shared" si="129"/>
        <v/>
      </c>
      <c r="Y63" t="str">
        <f t="shared" si="129"/>
        <v/>
      </c>
      <c r="Z63" t="str">
        <f t="shared" si="129"/>
        <v/>
      </c>
      <c r="AA63" t="str">
        <f t="shared" si="129"/>
        <v/>
      </c>
      <c r="AB63" t="str">
        <f t="shared" si="129"/>
        <v/>
      </c>
      <c r="AC63" t="str">
        <f t="shared" si="129"/>
        <v/>
      </c>
      <c r="AD63" t="str">
        <f t="shared" si="129"/>
        <v/>
      </c>
      <c r="AE63" t="str">
        <f t="shared" si="129"/>
        <v/>
      </c>
      <c r="AF63" t="str">
        <f t="shared" si="129"/>
        <v/>
      </c>
      <c r="AG63" t="str">
        <f t="shared" si="129"/>
        <v/>
      </c>
      <c r="AH63" t="str">
        <f t="shared" si="135"/>
        <v/>
      </c>
      <c r="AI63" t="str">
        <f t="shared" si="135"/>
        <v/>
      </c>
      <c r="AJ63" t="str">
        <f t="shared" si="135"/>
        <v/>
      </c>
      <c r="AK63" t="str">
        <f t="shared" si="135"/>
        <v/>
      </c>
      <c r="AL63" t="str">
        <f t="shared" si="135"/>
        <v/>
      </c>
      <c r="AM63" t="str">
        <f t="shared" si="135"/>
        <v/>
      </c>
      <c r="AN63" t="str">
        <f t="shared" si="135"/>
        <v/>
      </c>
      <c r="AO63" t="str">
        <f t="shared" si="135"/>
        <v/>
      </c>
      <c r="AP63" t="str">
        <f t="shared" si="135"/>
        <v/>
      </c>
      <c r="AQ63" t="str">
        <f t="shared" si="135"/>
        <v/>
      </c>
      <c r="AR63" t="str">
        <f t="shared" si="135"/>
        <v/>
      </c>
      <c r="AS63" t="str">
        <f t="shared" si="135"/>
        <v/>
      </c>
      <c r="AT63" t="str">
        <f t="shared" si="135"/>
        <v/>
      </c>
      <c r="AU63" t="str">
        <f t="shared" si="135"/>
        <v/>
      </c>
      <c r="AV63" t="str">
        <f t="shared" si="135"/>
        <v/>
      </c>
      <c r="AW63" t="str">
        <f t="shared" si="135"/>
        <v/>
      </c>
      <c r="AX63" t="str">
        <f t="shared" si="134"/>
        <v/>
      </c>
      <c r="AY63" t="str">
        <f t="shared" si="134"/>
        <v/>
      </c>
      <c r="AZ63" t="str">
        <f t="shared" si="134"/>
        <v/>
      </c>
      <c r="BA63" t="str">
        <f t="shared" si="134"/>
        <v/>
      </c>
      <c r="BB63" t="str">
        <f t="shared" si="130"/>
        <v/>
      </c>
      <c r="BC63" t="str">
        <f t="shared" si="130"/>
        <v/>
      </c>
      <c r="BD63" t="str">
        <f t="shared" si="130"/>
        <v/>
      </c>
      <c r="BE63" t="str">
        <f t="shared" si="130"/>
        <v/>
      </c>
      <c r="BF63" t="str">
        <f t="shared" si="130"/>
        <v/>
      </c>
      <c r="BG63" t="str">
        <f t="shared" si="130"/>
        <v/>
      </c>
      <c r="BH63" t="str">
        <f t="shared" si="130"/>
        <v/>
      </c>
      <c r="BI63" t="str">
        <f t="shared" si="130"/>
        <v/>
      </c>
      <c r="BJ63" t="str">
        <f t="shared" si="130"/>
        <v/>
      </c>
      <c r="BK63" t="str">
        <f t="shared" si="130"/>
        <v/>
      </c>
      <c r="BL63" t="str">
        <f t="shared" si="130"/>
        <v/>
      </c>
      <c r="BM63" t="str">
        <f t="shared" si="130"/>
        <v/>
      </c>
      <c r="BN63" t="str">
        <f t="shared" si="127"/>
        <v/>
      </c>
      <c r="BO63" t="str">
        <f t="shared" si="127"/>
        <v/>
      </c>
      <c r="BP63" t="str">
        <f t="shared" si="127"/>
        <v/>
      </c>
      <c r="BQ63" t="str">
        <f t="shared" si="127"/>
        <v/>
      </c>
      <c r="BR63" t="str">
        <f t="shared" si="127"/>
        <v/>
      </c>
      <c r="BS63" t="str">
        <f t="shared" si="127"/>
        <v/>
      </c>
      <c r="BT63" t="str">
        <f t="shared" si="127"/>
        <v/>
      </c>
      <c r="BU63" t="str">
        <f t="shared" si="127"/>
        <v/>
      </c>
      <c r="BV63" t="str">
        <f t="shared" si="127"/>
        <v/>
      </c>
      <c r="BW63" t="str">
        <f t="shared" si="127"/>
        <v/>
      </c>
      <c r="BX63" t="str">
        <f t="shared" si="127"/>
        <v/>
      </c>
      <c r="BY63" t="str">
        <f t="shared" si="127"/>
        <v/>
      </c>
      <c r="BZ63" t="str">
        <f t="shared" si="127"/>
        <v/>
      </c>
      <c r="CA63" t="str">
        <f t="shared" si="127"/>
        <v/>
      </c>
      <c r="CB63" t="str">
        <f t="shared" si="127"/>
        <v/>
      </c>
      <c r="CC63" t="str">
        <f t="shared" si="133"/>
        <v/>
      </c>
      <c r="CD63" t="str">
        <f t="shared" si="133"/>
        <v/>
      </c>
      <c r="CE63" t="str">
        <f t="shared" si="133"/>
        <v/>
      </c>
      <c r="CF63" t="str">
        <f t="shared" si="133"/>
        <v/>
      </c>
      <c r="CG63" t="str">
        <f t="shared" si="133"/>
        <v/>
      </c>
      <c r="CH63" t="str">
        <f t="shared" si="137"/>
        <v/>
      </c>
      <c r="CI63" t="str">
        <f t="shared" si="137"/>
        <v/>
      </c>
      <c r="CJ63" t="str">
        <f t="shared" si="137"/>
        <v/>
      </c>
      <c r="CK63" t="str">
        <f t="shared" si="137"/>
        <v/>
      </c>
      <c r="CL63" t="str">
        <f t="shared" si="137"/>
        <v/>
      </c>
      <c r="CM63" t="str">
        <f t="shared" si="137"/>
        <v/>
      </c>
      <c r="CN63" t="str">
        <f t="shared" si="137"/>
        <v/>
      </c>
      <c r="CO63" t="str">
        <f t="shared" si="137"/>
        <v/>
      </c>
      <c r="CP63" t="str">
        <f t="shared" si="137"/>
        <v/>
      </c>
      <c r="CQ63" t="str">
        <f t="shared" si="137"/>
        <v/>
      </c>
      <c r="CR63" t="str">
        <f t="shared" si="137"/>
        <v/>
      </c>
      <c r="CS63" t="str">
        <f t="shared" si="137"/>
        <v/>
      </c>
      <c r="CT63" t="str">
        <f t="shared" si="137"/>
        <v/>
      </c>
      <c r="CU63" t="str">
        <f t="shared" si="137"/>
        <v/>
      </c>
      <c r="CV63" t="str">
        <f t="shared" si="137"/>
        <v/>
      </c>
      <c r="CW63" t="str">
        <f t="shared" si="137"/>
        <v/>
      </c>
      <c r="CX63" t="str">
        <f t="shared" si="136"/>
        <v/>
      </c>
      <c r="DB63">
        <f t="shared" si="125"/>
        <v>49</v>
      </c>
      <c r="DC63">
        <f t="shared" si="120"/>
        <v>14</v>
      </c>
      <c r="DD63">
        <f t="shared" si="121"/>
        <v>5</v>
      </c>
      <c r="DE63">
        <f t="shared" si="122"/>
        <v>9</v>
      </c>
      <c r="DF63" t="str">
        <f t="shared" si="123"/>
        <v>05-09</v>
      </c>
      <c r="DG63" s="21">
        <f t="shared" ca="1" si="124"/>
        <v>1.0006299999999999</v>
      </c>
      <c r="DH63" s="26">
        <f t="shared" si="126"/>
        <v>999</v>
      </c>
      <c r="DI63" s="7" cm="1">
        <f t="array" ref="DI63">_xlfn.IFS(
DH63&gt;=BIG_2,DH63,
ISERROR(_xlfn.XMATCH($DF63,NN)),DH63+IF(IFERROR(_xlfn.XMATCH($DF63,VIS)&gt;0,FALSE),BIG_2,0),
TRUE,MIN(_xlfn.XLOOKUP($DF63,NN,CS),DH63))</f>
        <v>999</v>
      </c>
      <c r="DJ63" s="7" cm="1">
        <f t="array" aca="1" ref="DJ63" ca="1">_xlfn.IFS(
DI63&gt;=BIG_2,DI63,
ISERROR(_xlfn.XMATCH($DF63,NN)),DI63+IF(IFERROR(_xlfn.XMATCH($DF63,VIS)&gt;0,FALSE),BIG_2,0),
TRUE,MIN(_xlfn.XLOOKUP($DF63,NN,CS),DI63))</f>
        <v>999</v>
      </c>
      <c r="DK63" s="7" cm="1">
        <f t="array" aca="1" ref="DK63" ca="1">_xlfn.IFS(
DJ63&gt;=BIG_2,DJ63,
ISERROR(_xlfn.XMATCH($DF63,NN)),DJ63+IF(IFERROR(_xlfn.XMATCH($DF63,VIS)&gt;0,FALSE),BIG_2,0),
TRUE,MIN(_xlfn.XLOOKUP($DF63,NN,CS),DJ63))</f>
        <v>999</v>
      </c>
      <c r="DL63" s="7" cm="1">
        <f t="array" aca="1" ref="DL63" ca="1">_xlfn.IFS(
DK63&gt;=BIG_2,DK63,
ISERROR(_xlfn.XMATCH($DF63,NN)),DK63+IF(IFERROR(_xlfn.XMATCH($DF63,VIS)&gt;0,FALSE),BIG_2,0),
TRUE,MIN(_xlfn.XLOOKUP($DF63,NN,CS),DK63))</f>
        <v>999</v>
      </c>
      <c r="DM63" s="7" cm="1">
        <f t="array" aca="1" ref="DM63" ca="1">_xlfn.IFS(
DL63&gt;=BIG_2,DL63,
ISERROR(_xlfn.XMATCH($DF63,NN)),DL63+IF(IFERROR(_xlfn.XMATCH($DF63,VIS)&gt;0,FALSE),BIG_2,0),
TRUE,MIN(_xlfn.XLOOKUP($DF63,NN,CS),DL63))</f>
        <v>999</v>
      </c>
      <c r="DN63" s="7" cm="1">
        <f t="array" aca="1" ref="DN63" ca="1">_xlfn.IFS(
DM63&gt;=BIG_2,DM63,
ISERROR(_xlfn.XMATCH($DF63,NN)),DM63+IF(IFERROR(_xlfn.XMATCH($DF63,VIS)&gt;0,FALSE),BIG_2,0),
TRUE,MIN(_xlfn.XLOOKUP($DF63,NN,CS),DM63))</f>
        <v>999</v>
      </c>
      <c r="DO63" s="7" cm="1">
        <f t="array" aca="1" ref="DO63" ca="1">_xlfn.IFS(
DN63&gt;=BIG_2,DN63,
ISERROR(_xlfn.XMATCH($DF63,NN)),DN63+IF(IFERROR(_xlfn.XMATCH($DF63,VIS)&gt;0,FALSE),BIG_2,0),
TRUE,MIN(_xlfn.XLOOKUP($DF63,NN,CS),DN63))</f>
        <v>999</v>
      </c>
      <c r="DP63" s="7" cm="1">
        <f t="array" aca="1" ref="DP63" ca="1">_xlfn.IFS(
DO63&gt;=BIG_2,DO63,
ISERROR(_xlfn.XMATCH($DF63,NN)),DO63+IF(IFERROR(_xlfn.XMATCH($DF63,VIS)&gt;0,FALSE),BIG_2,0),
TRUE,MIN(_xlfn.XLOOKUP($DF63,NN,CS),DO63))</f>
        <v>999</v>
      </c>
      <c r="DQ63" s="7" cm="1">
        <f t="array" aca="1" ref="DQ63" ca="1">_xlfn.IFS(
DP63&gt;=BIG_2,DP63,
ISERROR(_xlfn.XMATCH($DF63,NN)),DP63+IF(IFERROR(_xlfn.XMATCH($DF63,VIS)&gt;0,FALSE),BIG_2,0),
TRUE,MIN(_xlfn.XLOOKUP($DF63,NN,CS),DP63))</f>
        <v>999</v>
      </c>
      <c r="DR63" s="7" cm="1">
        <f t="array" aca="1" ref="DR63" ca="1">_xlfn.IFS(
DQ63&gt;=BIG_2,DQ63,
ISERROR(_xlfn.XMATCH($DF63,NN)),DQ63+IF(IFERROR(_xlfn.XMATCH($DF63,VIS)&gt;0,FALSE),BIG_2,0),
TRUE,MIN(_xlfn.XLOOKUP($DF63,NN,CS),DQ63))</f>
        <v>999</v>
      </c>
      <c r="DS63" s="7" cm="1">
        <f t="array" aca="1" ref="DS63" ca="1">_xlfn.IFS(
DR63&gt;=BIG_2,DR63,
ISERROR(_xlfn.XMATCH($DF63,NN)),DR63+IF(IFERROR(_xlfn.XMATCH($DF63,VIS)&gt;0,FALSE),BIG_2,0),
TRUE,MIN(_xlfn.XLOOKUP($DF63,NN,CS),DR63))</f>
        <v>999</v>
      </c>
      <c r="DT63" s="7" cm="1">
        <f t="array" aca="1" ref="DT63" ca="1">_xlfn.IFS(
DS63&gt;=BIG_2,DS63,
ISERROR(_xlfn.XMATCH($DF63,NN)),DS63+IF(IFERROR(_xlfn.XMATCH($DF63,VIS)&gt;0,FALSE),BIG_2,0),
TRUE,MIN(_xlfn.XLOOKUP($DF63,NN,CS),DS63))</f>
        <v>999</v>
      </c>
      <c r="DU63" s="7" cm="1">
        <f t="array" aca="1" ref="DU63" ca="1">_xlfn.IFS(
DT63&gt;=BIG_2,DT63,
ISERROR(_xlfn.XMATCH($DF63,NN)),DT63+IF(IFERROR(_xlfn.XMATCH($DF63,VIS)&gt;0,FALSE),BIG_2,0),
TRUE,MIN(_xlfn.XLOOKUP($DF63,NN,CS),DT63))</f>
        <v>999</v>
      </c>
      <c r="DV63" s="7" cm="1">
        <f t="array" aca="1" ref="DV63" ca="1">_xlfn.IFS(
DU63&gt;=BIG_2,DU63,
ISERROR(_xlfn.XMATCH($DF63,NN)),DU63+IF(IFERROR(_xlfn.XMATCH($DF63,VIS)&gt;0,FALSE),BIG_2,0),
TRUE,MIN(_xlfn.XLOOKUP($DF63,NN,CS),DU63))</f>
        <v>999</v>
      </c>
      <c r="DW63" s="7" cm="1">
        <f t="array" aca="1" ref="DW63" ca="1">_xlfn.IFS(
DV63&gt;=BIG_2,DV63,
ISERROR(_xlfn.XMATCH($DF63,NN)),DV63+IF(IFERROR(_xlfn.XMATCH($DF63,VIS)&gt;0,FALSE),BIG_2,0),
TRUE,MIN(_xlfn.XLOOKUP($DF63,NN,CS),DV63))</f>
        <v>999</v>
      </c>
      <c r="DX63" s="7" cm="1">
        <f t="array" aca="1" ref="DX63" ca="1">_xlfn.IFS(
DW63&gt;=BIG_2,DW63,
ISERROR(_xlfn.XMATCH($DF63,NN)),DW63+IF(IFERROR(_xlfn.XMATCH($DF63,VIS)&gt;0,FALSE),BIG_2,0),
TRUE,MIN(_xlfn.XLOOKUP($DF63,NN,CS),DW63))</f>
        <v>999</v>
      </c>
      <c r="DY63" s="7" cm="1">
        <f t="array" aca="1" ref="DY63" ca="1">_xlfn.IFS(
DX63&gt;=BIG_2,DX63,
ISERROR(_xlfn.XMATCH($DF63,NN)),DX63+IF(IFERROR(_xlfn.XMATCH($DF63,VIS)&gt;0,FALSE),BIG_2,0),
TRUE,MIN(_xlfn.XLOOKUP($DF63,NN,CS),DX63))</f>
        <v>999</v>
      </c>
      <c r="DZ63" s="7" cm="1">
        <f t="array" aca="1" ref="DZ63" ca="1">_xlfn.IFS(
DY63&gt;=BIG_2,DY63,
ISERROR(_xlfn.XMATCH($DF63,NN)),DY63+IF(IFERROR(_xlfn.XMATCH($DF63,VIS)&gt;0,FALSE),BIG_2,0),
TRUE,MIN(_xlfn.XLOOKUP($DF63,NN,CS),DY63))</f>
        <v>999</v>
      </c>
      <c r="EA63" s="7" cm="1">
        <f t="array" aca="1" ref="EA63" ca="1">_xlfn.IFS(
DZ63&gt;=BIG_2,DZ63,
ISERROR(_xlfn.XMATCH($DF63,NN)),DZ63+IF(IFERROR(_xlfn.XMATCH($DF63,VIS)&gt;0,FALSE),BIG_2,0),
TRUE,MIN(_xlfn.XLOOKUP($DF63,NN,CS),DZ63))</f>
        <v>999</v>
      </c>
      <c r="EB63" s="7" cm="1">
        <f t="array" aca="1" ref="EB63" ca="1">_xlfn.IFS(
EA63&gt;=BIG_2,EA63,
ISERROR(_xlfn.XMATCH($DF63,NN)),EA63+IF(IFERROR(_xlfn.XMATCH($DF63,VIS)&gt;0,FALSE),BIG_2,0),
TRUE,MIN(_xlfn.XLOOKUP($DF63,NN,CS),EA63))</f>
        <v>999</v>
      </c>
      <c r="EC63" s="7" cm="1">
        <f t="array" aca="1" ref="EC63" ca="1">_xlfn.IFS(
EB63&gt;=BIG_2,EB63,
ISERROR(_xlfn.XMATCH($DF63,NN)),EB63+IF(IFERROR(_xlfn.XMATCH($DF63,VIS)&gt;0,FALSE),BIG_2,0),
TRUE,MIN(_xlfn.XLOOKUP($DF63,NN,CS),EB63))</f>
        <v>999</v>
      </c>
      <c r="ED63" s="7" cm="1">
        <f t="array" aca="1" ref="ED63" ca="1">_xlfn.IFS(
EC63&gt;=BIG_2,EC63,
ISERROR(_xlfn.XMATCH($DF63,NN)),EC63+IF(IFERROR(_xlfn.XMATCH($DF63,VIS)&gt;0,FALSE),BIG_2,0),
TRUE,MIN(_xlfn.XLOOKUP($DF63,NN,CS),EC63))</f>
        <v>999</v>
      </c>
      <c r="EE63" s="7" cm="1">
        <f t="array" aca="1" ref="EE63" ca="1">_xlfn.IFS(
ED63&gt;=BIG_2,ED63,
ISERROR(_xlfn.XMATCH($DF63,NN)),ED63+IF(IFERROR(_xlfn.XMATCH($DF63,VIS)&gt;0,FALSE),BIG_2,0),
TRUE,MIN(_xlfn.XLOOKUP($DF63,NN,CS),ED63))</f>
        <v>999</v>
      </c>
      <c r="EF63" s="7" cm="1">
        <f t="array" aca="1" ref="EF63" ca="1">_xlfn.IFS(
EE63&gt;=BIG_2,EE63,
ISERROR(_xlfn.XMATCH($DF63,NN)),EE63+IF(IFERROR(_xlfn.XMATCH($DF63,VIS)&gt;0,FALSE),BIG_2,0),
TRUE,MIN(_xlfn.XLOOKUP($DF63,NN,CS),EE63))</f>
        <v>999</v>
      </c>
      <c r="EG63" s="7" cm="1">
        <f t="array" aca="1" ref="EG63" ca="1">_xlfn.IFS(
EF63&gt;=BIG_2,EF63,
ISERROR(_xlfn.XMATCH($DF63,NN)),EF63+IF(IFERROR(_xlfn.XMATCH($DF63,VIS)&gt;0,FALSE),BIG_2,0),
TRUE,MIN(_xlfn.XLOOKUP($DF63,NN,CS),EF63))</f>
        <v>999</v>
      </c>
      <c r="EH63" s="7" cm="1">
        <f t="array" aca="1" ref="EH63" ca="1">_xlfn.IFS(
EG63&gt;=BIG_2,EG63,
ISERROR(_xlfn.XMATCH($DF63,NN)),EG63+IF(IFERROR(_xlfn.XMATCH($DF63,VIS)&gt;0,FALSE),BIG_2,0),
TRUE,MIN(_xlfn.XLOOKUP($DF63,NN,CS),EG63))</f>
        <v>999</v>
      </c>
      <c r="EI63" s="7" cm="1">
        <f t="array" aca="1" ref="EI63" ca="1">_xlfn.IFS(
EH63&gt;=BIG_2,EH63,
ISERROR(_xlfn.XMATCH($DF63,NN)),EH63+IF(IFERROR(_xlfn.XMATCH($DF63,VIS)&gt;0,FALSE),BIG_2,0),
TRUE,MIN(_xlfn.XLOOKUP($DF63,NN,CS),EH63))</f>
        <v>999</v>
      </c>
      <c r="EJ63" s="7" cm="1">
        <f t="array" aca="1" ref="EJ63" ca="1">_xlfn.IFS(
EI63&gt;=BIG_2,EI63,
ISERROR(_xlfn.XMATCH($DF63,NN)),EI63+IF(IFERROR(_xlfn.XMATCH($DF63,VIS)&gt;0,FALSE),BIG_2,0),
TRUE,MIN(_xlfn.XLOOKUP($DF63,NN,CS),EI63))</f>
        <v>999</v>
      </c>
      <c r="EK63" s="7" cm="1">
        <f t="array" aca="1" ref="EK63" ca="1">_xlfn.IFS(
EJ63&gt;=BIG_2,EJ63,
ISERROR(_xlfn.XMATCH($DF63,NN)),EJ63+IF(IFERROR(_xlfn.XMATCH($DF63,VIS)&gt;0,FALSE),BIG_2,0),
TRUE,MIN(_xlfn.XLOOKUP($DF63,NN,CS),EJ63))</f>
        <v>999</v>
      </c>
      <c r="EL63" s="7" cm="1">
        <f t="array" aca="1" ref="EL63" ca="1">_xlfn.IFS(
EK63&gt;=BIG_2,EK63,
ISERROR(_xlfn.XMATCH($DF63,NN)),EK63+IF(IFERROR(_xlfn.XMATCH($DF63,VIS)&gt;0,FALSE),BIG_2,0),
TRUE,MIN(_xlfn.XLOOKUP($DF63,NN,CS),EK63))</f>
        <v>999</v>
      </c>
      <c r="EM63" s="7" cm="1">
        <f t="array" aca="1" ref="EM63" ca="1">_xlfn.IFS(
EL63&gt;=BIG_2,EL63,
ISERROR(_xlfn.XMATCH($DF63,NN)),EL63+IF(IFERROR(_xlfn.XMATCH($DF63,VIS)&gt;0,FALSE),BIG_2,0),
TRUE,MIN(_xlfn.XLOOKUP($DF63,NN,CS),EL63))</f>
        <v>999</v>
      </c>
      <c r="EN63" s="7" cm="1">
        <f t="array" aca="1" ref="EN63" ca="1">_xlfn.IFS(
EM63&gt;=BIG_2,EM63,
ISERROR(_xlfn.XMATCH($DF63,NN)),EM63+IF(IFERROR(_xlfn.XMATCH($DF63,VIS)&gt;0,FALSE),BIG_2,0),
TRUE,MIN(_xlfn.XLOOKUP($DF63,NN,CS),EM63))</f>
        <v>999</v>
      </c>
      <c r="EO63" s="7" cm="1">
        <f t="array" aca="1" ref="EO63" ca="1">_xlfn.IFS(
EN63&gt;=BIG_2,EN63,
ISERROR(_xlfn.XMATCH($DF63,NN)),EN63+IF(IFERROR(_xlfn.XMATCH($DF63,VIS)&gt;0,FALSE),BIG_2,0),
TRUE,MIN(_xlfn.XLOOKUP($DF63,NN,CS),EN63))</f>
        <v>999</v>
      </c>
      <c r="EP63" s="7" cm="1">
        <f t="array" aca="1" ref="EP63" ca="1">_xlfn.IFS(
EO63&gt;=BIG_2,EO63,
ISERROR(_xlfn.XMATCH($DF63,NN)),EO63+IF(IFERROR(_xlfn.XMATCH($DF63,VIS)&gt;0,FALSE),BIG_2,0),
TRUE,MIN(_xlfn.XLOOKUP($DF63,NN,CS),EO63))</f>
        <v>999</v>
      </c>
      <c r="EQ63" s="7" cm="1">
        <f t="array" aca="1" ref="EQ63" ca="1">_xlfn.IFS(
EP63&gt;=BIG_2,EP63,
ISERROR(_xlfn.XMATCH($DF63,NN)),EP63+IF(IFERROR(_xlfn.XMATCH($DF63,VIS)&gt;0,FALSE),BIG_2,0),
TRUE,MIN(_xlfn.XLOOKUP($DF63,NN,CS),EP63))</f>
        <v>999</v>
      </c>
      <c r="ER63" s="7" cm="1">
        <f t="array" aca="1" ref="ER63" ca="1">_xlfn.IFS(
EQ63&gt;=BIG_2,EQ63,
ISERROR(_xlfn.XMATCH($DF63,NN)),EQ63+IF(IFERROR(_xlfn.XMATCH($DF63,VIS)&gt;0,FALSE),BIG_2,0),
TRUE,MIN(_xlfn.XLOOKUP($DF63,NN,CS),EQ63))</f>
        <v>999</v>
      </c>
      <c r="ES63" s="7" cm="1">
        <f t="array" aca="1" ref="ES63" ca="1">_xlfn.IFS(
ER63&gt;=BIG_2,ER63,
ISERROR(_xlfn.XMATCH($DF63,NN)),ER63+IF(IFERROR(_xlfn.XMATCH($DF63,VIS)&gt;0,FALSE),BIG_2,0),
TRUE,MIN(_xlfn.XLOOKUP($DF63,NN,CS),ER63))</f>
        <v>999</v>
      </c>
      <c r="ET63" s="7" cm="1">
        <f t="array" aca="1" ref="ET63" ca="1">_xlfn.IFS(
ES63&gt;=BIG_2,ES63,
ISERROR(_xlfn.XMATCH($DF63,NN)),ES63+IF(IFERROR(_xlfn.XMATCH($DF63,VIS)&gt;0,FALSE),BIG_2,0),
TRUE,MIN(_xlfn.XLOOKUP($DF63,NN,CS),ES63))</f>
        <v>999</v>
      </c>
      <c r="EU63" s="7" cm="1">
        <f t="array" aca="1" ref="EU63" ca="1">_xlfn.IFS(
ET63&gt;=BIG_2,ET63,
ISERROR(_xlfn.XMATCH($DF63,NN)),ET63+IF(IFERROR(_xlfn.XMATCH($DF63,VIS)&gt;0,FALSE),BIG_2,0),
TRUE,MIN(_xlfn.XLOOKUP($DF63,NN,CS),ET63))</f>
        <v>999</v>
      </c>
      <c r="EV63" s="7" cm="1">
        <f t="array" aca="1" ref="EV63" ca="1">_xlfn.IFS(
EU63&gt;=BIG_2,EU63,
ISERROR(_xlfn.XMATCH($DF63,NN)),EU63+IF(IFERROR(_xlfn.XMATCH($DF63,VIS)&gt;0,FALSE),BIG_2,0),
TRUE,MIN(_xlfn.XLOOKUP($DF63,NN,CS),EU63))</f>
        <v>999</v>
      </c>
      <c r="EW63" s="7" cm="1">
        <f t="array" aca="1" ref="EW63" ca="1">_xlfn.IFS(
EV63&gt;=BIG_2,EV63,
ISERROR(_xlfn.XMATCH($DF63,NN)),EV63+IF(IFERROR(_xlfn.XMATCH($DF63,VIS)&gt;0,FALSE),BIG_2,0),
TRUE,MIN(_xlfn.XLOOKUP($DF63,NN,CS),EV63))</f>
        <v>999</v>
      </c>
      <c r="EX63" s="7" cm="1">
        <f t="array" aca="1" ref="EX63" ca="1">_xlfn.IFS(
EW63&gt;=BIG_2,EW63,
ISERROR(_xlfn.XMATCH($DF63,NN)),EW63+IF(IFERROR(_xlfn.XMATCH($DF63,VIS)&gt;0,FALSE),BIG_2,0),
TRUE,MIN(_xlfn.XLOOKUP($DF63,NN,CS),EW63))</f>
        <v>999</v>
      </c>
      <c r="EY63" s="7" cm="1">
        <f t="array" aca="1" ref="EY63" ca="1">_xlfn.IFS(
EX63&gt;=BIG_2,EX63,
ISERROR(_xlfn.XMATCH($DF63,NN)),EX63+IF(IFERROR(_xlfn.XMATCH($DF63,VIS)&gt;0,FALSE),BIG_2,0),
TRUE,MIN(_xlfn.XLOOKUP($DF63,NN,CS),EX63))</f>
        <v>999</v>
      </c>
      <c r="EZ63" s="7" cm="1">
        <f t="array" aca="1" ref="EZ63" ca="1">_xlfn.IFS(
EY63&gt;=BIG_2,EY63,
ISERROR(_xlfn.XMATCH($DF63,NN)),EY63+IF(IFERROR(_xlfn.XMATCH($DF63,VIS)&gt;0,FALSE),BIG_2,0),
TRUE,MIN(_xlfn.XLOOKUP($DF63,NN,CS),EY63))</f>
        <v>999</v>
      </c>
      <c r="FA63" s="7" cm="1">
        <f t="array" aca="1" ref="FA63" ca="1">_xlfn.IFS(
EZ63&gt;=BIG_2,EZ63,
ISERROR(_xlfn.XMATCH($DF63,NN)),EZ63+IF(IFERROR(_xlfn.XMATCH($DF63,VIS)&gt;0,FALSE),BIG_2,0),
TRUE,MIN(_xlfn.XLOOKUP($DF63,NN,CS),EZ63))</f>
        <v>999</v>
      </c>
      <c r="FB63" s="7" cm="1">
        <f t="array" aca="1" ref="FB63" ca="1">_xlfn.IFS(
FA63&gt;=BIG_2,FA63,
ISERROR(_xlfn.XMATCH($DF63,NN)),FA63+IF(IFERROR(_xlfn.XMATCH($DF63,VIS)&gt;0,FALSE),BIG_2,0),
TRUE,MIN(_xlfn.XLOOKUP($DF63,NN,CS),FA63))</f>
        <v>999</v>
      </c>
      <c r="FC63" s="7" cm="1">
        <f t="array" aca="1" ref="FC63" ca="1">_xlfn.IFS(
FB63&gt;=BIG_2,FB63,
ISERROR(_xlfn.XMATCH($DF63,NN)),FB63+IF(IFERROR(_xlfn.XMATCH($DF63,VIS)&gt;0,FALSE),BIG_2,0),
TRUE,MIN(_xlfn.XLOOKUP($DF63,NN,CS),FB63))</f>
        <v>999</v>
      </c>
      <c r="FD63" s="7" cm="1">
        <f t="array" aca="1" ref="FD63" ca="1">_xlfn.IFS(
FC63&gt;=BIG_2,FC63,
ISERROR(_xlfn.XMATCH($DF63,NN)),FC63+IF(IFERROR(_xlfn.XMATCH($DF63,VIS)&gt;0,FALSE),BIG_2,0),
TRUE,MIN(_xlfn.XLOOKUP($DF63,NN,CS),FC63))</f>
        <v>999</v>
      </c>
      <c r="FE63" s="7" cm="1">
        <f t="array" aca="1" ref="FE63" ca="1">_xlfn.IFS(
FD63&gt;=BIG_2,FD63,
ISERROR(_xlfn.XMATCH($DF63,NN)),FD63+IF(IFERROR(_xlfn.XMATCH($DF63,VIS)&gt;0,FALSE),BIG_2,0),
TRUE,MIN(_xlfn.XLOOKUP($DF63,NN,CS),FD63))</f>
        <v>999</v>
      </c>
      <c r="FF63" s="7" cm="1">
        <f t="array" aca="1" ref="FF63" ca="1">_xlfn.IFS(
FE63&gt;=BIG_2,FE63,
ISERROR(_xlfn.XMATCH($DF63,NN)),FE63+IF(IFERROR(_xlfn.XMATCH($DF63,VIS)&gt;0,FALSE),BIG_2,0),
TRUE,MIN(_xlfn.XLOOKUP($DF63,NN,CS),FE63))</f>
        <v>999</v>
      </c>
      <c r="FG63" s="7" cm="1">
        <f t="array" aca="1" ref="FG63" ca="1">_xlfn.IFS(
FF63&gt;=BIG_2,FF63,
ISERROR(_xlfn.XMATCH($DF63,NN)),FF63+IF(IFERROR(_xlfn.XMATCH($DF63,VIS)&gt;0,FALSE),BIG_2,0),
TRUE,MIN(_xlfn.XLOOKUP($DF63,NN,CS),FF63))</f>
        <v>999</v>
      </c>
      <c r="FH63" s="7" cm="1">
        <f t="array" aca="1" ref="FH63" ca="1">_xlfn.IFS(
FG63&gt;=BIG_2,FG63,
ISERROR(_xlfn.XMATCH($DF63,NN)),FG63+IF(IFERROR(_xlfn.XMATCH($DF63,VIS)&gt;0,FALSE),BIG_2,0),
TRUE,MIN(_xlfn.XLOOKUP($DF63,NN,CS),FG63))</f>
        <v>999</v>
      </c>
      <c r="FI63" s="7" cm="1">
        <f t="array" aca="1" ref="FI63" ca="1">_xlfn.IFS(
FH63&gt;=BIG_2,FH63,
ISERROR(_xlfn.XMATCH($DF63,NN)),FH63+IF(IFERROR(_xlfn.XMATCH($DF63,VIS)&gt;0,FALSE),BIG_2,0),
TRUE,MIN(_xlfn.XLOOKUP($DF63,NN,CS),FH63))</f>
        <v>999</v>
      </c>
      <c r="FJ63" s="7" cm="1">
        <f t="array" aca="1" ref="FJ63" ca="1">_xlfn.IFS(
FI63&gt;=BIG_2,FI63,
ISERROR(_xlfn.XMATCH($DF63,NN)),FI63+IF(IFERROR(_xlfn.XMATCH($DF63,VIS)&gt;0,FALSE),BIG_2,0),
TRUE,MIN(_xlfn.XLOOKUP($DF63,NN,CS),FI63))</f>
        <v>999</v>
      </c>
      <c r="FK63" s="7" cm="1">
        <f t="array" aca="1" ref="FK63" ca="1">_xlfn.IFS(
FJ63&gt;=BIG_2,FJ63,
ISERROR(_xlfn.XMATCH($DF63,NN)),FJ63+IF(IFERROR(_xlfn.XMATCH($DF63,VIS)&gt;0,FALSE),BIG_2,0),
TRUE,MIN(_xlfn.XLOOKUP($DF63,NN,CS),FJ63))</f>
        <v>999</v>
      </c>
      <c r="FL63" s="7" cm="1">
        <f t="array" aca="1" ref="FL63" ca="1">_xlfn.IFS(
FK63&gt;=BIG_2,FK63,
ISERROR(_xlfn.XMATCH($DF63,NN)),FK63+IF(IFERROR(_xlfn.XMATCH($DF63,VIS)&gt;0,FALSE),BIG_2,0),
TRUE,MIN(_xlfn.XLOOKUP($DF63,NN,CS),FK63))</f>
        <v>999</v>
      </c>
      <c r="FM63" s="7" cm="1">
        <f t="array" aca="1" ref="FM63" ca="1">_xlfn.IFS(
FL63&gt;=BIG_2,FL63,
ISERROR(_xlfn.XMATCH($DF63,NN)),FL63+IF(IFERROR(_xlfn.XMATCH($DF63,VIS)&gt;0,FALSE),BIG_2,0),
TRUE,MIN(_xlfn.XLOOKUP($DF63,NN,CS),FL63))</f>
        <v>999</v>
      </c>
      <c r="FN63" s="7" cm="1">
        <f t="array" aca="1" ref="FN63" ca="1">_xlfn.IFS(
FM63&gt;=BIG_2,FM63,
ISERROR(_xlfn.XMATCH($DF63,NN)),FM63+IF(IFERROR(_xlfn.XMATCH($DF63,VIS)&gt;0,FALSE),BIG_2,0),
TRUE,MIN(_xlfn.XLOOKUP($DF63,NN,CS),FM63))</f>
        <v>29.005189999999995</v>
      </c>
      <c r="FO63" s="7" cm="1">
        <f t="array" aca="1" ref="FO63" ca="1">_xlfn.IFS(
FN63&gt;=BIG_2,FN63,
ISERROR(_xlfn.XMATCH($DF63,NN)),FN63+IF(IFERROR(_xlfn.XMATCH($DF63,VIS)&gt;0,FALSE),BIG_2,0),
TRUE,MIN(_xlfn.XLOOKUP($DF63,NN,CS),FN63))</f>
        <v>29.005189999999995</v>
      </c>
      <c r="FP63" s="7" cm="1">
        <f t="array" aca="1" ref="FP63" ca="1">_xlfn.IFS(
FO63&gt;=BIG_2,FO63,
ISERROR(_xlfn.XMATCH($DF63,NN)),FO63+IF(IFERROR(_xlfn.XMATCH($DF63,VIS)&gt;0,FALSE),BIG_2,0),
TRUE,MIN(_xlfn.XLOOKUP($DF63,NN,CS),FO63))</f>
        <v>10029.00519</v>
      </c>
      <c r="FQ63" s="7" cm="1">
        <f t="array" aca="1" ref="FQ63" ca="1">_xlfn.IFS(
FP63&gt;=BIG_2,FP63,
ISERROR(_xlfn.XMATCH($DF63,NN)),FP63+IF(IFERROR(_xlfn.XMATCH($DF63,VIS)&gt;0,FALSE),BIG_2,0),
TRUE,MIN(_xlfn.XLOOKUP($DF63,NN,CS),FP63))</f>
        <v>10029.00519</v>
      </c>
      <c r="FR63" s="7" cm="1">
        <f t="array" aca="1" ref="FR63" ca="1">_xlfn.IFS(
FQ63&gt;=BIG_2,FQ63,
ISERROR(_xlfn.XMATCH($DF63,NN)),FQ63+IF(IFERROR(_xlfn.XMATCH($DF63,VIS)&gt;0,FALSE),BIG_2,0),
TRUE,MIN(_xlfn.XLOOKUP($DF63,NN,CS),FQ63))</f>
        <v>10029.00519</v>
      </c>
      <c r="FS63" s="7" cm="1">
        <f t="array" aca="1" ref="FS63" ca="1">_xlfn.IFS(
FR63&gt;=BIG_2,FR63,
ISERROR(_xlfn.XMATCH($DF63,NN)),FR63+IF(IFERROR(_xlfn.XMATCH($DF63,VIS)&gt;0,FALSE),BIG_2,0),
TRUE,MIN(_xlfn.XLOOKUP($DF63,NN,CS),FR63))</f>
        <v>10029.00519</v>
      </c>
      <c r="FT63" s="7" cm="1">
        <f t="array" aca="1" ref="FT63" ca="1">_xlfn.IFS(
FS63&gt;=BIG_2,FS63,
ISERROR(_xlfn.XMATCH($DF63,NN)),FS63+IF(IFERROR(_xlfn.XMATCH($DF63,VIS)&gt;0,FALSE),BIG_2,0),
TRUE,MIN(_xlfn.XLOOKUP($DF63,NN,CS),FS63))</f>
        <v>10029.00519</v>
      </c>
      <c r="FU63" s="7" cm="1">
        <f t="array" aca="1" ref="FU63" ca="1">_xlfn.IFS(
FT63&gt;=BIG_2,FT63,
ISERROR(_xlfn.XMATCH($DF63,NN)),FT63+IF(IFERROR(_xlfn.XMATCH($DF63,VIS)&gt;0,FALSE),BIG_2,0),
TRUE,MIN(_xlfn.XLOOKUP($DF63,NN,CS),FT63))</f>
        <v>10029.00519</v>
      </c>
      <c r="FV63" s="7" cm="1">
        <f t="array" aca="1" ref="FV63" ca="1">_xlfn.IFS(
FU63&gt;=BIG_2,FU63,
ISERROR(_xlfn.XMATCH($DF63,NN)),FU63+IF(IFERROR(_xlfn.XMATCH($DF63,VIS)&gt;0,FALSE),BIG_2,0),
TRUE,MIN(_xlfn.XLOOKUP($DF63,NN,CS),FU63))</f>
        <v>10029.00519</v>
      </c>
      <c r="FW63" s="7" cm="1">
        <f t="array" aca="1" ref="FW63" ca="1">_xlfn.IFS(
FV63&gt;=BIG_2,FV63,
ISERROR(_xlfn.XMATCH($DF63,NN)),FV63+IF(IFERROR(_xlfn.XMATCH($DF63,VIS)&gt;0,FALSE),BIG_2,0),
TRUE,MIN(_xlfn.XLOOKUP($DF63,NN,CS),FV63))</f>
        <v>10029.00519</v>
      </c>
      <c r="FX63" s="7" cm="1">
        <f t="array" aca="1" ref="FX63" ca="1">_xlfn.IFS(
FW63&gt;=BIG_2,FW63,
ISERROR(_xlfn.XMATCH($DF63,NN)),FW63+IF(IFERROR(_xlfn.XMATCH($DF63,VIS)&gt;0,FALSE),BIG_2,0),
TRUE,MIN(_xlfn.XLOOKUP($DF63,NN,CS),FW63))</f>
        <v>10029.00519</v>
      </c>
      <c r="FY63" s="7" cm="1">
        <f t="array" aca="1" ref="FY63" ca="1">_xlfn.IFS(
FX63&gt;=BIG_2,FX63,
ISERROR(_xlfn.XMATCH($DF63,NN)),FX63+IF(IFERROR(_xlfn.XMATCH($DF63,VIS)&gt;0,FALSE),BIG_2,0),
TRUE,MIN(_xlfn.XLOOKUP($DF63,NN,CS),FX63))</f>
        <v>10029.00519</v>
      </c>
      <c r="FZ63" s="7" cm="1">
        <f t="array" aca="1" ref="FZ63" ca="1">_xlfn.IFS(
FY63&gt;=BIG_2,FY63,
ISERROR(_xlfn.XMATCH($DF63,NN)),FY63+IF(IFERROR(_xlfn.XMATCH($DF63,VIS)&gt;0,FALSE),BIG_2,0),
TRUE,MIN(_xlfn.XLOOKUP($DF63,NN,CS),FY63))</f>
        <v>10029.00519</v>
      </c>
      <c r="GA63" s="7" cm="1">
        <f t="array" aca="1" ref="GA63" ca="1">_xlfn.IFS(
FZ63&gt;=BIG_2,FZ63,
ISERROR(_xlfn.XMATCH($DF63,NN)),FZ63+IF(IFERROR(_xlfn.XMATCH($DF63,VIS)&gt;0,FALSE),BIG_2,0),
TRUE,MIN(_xlfn.XLOOKUP($DF63,NN,CS),FZ63))</f>
        <v>10029.00519</v>
      </c>
      <c r="GB63" s="7" cm="1">
        <f t="array" aca="1" ref="GB63" ca="1">_xlfn.IFS(
GA63&gt;=BIG_2,GA63,
ISERROR(_xlfn.XMATCH($DF63,NN)),GA63+IF(IFERROR(_xlfn.XMATCH($DF63,VIS)&gt;0,FALSE),BIG_2,0),
TRUE,MIN(_xlfn.XLOOKUP($DF63,NN,CS),GA63))</f>
        <v>10029.00519</v>
      </c>
      <c r="GC63" s="7" cm="1">
        <f t="array" aca="1" ref="GC63" ca="1">_xlfn.IFS(
GB63&gt;=BIG_2,GB63,
ISERROR(_xlfn.XMATCH($DF63,NN)),GB63+IF(IFERROR(_xlfn.XMATCH($DF63,VIS)&gt;0,FALSE),BIG_2,0),
TRUE,MIN(_xlfn.XLOOKUP($DF63,NN,CS),GB63))</f>
        <v>10029.00519</v>
      </c>
      <c r="GD63" s="7" cm="1">
        <f t="array" aca="1" ref="GD63" ca="1">_xlfn.IFS(
GC63&gt;=BIG_2,GC63,
ISERROR(_xlfn.XMATCH($DF63,NN)),GC63+IF(IFERROR(_xlfn.XMATCH($DF63,VIS)&gt;0,FALSE),BIG_2,0),
TRUE,MIN(_xlfn.XLOOKUP($DF63,NN,CS),GC63))</f>
        <v>10029.00519</v>
      </c>
      <c r="GE63" s="7" cm="1">
        <f t="array" aca="1" ref="GE63" ca="1">_xlfn.IFS(
GD63&gt;=BIG_2,GD63,
ISERROR(_xlfn.XMATCH($DF63,NN)),GD63+IF(IFERROR(_xlfn.XMATCH($DF63,VIS)&gt;0,FALSE),BIG_2,0),
TRUE,MIN(_xlfn.XLOOKUP($DF63,NN,CS),GD63))</f>
        <v>10029.00519</v>
      </c>
      <c r="GF63" s="7" cm="1">
        <f t="array" aca="1" ref="GF63" ca="1">_xlfn.IFS(
GE63&gt;=BIG_2,GE63,
ISERROR(_xlfn.XMATCH($DF63,NN)),GE63+IF(IFERROR(_xlfn.XMATCH($DF63,VIS)&gt;0,FALSE),BIG_2,0),
TRUE,MIN(_xlfn.XLOOKUP($DF63,NN,CS),GE63))</f>
        <v>10029.00519</v>
      </c>
      <c r="GG63" s="7" cm="1">
        <f t="array" aca="1" ref="GG63" ca="1">_xlfn.IFS(
GF63&gt;=BIG_2,GF63,
ISERROR(_xlfn.XMATCH($DF63,NN)),GF63+IF(IFERROR(_xlfn.XMATCH($DF63,VIS)&gt;0,FALSE),BIG_2,0),
TRUE,MIN(_xlfn.XLOOKUP($DF63,NN,CS),GF63))</f>
        <v>10029.00519</v>
      </c>
      <c r="GH63" s="7" cm="1">
        <f t="array" aca="1" ref="GH63" ca="1">_xlfn.IFS(
GG63&gt;=BIG_2,GG63,
ISERROR(_xlfn.XMATCH($DF63,NN)),GG63+IF(IFERROR(_xlfn.XMATCH($DF63,VIS)&gt;0,FALSE),BIG_2,0),
TRUE,MIN(_xlfn.XLOOKUP($DF63,NN,CS),GG63))</f>
        <v>10029.00519</v>
      </c>
      <c r="GI63" s="7" cm="1">
        <f t="array" aca="1" ref="GI63" ca="1">_xlfn.IFS(
GH63&gt;=BIG_2,GH63,
ISERROR(_xlfn.XMATCH($DF63,NN)),GH63+IF(IFERROR(_xlfn.XMATCH($DF63,VIS)&gt;0,FALSE),BIG_2,0),
TRUE,MIN(_xlfn.XLOOKUP($DF63,NN,CS),GH63))</f>
        <v>10029.00519</v>
      </c>
      <c r="GJ63" s="7" cm="1">
        <f t="array" aca="1" ref="GJ63" ca="1">_xlfn.IFS(
GI63&gt;=BIG_2,GI63,
ISERROR(_xlfn.XMATCH($DF63,NN)),GI63+IF(IFERROR(_xlfn.XMATCH($DF63,VIS)&gt;0,FALSE),BIG_2,0),
TRUE,MIN(_xlfn.XLOOKUP($DF63,NN,CS),GI63))</f>
        <v>10029.00519</v>
      </c>
      <c r="GK63" s="7" cm="1">
        <f t="array" aca="1" ref="GK63" ca="1">_xlfn.IFS(
GJ63&gt;=BIG_2,GJ63,
ISERROR(_xlfn.XMATCH($DF63,NN)),GJ63+IF(IFERROR(_xlfn.XMATCH($DF63,VIS)&gt;0,FALSE),BIG_2,0),
TRUE,MIN(_xlfn.XLOOKUP($DF63,NN,CS),GJ63))</f>
        <v>10029.00519</v>
      </c>
      <c r="GL63" s="7" cm="1">
        <f t="array" aca="1" ref="GL63" ca="1">_xlfn.IFS(
GK63&gt;=BIG_2,GK63,
ISERROR(_xlfn.XMATCH($DF63,NN)),GK63+IF(IFERROR(_xlfn.XMATCH($DF63,VIS)&gt;0,FALSE),BIG_2,0),
TRUE,MIN(_xlfn.XLOOKUP($DF63,NN,CS),GK63))</f>
        <v>10029.00519</v>
      </c>
      <c r="GM63" s="7" cm="1">
        <f t="array" aca="1" ref="GM63" ca="1">_xlfn.IFS(
GL63&gt;=BIG_2,GL63,
ISERROR(_xlfn.XMATCH($DF63,NN)),GL63+IF(IFERROR(_xlfn.XMATCH($DF63,VIS)&gt;0,FALSE),BIG_2,0),
TRUE,MIN(_xlfn.XLOOKUP($DF63,NN,CS),GL63))</f>
        <v>10029.00519</v>
      </c>
      <c r="GN63" s="7" cm="1">
        <f t="array" aca="1" ref="GN63" ca="1">_xlfn.IFS(
GM63&gt;=BIG_2,GM63,
ISERROR(_xlfn.XMATCH($DF63,NN)),GM63+IF(IFERROR(_xlfn.XMATCH($DF63,VIS)&gt;0,FALSE),BIG_2,0),
TRUE,MIN(_xlfn.XLOOKUP($DF63,NN,CS),GM63))</f>
        <v>10029.00519</v>
      </c>
      <c r="GO63" s="7" cm="1">
        <f t="array" aca="1" ref="GO63" ca="1">_xlfn.IFS(
GN63&gt;=BIG_2,GN63,
ISERROR(_xlfn.XMATCH($DF63,NN)),GN63+IF(IFERROR(_xlfn.XMATCH($DF63,VIS)&gt;0,FALSE),BIG_2,0),
TRUE,MIN(_xlfn.XLOOKUP($DF63,NN,CS),GN63))</f>
        <v>10029.00519</v>
      </c>
      <c r="GP63" s="7" cm="1">
        <f t="array" aca="1" ref="GP63" ca="1">_xlfn.IFS(
GO63&gt;=BIG_2,GO63,
ISERROR(_xlfn.XMATCH($DF63,NN)),GO63+IF(IFERROR(_xlfn.XMATCH($DF63,VIS)&gt;0,FALSE),BIG_2,0),
TRUE,MIN(_xlfn.XLOOKUP($DF63,NN,CS),GO63))</f>
        <v>10029.00519</v>
      </c>
      <c r="GQ63" s="7" cm="1">
        <f t="array" aca="1" ref="GQ63" ca="1">_xlfn.IFS(
GP63&gt;=BIG_2,GP63,
ISERROR(_xlfn.XMATCH($DF63,NN)),GP63+IF(IFERROR(_xlfn.XMATCH($DF63,VIS)&gt;0,FALSE),BIG_2,0),
TRUE,MIN(_xlfn.XLOOKUP($DF63,NN,CS),GP63))</f>
        <v>10029.00519</v>
      </c>
      <c r="GR63" s="7" cm="1">
        <f t="array" aca="1" ref="GR63" ca="1">_xlfn.IFS(
GQ63&gt;=BIG_2,GQ63,
ISERROR(_xlfn.XMATCH($DF63,NN)),GQ63+IF(IFERROR(_xlfn.XMATCH($DF63,VIS)&gt;0,FALSE),BIG_2,0),
TRUE,MIN(_xlfn.XLOOKUP($DF63,NN,CS),GQ63))</f>
        <v>10029.00519</v>
      </c>
      <c r="GS63" s="7" cm="1">
        <f t="array" aca="1" ref="GS63" ca="1">_xlfn.IFS(
GR63&gt;=BIG_2,GR63,
ISERROR(_xlfn.XMATCH($DF63,NN)),GR63+IF(IFERROR(_xlfn.XMATCH($DF63,VIS)&gt;0,FALSE),BIG_2,0),
TRUE,MIN(_xlfn.XLOOKUP($DF63,NN,CS),GR63))</f>
        <v>10029.00519</v>
      </c>
      <c r="GT63" s="7" cm="1">
        <f t="array" aca="1" ref="GT63" ca="1">_xlfn.IFS(
GS63&gt;=BIG_2,GS63,
ISERROR(_xlfn.XMATCH($DF63,NN)),GS63+IF(IFERROR(_xlfn.XMATCH($DF63,VIS)&gt;0,FALSE),BIG_2,0),
TRUE,MIN(_xlfn.XLOOKUP($DF63,NN,CS),GS63))</f>
        <v>10029.00519</v>
      </c>
      <c r="GU63" s="7" cm="1">
        <f t="array" aca="1" ref="GU63" ca="1">_xlfn.IFS(
GT63&gt;=BIG_2,GT63,
ISERROR(_xlfn.XMATCH($DF63,NN)),GT63+IF(IFERROR(_xlfn.XMATCH($DF63,VIS)&gt;0,FALSE),BIG_2,0),
TRUE,MIN(_xlfn.XLOOKUP($DF63,NN,CS),GT63))</f>
        <v>10029.00519</v>
      </c>
      <c r="GV63" s="7" cm="1">
        <f t="array" aca="1" ref="GV63" ca="1">_xlfn.IFS(
GU63&gt;=BIG_2,GU63,
ISERROR(_xlfn.XMATCH($DF63,NN)),GU63+IF(IFERROR(_xlfn.XMATCH($DF63,VIS)&gt;0,FALSE),BIG_2,0),
TRUE,MIN(_xlfn.XLOOKUP($DF63,NN,CS),GU63))</f>
        <v>10029.00519</v>
      </c>
      <c r="GW63" s="7" cm="1">
        <f t="array" aca="1" ref="GW63" ca="1">_xlfn.IFS(
GV63&gt;=BIG_2,GV63,
ISERROR(_xlfn.XMATCH($DF63,NN)),GV63+IF(IFERROR(_xlfn.XMATCH($DF63,VIS)&gt;0,FALSE),BIG_2,0),
TRUE,MIN(_xlfn.XLOOKUP($DF63,NN,CS),GV63))</f>
        <v>10029.00519</v>
      </c>
      <c r="GX63" s="7" cm="1">
        <f t="array" aca="1" ref="GX63" ca="1">_xlfn.IFS(
GW63&gt;=BIG_2,GW63,
ISERROR(_xlfn.XMATCH($DF63,NN)),GW63+IF(IFERROR(_xlfn.XMATCH($DF63,VIS)&gt;0,FALSE),BIG_2,0),
TRUE,MIN(_xlfn.XLOOKUP($DF63,NN,CS),GW63))</f>
        <v>10029.00519</v>
      </c>
      <c r="GY63" s="7" cm="1">
        <f t="array" aca="1" ref="GY63" ca="1">_xlfn.IFS(
GX63&gt;=BIG_2,GX63,
ISERROR(_xlfn.XMATCH($DF63,NN)),GX63+IF(IFERROR(_xlfn.XMATCH($DF63,VIS)&gt;0,FALSE),BIG_2,0),
TRUE,MIN(_xlfn.XLOOKUP($DF63,NN,CS),GX63))</f>
        <v>10029.00519</v>
      </c>
      <c r="GZ63" s="7" cm="1">
        <f t="array" aca="1" ref="GZ63" ca="1">_xlfn.IFS(
GY63&gt;=BIG_2,GY63,
ISERROR(_xlfn.XMATCH($DF63,NN)),GY63+IF(IFERROR(_xlfn.XMATCH($DF63,VIS)&gt;0,FALSE),BIG_2,0),
TRUE,MIN(_xlfn.XLOOKUP($DF63,NN,CS),GY63))</f>
        <v>10029.00519</v>
      </c>
      <c r="HA63" s="7" cm="1">
        <f t="array" aca="1" ref="HA63" ca="1">_xlfn.IFS(
GZ63&gt;=BIG_2,GZ63,
ISERROR(_xlfn.XMATCH($DF63,NN)),GZ63+IF(IFERROR(_xlfn.XMATCH($DF63,VIS)&gt;0,FALSE),BIG_2,0),
TRUE,MIN(_xlfn.XLOOKUP($DF63,NN,CS),GZ63))</f>
        <v>10029.00519</v>
      </c>
      <c r="HB63" s="7" cm="1">
        <f t="array" aca="1" ref="HB63" ca="1">_xlfn.IFS(
HA63&gt;=BIG_2,HA63,
ISERROR(_xlfn.XMATCH($DF63,NN)),HA63+IF(IFERROR(_xlfn.XMATCH($DF63,VIS)&gt;0,FALSE),BIG_2,0),
TRUE,MIN(_xlfn.XLOOKUP($DF63,NN,CS),HA63))</f>
        <v>10029.00519</v>
      </c>
      <c r="HC63" s="7" cm="1">
        <f t="array" aca="1" ref="HC63" ca="1">_xlfn.IFS(
HB63&gt;=BIG_2,HB63,
ISERROR(_xlfn.XMATCH($DF63,NN)),HB63+IF(IFERROR(_xlfn.XMATCH($DF63,VIS)&gt;0,FALSE),BIG_2,0),
TRUE,MIN(_xlfn.XLOOKUP($DF63,NN,CS),HB63))</f>
        <v>10029.00519</v>
      </c>
      <c r="HD63" s="7" cm="1">
        <f t="array" aca="1" ref="HD63" ca="1">_xlfn.IFS(
HC63&gt;=BIG_2,HC63,
ISERROR(_xlfn.XMATCH($DF63,NN)),HC63+IF(IFERROR(_xlfn.XMATCH($DF63,VIS)&gt;0,FALSE),BIG_2,0),
TRUE,MIN(_xlfn.XLOOKUP($DF63,NN,CS),HC63))</f>
        <v>10029.00519</v>
      </c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</row>
    <row r="64" spans="1:226" hidden="1" outlineLevel="1" x14ac:dyDescent="0.3">
      <c r="A64" t="str">
        <f>IF(Input!A51=0,"",Input!A51)</f>
        <v/>
      </c>
      <c r="B64">
        <f t="shared" si="100"/>
        <v>0</v>
      </c>
      <c r="C64" t="str">
        <f t="shared" si="132"/>
        <v/>
      </c>
      <c r="D64" t="str">
        <f t="shared" si="132"/>
        <v/>
      </c>
      <c r="E64" t="str">
        <f t="shared" si="132"/>
        <v/>
      </c>
      <c r="F64" t="str">
        <f t="shared" si="132"/>
        <v/>
      </c>
      <c r="G64" t="str">
        <f t="shared" si="132"/>
        <v/>
      </c>
      <c r="H64" t="str">
        <f t="shared" si="132"/>
        <v/>
      </c>
      <c r="I64" t="str">
        <f t="shared" si="132"/>
        <v/>
      </c>
      <c r="J64" t="str">
        <f t="shared" si="132"/>
        <v/>
      </c>
      <c r="K64" t="str">
        <f t="shared" si="132"/>
        <v/>
      </c>
      <c r="L64" t="str">
        <f t="shared" si="132"/>
        <v/>
      </c>
      <c r="M64" t="str">
        <f t="shared" si="132"/>
        <v/>
      </c>
      <c r="N64" t="str">
        <f t="shared" si="132"/>
        <v/>
      </c>
      <c r="O64" t="str">
        <f t="shared" si="132"/>
        <v/>
      </c>
      <c r="P64" t="str">
        <f t="shared" si="132"/>
        <v/>
      </c>
      <c r="Q64" t="str">
        <f t="shared" si="132"/>
        <v/>
      </c>
      <c r="R64" t="str">
        <f t="shared" si="132"/>
        <v/>
      </c>
      <c r="S64" t="str">
        <f t="shared" si="129"/>
        <v/>
      </c>
      <c r="T64" t="str">
        <f t="shared" si="129"/>
        <v/>
      </c>
      <c r="U64" t="str">
        <f t="shared" si="129"/>
        <v/>
      </c>
      <c r="V64" t="str">
        <f t="shared" si="129"/>
        <v/>
      </c>
      <c r="W64" t="str">
        <f t="shared" si="129"/>
        <v/>
      </c>
      <c r="X64" t="str">
        <f t="shared" si="129"/>
        <v/>
      </c>
      <c r="Y64" t="str">
        <f t="shared" si="129"/>
        <v/>
      </c>
      <c r="Z64" t="str">
        <f t="shared" si="129"/>
        <v/>
      </c>
      <c r="AA64" t="str">
        <f t="shared" si="129"/>
        <v/>
      </c>
      <c r="AB64" t="str">
        <f t="shared" si="129"/>
        <v/>
      </c>
      <c r="AC64" t="str">
        <f t="shared" si="129"/>
        <v/>
      </c>
      <c r="AD64" t="str">
        <f t="shared" si="129"/>
        <v/>
      </c>
      <c r="AE64" t="str">
        <f t="shared" si="129"/>
        <v/>
      </c>
      <c r="AF64" t="str">
        <f t="shared" si="129"/>
        <v/>
      </c>
      <c r="AG64" t="str">
        <f t="shared" si="129"/>
        <v/>
      </c>
      <c r="AH64" t="str">
        <f t="shared" si="135"/>
        <v/>
      </c>
      <c r="AI64" t="str">
        <f t="shared" si="135"/>
        <v/>
      </c>
      <c r="AJ64" t="str">
        <f t="shared" si="135"/>
        <v/>
      </c>
      <c r="AK64" t="str">
        <f t="shared" si="135"/>
        <v/>
      </c>
      <c r="AL64" t="str">
        <f t="shared" si="135"/>
        <v/>
      </c>
      <c r="AM64" t="str">
        <f t="shared" si="135"/>
        <v/>
      </c>
      <c r="AN64" t="str">
        <f t="shared" si="135"/>
        <v/>
      </c>
      <c r="AO64" t="str">
        <f t="shared" si="135"/>
        <v/>
      </c>
      <c r="AP64" t="str">
        <f t="shared" si="135"/>
        <v/>
      </c>
      <c r="AQ64" t="str">
        <f t="shared" si="135"/>
        <v/>
      </c>
      <c r="AR64" t="str">
        <f t="shared" si="135"/>
        <v/>
      </c>
      <c r="AS64" t="str">
        <f t="shared" si="135"/>
        <v/>
      </c>
      <c r="AT64" t="str">
        <f t="shared" si="135"/>
        <v/>
      </c>
      <c r="AU64" t="str">
        <f t="shared" si="135"/>
        <v/>
      </c>
      <c r="AV64" t="str">
        <f t="shared" si="135"/>
        <v/>
      </c>
      <c r="AW64" t="str">
        <f t="shared" si="135"/>
        <v/>
      </c>
      <c r="AX64" t="str">
        <f t="shared" si="134"/>
        <v/>
      </c>
      <c r="AY64" t="str">
        <f t="shared" si="134"/>
        <v/>
      </c>
      <c r="AZ64" t="str">
        <f t="shared" si="134"/>
        <v/>
      </c>
      <c r="BA64" t="str">
        <f t="shared" si="134"/>
        <v/>
      </c>
      <c r="BB64" t="str">
        <f t="shared" si="130"/>
        <v/>
      </c>
      <c r="BC64" t="str">
        <f t="shared" si="130"/>
        <v/>
      </c>
      <c r="BD64" t="str">
        <f t="shared" si="130"/>
        <v/>
      </c>
      <c r="BE64" t="str">
        <f t="shared" si="130"/>
        <v/>
      </c>
      <c r="BF64" t="str">
        <f t="shared" si="130"/>
        <v/>
      </c>
      <c r="BG64" t="str">
        <f t="shared" si="130"/>
        <v/>
      </c>
      <c r="BH64" t="str">
        <f t="shared" si="130"/>
        <v/>
      </c>
      <c r="BI64" t="str">
        <f t="shared" si="130"/>
        <v/>
      </c>
      <c r="BJ64" t="str">
        <f t="shared" si="130"/>
        <v/>
      </c>
      <c r="BK64" t="str">
        <f t="shared" si="130"/>
        <v/>
      </c>
      <c r="BL64" t="str">
        <f t="shared" si="130"/>
        <v/>
      </c>
      <c r="BM64" t="str">
        <f t="shared" si="130"/>
        <v/>
      </c>
      <c r="BN64" t="str">
        <f t="shared" si="127"/>
        <v/>
      </c>
      <c r="BO64" t="str">
        <f t="shared" si="127"/>
        <v/>
      </c>
      <c r="BP64" t="str">
        <f t="shared" si="127"/>
        <v/>
      </c>
      <c r="BQ64" t="str">
        <f t="shared" si="127"/>
        <v/>
      </c>
      <c r="BR64" t="str">
        <f t="shared" si="127"/>
        <v/>
      </c>
      <c r="BS64" t="str">
        <f t="shared" si="127"/>
        <v/>
      </c>
      <c r="BT64" t="str">
        <f t="shared" si="127"/>
        <v/>
      </c>
      <c r="BU64" t="str">
        <f t="shared" si="127"/>
        <v/>
      </c>
      <c r="BV64" t="str">
        <f t="shared" si="127"/>
        <v/>
      </c>
      <c r="BW64" t="str">
        <f t="shared" si="127"/>
        <v/>
      </c>
      <c r="BX64" t="str">
        <f t="shared" si="127"/>
        <v/>
      </c>
      <c r="BY64" t="str">
        <f t="shared" si="127"/>
        <v/>
      </c>
      <c r="BZ64" t="str">
        <f t="shared" si="127"/>
        <v/>
      </c>
      <c r="CA64" t="str">
        <f t="shared" si="127"/>
        <v/>
      </c>
      <c r="CB64" t="str">
        <f t="shared" si="127"/>
        <v/>
      </c>
      <c r="CC64" t="str">
        <f t="shared" si="133"/>
        <v/>
      </c>
      <c r="CD64" t="str">
        <f t="shared" si="133"/>
        <v/>
      </c>
      <c r="CE64" t="str">
        <f t="shared" si="133"/>
        <v/>
      </c>
      <c r="CF64" t="str">
        <f t="shared" si="133"/>
        <v/>
      </c>
      <c r="CG64" t="str">
        <f t="shared" si="133"/>
        <v/>
      </c>
      <c r="CH64" t="str">
        <f t="shared" si="137"/>
        <v/>
      </c>
      <c r="CI64" t="str">
        <f t="shared" si="137"/>
        <v/>
      </c>
      <c r="CJ64" t="str">
        <f t="shared" si="137"/>
        <v/>
      </c>
      <c r="CK64" t="str">
        <f t="shared" si="137"/>
        <v/>
      </c>
      <c r="CL64" t="str">
        <f t="shared" si="137"/>
        <v/>
      </c>
      <c r="CM64" t="str">
        <f t="shared" si="137"/>
        <v/>
      </c>
      <c r="CN64" t="str">
        <f t="shared" si="137"/>
        <v/>
      </c>
      <c r="CO64" t="str">
        <f t="shared" si="137"/>
        <v/>
      </c>
      <c r="CP64" t="str">
        <f t="shared" si="137"/>
        <v/>
      </c>
      <c r="CQ64" t="str">
        <f t="shared" si="137"/>
        <v/>
      </c>
      <c r="CR64" t="str">
        <f t="shared" si="137"/>
        <v/>
      </c>
      <c r="CS64" t="str">
        <f t="shared" si="137"/>
        <v/>
      </c>
      <c r="CT64" t="str">
        <f t="shared" si="137"/>
        <v/>
      </c>
      <c r="CU64" t="str">
        <f t="shared" si="137"/>
        <v/>
      </c>
      <c r="CV64" t="str">
        <f t="shared" si="137"/>
        <v/>
      </c>
      <c r="CW64" t="str">
        <f t="shared" si="137"/>
        <v/>
      </c>
      <c r="CX64" t="str">
        <f t="shared" si="136"/>
        <v/>
      </c>
      <c r="DB64">
        <f t="shared" si="125"/>
        <v>50</v>
      </c>
      <c r="DC64">
        <f t="shared" si="120"/>
        <v>15</v>
      </c>
      <c r="DD64">
        <f t="shared" si="121"/>
        <v>5</v>
      </c>
      <c r="DE64">
        <f t="shared" si="122"/>
        <v>10</v>
      </c>
      <c r="DF64" t="str">
        <f t="shared" si="123"/>
        <v>05-10</v>
      </c>
      <c r="DG64" s="21">
        <f t="shared" ca="1" si="124"/>
        <v>1.00064</v>
      </c>
      <c r="DH64" s="26">
        <f t="shared" si="126"/>
        <v>999</v>
      </c>
      <c r="DI64" s="7" cm="1">
        <f t="array" ref="DI64">_xlfn.IFS(
DH64&gt;=BIG_2,DH64,
ISERROR(_xlfn.XMATCH($DF64,NN)),DH64+IF(IFERROR(_xlfn.XMATCH($DF64,VIS)&gt;0,FALSE),BIG_2,0),
TRUE,MIN(_xlfn.XLOOKUP($DF64,NN,CS),DH64))</f>
        <v>999</v>
      </c>
      <c r="DJ64" s="7" cm="1">
        <f t="array" aca="1" ref="DJ64" ca="1">_xlfn.IFS(
DI64&gt;=BIG_2,DI64,
ISERROR(_xlfn.XMATCH($DF64,NN)),DI64+IF(IFERROR(_xlfn.XMATCH($DF64,VIS)&gt;0,FALSE),BIG_2,0),
TRUE,MIN(_xlfn.XLOOKUP($DF64,NN,CS),DI64))</f>
        <v>999</v>
      </c>
      <c r="DK64" s="7" cm="1">
        <f t="array" aca="1" ref="DK64" ca="1">_xlfn.IFS(
DJ64&gt;=BIG_2,DJ64,
ISERROR(_xlfn.XMATCH($DF64,NN)),DJ64+IF(IFERROR(_xlfn.XMATCH($DF64,VIS)&gt;0,FALSE),BIG_2,0),
TRUE,MIN(_xlfn.XLOOKUP($DF64,NN,CS),DJ64))</f>
        <v>999</v>
      </c>
      <c r="DL64" s="7" cm="1">
        <f t="array" aca="1" ref="DL64" ca="1">_xlfn.IFS(
DK64&gt;=BIG_2,DK64,
ISERROR(_xlfn.XMATCH($DF64,NN)),DK64+IF(IFERROR(_xlfn.XMATCH($DF64,VIS)&gt;0,FALSE),BIG_2,0),
TRUE,MIN(_xlfn.XLOOKUP($DF64,NN,CS),DK64))</f>
        <v>999</v>
      </c>
      <c r="DM64" s="7" cm="1">
        <f t="array" aca="1" ref="DM64" ca="1">_xlfn.IFS(
DL64&gt;=BIG_2,DL64,
ISERROR(_xlfn.XMATCH($DF64,NN)),DL64+IF(IFERROR(_xlfn.XMATCH($DF64,VIS)&gt;0,FALSE),BIG_2,0),
TRUE,MIN(_xlfn.XLOOKUP($DF64,NN,CS),DL64))</f>
        <v>999</v>
      </c>
      <c r="DN64" s="7" cm="1">
        <f t="array" aca="1" ref="DN64" ca="1">_xlfn.IFS(
DM64&gt;=BIG_2,DM64,
ISERROR(_xlfn.XMATCH($DF64,NN)),DM64+IF(IFERROR(_xlfn.XMATCH($DF64,VIS)&gt;0,FALSE),BIG_2,0),
TRUE,MIN(_xlfn.XLOOKUP($DF64,NN,CS),DM64))</f>
        <v>999</v>
      </c>
      <c r="DO64" s="7" cm="1">
        <f t="array" aca="1" ref="DO64" ca="1">_xlfn.IFS(
DN64&gt;=BIG_2,DN64,
ISERROR(_xlfn.XMATCH($DF64,NN)),DN64+IF(IFERROR(_xlfn.XMATCH($DF64,VIS)&gt;0,FALSE),BIG_2,0),
TRUE,MIN(_xlfn.XLOOKUP($DF64,NN,CS),DN64))</f>
        <v>999</v>
      </c>
      <c r="DP64" s="7" cm="1">
        <f t="array" aca="1" ref="DP64" ca="1">_xlfn.IFS(
DO64&gt;=BIG_2,DO64,
ISERROR(_xlfn.XMATCH($DF64,NN)),DO64+IF(IFERROR(_xlfn.XMATCH($DF64,VIS)&gt;0,FALSE),BIG_2,0),
TRUE,MIN(_xlfn.XLOOKUP($DF64,NN,CS),DO64))</f>
        <v>999</v>
      </c>
      <c r="DQ64" s="7" cm="1">
        <f t="array" aca="1" ref="DQ64" ca="1">_xlfn.IFS(
DP64&gt;=BIG_2,DP64,
ISERROR(_xlfn.XMATCH($DF64,NN)),DP64+IF(IFERROR(_xlfn.XMATCH($DF64,VIS)&gt;0,FALSE),BIG_2,0),
TRUE,MIN(_xlfn.XLOOKUP($DF64,NN,CS),DP64))</f>
        <v>999</v>
      </c>
      <c r="DR64" s="7" cm="1">
        <f t="array" aca="1" ref="DR64" ca="1">_xlfn.IFS(
DQ64&gt;=BIG_2,DQ64,
ISERROR(_xlfn.XMATCH($DF64,NN)),DQ64+IF(IFERROR(_xlfn.XMATCH($DF64,VIS)&gt;0,FALSE),BIG_2,0),
TRUE,MIN(_xlfn.XLOOKUP($DF64,NN,CS),DQ64))</f>
        <v>999</v>
      </c>
      <c r="DS64" s="7" cm="1">
        <f t="array" aca="1" ref="DS64" ca="1">_xlfn.IFS(
DR64&gt;=BIG_2,DR64,
ISERROR(_xlfn.XMATCH($DF64,NN)),DR64+IF(IFERROR(_xlfn.XMATCH($DF64,VIS)&gt;0,FALSE),BIG_2,0),
TRUE,MIN(_xlfn.XLOOKUP($DF64,NN,CS),DR64))</f>
        <v>999</v>
      </c>
      <c r="DT64" s="7" cm="1">
        <f t="array" aca="1" ref="DT64" ca="1">_xlfn.IFS(
DS64&gt;=BIG_2,DS64,
ISERROR(_xlfn.XMATCH($DF64,NN)),DS64+IF(IFERROR(_xlfn.XMATCH($DF64,VIS)&gt;0,FALSE),BIG_2,0),
TRUE,MIN(_xlfn.XLOOKUP($DF64,NN,CS),DS64))</f>
        <v>999</v>
      </c>
      <c r="DU64" s="7" cm="1">
        <f t="array" aca="1" ref="DU64" ca="1">_xlfn.IFS(
DT64&gt;=BIG_2,DT64,
ISERROR(_xlfn.XMATCH($DF64,NN)),DT64+IF(IFERROR(_xlfn.XMATCH($DF64,VIS)&gt;0,FALSE),BIG_2,0),
TRUE,MIN(_xlfn.XLOOKUP($DF64,NN,CS),DT64))</f>
        <v>999</v>
      </c>
      <c r="DV64" s="7" cm="1">
        <f t="array" aca="1" ref="DV64" ca="1">_xlfn.IFS(
DU64&gt;=BIG_2,DU64,
ISERROR(_xlfn.XMATCH($DF64,NN)),DU64+IF(IFERROR(_xlfn.XMATCH($DF64,VIS)&gt;0,FALSE),BIG_2,0),
TRUE,MIN(_xlfn.XLOOKUP($DF64,NN,CS),DU64))</f>
        <v>999</v>
      </c>
      <c r="DW64" s="7" cm="1">
        <f t="array" aca="1" ref="DW64" ca="1">_xlfn.IFS(
DV64&gt;=BIG_2,DV64,
ISERROR(_xlfn.XMATCH($DF64,NN)),DV64+IF(IFERROR(_xlfn.XMATCH($DF64,VIS)&gt;0,FALSE),BIG_2,0),
TRUE,MIN(_xlfn.XLOOKUP($DF64,NN,CS),DV64))</f>
        <v>999</v>
      </c>
      <c r="DX64" s="7" cm="1">
        <f t="array" aca="1" ref="DX64" ca="1">_xlfn.IFS(
DW64&gt;=BIG_2,DW64,
ISERROR(_xlfn.XMATCH($DF64,NN)),DW64+IF(IFERROR(_xlfn.XMATCH($DF64,VIS)&gt;0,FALSE),BIG_2,0),
TRUE,MIN(_xlfn.XLOOKUP($DF64,NN,CS),DW64))</f>
        <v>999</v>
      </c>
      <c r="DY64" s="7" cm="1">
        <f t="array" aca="1" ref="DY64" ca="1">_xlfn.IFS(
DX64&gt;=BIG_2,DX64,
ISERROR(_xlfn.XMATCH($DF64,NN)),DX64+IF(IFERROR(_xlfn.XMATCH($DF64,VIS)&gt;0,FALSE),BIG_2,0),
TRUE,MIN(_xlfn.XLOOKUP($DF64,NN,CS),DX64))</f>
        <v>999</v>
      </c>
      <c r="DZ64" s="7" cm="1">
        <f t="array" aca="1" ref="DZ64" ca="1">_xlfn.IFS(
DY64&gt;=BIG_2,DY64,
ISERROR(_xlfn.XMATCH($DF64,NN)),DY64+IF(IFERROR(_xlfn.XMATCH($DF64,VIS)&gt;0,FALSE),BIG_2,0),
TRUE,MIN(_xlfn.XLOOKUP($DF64,NN,CS),DY64))</f>
        <v>999</v>
      </c>
      <c r="EA64" s="7" cm="1">
        <f t="array" aca="1" ref="EA64" ca="1">_xlfn.IFS(
DZ64&gt;=BIG_2,DZ64,
ISERROR(_xlfn.XMATCH($DF64,NN)),DZ64+IF(IFERROR(_xlfn.XMATCH($DF64,VIS)&gt;0,FALSE),BIG_2,0),
TRUE,MIN(_xlfn.XLOOKUP($DF64,NN,CS),DZ64))</f>
        <v>999</v>
      </c>
      <c r="EB64" s="7" cm="1">
        <f t="array" aca="1" ref="EB64" ca="1">_xlfn.IFS(
EA64&gt;=BIG_2,EA64,
ISERROR(_xlfn.XMATCH($DF64,NN)),EA64+IF(IFERROR(_xlfn.XMATCH($DF64,VIS)&gt;0,FALSE),BIG_2,0),
TRUE,MIN(_xlfn.XLOOKUP($DF64,NN,CS),EA64))</f>
        <v>999</v>
      </c>
      <c r="EC64" s="7" cm="1">
        <f t="array" aca="1" ref="EC64" ca="1">_xlfn.IFS(
EB64&gt;=BIG_2,EB64,
ISERROR(_xlfn.XMATCH($DF64,NN)),EB64+IF(IFERROR(_xlfn.XMATCH($DF64,VIS)&gt;0,FALSE),BIG_2,0),
TRUE,MIN(_xlfn.XLOOKUP($DF64,NN,CS),EB64))</f>
        <v>999</v>
      </c>
      <c r="ED64" s="7" cm="1">
        <f t="array" aca="1" ref="ED64" ca="1">_xlfn.IFS(
EC64&gt;=BIG_2,EC64,
ISERROR(_xlfn.XMATCH($DF64,NN)),EC64+IF(IFERROR(_xlfn.XMATCH($DF64,VIS)&gt;0,FALSE),BIG_2,0),
TRUE,MIN(_xlfn.XLOOKUP($DF64,NN,CS),EC64))</f>
        <v>999</v>
      </c>
      <c r="EE64" s="7" cm="1">
        <f t="array" aca="1" ref="EE64" ca="1">_xlfn.IFS(
ED64&gt;=BIG_2,ED64,
ISERROR(_xlfn.XMATCH($DF64,NN)),ED64+IF(IFERROR(_xlfn.XMATCH($DF64,VIS)&gt;0,FALSE),BIG_2,0),
TRUE,MIN(_xlfn.XLOOKUP($DF64,NN,CS),ED64))</f>
        <v>999</v>
      </c>
      <c r="EF64" s="7" cm="1">
        <f t="array" aca="1" ref="EF64" ca="1">_xlfn.IFS(
EE64&gt;=BIG_2,EE64,
ISERROR(_xlfn.XMATCH($DF64,NN)),EE64+IF(IFERROR(_xlfn.XMATCH($DF64,VIS)&gt;0,FALSE),BIG_2,0),
TRUE,MIN(_xlfn.XLOOKUP($DF64,NN,CS),EE64))</f>
        <v>999</v>
      </c>
      <c r="EG64" s="7" cm="1">
        <f t="array" aca="1" ref="EG64" ca="1">_xlfn.IFS(
EF64&gt;=BIG_2,EF64,
ISERROR(_xlfn.XMATCH($DF64,NN)),EF64+IF(IFERROR(_xlfn.XMATCH($DF64,VIS)&gt;0,FALSE),BIG_2,0),
TRUE,MIN(_xlfn.XLOOKUP($DF64,NN,CS),EF64))</f>
        <v>999</v>
      </c>
      <c r="EH64" s="7" cm="1">
        <f t="array" aca="1" ref="EH64" ca="1">_xlfn.IFS(
EG64&gt;=BIG_2,EG64,
ISERROR(_xlfn.XMATCH($DF64,NN)),EG64+IF(IFERROR(_xlfn.XMATCH($DF64,VIS)&gt;0,FALSE),BIG_2,0),
TRUE,MIN(_xlfn.XLOOKUP($DF64,NN,CS),EG64))</f>
        <v>999</v>
      </c>
      <c r="EI64" s="7" cm="1">
        <f t="array" aca="1" ref="EI64" ca="1">_xlfn.IFS(
EH64&gt;=BIG_2,EH64,
ISERROR(_xlfn.XMATCH($DF64,NN)),EH64+IF(IFERROR(_xlfn.XMATCH($DF64,VIS)&gt;0,FALSE),BIG_2,0),
TRUE,MIN(_xlfn.XLOOKUP($DF64,NN,CS),EH64))</f>
        <v>999</v>
      </c>
      <c r="EJ64" s="7" cm="1">
        <f t="array" aca="1" ref="EJ64" ca="1">_xlfn.IFS(
EI64&gt;=BIG_2,EI64,
ISERROR(_xlfn.XMATCH($DF64,NN)),EI64+IF(IFERROR(_xlfn.XMATCH($DF64,VIS)&gt;0,FALSE),BIG_2,0),
TRUE,MIN(_xlfn.XLOOKUP($DF64,NN,CS),EI64))</f>
        <v>999</v>
      </c>
      <c r="EK64" s="7" cm="1">
        <f t="array" aca="1" ref="EK64" ca="1">_xlfn.IFS(
EJ64&gt;=BIG_2,EJ64,
ISERROR(_xlfn.XMATCH($DF64,NN)),EJ64+IF(IFERROR(_xlfn.XMATCH($DF64,VIS)&gt;0,FALSE),BIG_2,0),
TRUE,MIN(_xlfn.XLOOKUP($DF64,NN,CS),EJ64))</f>
        <v>999</v>
      </c>
      <c r="EL64" s="7" cm="1">
        <f t="array" aca="1" ref="EL64" ca="1">_xlfn.IFS(
EK64&gt;=BIG_2,EK64,
ISERROR(_xlfn.XMATCH($DF64,NN)),EK64+IF(IFERROR(_xlfn.XMATCH($DF64,VIS)&gt;0,FALSE),BIG_2,0),
TRUE,MIN(_xlfn.XLOOKUP($DF64,NN,CS),EK64))</f>
        <v>999</v>
      </c>
      <c r="EM64" s="7" cm="1">
        <f t="array" aca="1" ref="EM64" ca="1">_xlfn.IFS(
EL64&gt;=BIG_2,EL64,
ISERROR(_xlfn.XMATCH($DF64,NN)),EL64+IF(IFERROR(_xlfn.XMATCH($DF64,VIS)&gt;0,FALSE),BIG_2,0),
TRUE,MIN(_xlfn.XLOOKUP($DF64,NN,CS),EL64))</f>
        <v>999</v>
      </c>
      <c r="EN64" s="7" cm="1">
        <f t="array" aca="1" ref="EN64" ca="1">_xlfn.IFS(
EM64&gt;=BIG_2,EM64,
ISERROR(_xlfn.XMATCH($DF64,NN)),EM64+IF(IFERROR(_xlfn.XMATCH($DF64,VIS)&gt;0,FALSE),BIG_2,0),
TRUE,MIN(_xlfn.XLOOKUP($DF64,NN,CS),EM64))</f>
        <v>999</v>
      </c>
      <c r="EO64" s="7" cm="1">
        <f t="array" aca="1" ref="EO64" ca="1">_xlfn.IFS(
EN64&gt;=BIG_2,EN64,
ISERROR(_xlfn.XMATCH($DF64,NN)),EN64+IF(IFERROR(_xlfn.XMATCH($DF64,VIS)&gt;0,FALSE),BIG_2,0),
TRUE,MIN(_xlfn.XLOOKUP($DF64,NN,CS),EN64))</f>
        <v>999</v>
      </c>
      <c r="EP64" s="7" cm="1">
        <f t="array" aca="1" ref="EP64" ca="1">_xlfn.IFS(
EO64&gt;=BIG_2,EO64,
ISERROR(_xlfn.XMATCH($DF64,NN)),EO64+IF(IFERROR(_xlfn.XMATCH($DF64,VIS)&gt;0,FALSE),BIG_2,0),
TRUE,MIN(_xlfn.XLOOKUP($DF64,NN,CS),EO64))</f>
        <v>999</v>
      </c>
      <c r="EQ64" s="7" cm="1">
        <f t="array" aca="1" ref="EQ64" ca="1">_xlfn.IFS(
EP64&gt;=BIG_2,EP64,
ISERROR(_xlfn.XMATCH($DF64,NN)),EP64+IF(IFERROR(_xlfn.XMATCH($DF64,VIS)&gt;0,FALSE),BIG_2,0),
TRUE,MIN(_xlfn.XLOOKUP($DF64,NN,CS),EP64))</f>
        <v>999</v>
      </c>
      <c r="ER64" s="7" cm="1">
        <f t="array" aca="1" ref="ER64" ca="1">_xlfn.IFS(
EQ64&gt;=BIG_2,EQ64,
ISERROR(_xlfn.XMATCH($DF64,NN)),EQ64+IF(IFERROR(_xlfn.XMATCH($DF64,VIS)&gt;0,FALSE),BIG_2,0),
TRUE,MIN(_xlfn.XLOOKUP($DF64,NN,CS),EQ64))</f>
        <v>999</v>
      </c>
      <c r="ES64" s="7" cm="1">
        <f t="array" aca="1" ref="ES64" ca="1">_xlfn.IFS(
ER64&gt;=BIG_2,ER64,
ISERROR(_xlfn.XMATCH($DF64,NN)),ER64+IF(IFERROR(_xlfn.XMATCH($DF64,VIS)&gt;0,FALSE),BIG_2,0),
TRUE,MIN(_xlfn.XLOOKUP($DF64,NN,CS),ER64))</f>
        <v>999</v>
      </c>
      <c r="ET64" s="7" cm="1">
        <f t="array" aca="1" ref="ET64" ca="1">_xlfn.IFS(
ES64&gt;=BIG_2,ES64,
ISERROR(_xlfn.XMATCH($DF64,NN)),ES64+IF(IFERROR(_xlfn.XMATCH($DF64,VIS)&gt;0,FALSE),BIG_2,0),
TRUE,MIN(_xlfn.XLOOKUP($DF64,NN,CS),ES64))</f>
        <v>999</v>
      </c>
      <c r="EU64" s="7" cm="1">
        <f t="array" aca="1" ref="EU64" ca="1">_xlfn.IFS(
ET64&gt;=BIG_2,ET64,
ISERROR(_xlfn.XMATCH($DF64,NN)),ET64+IF(IFERROR(_xlfn.XMATCH($DF64,VIS)&gt;0,FALSE),BIG_2,0),
TRUE,MIN(_xlfn.XLOOKUP($DF64,NN,CS),ET64))</f>
        <v>999</v>
      </c>
      <c r="EV64" s="7" cm="1">
        <f t="array" aca="1" ref="EV64" ca="1">_xlfn.IFS(
EU64&gt;=BIG_2,EU64,
ISERROR(_xlfn.XMATCH($DF64,NN)),EU64+IF(IFERROR(_xlfn.XMATCH($DF64,VIS)&gt;0,FALSE),BIG_2,0),
TRUE,MIN(_xlfn.XLOOKUP($DF64,NN,CS),EU64))</f>
        <v>999</v>
      </c>
      <c r="EW64" s="7" cm="1">
        <f t="array" aca="1" ref="EW64" ca="1">_xlfn.IFS(
EV64&gt;=BIG_2,EV64,
ISERROR(_xlfn.XMATCH($DF64,NN)),EV64+IF(IFERROR(_xlfn.XMATCH($DF64,VIS)&gt;0,FALSE),BIG_2,0),
TRUE,MIN(_xlfn.XLOOKUP($DF64,NN,CS),EV64))</f>
        <v>999</v>
      </c>
      <c r="EX64" s="7" cm="1">
        <f t="array" aca="1" ref="EX64" ca="1">_xlfn.IFS(
EW64&gt;=BIG_2,EW64,
ISERROR(_xlfn.XMATCH($DF64,NN)),EW64+IF(IFERROR(_xlfn.XMATCH($DF64,VIS)&gt;0,FALSE),BIG_2,0),
TRUE,MIN(_xlfn.XLOOKUP($DF64,NN,CS),EW64))</f>
        <v>999</v>
      </c>
      <c r="EY64" s="7" cm="1">
        <f t="array" aca="1" ref="EY64" ca="1">_xlfn.IFS(
EX64&gt;=BIG_2,EX64,
ISERROR(_xlfn.XMATCH($DF64,NN)),EX64+IF(IFERROR(_xlfn.XMATCH($DF64,VIS)&gt;0,FALSE),BIG_2,0),
TRUE,MIN(_xlfn.XLOOKUP($DF64,NN,CS),EX64))</f>
        <v>999</v>
      </c>
      <c r="EZ64" s="7" cm="1">
        <f t="array" aca="1" ref="EZ64" ca="1">_xlfn.IFS(
EY64&gt;=BIG_2,EY64,
ISERROR(_xlfn.XMATCH($DF64,NN)),EY64+IF(IFERROR(_xlfn.XMATCH($DF64,VIS)&gt;0,FALSE),BIG_2,0),
TRUE,MIN(_xlfn.XLOOKUP($DF64,NN,CS),EY64))</f>
        <v>999</v>
      </c>
      <c r="FA64" s="7" cm="1">
        <f t="array" aca="1" ref="FA64" ca="1">_xlfn.IFS(
EZ64&gt;=BIG_2,EZ64,
ISERROR(_xlfn.XMATCH($DF64,NN)),EZ64+IF(IFERROR(_xlfn.XMATCH($DF64,VIS)&gt;0,FALSE),BIG_2,0),
TRUE,MIN(_xlfn.XLOOKUP($DF64,NN,CS),EZ64))</f>
        <v>999</v>
      </c>
      <c r="FB64" s="7" cm="1">
        <f t="array" aca="1" ref="FB64" ca="1">_xlfn.IFS(
FA64&gt;=BIG_2,FA64,
ISERROR(_xlfn.XMATCH($DF64,NN)),FA64+IF(IFERROR(_xlfn.XMATCH($DF64,VIS)&gt;0,FALSE),BIG_2,0),
TRUE,MIN(_xlfn.XLOOKUP($DF64,NN,CS),FA64))</f>
        <v>999</v>
      </c>
      <c r="FC64" s="7" cm="1">
        <f t="array" aca="1" ref="FC64" ca="1">_xlfn.IFS(
FB64&gt;=BIG_2,FB64,
ISERROR(_xlfn.XMATCH($DF64,NN)),FB64+IF(IFERROR(_xlfn.XMATCH($DF64,VIS)&gt;0,FALSE),BIG_2,0),
TRUE,MIN(_xlfn.XLOOKUP($DF64,NN,CS),FB64))</f>
        <v>999</v>
      </c>
      <c r="FD64" s="7" cm="1">
        <f t="array" aca="1" ref="FD64" ca="1">_xlfn.IFS(
FC64&gt;=BIG_2,FC64,
ISERROR(_xlfn.XMATCH($DF64,NN)),FC64+IF(IFERROR(_xlfn.XMATCH($DF64,VIS)&gt;0,FALSE),BIG_2,0),
TRUE,MIN(_xlfn.XLOOKUP($DF64,NN,CS),FC64))</f>
        <v>999</v>
      </c>
      <c r="FE64" s="7" cm="1">
        <f t="array" aca="1" ref="FE64" ca="1">_xlfn.IFS(
FD64&gt;=BIG_2,FD64,
ISERROR(_xlfn.XMATCH($DF64,NN)),FD64+IF(IFERROR(_xlfn.XMATCH($DF64,VIS)&gt;0,FALSE),BIG_2,0),
TRUE,MIN(_xlfn.XLOOKUP($DF64,NN,CS),FD64))</f>
        <v>999</v>
      </c>
      <c r="FF64" s="7" cm="1">
        <f t="array" aca="1" ref="FF64" ca="1">_xlfn.IFS(
FE64&gt;=BIG_2,FE64,
ISERROR(_xlfn.XMATCH($DF64,NN)),FE64+IF(IFERROR(_xlfn.XMATCH($DF64,VIS)&gt;0,FALSE),BIG_2,0),
TRUE,MIN(_xlfn.XLOOKUP($DF64,NN,CS),FE64))</f>
        <v>999</v>
      </c>
      <c r="FG64" s="7" cm="1">
        <f t="array" aca="1" ref="FG64" ca="1">_xlfn.IFS(
FF64&gt;=BIG_2,FF64,
ISERROR(_xlfn.XMATCH($DF64,NN)),FF64+IF(IFERROR(_xlfn.XMATCH($DF64,VIS)&gt;0,FALSE),BIG_2,0),
TRUE,MIN(_xlfn.XLOOKUP($DF64,NN,CS),FF64))</f>
        <v>999</v>
      </c>
      <c r="FH64" s="7" cm="1">
        <f t="array" aca="1" ref="FH64" ca="1">_xlfn.IFS(
FG64&gt;=BIG_2,FG64,
ISERROR(_xlfn.XMATCH($DF64,NN)),FG64+IF(IFERROR(_xlfn.XMATCH($DF64,VIS)&gt;0,FALSE),BIG_2,0),
TRUE,MIN(_xlfn.XLOOKUP($DF64,NN,CS),FG64))</f>
        <v>999</v>
      </c>
      <c r="FI64" s="7" cm="1">
        <f t="array" aca="1" ref="FI64" ca="1">_xlfn.IFS(
FH64&gt;=BIG_2,FH64,
ISERROR(_xlfn.XMATCH($DF64,NN)),FH64+IF(IFERROR(_xlfn.XMATCH($DF64,VIS)&gt;0,FALSE),BIG_2,0),
TRUE,MIN(_xlfn.XLOOKUP($DF64,NN,CS),FH64))</f>
        <v>999</v>
      </c>
      <c r="FJ64" s="7" cm="1">
        <f t="array" aca="1" ref="FJ64" ca="1">_xlfn.IFS(
FI64&gt;=BIG_2,FI64,
ISERROR(_xlfn.XMATCH($DF64,NN)),FI64+IF(IFERROR(_xlfn.XMATCH($DF64,VIS)&gt;0,FALSE),BIG_2,0),
TRUE,MIN(_xlfn.XLOOKUP($DF64,NN,CS),FI64))</f>
        <v>999</v>
      </c>
      <c r="FK64" s="7" cm="1">
        <f t="array" aca="1" ref="FK64" ca="1">_xlfn.IFS(
FJ64&gt;=BIG_2,FJ64,
ISERROR(_xlfn.XMATCH($DF64,NN)),FJ64+IF(IFERROR(_xlfn.XMATCH($DF64,VIS)&gt;0,FALSE),BIG_2,0),
TRUE,MIN(_xlfn.XLOOKUP($DF64,NN,CS),FJ64))</f>
        <v>999</v>
      </c>
      <c r="FL64" s="7" cm="1">
        <f t="array" aca="1" ref="FL64" ca="1">_xlfn.IFS(
FK64&gt;=BIG_2,FK64,
ISERROR(_xlfn.XMATCH($DF64,NN)),FK64+IF(IFERROR(_xlfn.XMATCH($DF64,VIS)&gt;0,FALSE),BIG_2,0),
TRUE,MIN(_xlfn.XLOOKUP($DF64,NN,CS),FK64))</f>
        <v>999</v>
      </c>
      <c r="FM64" s="7" cm="1">
        <f t="array" aca="1" ref="FM64" ca="1">_xlfn.IFS(
FL64&gt;=BIG_2,FL64,
ISERROR(_xlfn.XMATCH($DF64,NN)),FL64+IF(IFERROR(_xlfn.XMATCH($DF64,VIS)&gt;0,FALSE),BIG_2,0),
TRUE,MIN(_xlfn.XLOOKUP($DF64,NN,CS),FL64))</f>
        <v>999</v>
      </c>
      <c r="FN64" s="7" cm="1">
        <f t="array" aca="1" ref="FN64" ca="1">_xlfn.IFS(
FM64&gt;=BIG_2,FM64,
ISERROR(_xlfn.XMATCH($DF64,NN)),FM64+IF(IFERROR(_xlfn.XMATCH($DF64,VIS)&gt;0,FALSE),BIG_2,0),
TRUE,MIN(_xlfn.XLOOKUP($DF64,NN,CS),FM64))</f>
        <v>999</v>
      </c>
      <c r="FO64" s="7" cm="1">
        <f t="array" aca="1" ref="FO64" ca="1">_xlfn.IFS(
FN64&gt;=BIG_2,FN64,
ISERROR(_xlfn.XMATCH($DF64,NN)),FN64+IF(IFERROR(_xlfn.XMATCH($DF64,VIS)&gt;0,FALSE),BIG_2,0),
TRUE,MIN(_xlfn.XLOOKUP($DF64,NN,CS),FN64))</f>
        <v>999</v>
      </c>
      <c r="FP64" s="7" cm="1">
        <f t="array" aca="1" ref="FP64" ca="1">_xlfn.IFS(
FO64&gt;=BIG_2,FO64,
ISERROR(_xlfn.XMATCH($DF64,NN)),FO64+IF(IFERROR(_xlfn.XMATCH($DF64,VIS)&gt;0,FALSE),BIG_2,0),
TRUE,MIN(_xlfn.XLOOKUP($DF64,NN,CS),FO64))</f>
        <v>30.005829999999996</v>
      </c>
      <c r="FQ64" s="7" cm="1">
        <f t="array" aca="1" ref="FQ64" ca="1">_xlfn.IFS(
FP64&gt;=BIG_2,FP64,
ISERROR(_xlfn.XMATCH($DF64,NN)),FP64+IF(IFERROR(_xlfn.XMATCH($DF64,VIS)&gt;0,FALSE),BIG_2,0),
TRUE,MIN(_xlfn.XLOOKUP($DF64,NN,CS),FP64))</f>
        <v>30.005829999999996</v>
      </c>
      <c r="FR64" s="7" cm="1">
        <f t="array" aca="1" ref="FR64" ca="1">_xlfn.IFS(
FQ64&gt;=BIG_2,FQ64,
ISERROR(_xlfn.XMATCH($DF64,NN)),FQ64+IF(IFERROR(_xlfn.XMATCH($DF64,VIS)&gt;0,FALSE),BIG_2,0),
TRUE,MIN(_xlfn.XLOOKUP($DF64,NN,CS),FQ64))</f>
        <v>30.005829999999996</v>
      </c>
      <c r="FS64" s="7" cm="1">
        <f t="array" aca="1" ref="FS64" ca="1">_xlfn.IFS(
FR64&gt;=BIG_2,FR64,
ISERROR(_xlfn.XMATCH($DF64,NN)),FR64+IF(IFERROR(_xlfn.XMATCH($DF64,VIS)&gt;0,FALSE),BIG_2,0),
TRUE,MIN(_xlfn.XLOOKUP($DF64,NN,CS),FR64))</f>
        <v>30.005829999999996</v>
      </c>
      <c r="FT64" s="7" cm="1">
        <f t="array" aca="1" ref="FT64" ca="1">_xlfn.IFS(
FS64&gt;=BIG_2,FS64,
ISERROR(_xlfn.XMATCH($DF64,NN)),FS64+IF(IFERROR(_xlfn.XMATCH($DF64,VIS)&gt;0,FALSE),BIG_2,0),
TRUE,MIN(_xlfn.XLOOKUP($DF64,NN,CS),FS64))</f>
        <v>30.005829999999996</v>
      </c>
      <c r="FU64" s="7" cm="1">
        <f t="array" aca="1" ref="FU64" ca="1">_xlfn.IFS(
FT64&gt;=BIG_2,FT64,
ISERROR(_xlfn.XMATCH($DF64,NN)),FT64+IF(IFERROR(_xlfn.XMATCH($DF64,VIS)&gt;0,FALSE),BIG_2,0),
TRUE,MIN(_xlfn.XLOOKUP($DF64,NN,CS),FT64))</f>
        <v>10030.00583</v>
      </c>
      <c r="FV64" s="7" cm="1">
        <f t="array" aca="1" ref="FV64" ca="1">_xlfn.IFS(
FU64&gt;=BIG_2,FU64,
ISERROR(_xlfn.XMATCH($DF64,NN)),FU64+IF(IFERROR(_xlfn.XMATCH($DF64,VIS)&gt;0,FALSE),BIG_2,0),
TRUE,MIN(_xlfn.XLOOKUP($DF64,NN,CS),FU64))</f>
        <v>10030.00583</v>
      </c>
      <c r="FW64" s="7" cm="1">
        <f t="array" aca="1" ref="FW64" ca="1">_xlfn.IFS(
FV64&gt;=BIG_2,FV64,
ISERROR(_xlfn.XMATCH($DF64,NN)),FV64+IF(IFERROR(_xlfn.XMATCH($DF64,VIS)&gt;0,FALSE),BIG_2,0),
TRUE,MIN(_xlfn.XLOOKUP($DF64,NN,CS),FV64))</f>
        <v>10030.00583</v>
      </c>
      <c r="FX64" s="7" cm="1">
        <f t="array" aca="1" ref="FX64" ca="1">_xlfn.IFS(
FW64&gt;=BIG_2,FW64,
ISERROR(_xlfn.XMATCH($DF64,NN)),FW64+IF(IFERROR(_xlfn.XMATCH($DF64,VIS)&gt;0,FALSE),BIG_2,0),
TRUE,MIN(_xlfn.XLOOKUP($DF64,NN,CS),FW64))</f>
        <v>10030.00583</v>
      </c>
      <c r="FY64" s="7" cm="1">
        <f t="array" aca="1" ref="FY64" ca="1">_xlfn.IFS(
FX64&gt;=BIG_2,FX64,
ISERROR(_xlfn.XMATCH($DF64,NN)),FX64+IF(IFERROR(_xlfn.XMATCH($DF64,VIS)&gt;0,FALSE),BIG_2,0),
TRUE,MIN(_xlfn.XLOOKUP($DF64,NN,CS),FX64))</f>
        <v>10030.00583</v>
      </c>
      <c r="FZ64" s="7" cm="1">
        <f t="array" aca="1" ref="FZ64" ca="1">_xlfn.IFS(
FY64&gt;=BIG_2,FY64,
ISERROR(_xlfn.XMATCH($DF64,NN)),FY64+IF(IFERROR(_xlfn.XMATCH($DF64,VIS)&gt;0,FALSE),BIG_2,0),
TRUE,MIN(_xlfn.XLOOKUP($DF64,NN,CS),FY64))</f>
        <v>10030.00583</v>
      </c>
      <c r="GA64" s="7" cm="1">
        <f t="array" aca="1" ref="GA64" ca="1">_xlfn.IFS(
FZ64&gt;=BIG_2,FZ64,
ISERROR(_xlfn.XMATCH($DF64,NN)),FZ64+IF(IFERROR(_xlfn.XMATCH($DF64,VIS)&gt;0,FALSE),BIG_2,0),
TRUE,MIN(_xlfn.XLOOKUP($DF64,NN,CS),FZ64))</f>
        <v>10030.00583</v>
      </c>
      <c r="GB64" s="7" cm="1">
        <f t="array" aca="1" ref="GB64" ca="1">_xlfn.IFS(
GA64&gt;=BIG_2,GA64,
ISERROR(_xlfn.XMATCH($DF64,NN)),GA64+IF(IFERROR(_xlfn.XMATCH($DF64,VIS)&gt;0,FALSE),BIG_2,0),
TRUE,MIN(_xlfn.XLOOKUP($DF64,NN,CS),GA64))</f>
        <v>10030.00583</v>
      </c>
      <c r="GC64" s="7" cm="1">
        <f t="array" aca="1" ref="GC64" ca="1">_xlfn.IFS(
GB64&gt;=BIG_2,GB64,
ISERROR(_xlfn.XMATCH($DF64,NN)),GB64+IF(IFERROR(_xlfn.XMATCH($DF64,VIS)&gt;0,FALSE),BIG_2,0),
TRUE,MIN(_xlfn.XLOOKUP($DF64,NN,CS),GB64))</f>
        <v>10030.00583</v>
      </c>
      <c r="GD64" s="7" cm="1">
        <f t="array" aca="1" ref="GD64" ca="1">_xlfn.IFS(
GC64&gt;=BIG_2,GC64,
ISERROR(_xlfn.XMATCH($DF64,NN)),GC64+IF(IFERROR(_xlfn.XMATCH($DF64,VIS)&gt;0,FALSE),BIG_2,0),
TRUE,MIN(_xlfn.XLOOKUP($DF64,NN,CS),GC64))</f>
        <v>10030.00583</v>
      </c>
      <c r="GE64" s="7" cm="1">
        <f t="array" aca="1" ref="GE64" ca="1">_xlfn.IFS(
GD64&gt;=BIG_2,GD64,
ISERROR(_xlfn.XMATCH($DF64,NN)),GD64+IF(IFERROR(_xlfn.XMATCH($DF64,VIS)&gt;0,FALSE),BIG_2,0),
TRUE,MIN(_xlfn.XLOOKUP($DF64,NN,CS),GD64))</f>
        <v>10030.00583</v>
      </c>
      <c r="GF64" s="7" cm="1">
        <f t="array" aca="1" ref="GF64" ca="1">_xlfn.IFS(
GE64&gt;=BIG_2,GE64,
ISERROR(_xlfn.XMATCH($DF64,NN)),GE64+IF(IFERROR(_xlfn.XMATCH($DF64,VIS)&gt;0,FALSE),BIG_2,0),
TRUE,MIN(_xlfn.XLOOKUP($DF64,NN,CS),GE64))</f>
        <v>10030.00583</v>
      </c>
      <c r="GG64" s="7" cm="1">
        <f t="array" aca="1" ref="GG64" ca="1">_xlfn.IFS(
GF64&gt;=BIG_2,GF64,
ISERROR(_xlfn.XMATCH($DF64,NN)),GF64+IF(IFERROR(_xlfn.XMATCH($DF64,VIS)&gt;0,FALSE),BIG_2,0),
TRUE,MIN(_xlfn.XLOOKUP($DF64,NN,CS),GF64))</f>
        <v>10030.00583</v>
      </c>
      <c r="GH64" s="7" cm="1">
        <f t="array" aca="1" ref="GH64" ca="1">_xlfn.IFS(
GG64&gt;=BIG_2,GG64,
ISERROR(_xlfn.XMATCH($DF64,NN)),GG64+IF(IFERROR(_xlfn.XMATCH($DF64,VIS)&gt;0,FALSE),BIG_2,0),
TRUE,MIN(_xlfn.XLOOKUP($DF64,NN,CS),GG64))</f>
        <v>10030.00583</v>
      </c>
      <c r="GI64" s="7" cm="1">
        <f t="array" aca="1" ref="GI64" ca="1">_xlfn.IFS(
GH64&gt;=BIG_2,GH64,
ISERROR(_xlfn.XMATCH($DF64,NN)),GH64+IF(IFERROR(_xlfn.XMATCH($DF64,VIS)&gt;0,FALSE),BIG_2,0),
TRUE,MIN(_xlfn.XLOOKUP($DF64,NN,CS),GH64))</f>
        <v>10030.00583</v>
      </c>
      <c r="GJ64" s="7" cm="1">
        <f t="array" aca="1" ref="GJ64" ca="1">_xlfn.IFS(
GI64&gt;=BIG_2,GI64,
ISERROR(_xlfn.XMATCH($DF64,NN)),GI64+IF(IFERROR(_xlfn.XMATCH($DF64,VIS)&gt;0,FALSE),BIG_2,0),
TRUE,MIN(_xlfn.XLOOKUP($DF64,NN,CS),GI64))</f>
        <v>10030.00583</v>
      </c>
      <c r="GK64" s="7" cm="1">
        <f t="array" aca="1" ref="GK64" ca="1">_xlfn.IFS(
GJ64&gt;=BIG_2,GJ64,
ISERROR(_xlfn.XMATCH($DF64,NN)),GJ64+IF(IFERROR(_xlfn.XMATCH($DF64,VIS)&gt;0,FALSE),BIG_2,0),
TRUE,MIN(_xlfn.XLOOKUP($DF64,NN,CS),GJ64))</f>
        <v>10030.00583</v>
      </c>
      <c r="GL64" s="7" cm="1">
        <f t="array" aca="1" ref="GL64" ca="1">_xlfn.IFS(
GK64&gt;=BIG_2,GK64,
ISERROR(_xlfn.XMATCH($DF64,NN)),GK64+IF(IFERROR(_xlfn.XMATCH($DF64,VIS)&gt;0,FALSE),BIG_2,0),
TRUE,MIN(_xlfn.XLOOKUP($DF64,NN,CS),GK64))</f>
        <v>10030.00583</v>
      </c>
      <c r="GM64" s="7" cm="1">
        <f t="array" aca="1" ref="GM64" ca="1">_xlfn.IFS(
GL64&gt;=BIG_2,GL64,
ISERROR(_xlfn.XMATCH($DF64,NN)),GL64+IF(IFERROR(_xlfn.XMATCH($DF64,VIS)&gt;0,FALSE),BIG_2,0),
TRUE,MIN(_xlfn.XLOOKUP($DF64,NN,CS),GL64))</f>
        <v>10030.00583</v>
      </c>
      <c r="GN64" s="7" cm="1">
        <f t="array" aca="1" ref="GN64" ca="1">_xlfn.IFS(
GM64&gt;=BIG_2,GM64,
ISERROR(_xlfn.XMATCH($DF64,NN)),GM64+IF(IFERROR(_xlfn.XMATCH($DF64,VIS)&gt;0,FALSE),BIG_2,0),
TRUE,MIN(_xlfn.XLOOKUP($DF64,NN,CS),GM64))</f>
        <v>10030.00583</v>
      </c>
      <c r="GO64" s="7" cm="1">
        <f t="array" aca="1" ref="GO64" ca="1">_xlfn.IFS(
GN64&gt;=BIG_2,GN64,
ISERROR(_xlfn.XMATCH($DF64,NN)),GN64+IF(IFERROR(_xlfn.XMATCH($DF64,VIS)&gt;0,FALSE),BIG_2,0),
TRUE,MIN(_xlfn.XLOOKUP($DF64,NN,CS),GN64))</f>
        <v>10030.00583</v>
      </c>
      <c r="GP64" s="7" cm="1">
        <f t="array" aca="1" ref="GP64" ca="1">_xlfn.IFS(
GO64&gt;=BIG_2,GO64,
ISERROR(_xlfn.XMATCH($DF64,NN)),GO64+IF(IFERROR(_xlfn.XMATCH($DF64,VIS)&gt;0,FALSE),BIG_2,0),
TRUE,MIN(_xlfn.XLOOKUP($DF64,NN,CS),GO64))</f>
        <v>10030.00583</v>
      </c>
      <c r="GQ64" s="7" cm="1">
        <f t="array" aca="1" ref="GQ64" ca="1">_xlfn.IFS(
GP64&gt;=BIG_2,GP64,
ISERROR(_xlfn.XMATCH($DF64,NN)),GP64+IF(IFERROR(_xlfn.XMATCH($DF64,VIS)&gt;0,FALSE),BIG_2,0),
TRUE,MIN(_xlfn.XLOOKUP($DF64,NN,CS),GP64))</f>
        <v>10030.00583</v>
      </c>
      <c r="GR64" s="7" cm="1">
        <f t="array" aca="1" ref="GR64" ca="1">_xlfn.IFS(
GQ64&gt;=BIG_2,GQ64,
ISERROR(_xlfn.XMATCH($DF64,NN)),GQ64+IF(IFERROR(_xlfn.XMATCH($DF64,VIS)&gt;0,FALSE),BIG_2,0),
TRUE,MIN(_xlfn.XLOOKUP($DF64,NN,CS),GQ64))</f>
        <v>10030.00583</v>
      </c>
      <c r="GS64" s="7" cm="1">
        <f t="array" aca="1" ref="GS64" ca="1">_xlfn.IFS(
GR64&gt;=BIG_2,GR64,
ISERROR(_xlfn.XMATCH($DF64,NN)),GR64+IF(IFERROR(_xlfn.XMATCH($DF64,VIS)&gt;0,FALSE),BIG_2,0),
TRUE,MIN(_xlfn.XLOOKUP($DF64,NN,CS),GR64))</f>
        <v>10030.00583</v>
      </c>
      <c r="GT64" s="7" cm="1">
        <f t="array" aca="1" ref="GT64" ca="1">_xlfn.IFS(
GS64&gt;=BIG_2,GS64,
ISERROR(_xlfn.XMATCH($DF64,NN)),GS64+IF(IFERROR(_xlfn.XMATCH($DF64,VIS)&gt;0,FALSE),BIG_2,0),
TRUE,MIN(_xlfn.XLOOKUP($DF64,NN,CS),GS64))</f>
        <v>10030.00583</v>
      </c>
      <c r="GU64" s="7" cm="1">
        <f t="array" aca="1" ref="GU64" ca="1">_xlfn.IFS(
GT64&gt;=BIG_2,GT64,
ISERROR(_xlfn.XMATCH($DF64,NN)),GT64+IF(IFERROR(_xlfn.XMATCH($DF64,VIS)&gt;0,FALSE),BIG_2,0),
TRUE,MIN(_xlfn.XLOOKUP($DF64,NN,CS),GT64))</f>
        <v>10030.00583</v>
      </c>
      <c r="GV64" s="7" cm="1">
        <f t="array" aca="1" ref="GV64" ca="1">_xlfn.IFS(
GU64&gt;=BIG_2,GU64,
ISERROR(_xlfn.XMATCH($DF64,NN)),GU64+IF(IFERROR(_xlfn.XMATCH($DF64,VIS)&gt;0,FALSE),BIG_2,0),
TRUE,MIN(_xlfn.XLOOKUP($DF64,NN,CS),GU64))</f>
        <v>10030.00583</v>
      </c>
      <c r="GW64" s="7" cm="1">
        <f t="array" aca="1" ref="GW64" ca="1">_xlfn.IFS(
GV64&gt;=BIG_2,GV64,
ISERROR(_xlfn.XMATCH($DF64,NN)),GV64+IF(IFERROR(_xlfn.XMATCH($DF64,VIS)&gt;0,FALSE),BIG_2,0),
TRUE,MIN(_xlfn.XLOOKUP($DF64,NN,CS),GV64))</f>
        <v>10030.00583</v>
      </c>
      <c r="GX64" s="7" cm="1">
        <f t="array" aca="1" ref="GX64" ca="1">_xlfn.IFS(
GW64&gt;=BIG_2,GW64,
ISERROR(_xlfn.XMATCH($DF64,NN)),GW64+IF(IFERROR(_xlfn.XMATCH($DF64,VIS)&gt;0,FALSE),BIG_2,0),
TRUE,MIN(_xlfn.XLOOKUP($DF64,NN,CS),GW64))</f>
        <v>10030.00583</v>
      </c>
      <c r="GY64" s="7" cm="1">
        <f t="array" aca="1" ref="GY64" ca="1">_xlfn.IFS(
GX64&gt;=BIG_2,GX64,
ISERROR(_xlfn.XMATCH($DF64,NN)),GX64+IF(IFERROR(_xlfn.XMATCH($DF64,VIS)&gt;0,FALSE),BIG_2,0),
TRUE,MIN(_xlfn.XLOOKUP($DF64,NN,CS),GX64))</f>
        <v>10030.00583</v>
      </c>
      <c r="GZ64" s="7" cm="1">
        <f t="array" aca="1" ref="GZ64" ca="1">_xlfn.IFS(
GY64&gt;=BIG_2,GY64,
ISERROR(_xlfn.XMATCH($DF64,NN)),GY64+IF(IFERROR(_xlfn.XMATCH($DF64,VIS)&gt;0,FALSE),BIG_2,0),
TRUE,MIN(_xlfn.XLOOKUP($DF64,NN,CS),GY64))</f>
        <v>10030.00583</v>
      </c>
      <c r="HA64" s="7" cm="1">
        <f t="array" aca="1" ref="HA64" ca="1">_xlfn.IFS(
GZ64&gt;=BIG_2,GZ64,
ISERROR(_xlfn.XMATCH($DF64,NN)),GZ64+IF(IFERROR(_xlfn.XMATCH($DF64,VIS)&gt;0,FALSE),BIG_2,0),
TRUE,MIN(_xlfn.XLOOKUP($DF64,NN,CS),GZ64))</f>
        <v>10030.00583</v>
      </c>
      <c r="HB64" s="7" cm="1">
        <f t="array" aca="1" ref="HB64" ca="1">_xlfn.IFS(
HA64&gt;=BIG_2,HA64,
ISERROR(_xlfn.XMATCH($DF64,NN)),HA64+IF(IFERROR(_xlfn.XMATCH($DF64,VIS)&gt;0,FALSE),BIG_2,0),
TRUE,MIN(_xlfn.XLOOKUP($DF64,NN,CS),HA64))</f>
        <v>10030.00583</v>
      </c>
      <c r="HC64" s="7" cm="1">
        <f t="array" aca="1" ref="HC64" ca="1">_xlfn.IFS(
HB64&gt;=BIG_2,HB64,
ISERROR(_xlfn.XMATCH($DF64,NN)),HB64+IF(IFERROR(_xlfn.XMATCH($DF64,VIS)&gt;0,FALSE),BIG_2,0),
TRUE,MIN(_xlfn.XLOOKUP($DF64,NN,CS),HB64))</f>
        <v>10030.00583</v>
      </c>
      <c r="HD64" s="7" cm="1">
        <f t="array" aca="1" ref="HD64" ca="1">_xlfn.IFS(
HC64&gt;=BIG_2,HC64,
ISERROR(_xlfn.XMATCH($DF64,NN)),HC64+IF(IFERROR(_xlfn.XMATCH($DF64,VIS)&gt;0,FALSE),BIG_2,0),
TRUE,MIN(_xlfn.XLOOKUP($DF64,NN,CS),HC64))</f>
        <v>10030.00583</v>
      </c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</row>
    <row r="65" spans="1:226" hidden="1" outlineLevel="1" x14ac:dyDescent="0.3">
      <c r="A65" t="str">
        <f>IF(Input!A52=0,"",Input!A52)</f>
        <v/>
      </c>
      <c r="B65">
        <f t="shared" si="100"/>
        <v>0</v>
      </c>
      <c r="C65" t="str">
        <f t="shared" si="132"/>
        <v/>
      </c>
      <c r="D65" t="str">
        <f t="shared" si="132"/>
        <v/>
      </c>
      <c r="E65" t="str">
        <f t="shared" si="132"/>
        <v/>
      </c>
      <c r="F65" t="str">
        <f t="shared" si="132"/>
        <v/>
      </c>
      <c r="G65" t="str">
        <f t="shared" si="132"/>
        <v/>
      </c>
      <c r="H65" t="str">
        <f t="shared" si="132"/>
        <v/>
      </c>
      <c r="I65" t="str">
        <f t="shared" si="132"/>
        <v/>
      </c>
      <c r="J65" t="str">
        <f t="shared" si="132"/>
        <v/>
      </c>
      <c r="K65" t="str">
        <f t="shared" si="132"/>
        <v/>
      </c>
      <c r="L65" t="str">
        <f t="shared" si="132"/>
        <v/>
      </c>
      <c r="M65" t="str">
        <f t="shared" si="132"/>
        <v/>
      </c>
      <c r="N65" t="str">
        <f t="shared" si="132"/>
        <v/>
      </c>
      <c r="O65" t="str">
        <f t="shared" si="132"/>
        <v/>
      </c>
      <c r="P65" t="str">
        <f t="shared" si="132"/>
        <v/>
      </c>
      <c r="Q65" t="str">
        <f t="shared" si="132"/>
        <v/>
      </c>
      <c r="R65" t="str">
        <f t="shared" si="132"/>
        <v/>
      </c>
      <c r="S65" t="str">
        <f t="shared" si="129"/>
        <v/>
      </c>
      <c r="T65" t="str">
        <f t="shared" si="129"/>
        <v/>
      </c>
      <c r="U65" t="str">
        <f t="shared" si="129"/>
        <v/>
      </c>
      <c r="V65" t="str">
        <f t="shared" si="129"/>
        <v/>
      </c>
      <c r="W65" t="str">
        <f t="shared" si="129"/>
        <v/>
      </c>
      <c r="X65" t="str">
        <f t="shared" si="129"/>
        <v/>
      </c>
      <c r="Y65" t="str">
        <f t="shared" si="129"/>
        <v/>
      </c>
      <c r="Z65" t="str">
        <f t="shared" si="129"/>
        <v/>
      </c>
      <c r="AA65" t="str">
        <f t="shared" si="129"/>
        <v/>
      </c>
      <c r="AB65" t="str">
        <f t="shared" si="129"/>
        <v/>
      </c>
      <c r="AC65" t="str">
        <f t="shared" si="129"/>
        <v/>
      </c>
      <c r="AD65" t="str">
        <f t="shared" si="129"/>
        <v/>
      </c>
      <c r="AE65" t="str">
        <f t="shared" si="129"/>
        <v/>
      </c>
      <c r="AF65" t="str">
        <f t="shared" si="129"/>
        <v/>
      </c>
      <c r="AG65" t="str">
        <f t="shared" si="129"/>
        <v/>
      </c>
      <c r="AH65" t="str">
        <f t="shared" si="135"/>
        <v/>
      </c>
      <c r="AI65" t="str">
        <f t="shared" si="135"/>
        <v/>
      </c>
      <c r="AJ65" t="str">
        <f t="shared" si="135"/>
        <v/>
      </c>
      <c r="AK65" t="str">
        <f t="shared" si="135"/>
        <v/>
      </c>
      <c r="AL65" t="str">
        <f t="shared" si="135"/>
        <v/>
      </c>
      <c r="AM65" t="str">
        <f t="shared" si="135"/>
        <v/>
      </c>
      <c r="AN65" t="str">
        <f t="shared" si="135"/>
        <v/>
      </c>
      <c r="AO65" t="str">
        <f t="shared" si="135"/>
        <v/>
      </c>
      <c r="AP65" t="str">
        <f t="shared" si="135"/>
        <v/>
      </c>
      <c r="AQ65" t="str">
        <f t="shared" si="135"/>
        <v/>
      </c>
      <c r="AR65" t="str">
        <f t="shared" si="135"/>
        <v/>
      </c>
      <c r="AS65" t="str">
        <f t="shared" si="135"/>
        <v/>
      </c>
      <c r="AT65" t="str">
        <f t="shared" si="135"/>
        <v/>
      </c>
      <c r="AU65" t="str">
        <f t="shared" si="135"/>
        <v/>
      </c>
      <c r="AV65" t="str">
        <f t="shared" si="135"/>
        <v/>
      </c>
      <c r="AW65" t="str">
        <f t="shared" si="135"/>
        <v/>
      </c>
      <c r="AX65" t="str">
        <f t="shared" si="134"/>
        <v/>
      </c>
      <c r="AY65" t="str">
        <f t="shared" si="134"/>
        <v/>
      </c>
      <c r="AZ65" t="str">
        <f t="shared" si="134"/>
        <v/>
      </c>
      <c r="BA65" t="str">
        <f t="shared" si="134"/>
        <v/>
      </c>
      <c r="BB65" t="str">
        <f t="shared" si="130"/>
        <v/>
      </c>
      <c r="BC65" t="str">
        <f t="shared" si="130"/>
        <v/>
      </c>
      <c r="BD65" t="str">
        <f t="shared" si="130"/>
        <v/>
      </c>
      <c r="BE65" t="str">
        <f t="shared" si="130"/>
        <v/>
      </c>
      <c r="BF65" t="str">
        <f t="shared" si="130"/>
        <v/>
      </c>
      <c r="BG65" t="str">
        <f t="shared" si="130"/>
        <v/>
      </c>
      <c r="BH65" t="str">
        <f t="shared" si="130"/>
        <v/>
      </c>
      <c r="BI65" t="str">
        <f t="shared" si="130"/>
        <v/>
      </c>
      <c r="BJ65" t="str">
        <f t="shared" si="130"/>
        <v/>
      </c>
      <c r="BK65" t="str">
        <f t="shared" si="130"/>
        <v/>
      </c>
      <c r="BL65" t="str">
        <f t="shared" si="130"/>
        <v/>
      </c>
      <c r="BM65" t="str">
        <f t="shared" si="130"/>
        <v/>
      </c>
      <c r="BN65" t="str">
        <f t="shared" si="127"/>
        <v/>
      </c>
      <c r="BO65" t="str">
        <f t="shared" si="127"/>
        <v/>
      </c>
      <c r="BP65" t="str">
        <f t="shared" si="127"/>
        <v/>
      </c>
      <c r="BQ65" t="str">
        <f t="shared" si="127"/>
        <v/>
      </c>
      <c r="BR65" t="str">
        <f t="shared" si="127"/>
        <v/>
      </c>
      <c r="BS65" t="str">
        <f t="shared" si="127"/>
        <v/>
      </c>
      <c r="BT65" t="str">
        <f t="shared" si="127"/>
        <v/>
      </c>
      <c r="BU65" t="str">
        <f t="shared" si="127"/>
        <v/>
      </c>
      <c r="BV65" t="str">
        <f t="shared" si="127"/>
        <v/>
      </c>
      <c r="BW65" t="str">
        <f t="shared" si="127"/>
        <v/>
      </c>
      <c r="BX65" t="str">
        <f t="shared" si="127"/>
        <v/>
      </c>
      <c r="BY65" t="str">
        <f t="shared" si="127"/>
        <v/>
      </c>
      <c r="BZ65" t="str">
        <f t="shared" si="127"/>
        <v/>
      </c>
      <c r="CA65" t="str">
        <f t="shared" si="127"/>
        <v/>
      </c>
      <c r="CB65" t="str">
        <f t="shared" si="127"/>
        <v/>
      </c>
      <c r="CC65" t="str">
        <f t="shared" si="133"/>
        <v/>
      </c>
      <c r="CD65" t="str">
        <f t="shared" si="133"/>
        <v/>
      </c>
      <c r="CE65" t="str">
        <f t="shared" si="133"/>
        <v/>
      </c>
      <c r="CF65" t="str">
        <f t="shared" si="133"/>
        <v/>
      </c>
      <c r="CG65" t="str">
        <f t="shared" si="133"/>
        <v/>
      </c>
      <c r="CH65" t="str">
        <f t="shared" si="137"/>
        <v/>
      </c>
      <c r="CI65" t="str">
        <f t="shared" si="137"/>
        <v/>
      </c>
      <c r="CJ65" t="str">
        <f t="shared" si="137"/>
        <v/>
      </c>
      <c r="CK65" t="str">
        <f t="shared" si="137"/>
        <v/>
      </c>
      <c r="CL65" t="str">
        <f t="shared" si="137"/>
        <v/>
      </c>
      <c r="CM65" t="str">
        <f t="shared" si="137"/>
        <v/>
      </c>
      <c r="CN65" t="str">
        <f t="shared" si="137"/>
        <v/>
      </c>
      <c r="CO65" t="str">
        <f t="shared" si="137"/>
        <v/>
      </c>
      <c r="CP65" t="str">
        <f t="shared" si="137"/>
        <v/>
      </c>
      <c r="CQ65" t="str">
        <f t="shared" si="137"/>
        <v/>
      </c>
      <c r="CR65" t="str">
        <f t="shared" si="137"/>
        <v/>
      </c>
      <c r="CS65" t="str">
        <f t="shared" si="137"/>
        <v/>
      </c>
      <c r="CT65" t="str">
        <f t="shared" si="137"/>
        <v/>
      </c>
      <c r="CU65" t="str">
        <f t="shared" si="137"/>
        <v/>
      </c>
      <c r="CV65" t="str">
        <f t="shared" si="137"/>
        <v/>
      </c>
      <c r="CW65" t="str">
        <f t="shared" si="137"/>
        <v/>
      </c>
      <c r="CX65" t="str">
        <f t="shared" si="136"/>
        <v/>
      </c>
      <c r="DB65">
        <f t="shared" si="125"/>
        <v>51</v>
      </c>
      <c r="DC65">
        <f t="shared" si="120"/>
        <v>7</v>
      </c>
      <c r="DD65">
        <f t="shared" si="121"/>
        <v>6</v>
      </c>
      <c r="DE65">
        <f t="shared" si="122"/>
        <v>1</v>
      </c>
      <c r="DF65" t="str">
        <f t="shared" si="123"/>
        <v>06-01</v>
      </c>
      <c r="DG65" s="21">
        <f t="shared" ca="1" si="124"/>
        <v>1.00065</v>
      </c>
      <c r="DH65" s="26">
        <f t="shared" si="126"/>
        <v>999</v>
      </c>
      <c r="DI65" s="7" cm="1">
        <f t="array" ref="DI65">_xlfn.IFS(
DH65&gt;=BIG_2,DH65,
ISERROR(_xlfn.XMATCH($DF65,NN)),DH65+IF(IFERROR(_xlfn.XMATCH($DF65,VIS)&gt;0,FALSE),BIG_2,0),
TRUE,MIN(_xlfn.XLOOKUP($DF65,NN,CS),DH65))</f>
        <v>999</v>
      </c>
      <c r="DJ65" s="7" cm="1">
        <f t="array" aca="1" ref="DJ65" ca="1">_xlfn.IFS(
DI65&gt;=BIG_2,DI65,
ISERROR(_xlfn.XMATCH($DF65,NN)),DI65+IF(IFERROR(_xlfn.XMATCH($DF65,VIS)&gt;0,FALSE),BIG_2,0),
TRUE,MIN(_xlfn.XLOOKUP($DF65,NN,CS),DI65))</f>
        <v>999</v>
      </c>
      <c r="DK65" s="7" cm="1">
        <f t="array" aca="1" ref="DK65" ca="1">_xlfn.IFS(
DJ65&gt;=BIG_2,DJ65,
ISERROR(_xlfn.XMATCH($DF65,NN)),DJ65+IF(IFERROR(_xlfn.XMATCH($DF65,VIS)&gt;0,FALSE),BIG_2,0),
TRUE,MIN(_xlfn.XLOOKUP($DF65,NN,CS),DJ65))</f>
        <v>999</v>
      </c>
      <c r="DL65" s="7" cm="1">
        <f t="array" aca="1" ref="DL65" ca="1">_xlfn.IFS(
DK65&gt;=BIG_2,DK65,
ISERROR(_xlfn.XMATCH($DF65,NN)),DK65+IF(IFERROR(_xlfn.XMATCH($DF65,VIS)&gt;0,FALSE),BIG_2,0),
TRUE,MIN(_xlfn.XLOOKUP($DF65,NN,CS),DK65))</f>
        <v>999</v>
      </c>
      <c r="DM65" s="7" cm="1">
        <f t="array" aca="1" ref="DM65" ca="1">_xlfn.IFS(
DL65&gt;=BIG_2,DL65,
ISERROR(_xlfn.XMATCH($DF65,NN)),DL65+IF(IFERROR(_xlfn.XMATCH($DF65,VIS)&gt;0,FALSE),BIG_2,0),
TRUE,MIN(_xlfn.XLOOKUP($DF65,NN,CS),DL65))</f>
        <v>999</v>
      </c>
      <c r="DN65" s="7" cm="1">
        <f t="array" aca="1" ref="DN65" ca="1">_xlfn.IFS(
DM65&gt;=BIG_2,DM65,
ISERROR(_xlfn.XMATCH($DF65,NN)),DM65+IF(IFERROR(_xlfn.XMATCH($DF65,VIS)&gt;0,FALSE),BIG_2,0),
TRUE,MIN(_xlfn.XLOOKUP($DF65,NN,CS),DM65))</f>
        <v>999</v>
      </c>
      <c r="DO65" s="7" cm="1">
        <f t="array" aca="1" ref="DO65" ca="1">_xlfn.IFS(
DN65&gt;=BIG_2,DN65,
ISERROR(_xlfn.XMATCH($DF65,NN)),DN65+IF(IFERROR(_xlfn.XMATCH($DF65,VIS)&gt;0,FALSE),BIG_2,0),
TRUE,MIN(_xlfn.XLOOKUP($DF65,NN,CS),DN65))</f>
        <v>999</v>
      </c>
      <c r="DP65" s="7" cm="1">
        <f t="array" aca="1" ref="DP65" ca="1">_xlfn.IFS(
DO65&gt;=BIG_2,DO65,
ISERROR(_xlfn.XMATCH($DF65,NN)),DO65+IF(IFERROR(_xlfn.XMATCH($DF65,VIS)&gt;0,FALSE),BIG_2,0),
TRUE,MIN(_xlfn.XLOOKUP($DF65,NN,CS),DO65))</f>
        <v>999</v>
      </c>
      <c r="DQ65" s="7" cm="1">
        <f t="array" aca="1" ref="DQ65" ca="1">_xlfn.IFS(
DP65&gt;=BIG_2,DP65,
ISERROR(_xlfn.XMATCH($DF65,NN)),DP65+IF(IFERROR(_xlfn.XMATCH($DF65,VIS)&gt;0,FALSE),BIG_2,0),
TRUE,MIN(_xlfn.XLOOKUP($DF65,NN,CS),DP65))</f>
        <v>999</v>
      </c>
      <c r="DR65" s="7" cm="1">
        <f t="array" aca="1" ref="DR65" ca="1">_xlfn.IFS(
DQ65&gt;=BIG_2,DQ65,
ISERROR(_xlfn.XMATCH($DF65,NN)),DQ65+IF(IFERROR(_xlfn.XMATCH($DF65,VIS)&gt;0,FALSE),BIG_2,0),
TRUE,MIN(_xlfn.XLOOKUP($DF65,NN,CS),DQ65))</f>
        <v>999</v>
      </c>
      <c r="DS65" s="7" cm="1">
        <f t="array" aca="1" ref="DS65" ca="1">_xlfn.IFS(
DR65&gt;=BIG_2,DR65,
ISERROR(_xlfn.XMATCH($DF65,NN)),DR65+IF(IFERROR(_xlfn.XMATCH($DF65,VIS)&gt;0,FALSE),BIG_2,0),
TRUE,MIN(_xlfn.XLOOKUP($DF65,NN,CS),DR65))</f>
        <v>999</v>
      </c>
      <c r="DT65" s="7" cm="1">
        <f t="array" aca="1" ref="DT65" ca="1">_xlfn.IFS(
DS65&gt;=BIG_2,DS65,
ISERROR(_xlfn.XMATCH($DF65,NN)),DS65+IF(IFERROR(_xlfn.XMATCH($DF65,VIS)&gt;0,FALSE),BIG_2,0),
TRUE,MIN(_xlfn.XLOOKUP($DF65,NN,CS),DS65))</f>
        <v>999</v>
      </c>
      <c r="DU65" s="7" cm="1">
        <f t="array" aca="1" ref="DU65" ca="1">_xlfn.IFS(
DT65&gt;=BIG_2,DT65,
ISERROR(_xlfn.XMATCH($DF65,NN)),DT65+IF(IFERROR(_xlfn.XMATCH($DF65,VIS)&gt;0,FALSE),BIG_2,0),
TRUE,MIN(_xlfn.XLOOKUP($DF65,NN,CS),DT65))</f>
        <v>999</v>
      </c>
      <c r="DV65" s="7" cm="1">
        <f t="array" aca="1" ref="DV65" ca="1">_xlfn.IFS(
DU65&gt;=BIG_2,DU65,
ISERROR(_xlfn.XMATCH($DF65,NN)),DU65+IF(IFERROR(_xlfn.XMATCH($DF65,VIS)&gt;0,FALSE),BIG_2,0),
TRUE,MIN(_xlfn.XLOOKUP($DF65,NN,CS),DU65))</f>
        <v>15.00225</v>
      </c>
      <c r="DW65" s="7" cm="1">
        <f t="array" aca="1" ref="DW65" ca="1">_xlfn.IFS(
DV65&gt;=BIG_2,DV65,
ISERROR(_xlfn.XMATCH($DF65,NN)),DV65+IF(IFERROR(_xlfn.XMATCH($DF65,VIS)&gt;0,FALSE),BIG_2,0),
TRUE,MIN(_xlfn.XLOOKUP($DF65,NN,CS),DV65))</f>
        <v>15.00225</v>
      </c>
      <c r="DX65" s="7" cm="1">
        <f t="array" aca="1" ref="DX65" ca="1">_xlfn.IFS(
DW65&gt;=BIG_2,DW65,
ISERROR(_xlfn.XMATCH($DF65,NN)),DW65+IF(IFERROR(_xlfn.XMATCH($DF65,VIS)&gt;0,FALSE),BIG_2,0),
TRUE,MIN(_xlfn.XLOOKUP($DF65,NN,CS),DW65))</f>
        <v>15.00225</v>
      </c>
      <c r="DY65" s="7" cm="1">
        <f t="array" aca="1" ref="DY65" ca="1">_xlfn.IFS(
DX65&gt;=BIG_2,DX65,
ISERROR(_xlfn.XMATCH($DF65,NN)),DX65+IF(IFERROR(_xlfn.XMATCH($DF65,VIS)&gt;0,FALSE),BIG_2,0),
TRUE,MIN(_xlfn.XLOOKUP($DF65,NN,CS),DX65))</f>
        <v>15.00225</v>
      </c>
      <c r="DZ65" s="7" cm="1">
        <f t="array" aca="1" ref="DZ65" ca="1">_xlfn.IFS(
DY65&gt;=BIG_2,DY65,
ISERROR(_xlfn.XMATCH($DF65,NN)),DY65+IF(IFERROR(_xlfn.XMATCH($DF65,VIS)&gt;0,FALSE),BIG_2,0),
TRUE,MIN(_xlfn.XLOOKUP($DF65,NN,CS),DY65))</f>
        <v>10015.00225</v>
      </c>
      <c r="EA65" s="7" cm="1">
        <f t="array" aca="1" ref="EA65" ca="1">_xlfn.IFS(
DZ65&gt;=BIG_2,DZ65,
ISERROR(_xlfn.XMATCH($DF65,NN)),DZ65+IF(IFERROR(_xlfn.XMATCH($DF65,VIS)&gt;0,FALSE),BIG_2,0),
TRUE,MIN(_xlfn.XLOOKUP($DF65,NN,CS),DZ65))</f>
        <v>10015.00225</v>
      </c>
      <c r="EB65" s="7" cm="1">
        <f t="array" aca="1" ref="EB65" ca="1">_xlfn.IFS(
EA65&gt;=BIG_2,EA65,
ISERROR(_xlfn.XMATCH($DF65,NN)),EA65+IF(IFERROR(_xlfn.XMATCH($DF65,VIS)&gt;0,FALSE),BIG_2,0),
TRUE,MIN(_xlfn.XLOOKUP($DF65,NN,CS),EA65))</f>
        <v>10015.00225</v>
      </c>
      <c r="EC65" s="7" cm="1">
        <f t="array" aca="1" ref="EC65" ca="1">_xlfn.IFS(
EB65&gt;=BIG_2,EB65,
ISERROR(_xlfn.XMATCH($DF65,NN)),EB65+IF(IFERROR(_xlfn.XMATCH($DF65,VIS)&gt;0,FALSE),BIG_2,0),
TRUE,MIN(_xlfn.XLOOKUP($DF65,NN,CS),EB65))</f>
        <v>10015.00225</v>
      </c>
      <c r="ED65" s="7" cm="1">
        <f t="array" aca="1" ref="ED65" ca="1">_xlfn.IFS(
EC65&gt;=BIG_2,EC65,
ISERROR(_xlfn.XMATCH($DF65,NN)),EC65+IF(IFERROR(_xlfn.XMATCH($DF65,VIS)&gt;0,FALSE),BIG_2,0),
TRUE,MIN(_xlfn.XLOOKUP($DF65,NN,CS),EC65))</f>
        <v>10015.00225</v>
      </c>
      <c r="EE65" s="7" cm="1">
        <f t="array" aca="1" ref="EE65" ca="1">_xlfn.IFS(
ED65&gt;=BIG_2,ED65,
ISERROR(_xlfn.XMATCH($DF65,NN)),ED65+IF(IFERROR(_xlfn.XMATCH($DF65,VIS)&gt;0,FALSE),BIG_2,0),
TRUE,MIN(_xlfn.XLOOKUP($DF65,NN,CS),ED65))</f>
        <v>10015.00225</v>
      </c>
      <c r="EF65" s="7" cm="1">
        <f t="array" aca="1" ref="EF65" ca="1">_xlfn.IFS(
EE65&gt;=BIG_2,EE65,
ISERROR(_xlfn.XMATCH($DF65,NN)),EE65+IF(IFERROR(_xlfn.XMATCH($DF65,VIS)&gt;0,FALSE),BIG_2,0),
TRUE,MIN(_xlfn.XLOOKUP($DF65,NN,CS),EE65))</f>
        <v>10015.00225</v>
      </c>
      <c r="EG65" s="7" cm="1">
        <f t="array" aca="1" ref="EG65" ca="1">_xlfn.IFS(
EF65&gt;=BIG_2,EF65,
ISERROR(_xlfn.XMATCH($DF65,NN)),EF65+IF(IFERROR(_xlfn.XMATCH($DF65,VIS)&gt;0,FALSE),BIG_2,0),
TRUE,MIN(_xlfn.XLOOKUP($DF65,NN,CS),EF65))</f>
        <v>10015.00225</v>
      </c>
      <c r="EH65" s="7" cm="1">
        <f t="array" aca="1" ref="EH65" ca="1">_xlfn.IFS(
EG65&gt;=BIG_2,EG65,
ISERROR(_xlfn.XMATCH($DF65,NN)),EG65+IF(IFERROR(_xlfn.XMATCH($DF65,VIS)&gt;0,FALSE),BIG_2,0),
TRUE,MIN(_xlfn.XLOOKUP($DF65,NN,CS),EG65))</f>
        <v>10015.00225</v>
      </c>
      <c r="EI65" s="7" cm="1">
        <f t="array" aca="1" ref="EI65" ca="1">_xlfn.IFS(
EH65&gt;=BIG_2,EH65,
ISERROR(_xlfn.XMATCH($DF65,NN)),EH65+IF(IFERROR(_xlfn.XMATCH($DF65,VIS)&gt;0,FALSE),BIG_2,0),
TRUE,MIN(_xlfn.XLOOKUP($DF65,NN,CS),EH65))</f>
        <v>10015.00225</v>
      </c>
      <c r="EJ65" s="7" cm="1">
        <f t="array" aca="1" ref="EJ65" ca="1">_xlfn.IFS(
EI65&gt;=BIG_2,EI65,
ISERROR(_xlfn.XMATCH($DF65,NN)),EI65+IF(IFERROR(_xlfn.XMATCH($DF65,VIS)&gt;0,FALSE),BIG_2,0),
TRUE,MIN(_xlfn.XLOOKUP($DF65,NN,CS),EI65))</f>
        <v>10015.00225</v>
      </c>
      <c r="EK65" s="7" cm="1">
        <f t="array" aca="1" ref="EK65" ca="1">_xlfn.IFS(
EJ65&gt;=BIG_2,EJ65,
ISERROR(_xlfn.XMATCH($DF65,NN)),EJ65+IF(IFERROR(_xlfn.XMATCH($DF65,VIS)&gt;0,FALSE),BIG_2,0),
TRUE,MIN(_xlfn.XLOOKUP($DF65,NN,CS),EJ65))</f>
        <v>10015.00225</v>
      </c>
      <c r="EL65" s="7" cm="1">
        <f t="array" aca="1" ref="EL65" ca="1">_xlfn.IFS(
EK65&gt;=BIG_2,EK65,
ISERROR(_xlfn.XMATCH($DF65,NN)),EK65+IF(IFERROR(_xlfn.XMATCH($DF65,VIS)&gt;0,FALSE),BIG_2,0),
TRUE,MIN(_xlfn.XLOOKUP($DF65,NN,CS),EK65))</f>
        <v>10015.00225</v>
      </c>
      <c r="EM65" s="7" cm="1">
        <f t="array" aca="1" ref="EM65" ca="1">_xlfn.IFS(
EL65&gt;=BIG_2,EL65,
ISERROR(_xlfn.XMATCH($DF65,NN)),EL65+IF(IFERROR(_xlfn.XMATCH($DF65,VIS)&gt;0,FALSE),BIG_2,0),
TRUE,MIN(_xlfn.XLOOKUP($DF65,NN,CS),EL65))</f>
        <v>10015.00225</v>
      </c>
      <c r="EN65" s="7" cm="1">
        <f t="array" aca="1" ref="EN65" ca="1">_xlfn.IFS(
EM65&gt;=BIG_2,EM65,
ISERROR(_xlfn.XMATCH($DF65,NN)),EM65+IF(IFERROR(_xlfn.XMATCH($DF65,VIS)&gt;0,FALSE),BIG_2,0),
TRUE,MIN(_xlfn.XLOOKUP($DF65,NN,CS),EM65))</f>
        <v>10015.00225</v>
      </c>
      <c r="EO65" s="7" cm="1">
        <f t="array" aca="1" ref="EO65" ca="1">_xlfn.IFS(
EN65&gt;=BIG_2,EN65,
ISERROR(_xlfn.XMATCH($DF65,NN)),EN65+IF(IFERROR(_xlfn.XMATCH($DF65,VIS)&gt;0,FALSE),BIG_2,0),
TRUE,MIN(_xlfn.XLOOKUP($DF65,NN,CS),EN65))</f>
        <v>10015.00225</v>
      </c>
      <c r="EP65" s="7" cm="1">
        <f t="array" aca="1" ref="EP65" ca="1">_xlfn.IFS(
EO65&gt;=BIG_2,EO65,
ISERROR(_xlfn.XMATCH($DF65,NN)),EO65+IF(IFERROR(_xlfn.XMATCH($DF65,VIS)&gt;0,FALSE),BIG_2,0),
TRUE,MIN(_xlfn.XLOOKUP($DF65,NN,CS),EO65))</f>
        <v>10015.00225</v>
      </c>
      <c r="EQ65" s="7" cm="1">
        <f t="array" aca="1" ref="EQ65" ca="1">_xlfn.IFS(
EP65&gt;=BIG_2,EP65,
ISERROR(_xlfn.XMATCH($DF65,NN)),EP65+IF(IFERROR(_xlfn.XMATCH($DF65,VIS)&gt;0,FALSE),BIG_2,0),
TRUE,MIN(_xlfn.XLOOKUP($DF65,NN,CS),EP65))</f>
        <v>10015.00225</v>
      </c>
      <c r="ER65" s="7" cm="1">
        <f t="array" aca="1" ref="ER65" ca="1">_xlfn.IFS(
EQ65&gt;=BIG_2,EQ65,
ISERROR(_xlfn.XMATCH($DF65,NN)),EQ65+IF(IFERROR(_xlfn.XMATCH($DF65,VIS)&gt;0,FALSE),BIG_2,0),
TRUE,MIN(_xlfn.XLOOKUP($DF65,NN,CS),EQ65))</f>
        <v>10015.00225</v>
      </c>
      <c r="ES65" s="7" cm="1">
        <f t="array" aca="1" ref="ES65" ca="1">_xlfn.IFS(
ER65&gt;=BIG_2,ER65,
ISERROR(_xlfn.XMATCH($DF65,NN)),ER65+IF(IFERROR(_xlfn.XMATCH($DF65,VIS)&gt;0,FALSE),BIG_2,0),
TRUE,MIN(_xlfn.XLOOKUP($DF65,NN,CS),ER65))</f>
        <v>10015.00225</v>
      </c>
      <c r="ET65" s="7" cm="1">
        <f t="array" aca="1" ref="ET65" ca="1">_xlfn.IFS(
ES65&gt;=BIG_2,ES65,
ISERROR(_xlfn.XMATCH($DF65,NN)),ES65+IF(IFERROR(_xlfn.XMATCH($DF65,VIS)&gt;0,FALSE),BIG_2,0),
TRUE,MIN(_xlfn.XLOOKUP($DF65,NN,CS),ES65))</f>
        <v>10015.00225</v>
      </c>
      <c r="EU65" s="7" cm="1">
        <f t="array" aca="1" ref="EU65" ca="1">_xlfn.IFS(
ET65&gt;=BIG_2,ET65,
ISERROR(_xlfn.XMATCH($DF65,NN)),ET65+IF(IFERROR(_xlfn.XMATCH($DF65,VIS)&gt;0,FALSE),BIG_2,0),
TRUE,MIN(_xlfn.XLOOKUP($DF65,NN,CS),ET65))</f>
        <v>10015.00225</v>
      </c>
      <c r="EV65" s="7" cm="1">
        <f t="array" aca="1" ref="EV65" ca="1">_xlfn.IFS(
EU65&gt;=BIG_2,EU65,
ISERROR(_xlfn.XMATCH($DF65,NN)),EU65+IF(IFERROR(_xlfn.XMATCH($DF65,VIS)&gt;0,FALSE),BIG_2,0),
TRUE,MIN(_xlfn.XLOOKUP($DF65,NN,CS),EU65))</f>
        <v>10015.00225</v>
      </c>
      <c r="EW65" s="7" cm="1">
        <f t="array" aca="1" ref="EW65" ca="1">_xlfn.IFS(
EV65&gt;=BIG_2,EV65,
ISERROR(_xlfn.XMATCH($DF65,NN)),EV65+IF(IFERROR(_xlfn.XMATCH($DF65,VIS)&gt;0,FALSE),BIG_2,0),
TRUE,MIN(_xlfn.XLOOKUP($DF65,NN,CS),EV65))</f>
        <v>10015.00225</v>
      </c>
      <c r="EX65" s="7" cm="1">
        <f t="array" aca="1" ref="EX65" ca="1">_xlfn.IFS(
EW65&gt;=BIG_2,EW65,
ISERROR(_xlfn.XMATCH($DF65,NN)),EW65+IF(IFERROR(_xlfn.XMATCH($DF65,VIS)&gt;0,FALSE),BIG_2,0),
TRUE,MIN(_xlfn.XLOOKUP($DF65,NN,CS),EW65))</f>
        <v>10015.00225</v>
      </c>
      <c r="EY65" s="7" cm="1">
        <f t="array" aca="1" ref="EY65" ca="1">_xlfn.IFS(
EX65&gt;=BIG_2,EX65,
ISERROR(_xlfn.XMATCH($DF65,NN)),EX65+IF(IFERROR(_xlfn.XMATCH($DF65,VIS)&gt;0,FALSE),BIG_2,0),
TRUE,MIN(_xlfn.XLOOKUP($DF65,NN,CS),EX65))</f>
        <v>10015.00225</v>
      </c>
      <c r="EZ65" s="7" cm="1">
        <f t="array" aca="1" ref="EZ65" ca="1">_xlfn.IFS(
EY65&gt;=BIG_2,EY65,
ISERROR(_xlfn.XMATCH($DF65,NN)),EY65+IF(IFERROR(_xlfn.XMATCH($DF65,VIS)&gt;0,FALSE),BIG_2,0),
TRUE,MIN(_xlfn.XLOOKUP($DF65,NN,CS),EY65))</f>
        <v>10015.00225</v>
      </c>
      <c r="FA65" s="7" cm="1">
        <f t="array" aca="1" ref="FA65" ca="1">_xlfn.IFS(
EZ65&gt;=BIG_2,EZ65,
ISERROR(_xlfn.XMATCH($DF65,NN)),EZ65+IF(IFERROR(_xlfn.XMATCH($DF65,VIS)&gt;0,FALSE),BIG_2,0),
TRUE,MIN(_xlfn.XLOOKUP($DF65,NN,CS),EZ65))</f>
        <v>10015.00225</v>
      </c>
      <c r="FB65" s="7" cm="1">
        <f t="array" aca="1" ref="FB65" ca="1">_xlfn.IFS(
FA65&gt;=BIG_2,FA65,
ISERROR(_xlfn.XMATCH($DF65,NN)),FA65+IF(IFERROR(_xlfn.XMATCH($DF65,VIS)&gt;0,FALSE),BIG_2,0),
TRUE,MIN(_xlfn.XLOOKUP($DF65,NN,CS),FA65))</f>
        <v>10015.00225</v>
      </c>
      <c r="FC65" s="7" cm="1">
        <f t="array" aca="1" ref="FC65" ca="1">_xlfn.IFS(
FB65&gt;=BIG_2,FB65,
ISERROR(_xlfn.XMATCH($DF65,NN)),FB65+IF(IFERROR(_xlfn.XMATCH($DF65,VIS)&gt;0,FALSE),BIG_2,0),
TRUE,MIN(_xlfn.XLOOKUP($DF65,NN,CS),FB65))</f>
        <v>10015.00225</v>
      </c>
      <c r="FD65" s="7" cm="1">
        <f t="array" aca="1" ref="FD65" ca="1">_xlfn.IFS(
FC65&gt;=BIG_2,FC65,
ISERROR(_xlfn.XMATCH($DF65,NN)),FC65+IF(IFERROR(_xlfn.XMATCH($DF65,VIS)&gt;0,FALSE),BIG_2,0),
TRUE,MIN(_xlfn.XLOOKUP($DF65,NN,CS),FC65))</f>
        <v>10015.00225</v>
      </c>
      <c r="FE65" s="7" cm="1">
        <f t="array" aca="1" ref="FE65" ca="1">_xlfn.IFS(
FD65&gt;=BIG_2,FD65,
ISERROR(_xlfn.XMATCH($DF65,NN)),FD65+IF(IFERROR(_xlfn.XMATCH($DF65,VIS)&gt;0,FALSE),BIG_2,0),
TRUE,MIN(_xlfn.XLOOKUP($DF65,NN,CS),FD65))</f>
        <v>10015.00225</v>
      </c>
      <c r="FF65" s="7" cm="1">
        <f t="array" aca="1" ref="FF65" ca="1">_xlfn.IFS(
FE65&gt;=BIG_2,FE65,
ISERROR(_xlfn.XMATCH($DF65,NN)),FE65+IF(IFERROR(_xlfn.XMATCH($DF65,VIS)&gt;0,FALSE),BIG_2,0),
TRUE,MIN(_xlfn.XLOOKUP($DF65,NN,CS),FE65))</f>
        <v>10015.00225</v>
      </c>
      <c r="FG65" s="7" cm="1">
        <f t="array" aca="1" ref="FG65" ca="1">_xlfn.IFS(
FF65&gt;=BIG_2,FF65,
ISERROR(_xlfn.XMATCH($DF65,NN)),FF65+IF(IFERROR(_xlfn.XMATCH($DF65,VIS)&gt;0,FALSE),BIG_2,0),
TRUE,MIN(_xlfn.XLOOKUP($DF65,NN,CS),FF65))</f>
        <v>10015.00225</v>
      </c>
      <c r="FH65" s="7" cm="1">
        <f t="array" aca="1" ref="FH65" ca="1">_xlfn.IFS(
FG65&gt;=BIG_2,FG65,
ISERROR(_xlfn.XMATCH($DF65,NN)),FG65+IF(IFERROR(_xlfn.XMATCH($DF65,VIS)&gt;0,FALSE),BIG_2,0),
TRUE,MIN(_xlfn.XLOOKUP($DF65,NN,CS),FG65))</f>
        <v>10015.00225</v>
      </c>
      <c r="FI65" s="7" cm="1">
        <f t="array" aca="1" ref="FI65" ca="1">_xlfn.IFS(
FH65&gt;=BIG_2,FH65,
ISERROR(_xlfn.XMATCH($DF65,NN)),FH65+IF(IFERROR(_xlfn.XMATCH($DF65,VIS)&gt;0,FALSE),BIG_2,0),
TRUE,MIN(_xlfn.XLOOKUP($DF65,NN,CS),FH65))</f>
        <v>10015.00225</v>
      </c>
      <c r="FJ65" s="7" cm="1">
        <f t="array" aca="1" ref="FJ65" ca="1">_xlfn.IFS(
FI65&gt;=BIG_2,FI65,
ISERROR(_xlfn.XMATCH($DF65,NN)),FI65+IF(IFERROR(_xlfn.XMATCH($DF65,VIS)&gt;0,FALSE),BIG_2,0),
TRUE,MIN(_xlfn.XLOOKUP($DF65,NN,CS),FI65))</f>
        <v>10015.00225</v>
      </c>
      <c r="FK65" s="7" cm="1">
        <f t="array" aca="1" ref="FK65" ca="1">_xlfn.IFS(
FJ65&gt;=BIG_2,FJ65,
ISERROR(_xlfn.XMATCH($DF65,NN)),FJ65+IF(IFERROR(_xlfn.XMATCH($DF65,VIS)&gt;0,FALSE),BIG_2,0),
TRUE,MIN(_xlfn.XLOOKUP($DF65,NN,CS),FJ65))</f>
        <v>10015.00225</v>
      </c>
      <c r="FL65" s="7" cm="1">
        <f t="array" aca="1" ref="FL65" ca="1">_xlfn.IFS(
FK65&gt;=BIG_2,FK65,
ISERROR(_xlfn.XMATCH($DF65,NN)),FK65+IF(IFERROR(_xlfn.XMATCH($DF65,VIS)&gt;0,FALSE),BIG_2,0),
TRUE,MIN(_xlfn.XLOOKUP($DF65,NN,CS),FK65))</f>
        <v>10015.00225</v>
      </c>
      <c r="FM65" s="7" cm="1">
        <f t="array" aca="1" ref="FM65" ca="1">_xlfn.IFS(
FL65&gt;=BIG_2,FL65,
ISERROR(_xlfn.XMATCH($DF65,NN)),FL65+IF(IFERROR(_xlfn.XMATCH($DF65,VIS)&gt;0,FALSE),BIG_2,0),
TRUE,MIN(_xlfn.XLOOKUP($DF65,NN,CS),FL65))</f>
        <v>10015.00225</v>
      </c>
      <c r="FN65" s="7" cm="1">
        <f t="array" aca="1" ref="FN65" ca="1">_xlfn.IFS(
FM65&gt;=BIG_2,FM65,
ISERROR(_xlfn.XMATCH($DF65,NN)),FM65+IF(IFERROR(_xlfn.XMATCH($DF65,VIS)&gt;0,FALSE),BIG_2,0),
TRUE,MIN(_xlfn.XLOOKUP($DF65,NN,CS),FM65))</f>
        <v>10015.00225</v>
      </c>
      <c r="FO65" s="7" cm="1">
        <f t="array" aca="1" ref="FO65" ca="1">_xlfn.IFS(
FN65&gt;=BIG_2,FN65,
ISERROR(_xlfn.XMATCH($DF65,NN)),FN65+IF(IFERROR(_xlfn.XMATCH($DF65,VIS)&gt;0,FALSE),BIG_2,0),
TRUE,MIN(_xlfn.XLOOKUP($DF65,NN,CS),FN65))</f>
        <v>10015.00225</v>
      </c>
      <c r="FP65" s="7" cm="1">
        <f t="array" aca="1" ref="FP65" ca="1">_xlfn.IFS(
FO65&gt;=BIG_2,FO65,
ISERROR(_xlfn.XMATCH($DF65,NN)),FO65+IF(IFERROR(_xlfn.XMATCH($DF65,VIS)&gt;0,FALSE),BIG_2,0),
TRUE,MIN(_xlfn.XLOOKUP($DF65,NN,CS),FO65))</f>
        <v>10015.00225</v>
      </c>
      <c r="FQ65" s="7" cm="1">
        <f t="array" aca="1" ref="FQ65" ca="1">_xlfn.IFS(
FP65&gt;=BIG_2,FP65,
ISERROR(_xlfn.XMATCH($DF65,NN)),FP65+IF(IFERROR(_xlfn.XMATCH($DF65,VIS)&gt;0,FALSE),BIG_2,0),
TRUE,MIN(_xlfn.XLOOKUP($DF65,NN,CS),FP65))</f>
        <v>10015.00225</v>
      </c>
      <c r="FR65" s="7" cm="1">
        <f t="array" aca="1" ref="FR65" ca="1">_xlfn.IFS(
FQ65&gt;=BIG_2,FQ65,
ISERROR(_xlfn.XMATCH($DF65,NN)),FQ65+IF(IFERROR(_xlfn.XMATCH($DF65,VIS)&gt;0,FALSE),BIG_2,0),
TRUE,MIN(_xlfn.XLOOKUP($DF65,NN,CS),FQ65))</f>
        <v>10015.00225</v>
      </c>
      <c r="FS65" s="7" cm="1">
        <f t="array" aca="1" ref="FS65" ca="1">_xlfn.IFS(
FR65&gt;=BIG_2,FR65,
ISERROR(_xlfn.XMATCH($DF65,NN)),FR65+IF(IFERROR(_xlfn.XMATCH($DF65,VIS)&gt;0,FALSE),BIG_2,0),
TRUE,MIN(_xlfn.XLOOKUP($DF65,NN,CS),FR65))</f>
        <v>10015.00225</v>
      </c>
      <c r="FT65" s="7" cm="1">
        <f t="array" aca="1" ref="FT65" ca="1">_xlfn.IFS(
FS65&gt;=BIG_2,FS65,
ISERROR(_xlfn.XMATCH($DF65,NN)),FS65+IF(IFERROR(_xlfn.XMATCH($DF65,VIS)&gt;0,FALSE),BIG_2,0),
TRUE,MIN(_xlfn.XLOOKUP($DF65,NN,CS),FS65))</f>
        <v>10015.00225</v>
      </c>
      <c r="FU65" s="7" cm="1">
        <f t="array" aca="1" ref="FU65" ca="1">_xlfn.IFS(
FT65&gt;=BIG_2,FT65,
ISERROR(_xlfn.XMATCH($DF65,NN)),FT65+IF(IFERROR(_xlfn.XMATCH($DF65,VIS)&gt;0,FALSE),BIG_2,0),
TRUE,MIN(_xlfn.XLOOKUP($DF65,NN,CS),FT65))</f>
        <v>10015.00225</v>
      </c>
      <c r="FV65" s="7" cm="1">
        <f t="array" aca="1" ref="FV65" ca="1">_xlfn.IFS(
FU65&gt;=BIG_2,FU65,
ISERROR(_xlfn.XMATCH($DF65,NN)),FU65+IF(IFERROR(_xlfn.XMATCH($DF65,VIS)&gt;0,FALSE),BIG_2,0),
TRUE,MIN(_xlfn.XLOOKUP($DF65,NN,CS),FU65))</f>
        <v>10015.00225</v>
      </c>
      <c r="FW65" s="7" cm="1">
        <f t="array" aca="1" ref="FW65" ca="1">_xlfn.IFS(
FV65&gt;=BIG_2,FV65,
ISERROR(_xlfn.XMATCH($DF65,NN)),FV65+IF(IFERROR(_xlfn.XMATCH($DF65,VIS)&gt;0,FALSE),BIG_2,0),
TRUE,MIN(_xlfn.XLOOKUP($DF65,NN,CS),FV65))</f>
        <v>10015.00225</v>
      </c>
      <c r="FX65" s="7" cm="1">
        <f t="array" aca="1" ref="FX65" ca="1">_xlfn.IFS(
FW65&gt;=BIG_2,FW65,
ISERROR(_xlfn.XMATCH($DF65,NN)),FW65+IF(IFERROR(_xlfn.XMATCH($DF65,VIS)&gt;0,FALSE),BIG_2,0),
TRUE,MIN(_xlfn.XLOOKUP($DF65,NN,CS),FW65))</f>
        <v>10015.00225</v>
      </c>
      <c r="FY65" s="7" cm="1">
        <f t="array" aca="1" ref="FY65" ca="1">_xlfn.IFS(
FX65&gt;=BIG_2,FX65,
ISERROR(_xlfn.XMATCH($DF65,NN)),FX65+IF(IFERROR(_xlfn.XMATCH($DF65,VIS)&gt;0,FALSE),BIG_2,0),
TRUE,MIN(_xlfn.XLOOKUP($DF65,NN,CS),FX65))</f>
        <v>10015.00225</v>
      </c>
      <c r="FZ65" s="7" cm="1">
        <f t="array" aca="1" ref="FZ65" ca="1">_xlfn.IFS(
FY65&gt;=BIG_2,FY65,
ISERROR(_xlfn.XMATCH($DF65,NN)),FY65+IF(IFERROR(_xlfn.XMATCH($DF65,VIS)&gt;0,FALSE),BIG_2,0),
TRUE,MIN(_xlfn.XLOOKUP($DF65,NN,CS),FY65))</f>
        <v>10015.00225</v>
      </c>
      <c r="GA65" s="7" cm="1">
        <f t="array" aca="1" ref="GA65" ca="1">_xlfn.IFS(
FZ65&gt;=BIG_2,FZ65,
ISERROR(_xlfn.XMATCH($DF65,NN)),FZ65+IF(IFERROR(_xlfn.XMATCH($DF65,VIS)&gt;0,FALSE),BIG_2,0),
TRUE,MIN(_xlfn.XLOOKUP($DF65,NN,CS),FZ65))</f>
        <v>10015.00225</v>
      </c>
      <c r="GB65" s="7" cm="1">
        <f t="array" aca="1" ref="GB65" ca="1">_xlfn.IFS(
GA65&gt;=BIG_2,GA65,
ISERROR(_xlfn.XMATCH($DF65,NN)),GA65+IF(IFERROR(_xlfn.XMATCH($DF65,VIS)&gt;0,FALSE),BIG_2,0),
TRUE,MIN(_xlfn.XLOOKUP($DF65,NN,CS),GA65))</f>
        <v>10015.00225</v>
      </c>
      <c r="GC65" s="7" cm="1">
        <f t="array" aca="1" ref="GC65" ca="1">_xlfn.IFS(
GB65&gt;=BIG_2,GB65,
ISERROR(_xlfn.XMATCH($DF65,NN)),GB65+IF(IFERROR(_xlfn.XMATCH($DF65,VIS)&gt;0,FALSE),BIG_2,0),
TRUE,MIN(_xlfn.XLOOKUP($DF65,NN,CS),GB65))</f>
        <v>10015.00225</v>
      </c>
      <c r="GD65" s="7" cm="1">
        <f t="array" aca="1" ref="GD65" ca="1">_xlfn.IFS(
GC65&gt;=BIG_2,GC65,
ISERROR(_xlfn.XMATCH($DF65,NN)),GC65+IF(IFERROR(_xlfn.XMATCH($DF65,VIS)&gt;0,FALSE),BIG_2,0),
TRUE,MIN(_xlfn.XLOOKUP($DF65,NN,CS),GC65))</f>
        <v>10015.00225</v>
      </c>
      <c r="GE65" s="7" cm="1">
        <f t="array" aca="1" ref="GE65" ca="1">_xlfn.IFS(
GD65&gt;=BIG_2,GD65,
ISERROR(_xlfn.XMATCH($DF65,NN)),GD65+IF(IFERROR(_xlfn.XMATCH($DF65,VIS)&gt;0,FALSE),BIG_2,0),
TRUE,MIN(_xlfn.XLOOKUP($DF65,NN,CS),GD65))</f>
        <v>10015.00225</v>
      </c>
      <c r="GF65" s="7" cm="1">
        <f t="array" aca="1" ref="GF65" ca="1">_xlfn.IFS(
GE65&gt;=BIG_2,GE65,
ISERROR(_xlfn.XMATCH($DF65,NN)),GE65+IF(IFERROR(_xlfn.XMATCH($DF65,VIS)&gt;0,FALSE),BIG_2,0),
TRUE,MIN(_xlfn.XLOOKUP($DF65,NN,CS),GE65))</f>
        <v>10015.00225</v>
      </c>
      <c r="GG65" s="7" cm="1">
        <f t="array" aca="1" ref="GG65" ca="1">_xlfn.IFS(
GF65&gt;=BIG_2,GF65,
ISERROR(_xlfn.XMATCH($DF65,NN)),GF65+IF(IFERROR(_xlfn.XMATCH($DF65,VIS)&gt;0,FALSE),BIG_2,0),
TRUE,MIN(_xlfn.XLOOKUP($DF65,NN,CS),GF65))</f>
        <v>10015.00225</v>
      </c>
      <c r="GH65" s="7" cm="1">
        <f t="array" aca="1" ref="GH65" ca="1">_xlfn.IFS(
GG65&gt;=BIG_2,GG65,
ISERROR(_xlfn.XMATCH($DF65,NN)),GG65+IF(IFERROR(_xlfn.XMATCH($DF65,VIS)&gt;0,FALSE),BIG_2,0),
TRUE,MIN(_xlfn.XLOOKUP($DF65,NN,CS),GG65))</f>
        <v>10015.00225</v>
      </c>
      <c r="GI65" s="7" cm="1">
        <f t="array" aca="1" ref="GI65" ca="1">_xlfn.IFS(
GH65&gt;=BIG_2,GH65,
ISERROR(_xlfn.XMATCH($DF65,NN)),GH65+IF(IFERROR(_xlfn.XMATCH($DF65,VIS)&gt;0,FALSE),BIG_2,0),
TRUE,MIN(_xlfn.XLOOKUP($DF65,NN,CS),GH65))</f>
        <v>10015.00225</v>
      </c>
      <c r="GJ65" s="7" cm="1">
        <f t="array" aca="1" ref="GJ65" ca="1">_xlfn.IFS(
GI65&gt;=BIG_2,GI65,
ISERROR(_xlfn.XMATCH($DF65,NN)),GI65+IF(IFERROR(_xlfn.XMATCH($DF65,VIS)&gt;0,FALSE),BIG_2,0),
TRUE,MIN(_xlfn.XLOOKUP($DF65,NN,CS),GI65))</f>
        <v>10015.00225</v>
      </c>
      <c r="GK65" s="7" cm="1">
        <f t="array" aca="1" ref="GK65" ca="1">_xlfn.IFS(
GJ65&gt;=BIG_2,GJ65,
ISERROR(_xlfn.XMATCH($DF65,NN)),GJ65+IF(IFERROR(_xlfn.XMATCH($DF65,VIS)&gt;0,FALSE),BIG_2,0),
TRUE,MIN(_xlfn.XLOOKUP($DF65,NN,CS),GJ65))</f>
        <v>10015.00225</v>
      </c>
      <c r="GL65" s="7" cm="1">
        <f t="array" aca="1" ref="GL65" ca="1">_xlfn.IFS(
GK65&gt;=BIG_2,GK65,
ISERROR(_xlfn.XMATCH($DF65,NN)),GK65+IF(IFERROR(_xlfn.XMATCH($DF65,VIS)&gt;0,FALSE),BIG_2,0),
TRUE,MIN(_xlfn.XLOOKUP($DF65,NN,CS),GK65))</f>
        <v>10015.00225</v>
      </c>
      <c r="GM65" s="7" cm="1">
        <f t="array" aca="1" ref="GM65" ca="1">_xlfn.IFS(
GL65&gt;=BIG_2,GL65,
ISERROR(_xlfn.XMATCH($DF65,NN)),GL65+IF(IFERROR(_xlfn.XMATCH($DF65,VIS)&gt;0,FALSE),BIG_2,0),
TRUE,MIN(_xlfn.XLOOKUP($DF65,NN,CS),GL65))</f>
        <v>10015.00225</v>
      </c>
      <c r="GN65" s="7" cm="1">
        <f t="array" aca="1" ref="GN65" ca="1">_xlfn.IFS(
GM65&gt;=BIG_2,GM65,
ISERROR(_xlfn.XMATCH($DF65,NN)),GM65+IF(IFERROR(_xlfn.XMATCH($DF65,VIS)&gt;0,FALSE),BIG_2,0),
TRUE,MIN(_xlfn.XLOOKUP($DF65,NN,CS),GM65))</f>
        <v>10015.00225</v>
      </c>
      <c r="GO65" s="7" cm="1">
        <f t="array" aca="1" ref="GO65" ca="1">_xlfn.IFS(
GN65&gt;=BIG_2,GN65,
ISERROR(_xlfn.XMATCH($DF65,NN)),GN65+IF(IFERROR(_xlfn.XMATCH($DF65,VIS)&gt;0,FALSE),BIG_2,0),
TRUE,MIN(_xlfn.XLOOKUP($DF65,NN,CS),GN65))</f>
        <v>10015.00225</v>
      </c>
      <c r="GP65" s="7" cm="1">
        <f t="array" aca="1" ref="GP65" ca="1">_xlfn.IFS(
GO65&gt;=BIG_2,GO65,
ISERROR(_xlfn.XMATCH($DF65,NN)),GO65+IF(IFERROR(_xlfn.XMATCH($DF65,VIS)&gt;0,FALSE),BIG_2,0),
TRUE,MIN(_xlfn.XLOOKUP($DF65,NN,CS),GO65))</f>
        <v>10015.00225</v>
      </c>
      <c r="GQ65" s="7" cm="1">
        <f t="array" aca="1" ref="GQ65" ca="1">_xlfn.IFS(
GP65&gt;=BIG_2,GP65,
ISERROR(_xlfn.XMATCH($DF65,NN)),GP65+IF(IFERROR(_xlfn.XMATCH($DF65,VIS)&gt;0,FALSE),BIG_2,0),
TRUE,MIN(_xlfn.XLOOKUP($DF65,NN,CS),GP65))</f>
        <v>10015.00225</v>
      </c>
      <c r="GR65" s="7" cm="1">
        <f t="array" aca="1" ref="GR65" ca="1">_xlfn.IFS(
GQ65&gt;=BIG_2,GQ65,
ISERROR(_xlfn.XMATCH($DF65,NN)),GQ65+IF(IFERROR(_xlfn.XMATCH($DF65,VIS)&gt;0,FALSE),BIG_2,0),
TRUE,MIN(_xlfn.XLOOKUP($DF65,NN,CS),GQ65))</f>
        <v>10015.00225</v>
      </c>
      <c r="GS65" s="7" cm="1">
        <f t="array" aca="1" ref="GS65" ca="1">_xlfn.IFS(
GR65&gt;=BIG_2,GR65,
ISERROR(_xlfn.XMATCH($DF65,NN)),GR65+IF(IFERROR(_xlfn.XMATCH($DF65,VIS)&gt;0,FALSE),BIG_2,0),
TRUE,MIN(_xlfn.XLOOKUP($DF65,NN,CS),GR65))</f>
        <v>10015.00225</v>
      </c>
      <c r="GT65" s="7" cm="1">
        <f t="array" aca="1" ref="GT65" ca="1">_xlfn.IFS(
GS65&gt;=BIG_2,GS65,
ISERROR(_xlfn.XMATCH($DF65,NN)),GS65+IF(IFERROR(_xlfn.XMATCH($DF65,VIS)&gt;0,FALSE),BIG_2,0),
TRUE,MIN(_xlfn.XLOOKUP($DF65,NN,CS),GS65))</f>
        <v>10015.00225</v>
      </c>
      <c r="GU65" s="7" cm="1">
        <f t="array" aca="1" ref="GU65" ca="1">_xlfn.IFS(
GT65&gt;=BIG_2,GT65,
ISERROR(_xlfn.XMATCH($DF65,NN)),GT65+IF(IFERROR(_xlfn.XMATCH($DF65,VIS)&gt;0,FALSE),BIG_2,0),
TRUE,MIN(_xlfn.XLOOKUP($DF65,NN,CS),GT65))</f>
        <v>10015.00225</v>
      </c>
      <c r="GV65" s="7" cm="1">
        <f t="array" aca="1" ref="GV65" ca="1">_xlfn.IFS(
GU65&gt;=BIG_2,GU65,
ISERROR(_xlfn.XMATCH($DF65,NN)),GU65+IF(IFERROR(_xlfn.XMATCH($DF65,VIS)&gt;0,FALSE),BIG_2,0),
TRUE,MIN(_xlfn.XLOOKUP($DF65,NN,CS),GU65))</f>
        <v>10015.00225</v>
      </c>
      <c r="GW65" s="7" cm="1">
        <f t="array" aca="1" ref="GW65" ca="1">_xlfn.IFS(
GV65&gt;=BIG_2,GV65,
ISERROR(_xlfn.XMATCH($DF65,NN)),GV65+IF(IFERROR(_xlfn.XMATCH($DF65,VIS)&gt;0,FALSE),BIG_2,0),
TRUE,MIN(_xlfn.XLOOKUP($DF65,NN,CS),GV65))</f>
        <v>10015.00225</v>
      </c>
      <c r="GX65" s="7" cm="1">
        <f t="array" aca="1" ref="GX65" ca="1">_xlfn.IFS(
GW65&gt;=BIG_2,GW65,
ISERROR(_xlfn.XMATCH($DF65,NN)),GW65+IF(IFERROR(_xlfn.XMATCH($DF65,VIS)&gt;0,FALSE),BIG_2,0),
TRUE,MIN(_xlfn.XLOOKUP($DF65,NN,CS),GW65))</f>
        <v>10015.00225</v>
      </c>
      <c r="GY65" s="7" cm="1">
        <f t="array" aca="1" ref="GY65" ca="1">_xlfn.IFS(
GX65&gt;=BIG_2,GX65,
ISERROR(_xlfn.XMATCH($DF65,NN)),GX65+IF(IFERROR(_xlfn.XMATCH($DF65,VIS)&gt;0,FALSE),BIG_2,0),
TRUE,MIN(_xlfn.XLOOKUP($DF65,NN,CS),GX65))</f>
        <v>10015.00225</v>
      </c>
      <c r="GZ65" s="7" cm="1">
        <f t="array" aca="1" ref="GZ65" ca="1">_xlfn.IFS(
GY65&gt;=BIG_2,GY65,
ISERROR(_xlfn.XMATCH($DF65,NN)),GY65+IF(IFERROR(_xlfn.XMATCH($DF65,VIS)&gt;0,FALSE),BIG_2,0),
TRUE,MIN(_xlfn.XLOOKUP($DF65,NN,CS),GY65))</f>
        <v>10015.00225</v>
      </c>
      <c r="HA65" s="7" cm="1">
        <f t="array" aca="1" ref="HA65" ca="1">_xlfn.IFS(
GZ65&gt;=BIG_2,GZ65,
ISERROR(_xlfn.XMATCH($DF65,NN)),GZ65+IF(IFERROR(_xlfn.XMATCH($DF65,VIS)&gt;0,FALSE),BIG_2,0),
TRUE,MIN(_xlfn.XLOOKUP($DF65,NN,CS),GZ65))</f>
        <v>10015.00225</v>
      </c>
      <c r="HB65" s="7" cm="1">
        <f t="array" aca="1" ref="HB65" ca="1">_xlfn.IFS(
HA65&gt;=BIG_2,HA65,
ISERROR(_xlfn.XMATCH($DF65,NN)),HA65+IF(IFERROR(_xlfn.XMATCH($DF65,VIS)&gt;0,FALSE),BIG_2,0),
TRUE,MIN(_xlfn.XLOOKUP($DF65,NN,CS),HA65))</f>
        <v>10015.00225</v>
      </c>
      <c r="HC65" s="7" cm="1">
        <f t="array" aca="1" ref="HC65" ca="1">_xlfn.IFS(
HB65&gt;=BIG_2,HB65,
ISERROR(_xlfn.XMATCH($DF65,NN)),HB65+IF(IFERROR(_xlfn.XMATCH($DF65,VIS)&gt;0,FALSE),BIG_2,0),
TRUE,MIN(_xlfn.XLOOKUP($DF65,NN,CS),HB65))</f>
        <v>10015.00225</v>
      </c>
      <c r="HD65" s="7" cm="1">
        <f t="array" aca="1" ref="HD65" ca="1">_xlfn.IFS(
HC65&gt;=BIG_2,HC65,
ISERROR(_xlfn.XMATCH($DF65,NN)),HC65+IF(IFERROR(_xlfn.XMATCH($DF65,VIS)&gt;0,FALSE),BIG_2,0),
TRUE,MIN(_xlfn.XLOOKUP($DF65,NN,CS),HC65))</f>
        <v>10015.00225</v>
      </c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</row>
    <row r="66" spans="1:226" hidden="1" outlineLevel="1" x14ac:dyDescent="0.3">
      <c r="A66" t="str">
        <f>IF(Input!A53=0,"",Input!A53)</f>
        <v/>
      </c>
      <c r="B66">
        <f t="shared" si="100"/>
        <v>0</v>
      </c>
      <c r="C66" t="str">
        <f t="shared" si="132"/>
        <v/>
      </c>
      <c r="D66" t="str">
        <f t="shared" si="132"/>
        <v/>
      </c>
      <c r="E66" t="str">
        <f t="shared" si="132"/>
        <v/>
      </c>
      <c r="F66" t="str">
        <f t="shared" si="132"/>
        <v/>
      </c>
      <c r="G66" t="str">
        <f t="shared" si="132"/>
        <v/>
      </c>
      <c r="H66" t="str">
        <f t="shared" si="132"/>
        <v/>
      </c>
      <c r="I66" t="str">
        <f t="shared" si="132"/>
        <v/>
      </c>
      <c r="J66" t="str">
        <f t="shared" si="132"/>
        <v/>
      </c>
      <c r="K66" t="str">
        <f t="shared" si="132"/>
        <v/>
      </c>
      <c r="L66" t="str">
        <f t="shared" si="132"/>
        <v/>
      </c>
      <c r="M66" t="str">
        <f t="shared" si="132"/>
        <v/>
      </c>
      <c r="N66" t="str">
        <f t="shared" si="132"/>
        <v/>
      </c>
      <c r="O66" t="str">
        <f t="shared" si="132"/>
        <v/>
      </c>
      <c r="P66" t="str">
        <f t="shared" si="132"/>
        <v/>
      </c>
      <c r="Q66" t="str">
        <f t="shared" si="132"/>
        <v/>
      </c>
      <c r="R66" t="str">
        <f t="shared" si="132"/>
        <v/>
      </c>
      <c r="S66" t="str">
        <f t="shared" si="129"/>
        <v/>
      </c>
      <c r="T66" t="str">
        <f t="shared" si="129"/>
        <v/>
      </c>
      <c r="U66" t="str">
        <f t="shared" si="129"/>
        <v/>
      </c>
      <c r="V66" t="str">
        <f t="shared" si="129"/>
        <v/>
      </c>
      <c r="W66" t="str">
        <f t="shared" si="129"/>
        <v/>
      </c>
      <c r="X66" t="str">
        <f t="shared" si="129"/>
        <v/>
      </c>
      <c r="Y66" t="str">
        <f t="shared" si="129"/>
        <v/>
      </c>
      <c r="Z66" t="str">
        <f t="shared" si="129"/>
        <v/>
      </c>
      <c r="AA66" t="str">
        <f t="shared" si="129"/>
        <v/>
      </c>
      <c r="AB66" t="str">
        <f t="shared" si="129"/>
        <v/>
      </c>
      <c r="AC66" t="str">
        <f t="shared" si="129"/>
        <v/>
      </c>
      <c r="AD66" t="str">
        <f t="shared" si="129"/>
        <v/>
      </c>
      <c r="AE66" t="str">
        <f t="shared" si="129"/>
        <v/>
      </c>
      <c r="AF66" t="str">
        <f t="shared" si="129"/>
        <v/>
      </c>
      <c r="AG66" t="str">
        <f t="shared" si="129"/>
        <v/>
      </c>
      <c r="AH66" t="str">
        <f t="shared" si="135"/>
        <v/>
      </c>
      <c r="AI66" t="str">
        <f t="shared" si="135"/>
        <v/>
      </c>
      <c r="AJ66" t="str">
        <f t="shared" si="135"/>
        <v/>
      </c>
      <c r="AK66" t="str">
        <f t="shared" si="135"/>
        <v/>
      </c>
      <c r="AL66" t="str">
        <f t="shared" si="135"/>
        <v/>
      </c>
      <c r="AM66" t="str">
        <f t="shared" si="135"/>
        <v/>
      </c>
      <c r="AN66" t="str">
        <f t="shared" si="135"/>
        <v/>
      </c>
      <c r="AO66" t="str">
        <f t="shared" si="135"/>
        <v/>
      </c>
      <c r="AP66" t="str">
        <f t="shared" si="135"/>
        <v/>
      </c>
      <c r="AQ66" t="str">
        <f t="shared" si="135"/>
        <v/>
      </c>
      <c r="AR66" t="str">
        <f t="shared" si="135"/>
        <v/>
      </c>
      <c r="AS66" t="str">
        <f t="shared" si="135"/>
        <v/>
      </c>
      <c r="AT66" t="str">
        <f t="shared" si="135"/>
        <v/>
      </c>
      <c r="AU66" t="str">
        <f t="shared" si="135"/>
        <v/>
      </c>
      <c r="AV66" t="str">
        <f t="shared" si="135"/>
        <v/>
      </c>
      <c r="AW66" t="str">
        <f t="shared" si="135"/>
        <v/>
      </c>
      <c r="AX66" t="str">
        <f t="shared" si="134"/>
        <v/>
      </c>
      <c r="AY66" t="str">
        <f t="shared" si="134"/>
        <v/>
      </c>
      <c r="AZ66" t="str">
        <f t="shared" si="134"/>
        <v/>
      </c>
      <c r="BA66" t="str">
        <f t="shared" si="134"/>
        <v/>
      </c>
      <c r="BB66" t="str">
        <f t="shared" si="130"/>
        <v/>
      </c>
      <c r="BC66" t="str">
        <f t="shared" si="130"/>
        <v/>
      </c>
      <c r="BD66" t="str">
        <f t="shared" si="130"/>
        <v/>
      </c>
      <c r="BE66" t="str">
        <f t="shared" si="130"/>
        <v/>
      </c>
      <c r="BF66" t="str">
        <f t="shared" si="130"/>
        <v/>
      </c>
      <c r="BG66" t="str">
        <f t="shared" si="130"/>
        <v/>
      </c>
      <c r="BH66" t="str">
        <f t="shared" si="130"/>
        <v/>
      </c>
      <c r="BI66" t="str">
        <f t="shared" si="130"/>
        <v/>
      </c>
      <c r="BJ66" t="str">
        <f t="shared" si="130"/>
        <v/>
      </c>
      <c r="BK66" t="str">
        <f t="shared" si="130"/>
        <v/>
      </c>
      <c r="BL66" t="str">
        <f t="shared" si="130"/>
        <v/>
      </c>
      <c r="BM66" t="str">
        <f t="shared" si="130"/>
        <v/>
      </c>
      <c r="BN66" t="str">
        <f t="shared" si="127"/>
        <v/>
      </c>
      <c r="BO66" t="str">
        <f t="shared" si="127"/>
        <v/>
      </c>
      <c r="BP66" t="str">
        <f t="shared" si="127"/>
        <v/>
      </c>
      <c r="BQ66" t="str">
        <f t="shared" si="127"/>
        <v/>
      </c>
      <c r="BR66" t="str">
        <f t="shared" si="127"/>
        <v/>
      </c>
      <c r="BS66" t="str">
        <f t="shared" si="127"/>
        <v/>
      </c>
      <c r="BT66" t="str">
        <f t="shared" si="127"/>
        <v/>
      </c>
      <c r="BU66" t="str">
        <f t="shared" si="127"/>
        <v/>
      </c>
      <c r="BV66" t="str">
        <f t="shared" si="127"/>
        <v/>
      </c>
      <c r="BW66" t="str">
        <f t="shared" si="127"/>
        <v/>
      </c>
      <c r="BX66" t="str">
        <f t="shared" si="127"/>
        <v/>
      </c>
      <c r="BY66" t="str">
        <f t="shared" si="127"/>
        <v/>
      </c>
      <c r="BZ66" t="str">
        <f t="shared" si="127"/>
        <v/>
      </c>
      <c r="CA66" t="str">
        <f t="shared" si="127"/>
        <v/>
      </c>
      <c r="CB66" t="str">
        <f t="shared" si="127"/>
        <v/>
      </c>
      <c r="CC66" t="str">
        <f t="shared" si="133"/>
        <v/>
      </c>
      <c r="CD66" t="str">
        <f t="shared" si="133"/>
        <v/>
      </c>
      <c r="CE66" t="str">
        <f t="shared" si="133"/>
        <v/>
      </c>
      <c r="CF66" t="str">
        <f t="shared" si="133"/>
        <v/>
      </c>
      <c r="CG66" t="str">
        <f t="shared" si="133"/>
        <v/>
      </c>
      <c r="CH66" t="str">
        <f t="shared" si="137"/>
        <v/>
      </c>
      <c r="CI66" t="str">
        <f t="shared" si="137"/>
        <v/>
      </c>
      <c r="CJ66" t="str">
        <f t="shared" si="137"/>
        <v/>
      </c>
      <c r="CK66" t="str">
        <f t="shared" si="137"/>
        <v/>
      </c>
      <c r="CL66" t="str">
        <f t="shared" si="137"/>
        <v/>
      </c>
      <c r="CM66" t="str">
        <f t="shared" si="137"/>
        <v/>
      </c>
      <c r="CN66" t="str">
        <f t="shared" si="137"/>
        <v/>
      </c>
      <c r="CO66" t="str">
        <f t="shared" si="137"/>
        <v/>
      </c>
      <c r="CP66" t="str">
        <f t="shared" si="137"/>
        <v/>
      </c>
      <c r="CQ66" t="str">
        <f t="shared" si="137"/>
        <v/>
      </c>
      <c r="CR66" t="str">
        <f t="shared" si="137"/>
        <v/>
      </c>
      <c r="CS66" t="str">
        <f t="shared" si="137"/>
        <v/>
      </c>
      <c r="CT66" t="str">
        <f t="shared" si="137"/>
        <v/>
      </c>
      <c r="CU66" t="str">
        <f t="shared" si="137"/>
        <v/>
      </c>
      <c r="CV66" t="str">
        <f t="shared" si="137"/>
        <v/>
      </c>
      <c r="CW66" t="str">
        <f t="shared" si="137"/>
        <v/>
      </c>
      <c r="CX66" t="str">
        <f t="shared" si="136"/>
        <v/>
      </c>
      <c r="DB66">
        <f t="shared" si="125"/>
        <v>52</v>
      </c>
      <c r="DC66">
        <f t="shared" si="120"/>
        <v>8</v>
      </c>
      <c r="DD66">
        <f t="shared" si="121"/>
        <v>6</v>
      </c>
      <c r="DE66">
        <f t="shared" si="122"/>
        <v>2</v>
      </c>
      <c r="DF66" t="str">
        <f t="shared" si="123"/>
        <v>06-02</v>
      </c>
      <c r="DG66" s="21">
        <f t="shared" ca="1" si="124"/>
        <v>3.0006599999999999</v>
      </c>
      <c r="DH66" s="26">
        <f t="shared" si="126"/>
        <v>999</v>
      </c>
      <c r="DI66" s="7" cm="1">
        <f t="array" ref="DI66">_xlfn.IFS(
DH66&gt;=BIG_2,DH66,
ISERROR(_xlfn.XMATCH($DF66,NN)),DH66+IF(IFERROR(_xlfn.XMATCH($DF66,VIS)&gt;0,FALSE),BIG_2,0),
TRUE,MIN(_xlfn.XLOOKUP($DF66,NN,CS),DH66))</f>
        <v>999</v>
      </c>
      <c r="DJ66" s="7" cm="1">
        <f t="array" aca="1" ref="DJ66" ca="1">_xlfn.IFS(
DI66&gt;=BIG_2,DI66,
ISERROR(_xlfn.XMATCH($DF66,NN)),DI66+IF(IFERROR(_xlfn.XMATCH($DF66,VIS)&gt;0,FALSE),BIG_2,0),
TRUE,MIN(_xlfn.XLOOKUP($DF66,NN,CS),DI66))</f>
        <v>999</v>
      </c>
      <c r="DK66" s="7" cm="1">
        <f t="array" aca="1" ref="DK66" ca="1">_xlfn.IFS(
DJ66&gt;=BIG_2,DJ66,
ISERROR(_xlfn.XMATCH($DF66,NN)),DJ66+IF(IFERROR(_xlfn.XMATCH($DF66,VIS)&gt;0,FALSE),BIG_2,0),
TRUE,MIN(_xlfn.XLOOKUP($DF66,NN,CS),DJ66))</f>
        <v>999</v>
      </c>
      <c r="DL66" s="7" cm="1">
        <f t="array" aca="1" ref="DL66" ca="1">_xlfn.IFS(
DK66&gt;=BIG_2,DK66,
ISERROR(_xlfn.XMATCH($DF66,NN)),DK66+IF(IFERROR(_xlfn.XMATCH($DF66,VIS)&gt;0,FALSE),BIG_2,0),
TRUE,MIN(_xlfn.XLOOKUP($DF66,NN,CS),DK66))</f>
        <v>999</v>
      </c>
      <c r="DM66" s="7" cm="1">
        <f t="array" aca="1" ref="DM66" ca="1">_xlfn.IFS(
DL66&gt;=BIG_2,DL66,
ISERROR(_xlfn.XMATCH($DF66,NN)),DL66+IF(IFERROR(_xlfn.XMATCH($DF66,VIS)&gt;0,FALSE),BIG_2,0),
TRUE,MIN(_xlfn.XLOOKUP($DF66,NN,CS),DL66))</f>
        <v>999</v>
      </c>
      <c r="DN66" s="7" cm="1">
        <f t="array" aca="1" ref="DN66" ca="1">_xlfn.IFS(
DM66&gt;=BIG_2,DM66,
ISERROR(_xlfn.XMATCH($DF66,NN)),DM66+IF(IFERROR(_xlfn.XMATCH($DF66,VIS)&gt;0,FALSE),BIG_2,0),
TRUE,MIN(_xlfn.XLOOKUP($DF66,NN,CS),DM66))</f>
        <v>999</v>
      </c>
      <c r="DO66" s="7" cm="1">
        <f t="array" aca="1" ref="DO66" ca="1">_xlfn.IFS(
DN66&gt;=BIG_2,DN66,
ISERROR(_xlfn.XMATCH($DF66,NN)),DN66+IF(IFERROR(_xlfn.XMATCH($DF66,VIS)&gt;0,FALSE),BIG_2,0),
TRUE,MIN(_xlfn.XLOOKUP($DF66,NN,CS),DN66))</f>
        <v>999</v>
      </c>
      <c r="DP66" s="7" cm="1">
        <f t="array" aca="1" ref="DP66" ca="1">_xlfn.IFS(
DO66&gt;=BIG_2,DO66,
ISERROR(_xlfn.XMATCH($DF66,NN)),DO66+IF(IFERROR(_xlfn.XMATCH($DF66,VIS)&gt;0,FALSE),BIG_2,0),
TRUE,MIN(_xlfn.XLOOKUP($DF66,NN,CS),DO66))</f>
        <v>999</v>
      </c>
      <c r="DQ66" s="7" cm="1">
        <f t="array" aca="1" ref="DQ66" ca="1">_xlfn.IFS(
DP66&gt;=BIG_2,DP66,
ISERROR(_xlfn.XMATCH($DF66,NN)),DP66+IF(IFERROR(_xlfn.XMATCH($DF66,VIS)&gt;0,FALSE),BIG_2,0),
TRUE,MIN(_xlfn.XLOOKUP($DF66,NN,CS),DP66))</f>
        <v>999</v>
      </c>
      <c r="DR66" s="7" cm="1">
        <f t="array" aca="1" ref="DR66" ca="1">_xlfn.IFS(
DQ66&gt;=BIG_2,DQ66,
ISERROR(_xlfn.XMATCH($DF66,NN)),DQ66+IF(IFERROR(_xlfn.XMATCH($DF66,VIS)&gt;0,FALSE),BIG_2,0),
TRUE,MIN(_xlfn.XLOOKUP($DF66,NN,CS),DQ66))</f>
        <v>999</v>
      </c>
      <c r="DS66" s="7" cm="1">
        <f t="array" aca="1" ref="DS66" ca="1">_xlfn.IFS(
DR66&gt;=BIG_2,DR66,
ISERROR(_xlfn.XMATCH($DF66,NN)),DR66+IF(IFERROR(_xlfn.XMATCH($DF66,VIS)&gt;0,FALSE),BIG_2,0),
TRUE,MIN(_xlfn.XLOOKUP($DF66,NN,CS),DR66))</f>
        <v>999</v>
      </c>
      <c r="DT66" s="7" cm="1">
        <f t="array" aca="1" ref="DT66" ca="1">_xlfn.IFS(
DS66&gt;=BIG_2,DS66,
ISERROR(_xlfn.XMATCH($DF66,NN)),DS66+IF(IFERROR(_xlfn.XMATCH($DF66,VIS)&gt;0,FALSE),BIG_2,0),
TRUE,MIN(_xlfn.XLOOKUP($DF66,NN,CS),DS66))</f>
        <v>999</v>
      </c>
      <c r="DU66" s="7" cm="1">
        <f t="array" aca="1" ref="DU66" ca="1">_xlfn.IFS(
DT66&gt;=BIG_2,DT66,
ISERROR(_xlfn.XMATCH($DF66,NN)),DT66+IF(IFERROR(_xlfn.XMATCH($DF66,VIS)&gt;0,FALSE),BIG_2,0),
TRUE,MIN(_xlfn.XLOOKUP($DF66,NN,CS),DT66))</f>
        <v>999</v>
      </c>
      <c r="DV66" s="7" cm="1">
        <f t="array" aca="1" ref="DV66" ca="1">_xlfn.IFS(
DU66&gt;=BIG_2,DU66,
ISERROR(_xlfn.XMATCH($DF66,NN)),DU66+IF(IFERROR(_xlfn.XMATCH($DF66,VIS)&gt;0,FALSE),BIG_2,0),
TRUE,MIN(_xlfn.XLOOKUP($DF66,NN,CS),DU66))</f>
        <v>999</v>
      </c>
      <c r="DW66" s="7" cm="1">
        <f t="array" aca="1" ref="DW66" ca="1">_xlfn.IFS(
DV66&gt;=BIG_2,DV66,
ISERROR(_xlfn.XMATCH($DF66,NN)),DV66+IF(IFERROR(_xlfn.XMATCH($DF66,VIS)&gt;0,FALSE),BIG_2,0),
TRUE,MIN(_xlfn.XLOOKUP($DF66,NN,CS),DV66))</f>
        <v>999</v>
      </c>
      <c r="DX66" s="7" cm="1">
        <f t="array" aca="1" ref="DX66" ca="1">_xlfn.IFS(
DW66&gt;=BIG_2,DW66,
ISERROR(_xlfn.XMATCH($DF66,NN)),DW66+IF(IFERROR(_xlfn.XMATCH($DF66,VIS)&gt;0,FALSE),BIG_2,0),
TRUE,MIN(_xlfn.XLOOKUP($DF66,NN,CS),DW66))</f>
        <v>999</v>
      </c>
      <c r="DY66" s="7" cm="1">
        <f t="array" aca="1" ref="DY66" ca="1">_xlfn.IFS(
DX66&gt;=BIG_2,DX66,
ISERROR(_xlfn.XMATCH($DF66,NN)),DX66+IF(IFERROR(_xlfn.XMATCH($DF66,VIS)&gt;0,FALSE),BIG_2,0),
TRUE,MIN(_xlfn.XLOOKUP($DF66,NN,CS),DX66))</f>
        <v>18.00264</v>
      </c>
      <c r="DZ66" s="7" cm="1">
        <f t="array" aca="1" ref="DZ66" ca="1">_xlfn.IFS(
DY66&gt;=BIG_2,DY66,
ISERROR(_xlfn.XMATCH($DF66,NN)),DY66+IF(IFERROR(_xlfn.XMATCH($DF66,VIS)&gt;0,FALSE),BIG_2,0),
TRUE,MIN(_xlfn.XLOOKUP($DF66,NN,CS),DY66))</f>
        <v>18.00264</v>
      </c>
      <c r="EA66" s="7" cm="1">
        <f t="array" aca="1" ref="EA66" ca="1">_xlfn.IFS(
DZ66&gt;=BIG_2,DZ66,
ISERROR(_xlfn.XMATCH($DF66,NN)),DZ66+IF(IFERROR(_xlfn.XMATCH($DF66,VIS)&gt;0,FALSE),BIG_2,0),
TRUE,MIN(_xlfn.XLOOKUP($DF66,NN,CS),DZ66))</f>
        <v>18.00264</v>
      </c>
      <c r="EB66" s="7" cm="1">
        <f t="array" aca="1" ref="EB66" ca="1">_xlfn.IFS(
EA66&gt;=BIG_2,EA66,
ISERROR(_xlfn.XMATCH($DF66,NN)),EA66+IF(IFERROR(_xlfn.XMATCH($DF66,VIS)&gt;0,FALSE),BIG_2,0),
TRUE,MIN(_xlfn.XLOOKUP($DF66,NN,CS),EA66))</f>
        <v>18.00264</v>
      </c>
      <c r="EC66" s="7" cm="1">
        <f t="array" aca="1" ref="EC66" ca="1">_xlfn.IFS(
EB66&gt;=BIG_2,EB66,
ISERROR(_xlfn.XMATCH($DF66,NN)),EB66+IF(IFERROR(_xlfn.XMATCH($DF66,VIS)&gt;0,FALSE),BIG_2,0),
TRUE,MIN(_xlfn.XLOOKUP($DF66,NN,CS),EB66))</f>
        <v>18.00264</v>
      </c>
      <c r="ED66" s="7" cm="1">
        <f t="array" aca="1" ref="ED66" ca="1">_xlfn.IFS(
EC66&gt;=BIG_2,EC66,
ISERROR(_xlfn.XMATCH($DF66,NN)),EC66+IF(IFERROR(_xlfn.XMATCH($DF66,VIS)&gt;0,FALSE),BIG_2,0),
TRUE,MIN(_xlfn.XLOOKUP($DF66,NN,CS),EC66))</f>
        <v>18.00264</v>
      </c>
      <c r="EE66" s="7" cm="1">
        <f t="array" aca="1" ref="EE66" ca="1">_xlfn.IFS(
ED66&gt;=BIG_2,ED66,
ISERROR(_xlfn.XMATCH($DF66,NN)),ED66+IF(IFERROR(_xlfn.XMATCH($DF66,VIS)&gt;0,FALSE),BIG_2,0),
TRUE,MIN(_xlfn.XLOOKUP($DF66,NN,CS),ED66))</f>
        <v>10018.002640000001</v>
      </c>
      <c r="EF66" s="7" cm="1">
        <f t="array" aca="1" ref="EF66" ca="1">_xlfn.IFS(
EE66&gt;=BIG_2,EE66,
ISERROR(_xlfn.XMATCH($DF66,NN)),EE66+IF(IFERROR(_xlfn.XMATCH($DF66,VIS)&gt;0,FALSE),BIG_2,0),
TRUE,MIN(_xlfn.XLOOKUP($DF66,NN,CS),EE66))</f>
        <v>10018.002640000001</v>
      </c>
      <c r="EG66" s="7" cm="1">
        <f t="array" aca="1" ref="EG66" ca="1">_xlfn.IFS(
EF66&gt;=BIG_2,EF66,
ISERROR(_xlfn.XMATCH($DF66,NN)),EF66+IF(IFERROR(_xlfn.XMATCH($DF66,VIS)&gt;0,FALSE),BIG_2,0),
TRUE,MIN(_xlfn.XLOOKUP($DF66,NN,CS),EF66))</f>
        <v>10018.002640000001</v>
      </c>
      <c r="EH66" s="7" cm="1">
        <f t="array" aca="1" ref="EH66" ca="1">_xlfn.IFS(
EG66&gt;=BIG_2,EG66,
ISERROR(_xlfn.XMATCH($DF66,NN)),EG66+IF(IFERROR(_xlfn.XMATCH($DF66,VIS)&gt;0,FALSE),BIG_2,0),
TRUE,MIN(_xlfn.XLOOKUP($DF66,NN,CS),EG66))</f>
        <v>10018.002640000001</v>
      </c>
      <c r="EI66" s="7" cm="1">
        <f t="array" aca="1" ref="EI66" ca="1">_xlfn.IFS(
EH66&gt;=BIG_2,EH66,
ISERROR(_xlfn.XMATCH($DF66,NN)),EH66+IF(IFERROR(_xlfn.XMATCH($DF66,VIS)&gt;0,FALSE),BIG_2,0),
TRUE,MIN(_xlfn.XLOOKUP($DF66,NN,CS),EH66))</f>
        <v>10018.002640000001</v>
      </c>
      <c r="EJ66" s="7" cm="1">
        <f t="array" aca="1" ref="EJ66" ca="1">_xlfn.IFS(
EI66&gt;=BIG_2,EI66,
ISERROR(_xlfn.XMATCH($DF66,NN)),EI66+IF(IFERROR(_xlfn.XMATCH($DF66,VIS)&gt;0,FALSE),BIG_2,0),
TRUE,MIN(_xlfn.XLOOKUP($DF66,NN,CS),EI66))</f>
        <v>10018.002640000001</v>
      </c>
      <c r="EK66" s="7" cm="1">
        <f t="array" aca="1" ref="EK66" ca="1">_xlfn.IFS(
EJ66&gt;=BIG_2,EJ66,
ISERROR(_xlfn.XMATCH($DF66,NN)),EJ66+IF(IFERROR(_xlfn.XMATCH($DF66,VIS)&gt;0,FALSE),BIG_2,0),
TRUE,MIN(_xlfn.XLOOKUP($DF66,NN,CS),EJ66))</f>
        <v>10018.002640000001</v>
      </c>
      <c r="EL66" s="7" cm="1">
        <f t="array" aca="1" ref="EL66" ca="1">_xlfn.IFS(
EK66&gt;=BIG_2,EK66,
ISERROR(_xlfn.XMATCH($DF66,NN)),EK66+IF(IFERROR(_xlfn.XMATCH($DF66,VIS)&gt;0,FALSE),BIG_2,0),
TRUE,MIN(_xlfn.XLOOKUP($DF66,NN,CS),EK66))</f>
        <v>10018.002640000001</v>
      </c>
      <c r="EM66" s="7" cm="1">
        <f t="array" aca="1" ref="EM66" ca="1">_xlfn.IFS(
EL66&gt;=BIG_2,EL66,
ISERROR(_xlfn.XMATCH($DF66,NN)),EL66+IF(IFERROR(_xlfn.XMATCH($DF66,VIS)&gt;0,FALSE),BIG_2,0),
TRUE,MIN(_xlfn.XLOOKUP($DF66,NN,CS),EL66))</f>
        <v>10018.002640000001</v>
      </c>
      <c r="EN66" s="7" cm="1">
        <f t="array" aca="1" ref="EN66" ca="1">_xlfn.IFS(
EM66&gt;=BIG_2,EM66,
ISERROR(_xlfn.XMATCH($DF66,NN)),EM66+IF(IFERROR(_xlfn.XMATCH($DF66,VIS)&gt;0,FALSE),BIG_2,0),
TRUE,MIN(_xlfn.XLOOKUP($DF66,NN,CS),EM66))</f>
        <v>10018.002640000001</v>
      </c>
      <c r="EO66" s="7" cm="1">
        <f t="array" aca="1" ref="EO66" ca="1">_xlfn.IFS(
EN66&gt;=BIG_2,EN66,
ISERROR(_xlfn.XMATCH($DF66,NN)),EN66+IF(IFERROR(_xlfn.XMATCH($DF66,VIS)&gt;0,FALSE),BIG_2,0),
TRUE,MIN(_xlfn.XLOOKUP($DF66,NN,CS),EN66))</f>
        <v>10018.002640000001</v>
      </c>
      <c r="EP66" s="7" cm="1">
        <f t="array" aca="1" ref="EP66" ca="1">_xlfn.IFS(
EO66&gt;=BIG_2,EO66,
ISERROR(_xlfn.XMATCH($DF66,NN)),EO66+IF(IFERROR(_xlfn.XMATCH($DF66,VIS)&gt;0,FALSE),BIG_2,0),
TRUE,MIN(_xlfn.XLOOKUP($DF66,NN,CS),EO66))</f>
        <v>10018.002640000001</v>
      </c>
      <c r="EQ66" s="7" cm="1">
        <f t="array" aca="1" ref="EQ66" ca="1">_xlfn.IFS(
EP66&gt;=BIG_2,EP66,
ISERROR(_xlfn.XMATCH($DF66,NN)),EP66+IF(IFERROR(_xlfn.XMATCH($DF66,VIS)&gt;0,FALSE),BIG_2,0),
TRUE,MIN(_xlfn.XLOOKUP($DF66,NN,CS),EP66))</f>
        <v>10018.002640000001</v>
      </c>
      <c r="ER66" s="7" cm="1">
        <f t="array" aca="1" ref="ER66" ca="1">_xlfn.IFS(
EQ66&gt;=BIG_2,EQ66,
ISERROR(_xlfn.XMATCH($DF66,NN)),EQ66+IF(IFERROR(_xlfn.XMATCH($DF66,VIS)&gt;0,FALSE),BIG_2,0),
TRUE,MIN(_xlfn.XLOOKUP($DF66,NN,CS),EQ66))</f>
        <v>10018.002640000001</v>
      </c>
      <c r="ES66" s="7" cm="1">
        <f t="array" aca="1" ref="ES66" ca="1">_xlfn.IFS(
ER66&gt;=BIG_2,ER66,
ISERROR(_xlfn.XMATCH($DF66,NN)),ER66+IF(IFERROR(_xlfn.XMATCH($DF66,VIS)&gt;0,FALSE),BIG_2,0),
TRUE,MIN(_xlfn.XLOOKUP($DF66,NN,CS),ER66))</f>
        <v>10018.002640000001</v>
      </c>
      <c r="ET66" s="7" cm="1">
        <f t="array" aca="1" ref="ET66" ca="1">_xlfn.IFS(
ES66&gt;=BIG_2,ES66,
ISERROR(_xlfn.XMATCH($DF66,NN)),ES66+IF(IFERROR(_xlfn.XMATCH($DF66,VIS)&gt;0,FALSE),BIG_2,0),
TRUE,MIN(_xlfn.XLOOKUP($DF66,NN,CS),ES66))</f>
        <v>10018.002640000001</v>
      </c>
      <c r="EU66" s="7" cm="1">
        <f t="array" aca="1" ref="EU66" ca="1">_xlfn.IFS(
ET66&gt;=BIG_2,ET66,
ISERROR(_xlfn.XMATCH($DF66,NN)),ET66+IF(IFERROR(_xlfn.XMATCH($DF66,VIS)&gt;0,FALSE),BIG_2,0),
TRUE,MIN(_xlfn.XLOOKUP($DF66,NN,CS),ET66))</f>
        <v>10018.002640000001</v>
      </c>
      <c r="EV66" s="7" cm="1">
        <f t="array" aca="1" ref="EV66" ca="1">_xlfn.IFS(
EU66&gt;=BIG_2,EU66,
ISERROR(_xlfn.XMATCH($DF66,NN)),EU66+IF(IFERROR(_xlfn.XMATCH($DF66,VIS)&gt;0,FALSE),BIG_2,0),
TRUE,MIN(_xlfn.XLOOKUP($DF66,NN,CS),EU66))</f>
        <v>10018.002640000001</v>
      </c>
      <c r="EW66" s="7" cm="1">
        <f t="array" aca="1" ref="EW66" ca="1">_xlfn.IFS(
EV66&gt;=BIG_2,EV66,
ISERROR(_xlfn.XMATCH($DF66,NN)),EV66+IF(IFERROR(_xlfn.XMATCH($DF66,VIS)&gt;0,FALSE),BIG_2,0),
TRUE,MIN(_xlfn.XLOOKUP($DF66,NN,CS),EV66))</f>
        <v>10018.002640000001</v>
      </c>
      <c r="EX66" s="7" cm="1">
        <f t="array" aca="1" ref="EX66" ca="1">_xlfn.IFS(
EW66&gt;=BIG_2,EW66,
ISERROR(_xlfn.XMATCH($DF66,NN)),EW66+IF(IFERROR(_xlfn.XMATCH($DF66,VIS)&gt;0,FALSE),BIG_2,0),
TRUE,MIN(_xlfn.XLOOKUP($DF66,NN,CS),EW66))</f>
        <v>10018.002640000001</v>
      </c>
      <c r="EY66" s="7" cm="1">
        <f t="array" aca="1" ref="EY66" ca="1">_xlfn.IFS(
EX66&gt;=BIG_2,EX66,
ISERROR(_xlfn.XMATCH($DF66,NN)),EX66+IF(IFERROR(_xlfn.XMATCH($DF66,VIS)&gt;0,FALSE),BIG_2,0),
TRUE,MIN(_xlfn.XLOOKUP($DF66,NN,CS),EX66))</f>
        <v>10018.002640000001</v>
      </c>
      <c r="EZ66" s="7" cm="1">
        <f t="array" aca="1" ref="EZ66" ca="1">_xlfn.IFS(
EY66&gt;=BIG_2,EY66,
ISERROR(_xlfn.XMATCH($DF66,NN)),EY66+IF(IFERROR(_xlfn.XMATCH($DF66,VIS)&gt;0,FALSE),BIG_2,0),
TRUE,MIN(_xlfn.XLOOKUP($DF66,NN,CS),EY66))</f>
        <v>10018.002640000001</v>
      </c>
      <c r="FA66" s="7" cm="1">
        <f t="array" aca="1" ref="FA66" ca="1">_xlfn.IFS(
EZ66&gt;=BIG_2,EZ66,
ISERROR(_xlfn.XMATCH($DF66,NN)),EZ66+IF(IFERROR(_xlfn.XMATCH($DF66,VIS)&gt;0,FALSE),BIG_2,0),
TRUE,MIN(_xlfn.XLOOKUP($DF66,NN,CS),EZ66))</f>
        <v>10018.002640000001</v>
      </c>
      <c r="FB66" s="7" cm="1">
        <f t="array" aca="1" ref="FB66" ca="1">_xlfn.IFS(
FA66&gt;=BIG_2,FA66,
ISERROR(_xlfn.XMATCH($DF66,NN)),FA66+IF(IFERROR(_xlfn.XMATCH($DF66,VIS)&gt;0,FALSE),BIG_2,0),
TRUE,MIN(_xlfn.XLOOKUP($DF66,NN,CS),FA66))</f>
        <v>10018.002640000001</v>
      </c>
      <c r="FC66" s="7" cm="1">
        <f t="array" aca="1" ref="FC66" ca="1">_xlfn.IFS(
FB66&gt;=BIG_2,FB66,
ISERROR(_xlfn.XMATCH($DF66,NN)),FB66+IF(IFERROR(_xlfn.XMATCH($DF66,VIS)&gt;0,FALSE),BIG_2,0),
TRUE,MIN(_xlfn.XLOOKUP($DF66,NN,CS),FB66))</f>
        <v>10018.002640000001</v>
      </c>
      <c r="FD66" s="7" cm="1">
        <f t="array" aca="1" ref="FD66" ca="1">_xlfn.IFS(
FC66&gt;=BIG_2,FC66,
ISERROR(_xlfn.XMATCH($DF66,NN)),FC66+IF(IFERROR(_xlfn.XMATCH($DF66,VIS)&gt;0,FALSE),BIG_2,0),
TRUE,MIN(_xlfn.XLOOKUP($DF66,NN,CS),FC66))</f>
        <v>10018.002640000001</v>
      </c>
      <c r="FE66" s="7" cm="1">
        <f t="array" aca="1" ref="FE66" ca="1">_xlfn.IFS(
FD66&gt;=BIG_2,FD66,
ISERROR(_xlfn.XMATCH($DF66,NN)),FD66+IF(IFERROR(_xlfn.XMATCH($DF66,VIS)&gt;0,FALSE),BIG_2,0),
TRUE,MIN(_xlfn.XLOOKUP($DF66,NN,CS),FD66))</f>
        <v>10018.002640000001</v>
      </c>
      <c r="FF66" s="7" cm="1">
        <f t="array" aca="1" ref="FF66" ca="1">_xlfn.IFS(
FE66&gt;=BIG_2,FE66,
ISERROR(_xlfn.XMATCH($DF66,NN)),FE66+IF(IFERROR(_xlfn.XMATCH($DF66,VIS)&gt;0,FALSE),BIG_2,0),
TRUE,MIN(_xlfn.XLOOKUP($DF66,NN,CS),FE66))</f>
        <v>10018.002640000001</v>
      </c>
      <c r="FG66" s="7" cm="1">
        <f t="array" aca="1" ref="FG66" ca="1">_xlfn.IFS(
FF66&gt;=BIG_2,FF66,
ISERROR(_xlfn.XMATCH($DF66,NN)),FF66+IF(IFERROR(_xlfn.XMATCH($DF66,VIS)&gt;0,FALSE),BIG_2,0),
TRUE,MIN(_xlfn.XLOOKUP($DF66,NN,CS),FF66))</f>
        <v>10018.002640000001</v>
      </c>
      <c r="FH66" s="7" cm="1">
        <f t="array" aca="1" ref="FH66" ca="1">_xlfn.IFS(
FG66&gt;=BIG_2,FG66,
ISERROR(_xlfn.XMATCH($DF66,NN)),FG66+IF(IFERROR(_xlfn.XMATCH($DF66,VIS)&gt;0,FALSE),BIG_2,0),
TRUE,MIN(_xlfn.XLOOKUP($DF66,NN,CS),FG66))</f>
        <v>10018.002640000001</v>
      </c>
      <c r="FI66" s="7" cm="1">
        <f t="array" aca="1" ref="FI66" ca="1">_xlfn.IFS(
FH66&gt;=BIG_2,FH66,
ISERROR(_xlfn.XMATCH($DF66,NN)),FH66+IF(IFERROR(_xlfn.XMATCH($DF66,VIS)&gt;0,FALSE),BIG_2,0),
TRUE,MIN(_xlfn.XLOOKUP($DF66,NN,CS),FH66))</f>
        <v>10018.002640000001</v>
      </c>
      <c r="FJ66" s="7" cm="1">
        <f t="array" aca="1" ref="FJ66" ca="1">_xlfn.IFS(
FI66&gt;=BIG_2,FI66,
ISERROR(_xlfn.XMATCH($DF66,NN)),FI66+IF(IFERROR(_xlfn.XMATCH($DF66,VIS)&gt;0,FALSE),BIG_2,0),
TRUE,MIN(_xlfn.XLOOKUP($DF66,NN,CS),FI66))</f>
        <v>10018.002640000001</v>
      </c>
      <c r="FK66" s="7" cm="1">
        <f t="array" aca="1" ref="FK66" ca="1">_xlfn.IFS(
FJ66&gt;=BIG_2,FJ66,
ISERROR(_xlfn.XMATCH($DF66,NN)),FJ66+IF(IFERROR(_xlfn.XMATCH($DF66,VIS)&gt;0,FALSE),BIG_2,0),
TRUE,MIN(_xlfn.XLOOKUP($DF66,NN,CS),FJ66))</f>
        <v>10018.002640000001</v>
      </c>
      <c r="FL66" s="7" cm="1">
        <f t="array" aca="1" ref="FL66" ca="1">_xlfn.IFS(
FK66&gt;=BIG_2,FK66,
ISERROR(_xlfn.XMATCH($DF66,NN)),FK66+IF(IFERROR(_xlfn.XMATCH($DF66,VIS)&gt;0,FALSE),BIG_2,0),
TRUE,MIN(_xlfn.XLOOKUP($DF66,NN,CS),FK66))</f>
        <v>10018.002640000001</v>
      </c>
      <c r="FM66" s="7" cm="1">
        <f t="array" aca="1" ref="FM66" ca="1">_xlfn.IFS(
FL66&gt;=BIG_2,FL66,
ISERROR(_xlfn.XMATCH($DF66,NN)),FL66+IF(IFERROR(_xlfn.XMATCH($DF66,VIS)&gt;0,FALSE),BIG_2,0),
TRUE,MIN(_xlfn.XLOOKUP($DF66,NN,CS),FL66))</f>
        <v>10018.002640000001</v>
      </c>
      <c r="FN66" s="7" cm="1">
        <f t="array" aca="1" ref="FN66" ca="1">_xlfn.IFS(
FM66&gt;=BIG_2,FM66,
ISERROR(_xlfn.XMATCH($DF66,NN)),FM66+IF(IFERROR(_xlfn.XMATCH($DF66,VIS)&gt;0,FALSE),BIG_2,0),
TRUE,MIN(_xlfn.XLOOKUP($DF66,NN,CS),FM66))</f>
        <v>10018.002640000001</v>
      </c>
      <c r="FO66" s="7" cm="1">
        <f t="array" aca="1" ref="FO66" ca="1">_xlfn.IFS(
FN66&gt;=BIG_2,FN66,
ISERROR(_xlfn.XMATCH($DF66,NN)),FN66+IF(IFERROR(_xlfn.XMATCH($DF66,VIS)&gt;0,FALSE),BIG_2,0),
TRUE,MIN(_xlfn.XLOOKUP($DF66,NN,CS),FN66))</f>
        <v>10018.002640000001</v>
      </c>
      <c r="FP66" s="7" cm="1">
        <f t="array" aca="1" ref="FP66" ca="1">_xlfn.IFS(
FO66&gt;=BIG_2,FO66,
ISERROR(_xlfn.XMATCH($DF66,NN)),FO66+IF(IFERROR(_xlfn.XMATCH($DF66,VIS)&gt;0,FALSE),BIG_2,0),
TRUE,MIN(_xlfn.XLOOKUP($DF66,NN,CS),FO66))</f>
        <v>10018.002640000001</v>
      </c>
      <c r="FQ66" s="7" cm="1">
        <f t="array" aca="1" ref="FQ66" ca="1">_xlfn.IFS(
FP66&gt;=BIG_2,FP66,
ISERROR(_xlfn.XMATCH($DF66,NN)),FP66+IF(IFERROR(_xlfn.XMATCH($DF66,VIS)&gt;0,FALSE),BIG_2,0),
TRUE,MIN(_xlfn.XLOOKUP($DF66,NN,CS),FP66))</f>
        <v>10018.002640000001</v>
      </c>
      <c r="FR66" s="7" cm="1">
        <f t="array" aca="1" ref="FR66" ca="1">_xlfn.IFS(
FQ66&gt;=BIG_2,FQ66,
ISERROR(_xlfn.XMATCH($DF66,NN)),FQ66+IF(IFERROR(_xlfn.XMATCH($DF66,VIS)&gt;0,FALSE),BIG_2,0),
TRUE,MIN(_xlfn.XLOOKUP($DF66,NN,CS),FQ66))</f>
        <v>10018.002640000001</v>
      </c>
      <c r="FS66" s="7" cm="1">
        <f t="array" aca="1" ref="FS66" ca="1">_xlfn.IFS(
FR66&gt;=BIG_2,FR66,
ISERROR(_xlfn.XMATCH($DF66,NN)),FR66+IF(IFERROR(_xlfn.XMATCH($DF66,VIS)&gt;0,FALSE),BIG_2,0),
TRUE,MIN(_xlfn.XLOOKUP($DF66,NN,CS),FR66))</f>
        <v>10018.002640000001</v>
      </c>
      <c r="FT66" s="7" cm="1">
        <f t="array" aca="1" ref="FT66" ca="1">_xlfn.IFS(
FS66&gt;=BIG_2,FS66,
ISERROR(_xlfn.XMATCH($DF66,NN)),FS66+IF(IFERROR(_xlfn.XMATCH($DF66,VIS)&gt;0,FALSE),BIG_2,0),
TRUE,MIN(_xlfn.XLOOKUP($DF66,NN,CS),FS66))</f>
        <v>10018.002640000001</v>
      </c>
      <c r="FU66" s="7" cm="1">
        <f t="array" aca="1" ref="FU66" ca="1">_xlfn.IFS(
FT66&gt;=BIG_2,FT66,
ISERROR(_xlfn.XMATCH($DF66,NN)),FT66+IF(IFERROR(_xlfn.XMATCH($DF66,VIS)&gt;0,FALSE),BIG_2,0),
TRUE,MIN(_xlfn.XLOOKUP($DF66,NN,CS),FT66))</f>
        <v>10018.002640000001</v>
      </c>
      <c r="FV66" s="7" cm="1">
        <f t="array" aca="1" ref="FV66" ca="1">_xlfn.IFS(
FU66&gt;=BIG_2,FU66,
ISERROR(_xlfn.XMATCH($DF66,NN)),FU66+IF(IFERROR(_xlfn.XMATCH($DF66,VIS)&gt;0,FALSE),BIG_2,0),
TRUE,MIN(_xlfn.XLOOKUP($DF66,NN,CS),FU66))</f>
        <v>10018.002640000001</v>
      </c>
      <c r="FW66" s="7" cm="1">
        <f t="array" aca="1" ref="FW66" ca="1">_xlfn.IFS(
FV66&gt;=BIG_2,FV66,
ISERROR(_xlfn.XMATCH($DF66,NN)),FV66+IF(IFERROR(_xlfn.XMATCH($DF66,VIS)&gt;0,FALSE),BIG_2,0),
TRUE,MIN(_xlfn.XLOOKUP($DF66,NN,CS),FV66))</f>
        <v>10018.002640000001</v>
      </c>
      <c r="FX66" s="7" cm="1">
        <f t="array" aca="1" ref="FX66" ca="1">_xlfn.IFS(
FW66&gt;=BIG_2,FW66,
ISERROR(_xlfn.XMATCH($DF66,NN)),FW66+IF(IFERROR(_xlfn.XMATCH($DF66,VIS)&gt;0,FALSE),BIG_2,0),
TRUE,MIN(_xlfn.XLOOKUP($DF66,NN,CS),FW66))</f>
        <v>10018.002640000001</v>
      </c>
      <c r="FY66" s="7" cm="1">
        <f t="array" aca="1" ref="FY66" ca="1">_xlfn.IFS(
FX66&gt;=BIG_2,FX66,
ISERROR(_xlfn.XMATCH($DF66,NN)),FX66+IF(IFERROR(_xlfn.XMATCH($DF66,VIS)&gt;0,FALSE),BIG_2,0),
TRUE,MIN(_xlfn.XLOOKUP($DF66,NN,CS),FX66))</f>
        <v>10018.002640000001</v>
      </c>
      <c r="FZ66" s="7" cm="1">
        <f t="array" aca="1" ref="FZ66" ca="1">_xlfn.IFS(
FY66&gt;=BIG_2,FY66,
ISERROR(_xlfn.XMATCH($DF66,NN)),FY66+IF(IFERROR(_xlfn.XMATCH($DF66,VIS)&gt;0,FALSE),BIG_2,0),
TRUE,MIN(_xlfn.XLOOKUP($DF66,NN,CS),FY66))</f>
        <v>10018.002640000001</v>
      </c>
      <c r="GA66" s="7" cm="1">
        <f t="array" aca="1" ref="GA66" ca="1">_xlfn.IFS(
FZ66&gt;=BIG_2,FZ66,
ISERROR(_xlfn.XMATCH($DF66,NN)),FZ66+IF(IFERROR(_xlfn.XMATCH($DF66,VIS)&gt;0,FALSE),BIG_2,0),
TRUE,MIN(_xlfn.XLOOKUP($DF66,NN,CS),FZ66))</f>
        <v>10018.002640000001</v>
      </c>
      <c r="GB66" s="7" cm="1">
        <f t="array" aca="1" ref="GB66" ca="1">_xlfn.IFS(
GA66&gt;=BIG_2,GA66,
ISERROR(_xlfn.XMATCH($DF66,NN)),GA66+IF(IFERROR(_xlfn.XMATCH($DF66,VIS)&gt;0,FALSE),BIG_2,0),
TRUE,MIN(_xlfn.XLOOKUP($DF66,NN,CS),GA66))</f>
        <v>10018.002640000001</v>
      </c>
      <c r="GC66" s="7" cm="1">
        <f t="array" aca="1" ref="GC66" ca="1">_xlfn.IFS(
GB66&gt;=BIG_2,GB66,
ISERROR(_xlfn.XMATCH($DF66,NN)),GB66+IF(IFERROR(_xlfn.XMATCH($DF66,VIS)&gt;0,FALSE),BIG_2,0),
TRUE,MIN(_xlfn.XLOOKUP($DF66,NN,CS),GB66))</f>
        <v>10018.002640000001</v>
      </c>
      <c r="GD66" s="7" cm="1">
        <f t="array" aca="1" ref="GD66" ca="1">_xlfn.IFS(
GC66&gt;=BIG_2,GC66,
ISERROR(_xlfn.XMATCH($DF66,NN)),GC66+IF(IFERROR(_xlfn.XMATCH($DF66,VIS)&gt;0,FALSE),BIG_2,0),
TRUE,MIN(_xlfn.XLOOKUP($DF66,NN,CS),GC66))</f>
        <v>10018.002640000001</v>
      </c>
      <c r="GE66" s="7" cm="1">
        <f t="array" aca="1" ref="GE66" ca="1">_xlfn.IFS(
GD66&gt;=BIG_2,GD66,
ISERROR(_xlfn.XMATCH($DF66,NN)),GD66+IF(IFERROR(_xlfn.XMATCH($DF66,VIS)&gt;0,FALSE),BIG_2,0),
TRUE,MIN(_xlfn.XLOOKUP($DF66,NN,CS),GD66))</f>
        <v>10018.002640000001</v>
      </c>
      <c r="GF66" s="7" cm="1">
        <f t="array" aca="1" ref="GF66" ca="1">_xlfn.IFS(
GE66&gt;=BIG_2,GE66,
ISERROR(_xlfn.XMATCH($DF66,NN)),GE66+IF(IFERROR(_xlfn.XMATCH($DF66,VIS)&gt;0,FALSE),BIG_2,0),
TRUE,MIN(_xlfn.XLOOKUP($DF66,NN,CS),GE66))</f>
        <v>10018.002640000001</v>
      </c>
      <c r="GG66" s="7" cm="1">
        <f t="array" aca="1" ref="GG66" ca="1">_xlfn.IFS(
GF66&gt;=BIG_2,GF66,
ISERROR(_xlfn.XMATCH($DF66,NN)),GF66+IF(IFERROR(_xlfn.XMATCH($DF66,VIS)&gt;0,FALSE),BIG_2,0),
TRUE,MIN(_xlfn.XLOOKUP($DF66,NN,CS),GF66))</f>
        <v>10018.002640000001</v>
      </c>
      <c r="GH66" s="7" cm="1">
        <f t="array" aca="1" ref="GH66" ca="1">_xlfn.IFS(
GG66&gt;=BIG_2,GG66,
ISERROR(_xlfn.XMATCH($DF66,NN)),GG66+IF(IFERROR(_xlfn.XMATCH($DF66,VIS)&gt;0,FALSE),BIG_2,0),
TRUE,MIN(_xlfn.XLOOKUP($DF66,NN,CS),GG66))</f>
        <v>10018.002640000001</v>
      </c>
      <c r="GI66" s="7" cm="1">
        <f t="array" aca="1" ref="GI66" ca="1">_xlfn.IFS(
GH66&gt;=BIG_2,GH66,
ISERROR(_xlfn.XMATCH($DF66,NN)),GH66+IF(IFERROR(_xlfn.XMATCH($DF66,VIS)&gt;0,FALSE),BIG_2,0),
TRUE,MIN(_xlfn.XLOOKUP($DF66,NN,CS),GH66))</f>
        <v>10018.002640000001</v>
      </c>
      <c r="GJ66" s="7" cm="1">
        <f t="array" aca="1" ref="GJ66" ca="1">_xlfn.IFS(
GI66&gt;=BIG_2,GI66,
ISERROR(_xlfn.XMATCH($DF66,NN)),GI66+IF(IFERROR(_xlfn.XMATCH($DF66,VIS)&gt;0,FALSE),BIG_2,0),
TRUE,MIN(_xlfn.XLOOKUP($DF66,NN,CS),GI66))</f>
        <v>10018.002640000001</v>
      </c>
      <c r="GK66" s="7" cm="1">
        <f t="array" aca="1" ref="GK66" ca="1">_xlfn.IFS(
GJ66&gt;=BIG_2,GJ66,
ISERROR(_xlfn.XMATCH($DF66,NN)),GJ66+IF(IFERROR(_xlfn.XMATCH($DF66,VIS)&gt;0,FALSE),BIG_2,0),
TRUE,MIN(_xlfn.XLOOKUP($DF66,NN,CS),GJ66))</f>
        <v>10018.002640000001</v>
      </c>
      <c r="GL66" s="7" cm="1">
        <f t="array" aca="1" ref="GL66" ca="1">_xlfn.IFS(
GK66&gt;=BIG_2,GK66,
ISERROR(_xlfn.XMATCH($DF66,NN)),GK66+IF(IFERROR(_xlfn.XMATCH($DF66,VIS)&gt;0,FALSE),BIG_2,0),
TRUE,MIN(_xlfn.XLOOKUP($DF66,NN,CS),GK66))</f>
        <v>10018.002640000001</v>
      </c>
      <c r="GM66" s="7" cm="1">
        <f t="array" aca="1" ref="GM66" ca="1">_xlfn.IFS(
GL66&gt;=BIG_2,GL66,
ISERROR(_xlfn.XMATCH($DF66,NN)),GL66+IF(IFERROR(_xlfn.XMATCH($DF66,VIS)&gt;0,FALSE),BIG_2,0),
TRUE,MIN(_xlfn.XLOOKUP($DF66,NN,CS),GL66))</f>
        <v>10018.002640000001</v>
      </c>
      <c r="GN66" s="7" cm="1">
        <f t="array" aca="1" ref="GN66" ca="1">_xlfn.IFS(
GM66&gt;=BIG_2,GM66,
ISERROR(_xlfn.XMATCH($DF66,NN)),GM66+IF(IFERROR(_xlfn.XMATCH($DF66,VIS)&gt;0,FALSE),BIG_2,0),
TRUE,MIN(_xlfn.XLOOKUP($DF66,NN,CS),GM66))</f>
        <v>10018.002640000001</v>
      </c>
      <c r="GO66" s="7" cm="1">
        <f t="array" aca="1" ref="GO66" ca="1">_xlfn.IFS(
GN66&gt;=BIG_2,GN66,
ISERROR(_xlfn.XMATCH($DF66,NN)),GN66+IF(IFERROR(_xlfn.XMATCH($DF66,VIS)&gt;0,FALSE),BIG_2,0),
TRUE,MIN(_xlfn.XLOOKUP($DF66,NN,CS),GN66))</f>
        <v>10018.002640000001</v>
      </c>
      <c r="GP66" s="7" cm="1">
        <f t="array" aca="1" ref="GP66" ca="1">_xlfn.IFS(
GO66&gt;=BIG_2,GO66,
ISERROR(_xlfn.XMATCH($DF66,NN)),GO66+IF(IFERROR(_xlfn.XMATCH($DF66,VIS)&gt;0,FALSE),BIG_2,0),
TRUE,MIN(_xlfn.XLOOKUP($DF66,NN,CS),GO66))</f>
        <v>10018.002640000001</v>
      </c>
      <c r="GQ66" s="7" cm="1">
        <f t="array" aca="1" ref="GQ66" ca="1">_xlfn.IFS(
GP66&gt;=BIG_2,GP66,
ISERROR(_xlfn.XMATCH($DF66,NN)),GP66+IF(IFERROR(_xlfn.XMATCH($DF66,VIS)&gt;0,FALSE),BIG_2,0),
TRUE,MIN(_xlfn.XLOOKUP($DF66,NN,CS),GP66))</f>
        <v>10018.002640000001</v>
      </c>
      <c r="GR66" s="7" cm="1">
        <f t="array" aca="1" ref="GR66" ca="1">_xlfn.IFS(
GQ66&gt;=BIG_2,GQ66,
ISERROR(_xlfn.XMATCH($DF66,NN)),GQ66+IF(IFERROR(_xlfn.XMATCH($DF66,VIS)&gt;0,FALSE),BIG_2,0),
TRUE,MIN(_xlfn.XLOOKUP($DF66,NN,CS),GQ66))</f>
        <v>10018.002640000001</v>
      </c>
      <c r="GS66" s="7" cm="1">
        <f t="array" aca="1" ref="GS66" ca="1">_xlfn.IFS(
GR66&gt;=BIG_2,GR66,
ISERROR(_xlfn.XMATCH($DF66,NN)),GR66+IF(IFERROR(_xlfn.XMATCH($DF66,VIS)&gt;0,FALSE),BIG_2,0),
TRUE,MIN(_xlfn.XLOOKUP($DF66,NN,CS),GR66))</f>
        <v>10018.002640000001</v>
      </c>
      <c r="GT66" s="7" cm="1">
        <f t="array" aca="1" ref="GT66" ca="1">_xlfn.IFS(
GS66&gt;=BIG_2,GS66,
ISERROR(_xlfn.XMATCH($DF66,NN)),GS66+IF(IFERROR(_xlfn.XMATCH($DF66,VIS)&gt;0,FALSE),BIG_2,0),
TRUE,MIN(_xlfn.XLOOKUP($DF66,NN,CS),GS66))</f>
        <v>10018.002640000001</v>
      </c>
      <c r="GU66" s="7" cm="1">
        <f t="array" aca="1" ref="GU66" ca="1">_xlfn.IFS(
GT66&gt;=BIG_2,GT66,
ISERROR(_xlfn.XMATCH($DF66,NN)),GT66+IF(IFERROR(_xlfn.XMATCH($DF66,VIS)&gt;0,FALSE),BIG_2,0),
TRUE,MIN(_xlfn.XLOOKUP($DF66,NN,CS),GT66))</f>
        <v>10018.002640000001</v>
      </c>
      <c r="GV66" s="7" cm="1">
        <f t="array" aca="1" ref="GV66" ca="1">_xlfn.IFS(
GU66&gt;=BIG_2,GU66,
ISERROR(_xlfn.XMATCH($DF66,NN)),GU66+IF(IFERROR(_xlfn.XMATCH($DF66,VIS)&gt;0,FALSE),BIG_2,0),
TRUE,MIN(_xlfn.XLOOKUP($DF66,NN,CS),GU66))</f>
        <v>10018.002640000001</v>
      </c>
      <c r="GW66" s="7" cm="1">
        <f t="array" aca="1" ref="GW66" ca="1">_xlfn.IFS(
GV66&gt;=BIG_2,GV66,
ISERROR(_xlfn.XMATCH($DF66,NN)),GV66+IF(IFERROR(_xlfn.XMATCH($DF66,VIS)&gt;0,FALSE),BIG_2,0),
TRUE,MIN(_xlfn.XLOOKUP($DF66,NN,CS),GV66))</f>
        <v>10018.002640000001</v>
      </c>
      <c r="GX66" s="7" cm="1">
        <f t="array" aca="1" ref="GX66" ca="1">_xlfn.IFS(
GW66&gt;=BIG_2,GW66,
ISERROR(_xlfn.XMATCH($DF66,NN)),GW66+IF(IFERROR(_xlfn.XMATCH($DF66,VIS)&gt;0,FALSE),BIG_2,0),
TRUE,MIN(_xlfn.XLOOKUP($DF66,NN,CS),GW66))</f>
        <v>10018.002640000001</v>
      </c>
      <c r="GY66" s="7" cm="1">
        <f t="array" aca="1" ref="GY66" ca="1">_xlfn.IFS(
GX66&gt;=BIG_2,GX66,
ISERROR(_xlfn.XMATCH($DF66,NN)),GX66+IF(IFERROR(_xlfn.XMATCH($DF66,VIS)&gt;0,FALSE),BIG_2,0),
TRUE,MIN(_xlfn.XLOOKUP($DF66,NN,CS),GX66))</f>
        <v>10018.002640000001</v>
      </c>
      <c r="GZ66" s="7" cm="1">
        <f t="array" aca="1" ref="GZ66" ca="1">_xlfn.IFS(
GY66&gt;=BIG_2,GY66,
ISERROR(_xlfn.XMATCH($DF66,NN)),GY66+IF(IFERROR(_xlfn.XMATCH($DF66,VIS)&gt;0,FALSE),BIG_2,0),
TRUE,MIN(_xlfn.XLOOKUP($DF66,NN,CS),GY66))</f>
        <v>10018.002640000001</v>
      </c>
      <c r="HA66" s="7" cm="1">
        <f t="array" aca="1" ref="HA66" ca="1">_xlfn.IFS(
GZ66&gt;=BIG_2,GZ66,
ISERROR(_xlfn.XMATCH($DF66,NN)),GZ66+IF(IFERROR(_xlfn.XMATCH($DF66,VIS)&gt;0,FALSE),BIG_2,0),
TRUE,MIN(_xlfn.XLOOKUP($DF66,NN,CS),GZ66))</f>
        <v>10018.002640000001</v>
      </c>
      <c r="HB66" s="7" cm="1">
        <f t="array" aca="1" ref="HB66" ca="1">_xlfn.IFS(
HA66&gt;=BIG_2,HA66,
ISERROR(_xlfn.XMATCH($DF66,NN)),HA66+IF(IFERROR(_xlfn.XMATCH($DF66,VIS)&gt;0,FALSE),BIG_2,0),
TRUE,MIN(_xlfn.XLOOKUP($DF66,NN,CS),HA66))</f>
        <v>10018.002640000001</v>
      </c>
      <c r="HC66" s="7" cm="1">
        <f t="array" aca="1" ref="HC66" ca="1">_xlfn.IFS(
HB66&gt;=BIG_2,HB66,
ISERROR(_xlfn.XMATCH($DF66,NN)),HB66+IF(IFERROR(_xlfn.XMATCH($DF66,VIS)&gt;0,FALSE),BIG_2,0),
TRUE,MIN(_xlfn.XLOOKUP($DF66,NN,CS),HB66))</f>
        <v>10018.002640000001</v>
      </c>
      <c r="HD66" s="7" cm="1">
        <f t="array" aca="1" ref="HD66" ca="1">_xlfn.IFS(
HC66&gt;=BIG_2,HC66,
ISERROR(_xlfn.XMATCH($DF66,NN)),HC66+IF(IFERROR(_xlfn.XMATCH($DF66,VIS)&gt;0,FALSE),BIG_2,0),
TRUE,MIN(_xlfn.XLOOKUP($DF66,NN,CS),HC66))</f>
        <v>10018.002640000001</v>
      </c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</row>
    <row r="67" spans="1:226" hidden="1" outlineLevel="1" x14ac:dyDescent="0.3">
      <c r="A67" t="str">
        <f>IF(Input!A54=0,"",Input!A54)</f>
        <v/>
      </c>
      <c r="B67">
        <f t="shared" si="100"/>
        <v>0</v>
      </c>
      <c r="C67" t="str">
        <f t="shared" si="132"/>
        <v/>
      </c>
      <c r="D67" t="str">
        <f t="shared" si="132"/>
        <v/>
      </c>
      <c r="E67" t="str">
        <f t="shared" si="132"/>
        <v/>
      </c>
      <c r="F67" t="str">
        <f t="shared" si="132"/>
        <v/>
      </c>
      <c r="G67" t="str">
        <f t="shared" si="132"/>
        <v/>
      </c>
      <c r="H67" t="str">
        <f t="shared" si="132"/>
        <v/>
      </c>
      <c r="I67" t="str">
        <f t="shared" si="132"/>
        <v/>
      </c>
      <c r="J67" t="str">
        <f t="shared" si="132"/>
        <v/>
      </c>
      <c r="K67" t="str">
        <f t="shared" si="132"/>
        <v/>
      </c>
      <c r="L67" t="str">
        <f t="shared" si="132"/>
        <v/>
      </c>
      <c r="M67" t="str">
        <f t="shared" si="132"/>
        <v/>
      </c>
      <c r="N67" t="str">
        <f t="shared" si="132"/>
        <v/>
      </c>
      <c r="O67" t="str">
        <f t="shared" si="132"/>
        <v/>
      </c>
      <c r="P67" t="str">
        <f t="shared" si="132"/>
        <v/>
      </c>
      <c r="Q67" t="str">
        <f t="shared" si="132"/>
        <v/>
      </c>
      <c r="R67" t="str">
        <f t="shared" si="132"/>
        <v/>
      </c>
      <c r="S67" t="str">
        <f t="shared" si="129"/>
        <v/>
      </c>
      <c r="T67" t="str">
        <f t="shared" si="129"/>
        <v/>
      </c>
      <c r="U67" t="str">
        <f t="shared" si="129"/>
        <v/>
      </c>
      <c r="V67" t="str">
        <f t="shared" si="129"/>
        <v/>
      </c>
      <c r="W67" t="str">
        <f t="shared" si="129"/>
        <v/>
      </c>
      <c r="X67" t="str">
        <f t="shared" si="129"/>
        <v/>
      </c>
      <c r="Y67" t="str">
        <f t="shared" si="129"/>
        <v/>
      </c>
      <c r="Z67" t="str">
        <f t="shared" si="129"/>
        <v/>
      </c>
      <c r="AA67" t="str">
        <f t="shared" si="129"/>
        <v/>
      </c>
      <c r="AB67" t="str">
        <f t="shared" si="129"/>
        <v/>
      </c>
      <c r="AC67" t="str">
        <f t="shared" si="129"/>
        <v/>
      </c>
      <c r="AD67" t="str">
        <f t="shared" si="129"/>
        <v/>
      </c>
      <c r="AE67" t="str">
        <f t="shared" si="129"/>
        <v/>
      </c>
      <c r="AF67" t="str">
        <f t="shared" si="129"/>
        <v/>
      </c>
      <c r="AG67" t="str">
        <f t="shared" si="129"/>
        <v/>
      </c>
      <c r="AH67" t="str">
        <f t="shared" si="135"/>
        <v/>
      </c>
      <c r="AI67" t="str">
        <f t="shared" si="135"/>
        <v/>
      </c>
      <c r="AJ67" t="str">
        <f t="shared" si="135"/>
        <v/>
      </c>
      <c r="AK67" t="str">
        <f t="shared" si="135"/>
        <v/>
      </c>
      <c r="AL67" t="str">
        <f t="shared" si="135"/>
        <v/>
      </c>
      <c r="AM67" t="str">
        <f t="shared" si="135"/>
        <v/>
      </c>
      <c r="AN67" t="str">
        <f t="shared" si="135"/>
        <v/>
      </c>
      <c r="AO67" t="str">
        <f t="shared" si="135"/>
        <v/>
      </c>
      <c r="AP67" t="str">
        <f t="shared" si="135"/>
        <v/>
      </c>
      <c r="AQ67" t="str">
        <f t="shared" si="135"/>
        <v/>
      </c>
      <c r="AR67" t="str">
        <f t="shared" si="135"/>
        <v/>
      </c>
      <c r="AS67" t="str">
        <f t="shared" si="135"/>
        <v/>
      </c>
      <c r="AT67" t="str">
        <f t="shared" si="135"/>
        <v/>
      </c>
      <c r="AU67" t="str">
        <f t="shared" si="135"/>
        <v/>
      </c>
      <c r="AV67" t="str">
        <f t="shared" si="135"/>
        <v/>
      </c>
      <c r="AW67" t="str">
        <f t="shared" si="135"/>
        <v/>
      </c>
      <c r="AX67" t="str">
        <f t="shared" si="134"/>
        <v/>
      </c>
      <c r="AY67" t="str">
        <f t="shared" si="134"/>
        <v/>
      </c>
      <c r="AZ67" t="str">
        <f t="shared" si="134"/>
        <v/>
      </c>
      <c r="BA67" t="str">
        <f t="shared" si="134"/>
        <v/>
      </c>
      <c r="BB67" t="str">
        <f t="shared" si="130"/>
        <v/>
      </c>
      <c r="BC67" t="str">
        <f t="shared" si="130"/>
        <v/>
      </c>
      <c r="BD67" t="str">
        <f t="shared" si="130"/>
        <v/>
      </c>
      <c r="BE67" t="str">
        <f t="shared" si="130"/>
        <v/>
      </c>
      <c r="BF67" t="str">
        <f t="shared" si="130"/>
        <v/>
      </c>
      <c r="BG67" t="str">
        <f t="shared" si="130"/>
        <v/>
      </c>
      <c r="BH67" t="str">
        <f t="shared" si="130"/>
        <v/>
      </c>
      <c r="BI67" t="str">
        <f t="shared" si="130"/>
        <v/>
      </c>
      <c r="BJ67" t="str">
        <f t="shared" si="130"/>
        <v/>
      </c>
      <c r="BK67" t="str">
        <f t="shared" si="130"/>
        <v/>
      </c>
      <c r="BL67" t="str">
        <f t="shared" si="130"/>
        <v/>
      </c>
      <c r="BM67" t="str">
        <f t="shared" si="130"/>
        <v/>
      </c>
      <c r="BN67" t="str">
        <f t="shared" si="127"/>
        <v/>
      </c>
      <c r="BO67" t="str">
        <f t="shared" si="127"/>
        <v/>
      </c>
      <c r="BP67" t="str">
        <f t="shared" si="127"/>
        <v/>
      </c>
      <c r="BQ67" t="str">
        <f t="shared" si="127"/>
        <v/>
      </c>
      <c r="BR67" t="str">
        <f t="shared" si="127"/>
        <v/>
      </c>
      <c r="BS67" t="str">
        <f t="shared" si="127"/>
        <v/>
      </c>
      <c r="BT67" t="str">
        <f t="shared" si="127"/>
        <v/>
      </c>
      <c r="BU67" t="str">
        <f t="shared" si="127"/>
        <v/>
      </c>
      <c r="BV67" t="str">
        <f t="shared" si="127"/>
        <v/>
      </c>
      <c r="BW67" t="str">
        <f t="shared" si="127"/>
        <v/>
      </c>
      <c r="BX67" t="str">
        <f t="shared" si="127"/>
        <v/>
      </c>
      <c r="BY67" t="str">
        <f t="shared" si="127"/>
        <v/>
      </c>
      <c r="BZ67" t="str">
        <f t="shared" si="127"/>
        <v/>
      </c>
      <c r="CA67" t="str">
        <f t="shared" si="127"/>
        <v/>
      </c>
      <c r="CB67" t="str">
        <f t="shared" si="127"/>
        <v/>
      </c>
      <c r="CC67" t="str">
        <f t="shared" si="133"/>
        <v/>
      </c>
      <c r="CD67" t="str">
        <f t="shared" si="133"/>
        <v/>
      </c>
      <c r="CE67" t="str">
        <f t="shared" si="133"/>
        <v/>
      </c>
      <c r="CF67" t="str">
        <f t="shared" si="133"/>
        <v/>
      </c>
      <c r="CG67" t="str">
        <f t="shared" si="133"/>
        <v/>
      </c>
      <c r="CH67" t="str">
        <f t="shared" si="137"/>
        <v/>
      </c>
      <c r="CI67" t="str">
        <f t="shared" si="137"/>
        <v/>
      </c>
      <c r="CJ67" t="str">
        <f t="shared" si="137"/>
        <v/>
      </c>
      <c r="CK67" t="str">
        <f t="shared" si="137"/>
        <v/>
      </c>
      <c r="CL67" t="str">
        <f t="shared" si="137"/>
        <v/>
      </c>
      <c r="CM67" t="str">
        <f t="shared" si="137"/>
        <v/>
      </c>
      <c r="CN67" t="str">
        <f t="shared" si="137"/>
        <v/>
      </c>
      <c r="CO67" t="str">
        <f t="shared" si="137"/>
        <v/>
      </c>
      <c r="CP67" t="str">
        <f t="shared" si="137"/>
        <v/>
      </c>
      <c r="CQ67" t="str">
        <f t="shared" si="137"/>
        <v/>
      </c>
      <c r="CR67" t="str">
        <f t="shared" si="137"/>
        <v/>
      </c>
      <c r="CS67" t="str">
        <f t="shared" si="137"/>
        <v/>
      </c>
      <c r="CT67" t="str">
        <f t="shared" si="137"/>
        <v/>
      </c>
      <c r="CU67" t="str">
        <f t="shared" si="137"/>
        <v/>
      </c>
      <c r="CV67" t="str">
        <f t="shared" si="137"/>
        <v/>
      </c>
      <c r="CW67" t="str">
        <f t="shared" si="137"/>
        <v/>
      </c>
      <c r="CX67" t="str">
        <f t="shared" si="136"/>
        <v/>
      </c>
      <c r="DB67">
        <f t="shared" si="125"/>
        <v>53</v>
      </c>
      <c r="DC67">
        <f t="shared" si="120"/>
        <v>9</v>
      </c>
      <c r="DD67">
        <f t="shared" si="121"/>
        <v>6</v>
      </c>
      <c r="DE67">
        <f t="shared" si="122"/>
        <v>3</v>
      </c>
      <c r="DF67" t="str">
        <f t="shared" si="123"/>
        <v>06-03</v>
      </c>
      <c r="DG67" s="21">
        <f t="shared" ca="1" si="124"/>
        <v>1.0006699999999999</v>
      </c>
      <c r="DH67" s="26">
        <f t="shared" si="126"/>
        <v>999</v>
      </c>
      <c r="DI67" s="7" cm="1">
        <f t="array" ref="DI67">_xlfn.IFS(
DH67&gt;=BIG_2,DH67,
ISERROR(_xlfn.XMATCH($DF67,NN)),DH67+IF(IFERROR(_xlfn.XMATCH($DF67,VIS)&gt;0,FALSE),BIG_2,0),
TRUE,MIN(_xlfn.XLOOKUP($DF67,NN,CS),DH67))</f>
        <v>999</v>
      </c>
      <c r="DJ67" s="7" cm="1">
        <f t="array" aca="1" ref="DJ67" ca="1">_xlfn.IFS(
DI67&gt;=BIG_2,DI67,
ISERROR(_xlfn.XMATCH($DF67,NN)),DI67+IF(IFERROR(_xlfn.XMATCH($DF67,VIS)&gt;0,FALSE),BIG_2,0),
TRUE,MIN(_xlfn.XLOOKUP($DF67,NN,CS),DI67))</f>
        <v>999</v>
      </c>
      <c r="DK67" s="7" cm="1">
        <f t="array" aca="1" ref="DK67" ca="1">_xlfn.IFS(
DJ67&gt;=BIG_2,DJ67,
ISERROR(_xlfn.XMATCH($DF67,NN)),DJ67+IF(IFERROR(_xlfn.XMATCH($DF67,VIS)&gt;0,FALSE),BIG_2,0),
TRUE,MIN(_xlfn.XLOOKUP($DF67,NN,CS),DJ67))</f>
        <v>999</v>
      </c>
      <c r="DL67" s="7" cm="1">
        <f t="array" aca="1" ref="DL67" ca="1">_xlfn.IFS(
DK67&gt;=BIG_2,DK67,
ISERROR(_xlfn.XMATCH($DF67,NN)),DK67+IF(IFERROR(_xlfn.XMATCH($DF67,VIS)&gt;0,FALSE),BIG_2,0),
TRUE,MIN(_xlfn.XLOOKUP($DF67,NN,CS),DK67))</f>
        <v>999</v>
      </c>
      <c r="DM67" s="7" cm="1">
        <f t="array" aca="1" ref="DM67" ca="1">_xlfn.IFS(
DL67&gt;=BIG_2,DL67,
ISERROR(_xlfn.XMATCH($DF67,NN)),DL67+IF(IFERROR(_xlfn.XMATCH($DF67,VIS)&gt;0,FALSE),BIG_2,0),
TRUE,MIN(_xlfn.XLOOKUP($DF67,NN,CS),DL67))</f>
        <v>999</v>
      </c>
      <c r="DN67" s="7" cm="1">
        <f t="array" aca="1" ref="DN67" ca="1">_xlfn.IFS(
DM67&gt;=BIG_2,DM67,
ISERROR(_xlfn.XMATCH($DF67,NN)),DM67+IF(IFERROR(_xlfn.XMATCH($DF67,VIS)&gt;0,FALSE),BIG_2,0),
TRUE,MIN(_xlfn.XLOOKUP($DF67,NN,CS),DM67))</f>
        <v>999</v>
      </c>
      <c r="DO67" s="7" cm="1">
        <f t="array" aca="1" ref="DO67" ca="1">_xlfn.IFS(
DN67&gt;=BIG_2,DN67,
ISERROR(_xlfn.XMATCH($DF67,NN)),DN67+IF(IFERROR(_xlfn.XMATCH($DF67,VIS)&gt;0,FALSE),BIG_2,0),
TRUE,MIN(_xlfn.XLOOKUP($DF67,NN,CS),DN67))</f>
        <v>999</v>
      </c>
      <c r="DP67" s="7" cm="1">
        <f t="array" aca="1" ref="DP67" ca="1">_xlfn.IFS(
DO67&gt;=BIG_2,DO67,
ISERROR(_xlfn.XMATCH($DF67,NN)),DO67+IF(IFERROR(_xlfn.XMATCH($DF67,VIS)&gt;0,FALSE),BIG_2,0),
TRUE,MIN(_xlfn.XLOOKUP($DF67,NN,CS),DO67))</f>
        <v>999</v>
      </c>
      <c r="DQ67" s="7" cm="1">
        <f t="array" aca="1" ref="DQ67" ca="1">_xlfn.IFS(
DP67&gt;=BIG_2,DP67,
ISERROR(_xlfn.XMATCH($DF67,NN)),DP67+IF(IFERROR(_xlfn.XMATCH($DF67,VIS)&gt;0,FALSE),BIG_2,0),
TRUE,MIN(_xlfn.XLOOKUP($DF67,NN,CS),DP67))</f>
        <v>999</v>
      </c>
      <c r="DR67" s="7" cm="1">
        <f t="array" aca="1" ref="DR67" ca="1">_xlfn.IFS(
DQ67&gt;=BIG_2,DQ67,
ISERROR(_xlfn.XMATCH($DF67,NN)),DQ67+IF(IFERROR(_xlfn.XMATCH($DF67,VIS)&gt;0,FALSE),BIG_2,0),
TRUE,MIN(_xlfn.XLOOKUP($DF67,NN,CS),DQ67))</f>
        <v>999</v>
      </c>
      <c r="DS67" s="7" cm="1">
        <f t="array" aca="1" ref="DS67" ca="1">_xlfn.IFS(
DR67&gt;=BIG_2,DR67,
ISERROR(_xlfn.XMATCH($DF67,NN)),DR67+IF(IFERROR(_xlfn.XMATCH($DF67,VIS)&gt;0,FALSE),BIG_2,0),
TRUE,MIN(_xlfn.XLOOKUP($DF67,NN,CS),DR67))</f>
        <v>999</v>
      </c>
      <c r="DT67" s="7" cm="1">
        <f t="array" aca="1" ref="DT67" ca="1">_xlfn.IFS(
DS67&gt;=BIG_2,DS67,
ISERROR(_xlfn.XMATCH($DF67,NN)),DS67+IF(IFERROR(_xlfn.XMATCH($DF67,VIS)&gt;0,FALSE),BIG_2,0),
TRUE,MIN(_xlfn.XLOOKUP($DF67,NN,CS),DS67))</f>
        <v>999</v>
      </c>
      <c r="DU67" s="7" cm="1">
        <f t="array" aca="1" ref="DU67" ca="1">_xlfn.IFS(
DT67&gt;=BIG_2,DT67,
ISERROR(_xlfn.XMATCH($DF67,NN)),DT67+IF(IFERROR(_xlfn.XMATCH($DF67,VIS)&gt;0,FALSE),BIG_2,0),
TRUE,MIN(_xlfn.XLOOKUP($DF67,NN,CS),DT67))</f>
        <v>999</v>
      </c>
      <c r="DV67" s="7" cm="1">
        <f t="array" aca="1" ref="DV67" ca="1">_xlfn.IFS(
DU67&gt;=BIG_2,DU67,
ISERROR(_xlfn.XMATCH($DF67,NN)),DU67+IF(IFERROR(_xlfn.XMATCH($DF67,VIS)&gt;0,FALSE),BIG_2,0),
TRUE,MIN(_xlfn.XLOOKUP($DF67,NN,CS),DU67))</f>
        <v>999</v>
      </c>
      <c r="DW67" s="7" cm="1">
        <f t="array" aca="1" ref="DW67" ca="1">_xlfn.IFS(
DV67&gt;=BIG_2,DV67,
ISERROR(_xlfn.XMATCH($DF67,NN)),DV67+IF(IFERROR(_xlfn.XMATCH($DF67,VIS)&gt;0,FALSE),BIG_2,0),
TRUE,MIN(_xlfn.XLOOKUP($DF67,NN,CS),DV67))</f>
        <v>999</v>
      </c>
      <c r="DX67" s="7" cm="1">
        <f t="array" aca="1" ref="DX67" ca="1">_xlfn.IFS(
DW67&gt;=BIG_2,DW67,
ISERROR(_xlfn.XMATCH($DF67,NN)),DW67+IF(IFERROR(_xlfn.XMATCH($DF67,VIS)&gt;0,FALSE),BIG_2,0),
TRUE,MIN(_xlfn.XLOOKUP($DF67,NN,CS),DW67))</f>
        <v>999</v>
      </c>
      <c r="DY67" s="7" cm="1">
        <f t="array" aca="1" ref="DY67" ca="1">_xlfn.IFS(
DX67&gt;=BIG_2,DX67,
ISERROR(_xlfn.XMATCH($DF67,NN)),DX67+IF(IFERROR(_xlfn.XMATCH($DF67,VIS)&gt;0,FALSE),BIG_2,0),
TRUE,MIN(_xlfn.XLOOKUP($DF67,NN,CS),DX67))</f>
        <v>999</v>
      </c>
      <c r="DZ67" s="7" cm="1">
        <f t="array" aca="1" ref="DZ67" ca="1">_xlfn.IFS(
DY67&gt;=BIG_2,DY67,
ISERROR(_xlfn.XMATCH($DF67,NN)),DY67+IF(IFERROR(_xlfn.XMATCH($DF67,VIS)&gt;0,FALSE),BIG_2,0),
TRUE,MIN(_xlfn.XLOOKUP($DF67,NN,CS),DY67))</f>
        <v>999</v>
      </c>
      <c r="EA67" s="7" cm="1">
        <f t="array" aca="1" ref="EA67" ca="1">_xlfn.IFS(
DZ67&gt;=BIG_2,DZ67,
ISERROR(_xlfn.XMATCH($DF67,NN)),DZ67+IF(IFERROR(_xlfn.XMATCH($DF67,VIS)&gt;0,FALSE),BIG_2,0),
TRUE,MIN(_xlfn.XLOOKUP($DF67,NN,CS),DZ67))</f>
        <v>999</v>
      </c>
      <c r="EB67" s="7" cm="1">
        <f t="array" aca="1" ref="EB67" ca="1">_xlfn.IFS(
EA67&gt;=BIG_2,EA67,
ISERROR(_xlfn.XMATCH($DF67,NN)),EA67+IF(IFERROR(_xlfn.XMATCH($DF67,VIS)&gt;0,FALSE),BIG_2,0),
TRUE,MIN(_xlfn.XLOOKUP($DF67,NN,CS),EA67))</f>
        <v>999</v>
      </c>
      <c r="EC67" s="7" cm="1">
        <f t="array" aca="1" ref="EC67" ca="1">_xlfn.IFS(
EB67&gt;=BIG_2,EB67,
ISERROR(_xlfn.XMATCH($DF67,NN)),EB67+IF(IFERROR(_xlfn.XMATCH($DF67,VIS)&gt;0,FALSE),BIG_2,0),
TRUE,MIN(_xlfn.XLOOKUP($DF67,NN,CS),EB67))</f>
        <v>999</v>
      </c>
      <c r="ED67" s="7" cm="1">
        <f t="array" aca="1" ref="ED67" ca="1">_xlfn.IFS(
EC67&gt;=BIG_2,EC67,
ISERROR(_xlfn.XMATCH($DF67,NN)),EC67+IF(IFERROR(_xlfn.XMATCH($DF67,VIS)&gt;0,FALSE),BIG_2,0),
TRUE,MIN(_xlfn.XLOOKUP($DF67,NN,CS),EC67))</f>
        <v>999</v>
      </c>
      <c r="EE67" s="7" cm="1">
        <f t="array" aca="1" ref="EE67" ca="1">_xlfn.IFS(
ED67&gt;=BIG_2,ED67,
ISERROR(_xlfn.XMATCH($DF67,NN)),ED67+IF(IFERROR(_xlfn.XMATCH($DF67,VIS)&gt;0,FALSE),BIG_2,0),
TRUE,MIN(_xlfn.XLOOKUP($DF67,NN,CS),ED67))</f>
        <v>19.003309999999999</v>
      </c>
      <c r="EF67" s="7" cm="1">
        <f t="array" aca="1" ref="EF67" ca="1">_xlfn.IFS(
EE67&gt;=BIG_2,EE67,
ISERROR(_xlfn.XMATCH($DF67,NN)),EE67+IF(IFERROR(_xlfn.XMATCH($DF67,VIS)&gt;0,FALSE),BIG_2,0),
TRUE,MIN(_xlfn.XLOOKUP($DF67,NN,CS),EE67))</f>
        <v>19.003309999999999</v>
      </c>
      <c r="EG67" s="7" cm="1">
        <f t="array" aca="1" ref="EG67" ca="1">_xlfn.IFS(
EF67&gt;=BIG_2,EF67,
ISERROR(_xlfn.XMATCH($DF67,NN)),EF67+IF(IFERROR(_xlfn.XMATCH($DF67,VIS)&gt;0,FALSE),BIG_2,0),
TRUE,MIN(_xlfn.XLOOKUP($DF67,NN,CS),EF67))</f>
        <v>10019.00331</v>
      </c>
      <c r="EH67" s="7" cm="1">
        <f t="array" aca="1" ref="EH67" ca="1">_xlfn.IFS(
EG67&gt;=BIG_2,EG67,
ISERROR(_xlfn.XMATCH($DF67,NN)),EG67+IF(IFERROR(_xlfn.XMATCH($DF67,VIS)&gt;0,FALSE),BIG_2,0),
TRUE,MIN(_xlfn.XLOOKUP($DF67,NN,CS),EG67))</f>
        <v>10019.00331</v>
      </c>
      <c r="EI67" s="7" cm="1">
        <f t="array" aca="1" ref="EI67" ca="1">_xlfn.IFS(
EH67&gt;=BIG_2,EH67,
ISERROR(_xlfn.XMATCH($DF67,NN)),EH67+IF(IFERROR(_xlfn.XMATCH($DF67,VIS)&gt;0,FALSE),BIG_2,0),
TRUE,MIN(_xlfn.XLOOKUP($DF67,NN,CS),EH67))</f>
        <v>10019.00331</v>
      </c>
      <c r="EJ67" s="7" cm="1">
        <f t="array" aca="1" ref="EJ67" ca="1">_xlfn.IFS(
EI67&gt;=BIG_2,EI67,
ISERROR(_xlfn.XMATCH($DF67,NN)),EI67+IF(IFERROR(_xlfn.XMATCH($DF67,VIS)&gt;0,FALSE),BIG_2,0),
TRUE,MIN(_xlfn.XLOOKUP($DF67,NN,CS),EI67))</f>
        <v>10019.00331</v>
      </c>
      <c r="EK67" s="7" cm="1">
        <f t="array" aca="1" ref="EK67" ca="1">_xlfn.IFS(
EJ67&gt;=BIG_2,EJ67,
ISERROR(_xlfn.XMATCH($DF67,NN)),EJ67+IF(IFERROR(_xlfn.XMATCH($DF67,VIS)&gt;0,FALSE),BIG_2,0),
TRUE,MIN(_xlfn.XLOOKUP($DF67,NN,CS),EJ67))</f>
        <v>10019.00331</v>
      </c>
      <c r="EL67" s="7" cm="1">
        <f t="array" aca="1" ref="EL67" ca="1">_xlfn.IFS(
EK67&gt;=BIG_2,EK67,
ISERROR(_xlfn.XMATCH($DF67,NN)),EK67+IF(IFERROR(_xlfn.XMATCH($DF67,VIS)&gt;0,FALSE),BIG_2,0),
TRUE,MIN(_xlfn.XLOOKUP($DF67,NN,CS),EK67))</f>
        <v>10019.00331</v>
      </c>
      <c r="EM67" s="7" cm="1">
        <f t="array" aca="1" ref="EM67" ca="1">_xlfn.IFS(
EL67&gt;=BIG_2,EL67,
ISERROR(_xlfn.XMATCH($DF67,NN)),EL67+IF(IFERROR(_xlfn.XMATCH($DF67,VIS)&gt;0,FALSE),BIG_2,0),
TRUE,MIN(_xlfn.XLOOKUP($DF67,NN,CS),EL67))</f>
        <v>10019.00331</v>
      </c>
      <c r="EN67" s="7" cm="1">
        <f t="array" aca="1" ref="EN67" ca="1">_xlfn.IFS(
EM67&gt;=BIG_2,EM67,
ISERROR(_xlfn.XMATCH($DF67,NN)),EM67+IF(IFERROR(_xlfn.XMATCH($DF67,VIS)&gt;0,FALSE),BIG_2,0),
TRUE,MIN(_xlfn.XLOOKUP($DF67,NN,CS),EM67))</f>
        <v>10019.00331</v>
      </c>
      <c r="EO67" s="7" cm="1">
        <f t="array" aca="1" ref="EO67" ca="1">_xlfn.IFS(
EN67&gt;=BIG_2,EN67,
ISERROR(_xlfn.XMATCH($DF67,NN)),EN67+IF(IFERROR(_xlfn.XMATCH($DF67,VIS)&gt;0,FALSE),BIG_2,0),
TRUE,MIN(_xlfn.XLOOKUP($DF67,NN,CS),EN67))</f>
        <v>10019.00331</v>
      </c>
      <c r="EP67" s="7" cm="1">
        <f t="array" aca="1" ref="EP67" ca="1">_xlfn.IFS(
EO67&gt;=BIG_2,EO67,
ISERROR(_xlfn.XMATCH($DF67,NN)),EO67+IF(IFERROR(_xlfn.XMATCH($DF67,VIS)&gt;0,FALSE),BIG_2,0),
TRUE,MIN(_xlfn.XLOOKUP($DF67,NN,CS),EO67))</f>
        <v>10019.00331</v>
      </c>
      <c r="EQ67" s="7" cm="1">
        <f t="array" aca="1" ref="EQ67" ca="1">_xlfn.IFS(
EP67&gt;=BIG_2,EP67,
ISERROR(_xlfn.XMATCH($DF67,NN)),EP67+IF(IFERROR(_xlfn.XMATCH($DF67,VIS)&gt;0,FALSE),BIG_2,0),
TRUE,MIN(_xlfn.XLOOKUP($DF67,NN,CS),EP67))</f>
        <v>10019.00331</v>
      </c>
      <c r="ER67" s="7" cm="1">
        <f t="array" aca="1" ref="ER67" ca="1">_xlfn.IFS(
EQ67&gt;=BIG_2,EQ67,
ISERROR(_xlfn.XMATCH($DF67,NN)),EQ67+IF(IFERROR(_xlfn.XMATCH($DF67,VIS)&gt;0,FALSE),BIG_2,0),
TRUE,MIN(_xlfn.XLOOKUP($DF67,NN,CS),EQ67))</f>
        <v>10019.00331</v>
      </c>
      <c r="ES67" s="7" cm="1">
        <f t="array" aca="1" ref="ES67" ca="1">_xlfn.IFS(
ER67&gt;=BIG_2,ER67,
ISERROR(_xlfn.XMATCH($DF67,NN)),ER67+IF(IFERROR(_xlfn.XMATCH($DF67,VIS)&gt;0,FALSE),BIG_2,0),
TRUE,MIN(_xlfn.XLOOKUP($DF67,NN,CS),ER67))</f>
        <v>10019.00331</v>
      </c>
      <c r="ET67" s="7" cm="1">
        <f t="array" aca="1" ref="ET67" ca="1">_xlfn.IFS(
ES67&gt;=BIG_2,ES67,
ISERROR(_xlfn.XMATCH($DF67,NN)),ES67+IF(IFERROR(_xlfn.XMATCH($DF67,VIS)&gt;0,FALSE),BIG_2,0),
TRUE,MIN(_xlfn.XLOOKUP($DF67,NN,CS),ES67))</f>
        <v>10019.00331</v>
      </c>
      <c r="EU67" s="7" cm="1">
        <f t="array" aca="1" ref="EU67" ca="1">_xlfn.IFS(
ET67&gt;=BIG_2,ET67,
ISERROR(_xlfn.XMATCH($DF67,NN)),ET67+IF(IFERROR(_xlfn.XMATCH($DF67,VIS)&gt;0,FALSE),BIG_2,0),
TRUE,MIN(_xlfn.XLOOKUP($DF67,NN,CS),ET67))</f>
        <v>10019.00331</v>
      </c>
      <c r="EV67" s="7" cm="1">
        <f t="array" aca="1" ref="EV67" ca="1">_xlfn.IFS(
EU67&gt;=BIG_2,EU67,
ISERROR(_xlfn.XMATCH($DF67,NN)),EU67+IF(IFERROR(_xlfn.XMATCH($DF67,VIS)&gt;0,FALSE),BIG_2,0),
TRUE,MIN(_xlfn.XLOOKUP($DF67,NN,CS),EU67))</f>
        <v>10019.00331</v>
      </c>
      <c r="EW67" s="7" cm="1">
        <f t="array" aca="1" ref="EW67" ca="1">_xlfn.IFS(
EV67&gt;=BIG_2,EV67,
ISERROR(_xlfn.XMATCH($DF67,NN)),EV67+IF(IFERROR(_xlfn.XMATCH($DF67,VIS)&gt;0,FALSE),BIG_2,0),
TRUE,MIN(_xlfn.XLOOKUP($DF67,NN,CS),EV67))</f>
        <v>10019.00331</v>
      </c>
      <c r="EX67" s="7" cm="1">
        <f t="array" aca="1" ref="EX67" ca="1">_xlfn.IFS(
EW67&gt;=BIG_2,EW67,
ISERROR(_xlfn.XMATCH($DF67,NN)),EW67+IF(IFERROR(_xlfn.XMATCH($DF67,VIS)&gt;0,FALSE),BIG_2,0),
TRUE,MIN(_xlfn.XLOOKUP($DF67,NN,CS),EW67))</f>
        <v>10019.00331</v>
      </c>
      <c r="EY67" s="7" cm="1">
        <f t="array" aca="1" ref="EY67" ca="1">_xlfn.IFS(
EX67&gt;=BIG_2,EX67,
ISERROR(_xlfn.XMATCH($DF67,NN)),EX67+IF(IFERROR(_xlfn.XMATCH($DF67,VIS)&gt;0,FALSE),BIG_2,0),
TRUE,MIN(_xlfn.XLOOKUP($DF67,NN,CS),EX67))</f>
        <v>10019.00331</v>
      </c>
      <c r="EZ67" s="7" cm="1">
        <f t="array" aca="1" ref="EZ67" ca="1">_xlfn.IFS(
EY67&gt;=BIG_2,EY67,
ISERROR(_xlfn.XMATCH($DF67,NN)),EY67+IF(IFERROR(_xlfn.XMATCH($DF67,VIS)&gt;0,FALSE),BIG_2,0),
TRUE,MIN(_xlfn.XLOOKUP($DF67,NN,CS),EY67))</f>
        <v>10019.00331</v>
      </c>
      <c r="FA67" s="7" cm="1">
        <f t="array" aca="1" ref="FA67" ca="1">_xlfn.IFS(
EZ67&gt;=BIG_2,EZ67,
ISERROR(_xlfn.XMATCH($DF67,NN)),EZ67+IF(IFERROR(_xlfn.XMATCH($DF67,VIS)&gt;0,FALSE),BIG_2,0),
TRUE,MIN(_xlfn.XLOOKUP($DF67,NN,CS),EZ67))</f>
        <v>10019.00331</v>
      </c>
      <c r="FB67" s="7" cm="1">
        <f t="array" aca="1" ref="FB67" ca="1">_xlfn.IFS(
FA67&gt;=BIG_2,FA67,
ISERROR(_xlfn.XMATCH($DF67,NN)),FA67+IF(IFERROR(_xlfn.XMATCH($DF67,VIS)&gt;0,FALSE),BIG_2,0),
TRUE,MIN(_xlfn.XLOOKUP($DF67,NN,CS),FA67))</f>
        <v>10019.00331</v>
      </c>
      <c r="FC67" s="7" cm="1">
        <f t="array" aca="1" ref="FC67" ca="1">_xlfn.IFS(
FB67&gt;=BIG_2,FB67,
ISERROR(_xlfn.XMATCH($DF67,NN)),FB67+IF(IFERROR(_xlfn.XMATCH($DF67,VIS)&gt;0,FALSE),BIG_2,0),
TRUE,MIN(_xlfn.XLOOKUP($DF67,NN,CS),FB67))</f>
        <v>10019.00331</v>
      </c>
      <c r="FD67" s="7" cm="1">
        <f t="array" aca="1" ref="FD67" ca="1">_xlfn.IFS(
FC67&gt;=BIG_2,FC67,
ISERROR(_xlfn.XMATCH($DF67,NN)),FC67+IF(IFERROR(_xlfn.XMATCH($DF67,VIS)&gt;0,FALSE),BIG_2,0),
TRUE,MIN(_xlfn.XLOOKUP($DF67,NN,CS),FC67))</f>
        <v>10019.00331</v>
      </c>
      <c r="FE67" s="7" cm="1">
        <f t="array" aca="1" ref="FE67" ca="1">_xlfn.IFS(
FD67&gt;=BIG_2,FD67,
ISERROR(_xlfn.XMATCH($DF67,NN)),FD67+IF(IFERROR(_xlfn.XMATCH($DF67,VIS)&gt;0,FALSE),BIG_2,0),
TRUE,MIN(_xlfn.XLOOKUP($DF67,NN,CS),FD67))</f>
        <v>10019.00331</v>
      </c>
      <c r="FF67" s="7" cm="1">
        <f t="array" aca="1" ref="FF67" ca="1">_xlfn.IFS(
FE67&gt;=BIG_2,FE67,
ISERROR(_xlfn.XMATCH($DF67,NN)),FE67+IF(IFERROR(_xlfn.XMATCH($DF67,VIS)&gt;0,FALSE),BIG_2,0),
TRUE,MIN(_xlfn.XLOOKUP($DF67,NN,CS),FE67))</f>
        <v>10019.00331</v>
      </c>
      <c r="FG67" s="7" cm="1">
        <f t="array" aca="1" ref="FG67" ca="1">_xlfn.IFS(
FF67&gt;=BIG_2,FF67,
ISERROR(_xlfn.XMATCH($DF67,NN)),FF67+IF(IFERROR(_xlfn.XMATCH($DF67,VIS)&gt;0,FALSE),BIG_2,0),
TRUE,MIN(_xlfn.XLOOKUP($DF67,NN,CS),FF67))</f>
        <v>10019.00331</v>
      </c>
      <c r="FH67" s="7" cm="1">
        <f t="array" aca="1" ref="FH67" ca="1">_xlfn.IFS(
FG67&gt;=BIG_2,FG67,
ISERROR(_xlfn.XMATCH($DF67,NN)),FG67+IF(IFERROR(_xlfn.XMATCH($DF67,VIS)&gt;0,FALSE),BIG_2,0),
TRUE,MIN(_xlfn.XLOOKUP($DF67,NN,CS),FG67))</f>
        <v>10019.00331</v>
      </c>
      <c r="FI67" s="7" cm="1">
        <f t="array" aca="1" ref="FI67" ca="1">_xlfn.IFS(
FH67&gt;=BIG_2,FH67,
ISERROR(_xlfn.XMATCH($DF67,NN)),FH67+IF(IFERROR(_xlfn.XMATCH($DF67,VIS)&gt;0,FALSE),BIG_2,0),
TRUE,MIN(_xlfn.XLOOKUP($DF67,NN,CS),FH67))</f>
        <v>10019.00331</v>
      </c>
      <c r="FJ67" s="7" cm="1">
        <f t="array" aca="1" ref="FJ67" ca="1">_xlfn.IFS(
FI67&gt;=BIG_2,FI67,
ISERROR(_xlfn.XMATCH($DF67,NN)),FI67+IF(IFERROR(_xlfn.XMATCH($DF67,VIS)&gt;0,FALSE),BIG_2,0),
TRUE,MIN(_xlfn.XLOOKUP($DF67,NN,CS),FI67))</f>
        <v>10019.00331</v>
      </c>
      <c r="FK67" s="7" cm="1">
        <f t="array" aca="1" ref="FK67" ca="1">_xlfn.IFS(
FJ67&gt;=BIG_2,FJ67,
ISERROR(_xlfn.XMATCH($DF67,NN)),FJ67+IF(IFERROR(_xlfn.XMATCH($DF67,VIS)&gt;0,FALSE),BIG_2,0),
TRUE,MIN(_xlfn.XLOOKUP($DF67,NN,CS),FJ67))</f>
        <v>10019.00331</v>
      </c>
      <c r="FL67" s="7" cm="1">
        <f t="array" aca="1" ref="FL67" ca="1">_xlfn.IFS(
FK67&gt;=BIG_2,FK67,
ISERROR(_xlfn.XMATCH($DF67,NN)),FK67+IF(IFERROR(_xlfn.XMATCH($DF67,VIS)&gt;0,FALSE),BIG_2,0),
TRUE,MIN(_xlfn.XLOOKUP($DF67,NN,CS),FK67))</f>
        <v>10019.00331</v>
      </c>
      <c r="FM67" s="7" cm="1">
        <f t="array" aca="1" ref="FM67" ca="1">_xlfn.IFS(
FL67&gt;=BIG_2,FL67,
ISERROR(_xlfn.XMATCH($DF67,NN)),FL67+IF(IFERROR(_xlfn.XMATCH($DF67,VIS)&gt;0,FALSE),BIG_2,0),
TRUE,MIN(_xlfn.XLOOKUP($DF67,NN,CS),FL67))</f>
        <v>10019.00331</v>
      </c>
      <c r="FN67" s="7" cm="1">
        <f t="array" aca="1" ref="FN67" ca="1">_xlfn.IFS(
FM67&gt;=BIG_2,FM67,
ISERROR(_xlfn.XMATCH($DF67,NN)),FM67+IF(IFERROR(_xlfn.XMATCH($DF67,VIS)&gt;0,FALSE),BIG_2,0),
TRUE,MIN(_xlfn.XLOOKUP($DF67,NN,CS),FM67))</f>
        <v>10019.00331</v>
      </c>
      <c r="FO67" s="7" cm="1">
        <f t="array" aca="1" ref="FO67" ca="1">_xlfn.IFS(
FN67&gt;=BIG_2,FN67,
ISERROR(_xlfn.XMATCH($DF67,NN)),FN67+IF(IFERROR(_xlfn.XMATCH($DF67,VIS)&gt;0,FALSE),BIG_2,0),
TRUE,MIN(_xlfn.XLOOKUP($DF67,NN,CS),FN67))</f>
        <v>10019.00331</v>
      </c>
      <c r="FP67" s="7" cm="1">
        <f t="array" aca="1" ref="FP67" ca="1">_xlfn.IFS(
FO67&gt;=BIG_2,FO67,
ISERROR(_xlfn.XMATCH($DF67,NN)),FO67+IF(IFERROR(_xlfn.XMATCH($DF67,VIS)&gt;0,FALSE),BIG_2,0),
TRUE,MIN(_xlfn.XLOOKUP($DF67,NN,CS),FO67))</f>
        <v>10019.00331</v>
      </c>
      <c r="FQ67" s="7" cm="1">
        <f t="array" aca="1" ref="FQ67" ca="1">_xlfn.IFS(
FP67&gt;=BIG_2,FP67,
ISERROR(_xlfn.XMATCH($DF67,NN)),FP67+IF(IFERROR(_xlfn.XMATCH($DF67,VIS)&gt;0,FALSE),BIG_2,0),
TRUE,MIN(_xlfn.XLOOKUP($DF67,NN,CS),FP67))</f>
        <v>10019.00331</v>
      </c>
      <c r="FR67" s="7" cm="1">
        <f t="array" aca="1" ref="FR67" ca="1">_xlfn.IFS(
FQ67&gt;=BIG_2,FQ67,
ISERROR(_xlfn.XMATCH($DF67,NN)),FQ67+IF(IFERROR(_xlfn.XMATCH($DF67,VIS)&gt;0,FALSE),BIG_2,0),
TRUE,MIN(_xlfn.XLOOKUP($DF67,NN,CS),FQ67))</f>
        <v>10019.00331</v>
      </c>
      <c r="FS67" s="7" cm="1">
        <f t="array" aca="1" ref="FS67" ca="1">_xlfn.IFS(
FR67&gt;=BIG_2,FR67,
ISERROR(_xlfn.XMATCH($DF67,NN)),FR67+IF(IFERROR(_xlfn.XMATCH($DF67,VIS)&gt;0,FALSE),BIG_2,0),
TRUE,MIN(_xlfn.XLOOKUP($DF67,NN,CS),FR67))</f>
        <v>10019.00331</v>
      </c>
      <c r="FT67" s="7" cm="1">
        <f t="array" aca="1" ref="FT67" ca="1">_xlfn.IFS(
FS67&gt;=BIG_2,FS67,
ISERROR(_xlfn.XMATCH($DF67,NN)),FS67+IF(IFERROR(_xlfn.XMATCH($DF67,VIS)&gt;0,FALSE),BIG_2,0),
TRUE,MIN(_xlfn.XLOOKUP($DF67,NN,CS),FS67))</f>
        <v>10019.00331</v>
      </c>
      <c r="FU67" s="7" cm="1">
        <f t="array" aca="1" ref="FU67" ca="1">_xlfn.IFS(
FT67&gt;=BIG_2,FT67,
ISERROR(_xlfn.XMATCH($DF67,NN)),FT67+IF(IFERROR(_xlfn.XMATCH($DF67,VIS)&gt;0,FALSE),BIG_2,0),
TRUE,MIN(_xlfn.XLOOKUP($DF67,NN,CS),FT67))</f>
        <v>10019.00331</v>
      </c>
      <c r="FV67" s="7" cm="1">
        <f t="array" aca="1" ref="FV67" ca="1">_xlfn.IFS(
FU67&gt;=BIG_2,FU67,
ISERROR(_xlfn.XMATCH($DF67,NN)),FU67+IF(IFERROR(_xlfn.XMATCH($DF67,VIS)&gt;0,FALSE),BIG_2,0),
TRUE,MIN(_xlfn.XLOOKUP($DF67,NN,CS),FU67))</f>
        <v>10019.00331</v>
      </c>
      <c r="FW67" s="7" cm="1">
        <f t="array" aca="1" ref="FW67" ca="1">_xlfn.IFS(
FV67&gt;=BIG_2,FV67,
ISERROR(_xlfn.XMATCH($DF67,NN)),FV67+IF(IFERROR(_xlfn.XMATCH($DF67,VIS)&gt;0,FALSE),BIG_2,0),
TRUE,MIN(_xlfn.XLOOKUP($DF67,NN,CS),FV67))</f>
        <v>10019.00331</v>
      </c>
      <c r="FX67" s="7" cm="1">
        <f t="array" aca="1" ref="FX67" ca="1">_xlfn.IFS(
FW67&gt;=BIG_2,FW67,
ISERROR(_xlfn.XMATCH($DF67,NN)),FW67+IF(IFERROR(_xlfn.XMATCH($DF67,VIS)&gt;0,FALSE),BIG_2,0),
TRUE,MIN(_xlfn.XLOOKUP($DF67,NN,CS),FW67))</f>
        <v>10019.00331</v>
      </c>
      <c r="FY67" s="7" cm="1">
        <f t="array" aca="1" ref="FY67" ca="1">_xlfn.IFS(
FX67&gt;=BIG_2,FX67,
ISERROR(_xlfn.XMATCH($DF67,NN)),FX67+IF(IFERROR(_xlfn.XMATCH($DF67,VIS)&gt;0,FALSE),BIG_2,0),
TRUE,MIN(_xlfn.XLOOKUP($DF67,NN,CS),FX67))</f>
        <v>10019.00331</v>
      </c>
      <c r="FZ67" s="7" cm="1">
        <f t="array" aca="1" ref="FZ67" ca="1">_xlfn.IFS(
FY67&gt;=BIG_2,FY67,
ISERROR(_xlfn.XMATCH($DF67,NN)),FY67+IF(IFERROR(_xlfn.XMATCH($DF67,VIS)&gt;0,FALSE),BIG_2,0),
TRUE,MIN(_xlfn.XLOOKUP($DF67,NN,CS),FY67))</f>
        <v>10019.00331</v>
      </c>
      <c r="GA67" s="7" cm="1">
        <f t="array" aca="1" ref="GA67" ca="1">_xlfn.IFS(
FZ67&gt;=BIG_2,FZ67,
ISERROR(_xlfn.XMATCH($DF67,NN)),FZ67+IF(IFERROR(_xlfn.XMATCH($DF67,VIS)&gt;0,FALSE),BIG_2,0),
TRUE,MIN(_xlfn.XLOOKUP($DF67,NN,CS),FZ67))</f>
        <v>10019.00331</v>
      </c>
      <c r="GB67" s="7" cm="1">
        <f t="array" aca="1" ref="GB67" ca="1">_xlfn.IFS(
GA67&gt;=BIG_2,GA67,
ISERROR(_xlfn.XMATCH($DF67,NN)),GA67+IF(IFERROR(_xlfn.XMATCH($DF67,VIS)&gt;0,FALSE),BIG_2,0),
TRUE,MIN(_xlfn.XLOOKUP($DF67,NN,CS),GA67))</f>
        <v>10019.00331</v>
      </c>
      <c r="GC67" s="7" cm="1">
        <f t="array" aca="1" ref="GC67" ca="1">_xlfn.IFS(
GB67&gt;=BIG_2,GB67,
ISERROR(_xlfn.XMATCH($DF67,NN)),GB67+IF(IFERROR(_xlfn.XMATCH($DF67,VIS)&gt;0,FALSE),BIG_2,0),
TRUE,MIN(_xlfn.XLOOKUP($DF67,NN,CS),GB67))</f>
        <v>10019.00331</v>
      </c>
      <c r="GD67" s="7" cm="1">
        <f t="array" aca="1" ref="GD67" ca="1">_xlfn.IFS(
GC67&gt;=BIG_2,GC67,
ISERROR(_xlfn.XMATCH($DF67,NN)),GC67+IF(IFERROR(_xlfn.XMATCH($DF67,VIS)&gt;0,FALSE),BIG_2,0),
TRUE,MIN(_xlfn.XLOOKUP($DF67,NN,CS),GC67))</f>
        <v>10019.00331</v>
      </c>
      <c r="GE67" s="7" cm="1">
        <f t="array" aca="1" ref="GE67" ca="1">_xlfn.IFS(
GD67&gt;=BIG_2,GD67,
ISERROR(_xlfn.XMATCH($DF67,NN)),GD67+IF(IFERROR(_xlfn.XMATCH($DF67,VIS)&gt;0,FALSE),BIG_2,0),
TRUE,MIN(_xlfn.XLOOKUP($DF67,NN,CS),GD67))</f>
        <v>10019.00331</v>
      </c>
      <c r="GF67" s="7" cm="1">
        <f t="array" aca="1" ref="GF67" ca="1">_xlfn.IFS(
GE67&gt;=BIG_2,GE67,
ISERROR(_xlfn.XMATCH($DF67,NN)),GE67+IF(IFERROR(_xlfn.XMATCH($DF67,VIS)&gt;0,FALSE),BIG_2,0),
TRUE,MIN(_xlfn.XLOOKUP($DF67,NN,CS),GE67))</f>
        <v>10019.00331</v>
      </c>
      <c r="GG67" s="7" cm="1">
        <f t="array" aca="1" ref="GG67" ca="1">_xlfn.IFS(
GF67&gt;=BIG_2,GF67,
ISERROR(_xlfn.XMATCH($DF67,NN)),GF67+IF(IFERROR(_xlfn.XMATCH($DF67,VIS)&gt;0,FALSE),BIG_2,0),
TRUE,MIN(_xlfn.XLOOKUP($DF67,NN,CS),GF67))</f>
        <v>10019.00331</v>
      </c>
      <c r="GH67" s="7" cm="1">
        <f t="array" aca="1" ref="GH67" ca="1">_xlfn.IFS(
GG67&gt;=BIG_2,GG67,
ISERROR(_xlfn.XMATCH($DF67,NN)),GG67+IF(IFERROR(_xlfn.XMATCH($DF67,VIS)&gt;0,FALSE),BIG_2,0),
TRUE,MIN(_xlfn.XLOOKUP($DF67,NN,CS),GG67))</f>
        <v>10019.00331</v>
      </c>
      <c r="GI67" s="7" cm="1">
        <f t="array" aca="1" ref="GI67" ca="1">_xlfn.IFS(
GH67&gt;=BIG_2,GH67,
ISERROR(_xlfn.XMATCH($DF67,NN)),GH67+IF(IFERROR(_xlfn.XMATCH($DF67,VIS)&gt;0,FALSE),BIG_2,0),
TRUE,MIN(_xlfn.XLOOKUP($DF67,NN,CS),GH67))</f>
        <v>10019.00331</v>
      </c>
      <c r="GJ67" s="7" cm="1">
        <f t="array" aca="1" ref="GJ67" ca="1">_xlfn.IFS(
GI67&gt;=BIG_2,GI67,
ISERROR(_xlfn.XMATCH($DF67,NN)),GI67+IF(IFERROR(_xlfn.XMATCH($DF67,VIS)&gt;0,FALSE),BIG_2,0),
TRUE,MIN(_xlfn.XLOOKUP($DF67,NN,CS),GI67))</f>
        <v>10019.00331</v>
      </c>
      <c r="GK67" s="7" cm="1">
        <f t="array" aca="1" ref="GK67" ca="1">_xlfn.IFS(
GJ67&gt;=BIG_2,GJ67,
ISERROR(_xlfn.XMATCH($DF67,NN)),GJ67+IF(IFERROR(_xlfn.XMATCH($DF67,VIS)&gt;0,FALSE),BIG_2,0),
TRUE,MIN(_xlfn.XLOOKUP($DF67,NN,CS),GJ67))</f>
        <v>10019.00331</v>
      </c>
      <c r="GL67" s="7" cm="1">
        <f t="array" aca="1" ref="GL67" ca="1">_xlfn.IFS(
GK67&gt;=BIG_2,GK67,
ISERROR(_xlfn.XMATCH($DF67,NN)),GK67+IF(IFERROR(_xlfn.XMATCH($DF67,VIS)&gt;0,FALSE),BIG_2,0),
TRUE,MIN(_xlfn.XLOOKUP($DF67,NN,CS),GK67))</f>
        <v>10019.00331</v>
      </c>
      <c r="GM67" s="7" cm="1">
        <f t="array" aca="1" ref="GM67" ca="1">_xlfn.IFS(
GL67&gt;=BIG_2,GL67,
ISERROR(_xlfn.XMATCH($DF67,NN)),GL67+IF(IFERROR(_xlfn.XMATCH($DF67,VIS)&gt;0,FALSE),BIG_2,0),
TRUE,MIN(_xlfn.XLOOKUP($DF67,NN,CS),GL67))</f>
        <v>10019.00331</v>
      </c>
      <c r="GN67" s="7" cm="1">
        <f t="array" aca="1" ref="GN67" ca="1">_xlfn.IFS(
GM67&gt;=BIG_2,GM67,
ISERROR(_xlfn.XMATCH($DF67,NN)),GM67+IF(IFERROR(_xlfn.XMATCH($DF67,VIS)&gt;0,FALSE),BIG_2,0),
TRUE,MIN(_xlfn.XLOOKUP($DF67,NN,CS),GM67))</f>
        <v>10019.00331</v>
      </c>
      <c r="GO67" s="7" cm="1">
        <f t="array" aca="1" ref="GO67" ca="1">_xlfn.IFS(
GN67&gt;=BIG_2,GN67,
ISERROR(_xlfn.XMATCH($DF67,NN)),GN67+IF(IFERROR(_xlfn.XMATCH($DF67,VIS)&gt;0,FALSE),BIG_2,0),
TRUE,MIN(_xlfn.XLOOKUP($DF67,NN,CS),GN67))</f>
        <v>10019.00331</v>
      </c>
      <c r="GP67" s="7" cm="1">
        <f t="array" aca="1" ref="GP67" ca="1">_xlfn.IFS(
GO67&gt;=BIG_2,GO67,
ISERROR(_xlfn.XMATCH($DF67,NN)),GO67+IF(IFERROR(_xlfn.XMATCH($DF67,VIS)&gt;0,FALSE),BIG_2,0),
TRUE,MIN(_xlfn.XLOOKUP($DF67,NN,CS),GO67))</f>
        <v>10019.00331</v>
      </c>
      <c r="GQ67" s="7" cm="1">
        <f t="array" aca="1" ref="GQ67" ca="1">_xlfn.IFS(
GP67&gt;=BIG_2,GP67,
ISERROR(_xlfn.XMATCH($DF67,NN)),GP67+IF(IFERROR(_xlfn.XMATCH($DF67,VIS)&gt;0,FALSE),BIG_2,0),
TRUE,MIN(_xlfn.XLOOKUP($DF67,NN,CS),GP67))</f>
        <v>10019.00331</v>
      </c>
      <c r="GR67" s="7" cm="1">
        <f t="array" aca="1" ref="GR67" ca="1">_xlfn.IFS(
GQ67&gt;=BIG_2,GQ67,
ISERROR(_xlfn.XMATCH($DF67,NN)),GQ67+IF(IFERROR(_xlfn.XMATCH($DF67,VIS)&gt;0,FALSE),BIG_2,0),
TRUE,MIN(_xlfn.XLOOKUP($DF67,NN,CS),GQ67))</f>
        <v>10019.00331</v>
      </c>
      <c r="GS67" s="7" cm="1">
        <f t="array" aca="1" ref="GS67" ca="1">_xlfn.IFS(
GR67&gt;=BIG_2,GR67,
ISERROR(_xlfn.XMATCH($DF67,NN)),GR67+IF(IFERROR(_xlfn.XMATCH($DF67,VIS)&gt;0,FALSE),BIG_2,0),
TRUE,MIN(_xlfn.XLOOKUP($DF67,NN,CS),GR67))</f>
        <v>10019.00331</v>
      </c>
      <c r="GT67" s="7" cm="1">
        <f t="array" aca="1" ref="GT67" ca="1">_xlfn.IFS(
GS67&gt;=BIG_2,GS67,
ISERROR(_xlfn.XMATCH($DF67,NN)),GS67+IF(IFERROR(_xlfn.XMATCH($DF67,VIS)&gt;0,FALSE),BIG_2,0),
TRUE,MIN(_xlfn.XLOOKUP($DF67,NN,CS),GS67))</f>
        <v>10019.00331</v>
      </c>
      <c r="GU67" s="7" cm="1">
        <f t="array" aca="1" ref="GU67" ca="1">_xlfn.IFS(
GT67&gt;=BIG_2,GT67,
ISERROR(_xlfn.XMATCH($DF67,NN)),GT67+IF(IFERROR(_xlfn.XMATCH($DF67,VIS)&gt;0,FALSE),BIG_2,0),
TRUE,MIN(_xlfn.XLOOKUP($DF67,NN,CS),GT67))</f>
        <v>10019.00331</v>
      </c>
      <c r="GV67" s="7" cm="1">
        <f t="array" aca="1" ref="GV67" ca="1">_xlfn.IFS(
GU67&gt;=BIG_2,GU67,
ISERROR(_xlfn.XMATCH($DF67,NN)),GU67+IF(IFERROR(_xlfn.XMATCH($DF67,VIS)&gt;0,FALSE),BIG_2,0),
TRUE,MIN(_xlfn.XLOOKUP($DF67,NN,CS),GU67))</f>
        <v>10019.00331</v>
      </c>
      <c r="GW67" s="7" cm="1">
        <f t="array" aca="1" ref="GW67" ca="1">_xlfn.IFS(
GV67&gt;=BIG_2,GV67,
ISERROR(_xlfn.XMATCH($DF67,NN)),GV67+IF(IFERROR(_xlfn.XMATCH($DF67,VIS)&gt;0,FALSE),BIG_2,0),
TRUE,MIN(_xlfn.XLOOKUP($DF67,NN,CS),GV67))</f>
        <v>10019.00331</v>
      </c>
      <c r="GX67" s="7" cm="1">
        <f t="array" aca="1" ref="GX67" ca="1">_xlfn.IFS(
GW67&gt;=BIG_2,GW67,
ISERROR(_xlfn.XMATCH($DF67,NN)),GW67+IF(IFERROR(_xlfn.XMATCH($DF67,VIS)&gt;0,FALSE),BIG_2,0),
TRUE,MIN(_xlfn.XLOOKUP($DF67,NN,CS),GW67))</f>
        <v>10019.00331</v>
      </c>
      <c r="GY67" s="7" cm="1">
        <f t="array" aca="1" ref="GY67" ca="1">_xlfn.IFS(
GX67&gt;=BIG_2,GX67,
ISERROR(_xlfn.XMATCH($DF67,NN)),GX67+IF(IFERROR(_xlfn.XMATCH($DF67,VIS)&gt;0,FALSE),BIG_2,0),
TRUE,MIN(_xlfn.XLOOKUP($DF67,NN,CS),GX67))</f>
        <v>10019.00331</v>
      </c>
      <c r="GZ67" s="7" cm="1">
        <f t="array" aca="1" ref="GZ67" ca="1">_xlfn.IFS(
GY67&gt;=BIG_2,GY67,
ISERROR(_xlfn.XMATCH($DF67,NN)),GY67+IF(IFERROR(_xlfn.XMATCH($DF67,VIS)&gt;0,FALSE),BIG_2,0),
TRUE,MIN(_xlfn.XLOOKUP($DF67,NN,CS),GY67))</f>
        <v>10019.00331</v>
      </c>
      <c r="HA67" s="7" cm="1">
        <f t="array" aca="1" ref="HA67" ca="1">_xlfn.IFS(
GZ67&gt;=BIG_2,GZ67,
ISERROR(_xlfn.XMATCH($DF67,NN)),GZ67+IF(IFERROR(_xlfn.XMATCH($DF67,VIS)&gt;0,FALSE),BIG_2,0),
TRUE,MIN(_xlfn.XLOOKUP($DF67,NN,CS),GZ67))</f>
        <v>10019.00331</v>
      </c>
      <c r="HB67" s="7" cm="1">
        <f t="array" aca="1" ref="HB67" ca="1">_xlfn.IFS(
HA67&gt;=BIG_2,HA67,
ISERROR(_xlfn.XMATCH($DF67,NN)),HA67+IF(IFERROR(_xlfn.XMATCH($DF67,VIS)&gt;0,FALSE),BIG_2,0),
TRUE,MIN(_xlfn.XLOOKUP($DF67,NN,CS),HA67))</f>
        <v>10019.00331</v>
      </c>
      <c r="HC67" s="7" cm="1">
        <f t="array" aca="1" ref="HC67" ca="1">_xlfn.IFS(
HB67&gt;=BIG_2,HB67,
ISERROR(_xlfn.XMATCH($DF67,NN)),HB67+IF(IFERROR(_xlfn.XMATCH($DF67,VIS)&gt;0,FALSE),BIG_2,0),
TRUE,MIN(_xlfn.XLOOKUP($DF67,NN,CS),HB67))</f>
        <v>10019.00331</v>
      </c>
      <c r="HD67" s="7" cm="1">
        <f t="array" aca="1" ref="HD67" ca="1">_xlfn.IFS(
HC67&gt;=BIG_2,HC67,
ISERROR(_xlfn.XMATCH($DF67,NN)),HC67+IF(IFERROR(_xlfn.XMATCH($DF67,VIS)&gt;0,FALSE),BIG_2,0),
TRUE,MIN(_xlfn.XLOOKUP($DF67,NN,CS),HC67))</f>
        <v>10019.00331</v>
      </c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</row>
    <row r="68" spans="1:226" hidden="1" outlineLevel="1" x14ac:dyDescent="0.3">
      <c r="A68" t="str">
        <f>IF(Input!A55=0,"",Input!A55)</f>
        <v/>
      </c>
      <c r="B68">
        <f t="shared" si="100"/>
        <v>0</v>
      </c>
      <c r="C68" t="str">
        <f t="shared" si="132"/>
        <v/>
      </c>
      <c r="D68" t="str">
        <f t="shared" si="132"/>
        <v/>
      </c>
      <c r="E68" t="str">
        <f t="shared" si="132"/>
        <v/>
      </c>
      <c r="F68" t="str">
        <f t="shared" si="132"/>
        <v/>
      </c>
      <c r="G68" t="str">
        <f t="shared" si="132"/>
        <v/>
      </c>
      <c r="H68" t="str">
        <f t="shared" si="132"/>
        <v/>
      </c>
      <c r="I68" t="str">
        <f t="shared" si="132"/>
        <v/>
      </c>
      <c r="J68" t="str">
        <f t="shared" si="132"/>
        <v/>
      </c>
      <c r="K68" t="str">
        <f t="shared" si="132"/>
        <v/>
      </c>
      <c r="L68" t="str">
        <f t="shared" si="132"/>
        <v/>
      </c>
      <c r="M68" t="str">
        <f t="shared" si="132"/>
        <v/>
      </c>
      <c r="N68" t="str">
        <f t="shared" si="132"/>
        <v/>
      </c>
      <c r="O68" t="str">
        <f t="shared" si="132"/>
        <v/>
      </c>
      <c r="P68" t="str">
        <f t="shared" si="132"/>
        <v/>
      </c>
      <c r="Q68" t="str">
        <f t="shared" si="132"/>
        <v/>
      </c>
      <c r="R68" t="str">
        <f t="shared" si="132"/>
        <v/>
      </c>
      <c r="S68" t="str">
        <f t="shared" si="129"/>
        <v/>
      </c>
      <c r="T68" t="str">
        <f t="shared" si="129"/>
        <v/>
      </c>
      <c r="U68" t="str">
        <f t="shared" si="129"/>
        <v/>
      </c>
      <c r="V68" t="str">
        <f t="shared" si="129"/>
        <v/>
      </c>
      <c r="W68" t="str">
        <f t="shared" si="129"/>
        <v/>
      </c>
      <c r="X68" t="str">
        <f t="shared" si="129"/>
        <v/>
      </c>
      <c r="Y68" t="str">
        <f t="shared" si="129"/>
        <v/>
      </c>
      <c r="Z68" t="str">
        <f t="shared" si="129"/>
        <v/>
      </c>
      <c r="AA68" t="str">
        <f t="shared" si="129"/>
        <v/>
      </c>
      <c r="AB68" t="str">
        <f t="shared" si="129"/>
        <v/>
      </c>
      <c r="AC68" t="str">
        <f t="shared" si="129"/>
        <v/>
      </c>
      <c r="AD68" t="str">
        <f t="shared" si="129"/>
        <v/>
      </c>
      <c r="AE68" t="str">
        <f t="shared" si="129"/>
        <v/>
      </c>
      <c r="AF68" t="str">
        <f t="shared" si="129"/>
        <v/>
      </c>
      <c r="AG68" t="str">
        <f t="shared" si="129"/>
        <v/>
      </c>
      <c r="AH68" t="str">
        <f t="shared" si="135"/>
        <v/>
      </c>
      <c r="AI68" t="str">
        <f t="shared" si="135"/>
        <v/>
      </c>
      <c r="AJ68" t="str">
        <f t="shared" si="135"/>
        <v/>
      </c>
      <c r="AK68" t="str">
        <f t="shared" si="135"/>
        <v/>
      </c>
      <c r="AL68" t="str">
        <f t="shared" si="135"/>
        <v/>
      </c>
      <c r="AM68" t="str">
        <f t="shared" si="135"/>
        <v/>
      </c>
      <c r="AN68" t="str">
        <f t="shared" si="135"/>
        <v/>
      </c>
      <c r="AO68" t="str">
        <f t="shared" si="135"/>
        <v/>
      </c>
      <c r="AP68" t="str">
        <f t="shared" si="135"/>
        <v/>
      </c>
      <c r="AQ68" t="str">
        <f t="shared" si="135"/>
        <v/>
      </c>
      <c r="AR68" t="str">
        <f t="shared" si="135"/>
        <v/>
      </c>
      <c r="AS68" t="str">
        <f t="shared" si="135"/>
        <v/>
      </c>
      <c r="AT68" t="str">
        <f t="shared" si="135"/>
        <v/>
      </c>
      <c r="AU68" t="str">
        <f t="shared" si="135"/>
        <v/>
      </c>
      <c r="AV68" t="str">
        <f t="shared" si="135"/>
        <v/>
      </c>
      <c r="AW68" t="str">
        <f t="shared" si="135"/>
        <v/>
      </c>
      <c r="AX68" t="str">
        <f t="shared" si="134"/>
        <v/>
      </c>
      <c r="AY68" t="str">
        <f t="shared" si="134"/>
        <v/>
      </c>
      <c r="AZ68" t="str">
        <f t="shared" si="134"/>
        <v/>
      </c>
      <c r="BA68" t="str">
        <f t="shared" si="134"/>
        <v/>
      </c>
      <c r="BB68" t="str">
        <f t="shared" si="130"/>
        <v/>
      </c>
      <c r="BC68" t="str">
        <f t="shared" si="130"/>
        <v/>
      </c>
      <c r="BD68" t="str">
        <f t="shared" si="130"/>
        <v/>
      </c>
      <c r="BE68" t="str">
        <f t="shared" si="130"/>
        <v/>
      </c>
      <c r="BF68" t="str">
        <f t="shared" si="130"/>
        <v/>
      </c>
      <c r="BG68" t="str">
        <f t="shared" si="130"/>
        <v/>
      </c>
      <c r="BH68" t="str">
        <f t="shared" si="130"/>
        <v/>
      </c>
      <c r="BI68" t="str">
        <f t="shared" si="130"/>
        <v/>
      </c>
      <c r="BJ68" t="str">
        <f t="shared" si="130"/>
        <v/>
      </c>
      <c r="BK68" t="str">
        <f t="shared" si="130"/>
        <v/>
      </c>
      <c r="BL68" t="str">
        <f t="shared" si="130"/>
        <v/>
      </c>
      <c r="BM68" t="str">
        <f t="shared" si="130"/>
        <v/>
      </c>
      <c r="BN68" t="str">
        <f t="shared" si="127"/>
        <v/>
      </c>
      <c r="BO68" t="str">
        <f t="shared" si="127"/>
        <v/>
      </c>
      <c r="BP68" t="str">
        <f t="shared" si="127"/>
        <v/>
      </c>
      <c r="BQ68" t="str">
        <f t="shared" si="127"/>
        <v/>
      </c>
      <c r="BR68" t="str">
        <f t="shared" si="127"/>
        <v/>
      </c>
      <c r="BS68" t="str">
        <f t="shared" si="127"/>
        <v/>
      </c>
      <c r="BT68" t="str">
        <f t="shared" si="127"/>
        <v/>
      </c>
      <c r="BU68" t="str">
        <f t="shared" si="127"/>
        <v/>
      </c>
      <c r="BV68" t="str">
        <f t="shared" si="127"/>
        <v/>
      </c>
      <c r="BW68" t="str">
        <f t="shared" si="127"/>
        <v/>
      </c>
      <c r="BX68" t="str">
        <f t="shared" si="127"/>
        <v/>
      </c>
      <c r="BY68" t="str">
        <f t="shared" si="127"/>
        <v/>
      </c>
      <c r="BZ68" t="str">
        <f t="shared" si="127"/>
        <v/>
      </c>
      <c r="CA68" t="str">
        <f t="shared" si="127"/>
        <v/>
      </c>
      <c r="CB68" t="str">
        <f t="shared" si="127"/>
        <v/>
      </c>
      <c r="CC68" t="str">
        <f t="shared" si="133"/>
        <v/>
      </c>
      <c r="CD68" t="str">
        <f t="shared" si="133"/>
        <v/>
      </c>
      <c r="CE68" t="str">
        <f t="shared" si="133"/>
        <v/>
      </c>
      <c r="CF68" t="str">
        <f t="shared" si="133"/>
        <v/>
      </c>
      <c r="CG68" t="str">
        <f t="shared" si="133"/>
        <v/>
      </c>
      <c r="CH68" t="str">
        <f t="shared" si="137"/>
        <v/>
      </c>
      <c r="CI68" t="str">
        <f t="shared" si="137"/>
        <v/>
      </c>
      <c r="CJ68" t="str">
        <f t="shared" si="137"/>
        <v/>
      </c>
      <c r="CK68" t="str">
        <f t="shared" si="137"/>
        <v/>
      </c>
      <c r="CL68" t="str">
        <f t="shared" si="137"/>
        <v/>
      </c>
      <c r="CM68" t="str">
        <f t="shared" si="137"/>
        <v/>
      </c>
      <c r="CN68" t="str">
        <f t="shared" si="137"/>
        <v/>
      </c>
      <c r="CO68" t="str">
        <f t="shared" si="137"/>
        <v/>
      </c>
      <c r="CP68" t="str">
        <f t="shared" si="137"/>
        <v/>
      </c>
      <c r="CQ68" t="str">
        <f t="shared" si="137"/>
        <v/>
      </c>
      <c r="CR68" t="str">
        <f t="shared" si="137"/>
        <v/>
      </c>
      <c r="CS68" t="str">
        <f t="shared" si="137"/>
        <v/>
      </c>
      <c r="CT68" t="str">
        <f t="shared" si="137"/>
        <v/>
      </c>
      <c r="CU68" t="str">
        <f t="shared" si="137"/>
        <v/>
      </c>
      <c r="CV68" t="str">
        <f t="shared" si="137"/>
        <v/>
      </c>
      <c r="CW68" t="str">
        <f t="shared" si="137"/>
        <v/>
      </c>
      <c r="CX68" t="str">
        <f t="shared" si="136"/>
        <v/>
      </c>
      <c r="DB68">
        <f t="shared" si="125"/>
        <v>54</v>
      </c>
      <c r="DC68">
        <f t="shared" si="120"/>
        <v>10</v>
      </c>
      <c r="DD68">
        <f t="shared" si="121"/>
        <v>6</v>
      </c>
      <c r="DE68">
        <f t="shared" si="122"/>
        <v>4</v>
      </c>
      <c r="DF68" t="str">
        <f t="shared" si="123"/>
        <v>06-04</v>
      </c>
      <c r="DG68" s="21">
        <f t="shared" ca="1" si="124"/>
        <v>9.0006799999999991</v>
      </c>
      <c r="DH68" s="26">
        <f t="shared" si="126"/>
        <v>999</v>
      </c>
      <c r="DI68" s="7" cm="1">
        <f t="array" ref="DI68">_xlfn.IFS(
DH68&gt;=BIG_2,DH68,
ISERROR(_xlfn.XMATCH($DF68,NN)),DH68+IF(IFERROR(_xlfn.XMATCH($DF68,VIS)&gt;0,FALSE),BIG_2,0),
TRUE,MIN(_xlfn.XLOOKUP($DF68,NN,CS),DH68))</f>
        <v>999</v>
      </c>
      <c r="DJ68" s="7" cm="1">
        <f t="array" aca="1" ref="DJ68" ca="1">_xlfn.IFS(
DI68&gt;=BIG_2,DI68,
ISERROR(_xlfn.XMATCH($DF68,NN)),DI68+IF(IFERROR(_xlfn.XMATCH($DF68,VIS)&gt;0,FALSE),BIG_2,0),
TRUE,MIN(_xlfn.XLOOKUP($DF68,NN,CS),DI68))</f>
        <v>999</v>
      </c>
      <c r="DK68" s="7" cm="1">
        <f t="array" aca="1" ref="DK68" ca="1">_xlfn.IFS(
DJ68&gt;=BIG_2,DJ68,
ISERROR(_xlfn.XMATCH($DF68,NN)),DJ68+IF(IFERROR(_xlfn.XMATCH($DF68,VIS)&gt;0,FALSE),BIG_2,0),
TRUE,MIN(_xlfn.XLOOKUP($DF68,NN,CS),DJ68))</f>
        <v>999</v>
      </c>
      <c r="DL68" s="7" cm="1">
        <f t="array" aca="1" ref="DL68" ca="1">_xlfn.IFS(
DK68&gt;=BIG_2,DK68,
ISERROR(_xlfn.XMATCH($DF68,NN)),DK68+IF(IFERROR(_xlfn.XMATCH($DF68,VIS)&gt;0,FALSE),BIG_2,0),
TRUE,MIN(_xlfn.XLOOKUP($DF68,NN,CS),DK68))</f>
        <v>999</v>
      </c>
      <c r="DM68" s="7" cm="1">
        <f t="array" aca="1" ref="DM68" ca="1">_xlfn.IFS(
DL68&gt;=BIG_2,DL68,
ISERROR(_xlfn.XMATCH($DF68,NN)),DL68+IF(IFERROR(_xlfn.XMATCH($DF68,VIS)&gt;0,FALSE),BIG_2,0),
TRUE,MIN(_xlfn.XLOOKUP($DF68,NN,CS),DL68))</f>
        <v>999</v>
      </c>
      <c r="DN68" s="7" cm="1">
        <f t="array" aca="1" ref="DN68" ca="1">_xlfn.IFS(
DM68&gt;=BIG_2,DM68,
ISERROR(_xlfn.XMATCH($DF68,NN)),DM68+IF(IFERROR(_xlfn.XMATCH($DF68,VIS)&gt;0,FALSE),BIG_2,0),
TRUE,MIN(_xlfn.XLOOKUP($DF68,NN,CS),DM68))</f>
        <v>999</v>
      </c>
      <c r="DO68" s="7" cm="1">
        <f t="array" aca="1" ref="DO68" ca="1">_xlfn.IFS(
DN68&gt;=BIG_2,DN68,
ISERROR(_xlfn.XMATCH($DF68,NN)),DN68+IF(IFERROR(_xlfn.XMATCH($DF68,VIS)&gt;0,FALSE),BIG_2,0),
TRUE,MIN(_xlfn.XLOOKUP($DF68,NN,CS),DN68))</f>
        <v>999</v>
      </c>
      <c r="DP68" s="7" cm="1">
        <f t="array" aca="1" ref="DP68" ca="1">_xlfn.IFS(
DO68&gt;=BIG_2,DO68,
ISERROR(_xlfn.XMATCH($DF68,NN)),DO68+IF(IFERROR(_xlfn.XMATCH($DF68,VIS)&gt;0,FALSE),BIG_2,0),
TRUE,MIN(_xlfn.XLOOKUP($DF68,NN,CS),DO68))</f>
        <v>999</v>
      </c>
      <c r="DQ68" s="7" cm="1">
        <f t="array" aca="1" ref="DQ68" ca="1">_xlfn.IFS(
DP68&gt;=BIG_2,DP68,
ISERROR(_xlfn.XMATCH($DF68,NN)),DP68+IF(IFERROR(_xlfn.XMATCH($DF68,VIS)&gt;0,FALSE),BIG_2,0),
TRUE,MIN(_xlfn.XLOOKUP($DF68,NN,CS),DP68))</f>
        <v>999</v>
      </c>
      <c r="DR68" s="7" cm="1">
        <f t="array" aca="1" ref="DR68" ca="1">_xlfn.IFS(
DQ68&gt;=BIG_2,DQ68,
ISERROR(_xlfn.XMATCH($DF68,NN)),DQ68+IF(IFERROR(_xlfn.XMATCH($DF68,VIS)&gt;0,FALSE),BIG_2,0),
TRUE,MIN(_xlfn.XLOOKUP($DF68,NN,CS),DQ68))</f>
        <v>999</v>
      </c>
      <c r="DS68" s="7" cm="1">
        <f t="array" aca="1" ref="DS68" ca="1">_xlfn.IFS(
DR68&gt;=BIG_2,DR68,
ISERROR(_xlfn.XMATCH($DF68,NN)),DR68+IF(IFERROR(_xlfn.XMATCH($DF68,VIS)&gt;0,FALSE),BIG_2,0),
TRUE,MIN(_xlfn.XLOOKUP($DF68,NN,CS),DR68))</f>
        <v>999</v>
      </c>
      <c r="DT68" s="7" cm="1">
        <f t="array" aca="1" ref="DT68" ca="1">_xlfn.IFS(
DS68&gt;=BIG_2,DS68,
ISERROR(_xlfn.XMATCH($DF68,NN)),DS68+IF(IFERROR(_xlfn.XMATCH($DF68,VIS)&gt;0,FALSE),BIG_2,0),
TRUE,MIN(_xlfn.XLOOKUP($DF68,NN,CS),DS68))</f>
        <v>999</v>
      </c>
      <c r="DU68" s="7" cm="1">
        <f t="array" aca="1" ref="DU68" ca="1">_xlfn.IFS(
DT68&gt;=BIG_2,DT68,
ISERROR(_xlfn.XMATCH($DF68,NN)),DT68+IF(IFERROR(_xlfn.XMATCH($DF68,VIS)&gt;0,FALSE),BIG_2,0),
TRUE,MIN(_xlfn.XLOOKUP($DF68,NN,CS),DT68))</f>
        <v>999</v>
      </c>
      <c r="DV68" s="7" cm="1">
        <f t="array" aca="1" ref="DV68" ca="1">_xlfn.IFS(
DU68&gt;=BIG_2,DU68,
ISERROR(_xlfn.XMATCH($DF68,NN)),DU68+IF(IFERROR(_xlfn.XMATCH($DF68,VIS)&gt;0,FALSE),BIG_2,0),
TRUE,MIN(_xlfn.XLOOKUP($DF68,NN,CS),DU68))</f>
        <v>999</v>
      </c>
      <c r="DW68" s="7" cm="1">
        <f t="array" aca="1" ref="DW68" ca="1">_xlfn.IFS(
DV68&gt;=BIG_2,DV68,
ISERROR(_xlfn.XMATCH($DF68,NN)),DV68+IF(IFERROR(_xlfn.XMATCH($DF68,VIS)&gt;0,FALSE),BIG_2,0),
TRUE,MIN(_xlfn.XLOOKUP($DF68,NN,CS),DV68))</f>
        <v>999</v>
      </c>
      <c r="DX68" s="7" cm="1">
        <f t="array" aca="1" ref="DX68" ca="1">_xlfn.IFS(
DW68&gt;=BIG_2,DW68,
ISERROR(_xlfn.XMATCH($DF68,NN)),DW68+IF(IFERROR(_xlfn.XMATCH($DF68,VIS)&gt;0,FALSE),BIG_2,0),
TRUE,MIN(_xlfn.XLOOKUP($DF68,NN,CS),DW68))</f>
        <v>999</v>
      </c>
      <c r="DY68" s="7" cm="1">
        <f t="array" aca="1" ref="DY68" ca="1">_xlfn.IFS(
DX68&gt;=BIG_2,DX68,
ISERROR(_xlfn.XMATCH($DF68,NN)),DX68+IF(IFERROR(_xlfn.XMATCH($DF68,VIS)&gt;0,FALSE),BIG_2,0),
TRUE,MIN(_xlfn.XLOOKUP($DF68,NN,CS),DX68))</f>
        <v>999</v>
      </c>
      <c r="DZ68" s="7" cm="1">
        <f t="array" aca="1" ref="DZ68" ca="1">_xlfn.IFS(
DY68&gt;=BIG_2,DY68,
ISERROR(_xlfn.XMATCH($DF68,NN)),DY68+IF(IFERROR(_xlfn.XMATCH($DF68,VIS)&gt;0,FALSE),BIG_2,0),
TRUE,MIN(_xlfn.XLOOKUP($DF68,NN,CS),DY68))</f>
        <v>999</v>
      </c>
      <c r="EA68" s="7" cm="1">
        <f t="array" aca="1" ref="EA68" ca="1">_xlfn.IFS(
DZ68&gt;=BIG_2,DZ68,
ISERROR(_xlfn.XMATCH($DF68,NN)),DZ68+IF(IFERROR(_xlfn.XMATCH($DF68,VIS)&gt;0,FALSE),BIG_2,0),
TRUE,MIN(_xlfn.XLOOKUP($DF68,NN,CS),DZ68))</f>
        <v>999</v>
      </c>
      <c r="EB68" s="7" cm="1">
        <f t="array" aca="1" ref="EB68" ca="1">_xlfn.IFS(
EA68&gt;=BIG_2,EA68,
ISERROR(_xlfn.XMATCH($DF68,NN)),EA68+IF(IFERROR(_xlfn.XMATCH($DF68,VIS)&gt;0,FALSE),BIG_2,0),
TRUE,MIN(_xlfn.XLOOKUP($DF68,NN,CS),EA68))</f>
        <v>999</v>
      </c>
      <c r="EC68" s="7" cm="1">
        <f t="array" aca="1" ref="EC68" ca="1">_xlfn.IFS(
EB68&gt;=BIG_2,EB68,
ISERROR(_xlfn.XMATCH($DF68,NN)),EB68+IF(IFERROR(_xlfn.XMATCH($DF68,VIS)&gt;0,FALSE),BIG_2,0),
TRUE,MIN(_xlfn.XLOOKUP($DF68,NN,CS),EB68))</f>
        <v>999</v>
      </c>
      <c r="ED68" s="7" cm="1">
        <f t="array" aca="1" ref="ED68" ca="1">_xlfn.IFS(
EC68&gt;=BIG_2,EC68,
ISERROR(_xlfn.XMATCH($DF68,NN)),EC68+IF(IFERROR(_xlfn.XMATCH($DF68,VIS)&gt;0,FALSE),BIG_2,0),
TRUE,MIN(_xlfn.XLOOKUP($DF68,NN,CS),EC68))</f>
        <v>999</v>
      </c>
      <c r="EE68" s="7" cm="1">
        <f t="array" aca="1" ref="EE68" ca="1">_xlfn.IFS(
ED68&gt;=BIG_2,ED68,
ISERROR(_xlfn.XMATCH($DF68,NN)),ED68+IF(IFERROR(_xlfn.XMATCH($DF68,VIS)&gt;0,FALSE),BIG_2,0),
TRUE,MIN(_xlfn.XLOOKUP($DF68,NN,CS),ED68))</f>
        <v>999</v>
      </c>
      <c r="EF68" s="7" cm="1">
        <f t="array" aca="1" ref="EF68" ca="1">_xlfn.IFS(
EE68&gt;=BIG_2,EE68,
ISERROR(_xlfn.XMATCH($DF68,NN)),EE68+IF(IFERROR(_xlfn.XMATCH($DF68,VIS)&gt;0,FALSE),BIG_2,0),
TRUE,MIN(_xlfn.XLOOKUP($DF68,NN,CS),EE68))</f>
        <v>999</v>
      </c>
      <c r="EG68" s="7" cm="1">
        <f t="array" aca="1" ref="EG68" ca="1">_xlfn.IFS(
EF68&gt;=BIG_2,EF68,
ISERROR(_xlfn.XMATCH($DF68,NN)),EF68+IF(IFERROR(_xlfn.XMATCH($DF68,VIS)&gt;0,FALSE),BIG_2,0),
TRUE,MIN(_xlfn.XLOOKUP($DF68,NN,CS),EF68))</f>
        <v>28.003989999999998</v>
      </c>
      <c r="EH68" s="7" cm="1">
        <f t="array" aca="1" ref="EH68" ca="1">_xlfn.IFS(
EG68&gt;=BIG_2,EG68,
ISERROR(_xlfn.XMATCH($DF68,NN)),EG68+IF(IFERROR(_xlfn.XMATCH($DF68,VIS)&gt;0,FALSE),BIG_2,0),
TRUE,MIN(_xlfn.XLOOKUP($DF68,NN,CS),EG68))</f>
        <v>28.003989999999998</v>
      </c>
      <c r="EI68" s="7" cm="1">
        <f t="array" aca="1" ref="EI68" ca="1">_xlfn.IFS(
EH68&gt;=BIG_2,EH68,
ISERROR(_xlfn.XMATCH($DF68,NN)),EH68+IF(IFERROR(_xlfn.XMATCH($DF68,VIS)&gt;0,FALSE),BIG_2,0),
TRUE,MIN(_xlfn.XLOOKUP($DF68,NN,CS),EH68))</f>
        <v>28.003989999999998</v>
      </c>
      <c r="EJ68" s="7" cm="1">
        <f t="array" aca="1" ref="EJ68" ca="1">_xlfn.IFS(
EI68&gt;=BIG_2,EI68,
ISERROR(_xlfn.XMATCH($DF68,NN)),EI68+IF(IFERROR(_xlfn.XMATCH($DF68,VIS)&gt;0,FALSE),BIG_2,0),
TRUE,MIN(_xlfn.XLOOKUP($DF68,NN,CS),EI68))</f>
        <v>28.003989999999998</v>
      </c>
      <c r="EK68" s="7" cm="1">
        <f t="array" aca="1" ref="EK68" ca="1">_xlfn.IFS(
EJ68&gt;=BIG_2,EJ68,
ISERROR(_xlfn.XMATCH($DF68,NN)),EJ68+IF(IFERROR(_xlfn.XMATCH($DF68,VIS)&gt;0,FALSE),BIG_2,0),
TRUE,MIN(_xlfn.XLOOKUP($DF68,NN,CS),EJ68))</f>
        <v>28.003989999999998</v>
      </c>
      <c r="EL68" s="7" cm="1">
        <f t="array" aca="1" ref="EL68" ca="1">_xlfn.IFS(
EK68&gt;=BIG_2,EK68,
ISERROR(_xlfn.XMATCH($DF68,NN)),EK68+IF(IFERROR(_xlfn.XMATCH($DF68,VIS)&gt;0,FALSE),BIG_2,0),
TRUE,MIN(_xlfn.XLOOKUP($DF68,NN,CS),EK68))</f>
        <v>28.003989999999998</v>
      </c>
      <c r="EM68" s="7" cm="1">
        <f t="array" aca="1" ref="EM68" ca="1">_xlfn.IFS(
EL68&gt;=BIG_2,EL68,
ISERROR(_xlfn.XMATCH($DF68,NN)),EL68+IF(IFERROR(_xlfn.XMATCH($DF68,VIS)&gt;0,FALSE),BIG_2,0),
TRUE,MIN(_xlfn.XLOOKUP($DF68,NN,CS),EL68))</f>
        <v>28.003989999999998</v>
      </c>
      <c r="EN68" s="7" cm="1">
        <f t="array" aca="1" ref="EN68" ca="1">_xlfn.IFS(
EM68&gt;=BIG_2,EM68,
ISERROR(_xlfn.XMATCH($DF68,NN)),EM68+IF(IFERROR(_xlfn.XMATCH($DF68,VIS)&gt;0,FALSE),BIG_2,0),
TRUE,MIN(_xlfn.XLOOKUP($DF68,NN,CS),EM68))</f>
        <v>28.003989999999998</v>
      </c>
      <c r="EO68" s="7" cm="1">
        <f t="array" aca="1" ref="EO68" ca="1">_xlfn.IFS(
EN68&gt;=BIG_2,EN68,
ISERROR(_xlfn.XMATCH($DF68,NN)),EN68+IF(IFERROR(_xlfn.XMATCH($DF68,VIS)&gt;0,FALSE),BIG_2,0),
TRUE,MIN(_xlfn.XLOOKUP($DF68,NN,CS),EN68))</f>
        <v>28.003989999999998</v>
      </c>
      <c r="EP68" s="7" cm="1">
        <f t="array" aca="1" ref="EP68" ca="1">_xlfn.IFS(
EO68&gt;=BIG_2,EO68,
ISERROR(_xlfn.XMATCH($DF68,NN)),EO68+IF(IFERROR(_xlfn.XMATCH($DF68,VIS)&gt;0,FALSE),BIG_2,0),
TRUE,MIN(_xlfn.XLOOKUP($DF68,NN,CS),EO68))</f>
        <v>28.003989999999998</v>
      </c>
      <c r="EQ68" s="7" cm="1">
        <f t="array" aca="1" ref="EQ68" ca="1">_xlfn.IFS(
EP68&gt;=BIG_2,EP68,
ISERROR(_xlfn.XMATCH($DF68,NN)),EP68+IF(IFERROR(_xlfn.XMATCH($DF68,VIS)&gt;0,FALSE),BIG_2,0),
TRUE,MIN(_xlfn.XLOOKUP($DF68,NN,CS),EP68))</f>
        <v>28.003989999999998</v>
      </c>
      <c r="ER68" s="7" cm="1">
        <f t="array" aca="1" ref="ER68" ca="1">_xlfn.IFS(
EQ68&gt;=BIG_2,EQ68,
ISERROR(_xlfn.XMATCH($DF68,NN)),EQ68+IF(IFERROR(_xlfn.XMATCH($DF68,VIS)&gt;0,FALSE),BIG_2,0),
TRUE,MIN(_xlfn.XLOOKUP($DF68,NN,CS),EQ68))</f>
        <v>28.003989999999998</v>
      </c>
      <c r="ES68" s="7" cm="1">
        <f t="array" aca="1" ref="ES68" ca="1">_xlfn.IFS(
ER68&gt;=BIG_2,ER68,
ISERROR(_xlfn.XMATCH($DF68,NN)),ER68+IF(IFERROR(_xlfn.XMATCH($DF68,VIS)&gt;0,FALSE),BIG_2,0),
TRUE,MIN(_xlfn.XLOOKUP($DF68,NN,CS),ER68))</f>
        <v>28.003989999999998</v>
      </c>
      <c r="ET68" s="7" cm="1">
        <f t="array" aca="1" ref="ET68" ca="1">_xlfn.IFS(
ES68&gt;=BIG_2,ES68,
ISERROR(_xlfn.XMATCH($DF68,NN)),ES68+IF(IFERROR(_xlfn.XMATCH($DF68,VIS)&gt;0,FALSE),BIG_2,0),
TRUE,MIN(_xlfn.XLOOKUP($DF68,NN,CS),ES68))</f>
        <v>28.003989999999998</v>
      </c>
      <c r="EU68" s="7" cm="1">
        <f t="array" aca="1" ref="EU68" ca="1">_xlfn.IFS(
ET68&gt;=BIG_2,ET68,
ISERROR(_xlfn.XMATCH($DF68,NN)),ET68+IF(IFERROR(_xlfn.XMATCH($DF68,VIS)&gt;0,FALSE),BIG_2,0),
TRUE,MIN(_xlfn.XLOOKUP($DF68,NN,CS),ET68))</f>
        <v>28.003989999999998</v>
      </c>
      <c r="EV68" s="7" cm="1">
        <f t="array" aca="1" ref="EV68" ca="1">_xlfn.IFS(
EU68&gt;=BIG_2,EU68,
ISERROR(_xlfn.XMATCH($DF68,NN)),EU68+IF(IFERROR(_xlfn.XMATCH($DF68,VIS)&gt;0,FALSE),BIG_2,0),
TRUE,MIN(_xlfn.XLOOKUP($DF68,NN,CS),EU68))</f>
        <v>28.003989999999998</v>
      </c>
      <c r="EW68" s="7" cm="1">
        <f t="array" aca="1" ref="EW68" ca="1">_xlfn.IFS(
EV68&gt;=BIG_2,EV68,
ISERROR(_xlfn.XMATCH($DF68,NN)),EV68+IF(IFERROR(_xlfn.XMATCH($DF68,VIS)&gt;0,FALSE),BIG_2,0),
TRUE,MIN(_xlfn.XLOOKUP($DF68,NN,CS),EV68))</f>
        <v>28.003989999999998</v>
      </c>
      <c r="EX68" s="7" cm="1">
        <f t="array" aca="1" ref="EX68" ca="1">_xlfn.IFS(
EW68&gt;=BIG_2,EW68,
ISERROR(_xlfn.XMATCH($DF68,NN)),EW68+IF(IFERROR(_xlfn.XMATCH($DF68,VIS)&gt;0,FALSE),BIG_2,0),
TRUE,MIN(_xlfn.XLOOKUP($DF68,NN,CS),EW68))</f>
        <v>28.003989999999998</v>
      </c>
      <c r="EY68" s="7" cm="1">
        <f t="array" aca="1" ref="EY68" ca="1">_xlfn.IFS(
EX68&gt;=BIG_2,EX68,
ISERROR(_xlfn.XMATCH($DF68,NN)),EX68+IF(IFERROR(_xlfn.XMATCH($DF68,VIS)&gt;0,FALSE),BIG_2,0),
TRUE,MIN(_xlfn.XLOOKUP($DF68,NN,CS),EX68))</f>
        <v>28.003989999999998</v>
      </c>
      <c r="EZ68" s="7" cm="1">
        <f t="array" aca="1" ref="EZ68" ca="1">_xlfn.IFS(
EY68&gt;=BIG_2,EY68,
ISERROR(_xlfn.XMATCH($DF68,NN)),EY68+IF(IFERROR(_xlfn.XMATCH($DF68,VIS)&gt;0,FALSE),BIG_2,0),
TRUE,MIN(_xlfn.XLOOKUP($DF68,NN,CS),EY68))</f>
        <v>28.003989999999998</v>
      </c>
      <c r="FA68" s="7" cm="1">
        <f t="array" aca="1" ref="FA68" ca="1">_xlfn.IFS(
EZ68&gt;=BIG_2,EZ68,
ISERROR(_xlfn.XMATCH($DF68,NN)),EZ68+IF(IFERROR(_xlfn.XMATCH($DF68,VIS)&gt;0,FALSE),BIG_2,0),
TRUE,MIN(_xlfn.XLOOKUP($DF68,NN,CS),EZ68))</f>
        <v>28.003989999999998</v>
      </c>
      <c r="FB68" s="7" cm="1">
        <f t="array" aca="1" ref="FB68" ca="1">_xlfn.IFS(
FA68&gt;=BIG_2,FA68,
ISERROR(_xlfn.XMATCH($DF68,NN)),FA68+IF(IFERROR(_xlfn.XMATCH($DF68,VIS)&gt;0,FALSE),BIG_2,0),
TRUE,MIN(_xlfn.XLOOKUP($DF68,NN,CS),FA68))</f>
        <v>28.003989999999998</v>
      </c>
      <c r="FC68" s="7" cm="1">
        <f t="array" aca="1" ref="FC68" ca="1">_xlfn.IFS(
FB68&gt;=BIG_2,FB68,
ISERROR(_xlfn.XMATCH($DF68,NN)),FB68+IF(IFERROR(_xlfn.XMATCH($DF68,VIS)&gt;0,FALSE),BIG_2,0),
TRUE,MIN(_xlfn.XLOOKUP($DF68,NN,CS),FB68))</f>
        <v>28.003989999999998</v>
      </c>
      <c r="FD68" s="7" cm="1">
        <f t="array" aca="1" ref="FD68" ca="1">_xlfn.IFS(
FC68&gt;=BIG_2,FC68,
ISERROR(_xlfn.XMATCH($DF68,NN)),FC68+IF(IFERROR(_xlfn.XMATCH($DF68,VIS)&gt;0,FALSE),BIG_2,0),
TRUE,MIN(_xlfn.XLOOKUP($DF68,NN,CS),FC68))</f>
        <v>28.003989999999998</v>
      </c>
      <c r="FE68" s="7" cm="1">
        <f t="array" aca="1" ref="FE68" ca="1">_xlfn.IFS(
FD68&gt;=BIG_2,FD68,
ISERROR(_xlfn.XMATCH($DF68,NN)),FD68+IF(IFERROR(_xlfn.XMATCH($DF68,VIS)&gt;0,FALSE),BIG_2,0),
TRUE,MIN(_xlfn.XLOOKUP($DF68,NN,CS),FD68))</f>
        <v>28.003989999999998</v>
      </c>
      <c r="FF68" s="7" cm="1">
        <f t="array" aca="1" ref="FF68" ca="1">_xlfn.IFS(
FE68&gt;=BIG_2,FE68,
ISERROR(_xlfn.XMATCH($DF68,NN)),FE68+IF(IFERROR(_xlfn.XMATCH($DF68,VIS)&gt;0,FALSE),BIG_2,0),
TRUE,MIN(_xlfn.XLOOKUP($DF68,NN,CS),FE68))</f>
        <v>28.003989999999998</v>
      </c>
      <c r="FG68" s="7" cm="1">
        <f t="array" aca="1" ref="FG68" ca="1">_xlfn.IFS(
FF68&gt;=BIG_2,FF68,
ISERROR(_xlfn.XMATCH($DF68,NN)),FF68+IF(IFERROR(_xlfn.XMATCH($DF68,VIS)&gt;0,FALSE),BIG_2,0),
TRUE,MIN(_xlfn.XLOOKUP($DF68,NN,CS),FF68))</f>
        <v>28.003989999999998</v>
      </c>
      <c r="FH68" s="7" cm="1">
        <f t="array" aca="1" ref="FH68" ca="1">_xlfn.IFS(
FG68&gt;=BIG_2,FG68,
ISERROR(_xlfn.XMATCH($DF68,NN)),FG68+IF(IFERROR(_xlfn.XMATCH($DF68,VIS)&gt;0,FALSE),BIG_2,0),
TRUE,MIN(_xlfn.XLOOKUP($DF68,NN,CS),FG68))</f>
        <v>28.003989999999998</v>
      </c>
      <c r="FI68" s="7" cm="1">
        <f t="array" aca="1" ref="FI68" ca="1">_xlfn.IFS(
FH68&gt;=BIG_2,FH68,
ISERROR(_xlfn.XMATCH($DF68,NN)),FH68+IF(IFERROR(_xlfn.XMATCH($DF68,VIS)&gt;0,FALSE),BIG_2,0),
TRUE,MIN(_xlfn.XLOOKUP($DF68,NN,CS),FH68))</f>
        <v>28.003989999999998</v>
      </c>
      <c r="FJ68" s="7" cm="1">
        <f t="array" aca="1" ref="FJ68" ca="1">_xlfn.IFS(
FI68&gt;=BIG_2,FI68,
ISERROR(_xlfn.XMATCH($DF68,NN)),FI68+IF(IFERROR(_xlfn.XMATCH($DF68,VIS)&gt;0,FALSE),BIG_2,0),
TRUE,MIN(_xlfn.XLOOKUP($DF68,NN,CS),FI68))</f>
        <v>28.003989999999998</v>
      </c>
      <c r="FK68" s="7" cm="1">
        <f t="array" aca="1" ref="FK68" ca="1">_xlfn.IFS(
FJ68&gt;=BIG_2,FJ68,
ISERROR(_xlfn.XMATCH($DF68,NN)),FJ68+IF(IFERROR(_xlfn.XMATCH($DF68,VIS)&gt;0,FALSE),BIG_2,0),
TRUE,MIN(_xlfn.XLOOKUP($DF68,NN,CS),FJ68))</f>
        <v>28.003989999999998</v>
      </c>
      <c r="FL68" s="7" cm="1">
        <f t="array" aca="1" ref="FL68" ca="1">_xlfn.IFS(
FK68&gt;=BIG_2,FK68,
ISERROR(_xlfn.XMATCH($DF68,NN)),FK68+IF(IFERROR(_xlfn.XMATCH($DF68,VIS)&gt;0,FALSE),BIG_2,0),
TRUE,MIN(_xlfn.XLOOKUP($DF68,NN,CS),FK68))</f>
        <v>28.003989999999998</v>
      </c>
      <c r="FM68" s="7" cm="1">
        <f t="array" aca="1" ref="FM68" ca="1">_xlfn.IFS(
FL68&gt;=BIG_2,FL68,
ISERROR(_xlfn.XMATCH($DF68,NN)),FL68+IF(IFERROR(_xlfn.XMATCH($DF68,VIS)&gt;0,FALSE),BIG_2,0),
TRUE,MIN(_xlfn.XLOOKUP($DF68,NN,CS),FL68))</f>
        <v>10028.003989999999</v>
      </c>
      <c r="FN68" s="7" cm="1">
        <f t="array" aca="1" ref="FN68" ca="1">_xlfn.IFS(
FM68&gt;=BIG_2,FM68,
ISERROR(_xlfn.XMATCH($DF68,NN)),FM68+IF(IFERROR(_xlfn.XMATCH($DF68,VIS)&gt;0,FALSE),BIG_2,0),
TRUE,MIN(_xlfn.XLOOKUP($DF68,NN,CS),FM68))</f>
        <v>10028.003989999999</v>
      </c>
      <c r="FO68" s="7" cm="1">
        <f t="array" aca="1" ref="FO68" ca="1">_xlfn.IFS(
FN68&gt;=BIG_2,FN68,
ISERROR(_xlfn.XMATCH($DF68,NN)),FN68+IF(IFERROR(_xlfn.XMATCH($DF68,VIS)&gt;0,FALSE),BIG_2,0),
TRUE,MIN(_xlfn.XLOOKUP($DF68,NN,CS),FN68))</f>
        <v>10028.003989999999</v>
      </c>
      <c r="FP68" s="7" cm="1">
        <f t="array" aca="1" ref="FP68" ca="1">_xlfn.IFS(
FO68&gt;=BIG_2,FO68,
ISERROR(_xlfn.XMATCH($DF68,NN)),FO68+IF(IFERROR(_xlfn.XMATCH($DF68,VIS)&gt;0,FALSE),BIG_2,0),
TRUE,MIN(_xlfn.XLOOKUP($DF68,NN,CS),FO68))</f>
        <v>10028.003989999999</v>
      </c>
      <c r="FQ68" s="7" cm="1">
        <f t="array" aca="1" ref="FQ68" ca="1">_xlfn.IFS(
FP68&gt;=BIG_2,FP68,
ISERROR(_xlfn.XMATCH($DF68,NN)),FP68+IF(IFERROR(_xlfn.XMATCH($DF68,VIS)&gt;0,FALSE),BIG_2,0),
TRUE,MIN(_xlfn.XLOOKUP($DF68,NN,CS),FP68))</f>
        <v>10028.003989999999</v>
      </c>
      <c r="FR68" s="7" cm="1">
        <f t="array" aca="1" ref="FR68" ca="1">_xlfn.IFS(
FQ68&gt;=BIG_2,FQ68,
ISERROR(_xlfn.XMATCH($DF68,NN)),FQ68+IF(IFERROR(_xlfn.XMATCH($DF68,VIS)&gt;0,FALSE),BIG_2,0),
TRUE,MIN(_xlfn.XLOOKUP($DF68,NN,CS),FQ68))</f>
        <v>10028.003989999999</v>
      </c>
      <c r="FS68" s="7" cm="1">
        <f t="array" aca="1" ref="FS68" ca="1">_xlfn.IFS(
FR68&gt;=BIG_2,FR68,
ISERROR(_xlfn.XMATCH($DF68,NN)),FR68+IF(IFERROR(_xlfn.XMATCH($DF68,VIS)&gt;0,FALSE),BIG_2,0),
TRUE,MIN(_xlfn.XLOOKUP($DF68,NN,CS),FR68))</f>
        <v>10028.003989999999</v>
      </c>
      <c r="FT68" s="7" cm="1">
        <f t="array" aca="1" ref="FT68" ca="1">_xlfn.IFS(
FS68&gt;=BIG_2,FS68,
ISERROR(_xlfn.XMATCH($DF68,NN)),FS68+IF(IFERROR(_xlfn.XMATCH($DF68,VIS)&gt;0,FALSE),BIG_2,0),
TRUE,MIN(_xlfn.XLOOKUP($DF68,NN,CS),FS68))</f>
        <v>10028.003989999999</v>
      </c>
      <c r="FU68" s="7" cm="1">
        <f t="array" aca="1" ref="FU68" ca="1">_xlfn.IFS(
FT68&gt;=BIG_2,FT68,
ISERROR(_xlfn.XMATCH($DF68,NN)),FT68+IF(IFERROR(_xlfn.XMATCH($DF68,VIS)&gt;0,FALSE),BIG_2,0),
TRUE,MIN(_xlfn.XLOOKUP($DF68,NN,CS),FT68))</f>
        <v>10028.003989999999</v>
      </c>
      <c r="FV68" s="7" cm="1">
        <f t="array" aca="1" ref="FV68" ca="1">_xlfn.IFS(
FU68&gt;=BIG_2,FU68,
ISERROR(_xlfn.XMATCH($DF68,NN)),FU68+IF(IFERROR(_xlfn.XMATCH($DF68,VIS)&gt;0,FALSE),BIG_2,0),
TRUE,MIN(_xlfn.XLOOKUP($DF68,NN,CS),FU68))</f>
        <v>10028.003989999999</v>
      </c>
      <c r="FW68" s="7" cm="1">
        <f t="array" aca="1" ref="FW68" ca="1">_xlfn.IFS(
FV68&gt;=BIG_2,FV68,
ISERROR(_xlfn.XMATCH($DF68,NN)),FV68+IF(IFERROR(_xlfn.XMATCH($DF68,VIS)&gt;0,FALSE),BIG_2,0),
TRUE,MIN(_xlfn.XLOOKUP($DF68,NN,CS),FV68))</f>
        <v>10028.003989999999</v>
      </c>
      <c r="FX68" s="7" cm="1">
        <f t="array" aca="1" ref="FX68" ca="1">_xlfn.IFS(
FW68&gt;=BIG_2,FW68,
ISERROR(_xlfn.XMATCH($DF68,NN)),FW68+IF(IFERROR(_xlfn.XMATCH($DF68,VIS)&gt;0,FALSE),BIG_2,0),
TRUE,MIN(_xlfn.XLOOKUP($DF68,NN,CS),FW68))</f>
        <v>10028.003989999999</v>
      </c>
      <c r="FY68" s="7" cm="1">
        <f t="array" aca="1" ref="FY68" ca="1">_xlfn.IFS(
FX68&gt;=BIG_2,FX68,
ISERROR(_xlfn.XMATCH($DF68,NN)),FX68+IF(IFERROR(_xlfn.XMATCH($DF68,VIS)&gt;0,FALSE),BIG_2,0),
TRUE,MIN(_xlfn.XLOOKUP($DF68,NN,CS),FX68))</f>
        <v>10028.003989999999</v>
      </c>
      <c r="FZ68" s="7" cm="1">
        <f t="array" aca="1" ref="FZ68" ca="1">_xlfn.IFS(
FY68&gt;=BIG_2,FY68,
ISERROR(_xlfn.XMATCH($DF68,NN)),FY68+IF(IFERROR(_xlfn.XMATCH($DF68,VIS)&gt;0,FALSE),BIG_2,0),
TRUE,MIN(_xlfn.XLOOKUP($DF68,NN,CS),FY68))</f>
        <v>10028.003989999999</v>
      </c>
      <c r="GA68" s="7" cm="1">
        <f t="array" aca="1" ref="GA68" ca="1">_xlfn.IFS(
FZ68&gt;=BIG_2,FZ68,
ISERROR(_xlfn.XMATCH($DF68,NN)),FZ68+IF(IFERROR(_xlfn.XMATCH($DF68,VIS)&gt;0,FALSE),BIG_2,0),
TRUE,MIN(_xlfn.XLOOKUP($DF68,NN,CS),FZ68))</f>
        <v>10028.003989999999</v>
      </c>
      <c r="GB68" s="7" cm="1">
        <f t="array" aca="1" ref="GB68" ca="1">_xlfn.IFS(
GA68&gt;=BIG_2,GA68,
ISERROR(_xlfn.XMATCH($DF68,NN)),GA68+IF(IFERROR(_xlfn.XMATCH($DF68,VIS)&gt;0,FALSE),BIG_2,0),
TRUE,MIN(_xlfn.XLOOKUP($DF68,NN,CS),GA68))</f>
        <v>10028.003989999999</v>
      </c>
      <c r="GC68" s="7" cm="1">
        <f t="array" aca="1" ref="GC68" ca="1">_xlfn.IFS(
GB68&gt;=BIG_2,GB68,
ISERROR(_xlfn.XMATCH($DF68,NN)),GB68+IF(IFERROR(_xlfn.XMATCH($DF68,VIS)&gt;0,FALSE),BIG_2,0),
TRUE,MIN(_xlfn.XLOOKUP($DF68,NN,CS),GB68))</f>
        <v>10028.003989999999</v>
      </c>
      <c r="GD68" s="7" cm="1">
        <f t="array" aca="1" ref="GD68" ca="1">_xlfn.IFS(
GC68&gt;=BIG_2,GC68,
ISERROR(_xlfn.XMATCH($DF68,NN)),GC68+IF(IFERROR(_xlfn.XMATCH($DF68,VIS)&gt;0,FALSE),BIG_2,0),
TRUE,MIN(_xlfn.XLOOKUP($DF68,NN,CS),GC68))</f>
        <v>10028.003989999999</v>
      </c>
      <c r="GE68" s="7" cm="1">
        <f t="array" aca="1" ref="GE68" ca="1">_xlfn.IFS(
GD68&gt;=BIG_2,GD68,
ISERROR(_xlfn.XMATCH($DF68,NN)),GD68+IF(IFERROR(_xlfn.XMATCH($DF68,VIS)&gt;0,FALSE),BIG_2,0),
TRUE,MIN(_xlfn.XLOOKUP($DF68,NN,CS),GD68))</f>
        <v>10028.003989999999</v>
      </c>
      <c r="GF68" s="7" cm="1">
        <f t="array" aca="1" ref="GF68" ca="1">_xlfn.IFS(
GE68&gt;=BIG_2,GE68,
ISERROR(_xlfn.XMATCH($DF68,NN)),GE68+IF(IFERROR(_xlfn.XMATCH($DF68,VIS)&gt;0,FALSE),BIG_2,0),
TRUE,MIN(_xlfn.XLOOKUP($DF68,NN,CS),GE68))</f>
        <v>10028.003989999999</v>
      </c>
      <c r="GG68" s="7" cm="1">
        <f t="array" aca="1" ref="GG68" ca="1">_xlfn.IFS(
GF68&gt;=BIG_2,GF68,
ISERROR(_xlfn.XMATCH($DF68,NN)),GF68+IF(IFERROR(_xlfn.XMATCH($DF68,VIS)&gt;0,FALSE),BIG_2,0),
TRUE,MIN(_xlfn.XLOOKUP($DF68,NN,CS),GF68))</f>
        <v>10028.003989999999</v>
      </c>
      <c r="GH68" s="7" cm="1">
        <f t="array" aca="1" ref="GH68" ca="1">_xlfn.IFS(
GG68&gt;=BIG_2,GG68,
ISERROR(_xlfn.XMATCH($DF68,NN)),GG68+IF(IFERROR(_xlfn.XMATCH($DF68,VIS)&gt;0,FALSE),BIG_2,0),
TRUE,MIN(_xlfn.XLOOKUP($DF68,NN,CS),GG68))</f>
        <v>10028.003989999999</v>
      </c>
      <c r="GI68" s="7" cm="1">
        <f t="array" aca="1" ref="GI68" ca="1">_xlfn.IFS(
GH68&gt;=BIG_2,GH68,
ISERROR(_xlfn.XMATCH($DF68,NN)),GH68+IF(IFERROR(_xlfn.XMATCH($DF68,VIS)&gt;0,FALSE),BIG_2,0),
TRUE,MIN(_xlfn.XLOOKUP($DF68,NN,CS),GH68))</f>
        <v>10028.003989999999</v>
      </c>
      <c r="GJ68" s="7" cm="1">
        <f t="array" aca="1" ref="GJ68" ca="1">_xlfn.IFS(
GI68&gt;=BIG_2,GI68,
ISERROR(_xlfn.XMATCH($DF68,NN)),GI68+IF(IFERROR(_xlfn.XMATCH($DF68,VIS)&gt;0,FALSE),BIG_2,0),
TRUE,MIN(_xlfn.XLOOKUP($DF68,NN,CS),GI68))</f>
        <v>10028.003989999999</v>
      </c>
      <c r="GK68" s="7" cm="1">
        <f t="array" aca="1" ref="GK68" ca="1">_xlfn.IFS(
GJ68&gt;=BIG_2,GJ68,
ISERROR(_xlfn.XMATCH($DF68,NN)),GJ68+IF(IFERROR(_xlfn.XMATCH($DF68,VIS)&gt;0,FALSE),BIG_2,0),
TRUE,MIN(_xlfn.XLOOKUP($DF68,NN,CS),GJ68))</f>
        <v>10028.003989999999</v>
      </c>
      <c r="GL68" s="7" cm="1">
        <f t="array" aca="1" ref="GL68" ca="1">_xlfn.IFS(
GK68&gt;=BIG_2,GK68,
ISERROR(_xlfn.XMATCH($DF68,NN)),GK68+IF(IFERROR(_xlfn.XMATCH($DF68,VIS)&gt;0,FALSE),BIG_2,0),
TRUE,MIN(_xlfn.XLOOKUP($DF68,NN,CS),GK68))</f>
        <v>10028.003989999999</v>
      </c>
      <c r="GM68" s="7" cm="1">
        <f t="array" aca="1" ref="GM68" ca="1">_xlfn.IFS(
GL68&gt;=BIG_2,GL68,
ISERROR(_xlfn.XMATCH($DF68,NN)),GL68+IF(IFERROR(_xlfn.XMATCH($DF68,VIS)&gt;0,FALSE),BIG_2,0),
TRUE,MIN(_xlfn.XLOOKUP($DF68,NN,CS),GL68))</f>
        <v>10028.003989999999</v>
      </c>
      <c r="GN68" s="7" cm="1">
        <f t="array" aca="1" ref="GN68" ca="1">_xlfn.IFS(
GM68&gt;=BIG_2,GM68,
ISERROR(_xlfn.XMATCH($DF68,NN)),GM68+IF(IFERROR(_xlfn.XMATCH($DF68,VIS)&gt;0,FALSE),BIG_2,0),
TRUE,MIN(_xlfn.XLOOKUP($DF68,NN,CS),GM68))</f>
        <v>10028.003989999999</v>
      </c>
      <c r="GO68" s="7" cm="1">
        <f t="array" aca="1" ref="GO68" ca="1">_xlfn.IFS(
GN68&gt;=BIG_2,GN68,
ISERROR(_xlfn.XMATCH($DF68,NN)),GN68+IF(IFERROR(_xlfn.XMATCH($DF68,VIS)&gt;0,FALSE),BIG_2,0),
TRUE,MIN(_xlfn.XLOOKUP($DF68,NN,CS),GN68))</f>
        <v>10028.003989999999</v>
      </c>
      <c r="GP68" s="7" cm="1">
        <f t="array" aca="1" ref="GP68" ca="1">_xlfn.IFS(
GO68&gt;=BIG_2,GO68,
ISERROR(_xlfn.XMATCH($DF68,NN)),GO68+IF(IFERROR(_xlfn.XMATCH($DF68,VIS)&gt;0,FALSE),BIG_2,0),
TRUE,MIN(_xlfn.XLOOKUP($DF68,NN,CS),GO68))</f>
        <v>10028.003989999999</v>
      </c>
      <c r="GQ68" s="7" cm="1">
        <f t="array" aca="1" ref="GQ68" ca="1">_xlfn.IFS(
GP68&gt;=BIG_2,GP68,
ISERROR(_xlfn.XMATCH($DF68,NN)),GP68+IF(IFERROR(_xlfn.XMATCH($DF68,VIS)&gt;0,FALSE),BIG_2,0),
TRUE,MIN(_xlfn.XLOOKUP($DF68,NN,CS),GP68))</f>
        <v>10028.003989999999</v>
      </c>
      <c r="GR68" s="7" cm="1">
        <f t="array" aca="1" ref="GR68" ca="1">_xlfn.IFS(
GQ68&gt;=BIG_2,GQ68,
ISERROR(_xlfn.XMATCH($DF68,NN)),GQ68+IF(IFERROR(_xlfn.XMATCH($DF68,VIS)&gt;0,FALSE),BIG_2,0),
TRUE,MIN(_xlfn.XLOOKUP($DF68,NN,CS),GQ68))</f>
        <v>10028.003989999999</v>
      </c>
      <c r="GS68" s="7" cm="1">
        <f t="array" aca="1" ref="GS68" ca="1">_xlfn.IFS(
GR68&gt;=BIG_2,GR68,
ISERROR(_xlfn.XMATCH($DF68,NN)),GR68+IF(IFERROR(_xlfn.XMATCH($DF68,VIS)&gt;0,FALSE),BIG_2,0),
TRUE,MIN(_xlfn.XLOOKUP($DF68,NN,CS),GR68))</f>
        <v>10028.003989999999</v>
      </c>
      <c r="GT68" s="7" cm="1">
        <f t="array" aca="1" ref="GT68" ca="1">_xlfn.IFS(
GS68&gt;=BIG_2,GS68,
ISERROR(_xlfn.XMATCH($DF68,NN)),GS68+IF(IFERROR(_xlfn.XMATCH($DF68,VIS)&gt;0,FALSE),BIG_2,0),
TRUE,MIN(_xlfn.XLOOKUP($DF68,NN,CS),GS68))</f>
        <v>10028.003989999999</v>
      </c>
      <c r="GU68" s="7" cm="1">
        <f t="array" aca="1" ref="GU68" ca="1">_xlfn.IFS(
GT68&gt;=BIG_2,GT68,
ISERROR(_xlfn.XMATCH($DF68,NN)),GT68+IF(IFERROR(_xlfn.XMATCH($DF68,VIS)&gt;0,FALSE),BIG_2,0),
TRUE,MIN(_xlfn.XLOOKUP($DF68,NN,CS),GT68))</f>
        <v>10028.003989999999</v>
      </c>
      <c r="GV68" s="7" cm="1">
        <f t="array" aca="1" ref="GV68" ca="1">_xlfn.IFS(
GU68&gt;=BIG_2,GU68,
ISERROR(_xlfn.XMATCH($DF68,NN)),GU68+IF(IFERROR(_xlfn.XMATCH($DF68,VIS)&gt;0,FALSE),BIG_2,0),
TRUE,MIN(_xlfn.XLOOKUP($DF68,NN,CS),GU68))</f>
        <v>10028.003989999999</v>
      </c>
      <c r="GW68" s="7" cm="1">
        <f t="array" aca="1" ref="GW68" ca="1">_xlfn.IFS(
GV68&gt;=BIG_2,GV68,
ISERROR(_xlfn.XMATCH($DF68,NN)),GV68+IF(IFERROR(_xlfn.XMATCH($DF68,VIS)&gt;0,FALSE),BIG_2,0),
TRUE,MIN(_xlfn.XLOOKUP($DF68,NN,CS),GV68))</f>
        <v>10028.003989999999</v>
      </c>
      <c r="GX68" s="7" cm="1">
        <f t="array" aca="1" ref="GX68" ca="1">_xlfn.IFS(
GW68&gt;=BIG_2,GW68,
ISERROR(_xlfn.XMATCH($DF68,NN)),GW68+IF(IFERROR(_xlfn.XMATCH($DF68,VIS)&gt;0,FALSE),BIG_2,0),
TRUE,MIN(_xlfn.XLOOKUP($DF68,NN,CS),GW68))</f>
        <v>10028.003989999999</v>
      </c>
      <c r="GY68" s="7" cm="1">
        <f t="array" aca="1" ref="GY68" ca="1">_xlfn.IFS(
GX68&gt;=BIG_2,GX68,
ISERROR(_xlfn.XMATCH($DF68,NN)),GX68+IF(IFERROR(_xlfn.XMATCH($DF68,VIS)&gt;0,FALSE),BIG_2,0),
TRUE,MIN(_xlfn.XLOOKUP($DF68,NN,CS),GX68))</f>
        <v>10028.003989999999</v>
      </c>
      <c r="GZ68" s="7" cm="1">
        <f t="array" aca="1" ref="GZ68" ca="1">_xlfn.IFS(
GY68&gt;=BIG_2,GY68,
ISERROR(_xlfn.XMATCH($DF68,NN)),GY68+IF(IFERROR(_xlfn.XMATCH($DF68,VIS)&gt;0,FALSE),BIG_2,0),
TRUE,MIN(_xlfn.XLOOKUP($DF68,NN,CS),GY68))</f>
        <v>10028.003989999999</v>
      </c>
      <c r="HA68" s="7" cm="1">
        <f t="array" aca="1" ref="HA68" ca="1">_xlfn.IFS(
GZ68&gt;=BIG_2,GZ68,
ISERROR(_xlfn.XMATCH($DF68,NN)),GZ68+IF(IFERROR(_xlfn.XMATCH($DF68,VIS)&gt;0,FALSE),BIG_2,0),
TRUE,MIN(_xlfn.XLOOKUP($DF68,NN,CS),GZ68))</f>
        <v>10028.003989999999</v>
      </c>
      <c r="HB68" s="7" cm="1">
        <f t="array" aca="1" ref="HB68" ca="1">_xlfn.IFS(
HA68&gt;=BIG_2,HA68,
ISERROR(_xlfn.XMATCH($DF68,NN)),HA68+IF(IFERROR(_xlfn.XMATCH($DF68,VIS)&gt;0,FALSE),BIG_2,0),
TRUE,MIN(_xlfn.XLOOKUP($DF68,NN,CS),HA68))</f>
        <v>10028.003989999999</v>
      </c>
      <c r="HC68" s="7" cm="1">
        <f t="array" aca="1" ref="HC68" ca="1">_xlfn.IFS(
HB68&gt;=BIG_2,HB68,
ISERROR(_xlfn.XMATCH($DF68,NN)),HB68+IF(IFERROR(_xlfn.XMATCH($DF68,VIS)&gt;0,FALSE),BIG_2,0),
TRUE,MIN(_xlfn.XLOOKUP($DF68,NN,CS),HB68))</f>
        <v>10028.003989999999</v>
      </c>
      <c r="HD68" s="7" cm="1">
        <f t="array" aca="1" ref="HD68" ca="1">_xlfn.IFS(
HC68&gt;=BIG_2,HC68,
ISERROR(_xlfn.XMATCH($DF68,NN)),HC68+IF(IFERROR(_xlfn.XMATCH($DF68,VIS)&gt;0,FALSE),BIG_2,0),
TRUE,MIN(_xlfn.XLOOKUP($DF68,NN,CS),HC68))</f>
        <v>10028.003989999999</v>
      </c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</row>
    <row r="69" spans="1:226" hidden="1" outlineLevel="1" x14ac:dyDescent="0.3">
      <c r="A69" t="str">
        <f>IF(Input!A56=0,"",Input!A56)</f>
        <v/>
      </c>
      <c r="B69">
        <f t="shared" si="100"/>
        <v>0</v>
      </c>
      <c r="C69" t="str">
        <f t="shared" si="132"/>
        <v/>
      </c>
      <c r="D69" t="str">
        <f t="shared" si="132"/>
        <v/>
      </c>
      <c r="E69" t="str">
        <f t="shared" si="132"/>
        <v/>
      </c>
      <c r="F69" t="str">
        <f t="shared" si="132"/>
        <v/>
      </c>
      <c r="G69" t="str">
        <f t="shared" si="132"/>
        <v/>
      </c>
      <c r="H69" t="str">
        <f t="shared" si="132"/>
        <v/>
      </c>
      <c r="I69" t="str">
        <f t="shared" si="132"/>
        <v/>
      </c>
      <c r="J69" t="str">
        <f t="shared" si="132"/>
        <v/>
      </c>
      <c r="K69" t="str">
        <f t="shared" si="132"/>
        <v/>
      </c>
      <c r="L69" t="str">
        <f t="shared" si="132"/>
        <v/>
      </c>
      <c r="M69" t="str">
        <f t="shared" si="132"/>
        <v/>
      </c>
      <c r="N69" t="str">
        <f t="shared" si="132"/>
        <v/>
      </c>
      <c r="O69" t="str">
        <f t="shared" si="132"/>
        <v/>
      </c>
      <c r="P69" t="str">
        <f t="shared" si="132"/>
        <v/>
      </c>
      <c r="Q69" t="str">
        <f t="shared" si="132"/>
        <v/>
      </c>
      <c r="R69" t="str">
        <f t="shared" si="132"/>
        <v/>
      </c>
      <c r="S69" t="str">
        <f t="shared" si="129"/>
        <v/>
      </c>
      <c r="T69" t="str">
        <f t="shared" si="129"/>
        <v/>
      </c>
      <c r="U69" t="str">
        <f t="shared" si="129"/>
        <v/>
      </c>
      <c r="V69" t="str">
        <f t="shared" si="129"/>
        <v/>
      </c>
      <c r="W69" t="str">
        <f t="shared" si="129"/>
        <v/>
      </c>
      <c r="X69" t="str">
        <f t="shared" si="129"/>
        <v/>
      </c>
      <c r="Y69" t="str">
        <f t="shared" si="129"/>
        <v/>
      </c>
      <c r="Z69" t="str">
        <f t="shared" si="129"/>
        <v/>
      </c>
      <c r="AA69" t="str">
        <f t="shared" si="129"/>
        <v/>
      </c>
      <c r="AB69" t="str">
        <f t="shared" si="129"/>
        <v/>
      </c>
      <c r="AC69" t="str">
        <f t="shared" si="129"/>
        <v/>
      </c>
      <c r="AD69" t="str">
        <f t="shared" si="129"/>
        <v/>
      </c>
      <c r="AE69" t="str">
        <f t="shared" si="129"/>
        <v/>
      </c>
      <c r="AF69" t="str">
        <f t="shared" si="129"/>
        <v/>
      </c>
      <c r="AG69" t="str">
        <f t="shared" si="129"/>
        <v/>
      </c>
      <c r="AH69" t="str">
        <f t="shared" si="135"/>
        <v/>
      </c>
      <c r="AI69" t="str">
        <f t="shared" si="135"/>
        <v/>
      </c>
      <c r="AJ69" t="str">
        <f t="shared" si="135"/>
        <v/>
      </c>
      <c r="AK69" t="str">
        <f t="shared" si="135"/>
        <v/>
      </c>
      <c r="AL69" t="str">
        <f t="shared" si="135"/>
        <v/>
      </c>
      <c r="AM69" t="str">
        <f t="shared" si="135"/>
        <v/>
      </c>
      <c r="AN69" t="str">
        <f t="shared" si="135"/>
        <v/>
      </c>
      <c r="AO69" t="str">
        <f t="shared" si="135"/>
        <v/>
      </c>
      <c r="AP69" t="str">
        <f t="shared" si="135"/>
        <v/>
      </c>
      <c r="AQ69" t="str">
        <f t="shared" si="135"/>
        <v/>
      </c>
      <c r="AR69" t="str">
        <f t="shared" si="135"/>
        <v/>
      </c>
      <c r="AS69" t="str">
        <f t="shared" si="135"/>
        <v/>
      </c>
      <c r="AT69" t="str">
        <f t="shared" si="135"/>
        <v/>
      </c>
      <c r="AU69" t="str">
        <f t="shared" si="135"/>
        <v/>
      </c>
      <c r="AV69" t="str">
        <f t="shared" si="135"/>
        <v/>
      </c>
      <c r="AW69" t="str">
        <f t="shared" si="135"/>
        <v/>
      </c>
      <c r="AX69" t="str">
        <f t="shared" si="134"/>
        <v/>
      </c>
      <c r="AY69" t="str">
        <f t="shared" si="134"/>
        <v/>
      </c>
      <c r="AZ69" t="str">
        <f t="shared" si="134"/>
        <v/>
      </c>
      <c r="BA69" t="str">
        <f t="shared" si="134"/>
        <v/>
      </c>
      <c r="BB69" t="str">
        <f t="shared" si="130"/>
        <v/>
      </c>
      <c r="BC69" t="str">
        <f t="shared" si="130"/>
        <v/>
      </c>
      <c r="BD69" t="str">
        <f t="shared" si="130"/>
        <v/>
      </c>
      <c r="BE69" t="str">
        <f t="shared" si="130"/>
        <v/>
      </c>
      <c r="BF69" t="str">
        <f t="shared" si="130"/>
        <v/>
      </c>
      <c r="BG69" t="str">
        <f t="shared" si="130"/>
        <v/>
      </c>
      <c r="BH69" t="str">
        <f t="shared" si="130"/>
        <v/>
      </c>
      <c r="BI69" t="str">
        <f t="shared" si="130"/>
        <v/>
      </c>
      <c r="BJ69" t="str">
        <f t="shared" si="130"/>
        <v/>
      </c>
      <c r="BK69" t="str">
        <f t="shared" si="130"/>
        <v/>
      </c>
      <c r="BL69" t="str">
        <f t="shared" si="130"/>
        <v/>
      </c>
      <c r="BM69" t="str">
        <f t="shared" si="130"/>
        <v/>
      </c>
      <c r="BN69" t="str">
        <f t="shared" si="127"/>
        <v/>
      </c>
      <c r="BO69" t="str">
        <f t="shared" si="127"/>
        <v/>
      </c>
      <c r="BP69" t="str">
        <f t="shared" si="127"/>
        <v/>
      </c>
      <c r="BQ69" t="str">
        <f t="shared" si="127"/>
        <v/>
      </c>
      <c r="BR69" t="str">
        <f t="shared" si="127"/>
        <v/>
      </c>
      <c r="BS69" t="str">
        <f t="shared" si="127"/>
        <v/>
      </c>
      <c r="BT69" t="str">
        <f t="shared" si="127"/>
        <v/>
      </c>
      <c r="BU69" t="str">
        <f t="shared" si="127"/>
        <v/>
      </c>
      <c r="BV69" t="str">
        <f t="shared" si="127"/>
        <v/>
      </c>
      <c r="BW69" t="str">
        <f t="shared" si="127"/>
        <v/>
      </c>
      <c r="BX69" t="str">
        <f t="shared" si="127"/>
        <v/>
      </c>
      <c r="BY69" t="str">
        <f t="shared" si="127"/>
        <v/>
      </c>
      <c r="BZ69" t="str">
        <f t="shared" si="127"/>
        <v/>
      </c>
      <c r="CA69" t="str">
        <f t="shared" si="127"/>
        <v/>
      </c>
      <c r="CB69" t="str">
        <f t="shared" si="127"/>
        <v/>
      </c>
      <c r="CC69" t="str">
        <f t="shared" si="133"/>
        <v/>
      </c>
      <c r="CD69" t="str">
        <f t="shared" si="133"/>
        <v/>
      </c>
      <c r="CE69" t="str">
        <f t="shared" si="133"/>
        <v/>
      </c>
      <c r="CF69" t="str">
        <f t="shared" si="133"/>
        <v/>
      </c>
      <c r="CG69" t="str">
        <f t="shared" si="133"/>
        <v/>
      </c>
      <c r="CH69" t="str">
        <f t="shared" si="137"/>
        <v/>
      </c>
      <c r="CI69" t="str">
        <f t="shared" si="137"/>
        <v/>
      </c>
      <c r="CJ69" t="str">
        <f t="shared" si="137"/>
        <v/>
      </c>
      <c r="CK69" t="str">
        <f t="shared" si="137"/>
        <v/>
      </c>
      <c r="CL69" t="str">
        <f t="shared" si="137"/>
        <v/>
      </c>
      <c r="CM69" t="str">
        <f t="shared" si="137"/>
        <v/>
      </c>
      <c r="CN69" t="str">
        <f t="shared" si="137"/>
        <v/>
      </c>
      <c r="CO69" t="str">
        <f t="shared" si="137"/>
        <v/>
      </c>
      <c r="CP69" t="str">
        <f t="shared" si="137"/>
        <v/>
      </c>
      <c r="CQ69" t="str">
        <f t="shared" si="137"/>
        <v/>
      </c>
      <c r="CR69" t="str">
        <f t="shared" si="137"/>
        <v/>
      </c>
      <c r="CS69" t="str">
        <f t="shared" si="137"/>
        <v/>
      </c>
      <c r="CT69" t="str">
        <f t="shared" si="137"/>
        <v/>
      </c>
      <c r="CU69" t="str">
        <f t="shared" si="137"/>
        <v/>
      </c>
      <c r="CV69" t="str">
        <f t="shared" si="137"/>
        <v/>
      </c>
      <c r="CW69" t="str">
        <f t="shared" si="137"/>
        <v/>
      </c>
      <c r="CX69" t="str">
        <f t="shared" si="136"/>
        <v/>
      </c>
      <c r="DB69">
        <f t="shared" si="125"/>
        <v>55</v>
      </c>
      <c r="DC69">
        <f t="shared" si="120"/>
        <v>11</v>
      </c>
      <c r="DD69">
        <f t="shared" si="121"/>
        <v>6</v>
      </c>
      <c r="DE69">
        <f t="shared" si="122"/>
        <v>5</v>
      </c>
      <c r="DF69" t="str">
        <f t="shared" si="123"/>
        <v>06-05</v>
      </c>
      <c r="DG69" s="21">
        <f t="shared" ca="1" si="124"/>
        <v>1.0006900000000001</v>
      </c>
      <c r="DH69" s="26">
        <f t="shared" si="126"/>
        <v>999</v>
      </c>
      <c r="DI69" s="7" cm="1">
        <f t="array" ref="DI69">_xlfn.IFS(
DH69&gt;=BIG_2,DH69,
ISERROR(_xlfn.XMATCH($DF69,NN)),DH69+IF(IFERROR(_xlfn.XMATCH($DF69,VIS)&gt;0,FALSE),BIG_2,0),
TRUE,MIN(_xlfn.XLOOKUP($DF69,NN,CS),DH69))</f>
        <v>999</v>
      </c>
      <c r="DJ69" s="7" cm="1">
        <f t="array" aca="1" ref="DJ69" ca="1">_xlfn.IFS(
DI69&gt;=BIG_2,DI69,
ISERROR(_xlfn.XMATCH($DF69,NN)),DI69+IF(IFERROR(_xlfn.XMATCH($DF69,VIS)&gt;0,FALSE),BIG_2,0),
TRUE,MIN(_xlfn.XLOOKUP($DF69,NN,CS),DI69))</f>
        <v>999</v>
      </c>
      <c r="DK69" s="7" cm="1">
        <f t="array" aca="1" ref="DK69" ca="1">_xlfn.IFS(
DJ69&gt;=BIG_2,DJ69,
ISERROR(_xlfn.XMATCH($DF69,NN)),DJ69+IF(IFERROR(_xlfn.XMATCH($DF69,VIS)&gt;0,FALSE),BIG_2,0),
TRUE,MIN(_xlfn.XLOOKUP($DF69,NN,CS),DJ69))</f>
        <v>999</v>
      </c>
      <c r="DL69" s="7" cm="1">
        <f t="array" aca="1" ref="DL69" ca="1">_xlfn.IFS(
DK69&gt;=BIG_2,DK69,
ISERROR(_xlfn.XMATCH($DF69,NN)),DK69+IF(IFERROR(_xlfn.XMATCH($DF69,VIS)&gt;0,FALSE),BIG_2,0),
TRUE,MIN(_xlfn.XLOOKUP($DF69,NN,CS),DK69))</f>
        <v>999</v>
      </c>
      <c r="DM69" s="7" cm="1">
        <f t="array" aca="1" ref="DM69" ca="1">_xlfn.IFS(
DL69&gt;=BIG_2,DL69,
ISERROR(_xlfn.XMATCH($DF69,NN)),DL69+IF(IFERROR(_xlfn.XMATCH($DF69,VIS)&gt;0,FALSE),BIG_2,0),
TRUE,MIN(_xlfn.XLOOKUP($DF69,NN,CS),DL69))</f>
        <v>999</v>
      </c>
      <c r="DN69" s="7" cm="1">
        <f t="array" aca="1" ref="DN69" ca="1">_xlfn.IFS(
DM69&gt;=BIG_2,DM69,
ISERROR(_xlfn.XMATCH($DF69,NN)),DM69+IF(IFERROR(_xlfn.XMATCH($DF69,VIS)&gt;0,FALSE),BIG_2,0),
TRUE,MIN(_xlfn.XLOOKUP($DF69,NN,CS),DM69))</f>
        <v>999</v>
      </c>
      <c r="DO69" s="7" cm="1">
        <f t="array" aca="1" ref="DO69" ca="1">_xlfn.IFS(
DN69&gt;=BIG_2,DN69,
ISERROR(_xlfn.XMATCH($DF69,NN)),DN69+IF(IFERROR(_xlfn.XMATCH($DF69,VIS)&gt;0,FALSE),BIG_2,0),
TRUE,MIN(_xlfn.XLOOKUP($DF69,NN,CS),DN69))</f>
        <v>999</v>
      </c>
      <c r="DP69" s="7" cm="1">
        <f t="array" aca="1" ref="DP69" ca="1">_xlfn.IFS(
DO69&gt;=BIG_2,DO69,
ISERROR(_xlfn.XMATCH($DF69,NN)),DO69+IF(IFERROR(_xlfn.XMATCH($DF69,VIS)&gt;0,FALSE),BIG_2,0),
TRUE,MIN(_xlfn.XLOOKUP($DF69,NN,CS),DO69))</f>
        <v>999</v>
      </c>
      <c r="DQ69" s="7" cm="1">
        <f t="array" aca="1" ref="DQ69" ca="1">_xlfn.IFS(
DP69&gt;=BIG_2,DP69,
ISERROR(_xlfn.XMATCH($DF69,NN)),DP69+IF(IFERROR(_xlfn.XMATCH($DF69,VIS)&gt;0,FALSE),BIG_2,0),
TRUE,MIN(_xlfn.XLOOKUP($DF69,NN,CS),DP69))</f>
        <v>999</v>
      </c>
      <c r="DR69" s="7" cm="1">
        <f t="array" aca="1" ref="DR69" ca="1">_xlfn.IFS(
DQ69&gt;=BIG_2,DQ69,
ISERROR(_xlfn.XMATCH($DF69,NN)),DQ69+IF(IFERROR(_xlfn.XMATCH($DF69,VIS)&gt;0,FALSE),BIG_2,0),
TRUE,MIN(_xlfn.XLOOKUP($DF69,NN,CS),DQ69))</f>
        <v>999</v>
      </c>
      <c r="DS69" s="7" cm="1">
        <f t="array" aca="1" ref="DS69" ca="1">_xlfn.IFS(
DR69&gt;=BIG_2,DR69,
ISERROR(_xlfn.XMATCH($DF69,NN)),DR69+IF(IFERROR(_xlfn.XMATCH($DF69,VIS)&gt;0,FALSE),BIG_2,0),
TRUE,MIN(_xlfn.XLOOKUP($DF69,NN,CS),DR69))</f>
        <v>999</v>
      </c>
      <c r="DT69" s="7" cm="1">
        <f t="array" aca="1" ref="DT69" ca="1">_xlfn.IFS(
DS69&gt;=BIG_2,DS69,
ISERROR(_xlfn.XMATCH($DF69,NN)),DS69+IF(IFERROR(_xlfn.XMATCH($DF69,VIS)&gt;0,FALSE),BIG_2,0),
TRUE,MIN(_xlfn.XLOOKUP($DF69,NN,CS),DS69))</f>
        <v>999</v>
      </c>
      <c r="DU69" s="7" cm="1">
        <f t="array" aca="1" ref="DU69" ca="1">_xlfn.IFS(
DT69&gt;=BIG_2,DT69,
ISERROR(_xlfn.XMATCH($DF69,NN)),DT69+IF(IFERROR(_xlfn.XMATCH($DF69,VIS)&gt;0,FALSE),BIG_2,0),
TRUE,MIN(_xlfn.XLOOKUP($DF69,NN,CS),DT69))</f>
        <v>999</v>
      </c>
      <c r="DV69" s="7" cm="1">
        <f t="array" aca="1" ref="DV69" ca="1">_xlfn.IFS(
DU69&gt;=BIG_2,DU69,
ISERROR(_xlfn.XMATCH($DF69,NN)),DU69+IF(IFERROR(_xlfn.XMATCH($DF69,VIS)&gt;0,FALSE),BIG_2,0),
TRUE,MIN(_xlfn.XLOOKUP($DF69,NN,CS),DU69))</f>
        <v>999</v>
      </c>
      <c r="DW69" s="7" cm="1">
        <f t="array" aca="1" ref="DW69" ca="1">_xlfn.IFS(
DV69&gt;=BIG_2,DV69,
ISERROR(_xlfn.XMATCH($DF69,NN)),DV69+IF(IFERROR(_xlfn.XMATCH($DF69,VIS)&gt;0,FALSE),BIG_2,0),
TRUE,MIN(_xlfn.XLOOKUP($DF69,NN,CS),DV69))</f>
        <v>999</v>
      </c>
      <c r="DX69" s="7" cm="1">
        <f t="array" aca="1" ref="DX69" ca="1">_xlfn.IFS(
DW69&gt;=BIG_2,DW69,
ISERROR(_xlfn.XMATCH($DF69,NN)),DW69+IF(IFERROR(_xlfn.XMATCH($DF69,VIS)&gt;0,FALSE),BIG_2,0),
TRUE,MIN(_xlfn.XLOOKUP($DF69,NN,CS),DW69))</f>
        <v>999</v>
      </c>
      <c r="DY69" s="7" cm="1">
        <f t="array" aca="1" ref="DY69" ca="1">_xlfn.IFS(
DX69&gt;=BIG_2,DX69,
ISERROR(_xlfn.XMATCH($DF69,NN)),DX69+IF(IFERROR(_xlfn.XMATCH($DF69,VIS)&gt;0,FALSE),BIG_2,0),
TRUE,MIN(_xlfn.XLOOKUP($DF69,NN,CS),DX69))</f>
        <v>999</v>
      </c>
      <c r="DZ69" s="7" cm="1">
        <f t="array" aca="1" ref="DZ69" ca="1">_xlfn.IFS(
DY69&gt;=BIG_2,DY69,
ISERROR(_xlfn.XMATCH($DF69,NN)),DY69+IF(IFERROR(_xlfn.XMATCH($DF69,VIS)&gt;0,FALSE),BIG_2,0),
TRUE,MIN(_xlfn.XLOOKUP($DF69,NN,CS),DY69))</f>
        <v>999</v>
      </c>
      <c r="EA69" s="7" cm="1">
        <f t="array" aca="1" ref="EA69" ca="1">_xlfn.IFS(
DZ69&gt;=BIG_2,DZ69,
ISERROR(_xlfn.XMATCH($DF69,NN)),DZ69+IF(IFERROR(_xlfn.XMATCH($DF69,VIS)&gt;0,FALSE),BIG_2,0),
TRUE,MIN(_xlfn.XLOOKUP($DF69,NN,CS),DZ69))</f>
        <v>999</v>
      </c>
      <c r="EB69" s="7" cm="1">
        <f t="array" aca="1" ref="EB69" ca="1">_xlfn.IFS(
EA69&gt;=BIG_2,EA69,
ISERROR(_xlfn.XMATCH($DF69,NN)),EA69+IF(IFERROR(_xlfn.XMATCH($DF69,VIS)&gt;0,FALSE),BIG_2,0),
TRUE,MIN(_xlfn.XLOOKUP($DF69,NN,CS),EA69))</f>
        <v>999</v>
      </c>
      <c r="EC69" s="7" cm="1">
        <f t="array" aca="1" ref="EC69" ca="1">_xlfn.IFS(
EB69&gt;=BIG_2,EB69,
ISERROR(_xlfn.XMATCH($DF69,NN)),EB69+IF(IFERROR(_xlfn.XMATCH($DF69,VIS)&gt;0,FALSE),BIG_2,0),
TRUE,MIN(_xlfn.XLOOKUP($DF69,NN,CS),EB69))</f>
        <v>999</v>
      </c>
      <c r="ED69" s="7" cm="1">
        <f t="array" aca="1" ref="ED69" ca="1">_xlfn.IFS(
EC69&gt;=BIG_2,EC69,
ISERROR(_xlfn.XMATCH($DF69,NN)),EC69+IF(IFERROR(_xlfn.XMATCH($DF69,VIS)&gt;0,FALSE),BIG_2,0),
TRUE,MIN(_xlfn.XLOOKUP($DF69,NN,CS),EC69))</f>
        <v>999</v>
      </c>
      <c r="EE69" s="7" cm="1">
        <f t="array" aca="1" ref="EE69" ca="1">_xlfn.IFS(
ED69&gt;=BIG_2,ED69,
ISERROR(_xlfn.XMATCH($DF69,NN)),ED69+IF(IFERROR(_xlfn.XMATCH($DF69,VIS)&gt;0,FALSE),BIG_2,0),
TRUE,MIN(_xlfn.XLOOKUP($DF69,NN,CS),ED69))</f>
        <v>999</v>
      </c>
      <c r="EF69" s="7" cm="1">
        <f t="array" aca="1" ref="EF69" ca="1">_xlfn.IFS(
EE69&gt;=BIG_2,EE69,
ISERROR(_xlfn.XMATCH($DF69,NN)),EE69+IF(IFERROR(_xlfn.XMATCH($DF69,VIS)&gt;0,FALSE),BIG_2,0),
TRUE,MIN(_xlfn.XLOOKUP($DF69,NN,CS),EE69))</f>
        <v>999</v>
      </c>
      <c r="EG69" s="7" cm="1">
        <f t="array" aca="1" ref="EG69" ca="1">_xlfn.IFS(
EF69&gt;=BIG_2,EF69,
ISERROR(_xlfn.XMATCH($DF69,NN)),EF69+IF(IFERROR(_xlfn.XMATCH($DF69,VIS)&gt;0,FALSE),BIG_2,0),
TRUE,MIN(_xlfn.XLOOKUP($DF69,NN,CS),EF69))</f>
        <v>999</v>
      </c>
      <c r="EH69" s="7" cm="1">
        <f t="array" aca="1" ref="EH69" ca="1">_xlfn.IFS(
EG69&gt;=BIG_2,EG69,
ISERROR(_xlfn.XMATCH($DF69,NN)),EG69+IF(IFERROR(_xlfn.XMATCH($DF69,VIS)&gt;0,FALSE),BIG_2,0),
TRUE,MIN(_xlfn.XLOOKUP($DF69,NN,CS),EG69))</f>
        <v>999</v>
      </c>
      <c r="EI69" s="7" cm="1">
        <f t="array" aca="1" ref="EI69" ca="1">_xlfn.IFS(
EH69&gt;=BIG_2,EH69,
ISERROR(_xlfn.XMATCH($DF69,NN)),EH69+IF(IFERROR(_xlfn.XMATCH($DF69,VIS)&gt;0,FALSE),BIG_2,0),
TRUE,MIN(_xlfn.XLOOKUP($DF69,NN,CS),EH69))</f>
        <v>999</v>
      </c>
      <c r="EJ69" s="7" cm="1">
        <f t="array" aca="1" ref="EJ69" ca="1">_xlfn.IFS(
EI69&gt;=BIG_2,EI69,
ISERROR(_xlfn.XMATCH($DF69,NN)),EI69+IF(IFERROR(_xlfn.XMATCH($DF69,VIS)&gt;0,FALSE),BIG_2,0),
TRUE,MIN(_xlfn.XLOOKUP($DF69,NN,CS),EI69))</f>
        <v>999</v>
      </c>
      <c r="EK69" s="7" cm="1">
        <f t="array" aca="1" ref="EK69" ca="1">_xlfn.IFS(
EJ69&gt;=BIG_2,EJ69,
ISERROR(_xlfn.XMATCH($DF69,NN)),EJ69+IF(IFERROR(_xlfn.XMATCH($DF69,VIS)&gt;0,FALSE),BIG_2,0),
TRUE,MIN(_xlfn.XLOOKUP($DF69,NN,CS),EJ69))</f>
        <v>999</v>
      </c>
      <c r="EL69" s="7" cm="1">
        <f t="array" aca="1" ref="EL69" ca="1">_xlfn.IFS(
EK69&gt;=BIG_2,EK69,
ISERROR(_xlfn.XMATCH($DF69,NN)),EK69+IF(IFERROR(_xlfn.XMATCH($DF69,VIS)&gt;0,FALSE),BIG_2,0),
TRUE,MIN(_xlfn.XLOOKUP($DF69,NN,CS),EK69))</f>
        <v>999</v>
      </c>
      <c r="EM69" s="7" cm="1">
        <f t="array" aca="1" ref="EM69" ca="1">_xlfn.IFS(
EL69&gt;=BIG_2,EL69,
ISERROR(_xlfn.XMATCH($DF69,NN)),EL69+IF(IFERROR(_xlfn.XMATCH($DF69,VIS)&gt;0,FALSE),BIG_2,0),
TRUE,MIN(_xlfn.XLOOKUP($DF69,NN,CS),EL69))</f>
        <v>999</v>
      </c>
      <c r="EN69" s="7" cm="1">
        <f t="array" aca="1" ref="EN69" ca="1">_xlfn.IFS(
EM69&gt;=BIG_2,EM69,
ISERROR(_xlfn.XMATCH($DF69,NN)),EM69+IF(IFERROR(_xlfn.XMATCH($DF69,VIS)&gt;0,FALSE),BIG_2,0),
TRUE,MIN(_xlfn.XLOOKUP($DF69,NN,CS),EM69))</f>
        <v>999</v>
      </c>
      <c r="EO69" s="7" cm="1">
        <f t="array" aca="1" ref="EO69" ca="1">_xlfn.IFS(
EN69&gt;=BIG_2,EN69,
ISERROR(_xlfn.XMATCH($DF69,NN)),EN69+IF(IFERROR(_xlfn.XMATCH($DF69,VIS)&gt;0,FALSE),BIG_2,0),
TRUE,MIN(_xlfn.XLOOKUP($DF69,NN,CS),EN69))</f>
        <v>999</v>
      </c>
      <c r="EP69" s="7" cm="1">
        <f t="array" aca="1" ref="EP69" ca="1">_xlfn.IFS(
EO69&gt;=BIG_2,EO69,
ISERROR(_xlfn.XMATCH($DF69,NN)),EO69+IF(IFERROR(_xlfn.XMATCH($DF69,VIS)&gt;0,FALSE),BIG_2,0),
TRUE,MIN(_xlfn.XLOOKUP($DF69,NN,CS),EO69))</f>
        <v>999</v>
      </c>
      <c r="EQ69" s="7" cm="1">
        <f t="array" aca="1" ref="EQ69" ca="1">_xlfn.IFS(
EP69&gt;=BIG_2,EP69,
ISERROR(_xlfn.XMATCH($DF69,NN)),EP69+IF(IFERROR(_xlfn.XMATCH($DF69,VIS)&gt;0,FALSE),BIG_2,0),
TRUE,MIN(_xlfn.XLOOKUP($DF69,NN,CS),EP69))</f>
        <v>999</v>
      </c>
      <c r="ER69" s="7" cm="1">
        <f t="array" aca="1" ref="ER69" ca="1">_xlfn.IFS(
EQ69&gt;=BIG_2,EQ69,
ISERROR(_xlfn.XMATCH($DF69,NN)),EQ69+IF(IFERROR(_xlfn.XMATCH($DF69,VIS)&gt;0,FALSE),BIG_2,0),
TRUE,MIN(_xlfn.XLOOKUP($DF69,NN,CS),EQ69))</f>
        <v>999</v>
      </c>
      <c r="ES69" s="7" cm="1">
        <f t="array" aca="1" ref="ES69" ca="1">_xlfn.IFS(
ER69&gt;=BIG_2,ER69,
ISERROR(_xlfn.XMATCH($DF69,NN)),ER69+IF(IFERROR(_xlfn.XMATCH($DF69,VIS)&gt;0,FALSE),BIG_2,0),
TRUE,MIN(_xlfn.XLOOKUP($DF69,NN,CS),ER69))</f>
        <v>999</v>
      </c>
      <c r="ET69" s="7" cm="1">
        <f t="array" aca="1" ref="ET69" ca="1">_xlfn.IFS(
ES69&gt;=BIG_2,ES69,
ISERROR(_xlfn.XMATCH($DF69,NN)),ES69+IF(IFERROR(_xlfn.XMATCH($DF69,VIS)&gt;0,FALSE),BIG_2,0),
TRUE,MIN(_xlfn.XLOOKUP($DF69,NN,CS),ES69))</f>
        <v>999</v>
      </c>
      <c r="EU69" s="7" cm="1">
        <f t="array" aca="1" ref="EU69" ca="1">_xlfn.IFS(
ET69&gt;=BIG_2,ET69,
ISERROR(_xlfn.XMATCH($DF69,NN)),ET69+IF(IFERROR(_xlfn.XMATCH($DF69,VIS)&gt;0,FALSE),BIG_2,0),
TRUE,MIN(_xlfn.XLOOKUP($DF69,NN,CS),ET69))</f>
        <v>999</v>
      </c>
      <c r="EV69" s="7" cm="1">
        <f t="array" aca="1" ref="EV69" ca="1">_xlfn.IFS(
EU69&gt;=BIG_2,EU69,
ISERROR(_xlfn.XMATCH($DF69,NN)),EU69+IF(IFERROR(_xlfn.XMATCH($DF69,VIS)&gt;0,FALSE),BIG_2,0),
TRUE,MIN(_xlfn.XLOOKUP($DF69,NN,CS),EU69))</f>
        <v>999</v>
      </c>
      <c r="EW69" s="7" cm="1">
        <f t="array" aca="1" ref="EW69" ca="1">_xlfn.IFS(
EV69&gt;=BIG_2,EV69,
ISERROR(_xlfn.XMATCH($DF69,NN)),EV69+IF(IFERROR(_xlfn.XMATCH($DF69,VIS)&gt;0,FALSE),BIG_2,0),
TRUE,MIN(_xlfn.XLOOKUP($DF69,NN,CS),EV69))</f>
        <v>999</v>
      </c>
      <c r="EX69" s="7" cm="1">
        <f t="array" aca="1" ref="EX69" ca="1">_xlfn.IFS(
EW69&gt;=BIG_2,EW69,
ISERROR(_xlfn.XMATCH($DF69,NN)),EW69+IF(IFERROR(_xlfn.XMATCH($DF69,VIS)&gt;0,FALSE),BIG_2,0),
TRUE,MIN(_xlfn.XLOOKUP($DF69,NN,CS),EW69))</f>
        <v>999</v>
      </c>
      <c r="EY69" s="7" cm="1">
        <f t="array" aca="1" ref="EY69" ca="1">_xlfn.IFS(
EX69&gt;=BIG_2,EX69,
ISERROR(_xlfn.XMATCH($DF69,NN)),EX69+IF(IFERROR(_xlfn.XMATCH($DF69,VIS)&gt;0,FALSE),BIG_2,0),
TRUE,MIN(_xlfn.XLOOKUP($DF69,NN,CS),EX69))</f>
        <v>999</v>
      </c>
      <c r="EZ69" s="7" cm="1">
        <f t="array" aca="1" ref="EZ69" ca="1">_xlfn.IFS(
EY69&gt;=BIG_2,EY69,
ISERROR(_xlfn.XMATCH($DF69,NN)),EY69+IF(IFERROR(_xlfn.XMATCH($DF69,VIS)&gt;0,FALSE),BIG_2,0),
TRUE,MIN(_xlfn.XLOOKUP($DF69,NN,CS),EY69))</f>
        <v>999</v>
      </c>
      <c r="FA69" s="7" cm="1">
        <f t="array" aca="1" ref="FA69" ca="1">_xlfn.IFS(
EZ69&gt;=BIG_2,EZ69,
ISERROR(_xlfn.XMATCH($DF69,NN)),EZ69+IF(IFERROR(_xlfn.XMATCH($DF69,VIS)&gt;0,FALSE),BIG_2,0),
TRUE,MIN(_xlfn.XLOOKUP($DF69,NN,CS),EZ69))</f>
        <v>999</v>
      </c>
      <c r="FB69" s="7" cm="1">
        <f t="array" aca="1" ref="FB69" ca="1">_xlfn.IFS(
FA69&gt;=BIG_2,FA69,
ISERROR(_xlfn.XMATCH($DF69,NN)),FA69+IF(IFERROR(_xlfn.XMATCH($DF69,VIS)&gt;0,FALSE),BIG_2,0),
TRUE,MIN(_xlfn.XLOOKUP($DF69,NN,CS),FA69))</f>
        <v>26.004049999999996</v>
      </c>
      <c r="FC69" s="7" cm="1">
        <f t="array" aca="1" ref="FC69" ca="1">_xlfn.IFS(
FB69&gt;=BIG_2,FB69,
ISERROR(_xlfn.XMATCH($DF69,NN)),FB69+IF(IFERROR(_xlfn.XMATCH($DF69,VIS)&gt;0,FALSE),BIG_2,0),
TRUE,MIN(_xlfn.XLOOKUP($DF69,NN,CS),FB69))</f>
        <v>26.004049999999996</v>
      </c>
      <c r="FD69" s="7" cm="1">
        <f t="array" aca="1" ref="FD69" ca="1">_xlfn.IFS(
FC69&gt;=BIG_2,FC69,
ISERROR(_xlfn.XMATCH($DF69,NN)),FC69+IF(IFERROR(_xlfn.XMATCH($DF69,VIS)&gt;0,FALSE),BIG_2,0),
TRUE,MIN(_xlfn.XLOOKUP($DF69,NN,CS),FC69))</f>
        <v>26.004049999999996</v>
      </c>
      <c r="FE69" s="7" cm="1">
        <f t="array" aca="1" ref="FE69" ca="1">_xlfn.IFS(
FD69&gt;=BIG_2,FD69,
ISERROR(_xlfn.XMATCH($DF69,NN)),FD69+IF(IFERROR(_xlfn.XMATCH($DF69,VIS)&gt;0,FALSE),BIG_2,0),
TRUE,MIN(_xlfn.XLOOKUP($DF69,NN,CS),FD69))</f>
        <v>10026.00405</v>
      </c>
      <c r="FF69" s="7" cm="1">
        <f t="array" aca="1" ref="FF69" ca="1">_xlfn.IFS(
FE69&gt;=BIG_2,FE69,
ISERROR(_xlfn.XMATCH($DF69,NN)),FE69+IF(IFERROR(_xlfn.XMATCH($DF69,VIS)&gt;0,FALSE),BIG_2,0),
TRUE,MIN(_xlfn.XLOOKUP($DF69,NN,CS),FE69))</f>
        <v>10026.00405</v>
      </c>
      <c r="FG69" s="7" cm="1">
        <f t="array" aca="1" ref="FG69" ca="1">_xlfn.IFS(
FF69&gt;=BIG_2,FF69,
ISERROR(_xlfn.XMATCH($DF69,NN)),FF69+IF(IFERROR(_xlfn.XMATCH($DF69,VIS)&gt;0,FALSE),BIG_2,0),
TRUE,MIN(_xlfn.XLOOKUP($DF69,NN,CS),FF69))</f>
        <v>10026.00405</v>
      </c>
      <c r="FH69" s="7" cm="1">
        <f t="array" aca="1" ref="FH69" ca="1">_xlfn.IFS(
FG69&gt;=BIG_2,FG69,
ISERROR(_xlfn.XMATCH($DF69,NN)),FG69+IF(IFERROR(_xlfn.XMATCH($DF69,VIS)&gt;0,FALSE),BIG_2,0),
TRUE,MIN(_xlfn.XLOOKUP($DF69,NN,CS),FG69))</f>
        <v>10026.00405</v>
      </c>
      <c r="FI69" s="7" cm="1">
        <f t="array" aca="1" ref="FI69" ca="1">_xlfn.IFS(
FH69&gt;=BIG_2,FH69,
ISERROR(_xlfn.XMATCH($DF69,NN)),FH69+IF(IFERROR(_xlfn.XMATCH($DF69,VIS)&gt;0,FALSE),BIG_2,0),
TRUE,MIN(_xlfn.XLOOKUP($DF69,NN,CS),FH69))</f>
        <v>10026.00405</v>
      </c>
      <c r="FJ69" s="7" cm="1">
        <f t="array" aca="1" ref="FJ69" ca="1">_xlfn.IFS(
FI69&gt;=BIG_2,FI69,
ISERROR(_xlfn.XMATCH($DF69,NN)),FI69+IF(IFERROR(_xlfn.XMATCH($DF69,VIS)&gt;0,FALSE),BIG_2,0),
TRUE,MIN(_xlfn.XLOOKUP($DF69,NN,CS),FI69))</f>
        <v>10026.00405</v>
      </c>
      <c r="FK69" s="7" cm="1">
        <f t="array" aca="1" ref="FK69" ca="1">_xlfn.IFS(
FJ69&gt;=BIG_2,FJ69,
ISERROR(_xlfn.XMATCH($DF69,NN)),FJ69+IF(IFERROR(_xlfn.XMATCH($DF69,VIS)&gt;0,FALSE),BIG_2,0),
TRUE,MIN(_xlfn.XLOOKUP($DF69,NN,CS),FJ69))</f>
        <v>10026.00405</v>
      </c>
      <c r="FL69" s="7" cm="1">
        <f t="array" aca="1" ref="FL69" ca="1">_xlfn.IFS(
FK69&gt;=BIG_2,FK69,
ISERROR(_xlfn.XMATCH($DF69,NN)),FK69+IF(IFERROR(_xlfn.XMATCH($DF69,VIS)&gt;0,FALSE),BIG_2,0),
TRUE,MIN(_xlfn.XLOOKUP($DF69,NN,CS),FK69))</f>
        <v>10026.00405</v>
      </c>
      <c r="FM69" s="7" cm="1">
        <f t="array" aca="1" ref="FM69" ca="1">_xlfn.IFS(
FL69&gt;=BIG_2,FL69,
ISERROR(_xlfn.XMATCH($DF69,NN)),FL69+IF(IFERROR(_xlfn.XMATCH($DF69,VIS)&gt;0,FALSE),BIG_2,0),
TRUE,MIN(_xlfn.XLOOKUP($DF69,NN,CS),FL69))</f>
        <v>10026.00405</v>
      </c>
      <c r="FN69" s="7" cm="1">
        <f t="array" aca="1" ref="FN69" ca="1">_xlfn.IFS(
FM69&gt;=BIG_2,FM69,
ISERROR(_xlfn.XMATCH($DF69,NN)),FM69+IF(IFERROR(_xlfn.XMATCH($DF69,VIS)&gt;0,FALSE),BIG_2,0),
TRUE,MIN(_xlfn.XLOOKUP($DF69,NN,CS),FM69))</f>
        <v>10026.00405</v>
      </c>
      <c r="FO69" s="7" cm="1">
        <f t="array" aca="1" ref="FO69" ca="1">_xlfn.IFS(
FN69&gt;=BIG_2,FN69,
ISERROR(_xlfn.XMATCH($DF69,NN)),FN69+IF(IFERROR(_xlfn.XMATCH($DF69,VIS)&gt;0,FALSE),BIG_2,0),
TRUE,MIN(_xlfn.XLOOKUP($DF69,NN,CS),FN69))</f>
        <v>10026.00405</v>
      </c>
      <c r="FP69" s="7" cm="1">
        <f t="array" aca="1" ref="FP69" ca="1">_xlfn.IFS(
FO69&gt;=BIG_2,FO69,
ISERROR(_xlfn.XMATCH($DF69,NN)),FO69+IF(IFERROR(_xlfn.XMATCH($DF69,VIS)&gt;0,FALSE),BIG_2,0),
TRUE,MIN(_xlfn.XLOOKUP($DF69,NN,CS),FO69))</f>
        <v>10026.00405</v>
      </c>
      <c r="FQ69" s="7" cm="1">
        <f t="array" aca="1" ref="FQ69" ca="1">_xlfn.IFS(
FP69&gt;=BIG_2,FP69,
ISERROR(_xlfn.XMATCH($DF69,NN)),FP69+IF(IFERROR(_xlfn.XMATCH($DF69,VIS)&gt;0,FALSE),BIG_2,0),
TRUE,MIN(_xlfn.XLOOKUP($DF69,NN,CS),FP69))</f>
        <v>10026.00405</v>
      </c>
      <c r="FR69" s="7" cm="1">
        <f t="array" aca="1" ref="FR69" ca="1">_xlfn.IFS(
FQ69&gt;=BIG_2,FQ69,
ISERROR(_xlfn.XMATCH($DF69,NN)),FQ69+IF(IFERROR(_xlfn.XMATCH($DF69,VIS)&gt;0,FALSE),BIG_2,0),
TRUE,MIN(_xlfn.XLOOKUP($DF69,NN,CS),FQ69))</f>
        <v>10026.00405</v>
      </c>
      <c r="FS69" s="7" cm="1">
        <f t="array" aca="1" ref="FS69" ca="1">_xlfn.IFS(
FR69&gt;=BIG_2,FR69,
ISERROR(_xlfn.XMATCH($DF69,NN)),FR69+IF(IFERROR(_xlfn.XMATCH($DF69,VIS)&gt;0,FALSE),BIG_2,0),
TRUE,MIN(_xlfn.XLOOKUP($DF69,NN,CS),FR69))</f>
        <v>10026.00405</v>
      </c>
      <c r="FT69" s="7" cm="1">
        <f t="array" aca="1" ref="FT69" ca="1">_xlfn.IFS(
FS69&gt;=BIG_2,FS69,
ISERROR(_xlfn.XMATCH($DF69,NN)),FS69+IF(IFERROR(_xlfn.XMATCH($DF69,VIS)&gt;0,FALSE),BIG_2,0),
TRUE,MIN(_xlfn.XLOOKUP($DF69,NN,CS),FS69))</f>
        <v>10026.00405</v>
      </c>
      <c r="FU69" s="7" cm="1">
        <f t="array" aca="1" ref="FU69" ca="1">_xlfn.IFS(
FT69&gt;=BIG_2,FT69,
ISERROR(_xlfn.XMATCH($DF69,NN)),FT69+IF(IFERROR(_xlfn.XMATCH($DF69,VIS)&gt;0,FALSE),BIG_2,0),
TRUE,MIN(_xlfn.XLOOKUP($DF69,NN,CS),FT69))</f>
        <v>10026.00405</v>
      </c>
      <c r="FV69" s="7" cm="1">
        <f t="array" aca="1" ref="FV69" ca="1">_xlfn.IFS(
FU69&gt;=BIG_2,FU69,
ISERROR(_xlfn.XMATCH($DF69,NN)),FU69+IF(IFERROR(_xlfn.XMATCH($DF69,VIS)&gt;0,FALSE),BIG_2,0),
TRUE,MIN(_xlfn.XLOOKUP($DF69,NN,CS),FU69))</f>
        <v>10026.00405</v>
      </c>
      <c r="FW69" s="7" cm="1">
        <f t="array" aca="1" ref="FW69" ca="1">_xlfn.IFS(
FV69&gt;=BIG_2,FV69,
ISERROR(_xlfn.XMATCH($DF69,NN)),FV69+IF(IFERROR(_xlfn.XMATCH($DF69,VIS)&gt;0,FALSE),BIG_2,0),
TRUE,MIN(_xlfn.XLOOKUP($DF69,NN,CS),FV69))</f>
        <v>10026.00405</v>
      </c>
      <c r="FX69" s="7" cm="1">
        <f t="array" aca="1" ref="FX69" ca="1">_xlfn.IFS(
FW69&gt;=BIG_2,FW69,
ISERROR(_xlfn.XMATCH($DF69,NN)),FW69+IF(IFERROR(_xlfn.XMATCH($DF69,VIS)&gt;0,FALSE),BIG_2,0),
TRUE,MIN(_xlfn.XLOOKUP($DF69,NN,CS),FW69))</f>
        <v>10026.00405</v>
      </c>
      <c r="FY69" s="7" cm="1">
        <f t="array" aca="1" ref="FY69" ca="1">_xlfn.IFS(
FX69&gt;=BIG_2,FX69,
ISERROR(_xlfn.XMATCH($DF69,NN)),FX69+IF(IFERROR(_xlfn.XMATCH($DF69,VIS)&gt;0,FALSE),BIG_2,0),
TRUE,MIN(_xlfn.XLOOKUP($DF69,NN,CS),FX69))</f>
        <v>10026.00405</v>
      </c>
      <c r="FZ69" s="7" cm="1">
        <f t="array" aca="1" ref="FZ69" ca="1">_xlfn.IFS(
FY69&gt;=BIG_2,FY69,
ISERROR(_xlfn.XMATCH($DF69,NN)),FY69+IF(IFERROR(_xlfn.XMATCH($DF69,VIS)&gt;0,FALSE),BIG_2,0),
TRUE,MIN(_xlfn.XLOOKUP($DF69,NN,CS),FY69))</f>
        <v>10026.00405</v>
      </c>
      <c r="GA69" s="7" cm="1">
        <f t="array" aca="1" ref="GA69" ca="1">_xlfn.IFS(
FZ69&gt;=BIG_2,FZ69,
ISERROR(_xlfn.XMATCH($DF69,NN)),FZ69+IF(IFERROR(_xlfn.XMATCH($DF69,VIS)&gt;0,FALSE),BIG_2,0),
TRUE,MIN(_xlfn.XLOOKUP($DF69,NN,CS),FZ69))</f>
        <v>10026.00405</v>
      </c>
      <c r="GB69" s="7" cm="1">
        <f t="array" aca="1" ref="GB69" ca="1">_xlfn.IFS(
GA69&gt;=BIG_2,GA69,
ISERROR(_xlfn.XMATCH($DF69,NN)),GA69+IF(IFERROR(_xlfn.XMATCH($DF69,VIS)&gt;0,FALSE),BIG_2,0),
TRUE,MIN(_xlfn.XLOOKUP($DF69,NN,CS),GA69))</f>
        <v>10026.00405</v>
      </c>
      <c r="GC69" s="7" cm="1">
        <f t="array" aca="1" ref="GC69" ca="1">_xlfn.IFS(
GB69&gt;=BIG_2,GB69,
ISERROR(_xlfn.XMATCH($DF69,NN)),GB69+IF(IFERROR(_xlfn.XMATCH($DF69,VIS)&gt;0,FALSE),BIG_2,0),
TRUE,MIN(_xlfn.XLOOKUP($DF69,NN,CS),GB69))</f>
        <v>10026.00405</v>
      </c>
      <c r="GD69" s="7" cm="1">
        <f t="array" aca="1" ref="GD69" ca="1">_xlfn.IFS(
GC69&gt;=BIG_2,GC69,
ISERROR(_xlfn.XMATCH($DF69,NN)),GC69+IF(IFERROR(_xlfn.XMATCH($DF69,VIS)&gt;0,FALSE),BIG_2,0),
TRUE,MIN(_xlfn.XLOOKUP($DF69,NN,CS),GC69))</f>
        <v>10026.00405</v>
      </c>
      <c r="GE69" s="7" cm="1">
        <f t="array" aca="1" ref="GE69" ca="1">_xlfn.IFS(
GD69&gt;=BIG_2,GD69,
ISERROR(_xlfn.XMATCH($DF69,NN)),GD69+IF(IFERROR(_xlfn.XMATCH($DF69,VIS)&gt;0,FALSE),BIG_2,0),
TRUE,MIN(_xlfn.XLOOKUP($DF69,NN,CS),GD69))</f>
        <v>10026.00405</v>
      </c>
      <c r="GF69" s="7" cm="1">
        <f t="array" aca="1" ref="GF69" ca="1">_xlfn.IFS(
GE69&gt;=BIG_2,GE69,
ISERROR(_xlfn.XMATCH($DF69,NN)),GE69+IF(IFERROR(_xlfn.XMATCH($DF69,VIS)&gt;0,FALSE),BIG_2,0),
TRUE,MIN(_xlfn.XLOOKUP($DF69,NN,CS),GE69))</f>
        <v>10026.00405</v>
      </c>
      <c r="GG69" s="7" cm="1">
        <f t="array" aca="1" ref="GG69" ca="1">_xlfn.IFS(
GF69&gt;=BIG_2,GF69,
ISERROR(_xlfn.XMATCH($DF69,NN)),GF69+IF(IFERROR(_xlfn.XMATCH($DF69,VIS)&gt;0,FALSE),BIG_2,0),
TRUE,MIN(_xlfn.XLOOKUP($DF69,NN,CS),GF69))</f>
        <v>10026.00405</v>
      </c>
      <c r="GH69" s="7" cm="1">
        <f t="array" aca="1" ref="GH69" ca="1">_xlfn.IFS(
GG69&gt;=BIG_2,GG69,
ISERROR(_xlfn.XMATCH($DF69,NN)),GG69+IF(IFERROR(_xlfn.XMATCH($DF69,VIS)&gt;0,FALSE),BIG_2,0),
TRUE,MIN(_xlfn.XLOOKUP($DF69,NN,CS),GG69))</f>
        <v>10026.00405</v>
      </c>
      <c r="GI69" s="7" cm="1">
        <f t="array" aca="1" ref="GI69" ca="1">_xlfn.IFS(
GH69&gt;=BIG_2,GH69,
ISERROR(_xlfn.XMATCH($DF69,NN)),GH69+IF(IFERROR(_xlfn.XMATCH($DF69,VIS)&gt;0,FALSE),BIG_2,0),
TRUE,MIN(_xlfn.XLOOKUP($DF69,NN,CS),GH69))</f>
        <v>10026.00405</v>
      </c>
      <c r="GJ69" s="7" cm="1">
        <f t="array" aca="1" ref="GJ69" ca="1">_xlfn.IFS(
GI69&gt;=BIG_2,GI69,
ISERROR(_xlfn.XMATCH($DF69,NN)),GI69+IF(IFERROR(_xlfn.XMATCH($DF69,VIS)&gt;0,FALSE),BIG_2,0),
TRUE,MIN(_xlfn.XLOOKUP($DF69,NN,CS),GI69))</f>
        <v>10026.00405</v>
      </c>
      <c r="GK69" s="7" cm="1">
        <f t="array" aca="1" ref="GK69" ca="1">_xlfn.IFS(
GJ69&gt;=BIG_2,GJ69,
ISERROR(_xlfn.XMATCH($DF69,NN)),GJ69+IF(IFERROR(_xlfn.XMATCH($DF69,VIS)&gt;0,FALSE),BIG_2,0),
TRUE,MIN(_xlfn.XLOOKUP($DF69,NN,CS),GJ69))</f>
        <v>10026.00405</v>
      </c>
      <c r="GL69" s="7" cm="1">
        <f t="array" aca="1" ref="GL69" ca="1">_xlfn.IFS(
GK69&gt;=BIG_2,GK69,
ISERROR(_xlfn.XMATCH($DF69,NN)),GK69+IF(IFERROR(_xlfn.XMATCH($DF69,VIS)&gt;0,FALSE),BIG_2,0),
TRUE,MIN(_xlfn.XLOOKUP($DF69,NN,CS),GK69))</f>
        <v>10026.00405</v>
      </c>
      <c r="GM69" s="7" cm="1">
        <f t="array" aca="1" ref="GM69" ca="1">_xlfn.IFS(
GL69&gt;=BIG_2,GL69,
ISERROR(_xlfn.XMATCH($DF69,NN)),GL69+IF(IFERROR(_xlfn.XMATCH($DF69,VIS)&gt;0,FALSE),BIG_2,0),
TRUE,MIN(_xlfn.XLOOKUP($DF69,NN,CS),GL69))</f>
        <v>10026.00405</v>
      </c>
      <c r="GN69" s="7" cm="1">
        <f t="array" aca="1" ref="GN69" ca="1">_xlfn.IFS(
GM69&gt;=BIG_2,GM69,
ISERROR(_xlfn.XMATCH($DF69,NN)),GM69+IF(IFERROR(_xlfn.XMATCH($DF69,VIS)&gt;0,FALSE),BIG_2,0),
TRUE,MIN(_xlfn.XLOOKUP($DF69,NN,CS),GM69))</f>
        <v>10026.00405</v>
      </c>
      <c r="GO69" s="7" cm="1">
        <f t="array" aca="1" ref="GO69" ca="1">_xlfn.IFS(
GN69&gt;=BIG_2,GN69,
ISERROR(_xlfn.XMATCH($DF69,NN)),GN69+IF(IFERROR(_xlfn.XMATCH($DF69,VIS)&gt;0,FALSE),BIG_2,0),
TRUE,MIN(_xlfn.XLOOKUP($DF69,NN,CS),GN69))</f>
        <v>10026.00405</v>
      </c>
      <c r="GP69" s="7" cm="1">
        <f t="array" aca="1" ref="GP69" ca="1">_xlfn.IFS(
GO69&gt;=BIG_2,GO69,
ISERROR(_xlfn.XMATCH($DF69,NN)),GO69+IF(IFERROR(_xlfn.XMATCH($DF69,VIS)&gt;0,FALSE),BIG_2,0),
TRUE,MIN(_xlfn.XLOOKUP($DF69,NN,CS),GO69))</f>
        <v>10026.00405</v>
      </c>
      <c r="GQ69" s="7" cm="1">
        <f t="array" aca="1" ref="GQ69" ca="1">_xlfn.IFS(
GP69&gt;=BIG_2,GP69,
ISERROR(_xlfn.XMATCH($DF69,NN)),GP69+IF(IFERROR(_xlfn.XMATCH($DF69,VIS)&gt;0,FALSE),BIG_2,0),
TRUE,MIN(_xlfn.XLOOKUP($DF69,NN,CS),GP69))</f>
        <v>10026.00405</v>
      </c>
      <c r="GR69" s="7" cm="1">
        <f t="array" aca="1" ref="GR69" ca="1">_xlfn.IFS(
GQ69&gt;=BIG_2,GQ69,
ISERROR(_xlfn.XMATCH($DF69,NN)),GQ69+IF(IFERROR(_xlfn.XMATCH($DF69,VIS)&gt;0,FALSE),BIG_2,0),
TRUE,MIN(_xlfn.XLOOKUP($DF69,NN,CS),GQ69))</f>
        <v>10026.00405</v>
      </c>
      <c r="GS69" s="7" cm="1">
        <f t="array" aca="1" ref="GS69" ca="1">_xlfn.IFS(
GR69&gt;=BIG_2,GR69,
ISERROR(_xlfn.XMATCH($DF69,NN)),GR69+IF(IFERROR(_xlfn.XMATCH($DF69,VIS)&gt;0,FALSE),BIG_2,0),
TRUE,MIN(_xlfn.XLOOKUP($DF69,NN,CS),GR69))</f>
        <v>10026.00405</v>
      </c>
      <c r="GT69" s="7" cm="1">
        <f t="array" aca="1" ref="GT69" ca="1">_xlfn.IFS(
GS69&gt;=BIG_2,GS69,
ISERROR(_xlfn.XMATCH($DF69,NN)),GS69+IF(IFERROR(_xlfn.XMATCH($DF69,VIS)&gt;0,FALSE),BIG_2,0),
TRUE,MIN(_xlfn.XLOOKUP($DF69,NN,CS),GS69))</f>
        <v>10026.00405</v>
      </c>
      <c r="GU69" s="7" cm="1">
        <f t="array" aca="1" ref="GU69" ca="1">_xlfn.IFS(
GT69&gt;=BIG_2,GT69,
ISERROR(_xlfn.XMATCH($DF69,NN)),GT69+IF(IFERROR(_xlfn.XMATCH($DF69,VIS)&gt;0,FALSE),BIG_2,0),
TRUE,MIN(_xlfn.XLOOKUP($DF69,NN,CS),GT69))</f>
        <v>10026.00405</v>
      </c>
      <c r="GV69" s="7" cm="1">
        <f t="array" aca="1" ref="GV69" ca="1">_xlfn.IFS(
GU69&gt;=BIG_2,GU69,
ISERROR(_xlfn.XMATCH($DF69,NN)),GU69+IF(IFERROR(_xlfn.XMATCH($DF69,VIS)&gt;0,FALSE),BIG_2,0),
TRUE,MIN(_xlfn.XLOOKUP($DF69,NN,CS),GU69))</f>
        <v>10026.00405</v>
      </c>
      <c r="GW69" s="7" cm="1">
        <f t="array" aca="1" ref="GW69" ca="1">_xlfn.IFS(
GV69&gt;=BIG_2,GV69,
ISERROR(_xlfn.XMATCH($DF69,NN)),GV69+IF(IFERROR(_xlfn.XMATCH($DF69,VIS)&gt;0,FALSE),BIG_2,0),
TRUE,MIN(_xlfn.XLOOKUP($DF69,NN,CS),GV69))</f>
        <v>10026.00405</v>
      </c>
      <c r="GX69" s="7" cm="1">
        <f t="array" aca="1" ref="GX69" ca="1">_xlfn.IFS(
GW69&gt;=BIG_2,GW69,
ISERROR(_xlfn.XMATCH($DF69,NN)),GW69+IF(IFERROR(_xlfn.XMATCH($DF69,VIS)&gt;0,FALSE),BIG_2,0),
TRUE,MIN(_xlfn.XLOOKUP($DF69,NN,CS),GW69))</f>
        <v>10026.00405</v>
      </c>
      <c r="GY69" s="7" cm="1">
        <f t="array" aca="1" ref="GY69" ca="1">_xlfn.IFS(
GX69&gt;=BIG_2,GX69,
ISERROR(_xlfn.XMATCH($DF69,NN)),GX69+IF(IFERROR(_xlfn.XMATCH($DF69,VIS)&gt;0,FALSE),BIG_2,0),
TRUE,MIN(_xlfn.XLOOKUP($DF69,NN,CS),GX69))</f>
        <v>10026.00405</v>
      </c>
      <c r="GZ69" s="7" cm="1">
        <f t="array" aca="1" ref="GZ69" ca="1">_xlfn.IFS(
GY69&gt;=BIG_2,GY69,
ISERROR(_xlfn.XMATCH($DF69,NN)),GY69+IF(IFERROR(_xlfn.XMATCH($DF69,VIS)&gt;0,FALSE),BIG_2,0),
TRUE,MIN(_xlfn.XLOOKUP($DF69,NN,CS),GY69))</f>
        <v>10026.00405</v>
      </c>
      <c r="HA69" s="7" cm="1">
        <f t="array" aca="1" ref="HA69" ca="1">_xlfn.IFS(
GZ69&gt;=BIG_2,GZ69,
ISERROR(_xlfn.XMATCH($DF69,NN)),GZ69+IF(IFERROR(_xlfn.XMATCH($DF69,VIS)&gt;0,FALSE),BIG_2,0),
TRUE,MIN(_xlfn.XLOOKUP($DF69,NN,CS),GZ69))</f>
        <v>10026.00405</v>
      </c>
      <c r="HB69" s="7" cm="1">
        <f t="array" aca="1" ref="HB69" ca="1">_xlfn.IFS(
HA69&gt;=BIG_2,HA69,
ISERROR(_xlfn.XMATCH($DF69,NN)),HA69+IF(IFERROR(_xlfn.XMATCH($DF69,VIS)&gt;0,FALSE),BIG_2,0),
TRUE,MIN(_xlfn.XLOOKUP($DF69,NN,CS),HA69))</f>
        <v>10026.00405</v>
      </c>
      <c r="HC69" s="7" cm="1">
        <f t="array" aca="1" ref="HC69" ca="1">_xlfn.IFS(
HB69&gt;=BIG_2,HB69,
ISERROR(_xlfn.XMATCH($DF69,NN)),HB69+IF(IFERROR(_xlfn.XMATCH($DF69,VIS)&gt;0,FALSE),BIG_2,0),
TRUE,MIN(_xlfn.XLOOKUP($DF69,NN,CS),HB69))</f>
        <v>10026.00405</v>
      </c>
      <c r="HD69" s="7" cm="1">
        <f t="array" aca="1" ref="HD69" ca="1">_xlfn.IFS(
HC69&gt;=BIG_2,HC69,
ISERROR(_xlfn.XMATCH($DF69,NN)),HC69+IF(IFERROR(_xlfn.XMATCH($DF69,VIS)&gt;0,FALSE),BIG_2,0),
TRUE,MIN(_xlfn.XLOOKUP($DF69,NN,CS),HC69))</f>
        <v>10026.00405</v>
      </c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</row>
    <row r="70" spans="1:226" hidden="1" outlineLevel="1" x14ac:dyDescent="0.3">
      <c r="A70" t="str">
        <f>IF(Input!A57=0,"",Input!A57)</f>
        <v/>
      </c>
      <c r="B70">
        <f t="shared" si="100"/>
        <v>0</v>
      </c>
      <c r="C70" t="str">
        <f t="shared" si="132"/>
        <v/>
      </c>
      <c r="D70" t="str">
        <f t="shared" si="132"/>
        <v/>
      </c>
      <c r="E70" t="str">
        <f t="shared" si="132"/>
        <v/>
      </c>
      <c r="F70" t="str">
        <f t="shared" si="132"/>
        <v/>
      </c>
      <c r="G70" t="str">
        <f t="shared" si="132"/>
        <v/>
      </c>
      <c r="H70" t="str">
        <f t="shared" si="132"/>
        <v/>
      </c>
      <c r="I70" t="str">
        <f t="shared" si="132"/>
        <v/>
      </c>
      <c r="J70" t="str">
        <f t="shared" si="132"/>
        <v/>
      </c>
      <c r="K70" t="str">
        <f t="shared" si="132"/>
        <v/>
      </c>
      <c r="L70" t="str">
        <f t="shared" si="132"/>
        <v/>
      </c>
      <c r="M70" t="str">
        <f t="shared" si="132"/>
        <v/>
      </c>
      <c r="N70" t="str">
        <f t="shared" si="132"/>
        <v/>
      </c>
      <c r="O70" t="str">
        <f t="shared" si="132"/>
        <v/>
      </c>
      <c r="P70" t="str">
        <f t="shared" si="132"/>
        <v/>
      </c>
      <c r="Q70" t="str">
        <f t="shared" si="132"/>
        <v/>
      </c>
      <c r="R70" t="str">
        <f t="shared" ref="R70:AG85" si="138">IF(OR($A70="",R$14&gt;$B70),"",VALUE(MID($A70,R$14,1)))</f>
        <v/>
      </c>
      <c r="S70" t="str">
        <f t="shared" si="138"/>
        <v/>
      </c>
      <c r="T70" t="str">
        <f t="shared" si="138"/>
        <v/>
      </c>
      <c r="U70" t="str">
        <f t="shared" si="138"/>
        <v/>
      </c>
      <c r="V70" t="str">
        <f t="shared" si="138"/>
        <v/>
      </c>
      <c r="W70" t="str">
        <f t="shared" si="138"/>
        <v/>
      </c>
      <c r="X70" t="str">
        <f t="shared" si="138"/>
        <v/>
      </c>
      <c r="Y70" t="str">
        <f t="shared" si="138"/>
        <v/>
      </c>
      <c r="Z70" t="str">
        <f t="shared" si="138"/>
        <v/>
      </c>
      <c r="AA70" t="str">
        <f t="shared" si="138"/>
        <v/>
      </c>
      <c r="AB70" t="str">
        <f t="shared" si="138"/>
        <v/>
      </c>
      <c r="AC70" t="str">
        <f t="shared" si="138"/>
        <v/>
      </c>
      <c r="AD70" t="str">
        <f t="shared" si="138"/>
        <v/>
      </c>
      <c r="AE70" t="str">
        <f t="shared" si="138"/>
        <v/>
      </c>
      <c r="AF70" t="str">
        <f t="shared" si="138"/>
        <v/>
      </c>
      <c r="AG70" t="str">
        <f t="shared" si="138"/>
        <v/>
      </c>
      <c r="AH70" t="str">
        <f t="shared" si="135"/>
        <v/>
      </c>
      <c r="AI70" t="str">
        <f t="shared" si="135"/>
        <v/>
      </c>
      <c r="AJ70" t="str">
        <f t="shared" si="135"/>
        <v/>
      </c>
      <c r="AK70" t="str">
        <f t="shared" si="135"/>
        <v/>
      </c>
      <c r="AL70" t="str">
        <f t="shared" si="135"/>
        <v/>
      </c>
      <c r="AM70" t="str">
        <f t="shared" si="135"/>
        <v/>
      </c>
      <c r="AN70" t="str">
        <f t="shared" si="135"/>
        <v/>
      </c>
      <c r="AO70" t="str">
        <f t="shared" si="135"/>
        <v/>
      </c>
      <c r="AP70" t="str">
        <f t="shared" si="135"/>
        <v/>
      </c>
      <c r="AQ70" t="str">
        <f t="shared" si="135"/>
        <v/>
      </c>
      <c r="AR70" t="str">
        <f t="shared" si="135"/>
        <v/>
      </c>
      <c r="AS70" t="str">
        <f t="shared" si="135"/>
        <v/>
      </c>
      <c r="AT70" t="str">
        <f t="shared" si="135"/>
        <v/>
      </c>
      <c r="AU70" t="str">
        <f t="shared" si="135"/>
        <v/>
      </c>
      <c r="AV70" t="str">
        <f t="shared" si="135"/>
        <v/>
      </c>
      <c r="AW70" t="str">
        <f t="shared" si="135"/>
        <v/>
      </c>
      <c r="AX70" t="str">
        <f t="shared" si="134"/>
        <v/>
      </c>
      <c r="AY70" t="str">
        <f t="shared" si="134"/>
        <v/>
      </c>
      <c r="AZ70" t="str">
        <f t="shared" si="134"/>
        <v/>
      </c>
      <c r="BA70" t="str">
        <f t="shared" si="134"/>
        <v/>
      </c>
      <c r="BB70" t="str">
        <f t="shared" si="130"/>
        <v/>
      </c>
      <c r="BC70" t="str">
        <f t="shared" si="130"/>
        <v/>
      </c>
      <c r="BD70" t="str">
        <f t="shared" si="130"/>
        <v/>
      </c>
      <c r="BE70" t="str">
        <f t="shared" si="130"/>
        <v/>
      </c>
      <c r="BF70" t="str">
        <f t="shared" si="130"/>
        <v/>
      </c>
      <c r="BG70" t="str">
        <f t="shared" si="130"/>
        <v/>
      </c>
      <c r="BH70" t="str">
        <f t="shared" si="130"/>
        <v/>
      </c>
      <c r="BI70" t="str">
        <f t="shared" si="130"/>
        <v/>
      </c>
      <c r="BJ70" t="str">
        <f t="shared" si="130"/>
        <v/>
      </c>
      <c r="BK70" t="str">
        <f t="shared" si="130"/>
        <v/>
      </c>
      <c r="BL70" t="str">
        <f t="shared" si="130"/>
        <v/>
      </c>
      <c r="BM70" t="str">
        <f t="shared" si="130"/>
        <v/>
      </c>
      <c r="BN70" t="str">
        <f t="shared" si="127"/>
        <v/>
      </c>
      <c r="BO70" t="str">
        <f t="shared" si="127"/>
        <v/>
      </c>
      <c r="BP70" t="str">
        <f t="shared" si="127"/>
        <v/>
      </c>
      <c r="BQ70" t="str">
        <f t="shared" si="127"/>
        <v/>
      </c>
      <c r="BR70" t="str">
        <f t="shared" si="127"/>
        <v/>
      </c>
      <c r="BS70" t="str">
        <f t="shared" si="127"/>
        <v/>
      </c>
      <c r="BT70" t="str">
        <f t="shared" si="127"/>
        <v/>
      </c>
      <c r="BU70" t="str">
        <f t="shared" si="127"/>
        <v/>
      </c>
      <c r="BV70" t="str">
        <f t="shared" si="127"/>
        <v/>
      </c>
      <c r="BW70" t="str">
        <f t="shared" si="127"/>
        <v/>
      </c>
      <c r="BX70" t="str">
        <f t="shared" si="127"/>
        <v/>
      </c>
      <c r="BY70" t="str">
        <f t="shared" si="127"/>
        <v/>
      </c>
      <c r="BZ70" t="str">
        <f t="shared" si="127"/>
        <v/>
      </c>
      <c r="CA70" t="str">
        <f t="shared" si="127"/>
        <v/>
      </c>
      <c r="CB70" t="str">
        <f t="shared" si="127"/>
        <v/>
      </c>
      <c r="CC70" t="str">
        <f t="shared" si="133"/>
        <v/>
      </c>
      <c r="CD70" t="str">
        <f t="shared" si="133"/>
        <v/>
      </c>
      <c r="CE70" t="str">
        <f t="shared" si="133"/>
        <v/>
      </c>
      <c r="CF70" t="str">
        <f t="shared" si="133"/>
        <v/>
      </c>
      <c r="CG70" t="str">
        <f t="shared" si="133"/>
        <v/>
      </c>
      <c r="CH70" t="str">
        <f t="shared" si="137"/>
        <v/>
      </c>
      <c r="CI70" t="str">
        <f t="shared" si="137"/>
        <v/>
      </c>
      <c r="CJ70" t="str">
        <f t="shared" si="137"/>
        <v/>
      </c>
      <c r="CK70" t="str">
        <f t="shared" si="137"/>
        <v/>
      </c>
      <c r="CL70" t="str">
        <f t="shared" si="137"/>
        <v/>
      </c>
      <c r="CM70" t="str">
        <f t="shared" si="137"/>
        <v/>
      </c>
      <c r="CN70" t="str">
        <f t="shared" si="137"/>
        <v/>
      </c>
      <c r="CO70" t="str">
        <f t="shared" si="137"/>
        <v/>
      </c>
      <c r="CP70" t="str">
        <f t="shared" si="137"/>
        <v/>
      </c>
      <c r="CQ70" t="str">
        <f t="shared" si="137"/>
        <v/>
      </c>
      <c r="CR70" t="str">
        <f t="shared" si="137"/>
        <v/>
      </c>
      <c r="CS70" t="str">
        <f t="shared" si="137"/>
        <v/>
      </c>
      <c r="CT70" t="str">
        <f t="shared" si="137"/>
        <v/>
      </c>
      <c r="CU70" t="str">
        <f t="shared" si="137"/>
        <v/>
      </c>
      <c r="CV70" t="str">
        <f t="shared" si="137"/>
        <v/>
      </c>
      <c r="CW70" t="str">
        <f t="shared" si="137"/>
        <v/>
      </c>
      <c r="CX70" t="str">
        <f t="shared" si="136"/>
        <v/>
      </c>
      <c r="DB70">
        <f t="shared" si="125"/>
        <v>56</v>
      </c>
      <c r="DC70">
        <f t="shared" si="120"/>
        <v>12</v>
      </c>
      <c r="DD70">
        <f t="shared" si="121"/>
        <v>6</v>
      </c>
      <c r="DE70">
        <f t="shared" si="122"/>
        <v>6</v>
      </c>
      <c r="DF70" t="str">
        <f t="shared" si="123"/>
        <v>06-06</v>
      </c>
      <c r="DG70" s="21">
        <f t="shared" ca="1" si="124"/>
        <v>2.0007000000000001</v>
      </c>
      <c r="DH70" s="26">
        <f t="shared" si="126"/>
        <v>999</v>
      </c>
      <c r="DI70" s="7" cm="1">
        <f t="array" ref="DI70">_xlfn.IFS(
DH70&gt;=BIG_2,DH70,
ISERROR(_xlfn.XMATCH($DF70,NN)),DH70+IF(IFERROR(_xlfn.XMATCH($DF70,VIS)&gt;0,FALSE),BIG_2,0),
TRUE,MIN(_xlfn.XLOOKUP($DF70,NN,CS),DH70))</f>
        <v>999</v>
      </c>
      <c r="DJ70" s="7" cm="1">
        <f t="array" aca="1" ref="DJ70" ca="1">_xlfn.IFS(
DI70&gt;=BIG_2,DI70,
ISERROR(_xlfn.XMATCH($DF70,NN)),DI70+IF(IFERROR(_xlfn.XMATCH($DF70,VIS)&gt;0,FALSE),BIG_2,0),
TRUE,MIN(_xlfn.XLOOKUP($DF70,NN,CS),DI70))</f>
        <v>999</v>
      </c>
      <c r="DK70" s="7" cm="1">
        <f t="array" aca="1" ref="DK70" ca="1">_xlfn.IFS(
DJ70&gt;=BIG_2,DJ70,
ISERROR(_xlfn.XMATCH($DF70,NN)),DJ70+IF(IFERROR(_xlfn.XMATCH($DF70,VIS)&gt;0,FALSE),BIG_2,0),
TRUE,MIN(_xlfn.XLOOKUP($DF70,NN,CS),DJ70))</f>
        <v>999</v>
      </c>
      <c r="DL70" s="7" cm="1">
        <f t="array" aca="1" ref="DL70" ca="1">_xlfn.IFS(
DK70&gt;=BIG_2,DK70,
ISERROR(_xlfn.XMATCH($DF70,NN)),DK70+IF(IFERROR(_xlfn.XMATCH($DF70,VIS)&gt;0,FALSE),BIG_2,0),
TRUE,MIN(_xlfn.XLOOKUP($DF70,NN,CS),DK70))</f>
        <v>999</v>
      </c>
      <c r="DM70" s="7" cm="1">
        <f t="array" aca="1" ref="DM70" ca="1">_xlfn.IFS(
DL70&gt;=BIG_2,DL70,
ISERROR(_xlfn.XMATCH($DF70,NN)),DL70+IF(IFERROR(_xlfn.XMATCH($DF70,VIS)&gt;0,FALSE),BIG_2,0),
TRUE,MIN(_xlfn.XLOOKUP($DF70,NN,CS),DL70))</f>
        <v>999</v>
      </c>
      <c r="DN70" s="7" cm="1">
        <f t="array" aca="1" ref="DN70" ca="1">_xlfn.IFS(
DM70&gt;=BIG_2,DM70,
ISERROR(_xlfn.XMATCH($DF70,NN)),DM70+IF(IFERROR(_xlfn.XMATCH($DF70,VIS)&gt;0,FALSE),BIG_2,0),
TRUE,MIN(_xlfn.XLOOKUP($DF70,NN,CS),DM70))</f>
        <v>999</v>
      </c>
      <c r="DO70" s="7" cm="1">
        <f t="array" aca="1" ref="DO70" ca="1">_xlfn.IFS(
DN70&gt;=BIG_2,DN70,
ISERROR(_xlfn.XMATCH($DF70,NN)),DN70+IF(IFERROR(_xlfn.XMATCH($DF70,VIS)&gt;0,FALSE),BIG_2,0),
TRUE,MIN(_xlfn.XLOOKUP($DF70,NN,CS),DN70))</f>
        <v>999</v>
      </c>
      <c r="DP70" s="7" cm="1">
        <f t="array" aca="1" ref="DP70" ca="1">_xlfn.IFS(
DO70&gt;=BIG_2,DO70,
ISERROR(_xlfn.XMATCH($DF70,NN)),DO70+IF(IFERROR(_xlfn.XMATCH($DF70,VIS)&gt;0,FALSE),BIG_2,0),
TRUE,MIN(_xlfn.XLOOKUP($DF70,NN,CS),DO70))</f>
        <v>999</v>
      </c>
      <c r="DQ70" s="7" cm="1">
        <f t="array" aca="1" ref="DQ70" ca="1">_xlfn.IFS(
DP70&gt;=BIG_2,DP70,
ISERROR(_xlfn.XMATCH($DF70,NN)),DP70+IF(IFERROR(_xlfn.XMATCH($DF70,VIS)&gt;0,FALSE),BIG_2,0),
TRUE,MIN(_xlfn.XLOOKUP($DF70,NN,CS),DP70))</f>
        <v>999</v>
      </c>
      <c r="DR70" s="7" cm="1">
        <f t="array" aca="1" ref="DR70" ca="1">_xlfn.IFS(
DQ70&gt;=BIG_2,DQ70,
ISERROR(_xlfn.XMATCH($DF70,NN)),DQ70+IF(IFERROR(_xlfn.XMATCH($DF70,VIS)&gt;0,FALSE),BIG_2,0),
TRUE,MIN(_xlfn.XLOOKUP($DF70,NN,CS),DQ70))</f>
        <v>999</v>
      </c>
      <c r="DS70" s="7" cm="1">
        <f t="array" aca="1" ref="DS70" ca="1">_xlfn.IFS(
DR70&gt;=BIG_2,DR70,
ISERROR(_xlfn.XMATCH($DF70,NN)),DR70+IF(IFERROR(_xlfn.XMATCH($DF70,VIS)&gt;0,FALSE),BIG_2,0),
TRUE,MIN(_xlfn.XLOOKUP($DF70,NN,CS),DR70))</f>
        <v>999</v>
      </c>
      <c r="DT70" s="7" cm="1">
        <f t="array" aca="1" ref="DT70" ca="1">_xlfn.IFS(
DS70&gt;=BIG_2,DS70,
ISERROR(_xlfn.XMATCH($DF70,NN)),DS70+IF(IFERROR(_xlfn.XMATCH($DF70,VIS)&gt;0,FALSE),BIG_2,0),
TRUE,MIN(_xlfn.XLOOKUP($DF70,NN,CS),DS70))</f>
        <v>999</v>
      </c>
      <c r="DU70" s="7" cm="1">
        <f t="array" aca="1" ref="DU70" ca="1">_xlfn.IFS(
DT70&gt;=BIG_2,DT70,
ISERROR(_xlfn.XMATCH($DF70,NN)),DT70+IF(IFERROR(_xlfn.XMATCH($DF70,VIS)&gt;0,FALSE),BIG_2,0),
TRUE,MIN(_xlfn.XLOOKUP($DF70,NN,CS),DT70))</f>
        <v>999</v>
      </c>
      <c r="DV70" s="7" cm="1">
        <f t="array" aca="1" ref="DV70" ca="1">_xlfn.IFS(
DU70&gt;=BIG_2,DU70,
ISERROR(_xlfn.XMATCH($DF70,NN)),DU70+IF(IFERROR(_xlfn.XMATCH($DF70,VIS)&gt;0,FALSE),BIG_2,0),
TRUE,MIN(_xlfn.XLOOKUP($DF70,NN,CS),DU70))</f>
        <v>999</v>
      </c>
      <c r="DW70" s="7" cm="1">
        <f t="array" aca="1" ref="DW70" ca="1">_xlfn.IFS(
DV70&gt;=BIG_2,DV70,
ISERROR(_xlfn.XMATCH($DF70,NN)),DV70+IF(IFERROR(_xlfn.XMATCH($DF70,VIS)&gt;0,FALSE),BIG_2,0),
TRUE,MIN(_xlfn.XLOOKUP($DF70,NN,CS),DV70))</f>
        <v>999</v>
      </c>
      <c r="DX70" s="7" cm="1">
        <f t="array" aca="1" ref="DX70" ca="1">_xlfn.IFS(
DW70&gt;=BIG_2,DW70,
ISERROR(_xlfn.XMATCH($DF70,NN)),DW70+IF(IFERROR(_xlfn.XMATCH($DF70,VIS)&gt;0,FALSE),BIG_2,0),
TRUE,MIN(_xlfn.XLOOKUP($DF70,NN,CS),DW70))</f>
        <v>999</v>
      </c>
      <c r="DY70" s="7" cm="1">
        <f t="array" aca="1" ref="DY70" ca="1">_xlfn.IFS(
DX70&gt;=BIG_2,DX70,
ISERROR(_xlfn.XMATCH($DF70,NN)),DX70+IF(IFERROR(_xlfn.XMATCH($DF70,VIS)&gt;0,FALSE),BIG_2,0),
TRUE,MIN(_xlfn.XLOOKUP($DF70,NN,CS),DX70))</f>
        <v>999</v>
      </c>
      <c r="DZ70" s="7" cm="1">
        <f t="array" aca="1" ref="DZ70" ca="1">_xlfn.IFS(
DY70&gt;=BIG_2,DY70,
ISERROR(_xlfn.XMATCH($DF70,NN)),DY70+IF(IFERROR(_xlfn.XMATCH($DF70,VIS)&gt;0,FALSE),BIG_2,0),
TRUE,MIN(_xlfn.XLOOKUP($DF70,NN,CS),DY70))</f>
        <v>999</v>
      </c>
      <c r="EA70" s="7" cm="1">
        <f t="array" aca="1" ref="EA70" ca="1">_xlfn.IFS(
DZ70&gt;=BIG_2,DZ70,
ISERROR(_xlfn.XMATCH($DF70,NN)),DZ70+IF(IFERROR(_xlfn.XMATCH($DF70,VIS)&gt;0,FALSE),BIG_2,0),
TRUE,MIN(_xlfn.XLOOKUP($DF70,NN,CS),DZ70))</f>
        <v>999</v>
      </c>
      <c r="EB70" s="7" cm="1">
        <f t="array" aca="1" ref="EB70" ca="1">_xlfn.IFS(
EA70&gt;=BIG_2,EA70,
ISERROR(_xlfn.XMATCH($DF70,NN)),EA70+IF(IFERROR(_xlfn.XMATCH($DF70,VIS)&gt;0,FALSE),BIG_2,0),
TRUE,MIN(_xlfn.XLOOKUP($DF70,NN,CS),EA70))</f>
        <v>999</v>
      </c>
      <c r="EC70" s="7" cm="1">
        <f t="array" aca="1" ref="EC70" ca="1">_xlfn.IFS(
EB70&gt;=BIG_2,EB70,
ISERROR(_xlfn.XMATCH($DF70,NN)),EB70+IF(IFERROR(_xlfn.XMATCH($DF70,VIS)&gt;0,FALSE),BIG_2,0),
TRUE,MIN(_xlfn.XLOOKUP($DF70,NN,CS),EB70))</f>
        <v>999</v>
      </c>
      <c r="ED70" s="7" cm="1">
        <f t="array" aca="1" ref="ED70" ca="1">_xlfn.IFS(
EC70&gt;=BIG_2,EC70,
ISERROR(_xlfn.XMATCH($DF70,NN)),EC70+IF(IFERROR(_xlfn.XMATCH($DF70,VIS)&gt;0,FALSE),BIG_2,0),
TRUE,MIN(_xlfn.XLOOKUP($DF70,NN,CS),EC70))</f>
        <v>999</v>
      </c>
      <c r="EE70" s="7" cm="1">
        <f t="array" aca="1" ref="EE70" ca="1">_xlfn.IFS(
ED70&gt;=BIG_2,ED70,
ISERROR(_xlfn.XMATCH($DF70,NN)),ED70+IF(IFERROR(_xlfn.XMATCH($DF70,VIS)&gt;0,FALSE),BIG_2,0),
TRUE,MIN(_xlfn.XLOOKUP($DF70,NN,CS),ED70))</f>
        <v>999</v>
      </c>
      <c r="EF70" s="7" cm="1">
        <f t="array" aca="1" ref="EF70" ca="1">_xlfn.IFS(
EE70&gt;=BIG_2,EE70,
ISERROR(_xlfn.XMATCH($DF70,NN)),EE70+IF(IFERROR(_xlfn.XMATCH($DF70,VIS)&gt;0,FALSE),BIG_2,0),
TRUE,MIN(_xlfn.XLOOKUP($DF70,NN,CS),EE70))</f>
        <v>999</v>
      </c>
      <c r="EG70" s="7" cm="1">
        <f t="array" aca="1" ref="EG70" ca="1">_xlfn.IFS(
EF70&gt;=BIG_2,EF70,
ISERROR(_xlfn.XMATCH($DF70,NN)),EF70+IF(IFERROR(_xlfn.XMATCH($DF70,VIS)&gt;0,FALSE),BIG_2,0),
TRUE,MIN(_xlfn.XLOOKUP($DF70,NN,CS),EF70))</f>
        <v>999</v>
      </c>
      <c r="EH70" s="7" cm="1">
        <f t="array" aca="1" ref="EH70" ca="1">_xlfn.IFS(
EG70&gt;=BIG_2,EG70,
ISERROR(_xlfn.XMATCH($DF70,NN)),EG70+IF(IFERROR(_xlfn.XMATCH($DF70,VIS)&gt;0,FALSE),BIG_2,0),
TRUE,MIN(_xlfn.XLOOKUP($DF70,NN,CS),EG70))</f>
        <v>999</v>
      </c>
      <c r="EI70" s="7" cm="1">
        <f t="array" aca="1" ref="EI70" ca="1">_xlfn.IFS(
EH70&gt;=BIG_2,EH70,
ISERROR(_xlfn.XMATCH($DF70,NN)),EH70+IF(IFERROR(_xlfn.XMATCH($DF70,VIS)&gt;0,FALSE),BIG_2,0),
TRUE,MIN(_xlfn.XLOOKUP($DF70,NN,CS),EH70))</f>
        <v>999</v>
      </c>
      <c r="EJ70" s="7" cm="1">
        <f t="array" aca="1" ref="EJ70" ca="1">_xlfn.IFS(
EI70&gt;=BIG_2,EI70,
ISERROR(_xlfn.XMATCH($DF70,NN)),EI70+IF(IFERROR(_xlfn.XMATCH($DF70,VIS)&gt;0,FALSE),BIG_2,0),
TRUE,MIN(_xlfn.XLOOKUP($DF70,NN,CS),EI70))</f>
        <v>999</v>
      </c>
      <c r="EK70" s="7" cm="1">
        <f t="array" aca="1" ref="EK70" ca="1">_xlfn.IFS(
EJ70&gt;=BIG_2,EJ70,
ISERROR(_xlfn.XMATCH($DF70,NN)),EJ70+IF(IFERROR(_xlfn.XMATCH($DF70,VIS)&gt;0,FALSE),BIG_2,0),
TRUE,MIN(_xlfn.XLOOKUP($DF70,NN,CS),EJ70))</f>
        <v>999</v>
      </c>
      <c r="EL70" s="7" cm="1">
        <f t="array" aca="1" ref="EL70" ca="1">_xlfn.IFS(
EK70&gt;=BIG_2,EK70,
ISERROR(_xlfn.XMATCH($DF70,NN)),EK70+IF(IFERROR(_xlfn.XMATCH($DF70,VIS)&gt;0,FALSE),BIG_2,0),
TRUE,MIN(_xlfn.XLOOKUP($DF70,NN,CS),EK70))</f>
        <v>999</v>
      </c>
      <c r="EM70" s="7" cm="1">
        <f t="array" aca="1" ref="EM70" ca="1">_xlfn.IFS(
EL70&gt;=BIG_2,EL70,
ISERROR(_xlfn.XMATCH($DF70,NN)),EL70+IF(IFERROR(_xlfn.XMATCH($DF70,VIS)&gt;0,FALSE),BIG_2,0),
TRUE,MIN(_xlfn.XLOOKUP($DF70,NN,CS),EL70))</f>
        <v>999</v>
      </c>
      <c r="EN70" s="7" cm="1">
        <f t="array" aca="1" ref="EN70" ca="1">_xlfn.IFS(
EM70&gt;=BIG_2,EM70,
ISERROR(_xlfn.XMATCH($DF70,NN)),EM70+IF(IFERROR(_xlfn.XMATCH($DF70,VIS)&gt;0,FALSE),BIG_2,0),
TRUE,MIN(_xlfn.XLOOKUP($DF70,NN,CS),EM70))</f>
        <v>999</v>
      </c>
      <c r="EO70" s="7" cm="1">
        <f t="array" aca="1" ref="EO70" ca="1">_xlfn.IFS(
EN70&gt;=BIG_2,EN70,
ISERROR(_xlfn.XMATCH($DF70,NN)),EN70+IF(IFERROR(_xlfn.XMATCH($DF70,VIS)&gt;0,FALSE),BIG_2,0),
TRUE,MIN(_xlfn.XLOOKUP($DF70,NN,CS),EN70))</f>
        <v>999</v>
      </c>
      <c r="EP70" s="7" cm="1">
        <f t="array" aca="1" ref="EP70" ca="1">_xlfn.IFS(
EO70&gt;=BIG_2,EO70,
ISERROR(_xlfn.XMATCH($DF70,NN)),EO70+IF(IFERROR(_xlfn.XMATCH($DF70,VIS)&gt;0,FALSE),BIG_2,0),
TRUE,MIN(_xlfn.XLOOKUP($DF70,NN,CS),EO70))</f>
        <v>999</v>
      </c>
      <c r="EQ70" s="7" cm="1">
        <f t="array" aca="1" ref="EQ70" ca="1">_xlfn.IFS(
EP70&gt;=BIG_2,EP70,
ISERROR(_xlfn.XMATCH($DF70,NN)),EP70+IF(IFERROR(_xlfn.XMATCH($DF70,VIS)&gt;0,FALSE),BIG_2,0),
TRUE,MIN(_xlfn.XLOOKUP($DF70,NN,CS),EP70))</f>
        <v>999</v>
      </c>
      <c r="ER70" s="7" cm="1">
        <f t="array" aca="1" ref="ER70" ca="1">_xlfn.IFS(
EQ70&gt;=BIG_2,EQ70,
ISERROR(_xlfn.XMATCH($DF70,NN)),EQ70+IF(IFERROR(_xlfn.XMATCH($DF70,VIS)&gt;0,FALSE),BIG_2,0),
TRUE,MIN(_xlfn.XLOOKUP($DF70,NN,CS),EQ70))</f>
        <v>999</v>
      </c>
      <c r="ES70" s="7" cm="1">
        <f t="array" aca="1" ref="ES70" ca="1">_xlfn.IFS(
ER70&gt;=BIG_2,ER70,
ISERROR(_xlfn.XMATCH($DF70,NN)),ER70+IF(IFERROR(_xlfn.XMATCH($DF70,VIS)&gt;0,FALSE),BIG_2,0),
TRUE,MIN(_xlfn.XLOOKUP($DF70,NN,CS),ER70))</f>
        <v>999</v>
      </c>
      <c r="ET70" s="7" cm="1">
        <f t="array" aca="1" ref="ET70" ca="1">_xlfn.IFS(
ES70&gt;=BIG_2,ES70,
ISERROR(_xlfn.XMATCH($DF70,NN)),ES70+IF(IFERROR(_xlfn.XMATCH($DF70,VIS)&gt;0,FALSE),BIG_2,0),
TRUE,MIN(_xlfn.XLOOKUP($DF70,NN,CS),ES70))</f>
        <v>999</v>
      </c>
      <c r="EU70" s="7" cm="1">
        <f t="array" aca="1" ref="EU70" ca="1">_xlfn.IFS(
ET70&gt;=BIG_2,ET70,
ISERROR(_xlfn.XMATCH($DF70,NN)),ET70+IF(IFERROR(_xlfn.XMATCH($DF70,VIS)&gt;0,FALSE),BIG_2,0),
TRUE,MIN(_xlfn.XLOOKUP($DF70,NN,CS),ET70))</f>
        <v>999</v>
      </c>
      <c r="EV70" s="7" cm="1">
        <f t="array" aca="1" ref="EV70" ca="1">_xlfn.IFS(
EU70&gt;=BIG_2,EU70,
ISERROR(_xlfn.XMATCH($DF70,NN)),EU70+IF(IFERROR(_xlfn.XMATCH($DF70,VIS)&gt;0,FALSE),BIG_2,0),
TRUE,MIN(_xlfn.XLOOKUP($DF70,NN,CS),EU70))</f>
        <v>999</v>
      </c>
      <c r="EW70" s="7" cm="1">
        <f t="array" aca="1" ref="EW70" ca="1">_xlfn.IFS(
EV70&gt;=BIG_2,EV70,
ISERROR(_xlfn.XMATCH($DF70,NN)),EV70+IF(IFERROR(_xlfn.XMATCH($DF70,VIS)&gt;0,FALSE),BIG_2,0),
TRUE,MIN(_xlfn.XLOOKUP($DF70,NN,CS),EV70))</f>
        <v>999</v>
      </c>
      <c r="EX70" s="7" cm="1">
        <f t="array" aca="1" ref="EX70" ca="1">_xlfn.IFS(
EW70&gt;=BIG_2,EW70,
ISERROR(_xlfn.XMATCH($DF70,NN)),EW70+IF(IFERROR(_xlfn.XMATCH($DF70,VIS)&gt;0,FALSE),BIG_2,0),
TRUE,MIN(_xlfn.XLOOKUP($DF70,NN,CS),EW70))</f>
        <v>999</v>
      </c>
      <c r="EY70" s="7" cm="1">
        <f t="array" aca="1" ref="EY70" ca="1">_xlfn.IFS(
EX70&gt;=BIG_2,EX70,
ISERROR(_xlfn.XMATCH($DF70,NN)),EX70+IF(IFERROR(_xlfn.XMATCH($DF70,VIS)&gt;0,FALSE),BIG_2,0),
TRUE,MIN(_xlfn.XLOOKUP($DF70,NN,CS),EX70))</f>
        <v>999</v>
      </c>
      <c r="EZ70" s="7" cm="1">
        <f t="array" aca="1" ref="EZ70" ca="1">_xlfn.IFS(
EY70&gt;=BIG_2,EY70,
ISERROR(_xlfn.XMATCH($DF70,NN)),EY70+IF(IFERROR(_xlfn.XMATCH($DF70,VIS)&gt;0,FALSE),BIG_2,0),
TRUE,MIN(_xlfn.XLOOKUP($DF70,NN,CS),EY70))</f>
        <v>26.004299999999994</v>
      </c>
      <c r="FA70" s="7" cm="1">
        <f t="array" aca="1" ref="FA70" ca="1">_xlfn.IFS(
EZ70&gt;=BIG_2,EZ70,
ISERROR(_xlfn.XMATCH($DF70,NN)),EZ70+IF(IFERROR(_xlfn.XMATCH($DF70,VIS)&gt;0,FALSE),BIG_2,0),
TRUE,MIN(_xlfn.XLOOKUP($DF70,NN,CS),EZ70))</f>
        <v>26.004299999999994</v>
      </c>
      <c r="FB70" s="7" cm="1">
        <f t="array" aca="1" ref="FB70" ca="1">_xlfn.IFS(
FA70&gt;=BIG_2,FA70,
ISERROR(_xlfn.XMATCH($DF70,NN)),FA70+IF(IFERROR(_xlfn.XMATCH($DF70,VIS)&gt;0,FALSE),BIG_2,0),
TRUE,MIN(_xlfn.XLOOKUP($DF70,NN,CS),FA70))</f>
        <v>26.004299999999994</v>
      </c>
      <c r="FC70" s="7" cm="1">
        <f t="array" aca="1" ref="FC70" ca="1">_xlfn.IFS(
FB70&gt;=BIG_2,FB70,
ISERROR(_xlfn.XMATCH($DF70,NN)),FB70+IF(IFERROR(_xlfn.XMATCH($DF70,VIS)&gt;0,FALSE),BIG_2,0),
TRUE,MIN(_xlfn.XLOOKUP($DF70,NN,CS),FB70))</f>
        <v>26.004299999999994</v>
      </c>
      <c r="FD70" s="7" cm="1">
        <f t="array" aca="1" ref="FD70" ca="1">_xlfn.IFS(
FC70&gt;=BIG_2,FC70,
ISERROR(_xlfn.XMATCH($DF70,NN)),FC70+IF(IFERROR(_xlfn.XMATCH($DF70,VIS)&gt;0,FALSE),BIG_2,0),
TRUE,MIN(_xlfn.XLOOKUP($DF70,NN,CS),FC70))</f>
        <v>26.004299999999994</v>
      </c>
      <c r="FE70" s="7" cm="1">
        <f t="array" aca="1" ref="FE70" ca="1">_xlfn.IFS(
FD70&gt;=BIG_2,FD70,
ISERROR(_xlfn.XMATCH($DF70,NN)),FD70+IF(IFERROR(_xlfn.XMATCH($DF70,VIS)&gt;0,FALSE),BIG_2,0),
TRUE,MIN(_xlfn.XLOOKUP($DF70,NN,CS),FD70))</f>
        <v>26.004299999999994</v>
      </c>
      <c r="FF70" s="7" cm="1">
        <f t="array" aca="1" ref="FF70" ca="1">_xlfn.IFS(
FE70&gt;=BIG_2,FE70,
ISERROR(_xlfn.XMATCH($DF70,NN)),FE70+IF(IFERROR(_xlfn.XMATCH($DF70,VIS)&gt;0,FALSE),BIG_2,0),
TRUE,MIN(_xlfn.XLOOKUP($DF70,NN,CS),FE70))</f>
        <v>10026.004300000001</v>
      </c>
      <c r="FG70" s="7" cm="1">
        <f t="array" aca="1" ref="FG70" ca="1">_xlfn.IFS(
FF70&gt;=BIG_2,FF70,
ISERROR(_xlfn.XMATCH($DF70,NN)),FF70+IF(IFERROR(_xlfn.XMATCH($DF70,VIS)&gt;0,FALSE),BIG_2,0),
TRUE,MIN(_xlfn.XLOOKUP($DF70,NN,CS),FF70))</f>
        <v>10026.004300000001</v>
      </c>
      <c r="FH70" s="7" cm="1">
        <f t="array" aca="1" ref="FH70" ca="1">_xlfn.IFS(
FG70&gt;=BIG_2,FG70,
ISERROR(_xlfn.XMATCH($DF70,NN)),FG70+IF(IFERROR(_xlfn.XMATCH($DF70,VIS)&gt;0,FALSE),BIG_2,0),
TRUE,MIN(_xlfn.XLOOKUP($DF70,NN,CS),FG70))</f>
        <v>10026.004300000001</v>
      </c>
      <c r="FI70" s="7" cm="1">
        <f t="array" aca="1" ref="FI70" ca="1">_xlfn.IFS(
FH70&gt;=BIG_2,FH70,
ISERROR(_xlfn.XMATCH($DF70,NN)),FH70+IF(IFERROR(_xlfn.XMATCH($DF70,VIS)&gt;0,FALSE),BIG_2,0),
TRUE,MIN(_xlfn.XLOOKUP($DF70,NN,CS),FH70))</f>
        <v>10026.004300000001</v>
      </c>
      <c r="FJ70" s="7" cm="1">
        <f t="array" aca="1" ref="FJ70" ca="1">_xlfn.IFS(
FI70&gt;=BIG_2,FI70,
ISERROR(_xlfn.XMATCH($DF70,NN)),FI70+IF(IFERROR(_xlfn.XMATCH($DF70,VIS)&gt;0,FALSE),BIG_2,0),
TRUE,MIN(_xlfn.XLOOKUP($DF70,NN,CS),FI70))</f>
        <v>10026.004300000001</v>
      </c>
      <c r="FK70" s="7" cm="1">
        <f t="array" aca="1" ref="FK70" ca="1">_xlfn.IFS(
FJ70&gt;=BIG_2,FJ70,
ISERROR(_xlfn.XMATCH($DF70,NN)),FJ70+IF(IFERROR(_xlfn.XMATCH($DF70,VIS)&gt;0,FALSE),BIG_2,0),
TRUE,MIN(_xlfn.XLOOKUP($DF70,NN,CS),FJ70))</f>
        <v>10026.004300000001</v>
      </c>
      <c r="FL70" s="7" cm="1">
        <f t="array" aca="1" ref="FL70" ca="1">_xlfn.IFS(
FK70&gt;=BIG_2,FK70,
ISERROR(_xlfn.XMATCH($DF70,NN)),FK70+IF(IFERROR(_xlfn.XMATCH($DF70,VIS)&gt;0,FALSE),BIG_2,0),
TRUE,MIN(_xlfn.XLOOKUP($DF70,NN,CS),FK70))</f>
        <v>10026.004300000001</v>
      </c>
      <c r="FM70" s="7" cm="1">
        <f t="array" aca="1" ref="FM70" ca="1">_xlfn.IFS(
FL70&gt;=BIG_2,FL70,
ISERROR(_xlfn.XMATCH($DF70,NN)),FL70+IF(IFERROR(_xlfn.XMATCH($DF70,VIS)&gt;0,FALSE),BIG_2,0),
TRUE,MIN(_xlfn.XLOOKUP($DF70,NN,CS),FL70))</f>
        <v>10026.004300000001</v>
      </c>
      <c r="FN70" s="7" cm="1">
        <f t="array" aca="1" ref="FN70" ca="1">_xlfn.IFS(
FM70&gt;=BIG_2,FM70,
ISERROR(_xlfn.XMATCH($DF70,NN)),FM70+IF(IFERROR(_xlfn.XMATCH($DF70,VIS)&gt;0,FALSE),BIG_2,0),
TRUE,MIN(_xlfn.XLOOKUP($DF70,NN,CS),FM70))</f>
        <v>10026.004300000001</v>
      </c>
      <c r="FO70" s="7" cm="1">
        <f t="array" aca="1" ref="FO70" ca="1">_xlfn.IFS(
FN70&gt;=BIG_2,FN70,
ISERROR(_xlfn.XMATCH($DF70,NN)),FN70+IF(IFERROR(_xlfn.XMATCH($DF70,VIS)&gt;0,FALSE),BIG_2,0),
TRUE,MIN(_xlfn.XLOOKUP($DF70,NN,CS),FN70))</f>
        <v>10026.004300000001</v>
      </c>
      <c r="FP70" s="7" cm="1">
        <f t="array" aca="1" ref="FP70" ca="1">_xlfn.IFS(
FO70&gt;=BIG_2,FO70,
ISERROR(_xlfn.XMATCH($DF70,NN)),FO70+IF(IFERROR(_xlfn.XMATCH($DF70,VIS)&gt;0,FALSE),BIG_2,0),
TRUE,MIN(_xlfn.XLOOKUP($DF70,NN,CS),FO70))</f>
        <v>10026.004300000001</v>
      </c>
      <c r="FQ70" s="7" cm="1">
        <f t="array" aca="1" ref="FQ70" ca="1">_xlfn.IFS(
FP70&gt;=BIG_2,FP70,
ISERROR(_xlfn.XMATCH($DF70,NN)),FP70+IF(IFERROR(_xlfn.XMATCH($DF70,VIS)&gt;0,FALSE),BIG_2,0),
TRUE,MIN(_xlfn.XLOOKUP($DF70,NN,CS),FP70))</f>
        <v>10026.004300000001</v>
      </c>
      <c r="FR70" s="7" cm="1">
        <f t="array" aca="1" ref="FR70" ca="1">_xlfn.IFS(
FQ70&gt;=BIG_2,FQ70,
ISERROR(_xlfn.XMATCH($DF70,NN)),FQ70+IF(IFERROR(_xlfn.XMATCH($DF70,VIS)&gt;0,FALSE),BIG_2,0),
TRUE,MIN(_xlfn.XLOOKUP($DF70,NN,CS),FQ70))</f>
        <v>10026.004300000001</v>
      </c>
      <c r="FS70" s="7" cm="1">
        <f t="array" aca="1" ref="FS70" ca="1">_xlfn.IFS(
FR70&gt;=BIG_2,FR70,
ISERROR(_xlfn.XMATCH($DF70,NN)),FR70+IF(IFERROR(_xlfn.XMATCH($DF70,VIS)&gt;0,FALSE),BIG_2,0),
TRUE,MIN(_xlfn.XLOOKUP($DF70,NN,CS),FR70))</f>
        <v>10026.004300000001</v>
      </c>
      <c r="FT70" s="7" cm="1">
        <f t="array" aca="1" ref="FT70" ca="1">_xlfn.IFS(
FS70&gt;=BIG_2,FS70,
ISERROR(_xlfn.XMATCH($DF70,NN)),FS70+IF(IFERROR(_xlfn.XMATCH($DF70,VIS)&gt;0,FALSE),BIG_2,0),
TRUE,MIN(_xlfn.XLOOKUP($DF70,NN,CS),FS70))</f>
        <v>10026.004300000001</v>
      </c>
      <c r="FU70" s="7" cm="1">
        <f t="array" aca="1" ref="FU70" ca="1">_xlfn.IFS(
FT70&gt;=BIG_2,FT70,
ISERROR(_xlfn.XMATCH($DF70,NN)),FT70+IF(IFERROR(_xlfn.XMATCH($DF70,VIS)&gt;0,FALSE),BIG_2,0),
TRUE,MIN(_xlfn.XLOOKUP($DF70,NN,CS),FT70))</f>
        <v>10026.004300000001</v>
      </c>
      <c r="FV70" s="7" cm="1">
        <f t="array" aca="1" ref="FV70" ca="1">_xlfn.IFS(
FU70&gt;=BIG_2,FU70,
ISERROR(_xlfn.XMATCH($DF70,NN)),FU70+IF(IFERROR(_xlfn.XMATCH($DF70,VIS)&gt;0,FALSE),BIG_2,0),
TRUE,MIN(_xlfn.XLOOKUP($DF70,NN,CS),FU70))</f>
        <v>10026.004300000001</v>
      </c>
      <c r="FW70" s="7" cm="1">
        <f t="array" aca="1" ref="FW70" ca="1">_xlfn.IFS(
FV70&gt;=BIG_2,FV70,
ISERROR(_xlfn.XMATCH($DF70,NN)),FV70+IF(IFERROR(_xlfn.XMATCH($DF70,VIS)&gt;0,FALSE),BIG_2,0),
TRUE,MIN(_xlfn.XLOOKUP($DF70,NN,CS),FV70))</f>
        <v>10026.004300000001</v>
      </c>
      <c r="FX70" s="7" cm="1">
        <f t="array" aca="1" ref="FX70" ca="1">_xlfn.IFS(
FW70&gt;=BIG_2,FW70,
ISERROR(_xlfn.XMATCH($DF70,NN)),FW70+IF(IFERROR(_xlfn.XMATCH($DF70,VIS)&gt;0,FALSE),BIG_2,0),
TRUE,MIN(_xlfn.XLOOKUP($DF70,NN,CS),FW70))</f>
        <v>10026.004300000001</v>
      </c>
      <c r="FY70" s="7" cm="1">
        <f t="array" aca="1" ref="FY70" ca="1">_xlfn.IFS(
FX70&gt;=BIG_2,FX70,
ISERROR(_xlfn.XMATCH($DF70,NN)),FX70+IF(IFERROR(_xlfn.XMATCH($DF70,VIS)&gt;0,FALSE),BIG_2,0),
TRUE,MIN(_xlfn.XLOOKUP($DF70,NN,CS),FX70))</f>
        <v>10026.004300000001</v>
      </c>
      <c r="FZ70" s="7" cm="1">
        <f t="array" aca="1" ref="FZ70" ca="1">_xlfn.IFS(
FY70&gt;=BIG_2,FY70,
ISERROR(_xlfn.XMATCH($DF70,NN)),FY70+IF(IFERROR(_xlfn.XMATCH($DF70,VIS)&gt;0,FALSE),BIG_2,0),
TRUE,MIN(_xlfn.XLOOKUP($DF70,NN,CS),FY70))</f>
        <v>10026.004300000001</v>
      </c>
      <c r="GA70" s="7" cm="1">
        <f t="array" aca="1" ref="GA70" ca="1">_xlfn.IFS(
FZ70&gt;=BIG_2,FZ70,
ISERROR(_xlfn.XMATCH($DF70,NN)),FZ70+IF(IFERROR(_xlfn.XMATCH($DF70,VIS)&gt;0,FALSE),BIG_2,0),
TRUE,MIN(_xlfn.XLOOKUP($DF70,NN,CS),FZ70))</f>
        <v>10026.004300000001</v>
      </c>
      <c r="GB70" s="7" cm="1">
        <f t="array" aca="1" ref="GB70" ca="1">_xlfn.IFS(
GA70&gt;=BIG_2,GA70,
ISERROR(_xlfn.XMATCH($DF70,NN)),GA70+IF(IFERROR(_xlfn.XMATCH($DF70,VIS)&gt;0,FALSE),BIG_2,0),
TRUE,MIN(_xlfn.XLOOKUP($DF70,NN,CS),GA70))</f>
        <v>10026.004300000001</v>
      </c>
      <c r="GC70" s="7" cm="1">
        <f t="array" aca="1" ref="GC70" ca="1">_xlfn.IFS(
GB70&gt;=BIG_2,GB70,
ISERROR(_xlfn.XMATCH($DF70,NN)),GB70+IF(IFERROR(_xlfn.XMATCH($DF70,VIS)&gt;0,FALSE),BIG_2,0),
TRUE,MIN(_xlfn.XLOOKUP($DF70,NN,CS),GB70))</f>
        <v>10026.004300000001</v>
      </c>
      <c r="GD70" s="7" cm="1">
        <f t="array" aca="1" ref="GD70" ca="1">_xlfn.IFS(
GC70&gt;=BIG_2,GC70,
ISERROR(_xlfn.XMATCH($DF70,NN)),GC70+IF(IFERROR(_xlfn.XMATCH($DF70,VIS)&gt;0,FALSE),BIG_2,0),
TRUE,MIN(_xlfn.XLOOKUP($DF70,NN,CS),GC70))</f>
        <v>10026.004300000001</v>
      </c>
      <c r="GE70" s="7" cm="1">
        <f t="array" aca="1" ref="GE70" ca="1">_xlfn.IFS(
GD70&gt;=BIG_2,GD70,
ISERROR(_xlfn.XMATCH($DF70,NN)),GD70+IF(IFERROR(_xlfn.XMATCH($DF70,VIS)&gt;0,FALSE),BIG_2,0),
TRUE,MIN(_xlfn.XLOOKUP($DF70,NN,CS),GD70))</f>
        <v>10026.004300000001</v>
      </c>
      <c r="GF70" s="7" cm="1">
        <f t="array" aca="1" ref="GF70" ca="1">_xlfn.IFS(
GE70&gt;=BIG_2,GE70,
ISERROR(_xlfn.XMATCH($DF70,NN)),GE70+IF(IFERROR(_xlfn.XMATCH($DF70,VIS)&gt;0,FALSE),BIG_2,0),
TRUE,MIN(_xlfn.XLOOKUP($DF70,NN,CS),GE70))</f>
        <v>10026.004300000001</v>
      </c>
      <c r="GG70" s="7" cm="1">
        <f t="array" aca="1" ref="GG70" ca="1">_xlfn.IFS(
GF70&gt;=BIG_2,GF70,
ISERROR(_xlfn.XMATCH($DF70,NN)),GF70+IF(IFERROR(_xlfn.XMATCH($DF70,VIS)&gt;0,FALSE),BIG_2,0),
TRUE,MIN(_xlfn.XLOOKUP($DF70,NN,CS),GF70))</f>
        <v>10026.004300000001</v>
      </c>
      <c r="GH70" s="7" cm="1">
        <f t="array" aca="1" ref="GH70" ca="1">_xlfn.IFS(
GG70&gt;=BIG_2,GG70,
ISERROR(_xlfn.XMATCH($DF70,NN)),GG70+IF(IFERROR(_xlfn.XMATCH($DF70,VIS)&gt;0,FALSE),BIG_2,0),
TRUE,MIN(_xlfn.XLOOKUP($DF70,NN,CS),GG70))</f>
        <v>10026.004300000001</v>
      </c>
      <c r="GI70" s="7" cm="1">
        <f t="array" aca="1" ref="GI70" ca="1">_xlfn.IFS(
GH70&gt;=BIG_2,GH70,
ISERROR(_xlfn.XMATCH($DF70,NN)),GH70+IF(IFERROR(_xlfn.XMATCH($DF70,VIS)&gt;0,FALSE),BIG_2,0),
TRUE,MIN(_xlfn.XLOOKUP($DF70,NN,CS),GH70))</f>
        <v>10026.004300000001</v>
      </c>
      <c r="GJ70" s="7" cm="1">
        <f t="array" aca="1" ref="GJ70" ca="1">_xlfn.IFS(
GI70&gt;=BIG_2,GI70,
ISERROR(_xlfn.XMATCH($DF70,NN)),GI70+IF(IFERROR(_xlfn.XMATCH($DF70,VIS)&gt;0,FALSE),BIG_2,0),
TRUE,MIN(_xlfn.XLOOKUP($DF70,NN,CS),GI70))</f>
        <v>10026.004300000001</v>
      </c>
      <c r="GK70" s="7" cm="1">
        <f t="array" aca="1" ref="GK70" ca="1">_xlfn.IFS(
GJ70&gt;=BIG_2,GJ70,
ISERROR(_xlfn.XMATCH($DF70,NN)),GJ70+IF(IFERROR(_xlfn.XMATCH($DF70,VIS)&gt;0,FALSE),BIG_2,0),
TRUE,MIN(_xlfn.XLOOKUP($DF70,NN,CS),GJ70))</f>
        <v>10026.004300000001</v>
      </c>
      <c r="GL70" s="7" cm="1">
        <f t="array" aca="1" ref="GL70" ca="1">_xlfn.IFS(
GK70&gt;=BIG_2,GK70,
ISERROR(_xlfn.XMATCH($DF70,NN)),GK70+IF(IFERROR(_xlfn.XMATCH($DF70,VIS)&gt;0,FALSE),BIG_2,0),
TRUE,MIN(_xlfn.XLOOKUP($DF70,NN,CS),GK70))</f>
        <v>10026.004300000001</v>
      </c>
      <c r="GM70" s="7" cm="1">
        <f t="array" aca="1" ref="GM70" ca="1">_xlfn.IFS(
GL70&gt;=BIG_2,GL70,
ISERROR(_xlfn.XMATCH($DF70,NN)),GL70+IF(IFERROR(_xlfn.XMATCH($DF70,VIS)&gt;0,FALSE),BIG_2,0),
TRUE,MIN(_xlfn.XLOOKUP($DF70,NN,CS),GL70))</f>
        <v>10026.004300000001</v>
      </c>
      <c r="GN70" s="7" cm="1">
        <f t="array" aca="1" ref="GN70" ca="1">_xlfn.IFS(
GM70&gt;=BIG_2,GM70,
ISERROR(_xlfn.XMATCH($DF70,NN)),GM70+IF(IFERROR(_xlfn.XMATCH($DF70,VIS)&gt;0,FALSE),BIG_2,0),
TRUE,MIN(_xlfn.XLOOKUP($DF70,NN,CS),GM70))</f>
        <v>10026.004300000001</v>
      </c>
      <c r="GO70" s="7" cm="1">
        <f t="array" aca="1" ref="GO70" ca="1">_xlfn.IFS(
GN70&gt;=BIG_2,GN70,
ISERROR(_xlfn.XMATCH($DF70,NN)),GN70+IF(IFERROR(_xlfn.XMATCH($DF70,VIS)&gt;0,FALSE),BIG_2,0),
TRUE,MIN(_xlfn.XLOOKUP($DF70,NN,CS),GN70))</f>
        <v>10026.004300000001</v>
      </c>
      <c r="GP70" s="7" cm="1">
        <f t="array" aca="1" ref="GP70" ca="1">_xlfn.IFS(
GO70&gt;=BIG_2,GO70,
ISERROR(_xlfn.XMATCH($DF70,NN)),GO70+IF(IFERROR(_xlfn.XMATCH($DF70,VIS)&gt;0,FALSE),BIG_2,0),
TRUE,MIN(_xlfn.XLOOKUP($DF70,NN,CS),GO70))</f>
        <v>10026.004300000001</v>
      </c>
      <c r="GQ70" s="7" cm="1">
        <f t="array" aca="1" ref="GQ70" ca="1">_xlfn.IFS(
GP70&gt;=BIG_2,GP70,
ISERROR(_xlfn.XMATCH($DF70,NN)),GP70+IF(IFERROR(_xlfn.XMATCH($DF70,VIS)&gt;0,FALSE),BIG_2,0),
TRUE,MIN(_xlfn.XLOOKUP($DF70,NN,CS),GP70))</f>
        <v>10026.004300000001</v>
      </c>
      <c r="GR70" s="7" cm="1">
        <f t="array" aca="1" ref="GR70" ca="1">_xlfn.IFS(
GQ70&gt;=BIG_2,GQ70,
ISERROR(_xlfn.XMATCH($DF70,NN)),GQ70+IF(IFERROR(_xlfn.XMATCH($DF70,VIS)&gt;0,FALSE),BIG_2,0),
TRUE,MIN(_xlfn.XLOOKUP($DF70,NN,CS),GQ70))</f>
        <v>10026.004300000001</v>
      </c>
      <c r="GS70" s="7" cm="1">
        <f t="array" aca="1" ref="GS70" ca="1">_xlfn.IFS(
GR70&gt;=BIG_2,GR70,
ISERROR(_xlfn.XMATCH($DF70,NN)),GR70+IF(IFERROR(_xlfn.XMATCH($DF70,VIS)&gt;0,FALSE),BIG_2,0),
TRUE,MIN(_xlfn.XLOOKUP($DF70,NN,CS),GR70))</f>
        <v>10026.004300000001</v>
      </c>
      <c r="GT70" s="7" cm="1">
        <f t="array" aca="1" ref="GT70" ca="1">_xlfn.IFS(
GS70&gt;=BIG_2,GS70,
ISERROR(_xlfn.XMATCH($DF70,NN)),GS70+IF(IFERROR(_xlfn.XMATCH($DF70,VIS)&gt;0,FALSE),BIG_2,0),
TRUE,MIN(_xlfn.XLOOKUP($DF70,NN,CS),GS70))</f>
        <v>10026.004300000001</v>
      </c>
      <c r="GU70" s="7" cm="1">
        <f t="array" aca="1" ref="GU70" ca="1">_xlfn.IFS(
GT70&gt;=BIG_2,GT70,
ISERROR(_xlfn.XMATCH($DF70,NN)),GT70+IF(IFERROR(_xlfn.XMATCH($DF70,VIS)&gt;0,FALSE),BIG_2,0),
TRUE,MIN(_xlfn.XLOOKUP($DF70,NN,CS),GT70))</f>
        <v>10026.004300000001</v>
      </c>
      <c r="GV70" s="7" cm="1">
        <f t="array" aca="1" ref="GV70" ca="1">_xlfn.IFS(
GU70&gt;=BIG_2,GU70,
ISERROR(_xlfn.XMATCH($DF70,NN)),GU70+IF(IFERROR(_xlfn.XMATCH($DF70,VIS)&gt;0,FALSE),BIG_2,0),
TRUE,MIN(_xlfn.XLOOKUP($DF70,NN,CS),GU70))</f>
        <v>10026.004300000001</v>
      </c>
      <c r="GW70" s="7" cm="1">
        <f t="array" aca="1" ref="GW70" ca="1">_xlfn.IFS(
GV70&gt;=BIG_2,GV70,
ISERROR(_xlfn.XMATCH($DF70,NN)),GV70+IF(IFERROR(_xlfn.XMATCH($DF70,VIS)&gt;0,FALSE),BIG_2,0),
TRUE,MIN(_xlfn.XLOOKUP($DF70,NN,CS),GV70))</f>
        <v>10026.004300000001</v>
      </c>
      <c r="GX70" s="7" cm="1">
        <f t="array" aca="1" ref="GX70" ca="1">_xlfn.IFS(
GW70&gt;=BIG_2,GW70,
ISERROR(_xlfn.XMATCH($DF70,NN)),GW70+IF(IFERROR(_xlfn.XMATCH($DF70,VIS)&gt;0,FALSE),BIG_2,0),
TRUE,MIN(_xlfn.XLOOKUP($DF70,NN,CS),GW70))</f>
        <v>10026.004300000001</v>
      </c>
      <c r="GY70" s="7" cm="1">
        <f t="array" aca="1" ref="GY70" ca="1">_xlfn.IFS(
GX70&gt;=BIG_2,GX70,
ISERROR(_xlfn.XMATCH($DF70,NN)),GX70+IF(IFERROR(_xlfn.XMATCH($DF70,VIS)&gt;0,FALSE),BIG_2,0),
TRUE,MIN(_xlfn.XLOOKUP($DF70,NN,CS),GX70))</f>
        <v>10026.004300000001</v>
      </c>
      <c r="GZ70" s="7" cm="1">
        <f t="array" aca="1" ref="GZ70" ca="1">_xlfn.IFS(
GY70&gt;=BIG_2,GY70,
ISERROR(_xlfn.XMATCH($DF70,NN)),GY70+IF(IFERROR(_xlfn.XMATCH($DF70,VIS)&gt;0,FALSE),BIG_2,0),
TRUE,MIN(_xlfn.XLOOKUP($DF70,NN,CS),GY70))</f>
        <v>10026.004300000001</v>
      </c>
      <c r="HA70" s="7" cm="1">
        <f t="array" aca="1" ref="HA70" ca="1">_xlfn.IFS(
GZ70&gt;=BIG_2,GZ70,
ISERROR(_xlfn.XMATCH($DF70,NN)),GZ70+IF(IFERROR(_xlfn.XMATCH($DF70,VIS)&gt;0,FALSE),BIG_2,0),
TRUE,MIN(_xlfn.XLOOKUP($DF70,NN,CS),GZ70))</f>
        <v>10026.004300000001</v>
      </c>
      <c r="HB70" s="7" cm="1">
        <f t="array" aca="1" ref="HB70" ca="1">_xlfn.IFS(
HA70&gt;=BIG_2,HA70,
ISERROR(_xlfn.XMATCH($DF70,NN)),HA70+IF(IFERROR(_xlfn.XMATCH($DF70,VIS)&gt;0,FALSE),BIG_2,0),
TRUE,MIN(_xlfn.XLOOKUP($DF70,NN,CS),HA70))</f>
        <v>10026.004300000001</v>
      </c>
      <c r="HC70" s="7" cm="1">
        <f t="array" aca="1" ref="HC70" ca="1">_xlfn.IFS(
HB70&gt;=BIG_2,HB70,
ISERROR(_xlfn.XMATCH($DF70,NN)),HB70+IF(IFERROR(_xlfn.XMATCH($DF70,VIS)&gt;0,FALSE),BIG_2,0),
TRUE,MIN(_xlfn.XLOOKUP($DF70,NN,CS),HB70))</f>
        <v>10026.004300000001</v>
      </c>
      <c r="HD70" s="7" cm="1">
        <f t="array" aca="1" ref="HD70" ca="1">_xlfn.IFS(
HC70&gt;=BIG_2,HC70,
ISERROR(_xlfn.XMATCH($DF70,NN)),HC70+IF(IFERROR(_xlfn.XMATCH($DF70,VIS)&gt;0,FALSE),BIG_2,0),
TRUE,MIN(_xlfn.XLOOKUP($DF70,NN,CS),HC70))</f>
        <v>10026.004300000001</v>
      </c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</row>
    <row r="71" spans="1:226" hidden="1" outlineLevel="1" x14ac:dyDescent="0.3">
      <c r="A71" t="str">
        <f>IF(Input!A58=0,"",Input!A58)</f>
        <v/>
      </c>
      <c r="B71">
        <f t="shared" si="100"/>
        <v>0</v>
      </c>
      <c r="C71" t="str">
        <f t="shared" ref="C71:R86" si="139">IF(OR($A71="",C$14&gt;$B71),"",VALUE(MID($A71,C$14,1)))</f>
        <v/>
      </c>
      <c r="D71" t="str">
        <f t="shared" si="139"/>
        <v/>
      </c>
      <c r="E71" t="str">
        <f t="shared" si="139"/>
        <v/>
      </c>
      <c r="F71" t="str">
        <f t="shared" si="139"/>
        <v/>
      </c>
      <c r="G71" t="str">
        <f t="shared" si="139"/>
        <v/>
      </c>
      <c r="H71" t="str">
        <f t="shared" si="139"/>
        <v/>
      </c>
      <c r="I71" t="str">
        <f t="shared" si="139"/>
        <v/>
      </c>
      <c r="J71" t="str">
        <f t="shared" si="139"/>
        <v/>
      </c>
      <c r="K71" t="str">
        <f t="shared" si="139"/>
        <v/>
      </c>
      <c r="L71" t="str">
        <f t="shared" si="139"/>
        <v/>
      </c>
      <c r="M71" t="str">
        <f t="shared" si="139"/>
        <v/>
      </c>
      <c r="N71" t="str">
        <f t="shared" si="139"/>
        <v/>
      </c>
      <c r="O71" t="str">
        <f t="shared" si="139"/>
        <v/>
      </c>
      <c r="P71" t="str">
        <f t="shared" si="139"/>
        <v/>
      </c>
      <c r="Q71" t="str">
        <f t="shared" si="139"/>
        <v/>
      </c>
      <c r="R71" t="str">
        <f t="shared" si="139"/>
        <v/>
      </c>
      <c r="S71" t="str">
        <f t="shared" si="138"/>
        <v/>
      </c>
      <c r="T71" t="str">
        <f t="shared" si="138"/>
        <v/>
      </c>
      <c r="U71" t="str">
        <f t="shared" si="138"/>
        <v/>
      </c>
      <c r="V71" t="str">
        <f t="shared" si="138"/>
        <v/>
      </c>
      <c r="W71" t="str">
        <f t="shared" si="138"/>
        <v/>
      </c>
      <c r="X71" t="str">
        <f t="shared" si="138"/>
        <v/>
      </c>
      <c r="Y71" t="str">
        <f t="shared" si="138"/>
        <v/>
      </c>
      <c r="Z71" t="str">
        <f t="shared" si="138"/>
        <v/>
      </c>
      <c r="AA71" t="str">
        <f t="shared" si="138"/>
        <v/>
      </c>
      <c r="AB71" t="str">
        <f t="shared" si="138"/>
        <v/>
      </c>
      <c r="AC71" t="str">
        <f t="shared" si="138"/>
        <v/>
      </c>
      <c r="AD71" t="str">
        <f t="shared" si="138"/>
        <v/>
      </c>
      <c r="AE71" t="str">
        <f t="shared" si="138"/>
        <v/>
      </c>
      <c r="AF71" t="str">
        <f t="shared" si="138"/>
        <v/>
      </c>
      <c r="AG71" t="str">
        <f t="shared" si="138"/>
        <v/>
      </c>
      <c r="AH71" t="str">
        <f t="shared" si="135"/>
        <v/>
      </c>
      <c r="AI71" t="str">
        <f t="shared" si="135"/>
        <v/>
      </c>
      <c r="AJ71" t="str">
        <f t="shared" si="135"/>
        <v/>
      </c>
      <c r="AK71" t="str">
        <f t="shared" si="135"/>
        <v/>
      </c>
      <c r="AL71" t="str">
        <f t="shared" si="135"/>
        <v/>
      </c>
      <c r="AM71" t="str">
        <f t="shared" si="135"/>
        <v/>
      </c>
      <c r="AN71" t="str">
        <f t="shared" si="135"/>
        <v/>
      </c>
      <c r="AO71" t="str">
        <f t="shared" si="135"/>
        <v/>
      </c>
      <c r="AP71" t="str">
        <f t="shared" si="135"/>
        <v/>
      </c>
      <c r="AQ71" t="str">
        <f t="shared" si="135"/>
        <v/>
      </c>
      <c r="AR71" t="str">
        <f t="shared" si="135"/>
        <v/>
      </c>
      <c r="AS71" t="str">
        <f t="shared" si="135"/>
        <v/>
      </c>
      <c r="AT71" t="str">
        <f t="shared" si="135"/>
        <v/>
      </c>
      <c r="AU71" t="str">
        <f t="shared" si="135"/>
        <v/>
      </c>
      <c r="AV71" t="str">
        <f t="shared" si="135"/>
        <v/>
      </c>
      <c r="AW71" t="str">
        <f t="shared" si="135"/>
        <v/>
      </c>
      <c r="AX71" t="str">
        <f t="shared" si="134"/>
        <v/>
      </c>
      <c r="AY71" t="str">
        <f t="shared" si="134"/>
        <v/>
      </c>
      <c r="AZ71" t="str">
        <f t="shared" si="134"/>
        <v/>
      </c>
      <c r="BA71" t="str">
        <f t="shared" si="134"/>
        <v/>
      </c>
      <c r="BB71" t="str">
        <f t="shared" si="130"/>
        <v/>
      </c>
      <c r="BC71" t="str">
        <f t="shared" si="130"/>
        <v/>
      </c>
      <c r="BD71" t="str">
        <f t="shared" si="130"/>
        <v/>
      </c>
      <c r="BE71" t="str">
        <f t="shared" si="130"/>
        <v/>
      </c>
      <c r="BF71" t="str">
        <f t="shared" si="130"/>
        <v/>
      </c>
      <c r="BG71" t="str">
        <f t="shared" si="130"/>
        <v/>
      </c>
      <c r="BH71" t="str">
        <f t="shared" si="130"/>
        <v/>
      </c>
      <c r="BI71" t="str">
        <f t="shared" si="130"/>
        <v/>
      </c>
      <c r="BJ71" t="str">
        <f t="shared" si="130"/>
        <v/>
      </c>
      <c r="BK71" t="str">
        <f t="shared" si="130"/>
        <v/>
      </c>
      <c r="BL71" t="str">
        <f t="shared" si="130"/>
        <v/>
      </c>
      <c r="BM71" t="str">
        <f t="shared" si="130"/>
        <v/>
      </c>
      <c r="BN71" t="str">
        <f t="shared" si="127"/>
        <v/>
      </c>
      <c r="BO71" t="str">
        <f t="shared" si="127"/>
        <v/>
      </c>
      <c r="BP71" t="str">
        <f t="shared" si="127"/>
        <v/>
      </c>
      <c r="BQ71" t="str">
        <f t="shared" si="127"/>
        <v/>
      </c>
      <c r="BR71" t="str">
        <f t="shared" si="127"/>
        <v/>
      </c>
      <c r="BS71" t="str">
        <f t="shared" si="127"/>
        <v/>
      </c>
      <c r="BT71" t="str">
        <f t="shared" si="127"/>
        <v/>
      </c>
      <c r="BU71" t="str">
        <f t="shared" si="127"/>
        <v/>
      </c>
      <c r="BV71" t="str">
        <f t="shared" si="127"/>
        <v/>
      </c>
      <c r="BW71" t="str">
        <f t="shared" si="127"/>
        <v/>
      </c>
      <c r="BX71" t="str">
        <f t="shared" si="127"/>
        <v/>
      </c>
      <c r="BY71" t="str">
        <f t="shared" si="127"/>
        <v/>
      </c>
      <c r="BZ71" t="str">
        <f t="shared" si="127"/>
        <v/>
      </c>
      <c r="CA71" t="str">
        <f t="shared" si="127"/>
        <v/>
      </c>
      <c r="CB71" t="str">
        <f t="shared" si="127"/>
        <v/>
      </c>
      <c r="CC71" t="str">
        <f t="shared" si="133"/>
        <v/>
      </c>
      <c r="CD71" t="str">
        <f t="shared" si="133"/>
        <v/>
      </c>
      <c r="CE71" t="str">
        <f t="shared" si="133"/>
        <v/>
      </c>
      <c r="CF71" t="str">
        <f t="shared" si="133"/>
        <v/>
      </c>
      <c r="CG71" t="str">
        <f t="shared" si="133"/>
        <v/>
      </c>
      <c r="CH71" t="str">
        <f t="shared" si="137"/>
        <v/>
      </c>
      <c r="CI71" t="str">
        <f t="shared" si="137"/>
        <v/>
      </c>
      <c r="CJ71" t="str">
        <f t="shared" si="137"/>
        <v/>
      </c>
      <c r="CK71" t="str">
        <f t="shared" si="137"/>
        <v/>
      </c>
      <c r="CL71" t="str">
        <f t="shared" si="137"/>
        <v/>
      </c>
      <c r="CM71" t="str">
        <f t="shared" si="137"/>
        <v/>
      </c>
      <c r="CN71" t="str">
        <f t="shared" si="137"/>
        <v/>
      </c>
      <c r="CO71" t="str">
        <f t="shared" si="137"/>
        <v/>
      </c>
      <c r="CP71" t="str">
        <f t="shared" si="137"/>
        <v/>
      </c>
      <c r="CQ71" t="str">
        <f t="shared" si="137"/>
        <v/>
      </c>
      <c r="CR71" t="str">
        <f t="shared" si="137"/>
        <v/>
      </c>
      <c r="CS71" t="str">
        <f t="shared" si="137"/>
        <v/>
      </c>
      <c r="CT71" t="str">
        <f t="shared" si="137"/>
        <v/>
      </c>
      <c r="CU71" t="str">
        <f t="shared" si="137"/>
        <v/>
      </c>
      <c r="CV71" t="str">
        <f t="shared" si="137"/>
        <v/>
      </c>
      <c r="CW71" t="str">
        <f t="shared" si="137"/>
        <v/>
      </c>
      <c r="CX71" t="str">
        <f t="shared" si="136"/>
        <v/>
      </c>
      <c r="DB71">
        <f t="shared" si="125"/>
        <v>57</v>
      </c>
      <c r="DC71">
        <f t="shared" si="120"/>
        <v>13</v>
      </c>
      <c r="DD71">
        <f t="shared" si="121"/>
        <v>6</v>
      </c>
      <c r="DE71">
        <f t="shared" si="122"/>
        <v>7</v>
      </c>
      <c r="DF71" t="str">
        <f t="shared" si="123"/>
        <v>06-07</v>
      </c>
      <c r="DG71" s="21">
        <f t="shared" ca="1" si="124"/>
        <v>8.0007099999999998</v>
      </c>
      <c r="DH71" s="26">
        <f t="shared" si="126"/>
        <v>999</v>
      </c>
      <c r="DI71" s="7" cm="1">
        <f t="array" ref="DI71">_xlfn.IFS(
DH71&gt;=BIG_2,DH71,
ISERROR(_xlfn.XMATCH($DF71,NN)),DH71+IF(IFERROR(_xlfn.XMATCH($DF71,VIS)&gt;0,FALSE),BIG_2,0),
TRUE,MIN(_xlfn.XLOOKUP($DF71,NN,CS),DH71))</f>
        <v>999</v>
      </c>
      <c r="DJ71" s="7" cm="1">
        <f t="array" aca="1" ref="DJ71" ca="1">_xlfn.IFS(
DI71&gt;=BIG_2,DI71,
ISERROR(_xlfn.XMATCH($DF71,NN)),DI71+IF(IFERROR(_xlfn.XMATCH($DF71,VIS)&gt;0,FALSE),BIG_2,0),
TRUE,MIN(_xlfn.XLOOKUP($DF71,NN,CS),DI71))</f>
        <v>999</v>
      </c>
      <c r="DK71" s="7" cm="1">
        <f t="array" aca="1" ref="DK71" ca="1">_xlfn.IFS(
DJ71&gt;=BIG_2,DJ71,
ISERROR(_xlfn.XMATCH($DF71,NN)),DJ71+IF(IFERROR(_xlfn.XMATCH($DF71,VIS)&gt;0,FALSE),BIG_2,0),
TRUE,MIN(_xlfn.XLOOKUP($DF71,NN,CS),DJ71))</f>
        <v>999</v>
      </c>
      <c r="DL71" s="7" cm="1">
        <f t="array" aca="1" ref="DL71" ca="1">_xlfn.IFS(
DK71&gt;=BIG_2,DK71,
ISERROR(_xlfn.XMATCH($DF71,NN)),DK71+IF(IFERROR(_xlfn.XMATCH($DF71,VIS)&gt;0,FALSE),BIG_2,0),
TRUE,MIN(_xlfn.XLOOKUP($DF71,NN,CS),DK71))</f>
        <v>999</v>
      </c>
      <c r="DM71" s="7" cm="1">
        <f t="array" aca="1" ref="DM71" ca="1">_xlfn.IFS(
DL71&gt;=BIG_2,DL71,
ISERROR(_xlfn.XMATCH($DF71,NN)),DL71+IF(IFERROR(_xlfn.XMATCH($DF71,VIS)&gt;0,FALSE),BIG_2,0),
TRUE,MIN(_xlfn.XLOOKUP($DF71,NN,CS),DL71))</f>
        <v>999</v>
      </c>
      <c r="DN71" s="7" cm="1">
        <f t="array" aca="1" ref="DN71" ca="1">_xlfn.IFS(
DM71&gt;=BIG_2,DM71,
ISERROR(_xlfn.XMATCH($DF71,NN)),DM71+IF(IFERROR(_xlfn.XMATCH($DF71,VIS)&gt;0,FALSE),BIG_2,0),
TRUE,MIN(_xlfn.XLOOKUP($DF71,NN,CS),DM71))</f>
        <v>999</v>
      </c>
      <c r="DO71" s="7" cm="1">
        <f t="array" aca="1" ref="DO71" ca="1">_xlfn.IFS(
DN71&gt;=BIG_2,DN71,
ISERROR(_xlfn.XMATCH($DF71,NN)),DN71+IF(IFERROR(_xlfn.XMATCH($DF71,VIS)&gt;0,FALSE),BIG_2,0),
TRUE,MIN(_xlfn.XLOOKUP($DF71,NN,CS),DN71))</f>
        <v>999</v>
      </c>
      <c r="DP71" s="7" cm="1">
        <f t="array" aca="1" ref="DP71" ca="1">_xlfn.IFS(
DO71&gt;=BIG_2,DO71,
ISERROR(_xlfn.XMATCH($DF71,NN)),DO71+IF(IFERROR(_xlfn.XMATCH($DF71,VIS)&gt;0,FALSE),BIG_2,0),
TRUE,MIN(_xlfn.XLOOKUP($DF71,NN,CS),DO71))</f>
        <v>999</v>
      </c>
      <c r="DQ71" s="7" cm="1">
        <f t="array" aca="1" ref="DQ71" ca="1">_xlfn.IFS(
DP71&gt;=BIG_2,DP71,
ISERROR(_xlfn.XMATCH($DF71,NN)),DP71+IF(IFERROR(_xlfn.XMATCH($DF71,VIS)&gt;0,FALSE),BIG_2,0),
TRUE,MIN(_xlfn.XLOOKUP($DF71,NN,CS),DP71))</f>
        <v>999</v>
      </c>
      <c r="DR71" s="7" cm="1">
        <f t="array" aca="1" ref="DR71" ca="1">_xlfn.IFS(
DQ71&gt;=BIG_2,DQ71,
ISERROR(_xlfn.XMATCH($DF71,NN)),DQ71+IF(IFERROR(_xlfn.XMATCH($DF71,VIS)&gt;0,FALSE),BIG_2,0),
TRUE,MIN(_xlfn.XLOOKUP($DF71,NN,CS),DQ71))</f>
        <v>999</v>
      </c>
      <c r="DS71" s="7" cm="1">
        <f t="array" aca="1" ref="DS71" ca="1">_xlfn.IFS(
DR71&gt;=BIG_2,DR71,
ISERROR(_xlfn.XMATCH($DF71,NN)),DR71+IF(IFERROR(_xlfn.XMATCH($DF71,VIS)&gt;0,FALSE),BIG_2,0),
TRUE,MIN(_xlfn.XLOOKUP($DF71,NN,CS),DR71))</f>
        <v>999</v>
      </c>
      <c r="DT71" s="7" cm="1">
        <f t="array" aca="1" ref="DT71" ca="1">_xlfn.IFS(
DS71&gt;=BIG_2,DS71,
ISERROR(_xlfn.XMATCH($DF71,NN)),DS71+IF(IFERROR(_xlfn.XMATCH($DF71,VIS)&gt;0,FALSE),BIG_2,0),
TRUE,MIN(_xlfn.XLOOKUP($DF71,NN,CS),DS71))</f>
        <v>999</v>
      </c>
      <c r="DU71" s="7" cm="1">
        <f t="array" aca="1" ref="DU71" ca="1">_xlfn.IFS(
DT71&gt;=BIG_2,DT71,
ISERROR(_xlfn.XMATCH($DF71,NN)),DT71+IF(IFERROR(_xlfn.XMATCH($DF71,VIS)&gt;0,FALSE),BIG_2,0),
TRUE,MIN(_xlfn.XLOOKUP($DF71,NN,CS),DT71))</f>
        <v>999</v>
      </c>
      <c r="DV71" s="7" cm="1">
        <f t="array" aca="1" ref="DV71" ca="1">_xlfn.IFS(
DU71&gt;=BIG_2,DU71,
ISERROR(_xlfn.XMATCH($DF71,NN)),DU71+IF(IFERROR(_xlfn.XMATCH($DF71,VIS)&gt;0,FALSE),BIG_2,0),
TRUE,MIN(_xlfn.XLOOKUP($DF71,NN,CS),DU71))</f>
        <v>999</v>
      </c>
      <c r="DW71" s="7" cm="1">
        <f t="array" aca="1" ref="DW71" ca="1">_xlfn.IFS(
DV71&gt;=BIG_2,DV71,
ISERROR(_xlfn.XMATCH($DF71,NN)),DV71+IF(IFERROR(_xlfn.XMATCH($DF71,VIS)&gt;0,FALSE),BIG_2,0),
TRUE,MIN(_xlfn.XLOOKUP($DF71,NN,CS),DV71))</f>
        <v>999</v>
      </c>
      <c r="DX71" s="7" cm="1">
        <f t="array" aca="1" ref="DX71" ca="1">_xlfn.IFS(
DW71&gt;=BIG_2,DW71,
ISERROR(_xlfn.XMATCH($DF71,NN)),DW71+IF(IFERROR(_xlfn.XMATCH($DF71,VIS)&gt;0,FALSE),BIG_2,0),
TRUE,MIN(_xlfn.XLOOKUP($DF71,NN,CS),DW71))</f>
        <v>999</v>
      </c>
      <c r="DY71" s="7" cm="1">
        <f t="array" aca="1" ref="DY71" ca="1">_xlfn.IFS(
DX71&gt;=BIG_2,DX71,
ISERROR(_xlfn.XMATCH($DF71,NN)),DX71+IF(IFERROR(_xlfn.XMATCH($DF71,VIS)&gt;0,FALSE),BIG_2,0),
TRUE,MIN(_xlfn.XLOOKUP($DF71,NN,CS),DX71))</f>
        <v>999</v>
      </c>
      <c r="DZ71" s="7" cm="1">
        <f t="array" aca="1" ref="DZ71" ca="1">_xlfn.IFS(
DY71&gt;=BIG_2,DY71,
ISERROR(_xlfn.XMATCH($DF71,NN)),DY71+IF(IFERROR(_xlfn.XMATCH($DF71,VIS)&gt;0,FALSE),BIG_2,0),
TRUE,MIN(_xlfn.XLOOKUP($DF71,NN,CS),DY71))</f>
        <v>999</v>
      </c>
      <c r="EA71" s="7" cm="1">
        <f t="array" aca="1" ref="EA71" ca="1">_xlfn.IFS(
DZ71&gt;=BIG_2,DZ71,
ISERROR(_xlfn.XMATCH($DF71,NN)),DZ71+IF(IFERROR(_xlfn.XMATCH($DF71,VIS)&gt;0,FALSE),BIG_2,0),
TRUE,MIN(_xlfn.XLOOKUP($DF71,NN,CS),DZ71))</f>
        <v>999</v>
      </c>
      <c r="EB71" s="7" cm="1">
        <f t="array" aca="1" ref="EB71" ca="1">_xlfn.IFS(
EA71&gt;=BIG_2,EA71,
ISERROR(_xlfn.XMATCH($DF71,NN)),EA71+IF(IFERROR(_xlfn.XMATCH($DF71,VIS)&gt;0,FALSE),BIG_2,0),
TRUE,MIN(_xlfn.XLOOKUP($DF71,NN,CS),EA71))</f>
        <v>999</v>
      </c>
      <c r="EC71" s="7" cm="1">
        <f t="array" aca="1" ref="EC71" ca="1">_xlfn.IFS(
EB71&gt;=BIG_2,EB71,
ISERROR(_xlfn.XMATCH($DF71,NN)),EB71+IF(IFERROR(_xlfn.XMATCH($DF71,VIS)&gt;0,FALSE),BIG_2,0),
TRUE,MIN(_xlfn.XLOOKUP($DF71,NN,CS),EB71))</f>
        <v>999</v>
      </c>
      <c r="ED71" s="7" cm="1">
        <f t="array" aca="1" ref="ED71" ca="1">_xlfn.IFS(
EC71&gt;=BIG_2,EC71,
ISERROR(_xlfn.XMATCH($DF71,NN)),EC71+IF(IFERROR(_xlfn.XMATCH($DF71,VIS)&gt;0,FALSE),BIG_2,0),
TRUE,MIN(_xlfn.XLOOKUP($DF71,NN,CS),EC71))</f>
        <v>999</v>
      </c>
      <c r="EE71" s="7" cm="1">
        <f t="array" aca="1" ref="EE71" ca="1">_xlfn.IFS(
ED71&gt;=BIG_2,ED71,
ISERROR(_xlfn.XMATCH($DF71,NN)),ED71+IF(IFERROR(_xlfn.XMATCH($DF71,VIS)&gt;0,FALSE),BIG_2,0),
TRUE,MIN(_xlfn.XLOOKUP($DF71,NN,CS),ED71))</f>
        <v>999</v>
      </c>
      <c r="EF71" s="7" cm="1">
        <f t="array" aca="1" ref="EF71" ca="1">_xlfn.IFS(
EE71&gt;=BIG_2,EE71,
ISERROR(_xlfn.XMATCH($DF71,NN)),EE71+IF(IFERROR(_xlfn.XMATCH($DF71,VIS)&gt;0,FALSE),BIG_2,0),
TRUE,MIN(_xlfn.XLOOKUP($DF71,NN,CS),EE71))</f>
        <v>999</v>
      </c>
      <c r="EG71" s="7" cm="1">
        <f t="array" aca="1" ref="EG71" ca="1">_xlfn.IFS(
EF71&gt;=BIG_2,EF71,
ISERROR(_xlfn.XMATCH($DF71,NN)),EF71+IF(IFERROR(_xlfn.XMATCH($DF71,VIS)&gt;0,FALSE),BIG_2,0),
TRUE,MIN(_xlfn.XLOOKUP($DF71,NN,CS),EF71))</f>
        <v>999</v>
      </c>
      <c r="EH71" s="7" cm="1">
        <f t="array" aca="1" ref="EH71" ca="1">_xlfn.IFS(
EG71&gt;=BIG_2,EG71,
ISERROR(_xlfn.XMATCH($DF71,NN)),EG71+IF(IFERROR(_xlfn.XMATCH($DF71,VIS)&gt;0,FALSE),BIG_2,0),
TRUE,MIN(_xlfn.XLOOKUP($DF71,NN,CS),EG71))</f>
        <v>999</v>
      </c>
      <c r="EI71" s="7" cm="1">
        <f t="array" aca="1" ref="EI71" ca="1">_xlfn.IFS(
EH71&gt;=BIG_2,EH71,
ISERROR(_xlfn.XMATCH($DF71,NN)),EH71+IF(IFERROR(_xlfn.XMATCH($DF71,VIS)&gt;0,FALSE),BIG_2,0),
TRUE,MIN(_xlfn.XLOOKUP($DF71,NN,CS),EH71))</f>
        <v>999</v>
      </c>
      <c r="EJ71" s="7" cm="1">
        <f t="array" aca="1" ref="EJ71" ca="1">_xlfn.IFS(
EI71&gt;=BIG_2,EI71,
ISERROR(_xlfn.XMATCH($DF71,NN)),EI71+IF(IFERROR(_xlfn.XMATCH($DF71,VIS)&gt;0,FALSE),BIG_2,0),
TRUE,MIN(_xlfn.XLOOKUP($DF71,NN,CS),EI71))</f>
        <v>999</v>
      </c>
      <c r="EK71" s="7" cm="1">
        <f t="array" aca="1" ref="EK71" ca="1">_xlfn.IFS(
EJ71&gt;=BIG_2,EJ71,
ISERROR(_xlfn.XMATCH($DF71,NN)),EJ71+IF(IFERROR(_xlfn.XMATCH($DF71,VIS)&gt;0,FALSE),BIG_2,0),
TRUE,MIN(_xlfn.XLOOKUP($DF71,NN,CS),EJ71))</f>
        <v>999</v>
      </c>
      <c r="EL71" s="7" cm="1">
        <f t="array" aca="1" ref="EL71" ca="1">_xlfn.IFS(
EK71&gt;=BIG_2,EK71,
ISERROR(_xlfn.XMATCH($DF71,NN)),EK71+IF(IFERROR(_xlfn.XMATCH($DF71,VIS)&gt;0,FALSE),BIG_2,0),
TRUE,MIN(_xlfn.XLOOKUP($DF71,NN,CS),EK71))</f>
        <v>999</v>
      </c>
      <c r="EM71" s="7" cm="1">
        <f t="array" aca="1" ref="EM71" ca="1">_xlfn.IFS(
EL71&gt;=BIG_2,EL71,
ISERROR(_xlfn.XMATCH($DF71,NN)),EL71+IF(IFERROR(_xlfn.XMATCH($DF71,VIS)&gt;0,FALSE),BIG_2,0),
TRUE,MIN(_xlfn.XLOOKUP($DF71,NN,CS),EL71))</f>
        <v>999</v>
      </c>
      <c r="EN71" s="7" cm="1">
        <f t="array" aca="1" ref="EN71" ca="1">_xlfn.IFS(
EM71&gt;=BIG_2,EM71,
ISERROR(_xlfn.XMATCH($DF71,NN)),EM71+IF(IFERROR(_xlfn.XMATCH($DF71,VIS)&gt;0,FALSE),BIG_2,0),
TRUE,MIN(_xlfn.XLOOKUP($DF71,NN,CS),EM71))</f>
        <v>999</v>
      </c>
      <c r="EO71" s="7" cm="1">
        <f t="array" aca="1" ref="EO71" ca="1">_xlfn.IFS(
EN71&gt;=BIG_2,EN71,
ISERROR(_xlfn.XMATCH($DF71,NN)),EN71+IF(IFERROR(_xlfn.XMATCH($DF71,VIS)&gt;0,FALSE),BIG_2,0),
TRUE,MIN(_xlfn.XLOOKUP($DF71,NN,CS),EN71))</f>
        <v>999</v>
      </c>
      <c r="EP71" s="7" cm="1">
        <f t="array" aca="1" ref="EP71" ca="1">_xlfn.IFS(
EO71&gt;=BIG_2,EO71,
ISERROR(_xlfn.XMATCH($DF71,NN)),EO71+IF(IFERROR(_xlfn.XMATCH($DF71,VIS)&gt;0,FALSE),BIG_2,0),
TRUE,MIN(_xlfn.XLOOKUP($DF71,NN,CS),EO71))</f>
        <v>999</v>
      </c>
      <c r="EQ71" s="7" cm="1">
        <f t="array" aca="1" ref="EQ71" ca="1">_xlfn.IFS(
EP71&gt;=BIG_2,EP71,
ISERROR(_xlfn.XMATCH($DF71,NN)),EP71+IF(IFERROR(_xlfn.XMATCH($DF71,VIS)&gt;0,FALSE),BIG_2,0),
TRUE,MIN(_xlfn.XLOOKUP($DF71,NN,CS),EP71))</f>
        <v>999</v>
      </c>
      <c r="ER71" s="7" cm="1">
        <f t="array" aca="1" ref="ER71" ca="1">_xlfn.IFS(
EQ71&gt;=BIG_2,EQ71,
ISERROR(_xlfn.XMATCH($DF71,NN)),EQ71+IF(IFERROR(_xlfn.XMATCH($DF71,VIS)&gt;0,FALSE),BIG_2,0),
TRUE,MIN(_xlfn.XLOOKUP($DF71,NN,CS),EQ71))</f>
        <v>999</v>
      </c>
      <c r="ES71" s="7" cm="1">
        <f t="array" aca="1" ref="ES71" ca="1">_xlfn.IFS(
ER71&gt;=BIG_2,ER71,
ISERROR(_xlfn.XMATCH($DF71,NN)),ER71+IF(IFERROR(_xlfn.XMATCH($DF71,VIS)&gt;0,FALSE),BIG_2,0),
TRUE,MIN(_xlfn.XLOOKUP($DF71,NN,CS),ER71))</f>
        <v>999</v>
      </c>
      <c r="ET71" s="7" cm="1">
        <f t="array" aca="1" ref="ET71" ca="1">_xlfn.IFS(
ES71&gt;=BIG_2,ES71,
ISERROR(_xlfn.XMATCH($DF71,NN)),ES71+IF(IFERROR(_xlfn.XMATCH($DF71,VIS)&gt;0,FALSE),BIG_2,0),
TRUE,MIN(_xlfn.XLOOKUP($DF71,NN,CS),ES71))</f>
        <v>999</v>
      </c>
      <c r="EU71" s="7" cm="1">
        <f t="array" aca="1" ref="EU71" ca="1">_xlfn.IFS(
ET71&gt;=BIG_2,ET71,
ISERROR(_xlfn.XMATCH($DF71,NN)),ET71+IF(IFERROR(_xlfn.XMATCH($DF71,VIS)&gt;0,FALSE),BIG_2,0),
TRUE,MIN(_xlfn.XLOOKUP($DF71,NN,CS),ET71))</f>
        <v>999</v>
      </c>
      <c r="EV71" s="7" cm="1">
        <f t="array" aca="1" ref="EV71" ca="1">_xlfn.IFS(
EU71&gt;=BIG_2,EU71,
ISERROR(_xlfn.XMATCH($DF71,NN)),EU71+IF(IFERROR(_xlfn.XMATCH($DF71,VIS)&gt;0,FALSE),BIG_2,0),
TRUE,MIN(_xlfn.XLOOKUP($DF71,NN,CS),EU71))</f>
        <v>999</v>
      </c>
      <c r="EW71" s="7" cm="1">
        <f t="array" aca="1" ref="EW71" ca="1">_xlfn.IFS(
EV71&gt;=BIG_2,EV71,
ISERROR(_xlfn.XMATCH($DF71,NN)),EV71+IF(IFERROR(_xlfn.XMATCH($DF71,VIS)&gt;0,FALSE),BIG_2,0),
TRUE,MIN(_xlfn.XLOOKUP($DF71,NN,CS),EV71))</f>
        <v>999</v>
      </c>
      <c r="EX71" s="7" cm="1">
        <f t="array" aca="1" ref="EX71" ca="1">_xlfn.IFS(
EW71&gt;=BIG_2,EW71,
ISERROR(_xlfn.XMATCH($DF71,NN)),EW71+IF(IFERROR(_xlfn.XMATCH($DF71,VIS)&gt;0,FALSE),BIG_2,0),
TRUE,MIN(_xlfn.XLOOKUP($DF71,NN,CS),EW71))</f>
        <v>999</v>
      </c>
      <c r="EY71" s="7" cm="1">
        <f t="array" aca="1" ref="EY71" ca="1">_xlfn.IFS(
EX71&gt;=BIG_2,EX71,
ISERROR(_xlfn.XMATCH($DF71,NN)),EX71+IF(IFERROR(_xlfn.XMATCH($DF71,VIS)&gt;0,FALSE),BIG_2,0),
TRUE,MIN(_xlfn.XLOOKUP($DF71,NN,CS),EX71))</f>
        <v>999</v>
      </c>
      <c r="EZ71" s="7" cm="1">
        <f t="array" aca="1" ref="EZ71" ca="1">_xlfn.IFS(
EY71&gt;=BIG_2,EY71,
ISERROR(_xlfn.XMATCH($DF71,NN)),EY71+IF(IFERROR(_xlfn.XMATCH($DF71,VIS)&gt;0,FALSE),BIG_2,0),
TRUE,MIN(_xlfn.XLOOKUP($DF71,NN,CS),EY71))</f>
        <v>999</v>
      </c>
      <c r="FA71" s="7" cm="1">
        <f t="array" aca="1" ref="FA71" ca="1">_xlfn.IFS(
EZ71&gt;=BIG_2,EZ71,
ISERROR(_xlfn.XMATCH($DF71,NN)),EZ71+IF(IFERROR(_xlfn.XMATCH($DF71,VIS)&gt;0,FALSE),BIG_2,0),
TRUE,MIN(_xlfn.XLOOKUP($DF71,NN,CS),EZ71))</f>
        <v>999</v>
      </c>
      <c r="FB71" s="7" cm="1">
        <f t="array" aca="1" ref="FB71" ca="1">_xlfn.IFS(
FA71&gt;=BIG_2,FA71,
ISERROR(_xlfn.XMATCH($DF71,NN)),FA71+IF(IFERROR(_xlfn.XMATCH($DF71,VIS)&gt;0,FALSE),BIG_2,0),
TRUE,MIN(_xlfn.XLOOKUP($DF71,NN,CS),FA71))</f>
        <v>999</v>
      </c>
      <c r="FC71" s="7" cm="1">
        <f t="array" aca="1" ref="FC71" ca="1">_xlfn.IFS(
FB71&gt;=BIG_2,FB71,
ISERROR(_xlfn.XMATCH($DF71,NN)),FB71+IF(IFERROR(_xlfn.XMATCH($DF71,VIS)&gt;0,FALSE),BIG_2,0),
TRUE,MIN(_xlfn.XLOOKUP($DF71,NN,CS),FB71))</f>
        <v>999</v>
      </c>
      <c r="FD71" s="7" cm="1">
        <f t="array" aca="1" ref="FD71" ca="1">_xlfn.IFS(
FC71&gt;=BIG_2,FC71,
ISERROR(_xlfn.XMATCH($DF71,NN)),FC71+IF(IFERROR(_xlfn.XMATCH($DF71,VIS)&gt;0,FALSE),BIG_2,0),
TRUE,MIN(_xlfn.XLOOKUP($DF71,NN,CS),FC71))</f>
        <v>999</v>
      </c>
      <c r="FE71" s="7" cm="1">
        <f t="array" aca="1" ref="FE71" ca="1">_xlfn.IFS(
FD71&gt;=BIG_2,FD71,
ISERROR(_xlfn.XMATCH($DF71,NN)),FD71+IF(IFERROR(_xlfn.XMATCH($DF71,VIS)&gt;0,FALSE),BIG_2,0),
TRUE,MIN(_xlfn.XLOOKUP($DF71,NN,CS),FD71))</f>
        <v>999</v>
      </c>
      <c r="FF71" s="7" cm="1">
        <f t="array" aca="1" ref="FF71" ca="1">_xlfn.IFS(
FE71&gt;=BIG_2,FE71,
ISERROR(_xlfn.XMATCH($DF71,NN)),FE71+IF(IFERROR(_xlfn.XMATCH($DF71,VIS)&gt;0,FALSE),BIG_2,0),
TRUE,MIN(_xlfn.XLOOKUP($DF71,NN,CS),FE71))</f>
        <v>34.005009999999992</v>
      </c>
      <c r="FG71" s="7" cm="1">
        <f t="array" aca="1" ref="FG71" ca="1">_xlfn.IFS(
FF71&gt;=BIG_2,FF71,
ISERROR(_xlfn.XMATCH($DF71,NN)),FF71+IF(IFERROR(_xlfn.XMATCH($DF71,VIS)&gt;0,FALSE),BIG_2,0),
TRUE,MIN(_xlfn.XLOOKUP($DF71,NN,CS),FF71))</f>
        <v>34.005009999999992</v>
      </c>
      <c r="FH71" s="7" cm="1">
        <f t="array" aca="1" ref="FH71" ca="1">_xlfn.IFS(
FG71&gt;=BIG_2,FG71,
ISERROR(_xlfn.XMATCH($DF71,NN)),FG71+IF(IFERROR(_xlfn.XMATCH($DF71,VIS)&gt;0,FALSE),BIG_2,0),
TRUE,MIN(_xlfn.XLOOKUP($DF71,NN,CS),FG71))</f>
        <v>34.005009999999992</v>
      </c>
      <c r="FI71" s="7" cm="1">
        <f t="array" aca="1" ref="FI71" ca="1">_xlfn.IFS(
FH71&gt;=BIG_2,FH71,
ISERROR(_xlfn.XMATCH($DF71,NN)),FH71+IF(IFERROR(_xlfn.XMATCH($DF71,VIS)&gt;0,FALSE),BIG_2,0),
TRUE,MIN(_xlfn.XLOOKUP($DF71,NN,CS),FH71))</f>
        <v>34.005009999999992</v>
      </c>
      <c r="FJ71" s="7" cm="1">
        <f t="array" aca="1" ref="FJ71" ca="1">_xlfn.IFS(
FI71&gt;=BIG_2,FI71,
ISERROR(_xlfn.XMATCH($DF71,NN)),FI71+IF(IFERROR(_xlfn.XMATCH($DF71,VIS)&gt;0,FALSE),BIG_2,0),
TRUE,MIN(_xlfn.XLOOKUP($DF71,NN,CS),FI71))</f>
        <v>34.005009999999992</v>
      </c>
      <c r="FK71" s="7" cm="1">
        <f t="array" aca="1" ref="FK71" ca="1">_xlfn.IFS(
FJ71&gt;=BIG_2,FJ71,
ISERROR(_xlfn.XMATCH($DF71,NN)),FJ71+IF(IFERROR(_xlfn.XMATCH($DF71,VIS)&gt;0,FALSE),BIG_2,0),
TRUE,MIN(_xlfn.XLOOKUP($DF71,NN,CS),FJ71))</f>
        <v>34.005009999999992</v>
      </c>
      <c r="FL71" s="7" cm="1">
        <f t="array" aca="1" ref="FL71" ca="1">_xlfn.IFS(
FK71&gt;=BIG_2,FK71,
ISERROR(_xlfn.XMATCH($DF71,NN)),FK71+IF(IFERROR(_xlfn.XMATCH($DF71,VIS)&gt;0,FALSE),BIG_2,0),
TRUE,MIN(_xlfn.XLOOKUP($DF71,NN,CS),FK71))</f>
        <v>34.005009999999992</v>
      </c>
      <c r="FM71" s="7" cm="1">
        <f t="array" aca="1" ref="FM71" ca="1">_xlfn.IFS(
FL71&gt;=BIG_2,FL71,
ISERROR(_xlfn.XMATCH($DF71,NN)),FL71+IF(IFERROR(_xlfn.XMATCH($DF71,VIS)&gt;0,FALSE),BIG_2,0),
TRUE,MIN(_xlfn.XLOOKUP($DF71,NN,CS),FL71))</f>
        <v>34.005009999999992</v>
      </c>
      <c r="FN71" s="7" cm="1">
        <f t="array" aca="1" ref="FN71" ca="1">_xlfn.IFS(
FM71&gt;=BIG_2,FM71,
ISERROR(_xlfn.XMATCH($DF71,NN)),FM71+IF(IFERROR(_xlfn.XMATCH($DF71,VIS)&gt;0,FALSE),BIG_2,0),
TRUE,MIN(_xlfn.XLOOKUP($DF71,NN,CS),FM71))</f>
        <v>34.005009999999992</v>
      </c>
      <c r="FO71" s="7" cm="1">
        <f t="array" aca="1" ref="FO71" ca="1">_xlfn.IFS(
FN71&gt;=BIG_2,FN71,
ISERROR(_xlfn.XMATCH($DF71,NN)),FN71+IF(IFERROR(_xlfn.XMATCH($DF71,VIS)&gt;0,FALSE),BIG_2,0),
TRUE,MIN(_xlfn.XLOOKUP($DF71,NN,CS),FN71))</f>
        <v>34.005009999999992</v>
      </c>
      <c r="FP71" s="7" cm="1">
        <f t="array" aca="1" ref="FP71" ca="1">_xlfn.IFS(
FO71&gt;=BIG_2,FO71,
ISERROR(_xlfn.XMATCH($DF71,NN)),FO71+IF(IFERROR(_xlfn.XMATCH($DF71,VIS)&gt;0,FALSE),BIG_2,0),
TRUE,MIN(_xlfn.XLOOKUP($DF71,NN,CS),FO71))</f>
        <v>34.005009999999992</v>
      </c>
      <c r="FQ71" s="7" cm="1">
        <f t="array" aca="1" ref="FQ71" ca="1">_xlfn.IFS(
FP71&gt;=BIG_2,FP71,
ISERROR(_xlfn.XMATCH($DF71,NN)),FP71+IF(IFERROR(_xlfn.XMATCH($DF71,VIS)&gt;0,FALSE),BIG_2,0),
TRUE,MIN(_xlfn.XLOOKUP($DF71,NN,CS),FP71))</f>
        <v>34.005009999999992</v>
      </c>
      <c r="FR71" s="7" cm="1">
        <f t="array" aca="1" ref="FR71" ca="1">_xlfn.IFS(
FQ71&gt;=BIG_2,FQ71,
ISERROR(_xlfn.XMATCH($DF71,NN)),FQ71+IF(IFERROR(_xlfn.XMATCH($DF71,VIS)&gt;0,FALSE),BIG_2,0),
TRUE,MIN(_xlfn.XLOOKUP($DF71,NN,CS),FQ71))</f>
        <v>34.005009999999992</v>
      </c>
      <c r="FS71" s="7" cm="1">
        <f t="array" aca="1" ref="FS71" ca="1">_xlfn.IFS(
FR71&gt;=BIG_2,FR71,
ISERROR(_xlfn.XMATCH($DF71,NN)),FR71+IF(IFERROR(_xlfn.XMATCH($DF71,VIS)&gt;0,FALSE),BIG_2,0),
TRUE,MIN(_xlfn.XLOOKUP($DF71,NN,CS),FR71))</f>
        <v>34.005009999999992</v>
      </c>
      <c r="FT71" s="7" cm="1">
        <f t="array" aca="1" ref="FT71" ca="1">_xlfn.IFS(
FS71&gt;=BIG_2,FS71,
ISERROR(_xlfn.XMATCH($DF71,NN)),FS71+IF(IFERROR(_xlfn.XMATCH($DF71,VIS)&gt;0,FALSE),BIG_2,0),
TRUE,MIN(_xlfn.XLOOKUP($DF71,NN,CS),FS71))</f>
        <v>34.005009999999992</v>
      </c>
      <c r="FU71" s="7" cm="1">
        <f t="array" aca="1" ref="FU71" ca="1">_xlfn.IFS(
FT71&gt;=BIG_2,FT71,
ISERROR(_xlfn.XMATCH($DF71,NN)),FT71+IF(IFERROR(_xlfn.XMATCH($DF71,VIS)&gt;0,FALSE),BIG_2,0),
TRUE,MIN(_xlfn.XLOOKUP($DF71,NN,CS),FT71))</f>
        <v>34.005009999999992</v>
      </c>
      <c r="FV71" s="7" cm="1">
        <f t="array" aca="1" ref="FV71" ca="1">_xlfn.IFS(
FU71&gt;=BIG_2,FU71,
ISERROR(_xlfn.XMATCH($DF71,NN)),FU71+IF(IFERROR(_xlfn.XMATCH($DF71,VIS)&gt;0,FALSE),BIG_2,0),
TRUE,MIN(_xlfn.XLOOKUP($DF71,NN,CS),FU71))</f>
        <v>34.005009999999992</v>
      </c>
      <c r="FW71" s="7" cm="1">
        <f t="array" aca="1" ref="FW71" ca="1">_xlfn.IFS(
FV71&gt;=BIG_2,FV71,
ISERROR(_xlfn.XMATCH($DF71,NN)),FV71+IF(IFERROR(_xlfn.XMATCH($DF71,VIS)&gt;0,FALSE),BIG_2,0),
TRUE,MIN(_xlfn.XLOOKUP($DF71,NN,CS),FV71))</f>
        <v>34.005009999999992</v>
      </c>
      <c r="FX71" s="7" cm="1">
        <f t="array" aca="1" ref="FX71" ca="1">_xlfn.IFS(
FW71&gt;=BIG_2,FW71,
ISERROR(_xlfn.XMATCH($DF71,NN)),FW71+IF(IFERROR(_xlfn.XMATCH($DF71,VIS)&gt;0,FALSE),BIG_2,0),
TRUE,MIN(_xlfn.XLOOKUP($DF71,NN,CS),FW71))</f>
        <v>34.005009999999992</v>
      </c>
      <c r="FY71" s="7" cm="1">
        <f t="array" aca="1" ref="FY71" ca="1">_xlfn.IFS(
FX71&gt;=BIG_2,FX71,
ISERROR(_xlfn.XMATCH($DF71,NN)),FX71+IF(IFERROR(_xlfn.XMATCH($DF71,VIS)&gt;0,FALSE),BIG_2,0),
TRUE,MIN(_xlfn.XLOOKUP($DF71,NN,CS),FX71))</f>
        <v>34.005009999999992</v>
      </c>
      <c r="FZ71" s="7" cm="1">
        <f t="array" aca="1" ref="FZ71" ca="1">_xlfn.IFS(
FY71&gt;=BIG_2,FY71,
ISERROR(_xlfn.XMATCH($DF71,NN)),FY71+IF(IFERROR(_xlfn.XMATCH($DF71,VIS)&gt;0,FALSE),BIG_2,0),
TRUE,MIN(_xlfn.XLOOKUP($DF71,NN,CS),FY71))</f>
        <v>34.005009999999992</v>
      </c>
      <c r="GA71" s="7" cm="1">
        <f t="array" aca="1" ref="GA71" ca="1">_xlfn.IFS(
FZ71&gt;=BIG_2,FZ71,
ISERROR(_xlfn.XMATCH($DF71,NN)),FZ71+IF(IFERROR(_xlfn.XMATCH($DF71,VIS)&gt;0,FALSE),BIG_2,0),
TRUE,MIN(_xlfn.XLOOKUP($DF71,NN,CS),FZ71))</f>
        <v>34.005009999999992</v>
      </c>
      <c r="GB71" s="7" cm="1">
        <f t="array" aca="1" ref="GB71" ca="1">_xlfn.IFS(
GA71&gt;=BIG_2,GA71,
ISERROR(_xlfn.XMATCH($DF71,NN)),GA71+IF(IFERROR(_xlfn.XMATCH($DF71,VIS)&gt;0,FALSE),BIG_2,0),
TRUE,MIN(_xlfn.XLOOKUP($DF71,NN,CS),GA71))</f>
        <v>34.005009999999992</v>
      </c>
      <c r="GC71" s="7" cm="1">
        <f t="array" aca="1" ref="GC71" ca="1">_xlfn.IFS(
GB71&gt;=BIG_2,GB71,
ISERROR(_xlfn.XMATCH($DF71,NN)),GB71+IF(IFERROR(_xlfn.XMATCH($DF71,VIS)&gt;0,FALSE),BIG_2,0),
TRUE,MIN(_xlfn.XLOOKUP($DF71,NN,CS),GB71))</f>
        <v>34.005009999999992</v>
      </c>
      <c r="GD71" s="7" cm="1">
        <f t="array" aca="1" ref="GD71" ca="1">_xlfn.IFS(
GC71&gt;=BIG_2,GC71,
ISERROR(_xlfn.XMATCH($DF71,NN)),GC71+IF(IFERROR(_xlfn.XMATCH($DF71,VIS)&gt;0,FALSE),BIG_2,0),
TRUE,MIN(_xlfn.XLOOKUP($DF71,NN,CS),GC71))</f>
        <v>34.005009999999992</v>
      </c>
      <c r="GE71" s="7" cm="1">
        <f t="array" aca="1" ref="GE71" ca="1">_xlfn.IFS(
GD71&gt;=BIG_2,GD71,
ISERROR(_xlfn.XMATCH($DF71,NN)),GD71+IF(IFERROR(_xlfn.XMATCH($DF71,VIS)&gt;0,FALSE),BIG_2,0),
TRUE,MIN(_xlfn.XLOOKUP($DF71,NN,CS),GD71))</f>
        <v>34.005009999999992</v>
      </c>
      <c r="GF71" s="7" cm="1">
        <f t="array" aca="1" ref="GF71" ca="1">_xlfn.IFS(
GE71&gt;=BIG_2,GE71,
ISERROR(_xlfn.XMATCH($DF71,NN)),GE71+IF(IFERROR(_xlfn.XMATCH($DF71,VIS)&gt;0,FALSE),BIG_2,0),
TRUE,MIN(_xlfn.XLOOKUP($DF71,NN,CS),GE71))</f>
        <v>34.005009999999992</v>
      </c>
      <c r="GG71" s="7" cm="1">
        <f t="array" aca="1" ref="GG71" ca="1">_xlfn.IFS(
GF71&gt;=BIG_2,GF71,
ISERROR(_xlfn.XMATCH($DF71,NN)),GF71+IF(IFERROR(_xlfn.XMATCH($DF71,VIS)&gt;0,FALSE),BIG_2,0),
TRUE,MIN(_xlfn.XLOOKUP($DF71,NN,CS),GF71))</f>
        <v>34.005009999999992</v>
      </c>
      <c r="GH71" s="7" cm="1">
        <f t="array" aca="1" ref="GH71" ca="1">_xlfn.IFS(
GG71&gt;=BIG_2,GG71,
ISERROR(_xlfn.XMATCH($DF71,NN)),GG71+IF(IFERROR(_xlfn.XMATCH($DF71,VIS)&gt;0,FALSE),BIG_2,0),
TRUE,MIN(_xlfn.XLOOKUP($DF71,NN,CS),GG71))</f>
        <v>34.005009999999992</v>
      </c>
      <c r="GI71" s="7" cm="1">
        <f t="array" aca="1" ref="GI71" ca="1">_xlfn.IFS(
GH71&gt;=BIG_2,GH71,
ISERROR(_xlfn.XMATCH($DF71,NN)),GH71+IF(IFERROR(_xlfn.XMATCH($DF71,VIS)&gt;0,FALSE),BIG_2,0),
TRUE,MIN(_xlfn.XLOOKUP($DF71,NN,CS),GH71))</f>
        <v>10034.005010000001</v>
      </c>
      <c r="GJ71" s="7" cm="1">
        <f t="array" aca="1" ref="GJ71" ca="1">_xlfn.IFS(
GI71&gt;=BIG_2,GI71,
ISERROR(_xlfn.XMATCH($DF71,NN)),GI71+IF(IFERROR(_xlfn.XMATCH($DF71,VIS)&gt;0,FALSE),BIG_2,0),
TRUE,MIN(_xlfn.XLOOKUP($DF71,NN,CS),GI71))</f>
        <v>10034.005010000001</v>
      </c>
      <c r="GK71" s="7" cm="1">
        <f t="array" aca="1" ref="GK71" ca="1">_xlfn.IFS(
GJ71&gt;=BIG_2,GJ71,
ISERROR(_xlfn.XMATCH($DF71,NN)),GJ71+IF(IFERROR(_xlfn.XMATCH($DF71,VIS)&gt;0,FALSE),BIG_2,0),
TRUE,MIN(_xlfn.XLOOKUP($DF71,NN,CS),GJ71))</f>
        <v>10034.005010000001</v>
      </c>
      <c r="GL71" s="7" cm="1">
        <f t="array" aca="1" ref="GL71" ca="1">_xlfn.IFS(
GK71&gt;=BIG_2,GK71,
ISERROR(_xlfn.XMATCH($DF71,NN)),GK71+IF(IFERROR(_xlfn.XMATCH($DF71,VIS)&gt;0,FALSE),BIG_2,0),
TRUE,MIN(_xlfn.XLOOKUP($DF71,NN,CS),GK71))</f>
        <v>10034.005010000001</v>
      </c>
      <c r="GM71" s="7" cm="1">
        <f t="array" aca="1" ref="GM71" ca="1">_xlfn.IFS(
GL71&gt;=BIG_2,GL71,
ISERROR(_xlfn.XMATCH($DF71,NN)),GL71+IF(IFERROR(_xlfn.XMATCH($DF71,VIS)&gt;0,FALSE),BIG_2,0),
TRUE,MIN(_xlfn.XLOOKUP($DF71,NN,CS),GL71))</f>
        <v>10034.005010000001</v>
      </c>
      <c r="GN71" s="7" cm="1">
        <f t="array" aca="1" ref="GN71" ca="1">_xlfn.IFS(
GM71&gt;=BIG_2,GM71,
ISERROR(_xlfn.XMATCH($DF71,NN)),GM71+IF(IFERROR(_xlfn.XMATCH($DF71,VIS)&gt;0,FALSE),BIG_2,0),
TRUE,MIN(_xlfn.XLOOKUP($DF71,NN,CS),GM71))</f>
        <v>10034.005010000001</v>
      </c>
      <c r="GO71" s="7" cm="1">
        <f t="array" aca="1" ref="GO71" ca="1">_xlfn.IFS(
GN71&gt;=BIG_2,GN71,
ISERROR(_xlfn.XMATCH($DF71,NN)),GN71+IF(IFERROR(_xlfn.XMATCH($DF71,VIS)&gt;0,FALSE),BIG_2,0),
TRUE,MIN(_xlfn.XLOOKUP($DF71,NN,CS),GN71))</f>
        <v>10034.005010000001</v>
      </c>
      <c r="GP71" s="7" cm="1">
        <f t="array" aca="1" ref="GP71" ca="1">_xlfn.IFS(
GO71&gt;=BIG_2,GO71,
ISERROR(_xlfn.XMATCH($DF71,NN)),GO71+IF(IFERROR(_xlfn.XMATCH($DF71,VIS)&gt;0,FALSE),BIG_2,0),
TRUE,MIN(_xlfn.XLOOKUP($DF71,NN,CS),GO71))</f>
        <v>10034.005010000001</v>
      </c>
      <c r="GQ71" s="7" cm="1">
        <f t="array" aca="1" ref="GQ71" ca="1">_xlfn.IFS(
GP71&gt;=BIG_2,GP71,
ISERROR(_xlfn.XMATCH($DF71,NN)),GP71+IF(IFERROR(_xlfn.XMATCH($DF71,VIS)&gt;0,FALSE),BIG_2,0),
TRUE,MIN(_xlfn.XLOOKUP($DF71,NN,CS),GP71))</f>
        <v>10034.005010000001</v>
      </c>
      <c r="GR71" s="7" cm="1">
        <f t="array" aca="1" ref="GR71" ca="1">_xlfn.IFS(
GQ71&gt;=BIG_2,GQ71,
ISERROR(_xlfn.XMATCH($DF71,NN)),GQ71+IF(IFERROR(_xlfn.XMATCH($DF71,VIS)&gt;0,FALSE),BIG_2,0),
TRUE,MIN(_xlfn.XLOOKUP($DF71,NN,CS),GQ71))</f>
        <v>10034.005010000001</v>
      </c>
      <c r="GS71" s="7" cm="1">
        <f t="array" aca="1" ref="GS71" ca="1">_xlfn.IFS(
GR71&gt;=BIG_2,GR71,
ISERROR(_xlfn.XMATCH($DF71,NN)),GR71+IF(IFERROR(_xlfn.XMATCH($DF71,VIS)&gt;0,FALSE),BIG_2,0),
TRUE,MIN(_xlfn.XLOOKUP($DF71,NN,CS),GR71))</f>
        <v>10034.005010000001</v>
      </c>
      <c r="GT71" s="7" cm="1">
        <f t="array" aca="1" ref="GT71" ca="1">_xlfn.IFS(
GS71&gt;=BIG_2,GS71,
ISERROR(_xlfn.XMATCH($DF71,NN)),GS71+IF(IFERROR(_xlfn.XMATCH($DF71,VIS)&gt;0,FALSE),BIG_2,0),
TRUE,MIN(_xlfn.XLOOKUP($DF71,NN,CS),GS71))</f>
        <v>10034.005010000001</v>
      </c>
      <c r="GU71" s="7" cm="1">
        <f t="array" aca="1" ref="GU71" ca="1">_xlfn.IFS(
GT71&gt;=BIG_2,GT71,
ISERROR(_xlfn.XMATCH($DF71,NN)),GT71+IF(IFERROR(_xlfn.XMATCH($DF71,VIS)&gt;0,FALSE),BIG_2,0),
TRUE,MIN(_xlfn.XLOOKUP($DF71,NN,CS),GT71))</f>
        <v>10034.005010000001</v>
      </c>
      <c r="GV71" s="7" cm="1">
        <f t="array" aca="1" ref="GV71" ca="1">_xlfn.IFS(
GU71&gt;=BIG_2,GU71,
ISERROR(_xlfn.XMATCH($DF71,NN)),GU71+IF(IFERROR(_xlfn.XMATCH($DF71,VIS)&gt;0,FALSE),BIG_2,0),
TRUE,MIN(_xlfn.XLOOKUP($DF71,NN,CS),GU71))</f>
        <v>10034.005010000001</v>
      </c>
      <c r="GW71" s="7" cm="1">
        <f t="array" aca="1" ref="GW71" ca="1">_xlfn.IFS(
GV71&gt;=BIG_2,GV71,
ISERROR(_xlfn.XMATCH($DF71,NN)),GV71+IF(IFERROR(_xlfn.XMATCH($DF71,VIS)&gt;0,FALSE),BIG_2,0),
TRUE,MIN(_xlfn.XLOOKUP($DF71,NN,CS),GV71))</f>
        <v>10034.005010000001</v>
      </c>
      <c r="GX71" s="7" cm="1">
        <f t="array" aca="1" ref="GX71" ca="1">_xlfn.IFS(
GW71&gt;=BIG_2,GW71,
ISERROR(_xlfn.XMATCH($DF71,NN)),GW71+IF(IFERROR(_xlfn.XMATCH($DF71,VIS)&gt;0,FALSE),BIG_2,0),
TRUE,MIN(_xlfn.XLOOKUP($DF71,NN,CS),GW71))</f>
        <v>10034.005010000001</v>
      </c>
      <c r="GY71" s="7" cm="1">
        <f t="array" aca="1" ref="GY71" ca="1">_xlfn.IFS(
GX71&gt;=BIG_2,GX71,
ISERROR(_xlfn.XMATCH($DF71,NN)),GX71+IF(IFERROR(_xlfn.XMATCH($DF71,VIS)&gt;0,FALSE),BIG_2,0),
TRUE,MIN(_xlfn.XLOOKUP($DF71,NN,CS),GX71))</f>
        <v>10034.005010000001</v>
      </c>
      <c r="GZ71" s="7" cm="1">
        <f t="array" aca="1" ref="GZ71" ca="1">_xlfn.IFS(
GY71&gt;=BIG_2,GY71,
ISERROR(_xlfn.XMATCH($DF71,NN)),GY71+IF(IFERROR(_xlfn.XMATCH($DF71,VIS)&gt;0,FALSE),BIG_2,0),
TRUE,MIN(_xlfn.XLOOKUP($DF71,NN,CS),GY71))</f>
        <v>10034.005010000001</v>
      </c>
      <c r="HA71" s="7" cm="1">
        <f t="array" aca="1" ref="HA71" ca="1">_xlfn.IFS(
GZ71&gt;=BIG_2,GZ71,
ISERROR(_xlfn.XMATCH($DF71,NN)),GZ71+IF(IFERROR(_xlfn.XMATCH($DF71,VIS)&gt;0,FALSE),BIG_2,0),
TRUE,MIN(_xlfn.XLOOKUP($DF71,NN,CS),GZ71))</f>
        <v>10034.005010000001</v>
      </c>
      <c r="HB71" s="7" cm="1">
        <f t="array" aca="1" ref="HB71" ca="1">_xlfn.IFS(
HA71&gt;=BIG_2,HA71,
ISERROR(_xlfn.XMATCH($DF71,NN)),HA71+IF(IFERROR(_xlfn.XMATCH($DF71,VIS)&gt;0,FALSE),BIG_2,0),
TRUE,MIN(_xlfn.XLOOKUP($DF71,NN,CS),HA71))</f>
        <v>10034.005010000001</v>
      </c>
      <c r="HC71" s="7" cm="1">
        <f t="array" aca="1" ref="HC71" ca="1">_xlfn.IFS(
HB71&gt;=BIG_2,HB71,
ISERROR(_xlfn.XMATCH($DF71,NN)),HB71+IF(IFERROR(_xlfn.XMATCH($DF71,VIS)&gt;0,FALSE),BIG_2,0),
TRUE,MIN(_xlfn.XLOOKUP($DF71,NN,CS),HB71))</f>
        <v>10034.005010000001</v>
      </c>
      <c r="HD71" s="7" cm="1">
        <f t="array" aca="1" ref="HD71" ca="1">_xlfn.IFS(
HC71&gt;=BIG_2,HC71,
ISERROR(_xlfn.XMATCH($DF71,NN)),HC71+IF(IFERROR(_xlfn.XMATCH($DF71,VIS)&gt;0,FALSE),BIG_2,0),
TRUE,MIN(_xlfn.XLOOKUP($DF71,NN,CS),HC71))</f>
        <v>10034.005010000001</v>
      </c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</row>
    <row r="72" spans="1:226" hidden="1" outlineLevel="1" x14ac:dyDescent="0.3">
      <c r="A72" t="str">
        <f>IF(Input!A59=0,"",Input!A59)</f>
        <v/>
      </c>
      <c r="B72">
        <f t="shared" si="100"/>
        <v>0</v>
      </c>
      <c r="C72" t="str">
        <f t="shared" si="139"/>
        <v/>
      </c>
      <c r="D72" t="str">
        <f t="shared" si="139"/>
        <v/>
      </c>
      <c r="E72" t="str">
        <f t="shared" si="139"/>
        <v/>
      </c>
      <c r="F72" t="str">
        <f t="shared" si="139"/>
        <v/>
      </c>
      <c r="G72" t="str">
        <f t="shared" si="139"/>
        <v/>
      </c>
      <c r="H72" t="str">
        <f t="shared" si="139"/>
        <v/>
      </c>
      <c r="I72" t="str">
        <f t="shared" si="139"/>
        <v/>
      </c>
      <c r="J72" t="str">
        <f t="shared" si="139"/>
        <v/>
      </c>
      <c r="K72" t="str">
        <f t="shared" si="139"/>
        <v/>
      </c>
      <c r="L72" t="str">
        <f t="shared" si="139"/>
        <v/>
      </c>
      <c r="M72" t="str">
        <f t="shared" si="139"/>
        <v/>
      </c>
      <c r="N72" t="str">
        <f t="shared" si="139"/>
        <v/>
      </c>
      <c r="O72" t="str">
        <f t="shared" si="139"/>
        <v/>
      </c>
      <c r="P72" t="str">
        <f t="shared" si="139"/>
        <v/>
      </c>
      <c r="Q72" t="str">
        <f t="shared" si="139"/>
        <v/>
      </c>
      <c r="R72" t="str">
        <f t="shared" si="139"/>
        <v/>
      </c>
      <c r="S72" t="str">
        <f t="shared" si="138"/>
        <v/>
      </c>
      <c r="T72" t="str">
        <f t="shared" si="138"/>
        <v/>
      </c>
      <c r="U72" t="str">
        <f t="shared" si="138"/>
        <v/>
      </c>
      <c r="V72" t="str">
        <f t="shared" si="138"/>
        <v/>
      </c>
      <c r="W72" t="str">
        <f t="shared" si="138"/>
        <v/>
      </c>
      <c r="X72" t="str">
        <f t="shared" si="138"/>
        <v/>
      </c>
      <c r="Y72" t="str">
        <f t="shared" si="138"/>
        <v/>
      </c>
      <c r="Z72" t="str">
        <f t="shared" si="138"/>
        <v/>
      </c>
      <c r="AA72" t="str">
        <f t="shared" si="138"/>
        <v/>
      </c>
      <c r="AB72" t="str">
        <f t="shared" si="138"/>
        <v/>
      </c>
      <c r="AC72" t="str">
        <f t="shared" si="138"/>
        <v/>
      </c>
      <c r="AD72" t="str">
        <f t="shared" si="138"/>
        <v/>
      </c>
      <c r="AE72" t="str">
        <f t="shared" si="138"/>
        <v/>
      </c>
      <c r="AF72" t="str">
        <f t="shared" si="138"/>
        <v/>
      </c>
      <c r="AG72" t="str">
        <f t="shared" si="138"/>
        <v/>
      </c>
      <c r="AH72" t="str">
        <f t="shared" si="135"/>
        <v/>
      </c>
      <c r="AI72" t="str">
        <f t="shared" si="135"/>
        <v/>
      </c>
      <c r="AJ72" t="str">
        <f t="shared" si="135"/>
        <v/>
      </c>
      <c r="AK72" t="str">
        <f t="shared" si="135"/>
        <v/>
      </c>
      <c r="AL72" t="str">
        <f t="shared" si="135"/>
        <v/>
      </c>
      <c r="AM72" t="str">
        <f t="shared" si="135"/>
        <v/>
      </c>
      <c r="AN72" t="str">
        <f t="shared" si="135"/>
        <v/>
      </c>
      <c r="AO72" t="str">
        <f t="shared" si="135"/>
        <v/>
      </c>
      <c r="AP72" t="str">
        <f t="shared" si="135"/>
        <v/>
      </c>
      <c r="AQ72" t="str">
        <f t="shared" si="135"/>
        <v/>
      </c>
      <c r="AR72" t="str">
        <f t="shared" si="135"/>
        <v/>
      </c>
      <c r="AS72" t="str">
        <f t="shared" si="135"/>
        <v/>
      </c>
      <c r="AT72" t="str">
        <f t="shared" si="135"/>
        <v/>
      </c>
      <c r="AU72" t="str">
        <f t="shared" si="135"/>
        <v/>
      </c>
      <c r="AV72" t="str">
        <f t="shared" si="135"/>
        <v/>
      </c>
      <c r="AW72" t="str">
        <f t="shared" si="135"/>
        <v/>
      </c>
      <c r="AX72" t="str">
        <f t="shared" si="134"/>
        <v/>
      </c>
      <c r="AY72" t="str">
        <f t="shared" si="134"/>
        <v/>
      </c>
      <c r="AZ72" t="str">
        <f t="shared" si="134"/>
        <v/>
      </c>
      <c r="BA72" t="str">
        <f t="shared" si="134"/>
        <v/>
      </c>
      <c r="BB72" t="str">
        <f t="shared" si="130"/>
        <v/>
      </c>
      <c r="BC72" t="str">
        <f t="shared" si="130"/>
        <v/>
      </c>
      <c r="BD72" t="str">
        <f t="shared" si="130"/>
        <v/>
      </c>
      <c r="BE72" t="str">
        <f t="shared" si="130"/>
        <v/>
      </c>
      <c r="BF72" t="str">
        <f t="shared" si="130"/>
        <v/>
      </c>
      <c r="BG72" t="str">
        <f t="shared" si="130"/>
        <v/>
      </c>
      <c r="BH72" t="str">
        <f t="shared" si="130"/>
        <v/>
      </c>
      <c r="BI72" t="str">
        <f t="shared" si="130"/>
        <v/>
      </c>
      <c r="BJ72" t="str">
        <f t="shared" si="130"/>
        <v/>
      </c>
      <c r="BK72" t="str">
        <f t="shared" si="130"/>
        <v/>
      </c>
      <c r="BL72" t="str">
        <f t="shared" si="130"/>
        <v/>
      </c>
      <c r="BM72" t="str">
        <f t="shared" si="130"/>
        <v/>
      </c>
      <c r="BN72" t="str">
        <f t="shared" si="127"/>
        <v/>
      </c>
      <c r="BO72" t="str">
        <f t="shared" si="127"/>
        <v/>
      </c>
      <c r="BP72" t="str">
        <f t="shared" si="127"/>
        <v/>
      </c>
      <c r="BQ72" t="str">
        <f t="shared" si="127"/>
        <v/>
      </c>
      <c r="BR72" t="str">
        <f t="shared" si="127"/>
        <v/>
      </c>
      <c r="BS72" t="str">
        <f t="shared" si="127"/>
        <v/>
      </c>
      <c r="BT72" t="str">
        <f t="shared" si="127"/>
        <v/>
      </c>
      <c r="BU72" t="str">
        <f t="shared" si="127"/>
        <v/>
      </c>
      <c r="BV72" t="str">
        <f t="shared" si="127"/>
        <v/>
      </c>
      <c r="BW72" t="str">
        <f t="shared" si="127"/>
        <v/>
      </c>
      <c r="BX72" t="str">
        <f t="shared" si="127"/>
        <v/>
      </c>
      <c r="BY72" t="str">
        <f t="shared" si="127"/>
        <v/>
      </c>
      <c r="BZ72" t="str">
        <f t="shared" si="127"/>
        <v/>
      </c>
      <c r="CA72" t="str">
        <f t="shared" si="127"/>
        <v/>
      </c>
      <c r="CB72" t="str">
        <f t="shared" si="127"/>
        <v/>
      </c>
      <c r="CC72" t="str">
        <f t="shared" si="133"/>
        <v/>
      </c>
      <c r="CD72" t="str">
        <f t="shared" si="133"/>
        <v/>
      </c>
      <c r="CE72" t="str">
        <f t="shared" si="133"/>
        <v/>
      </c>
      <c r="CF72" t="str">
        <f t="shared" si="133"/>
        <v/>
      </c>
      <c r="CG72" t="str">
        <f t="shared" si="133"/>
        <v/>
      </c>
      <c r="CH72" t="str">
        <f t="shared" si="137"/>
        <v/>
      </c>
      <c r="CI72" t="str">
        <f t="shared" si="137"/>
        <v/>
      </c>
      <c r="CJ72" t="str">
        <f t="shared" si="137"/>
        <v/>
      </c>
      <c r="CK72" t="str">
        <f t="shared" si="137"/>
        <v/>
      </c>
      <c r="CL72" t="str">
        <f t="shared" si="137"/>
        <v/>
      </c>
      <c r="CM72" t="str">
        <f t="shared" si="137"/>
        <v/>
      </c>
      <c r="CN72" t="str">
        <f t="shared" si="137"/>
        <v/>
      </c>
      <c r="CO72" t="str">
        <f t="shared" si="137"/>
        <v/>
      </c>
      <c r="CP72" t="str">
        <f t="shared" si="137"/>
        <v/>
      </c>
      <c r="CQ72" t="str">
        <f t="shared" si="137"/>
        <v/>
      </c>
      <c r="CR72" t="str">
        <f t="shared" si="137"/>
        <v/>
      </c>
      <c r="CS72" t="str">
        <f t="shared" si="137"/>
        <v/>
      </c>
      <c r="CT72" t="str">
        <f t="shared" si="137"/>
        <v/>
      </c>
      <c r="CU72" t="str">
        <f t="shared" si="137"/>
        <v/>
      </c>
      <c r="CV72" t="str">
        <f t="shared" si="137"/>
        <v/>
      </c>
      <c r="CW72" t="str">
        <f t="shared" si="137"/>
        <v/>
      </c>
      <c r="CX72" t="str">
        <f t="shared" si="136"/>
        <v/>
      </c>
      <c r="DB72">
        <f t="shared" si="125"/>
        <v>58</v>
      </c>
      <c r="DC72">
        <f t="shared" si="120"/>
        <v>14</v>
      </c>
      <c r="DD72">
        <f t="shared" si="121"/>
        <v>6</v>
      </c>
      <c r="DE72">
        <f t="shared" si="122"/>
        <v>8</v>
      </c>
      <c r="DF72" t="str">
        <f t="shared" si="123"/>
        <v>06-08</v>
      </c>
      <c r="DG72" s="21">
        <f t="shared" ca="1" si="124"/>
        <v>1.0007200000000001</v>
      </c>
      <c r="DH72" s="26">
        <f t="shared" si="126"/>
        <v>999</v>
      </c>
      <c r="DI72" s="7" cm="1">
        <f t="array" ref="DI72">_xlfn.IFS(
DH72&gt;=BIG_2,DH72,
ISERROR(_xlfn.XMATCH($DF72,NN)),DH72+IF(IFERROR(_xlfn.XMATCH($DF72,VIS)&gt;0,FALSE),BIG_2,0),
TRUE,MIN(_xlfn.XLOOKUP($DF72,NN,CS),DH72))</f>
        <v>999</v>
      </c>
      <c r="DJ72" s="7" cm="1">
        <f t="array" aca="1" ref="DJ72" ca="1">_xlfn.IFS(
DI72&gt;=BIG_2,DI72,
ISERROR(_xlfn.XMATCH($DF72,NN)),DI72+IF(IFERROR(_xlfn.XMATCH($DF72,VIS)&gt;0,FALSE),BIG_2,0),
TRUE,MIN(_xlfn.XLOOKUP($DF72,NN,CS),DI72))</f>
        <v>999</v>
      </c>
      <c r="DK72" s="7" cm="1">
        <f t="array" aca="1" ref="DK72" ca="1">_xlfn.IFS(
DJ72&gt;=BIG_2,DJ72,
ISERROR(_xlfn.XMATCH($DF72,NN)),DJ72+IF(IFERROR(_xlfn.XMATCH($DF72,VIS)&gt;0,FALSE),BIG_2,0),
TRUE,MIN(_xlfn.XLOOKUP($DF72,NN,CS),DJ72))</f>
        <v>999</v>
      </c>
      <c r="DL72" s="7" cm="1">
        <f t="array" aca="1" ref="DL72" ca="1">_xlfn.IFS(
DK72&gt;=BIG_2,DK72,
ISERROR(_xlfn.XMATCH($DF72,NN)),DK72+IF(IFERROR(_xlfn.XMATCH($DF72,VIS)&gt;0,FALSE),BIG_2,0),
TRUE,MIN(_xlfn.XLOOKUP($DF72,NN,CS),DK72))</f>
        <v>999</v>
      </c>
      <c r="DM72" s="7" cm="1">
        <f t="array" aca="1" ref="DM72" ca="1">_xlfn.IFS(
DL72&gt;=BIG_2,DL72,
ISERROR(_xlfn.XMATCH($DF72,NN)),DL72+IF(IFERROR(_xlfn.XMATCH($DF72,VIS)&gt;0,FALSE),BIG_2,0),
TRUE,MIN(_xlfn.XLOOKUP($DF72,NN,CS),DL72))</f>
        <v>999</v>
      </c>
      <c r="DN72" s="7" cm="1">
        <f t="array" aca="1" ref="DN72" ca="1">_xlfn.IFS(
DM72&gt;=BIG_2,DM72,
ISERROR(_xlfn.XMATCH($DF72,NN)),DM72+IF(IFERROR(_xlfn.XMATCH($DF72,VIS)&gt;0,FALSE),BIG_2,0),
TRUE,MIN(_xlfn.XLOOKUP($DF72,NN,CS),DM72))</f>
        <v>999</v>
      </c>
      <c r="DO72" s="7" cm="1">
        <f t="array" aca="1" ref="DO72" ca="1">_xlfn.IFS(
DN72&gt;=BIG_2,DN72,
ISERROR(_xlfn.XMATCH($DF72,NN)),DN72+IF(IFERROR(_xlfn.XMATCH($DF72,VIS)&gt;0,FALSE),BIG_2,0),
TRUE,MIN(_xlfn.XLOOKUP($DF72,NN,CS),DN72))</f>
        <v>999</v>
      </c>
      <c r="DP72" s="7" cm="1">
        <f t="array" aca="1" ref="DP72" ca="1">_xlfn.IFS(
DO72&gt;=BIG_2,DO72,
ISERROR(_xlfn.XMATCH($DF72,NN)),DO72+IF(IFERROR(_xlfn.XMATCH($DF72,VIS)&gt;0,FALSE),BIG_2,0),
TRUE,MIN(_xlfn.XLOOKUP($DF72,NN,CS),DO72))</f>
        <v>999</v>
      </c>
      <c r="DQ72" s="7" cm="1">
        <f t="array" aca="1" ref="DQ72" ca="1">_xlfn.IFS(
DP72&gt;=BIG_2,DP72,
ISERROR(_xlfn.XMATCH($DF72,NN)),DP72+IF(IFERROR(_xlfn.XMATCH($DF72,VIS)&gt;0,FALSE),BIG_2,0),
TRUE,MIN(_xlfn.XLOOKUP($DF72,NN,CS),DP72))</f>
        <v>999</v>
      </c>
      <c r="DR72" s="7" cm="1">
        <f t="array" aca="1" ref="DR72" ca="1">_xlfn.IFS(
DQ72&gt;=BIG_2,DQ72,
ISERROR(_xlfn.XMATCH($DF72,NN)),DQ72+IF(IFERROR(_xlfn.XMATCH($DF72,VIS)&gt;0,FALSE),BIG_2,0),
TRUE,MIN(_xlfn.XLOOKUP($DF72,NN,CS),DQ72))</f>
        <v>999</v>
      </c>
      <c r="DS72" s="7" cm="1">
        <f t="array" aca="1" ref="DS72" ca="1">_xlfn.IFS(
DR72&gt;=BIG_2,DR72,
ISERROR(_xlfn.XMATCH($DF72,NN)),DR72+IF(IFERROR(_xlfn.XMATCH($DF72,VIS)&gt;0,FALSE),BIG_2,0),
TRUE,MIN(_xlfn.XLOOKUP($DF72,NN,CS),DR72))</f>
        <v>999</v>
      </c>
      <c r="DT72" s="7" cm="1">
        <f t="array" aca="1" ref="DT72" ca="1">_xlfn.IFS(
DS72&gt;=BIG_2,DS72,
ISERROR(_xlfn.XMATCH($DF72,NN)),DS72+IF(IFERROR(_xlfn.XMATCH($DF72,VIS)&gt;0,FALSE),BIG_2,0),
TRUE,MIN(_xlfn.XLOOKUP($DF72,NN,CS),DS72))</f>
        <v>999</v>
      </c>
      <c r="DU72" s="7" cm="1">
        <f t="array" aca="1" ref="DU72" ca="1">_xlfn.IFS(
DT72&gt;=BIG_2,DT72,
ISERROR(_xlfn.XMATCH($DF72,NN)),DT72+IF(IFERROR(_xlfn.XMATCH($DF72,VIS)&gt;0,FALSE),BIG_2,0),
TRUE,MIN(_xlfn.XLOOKUP($DF72,NN,CS),DT72))</f>
        <v>999</v>
      </c>
      <c r="DV72" s="7" cm="1">
        <f t="array" aca="1" ref="DV72" ca="1">_xlfn.IFS(
DU72&gt;=BIG_2,DU72,
ISERROR(_xlfn.XMATCH($DF72,NN)),DU72+IF(IFERROR(_xlfn.XMATCH($DF72,VIS)&gt;0,FALSE),BIG_2,0),
TRUE,MIN(_xlfn.XLOOKUP($DF72,NN,CS),DU72))</f>
        <v>999</v>
      </c>
      <c r="DW72" s="7" cm="1">
        <f t="array" aca="1" ref="DW72" ca="1">_xlfn.IFS(
DV72&gt;=BIG_2,DV72,
ISERROR(_xlfn.XMATCH($DF72,NN)),DV72+IF(IFERROR(_xlfn.XMATCH($DF72,VIS)&gt;0,FALSE),BIG_2,0),
TRUE,MIN(_xlfn.XLOOKUP($DF72,NN,CS),DV72))</f>
        <v>999</v>
      </c>
      <c r="DX72" s="7" cm="1">
        <f t="array" aca="1" ref="DX72" ca="1">_xlfn.IFS(
DW72&gt;=BIG_2,DW72,
ISERROR(_xlfn.XMATCH($DF72,NN)),DW72+IF(IFERROR(_xlfn.XMATCH($DF72,VIS)&gt;0,FALSE),BIG_2,0),
TRUE,MIN(_xlfn.XLOOKUP($DF72,NN,CS),DW72))</f>
        <v>999</v>
      </c>
      <c r="DY72" s="7" cm="1">
        <f t="array" aca="1" ref="DY72" ca="1">_xlfn.IFS(
DX72&gt;=BIG_2,DX72,
ISERROR(_xlfn.XMATCH($DF72,NN)),DX72+IF(IFERROR(_xlfn.XMATCH($DF72,VIS)&gt;0,FALSE),BIG_2,0),
TRUE,MIN(_xlfn.XLOOKUP($DF72,NN,CS),DX72))</f>
        <v>999</v>
      </c>
      <c r="DZ72" s="7" cm="1">
        <f t="array" aca="1" ref="DZ72" ca="1">_xlfn.IFS(
DY72&gt;=BIG_2,DY72,
ISERROR(_xlfn.XMATCH($DF72,NN)),DY72+IF(IFERROR(_xlfn.XMATCH($DF72,VIS)&gt;0,FALSE),BIG_2,0),
TRUE,MIN(_xlfn.XLOOKUP($DF72,NN,CS),DY72))</f>
        <v>999</v>
      </c>
      <c r="EA72" s="7" cm="1">
        <f t="array" aca="1" ref="EA72" ca="1">_xlfn.IFS(
DZ72&gt;=BIG_2,DZ72,
ISERROR(_xlfn.XMATCH($DF72,NN)),DZ72+IF(IFERROR(_xlfn.XMATCH($DF72,VIS)&gt;0,FALSE),BIG_2,0),
TRUE,MIN(_xlfn.XLOOKUP($DF72,NN,CS),DZ72))</f>
        <v>999</v>
      </c>
      <c r="EB72" s="7" cm="1">
        <f t="array" aca="1" ref="EB72" ca="1">_xlfn.IFS(
EA72&gt;=BIG_2,EA72,
ISERROR(_xlfn.XMATCH($DF72,NN)),EA72+IF(IFERROR(_xlfn.XMATCH($DF72,VIS)&gt;0,FALSE),BIG_2,0),
TRUE,MIN(_xlfn.XLOOKUP($DF72,NN,CS),EA72))</f>
        <v>999</v>
      </c>
      <c r="EC72" s="7" cm="1">
        <f t="array" aca="1" ref="EC72" ca="1">_xlfn.IFS(
EB72&gt;=BIG_2,EB72,
ISERROR(_xlfn.XMATCH($DF72,NN)),EB72+IF(IFERROR(_xlfn.XMATCH($DF72,VIS)&gt;0,FALSE),BIG_2,0),
TRUE,MIN(_xlfn.XLOOKUP($DF72,NN,CS),EB72))</f>
        <v>999</v>
      </c>
      <c r="ED72" s="7" cm="1">
        <f t="array" aca="1" ref="ED72" ca="1">_xlfn.IFS(
EC72&gt;=BIG_2,EC72,
ISERROR(_xlfn.XMATCH($DF72,NN)),EC72+IF(IFERROR(_xlfn.XMATCH($DF72,VIS)&gt;0,FALSE),BIG_2,0),
TRUE,MIN(_xlfn.XLOOKUP($DF72,NN,CS),EC72))</f>
        <v>999</v>
      </c>
      <c r="EE72" s="7" cm="1">
        <f t="array" aca="1" ref="EE72" ca="1">_xlfn.IFS(
ED72&gt;=BIG_2,ED72,
ISERROR(_xlfn.XMATCH($DF72,NN)),ED72+IF(IFERROR(_xlfn.XMATCH($DF72,VIS)&gt;0,FALSE),BIG_2,0),
TRUE,MIN(_xlfn.XLOOKUP($DF72,NN,CS),ED72))</f>
        <v>999</v>
      </c>
      <c r="EF72" s="7" cm="1">
        <f t="array" aca="1" ref="EF72" ca="1">_xlfn.IFS(
EE72&gt;=BIG_2,EE72,
ISERROR(_xlfn.XMATCH($DF72,NN)),EE72+IF(IFERROR(_xlfn.XMATCH($DF72,VIS)&gt;0,FALSE),BIG_2,0),
TRUE,MIN(_xlfn.XLOOKUP($DF72,NN,CS),EE72))</f>
        <v>999</v>
      </c>
      <c r="EG72" s="7" cm="1">
        <f t="array" aca="1" ref="EG72" ca="1">_xlfn.IFS(
EF72&gt;=BIG_2,EF72,
ISERROR(_xlfn.XMATCH($DF72,NN)),EF72+IF(IFERROR(_xlfn.XMATCH($DF72,VIS)&gt;0,FALSE),BIG_2,0),
TRUE,MIN(_xlfn.XLOOKUP($DF72,NN,CS),EF72))</f>
        <v>999</v>
      </c>
      <c r="EH72" s="7" cm="1">
        <f t="array" aca="1" ref="EH72" ca="1">_xlfn.IFS(
EG72&gt;=BIG_2,EG72,
ISERROR(_xlfn.XMATCH($DF72,NN)),EG72+IF(IFERROR(_xlfn.XMATCH($DF72,VIS)&gt;0,FALSE),BIG_2,0),
TRUE,MIN(_xlfn.XLOOKUP($DF72,NN,CS),EG72))</f>
        <v>999</v>
      </c>
      <c r="EI72" s="7" cm="1">
        <f t="array" aca="1" ref="EI72" ca="1">_xlfn.IFS(
EH72&gt;=BIG_2,EH72,
ISERROR(_xlfn.XMATCH($DF72,NN)),EH72+IF(IFERROR(_xlfn.XMATCH($DF72,VIS)&gt;0,FALSE),BIG_2,0),
TRUE,MIN(_xlfn.XLOOKUP($DF72,NN,CS),EH72))</f>
        <v>999</v>
      </c>
      <c r="EJ72" s="7" cm="1">
        <f t="array" aca="1" ref="EJ72" ca="1">_xlfn.IFS(
EI72&gt;=BIG_2,EI72,
ISERROR(_xlfn.XMATCH($DF72,NN)),EI72+IF(IFERROR(_xlfn.XMATCH($DF72,VIS)&gt;0,FALSE),BIG_2,0),
TRUE,MIN(_xlfn.XLOOKUP($DF72,NN,CS),EI72))</f>
        <v>999</v>
      </c>
      <c r="EK72" s="7" cm="1">
        <f t="array" aca="1" ref="EK72" ca="1">_xlfn.IFS(
EJ72&gt;=BIG_2,EJ72,
ISERROR(_xlfn.XMATCH($DF72,NN)),EJ72+IF(IFERROR(_xlfn.XMATCH($DF72,VIS)&gt;0,FALSE),BIG_2,0),
TRUE,MIN(_xlfn.XLOOKUP($DF72,NN,CS),EJ72))</f>
        <v>999</v>
      </c>
      <c r="EL72" s="7" cm="1">
        <f t="array" aca="1" ref="EL72" ca="1">_xlfn.IFS(
EK72&gt;=BIG_2,EK72,
ISERROR(_xlfn.XMATCH($DF72,NN)),EK72+IF(IFERROR(_xlfn.XMATCH($DF72,VIS)&gt;0,FALSE),BIG_2,0),
TRUE,MIN(_xlfn.XLOOKUP($DF72,NN,CS),EK72))</f>
        <v>999</v>
      </c>
      <c r="EM72" s="7" cm="1">
        <f t="array" aca="1" ref="EM72" ca="1">_xlfn.IFS(
EL72&gt;=BIG_2,EL72,
ISERROR(_xlfn.XMATCH($DF72,NN)),EL72+IF(IFERROR(_xlfn.XMATCH($DF72,VIS)&gt;0,FALSE),BIG_2,0),
TRUE,MIN(_xlfn.XLOOKUP($DF72,NN,CS),EL72))</f>
        <v>999</v>
      </c>
      <c r="EN72" s="7" cm="1">
        <f t="array" aca="1" ref="EN72" ca="1">_xlfn.IFS(
EM72&gt;=BIG_2,EM72,
ISERROR(_xlfn.XMATCH($DF72,NN)),EM72+IF(IFERROR(_xlfn.XMATCH($DF72,VIS)&gt;0,FALSE),BIG_2,0),
TRUE,MIN(_xlfn.XLOOKUP($DF72,NN,CS),EM72))</f>
        <v>999</v>
      </c>
      <c r="EO72" s="7" cm="1">
        <f t="array" aca="1" ref="EO72" ca="1">_xlfn.IFS(
EN72&gt;=BIG_2,EN72,
ISERROR(_xlfn.XMATCH($DF72,NN)),EN72+IF(IFERROR(_xlfn.XMATCH($DF72,VIS)&gt;0,FALSE),BIG_2,0),
TRUE,MIN(_xlfn.XLOOKUP($DF72,NN,CS),EN72))</f>
        <v>999</v>
      </c>
      <c r="EP72" s="7" cm="1">
        <f t="array" aca="1" ref="EP72" ca="1">_xlfn.IFS(
EO72&gt;=BIG_2,EO72,
ISERROR(_xlfn.XMATCH($DF72,NN)),EO72+IF(IFERROR(_xlfn.XMATCH($DF72,VIS)&gt;0,FALSE),BIG_2,0),
TRUE,MIN(_xlfn.XLOOKUP($DF72,NN,CS),EO72))</f>
        <v>999</v>
      </c>
      <c r="EQ72" s="7" cm="1">
        <f t="array" aca="1" ref="EQ72" ca="1">_xlfn.IFS(
EP72&gt;=BIG_2,EP72,
ISERROR(_xlfn.XMATCH($DF72,NN)),EP72+IF(IFERROR(_xlfn.XMATCH($DF72,VIS)&gt;0,FALSE),BIG_2,0),
TRUE,MIN(_xlfn.XLOOKUP($DF72,NN,CS),EP72))</f>
        <v>999</v>
      </c>
      <c r="ER72" s="7" cm="1">
        <f t="array" aca="1" ref="ER72" ca="1">_xlfn.IFS(
EQ72&gt;=BIG_2,EQ72,
ISERROR(_xlfn.XMATCH($DF72,NN)),EQ72+IF(IFERROR(_xlfn.XMATCH($DF72,VIS)&gt;0,FALSE),BIG_2,0),
TRUE,MIN(_xlfn.XLOOKUP($DF72,NN,CS),EQ72))</f>
        <v>999</v>
      </c>
      <c r="ES72" s="7" cm="1">
        <f t="array" aca="1" ref="ES72" ca="1">_xlfn.IFS(
ER72&gt;=BIG_2,ER72,
ISERROR(_xlfn.XMATCH($DF72,NN)),ER72+IF(IFERROR(_xlfn.XMATCH($DF72,VIS)&gt;0,FALSE),BIG_2,0),
TRUE,MIN(_xlfn.XLOOKUP($DF72,NN,CS),ER72))</f>
        <v>999</v>
      </c>
      <c r="ET72" s="7" cm="1">
        <f t="array" aca="1" ref="ET72" ca="1">_xlfn.IFS(
ES72&gt;=BIG_2,ES72,
ISERROR(_xlfn.XMATCH($DF72,NN)),ES72+IF(IFERROR(_xlfn.XMATCH($DF72,VIS)&gt;0,FALSE),BIG_2,0),
TRUE,MIN(_xlfn.XLOOKUP($DF72,NN,CS),ES72))</f>
        <v>999</v>
      </c>
      <c r="EU72" s="7" cm="1">
        <f t="array" aca="1" ref="EU72" ca="1">_xlfn.IFS(
ET72&gt;=BIG_2,ET72,
ISERROR(_xlfn.XMATCH($DF72,NN)),ET72+IF(IFERROR(_xlfn.XMATCH($DF72,VIS)&gt;0,FALSE),BIG_2,0),
TRUE,MIN(_xlfn.XLOOKUP($DF72,NN,CS),ET72))</f>
        <v>999</v>
      </c>
      <c r="EV72" s="7" cm="1">
        <f t="array" aca="1" ref="EV72" ca="1">_xlfn.IFS(
EU72&gt;=BIG_2,EU72,
ISERROR(_xlfn.XMATCH($DF72,NN)),EU72+IF(IFERROR(_xlfn.XMATCH($DF72,VIS)&gt;0,FALSE),BIG_2,0),
TRUE,MIN(_xlfn.XLOOKUP($DF72,NN,CS),EU72))</f>
        <v>999</v>
      </c>
      <c r="EW72" s="7" cm="1">
        <f t="array" aca="1" ref="EW72" ca="1">_xlfn.IFS(
EV72&gt;=BIG_2,EV72,
ISERROR(_xlfn.XMATCH($DF72,NN)),EV72+IF(IFERROR(_xlfn.XMATCH($DF72,VIS)&gt;0,FALSE),BIG_2,0),
TRUE,MIN(_xlfn.XLOOKUP($DF72,NN,CS),EV72))</f>
        <v>999</v>
      </c>
      <c r="EX72" s="7" cm="1">
        <f t="array" aca="1" ref="EX72" ca="1">_xlfn.IFS(
EW72&gt;=BIG_2,EW72,
ISERROR(_xlfn.XMATCH($DF72,NN)),EW72+IF(IFERROR(_xlfn.XMATCH($DF72,VIS)&gt;0,FALSE),BIG_2,0),
TRUE,MIN(_xlfn.XLOOKUP($DF72,NN,CS),EW72))</f>
        <v>999</v>
      </c>
      <c r="EY72" s="7" cm="1">
        <f t="array" aca="1" ref="EY72" ca="1">_xlfn.IFS(
EX72&gt;=BIG_2,EX72,
ISERROR(_xlfn.XMATCH($DF72,NN)),EX72+IF(IFERROR(_xlfn.XMATCH($DF72,VIS)&gt;0,FALSE),BIG_2,0),
TRUE,MIN(_xlfn.XLOOKUP($DF72,NN,CS),EX72))</f>
        <v>999</v>
      </c>
      <c r="EZ72" s="7" cm="1">
        <f t="array" aca="1" ref="EZ72" ca="1">_xlfn.IFS(
EY72&gt;=BIG_2,EY72,
ISERROR(_xlfn.XMATCH($DF72,NN)),EY72+IF(IFERROR(_xlfn.XMATCH($DF72,VIS)&gt;0,FALSE),BIG_2,0),
TRUE,MIN(_xlfn.XLOOKUP($DF72,NN,CS),EY72))</f>
        <v>999</v>
      </c>
      <c r="FA72" s="7" cm="1">
        <f t="array" aca="1" ref="FA72" ca="1">_xlfn.IFS(
EZ72&gt;=BIG_2,EZ72,
ISERROR(_xlfn.XMATCH($DF72,NN)),EZ72+IF(IFERROR(_xlfn.XMATCH($DF72,VIS)&gt;0,FALSE),BIG_2,0),
TRUE,MIN(_xlfn.XLOOKUP($DF72,NN,CS),EZ72))</f>
        <v>999</v>
      </c>
      <c r="FB72" s="7" cm="1">
        <f t="array" aca="1" ref="FB72" ca="1">_xlfn.IFS(
FA72&gt;=BIG_2,FA72,
ISERROR(_xlfn.XMATCH($DF72,NN)),FA72+IF(IFERROR(_xlfn.XMATCH($DF72,VIS)&gt;0,FALSE),BIG_2,0),
TRUE,MIN(_xlfn.XLOOKUP($DF72,NN,CS),FA72))</f>
        <v>999</v>
      </c>
      <c r="FC72" s="7" cm="1">
        <f t="array" aca="1" ref="FC72" ca="1">_xlfn.IFS(
FB72&gt;=BIG_2,FB72,
ISERROR(_xlfn.XMATCH($DF72,NN)),FB72+IF(IFERROR(_xlfn.XMATCH($DF72,VIS)&gt;0,FALSE),BIG_2,0),
TRUE,MIN(_xlfn.XLOOKUP($DF72,NN,CS),FB72))</f>
        <v>999</v>
      </c>
      <c r="FD72" s="7" cm="1">
        <f t="array" aca="1" ref="FD72" ca="1">_xlfn.IFS(
FC72&gt;=BIG_2,FC72,
ISERROR(_xlfn.XMATCH($DF72,NN)),FC72+IF(IFERROR(_xlfn.XMATCH($DF72,VIS)&gt;0,FALSE),BIG_2,0),
TRUE,MIN(_xlfn.XLOOKUP($DF72,NN,CS),FC72))</f>
        <v>999</v>
      </c>
      <c r="FE72" s="7" cm="1">
        <f t="array" aca="1" ref="FE72" ca="1">_xlfn.IFS(
FD72&gt;=BIG_2,FD72,
ISERROR(_xlfn.XMATCH($DF72,NN)),FD72+IF(IFERROR(_xlfn.XMATCH($DF72,VIS)&gt;0,FALSE),BIG_2,0),
TRUE,MIN(_xlfn.XLOOKUP($DF72,NN,CS),FD72))</f>
        <v>999</v>
      </c>
      <c r="FF72" s="7" cm="1">
        <f t="array" aca="1" ref="FF72" ca="1">_xlfn.IFS(
FE72&gt;=BIG_2,FE72,
ISERROR(_xlfn.XMATCH($DF72,NN)),FE72+IF(IFERROR(_xlfn.XMATCH($DF72,VIS)&gt;0,FALSE),BIG_2,0),
TRUE,MIN(_xlfn.XLOOKUP($DF72,NN,CS),FE72))</f>
        <v>999</v>
      </c>
      <c r="FG72" s="7" cm="1">
        <f t="array" aca="1" ref="FG72" ca="1">_xlfn.IFS(
FF72&gt;=BIG_2,FF72,
ISERROR(_xlfn.XMATCH($DF72,NN)),FF72+IF(IFERROR(_xlfn.XMATCH($DF72,VIS)&gt;0,FALSE),BIG_2,0),
TRUE,MIN(_xlfn.XLOOKUP($DF72,NN,CS),FF72))</f>
        <v>999</v>
      </c>
      <c r="FH72" s="7" cm="1">
        <f t="array" aca="1" ref="FH72" ca="1">_xlfn.IFS(
FG72&gt;=BIG_2,FG72,
ISERROR(_xlfn.XMATCH($DF72,NN)),FG72+IF(IFERROR(_xlfn.XMATCH($DF72,VIS)&gt;0,FALSE),BIG_2,0),
TRUE,MIN(_xlfn.XLOOKUP($DF72,NN,CS),FG72))</f>
        <v>999</v>
      </c>
      <c r="FI72" s="7" cm="1">
        <f t="array" aca="1" ref="FI72" ca="1">_xlfn.IFS(
FH72&gt;=BIG_2,FH72,
ISERROR(_xlfn.XMATCH($DF72,NN)),FH72+IF(IFERROR(_xlfn.XMATCH($DF72,VIS)&gt;0,FALSE),BIG_2,0),
TRUE,MIN(_xlfn.XLOOKUP($DF72,NN,CS),FH72))</f>
        <v>999</v>
      </c>
      <c r="FJ72" s="7" cm="1">
        <f t="array" aca="1" ref="FJ72" ca="1">_xlfn.IFS(
FI72&gt;=BIG_2,FI72,
ISERROR(_xlfn.XMATCH($DF72,NN)),FI72+IF(IFERROR(_xlfn.XMATCH($DF72,VIS)&gt;0,FALSE),BIG_2,0),
TRUE,MIN(_xlfn.XLOOKUP($DF72,NN,CS),FI72))</f>
        <v>999</v>
      </c>
      <c r="FK72" s="7" cm="1">
        <f t="array" aca="1" ref="FK72" ca="1">_xlfn.IFS(
FJ72&gt;=BIG_2,FJ72,
ISERROR(_xlfn.XMATCH($DF72,NN)),FJ72+IF(IFERROR(_xlfn.XMATCH($DF72,VIS)&gt;0,FALSE),BIG_2,0),
TRUE,MIN(_xlfn.XLOOKUP($DF72,NN,CS),FJ72))</f>
        <v>999</v>
      </c>
      <c r="FL72" s="7" cm="1">
        <f t="array" aca="1" ref="FL72" ca="1">_xlfn.IFS(
FK72&gt;=BIG_2,FK72,
ISERROR(_xlfn.XMATCH($DF72,NN)),FK72+IF(IFERROR(_xlfn.XMATCH($DF72,VIS)&gt;0,FALSE),BIG_2,0),
TRUE,MIN(_xlfn.XLOOKUP($DF72,NN,CS),FK72))</f>
        <v>999</v>
      </c>
      <c r="FM72" s="7" cm="1">
        <f t="array" aca="1" ref="FM72" ca="1">_xlfn.IFS(
FL72&gt;=BIG_2,FL72,
ISERROR(_xlfn.XMATCH($DF72,NN)),FL72+IF(IFERROR(_xlfn.XMATCH($DF72,VIS)&gt;0,FALSE),BIG_2,0),
TRUE,MIN(_xlfn.XLOOKUP($DF72,NN,CS),FL72))</f>
        <v>999</v>
      </c>
      <c r="FN72" s="7" cm="1">
        <f t="array" aca="1" ref="FN72" ca="1">_xlfn.IFS(
FM72&gt;=BIG_2,FM72,
ISERROR(_xlfn.XMATCH($DF72,NN)),FM72+IF(IFERROR(_xlfn.XMATCH($DF72,VIS)&gt;0,FALSE),BIG_2,0),
TRUE,MIN(_xlfn.XLOOKUP($DF72,NN,CS),FM72))</f>
        <v>29.005279999999996</v>
      </c>
      <c r="FO72" s="7" cm="1">
        <f t="array" aca="1" ref="FO72" ca="1">_xlfn.IFS(
FN72&gt;=BIG_2,FN72,
ISERROR(_xlfn.XMATCH($DF72,NN)),FN72+IF(IFERROR(_xlfn.XMATCH($DF72,VIS)&gt;0,FALSE),BIG_2,0),
TRUE,MIN(_xlfn.XLOOKUP($DF72,NN,CS),FN72))</f>
        <v>29.005279999999996</v>
      </c>
      <c r="FP72" s="7" cm="1">
        <f t="array" aca="1" ref="FP72" ca="1">_xlfn.IFS(
FO72&gt;=BIG_2,FO72,
ISERROR(_xlfn.XMATCH($DF72,NN)),FO72+IF(IFERROR(_xlfn.XMATCH($DF72,VIS)&gt;0,FALSE),BIG_2,0),
TRUE,MIN(_xlfn.XLOOKUP($DF72,NN,CS),FO72))</f>
        <v>29.005279999999996</v>
      </c>
      <c r="FQ72" s="7" cm="1">
        <f t="array" aca="1" ref="FQ72" ca="1">_xlfn.IFS(
FP72&gt;=BIG_2,FP72,
ISERROR(_xlfn.XMATCH($DF72,NN)),FP72+IF(IFERROR(_xlfn.XMATCH($DF72,VIS)&gt;0,FALSE),BIG_2,0),
TRUE,MIN(_xlfn.XLOOKUP($DF72,NN,CS),FP72))</f>
        <v>10029.005279999999</v>
      </c>
      <c r="FR72" s="7" cm="1">
        <f t="array" aca="1" ref="FR72" ca="1">_xlfn.IFS(
FQ72&gt;=BIG_2,FQ72,
ISERROR(_xlfn.XMATCH($DF72,NN)),FQ72+IF(IFERROR(_xlfn.XMATCH($DF72,VIS)&gt;0,FALSE),BIG_2,0),
TRUE,MIN(_xlfn.XLOOKUP($DF72,NN,CS),FQ72))</f>
        <v>10029.005279999999</v>
      </c>
      <c r="FS72" s="7" cm="1">
        <f t="array" aca="1" ref="FS72" ca="1">_xlfn.IFS(
FR72&gt;=BIG_2,FR72,
ISERROR(_xlfn.XMATCH($DF72,NN)),FR72+IF(IFERROR(_xlfn.XMATCH($DF72,VIS)&gt;0,FALSE),BIG_2,0),
TRUE,MIN(_xlfn.XLOOKUP($DF72,NN,CS),FR72))</f>
        <v>10029.005279999999</v>
      </c>
      <c r="FT72" s="7" cm="1">
        <f t="array" aca="1" ref="FT72" ca="1">_xlfn.IFS(
FS72&gt;=BIG_2,FS72,
ISERROR(_xlfn.XMATCH($DF72,NN)),FS72+IF(IFERROR(_xlfn.XMATCH($DF72,VIS)&gt;0,FALSE),BIG_2,0),
TRUE,MIN(_xlfn.XLOOKUP($DF72,NN,CS),FS72))</f>
        <v>10029.005279999999</v>
      </c>
      <c r="FU72" s="7" cm="1">
        <f t="array" aca="1" ref="FU72" ca="1">_xlfn.IFS(
FT72&gt;=BIG_2,FT72,
ISERROR(_xlfn.XMATCH($DF72,NN)),FT72+IF(IFERROR(_xlfn.XMATCH($DF72,VIS)&gt;0,FALSE),BIG_2,0),
TRUE,MIN(_xlfn.XLOOKUP($DF72,NN,CS),FT72))</f>
        <v>10029.005279999999</v>
      </c>
      <c r="FV72" s="7" cm="1">
        <f t="array" aca="1" ref="FV72" ca="1">_xlfn.IFS(
FU72&gt;=BIG_2,FU72,
ISERROR(_xlfn.XMATCH($DF72,NN)),FU72+IF(IFERROR(_xlfn.XMATCH($DF72,VIS)&gt;0,FALSE),BIG_2,0),
TRUE,MIN(_xlfn.XLOOKUP($DF72,NN,CS),FU72))</f>
        <v>10029.005279999999</v>
      </c>
      <c r="FW72" s="7" cm="1">
        <f t="array" aca="1" ref="FW72" ca="1">_xlfn.IFS(
FV72&gt;=BIG_2,FV72,
ISERROR(_xlfn.XMATCH($DF72,NN)),FV72+IF(IFERROR(_xlfn.XMATCH($DF72,VIS)&gt;0,FALSE),BIG_2,0),
TRUE,MIN(_xlfn.XLOOKUP($DF72,NN,CS),FV72))</f>
        <v>10029.005279999999</v>
      </c>
      <c r="FX72" s="7" cm="1">
        <f t="array" aca="1" ref="FX72" ca="1">_xlfn.IFS(
FW72&gt;=BIG_2,FW72,
ISERROR(_xlfn.XMATCH($DF72,NN)),FW72+IF(IFERROR(_xlfn.XMATCH($DF72,VIS)&gt;0,FALSE),BIG_2,0),
TRUE,MIN(_xlfn.XLOOKUP($DF72,NN,CS),FW72))</f>
        <v>10029.005279999999</v>
      </c>
      <c r="FY72" s="7" cm="1">
        <f t="array" aca="1" ref="FY72" ca="1">_xlfn.IFS(
FX72&gt;=BIG_2,FX72,
ISERROR(_xlfn.XMATCH($DF72,NN)),FX72+IF(IFERROR(_xlfn.XMATCH($DF72,VIS)&gt;0,FALSE),BIG_2,0),
TRUE,MIN(_xlfn.XLOOKUP($DF72,NN,CS),FX72))</f>
        <v>10029.005279999999</v>
      </c>
      <c r="FZ72" s="7" cm="1">
        <f t="array" aca="1" ref="FZ72" ca="1">_xlfn.IFS(
FY72&gt;=BIG_2,FY72,
ISERROR(_xlfn.XMATCH($DF72,NN)),FY72+IF(IFERROR(_xlfn.XMATCH($DF72,VIS)&gt;0,FALSE),BIG_2,0),
TRUE,MIN(_xlfn.XLOOKUP($DF72,NN,CS),FY72))</f>
        <v>10029.005279999999</v>
      </c>
      <c r="GA72" s="7" cm="1">
        <f t="array" aca="1" ref="GA72" ca="1">_xlfn.IFS(
FZ72&gt;=BIG_2,FZ72,
ISERROR(_xlfn.XMATCH($DF72,NN)),FZ72+IF(IFERROR(_xlfn.XMATCH($DF72,VIS)&gt;0,FALSE),BIG_2,0),
TRUE,MIN(_xlfn.XLOOKUP($DF72,NN,CS),FZ72))</f>
        <v>10029.005279999999</v>
      </c>
      <c r="GB72" s="7" cm="1">
        <f t="array" aca="1" ref="GB72" ca="1">_xlfn.IFS(
GA72&gt;=BIG_2,GA72,
ISERROR(_xlfn.XMATCH($DF72,NN)),GA72+IF(IFERROR(_xlfn.XMATCH($DF72,VIS)&gt;0,FALSE),BIG_2,0),
TRUE,MIN(_xlfn.XLOOKUP($DF72,NN,CS),GA72))</f>
        <v>10029.005279999999</v>
      </c>
      <c r="GC72" s="7" cm="1">
        <f t="array" aca="1" ref="GC72" ca="1">_xlfn.IFS(
GB72&gt;=BIG_2,GB72,
ISERROR(_xlfn.XMATCH($DF72,NN)),GB72+IF(IFERROR(_xlfn.XMATCH($DF72,VIS)&gt;0,FALSE),BIG_2,0),
TRUE,MIN(_xlfn.XLOOKUP($DF72,NN,CS),GB72))</f>
        <v>10029.005279999999</v>
      </c>
      <c r="GD72" s="7" cm="1">
        <f t="array" aca="1" ref="GD72" ca="1">_xlfn.IFS(
GC72&gt;=BIG_2,GC72,
ISERROR(_xlfn.XMATCH($DF72,NN)),GC72+IF(IFERROR(_xlfn.XMATCH($DF72,VIS)&gt;0,FALSE),BIG_2,0),
TRUE,MIN(_xlfn.XLOOKUP($DF72,NN,CS),GC72))</f>
        <v>10029.005279999999</v>
      </c>
      <c r="GE72" s="7" cm="1">
        <f t="array" aca="1" ref="GE72" ca="1">_xlfn.IFS(
GD72&gt;=BIG_2,GD72,
ISERROR(_xlfn.XMATCH($DF72,NN)),GD72+IF(IFERROR(_xlfn.XMATCH($DF72,VIS)&gt;0,FALSE),BIG_2,0),
TRUE,MIN(_xlfn.XLOOKUP($DF72,NN,CS),GD72))</f>
        <v>10029.005279999999</v>
      </c>
      <c r="GF72" s="7" cm="1">
        <f t="array" aca="1" ref="GF72" ca="1">_xlfn.IFS(
GE72&gt;=BIG_2,GE72,
ISERROR(_xlfn.XMATCH($DF72,NN)),GE72+IF(IFERROR(_xlfn.XMATCH($DF72,VIS)&gt;0,FALSE),BIG_2,0),
TRUE,MIN(_xlfn.XLOOKUP($DF72,NN,CS),GE72))</f>
        <v>10029.005279999999</v>
      </c>
      <c r="GG72" s="7" cm="1">
        <f t="array" aca="1" ref="GG72" ca="1">_xlfn.IFS(
GF72&gt;=BIG_2,GF72,
ISERROR(_xlfn.XMATCH($DF72,NN)),GF72+IF(IFERROR(_xlfn.XMATCH($DF72,VIS)&gt;0,FALSE),BIG_2,0),
TRUE,MIN(_xlfn.XLOOKUP($DF72,NN,CS),GF72))</f>
        <v>10029.005279999999</v>
      </c>
      <c r="GH72" s="7" cm="1">
        <f t="array" aca="1" ref="GH72" ca="1">_xlfn.IFS(
GG72&gt;=BIG_2,GG72,
ISERROR(_xlfn.XMATCH($DF72,NN)),GG72+IF(IFERROR(_xlfn.XMATCH($DF72,VIS)&gt;0,FALSE),BIG_2,0),
TRUE,MIN(_xlfn.XLOOKUP($DF72,NN,CS),GG72))</f>
        <v>10029.005279999999</v>
      </c>
      <c r="GI72" s="7" cm="1">
        <f t="array" aca="1" ref="GI72" ca="1">_xlfn.IFS(
GH72&gt;=BIG_2,GH72,
ISERROR(_xlfn.XMATCH($DF72,NN)),GH72+IF(IFERROR(_xlfn.XMATCH($DF72,VIS)&gt;0,FALSE),BIG_2,0),
TRUE,MIN(_xlfn.XLOOKUP($DF72,NN,CS),GH72))</f>
        <v>10029.005279999999</v>
      </c>
      <c r="GJ72" s="7" cm="1">
        <f t="array" aca="1" ref="GJ72" ca="1">_xlfn.IFS(
GI72&gt;=BIG_2,GI72,
ISERROR(_xlfn.XMATCH($DF72,NN)),GI72+IF(IFERROR(_xlfn.XMATCH($DF72,VIS)&gt;0,FALSE),BIG_2,0),
TRUE,MIN(_xlfn.XLOOKUP($DF72,NN,CS),GI72))</f>
        <v>10029.005279999999</v>
      </c>
      <c r="GK72" s="7" cm="1">
        <f t="array" aca="1" ref="GK72" ca="1">_xlfn.IFS(
GJ72&gt;=BIG_2,GJ72,
ISERROR(_xlfn.XMATCH($DF72,NN)),GJ72+IF(IFERROR(_xlfn.XMATCH($DF72,VIS)&gt;0,FALSE),BIG_2,0),
TRUE,MIN(_xlfn.XLOOKUP($DF72,NN,CS),GJ72))</f>
        <v>10029.005279999999</v>
      </c>
      <c r="GL72" s="7" cm="1">
        <f t="array" aca="1" ref="GL72" ca="1">_xlfn.IFS(
GK72&gt;=BIG_2,GK72,
ISERROR(_xlfn.XMATCH($DF72,NN)),GK72+IF(IFERROR(_xlfn.XMATCH($DF72,VIS)&gt;0,FALSE),BIG_2,0),
TRUE,MIN(_xlfn.XLOOKUP($DF72,NN,CS),GK72))</f>
        <v>10029.005279999999</v>
      </c>
      <c r="GM72" s="7" cm="1">
        <f t="array" aca="1" ref="GM72" ca="1">_xlfn.IFS(
GL72&gt;=BIG_2,GL72,
ISERROR(_xlfn.XMATCH($DF72,NN)),GL72+IF(IFERROR(_xlfn.XMATCH($DF72,VIS)&gt;0,FALSE),BIG_2,0),
TRUE,MIN(_xlfn.XLOOKUP($DF72,NN,CS),GL72))</f>
        <v>10029.005279999999</v>
      </c>
      <c r="GN72" s="7" cm="1">
        <f t="array" aca="1" ref="GN72" ca="1">_xlfn.IFS(
GM72&gt;=BIG_2,GM72,
ISERROR(_xlfn.XMATCH($DF72,NN)),GM72+IF(IFERROR(_xlfn.XMATCH($DF72,VIS)&gt;0,FALSE),BIG_2,0),
TRUE,MIN(_xlfn.XLOOKUP($DF72,NN,CS),GM72))</f>
        <v>10029.005279999999</v>
      </c>
      <c r="GO72" s="7" cm="1">
        <f t="array" aca="1" ref="GO72" ca="1">_xlfn.IFS(
GN72&gt;=BIG_2,GN72,
ISERROR(_xlfn.XMATCH($DF72,NN)),GN72+IF(IFERROR(_xlfn.XMATCH($DF72,VIS)&gt;0,FALSE),BIG_2,0),
TRUE,MIN(_xlfn.XLOOKUP($DF72,NN,CS),GN72))</f>
        <v>10029.005279999999</v>
      </c>
      <c r="GP72" s="7" cm="1">
        <f t="array" aca="1" ref="GP72" ca="1">_xlfn.IFS(
GO72&gt;=BIG_2,GO72,
ISERROR(_xlfn.XMATCH($DF72,NN)),GO72+IF(IFERROR(_xlfn.XMATCH($DF72,VIS)&gt;0,FALSE),BIG_2,0),
TRUE,MIN(_xlfn.XLOOKUP($DF72,NN,CS),GO72))</f>
        <v>10029.005279999999</v>
      </c>
      <c r="GQ72" s="7" cm="1">
        <f t="array" aca="1" ref="GQ72" ca="1">_xlfn.IFS(
GP72&gt;=BIG_2,GP72,
ISERROR(_xlfn.XMATCH($DF72,NN)),GP72+IF(IFERROR(_xlfn.XMATCH($DF72,VIS)&gt;0,FALSE),BIG_2,0),
TRUE,MIN(_xlfn.XLOOKUP($DF72,NN,CS),GP72))</f>
        <v>10029.005279999999</v>
      </c>
      <c r="GR72" s="7" cm="1">
        <f t="array" aca="1" ref="GR72" ca="1">_xlfn.IFS(
GQ72&gt;=BIG_2,GQ72,
ISERROR(_xlfn.XMATCH($DF72,NN)),GQ72+IF(IFERROR(_xlfn.XMATCH($DF72,VIS)&gt;0,FALSE),BIG_2,0),
TRUE,MIN(_xlfn.XLOOKUP($DF72,NN,CS),GQ72))</f>
        <v>10029.005279999999</v>
      </c>
      <c r="GS72" s="7" cm="1">
        <f t="array" aca="1" ref="GS72" ca="1">_xlfn.IFS(
GR72&gt;=BIG_2,GR72,
ISERROR(_xlfn.XMATCH($DF72,NN)),GR72+IF(IFERROR(_xlfn.XMATCH($DF72,VIS)&gt;0,FALSE),BIG_2,0),
TRUE,MIN(_xlfn.XLOOKUP($DF72,NN,CS),GR72))</f>
        <v>10029.005279999999</v>
      </c>
      <c r="GT72" s="7" cm="1">
        <f t="array" aca="1" ref="GT72" ca="1">_xlfn.IFS(
GS72&gt;=BIG_2,GS72,
ISERROR(_xlfn.XMATCH($DF72,NN)),GS72+IF(IFERROR(_xlfn.XMATCH($DF72,VIS)&gt;0,FALSE),BIG_2,0),
TRUE,MIN(_xlfn.XLOOKUP($DF72,NN,CS),GS72))</f>
        <v>10029.005279999999</v>
      </c>
      <c r="GU72" s="7" cm="1">
        <f t="array" aca="1" ref="GU72" ca="1">_xlfn.IFS(
GT72&gt;=BIG_2,GT72,
ISERROR(_xlfn.XMATCH($DF72,NN)),GT72+IF(IFERROR(_xlfn.XMATCH($DF72,VIS)&gt;0,FALSE),BIG_2,0),
TRUE,MIN(_xlfn.XLOOKUP($DF72,NN,CS),GT72))</f>
        <v>10029.005279999999</v>
      </c>
      <c r="GV72" s="7" cm="1">
        <f t="array" aca="1" ref="GV72" ca="1">_xlfn.IFS(
GU72&gt;=BIG_2,GU72,
ISERROR(_xlfn.XMATCH($DF72,NN)),GU72+IF(IFERROR(_xlfn.XMATCH($DF72,VIS)&gt;0,FALSE),BIG_2,0),
TRUE,MIN(_xlfn.XLOOKUP($DF72,NN,CS),GU72))</f>
        <v>10029.005279999999</v>
      </c>
      <c r="GW72" s="7" cm="1">
        <f t="array" aca="1" ref="GW72" ca="1">_xlfn.IFS(
GV72&gt;=BIG_2,GV72,
ISERROR(_xlfn.XMATCH($DF72,NN)),GV72+IF(IFERROR(_xlfn.XMATCH($DF72,VIS)&gt;0,FALSE),BIG_2,0),
TRUE,MIN(_xlfn.XLOOKUP($DF72,NN,CS),GV72))</f>
        <v>10029.005279999999</v>
      </c>
      <c r="GX72" s="7" cm="1">
        <f t="array" aca="1" ref="GX72" ca="1">_xlfn.IFS(
GW72&gt;=BIG_2,GW72,
ISERROR(_xlfn.XMATCH($DF72,NN)),GW72+IF(IFERROR(_xlfn.XMATCH($DF72,VIS)&gt;0,FALSE),BIG_2,0),
TRUE,MIN(_xlfn.XLOOKUP($DF72,NN,CS),GW72))</f>
        <v>10029.005279999999</v>
      </c>
      <c r="GY72" s="7" cm="1">
        <f t="array" aca="1" ref="GY72" ca="1">_xlfn.IFS(
GX72&gt;=BIG_2,GX72,
ISERROR(_xlfn.XMATCH($DF72,NN)),GX72+IF(IFERROR(_xlfn.XMATCH($DF72,VIS)&gt;0,FALSE),BIG_2,0),
TRUE,MIN(_xlfn.XLOOKUP($DF72,NN,CS),GX72))</f>
        <v>10029.005279999999</v>
      </c>
      <c r="GZ72" s="7" cm="1">
        <f t="array" aca="1" ref="GZ72" ca="1">_xlfn.IFS(
GY72&gt;=BIG_2,GY72,
ISERROR(_xlfn.XMATCH($DF72,NN)),GY72+IF(IFERROR(_xlfn.XMATCH($DF72,VIS)&gt;0,FALSE),BIG_2,0),
TRUE,MIN(_xlfn.XLOOKUP($DF72,NN,CS),GY72))</f>
        <v>10029.005279999999</v>
      </c>
      <c r="HA72" s="7" cm="1">
        <f t="array" aca="1" ref="HA72" ca="1">_xlfn.IFS(
GZ72&gt;=BIG_2,GZ72,
ISERROR(_xlfn.XMATCH($DF72,NN)),GZ72+IF(IFERROR(_xlfn.XMATCH($DF72,VIS)&gt;0,FALSE),BIG_2,0),
TRUE,MIN(_xlfn.XLOOKUP($DF72,NN,CS),GZ72))</f>
        <v>10029.005279999999</v>
      </c>
      <c r="HB72" s="7" cm="1">
        <f t="array" aca="1" ref="HB72" ca="1">_xlfn.IFS(
HA72&gt;=BIG_2,HA72,
ISERROR(_xlfn.XMATCH($DF72,NN)),HA72+IF(IFERROR(_xlfn.XMATCH($DF72,VIS)&gt;0,FALSE),BIG_2,0),
TRUE,MIN(_xlfn.XLOOKUP($DF72,NN,CS),HA72))</f>
        <v>10029.005279999999</v>
      </c>
      <c r="HC72" s="7" cm="1">
        <f t="array" aca="1" ref="HC72" ca="1">_xlfn.IFS(
HB72&gt;=BIG_2,HB72,
ISERROR(_xlfn.XMATCH($DF72,NN)),HB72+IF(IFERROR(_xlfn.XMATCH($DF72,VIS)&gt;0,FALSE),BIG_2,0),
TRUE,MIN(_xlfn.XLOOKUP($DF72,NN,CS),HB72))</f>
        <v>10029.005279999999</v>
      </c>
      <c r="HD72" s="7" cm="1">
        <f t="array" aca="1" ref="HD72" ca="1">_xlfn.IFS(
HC72&gt;=BIG_2,HC72,
ISERROR(_xlfn.XMATCH($DF72,NN)),HC72+IF(IFERROR(_xlfn.XMATCH($DF72,VIS)&gt;0,FALSE),BIG_2,0),
TRUE,MIN(_xlfn.XLOOKUP($DF72,NN,CS),HC72))</f>
        <v>10029.005279999999</v>
      </c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</row>
    <row r="73" spans="1:226" hidden="1" outlineLevel="1" x14ac:dyDescent="0.3">
      <c r="A73" t="str">
        <f>IF(Input!A60=0,"",Input!A60)</f>
        <v/>
      </c>
      <c r="B73">
        <f t="shared" si="100"/>
        <v>0</v>
      </c>
      <c r="C73" t="str">
        <f t="shared" si="139"/>
        <v/>
      </c>
      <c r="D73" t="str">
        <f t="shared" si="139"/>
        <v/>
      </c>
      <c r="E73" t="str">
        <f t="shared" si="139"/>
        <v/>
      </c>
      <c r="F73" t="str">
        <f t="shared" si="139"/>
        <v/>
      </c>
      <c r="G73" t="str">
        <f t="shared" si="139"/>
        <v/>
      </c>
      <c r="H73" t="str">
        <f t="shared" si="139"/>
        <v/>
      </c>
      <c r="I73" t="str">
        <f t="shared" si="139"/>
        <v/>
      </c>
      <c r="J73" t="str">
        <f t="shared" si="139"/>
        <v/>
      </c>
      <c r="K73" t="str">
        <f t="shared" si="139"/>
        <v/>
      </c>
      <c r="L73" t="str">
        <f t="shared" si="139"/>
        <v/>
      </c>
      <c r="M73" t="str">
        <f t="shared" si="139"/>
        <v/>
      </c>
      <c r="N73" t="str">
        <f t="shared" si="139"/>
        <v/>
      </c>
      <c r="O73" t="str">
        <f t="shared" si="139"/>
        <v/>
      </c>
      <c r="P73" t="str">
        <f t="shared" si="139"/>
        <v/>
      </c>
      <c r="Q73" t="str">
        <f t="shared" si="139"/>
        <v/>
      </c>
      <c r="R73" t="str">
        <f t="shared" si="139"/>
        <v/>
      </c>
      <c r="S73" t="str">
        <f t="shared" si="138"/>
        <v/>
      </c>
      <c r="T73" t="str">
        <f t="shared" si="138"/>
        <v/>
      </c>
      <c r="U73" t="str">
        <f t="shared" si="138"/>
        <v/>
      </c>
      <c r="V73" t="str">
        <f t="shared" si="138"/>
        <v/>
      </c>
      <c r="W73" t="str">
        <f t="shared" si="138"/>
        <v/>
      </c>
      <c r="X73" t="str">
        <f t="shared" si="138"/>
        <v/>
      </c>
      <c r="Y73" t="str">
        <f t="shared" si="138"/>
        <v/>
      </c>
      <c r="Z73" t="str">
        <f t="shared" si="138"/>
        <v/>
      </c>
      <c r="AA73" t="str">
        <f t="shared" si="138"/>
        <v/>
      </c>
      <c r="AB73" t="str">
        <f t="shared" si="138"/>
        <v/>
      </c>
      <c r="AC73" t="str">
        <f t="shared" si="138"/>
        <v/>
      </c>
      <c r="AD73" t="str">
        <f t="shared" si="138"/>
        <v/>
      </c>
      <c r="AE73" t="str">
        <f t="shared" si="138"/>
        <v/>
      </c>
      <c r="AF73" t="str">
        <f t="shared" si="138"/>
        <v/>
      </c>
      <c r="AG73" t="str">
        <f t="shared" si="138"/>
        <v/>
      </c>
      <c r="AH73" t="str">
        <f t="shared" si="135"/>
        <v/>
      </c>
      <c r="AI73" t="str">
        <f t="shared" si="135"/>
        <v/>
      </c>
      <c r="AJ73" t="str">
        <f t="shared" si="135"/>
        <v/>
      </c>
      <c r="AK73" t="str">
        <f t="shared" si="135"/>
        <v/>
      </c>
      <c r="AL73" t="str">
        <f t="shared" si="135"/>
        <v/>
      </c>
      <c r="AM73" t="str">
        <f t="shared" si="135"/>
        <v/>
      </c>
      <c r="AN73" t="str">
        <f t="shared" si="135"/>
        <v/>
      </c>
      <c r="AO73" t="str">
        <f t="shared" si="135"/>
        <v/>
      </c>
      <c r="AP73" t="str">
        <f t="shared" si="135"/>
        <v/>
      </c>
      <c r="AQ73" t="str">
        <f t="shared" si="135"/>
        <v/>
      </c>
      <c r="AR73" t="str">
        <f t="shared" si="135"/>
        <v/>
      </c>
      <c r="AS73" t="str">
        <f t="shared" si="135"/>
        <v/>
      </c>
      <c r="AT73" t="str">
        <f t="shared" si="135"/>
        <v/>
      </c>
      <c r="AU73" t="str">
        <f t="shared" si="135"/>
        <v/>
      </c>
      <c r="AV73" t="str">
        <f t="shared" si="135"/>
        <v/>
      </c>
      <c r="AW73" t="str">
        <f t="shared" ref="AW73:BL88" si="140">IF(OR($A73="",AW$14&gt;$B73),"",VALUE(MID($A73,AW$14,1)))</f>
        <v/>
      </c>
      <c r="AX73" t="str">
        <f t="shared" si="140"/>
        <v/>
      </c>
      <c r="AY73" t="str">
        <f t="shared" si="140"/>
        <v/>
      </c>
      <c r="AZ73" t="str">
        <f t="shared" si="140"/>
        <v/>
      </c>
      <c r="BA73" t="str">
        <f t="shared" si="140"/>
        <v/>
      </c>
      <c r="BB73" t="str">
        <f t="shared" si="140"/>
        <v/>
      </c>
      <c r="BC73" t="str">
        <f t="shared" si="140"/>
        <v/>
      </c>
      <c r="BD73" t="str">
        <f t="shared" si="140"/>
        <v/>
      </c>
      <c r="BE73" t="str">
        <f t="shared" si="140"/>
        <v/>
      </c>
      <c r="BF73" t="str">
        <f t="shared" si="140"/>
        <v/>
      </c>
      <c r="BG73" t="str">
        <f t="shared" si="140"/>
        <v/>
      </c>
      <c r="BH73" t="str">
        <f t="shared" si="140"/>
        <v/>
      </c>
      <c r="BI73" t="str">
        <f t="shared" si="140"/>
        <v/>
      </c>
      <c r="BJ73" t="str">
        <f t="shared" si="140"/>
        <v/>
      </c>
      <c r="BK73" t="str">
        <f t="shared" si="140"/>
        <v/>
      </c>
      <c r="BL73" t="str">
        <f t="shared" si="140"/>
        <v/>
      </c>
      <c r="BM73" t="str">
        <f t="shared" si="130"/>
        <v/>
      </c>
      <c r="BN73" t="str">
        <f t="shared" si="127"/>
        <v/>
      </c>
      <c r="BO73" t="str">
        <f t="shared" si="127"/>
        <v/>
      </c>
      <c r="BP73" t="str">
        <f t="shared" si="127"/>
        <v/>
      </c>
      <c r="BQ73" t="str">
        <f t="shared" si="127"/>
        <v/>
      </c>
      <c r="BR73" t="str">
        <f t="shared" si="127"/>
        <v/>
      </c>
      <c r="BS73" t="str">
        <f t="shared" si="127"/>
        <v/>
      </c>
      <c r="BT73" t="str">
        <f t="shared" ref="BT73:CI115" si="141">IF(OR($A73="",BT$14&gt;$B73),"",VALUE(MID($A73,BT$14,1)))</f>
        <v/>
      </c>
      <c r="BU73" t="str">
        <f t="shared" si="141"/>
        <v/>
      </c>
      <c r="BV73" t="str">
        <f t="shared" si="141"/>
        <v/>
      </c>
      <c r="BW73" t="str">
        <f t="shared" si="141"/>
        <v/>
      </c>
      <c r="BX73" t="str">
        <f t="shared" si="141"/>
        <v/>
      </c>
      <c r="BY73" t="str">
        <f t="shared" si="141"/>
        <v/>
      </c>
      <c r="BZ73" t="str">
        <f t="shared" si="141"/>
        <v/>
      </c>
      <c r="CA73" t="str">
        <f t="shared" si="141"/>
        <v/>
      </c>
      <c r="CB73" t="str">
        <f t="shared" si="141"/>
        <v/>
      </c>
      <c r="CC73" t="str">
        <f t="shared" si="141"/>
        <v/>
      </c>
      <c r="CD73" t="str">
        <f t="shared" si="141"/>
        <v/>
      </c>
      <c r="CE73" t="str">
        <f t="shared" si="141"/>
        <v/>
      </c>
      <c r="CF73" t="str">
        <f t="shared" si="141"/>
        <v/>
      </c>
      <c r="CG73" t="str">
        <f t="shared" si="141"/>
        <v/>
      </c>
      <c r="CH73" t="str">
        <f t="shared" si="141"/>
        <v/>
      </c>
      <c r="CI73" t="str">
        <f t="shared" si="141"/>
        <v/>
      </c>
      <c r="CJ73" t="str">
        <f t="shared" si="137"/>
        <v/>
      </c>
      <c r="CK73" t="str">
        <f t="shared" si="137"/>
        <v/>
      </c>
      <c r="CL73" t="str">
        <f t="shared" si="137"/>
        <v/>
      </c>
      <c r="CM73" t="str">
        <f t="shared" si="137"/>
        <v/>
      </c>
      <c r="CN73" t="str">
        <f t="shared" si="137"/>
        <v/>
      </c>
      <c r="CO73" t="str">
        <f t="shared" si="137"/>
        <v/>
      </c>
      <c r="CP73" t="str">
        <f t="shared" si="137"/>
        <v/>
      </c>
      <c r="CQ73" t="str">
        <f t="shared" si="137"/>
        <v/>
      </c>
      <c r="CR73" t="str">
        <f t="shared" si="137"/>
        <v/>
      </c>
      <c r="CS73" t="str">
        <f t="shared" si="137"/>
        <v/>
      </c>
      <c r="CT73" t="str">
        <f t="shared" si="137"/>
        <v/>
      </c>
      <c r="CU73" t="str">
        <f t="shared" si="137"/>
        <v/>
      </c>
      <c r="CV73" t="str">
        <f t="shared" si="137"/>
        <v/>
      </c>
      <c r="CW73" t="str">
        <f t="shared" si="137"/>
        <v/>
      </c>
      <c r="CX73" t="str">
        <f t="shared" si="136"/>
        <v/>
      </c>
      <c r="DB73">
        <f t="shared" si="125"/>
        <v>59</v>
      </c>
      <c r="DC73">
        <f t="shared" si="120"/>
        <v>15</v>
      </c>
      <c r="DD73">
        <f t="shared" si="121"/>
        <v>6</v>
      </c>
      <c r="DE73">
        <f t="shared" si="122"/>
        <v>9</v>
      </c>
      <c r="DF73" t="str">
        <f t="shared" si="123"/>
        <v>06-09</v>
      </c>
      <c r="DG73" s="21">
        <f t="shared" ca="1" si="124"/>
        <v>3.0007299999999999</v>
      </c>
      <c r="DH73" s="26">
        <f t="shared" si="126"/>
        <v>999</v>
      </c>
      <c r="DI73" s="7" cm="1">
        <f t="array" ref="DI73">_xlfn.IFS(
DH73&gt;=BIG_2,DH73,
ISERROR(_xlfn.XMATCH($DF73,NN)),DH73+IF(IFERROR(_xlfn.XMATCH($DF73,VIS)&gt;0,FALSE),BIG_2,0),
TRUE,MIN(_xlfn.XLOOKUP($DF73,NN,CS),DH73))</f>
        <v>999</v>
      </c>
      <c r="DJ73" s="7" cm="1">
        <f t="array" aca="1" ref="DJ73" ca="1">_xlfn.IFS(
DI73&gt;=BIG_2,DI73,
ISERROR(_xlfn.XMATCH($DF73,NN)),DI73+IF(IFERROR(_xlfn.XMATCH($DF73,VIS)&gt;0,FALSE),BIG_2,0),
TRUE,MIN(_xlfn.XLOOKUP($DF73,NN,CS),DI73))</f>
        <v>999</v>
      </c>
      <c r="DK73" s="7" cm="1">
        <f t="array" aca="1" ref="DK73" ca="1">_xlfn.IFS(
DJ73&gt;=BIG_2,DJ73,
ISERROR(_xlfn.XMATCH($DF73,NN)),DJ73+IF(IFERROR(_xlfn.XMATCH($DF73,VIS)&gt;0,FALSE),BIG_2,0),
TRUE,MIN(_xlfn.XLOOKUP($DF73,NN,CS),DJ73))</f>
        <v>999</v>
      </c>
      <c r="DL73" s="7" cm="1">
        <f t="array" aca="1" ref="DL73" ca="1">_xlfn.IFS(
DK73&gt;=BIG_2,DK73,
ISERROR(_xlfn.XMATCH($DF73,NN)),DK73+IF(IFERROR(_xlfn.XMATCH($DF73,VIS)&gt;0,FALSE),BIG_2,0),
TRUE,MIN(_xlfn.XLOOKUP($DF73,NN,CS),DK73))</f>
        <v>999</v>
      </c>
      <c r="DM73" s="7" cm="1">
        <f t="array" aca="1" ref="DM73" ca="1">_xlfn.IFS(
DL73&gt;=BIG_2,DL73,
ISERROR(_xlfn.XMATCH($DF73,NN)),DL73+IF(IFERROR(_xlfn.XMATCH($DF73,VIS)&gt;0,FALSE),BIG_2,0),
TRUE,MIN(_xlfn.XLOOKUP($DF73,NN,CS),DL73))</f>
        <v>999</v>
      </c>
      <c r="DN73" s="7" cm="1">
        <f t="array" aca="1" ref="DN73" ca="1">_xlfn.IFS(
DM73&gt;=BIG_2,DM73,
ISERROR(_xlfn.XMATCH($DF73,NN)),DM73+IF(IFERROR(_xlfn.XMATCH($DF73,VIS)&gt;0,FALSE),BIG_2,0),
TRUE,MIN(_xlfn.XLOOKUP($DF73,NN,CS),DM73))</f>
        <v>999</v>
      </c>
      <c r="DO73" s="7" cm="1">
        <f t="array" aca="1" ref="DO73" ca="1">_xlfn.IFS(
DN73&gt;=BIG_2,DN73,
ISERROR(_xlfn.XMATCH($DF73,NN)),DN73+IF(IFERROR(_xlfn.XMATCH($DF73,VIS)&gt;0,FALSE),BIG_2,0),
TRUE,MIN(_xlfn.XLOOKUP($DF73,NN,CS),DN73))</f>
        <v>999</v>
      </c>
      <c r="DP73" s="7" cm="1">
        <f t="array" aca="1" ref="DP73" ca="1">_xlfn.IFS(
DO73&gt;=BIG_2,DO73,
ISERROR(_xlfn.XMATCH($DF73,NN)),DO73+IF(IFERROR(_xlfn.XMATCH($DF73,VIS)&gt;0,FALSE),BIG_2,0),
TRUE,MIN(_xlfn.XLOOKUP($DF73,NN,CS),DO73))</f>
        <v>999</v>
      </c>
      <c r="DQ73" s="7" cm="1">
        <f t="array" aca="1" ref="DQ73" ca="1">_xlfn.IFS(
DP73&gt;=BIG_2,DP73,
ISERROR(_xlfn.XMATCH($DF73,NN)),DP73+IF(IFERROR(_xlfn.XMATCH($DF73,VIS)&gt;0,FALSE),BIG_2,0),
TRUE,MIN(_xlfn.XLOOKUP($DF73,NN,CS),DP73))</f>
        <v>999</v>
      </c>
      <c r="DR73" s="7" cm="1">
        <f t="array" aca="1" ref="DR73" ca="1">_xlfn.IFS(
DQ73&gt;=BIG_2,DQ73,
ISERROR(_xlfn.XMATCH($DF73,NN)),DQ73+IF(IFERROR(_xlfn.XMATCH($DF73,VIS)&gt;0,FALSE),BIG_2,0),
TRUE,MIN(_xlfn.XLOOKUP($DF73,NN,CS),DQ73))</f>
        <v>999</v>
      </c>
      <c r="DS73" s="7" cm="1">
        <f t="array" aca="1" ref="DS73" ca="1">_xlfn.IFS(
DR73&gt;=BIG_2,DR73,
ISERROR(_xlfn.XMATCH($DF73,NN)),DR73+IF(IFERROR(_xlfn.XMATCH($DF73,VIS)&gt;0,FALSE),BIG_2,0),
TRUE,MIN(_xlfn.XLOOKUP($DF73,NN,CS),DR73))</f>
        <v>999</v>
      </c>
      <c r="DT73" s="7" cm="1">
        <f t="array" aca="1" ref="DT73" ca="1">_xlfn.IFS(
DS73&gt;=BIG_2,DS73,
ISERROR(_xlfn.XMATCH($DF73,NN)),DS73+IF(IFERROR(_xlfn.XMATCH($DF73,VIS)&gt;0,FALSE),BIG_2,0),
TRUE,MIN(_xlfn.XLOOKUP($DF73,NN,CS),DS73))</f>
        <v>999</v>
      </c>
      <c r="DU73" s="7" cm="1">
        <f t="array" aca="1" ref="DU73" ca="1">_xlfn.IFS(
DT73&gt;=BIG_2,DT73,
ISERROR(_xlfn.XMATCH($DF73,NN)),DT73+IF(IFERROR(_xlfn.XMATCH($DF73,VIS)&gt;0,FALSE),BIG_2,0),
TRUE,MIN(_xlfn.XLOOKUP($DF73,NN,CS),DT73))</f>
        <v>999</v>
      </c>
      <c r="DV73" s="7" cm="1">
        <f t="array" aca="1" ref="DV73" ca="1">_xlfn.IFS(
DU73&gt;=BIG_2,DU73,
ISERROR(_xlfn.XMATCH($DF73,NN)),DU73+IF(IFERROR(_xlfn.XMATCH($DF73,VIS)&gt;0,FALSE),BIG_2,0),
TRUE,MIN(_xlfn.XLOOKUP($DF73,NN,CS),DU73))</f>
        <v>999</v>
      </c>
      <c r="DW73" s="7" cm="1">
        <f t="array" aca="1" ref="DW73" ca="1">_xlfn.IFS(
DV73&gt;=BIG_2,DV73,
ISERROR(_xlfn.XMATCH($DF73,NN)),DV73+IF(IFERROR(_xlfn.XMATCH($DF73,VIS)&gt;0,FALSE),BIG_2,0),
TRUE,MIN(_xlfn.XLOOKUP($DF73,NN,CS),DV73))</f>
        <v>999</v>
      </c>
      <c r="DX73" s="7" cm="1">
        <f t="array" aca="1" ref="DX73" ca="1">_xlfn.IFS(
DW73&gt;=BIG_2,DW73,
ISERROR(_xlfn.XMATCH($DF73,NN)),DW73+IF(IFERROR(_xlfn.XMATCH($DF73,VIS)&gt;0,FALSE),BIG_2,0),
TRUE,MIN(_xlfn.XLOOKUP($DF73,NN,CS),DW73))</f>
        <v>999</v>
      </c>
      <c r="DY73" s="7" cm="1">
        <f t="array" aca="1" ref="DY73" ca="1">_xlfn.IFS(
DX73&gt;=BIG_2,DX73,
ISERROR(_xlfn.XMATCH($DF73,NN)),DX73+IF(IFERROR(_xlfn.XMATCH($DF73,VIS)&gt;0,FALSE),BIG_2,0),
TRUE,MIN(_xlfn.XLOOKUP($DF73,NN,CS),DX73))</f>
        <v>999</v>
      </c>
      <c r="DZ73" s="7" cm="1">
        <f t="array" aca="1" ref="DZ73" ca="1">_xlfn.IFS(
DY73&gt;=BIG_2,DY73,
ISERROR(_xlfn.XMATCH($DF73,NN)),DY73+IF(IFERROR(_xlfn.XMATCH($DF73,VIS)&gt;0,FALSE),BIG_2,0),
TRUE,MIN(_xlfn.XLOOKUP($DF73,NN,CS),DY73))</f>
        <v>999</v>
      </c>
      <c r="EA73" s="7" cm="1">
        <f t="array" aca="1" ref="EA73" ca="1">_xlfn.IFS(
DZ73&gt;=BIG_2,DZ73,
ISERROR(_xlfn.XMATCH($DF73,NN)),DZ73+IF(IFERROR(_xlfn.XMATCH($DF73,VIS)&gt;0,FALSE),BIG_2,0),
TRUE,MIN(_xlfn.XLOOKUP($DF73,NN,CS),DZ73))</f>
        <v>999</v>
      </c>
      <c r="EB73" s="7" cm="1">
        <f t="array" aca="1" ref="EB73" ca="1">_xlfn.IFS(
EA73&gt;=BIG_2,EA73,
ISERROR(_xlfn.XMATCH($DF73,NN)),EA73+IF(IFERROR(_xlfn.XMATCH($DF73,VIS)&gt;0,FALSE),BIG_2,0),
TRUE,MIN(_xlfn.XLOOKUP($DF73,NN,CS),EA73))</f>
        <v>999</v>
      </c>
      <c r="EC73" s="7" cm="1">
        <f t="array" aca="1" ref="EC73" ca="1">_xlfn.IFS(
EB73&gt;=BIG_2,EB73,
ISERROR(_xlfn.XMATCH($DF73,NN)),EB73+IF(IFERROR(_xlfn.XMATCH($DF73,VIS)&gt;0,FALSE),BIG_2,0),
TRUE,MIN(_xlfn.XLOOKUP($DF73,NN,CS),EB73))</f>
        <v>999</v>
      </c>
      <c r="ED73" s="7" cm="1">
        <f t="array" aca="1" ref="ED73" ca="1">_xlfn.IFS(
EC73&gt;=BIG_2,EC73,
ISERROR(_xlfn.XMATCH($DF73,NN)),EC73+IF(IFERROR(_xlfn.XMATCH($DF73,VIS)&gt;0,FALSE),BIG_2,0),
TRUE,MIN(_xlfn.XLOOKUP($DF73,NN,CS),EC73))</f>
        <v>999</v>
      </c>
      <c r="EE73" s="7" cm="1">
        <f t="array" aca="1" ref="EE73" ca="1">_xlfn.IFS(
ED73&gt;=BIG_2,ED73,
ISERROR(_xlfn.XMATCH($DF73,NN)),ED73+IF(IFERROR(_xlfn.XMATCH($DF73,VIS)&gt;0,FALSE),BIG_2,0),
TRUE,MIN(_xlfn.XLOOKUP($DF73,NN,CS),ED73))</f>
        <v>999</v>
      </c>
      <c r="EF73" s="7" cm="1">
        <f t="array" aca="1" ref="EF73" ca="1">_xlfn.IFS(
EE73&gt;=BIG_2,EE73,
ISERROR(_xlfn.XMATCH($DF73,NN)),EE73+IF(IFERROR(_xlfn.XMATCH($DF73,VIS)&gt;0,FALSE),BIG_2,0),
TRUE,MIN(_xlfn.XLOOKUP($DF73,NN,CS),EE73))</f>
        <v>999</v>
      </c>
      <c r="EG73" s="7" cm="1">
        <f t="array" aca="1" ref="EG73" ca="1">_xlfn.IFS(
EF73&gt;=BIG_2,EF73,
ISERROR(_xlfn.XMATCH($DF73,NN)),EF73+IF(IFERROR(_xlfn.XMATCH($DF73,VIS)&gt;0,FALSE),BIG_2,0),
TRUE,MIN(_xlfn.XLOOKUP($DF73,NN,CS),EF73))</f>
        <v>999</v>
      </c>
      <c r="EH73" s="7" cm="1">
        <f t="array" aca="1" ref="EH73" ca="1">_xlfn.IFS(
EG73&gt;=BIG_2,EG73,
ISERROR(_xlfn.XMATCH($DF73,NN)),EG73+IF(IFERROR(_xlfn.XMATCH($DF73,VIS)&gt;0,FALSE),BIG_2,0),
TRUE,MIN(_xlfn.XLOOKUP($DF73,NN,CS),EG73))</f>
        <v>999</v>
      </c>
      <c r="EI73" s="7" cm="1">
        <f t="array" aca="1" ref="EI73" ca="1">_xlfn.IFS(
EH73&gt;=BIG_2,EH73,
ISERROR(_xlfn.XMATCH($DF73,NN)),EH73+IF(IFERROR(_xlfn.XMATCH($DF73,VIS)&gt;0,FALSE),BIG_2,0),
TRUE,MIN(_xlfn.XLOOKUP($DF73,NN,CS),EH73))</f>
        <v>999</v>
      </c>
      <c r="EJ73" s="7" cm="1">
        <f t="array" aca="1" ref="EJ73" ca="1">_xlfn.IFS(
EI73&gt;=BIG_2,EI73,
ISERROR(_xlfn.XMATCH($DF73,NN)),EI73+IF(IFERROR(_xlfn.XMATCH($DF73,VIS)&gt;0,FALSE),BIG_2,0),
TRUE,MIN(_xlfn.XLOOKUP($DF73,NN,CS),EI73))</f>
        <v>999</v>
      </c>
      <c r="EK73" s="7" cm="1">
        <f t="array" aca="1" ref="EK73" ca="1">_xlfn.IFS(
EJ73&gt;=BIG_2,EJ73,
ISERROR(_xlfn.XMATCH($DF73,NN)),EJ73+IF(IFERROR(_xlfn.XMATCH($DF73,VIS)&gt;0,FALSE),BIG_2,0),
TRUE,MIN(_xlfn.XLOOKUP($DF73,NN,CS),EJ73))</f>
        <v>999</v>
      </c>
      <c r="EL73" s="7" cm="1">
        <f t="array" aca="1" ref="EL73" ca="1">_xlfn.IFS(
EK73&gt;=BIG_2,EK73,
ISERROR(_xlfn.XMATCH($DF73,NN)),EK73+IF(IFERROR(_xlfn.XMATCH($DF73,VIS)&gt;0,FALSE),BIG_2,0),
TRUE,MIN(_xlfn.XLOOKUP($DF73,NN,CS),EK73))</f>
        <v>999</v>
      </c>
      <c r="EM73" s="7" cm="1">
        <f t="array" aca="1" ref="EM73" ca="1">_xlfn.IFS(
EL73&gt;=BIG_2,EL73,
ISERROR(_xlfn.XMATCH($DF73,NN)),EL73+IF(IFERROR(_xlfn.XMATCH($DF73,VIS)&gt;0,FALSE),BIG_2,0),
TRUE,MIN(_xlfn.XLOOKUP($DF73,NN,CS),EL73))</f>
        <v>999</v>
      </c>
      <c r="EN73" s="7" cm="1">
        <f t="array" aca="1" ref="EN73" ca="1">_xlfn.IFS(
EM73&gt;=BIG_2,EM73,
ISERROR(_xlfn.XMATCH($DF73,NN)),EM73+IF(IFERROR(_xlfn.XMATCH($DF73,VIS)&gt;0,FALSE),BIG_2,0),
TRUE,MIN(_xlfn.XLOOKUP($DF73,NN,CS),EM73))</f>
        <v>999</v>
      </c>
      <c r="EO73" s="7" cm="1">
        <f t="array" aca="1" ref="EO73" ca="1">_xlfn.IFS(
EN73&gt;=BIG_2,EN73,
ISERROR(_xlfn.XMATCH($DF73,NN)),EN73+IF(IFERROR(_xlfn.XMATCH($DF73,VIS)&gt;0,FALSE),BIG_2,0),
TRUE,MIN(_xlfn.XLOOKUP($DF73,NN,CS),EN73))</f>
        <v>999</v>
      </c>
      <c r="EP73" s="7" cm="1">
        <f t="array" aca="1" ref="EP73" ca="1">_xlfn.IFS(
EO73&gt;=BIG_2,EO73,
ISERROR(_xlfn.XMATCH($DF73,NN)),EO73+IF(IFERROR(_xlfn.XMATCH($DF73,VIS)&gt;0,FALSE),BIG_2,0),
TRUE,MIN(_xlfn.XLOOKUP($DF73,NN,CS),EO73))</f>
        <v>999</v>
      </c>
      <c r="EQ73" s="7" cm="1">
        <f t="array" aca="1" ref="EQ73" ca="1">_xlfn.IFS(
EP73&gt;=BIG_2,EP73,
ISERROR(_xlfn.XMATCH($DF73,NN)),EP73+IF(IFERROR(_xlfn.XMATCH($DF73,VIS)&gt;0,FALSE),BIG_2,0),
TRUE,MIN(_xlfn.XLOOKUP($DF73,NN,CS),EP73))</f>
        <v>999</v>
      </c>
      <c r="ER73" s="7" cm="1">
        <f t="array" aca="1" ref="ER73" ca="1">_xlfn.IFS(
EQ73&gt;=BIG_2,EQ73,
ISERROR(_xlfn.XMATCH($DF73,NN)),EQ73+IF(IFERROR(_xlfn.XMATCH($DF73,VIS)&gt;0,FALSE),BIG_2,0),
TRUE,MIN(_xlfn.XLOOKUP($DF73,NN,CS),EQ73))</f>
        <v>999</v>
      </c>
      <c r="ES73" s="7" cm="1">
        <f t="array" aca="1" ref="ES73" ca="1">_xlfn.IFS(
ER73&gt;=BIG_2,ER73,
ISERROR(_xlfn.XMATCH($DF73,NN)),ER73+IF(IFERROR(_xlfn.XMATCH($DF73,VIS)&gt;0,FALSE),BIG_2,0),
TRUE,MIN(_xlfn.XLOOKUP($DF73,NN,CS),ER73))</f>
        <v>999</v>
      </c>
      <c r="ET73" s="7" cm="1">
        <f t="array" aca="1" ref="ET73" ca="1">_xlfn.IFS(
ES73&gt;=BIG_2,ES73,
ISERROR(_xlfn.XMATCH($DF73,NN)),ES73+IF(IFERROR(_xlfn.XMATCH($DF73,VIS)&gt;0,FALSE),BIG_2,0),
TRUE,MIN(_xlfn.XLOOKUP($DF73,NN,CS),ES73))</f>
        <v>999</v>
      </c>
      <c r="EU73" s="7" cm="1">
        <f t="array" aca="1" ref="EU73" ca="1">_xlfn.IFS(
ET73&gt;=BIG_2,ET73,
ISERROR(_xlfn.XMATCH($DF73,NN)),ET73+IF(IFERROR(_xlfn.XMATCH($DF73,VIS)&gt;0,FALSE),BIG_2,0),
TRUE,MIN(_xlfn.XLOOKUP($DF73,NN,CS),ET73))</f>
        <v>999</v>
      </c>
      <c r="EV73" s="7" cm="1">
        <f t="array" aca="1" ref="EV73" ca="1">_xlfn.IFS(
EU73&gt;=BIG_2,EU73,
ISERROR(_xlfn.XMATCH($DF73,NN)),EU73+IF(IFERROR(_xlfn.XMATCH($DF73,VIS)&gt;0,FALSE),BIG_2,0),
TRUE,MIN(_xlfn.XLOOKUP($DF73,NN,CS),EU73))</f>
        <v>999</v>
      </c>
      <c r="EW73" s="7" cm="1">
        <f t="array" aca="1" ref="EW73" ca="1">_xlfn.IFS(
EV73&gt;=BIG_2,EV73,
ISERROR(_xlfn.XMATCH($DF73,NN)),EV73+IF(IFERROR(_xlfn.XMATCH($DF73,VIS)&gt;0,FALSE),BIG_2,0),
TRUE,MIN(_xlfn.XLOOKUP($DF73,NN,CS),EV73))</f>
        <v>999</v>
      </c>
      <c r="EX73" s="7" cm="1">
        <f t="array" aca="1" ref="EX73" ca="1">_xlfn.IFS(
EW73&gt;=BIG_2,EW73,
ISERROR(_xlfn.XMATCH($DF73,NN)),EW73+IF(IFERROR(_xlfn.XMATCH($DF73,VIS)&gt;0,FALSE),BIG_2,0),
TRUE,MIN(_xlfn.XLOOKUP($DF73,NN,CS),EW73))</f>
        <v>999</v>
      </c>
      <c r="EY73" s="7" cm="1">
        <f t="array" aca="1" ref="EY73" ca="1">_xlfn.IFS(
EX73&gt;=BIG_2,EX73,
ISERROR(_xlfn.XMATCH($DF73,NN)),EX73+IF(IFERROR(_xlfn.XMATCH($DF73,VIS)&gt;0,FALSE),BIG_2,0),
TRUE,MIN(_xlfn.XLOOKUP($DF73,NN,CS),EX73))</f>
        <v>999</v>
      </c>
      <c r="EZ73" s="7" cm="1">
        <f t="array" aca="1" ref="EZ73" ca="1">_xlfn.IFS(
EY73&gt;=BIG_2,EY73,
ISERROR(_xlfn.XMATCH($DF73,NN)),EY73+IF(IFERROR(_xlfn.XMATCH($DF73,VIS)&gt;0,FALSE),BIG_2,0),
TRUE,MIN(_xlfn.XLOOKUP($DF73,NN,CS),EY73))</f>
        <v>999</v>
      </c>
      <c r="FA73" s="7" cm="1">
        <f t="array" aca="1" ref="FA73" ca="1">_xlfn.IFS(
EZ73&gt;=BIG_2,EZ73,
ISERROR(_xlfn.XMATCH($DF73,NN)),EZ73+IF(IFERROR(_xlfn.XMATCH($DF73,VIS)&gt;0,FALSE),BIG_2,0),
TRUE,MIN(_xlfn.XLOOKUP($DF73,NN,CS),EZ73))</f>
        <v>999</v>
      </c>
      <c r="FB73" s="7" cm="1">
        <f t="array" aca="1" ref="FB73" ca="1">_xlfn.IFS(
FA73&gt;=BIG_2,FA73,
ISERROR(_xlfn.XMATCH($DF73,NN)),FA73+IF(IFERROR(_xlfn.XMATCH($DF73,VIS)&gt;0,FALSE),BIG_2,0),
TRUE,MIN(_xlfn.XLOOKUP($DF73,NN,CS),FA73))</f>
        <v>999</v>
      </c>
      <c r="FC73" s="7" cm="1">
        <f t="array" aca="1" ref="FC73" ca="1">_xlfn.IFS(
FB73&gt;=BIG_2,FB73,
ISERROR(_xlfn.XMATCH($DF73,NN)),FB73+IF(IFERROR(_xlfn.XMATCH($DF73,VIS)&gt;0,FALSE),BIG_2,0),
TRUE,MIN(_xlfn.XLOOKUP($DF73,NN,CS),FB73))</f>
        <v>999</v>
      </c>
      <c r="FD73" s="7" cm="1">
        <f t="array" aca="1" ref="FD73" ca="1">_xlfn.IFS(
FC73&gt;=BIG_2,FC73,
ISERROR(_xlfn.XMATCH($DF73,NN)),FC73+IF(IFERROR(_xlfn.XMATCH($DF73,VIS)&gt;0,FALSE),BIG_2,0),
TRUE,MIN(_xlfn.XLOOKUP($DF73,NN,CS),FC73))</f>
        <v>999</v>
      </c>
      <c r="FE73" s="7" cm="1">
        <f t="array" aca="1" ref="FE73" ca="1">_xlfn.IFS(
FD73&gt;=BIG_2,FD73,
ISERROR(_xlfn.XMATCH($DF73,NN)),FD73+IF(IFERROR(_xlfn.XMATCH($DF73,VIS)&gt;0,FALSE),BIG_2,0),
TRUE,MIN(_xlfn.XLOOKUP($DF73,NN,CS),FD73))</f>
        <v>999</v>
      </c>
      <c r="FF73" s="7" cm="1">
        <f t="array" aca="1" ref="FF73" ca="1">_xlfn.IFS(
FE73&gt;=BIG_2,FE73,
ISERROR(_xlfn.XMATCH($DF73,NN)),FE73+IF(IFERROR(_xlfn.XMATCH($DF73,VIS)&gt;0,FALSE),BIG_2,0),
TRUE,MIN(_xlfn.XLOOKUP($DF73,NN,CS),FE73))</f>
        <v>999</v>
      </c>
      <c r="FG73" s="7" cm="1">
        <f t="array" aca="1" ref="FG73" ca="1">_xlfn.IFS(
FF73&gt;=BIG_2,FF73,
ISERROR(_xlfn.XMATCH($DF73,NN)),FF73+IF(IFERROR(_xlfn.XMATCH($DF73,VIS)&gt;0,FALSE),BIG_2,0),
TRUE,MIN(_xlfn.XLOOKUP($DF73,NN,CS),FF73))</f>
        <v>999</v>
      </c>
      <c r="FH73" s="7" cm="1">
        <f t="array" aca="1" ref="FH73" ca="1">_xlfn.IFS(
FG73&gt;=BIG_2,FG73,
ISERROR(_xlfn.XMATCH($DF73,NN)),FG73+IF(IFERROR(_xlfn.XMATCH($DF73,VIS)&gt;0,FALSE),BIG_2,0),
TRUE,MIN(_xlfn.XLOOKUP($DF73,NN,CS),FG73))</f>
        <v>999</v>
      </c>
      <c r="FI73" s="7" cm="1">
        <f t="array" aca="1" ref="FI73" ca="1">_xlfn.IFS(
FH73&gt;=BIG_2,FH73,
ISERROR(_xlfn.XMATCH($DF73,NN)),FH73+IF(IFERROR(_xlfn.XMATCH($DF73,VIS)&gt;0,FALSE),BIG_2,0),
TRUE,MIN(_xlfn.XLOOKUP($DF73,NN,CS),FH73))</f>
        <v>999</v>
      </c>
      <c r="FJ73" s="7" cm="1">
        <f t="array" aca="1" ref="FJ73" ca="1">_xlfn.IFS(
FI73&gt;=BIG_2,FI73,
ISERROR(_xlfn.XMATCH($DF73,NN)),FI73+IF(IFERROR(_xlfn.XMATCH($DF73,VIS)&gt;0,FALSE),BIG_2,0),
TRUE,MIN(_xlfn.XLOOKUP($DF73,NN,CS),FI73))</f>
        <v>999</v>
      </c>
      <c r="FK73" s="7" cm="1">
        <f t="array" aca="1" ref="FK73" ca="1">_xlfn.IFS(
FJ73&gt;=BIG_2,FJ73,
ISERROR(_xlfn.XMATCH($DF73,NN)),FJ73+IF(IFERROR(_xlfn.XMATCH($DF73,VIS)&gt;0,FALSE),BIG_2,0),
TRUE,MIN(_xlfn.XLOOKUP($DF73,NN,CS),FJ73))</f>
        <v>999</v>
      </c>
      <c r="FL73" s="7" cm="1">
        <f t="array" aca="1" ref="FL73" ca="1">_xlfn.IFS(
FK73&gt;=BIG_2,FK73,
ISERROR(_xlfn.XMATCH($DF73,NN)),FK73+IF(IFERROR(_xlfn.XMATCH($DF73,VIS)&gt;0,FALSE),BIG_2,0),
TRUE,MIN(_xlfn.XLOOKUP($DF73,NN,CS),FK73))</f>
        <v>999</v>
      </c>
      <c r="FM73" s="7" cm="1">
        <f t="array" aca="1" ref="FM73" ca="1">_xlfn.IFS(
FL73&gt;=BIG_2,FL73,
ISERROR(_xlfn.XMATCH($DF73,NN)),FL73+IF(IFERROR(_xlfn.XMATCH($DF73,VIS)&gt;0,FALSE),BIG_2,0),
TRUE,MIN(_xlfn.XLOOKUP($DF73,NN,CS),FL73))</f>
        <v>999</v>
      </c>
      <c r="FN73" s="7" cm="1">
        <f t="array" aca="1" ref="FN73" ca="1">_xlfn.IFS(
FM73&gt;=BIG_2,FM73,
ISERROR(_xlfn.XMATCH($DF73,NN)),FM73+IF(IFERROR(_xlfn.XMATCH($DF73,VIS)&gt;0,FALSE),BIG_2,0),
TRUE,MIN(_xlfn.XLOOKUP($DF73,NN,CS),FM73))</f>
        <v>999</v>
      </c>
      <c r="FO73" s="7" cm="1">
        <f t="array" aca="1" ref="FO73" ca="1">_xlfn.IFS(
FN73&gt;=BIG_2,FN73,
ISERROR(_xlfn.XMATCH($DF73,NN)),FN73+IF(IFERROR(_xlfn.XMATCH($DF73,VIS)&gt;0,FALSE),BIG_2,0),
TRUE,MIN(_xlfn.XLOOKUP($DF73,NN,CS),FN73))</f>
        <v>999</v>
      </c>
      <c r="FP73" s="7" cm="1">
        <f t="array" aca="1" ref="FP73" ca="1">_xlfn.IFS(
FO73&gt;=BIG_2,FO73,
ISERROR(_xlfn.XMATCH($DF73,NN)),FO73+IF(IFERROR(_xlfn.XMATCH($DF73,VIS)&gt;0,FALSE),BIG_2,0),
TRUE,MIN(_xlfn.XLOOKUP($DF73,NN,CS),FO73))</f>
        <v>32.005919999999996</v>
      </c>
      <c r="FQ73" s="7" cm="1">
        <f t="array" aca="1" ref="FQ73" ca="1">_xlfn.IFS(
FP73&gt;=BIG_2,FP73,
ISERROR(_xlfn.XMATCH($DF73,NN)),FP73+IF(IFERROR(_xlfn.XMATCH($DF73,VIS)&gt;0,FALSE),BIG_2,0),
TRUE,MIN(_xlfn.XLOOKUP($DF73,NN,CS),FP73))</f>
        <v>32.005919999999996</v>
      </c>
      <c r="FR73" s="7" cm="1">
        <f t="array" aca="1" ref="FR73" ca="1">_xlfn.IFS(
FQ73&gt;=BIG_2,FQ73,
ISERROR(_xlfn.XMATCH($DF73,NN)),FQ73+IF(IFERROR(_xlfn.XMATCH($DF73,VIS)&gt;0,FALSE),BIG_2,0),
TRUE,MIN(_xlfn.XLOOKUP($DF73,NN,CS),FQ73))</f>
        <v>32.005919999999996</v>
      </c>
      <c r="FS73" s="7" cm="1">
        <f t="array" aca="1" ref="FS73" ca="1">_xlfn.IFS(
FR73&gt;=BIG_2,FR73,
ISERROR(_xlfn.XMATCH($DF73,NN)),FR73+IF(IFERROR(_xlfn.XMATCH($DF73,VIS)&gt;0,FALSE),BIG_2,0),
TRUE,MIN(_xlfn.XLOOKUP($DF73,NN,CS),FR73))</f>
        <v>32.005919999999996</v>
      </c>
      <c r="FT73" s="7" cm="1">
        <f t="array" aca="1" ref="FT73" ca="1">_xlfn.IFS(
FS73&gt;=BIG_2,FS73,
ISERROR(_xlfn.XMATCH($DF73,NN)),FS73+IF(IFERROR(_xlfn.XMATCH($DF73,VIS)&gt;0,FALSE),BIG_2,0),
TRUE,MIN(_xlfn.XLOOKUP($DF73,NN,CS),FS73))</f>
        <v>32.005919999999996</v>
      </c>
      <c r="FU73" s="7" cm="1">
        <f t="array" aca="1" ref="FU73" ca="1">_xlfn.IFS(
FT73&gt;=BIG_2,FT73,
ISERROR(_xlfn.XMATCH($DF73,NN)),FT73+IF(IFERROR(_xlfn.XMATCH($DF73,VIS)&gt;0,FALSE),BIG_2,0),
TRUE,MIN(_xlfn.XLOOKUP($DF73,NN,CS),FT73))</f>
        <v>32.005919999999996</v>
      </c>
      <c r="FV73" s="7" cm="1">
        <f t="array" aca="1" ref="FV73" ca="1">_xlfn.IFS(
FU73&gt;=BIG_2,FU73,
ISERROR(_xlfn.XMATCH($DF73,NN)),FU73+IF(IFERROR(_xlfn.XMATCH($DF73,VIS)&gt;0,FALSE),BIG_2,0),
TRUE,MIN(_xlfn.XLOOKUP($DF73,NN,CS),FU73))</f>
        <v>32.005919999999996</v>
      </c>
      <c r="FW73" s="7" cm="1">
        <f t="array" aca="1" ref="FW73" ca="1">_xlfn.IFS(
FV73&gt;=BIG_2,FV73,
ISERROR(_xlfn.XMATCH($DF73,NN)),FV73+IF(IFERROR(_xlfn.XMATCH($DF73,VIS)&gt;0,FALSE),BIG_2,0),
TRUE,MIN(_xlfn.XLOOKUP($DF73,NN,CS),FV73))</f>
        <v>32.005919999999996</v>
      </c>
      <c r="FX73" s="7" cm="1">
        <f t="array" aca="1" ref="FX73" ca="1">_xlfn.IFS(
FW73&gt;=BIG_2,FW73,
ISERROR(_xlfn.XMATCH($DF73,NN)),FW73+IF(IFERROR(_xlfn.XMATCH($DF73,VIS)&gt;0,FALSE),BIG_2,0),
TRUE,MIN(_xlfn.XLOOKUP($DF73,NN,CS),FW73))</f>
        <v>32.005919999999996</v>
      </c>
      <c r="FY73" s="7" cm="1">
        <f t="array" aca="1" ref="FY73" ca="1">_xlfn.IFS(
FX73&gt;=BIG_2,FX73,
ISERROR(_xlfn.XMATCH($DF73,NN)),FX73+IF(IFERROR(_xlfn.XMATCH($DF73,VIS)&gt;0,FALSE),BIG_2,0),
TRUE,MIN(_xlfn.XLOOKUP($DF73,NN,CS),FX73))</f>
        <v>32.005919999999996</v>
      </c>
      <c r="FZ73" s="7" cm="1">
        <f t="array" aca="1" ref="FZ73" ca="1">_xlfn.IFS(
FY73&gt;=BIG_2,FY73,
ISERROR(_xlfn.XMATCH($DF73,NN)),FY73+IF(IFERROR(_xlfn.XMATCH($DF73,VIS)&gt;0,FALSE),BIG_2,0),
TRUE,MIN(_xlfn.XLOOKUP($DF73,NN,CS),FY73))</f>
        <v>32.005919999999996</v>
      </c>
      <c r="GA73" s="7" cm="1">
        <f t="array" aca="1" ref="GA73" ca="1">_xlfn.IFS(
FZ73&gt;=BIG_2,FZ73,
ISERROR(_xlfn.XMATCH($DF73,NN)),FZ73+IF(IFERROR(_xlfn.XMATCH($DF73,VIS)&gt;0,FALSE),BIG_2,0),
TRUE,MIN(_xlfn.XLOOKUP($DF73,NN,CS),FZ73))</f>
        <v>32.005919999999996</v>
      </c>
      <c r="GB73" s="7" cm="1">
        <f t="array" aca="1" ref="GB73" ca="1">_xlfn.IFS(
GA73&gt;=BIG_2,GA73,
ISERROR(_xlfn.XMATCH($DF73,NN)),GA73+IF(IFERROR(_xlfn.XMATCH($DF73,VIS)&gt;0,FALSE),BIG_2,0),
TRUE,MIN(_xlfn.XLOOKUP($DF73,NN,CS),GA73))</f>
        <v>32.005919999999996</v>
      </c>
      <c r="GC73" s="7" cm="1">
        <f t="array" aca="1" ref="GC73" ca="1">_xlfn.IFS(
GB73&gt;=BIG_2,GB73,
ISERROR(_xlfn.XMATCH($DF73,NN)),GB73+IF(IFERROR(_xlfn.XMATCH($DF73,VIS)&gt;0,FALSE),BIG_2,0),
TRUE,MIN(_xlfn.XLOOKUP($DF73,NN,CS),GB73))</f>
        <v>10032.00592</v>
      </c>
      <c r="GD73" s="7" cm="1">
        <f t="array" aca="1" ref="GD73" ca="1">_xlfn.IFS(
GC73&gt;=BIG_2,GC73,
ISERROR(_xlfn.XMATCH($DF73,NN)),GC73+IF(IFERROR(_xlfn.XMATCH($DF73,VIS)&gt;0,FALSE),BIG_2,0),
TRUE,MIN(_xlfn.XLOOKUP($DF73,NN,CS),GC73))</f>
        <v>10032.00592</v>
      </c>
      <c r="GE73" s="7" cm="1">
        <f t="array" aca="1" ref="GE73" ca="1">_xlfn.IFS(
GD73&gt;=BIG_2,GD73,
ISERROR(_xlfn.XMATCH($DF73,NN)),GD73+IF(IFERROR(_xlfn.XMATCH($DF73,VIS)&gt;0,FALSE),BIG_2,0),
TRUE,MIN(_xlfn.XLOOKUP($DF73,NN,CS),GD73))</f>
        <v>10032.00592</v>
      </c>
      <c r="GF73" s="7" cm="1">
        <f t="array" aca="1" ref="GF73" ca="1">_xlfn.IFS(
GE73&gt;=BIG_2,GE73,
ISERROR(_xlfn.XMATCH($DF73,NN)),GE73+IF(IFERROR(_xlfn.XMATCH($DF73,VIS)&gt;0,FALSE),BIG_2,0),
TRUE,MIN(_xlfn.XLOOKUP($DF73,NN,CS),GE73))</f>
        <v>10032.00592</v>
      </c>
      <c r="GG73" s="7" cm="1">
        <f t="array" aca="1" ref="GG73" ca="1">_xlfn.IFS(
GF73&gt;=BIG_2,GF73,
ISERROR(_xlfn.XMATCH($DF73,NN)),GF73+IF(IFERROR(_xlfn.XMATCH($DF73,VIS)&gt;0,FALSE),BIG_2,0),
TRUE,MIN(_xlfn.XLOOKUP($DF73,NN,CS),GF73))</f>
        <v>10032.00592</v>
      </c>
      <c r="GH73" s="7" cm="1">
        <f t="array" aca="1" ref="GH73" ca="1">_xlfn.IFS(
GG73&gt;=BIG_2,GG73,
ISERROR(_xlfn.XMATCH($DF73,NN)),GG73+IF(IFERROR(_xlfn.XMATCH($DF73,VIS)&gt;0,FALSE),BIG_2,0),
TRUE,MIN(_xlfn.XLOOKUP($DF73,NN,CS),GG73))</f>
        <v>10032.00592</v>
      </c>
      <c r="GI73" s="7" cm="1">
        <f t="array" aca="1" ref="GI73" ca="1">_xlfn.IFS(
GH73&gt;=BIG_2,GH73,
ISERROR(_xlfn.XMATCH($DF73,NN)),GH73+IF(IFERROR(_xlfn.XMATCH($DF73,VIS)&gt;0,FALSE),BIG_2,0),
TRUE,MIN(_xlfn.XLOOKUP($DF73,NN,CS),GH73))</f>
        <v>10032.00592</v>
      </c>
      <c r="GJ73" s="7" cm="1">
        <f t="array" aca="1" ref="GJ73" ca="1">_xlfn.IFS(
GI73&gt;=BIG_2,GI73,
ISERROR(_xlfn.XMATCH($DF73,NN)),GI73+IF(IFERROR(_xlfn.XMATCH($DF73,VIS)&gt;0,FALSE),BIG_2,0),
TRUE,MIN(_xlfn.XLOOKUP($DF73,NN,CS),GI73))</f>
        <v>10032.00592</v>
      </c>
      <c r="GK73" s="7" cm="1">
        <f t="array" aca="1" ref="GK73" ca="1">_xlfn.IFS(
GJ73&gt;=BIG_2,GJ73,
ISERROR(_xlfn.XMATCH($DF73,NN)),GJ73+IF(IFERROR(_xlfn.XMATCH($DF73,VIS)&gt;0,FALSE),BIG_2,0),
TRUE,MIN(_xlfn.XLOOKUP($DF73,NN,CS),GJ73))</f>
        <v>10032.00592</v>
      </c>
      <c r="GL73" s="7" cm="1">
        <f t="array" aca="1" ref="GL73" ca="1">_xlfn.IFS(
GK73&gt;=BIG_2,GK73,
ISERROR(_xlfn.XMATCH($DF73,NN)),GK73+IF(IFERROR(_xlfn.XMATCH($DF73,VIS)&gt;0,FALSE),BIG_2,0),
TRUE,MIN(_xlfn.XLOOKUP($DF73,NN,CS),GK73))</f>
        <v>10032.00592</v>
      </c>
      <c r="GM73" s="7" cm="1">
        <f t="array" aca="1" ref="GM73" ca="1">_xlfn.IFS(
GL73&gt;=BIG_2,GL73,
ISERROR(_xlfn.XMATCH($DF73,NN)),GL73+IF(IFERROR(_xlfn.XMATCH($DF73,VIS)&gt;0,FALSE),BIG_2,0),
TRUE,MIN(_xlfn.XLOOKUP($DF73,NN,CS),GL73))</f>
        <v>10032.00592</v>
      </c>
      <c r="GN73" s="7" cm="1">
        <f t="array" aca="1" ref="GN73" ca="1">_xlfn.IFS(
GM73&gt;=BIG_2,GM73,
ISERROR(_xlfn.XMATCH($DF73,NN)),GM73+IF(IFERROR(_xlfn.XMATCH($DF73,VIS)&gt;0,FALSE),BIG_2,0),
TRUE,MIN(_xlfn.XLOOKUP($DF73,NN,CS),GM73))</f>
        <v>10032.00592</v>
      </c>
      <c r="GO73" s="7" cm="1">
        <f t="array" aca="1" ref="GO73" ca="1">_xlfn.IFS(
GN73&gt;=BIG_2,GN73,
ISERROR(_xlfn.XMATCH($DF73,NN)),GN73+IF(IFERROR(_xlfn.XMATCH($DF73,VIS)&gt;0,FALSE),BIG_2,0),
TRUE,MIN(_xlfn.XLOOKUP($DF73,NN,CS),GN73))</f>
        <v>10032.00592</v>
      </c>
      <c r="GP73" s="7" cm="1">
        <f t="array" aca="1" ref="GP73" ca="1">_xlfn.IFS(
GO73&gt;=BIG_2,GO73,
ISERROR(_xlfn.XMATCH($DF73,NN)),GO73+IF(IFERROR(_xlfn.XMATCH($DF73,VIS)&gt;0,FALSE),BIG_2,0),
TRUE,MIN(_xlfn.XLOOKUP($DF73,NN,CS),GO73))</f>
        <v>10032.00592</v>
      </c>
      <c r="GQ73" s="7" cm="1">
        <f t="array" aca="1" ref="GQ73" ca="1">_xlfn.IFS(
GP73&gt;=BIG_2,GP73,
ISERROR(_xlfn.XMATCH($DF73,NN)),GP73+IF(IFERROR(_xlfn.XMATCH($DF73,VIS)&gt;0,FALSE),BIG_2,0),
TRUE,MIN(_xlfn.XLOOKUP($DF73,NN,CS),GP73))</f>
        <v>10032.00592</v>
      </c>
      <c r="GR73" s="7" cm="1">
        <f t="array" aca="1" ref="GR73" ca="1">_xlfn.IFS(
GQ73&gt;=BIG_2,GQ73,
ISERROR(_xlfn.XMATCH($DF73,NN)),GQ73+IF(IFERROR(_xlfn.XMATCH($DF73,VIS)&gt;0,FALSE),BIG_2,0),
TRUE,MIN(_xlfn.XLOOKUP($DF73,NN,CS),GQ73))</f>
        <v>10032.00592</v>
      </c>
      <c r="GS73" s="7" cm="1">
        <f t="array" aca="1" ref="GS73" ca="1">_xlfn.IFS(
GR73&gt;=BIG_2,GR73,
ISERROR(_xlfn.XMATCH($DF73,NN)),GR73+IF(IFERROR(_xlfn.XMATCH($DF73,VIS)&gt;0,FALSE),BIG_2,0),
TRUE,MIN(_xlfn.XLOOKUP($DF73,NN,CS),GR73))</f>
        <v>10032.00592</v>
      </c>
      <c r="GT73" s="7" cm="1">
        <f t="array" aca="1" ref="GT73" ca="1">_xlfn.IFS(
GS73&gt;=BIG_2,GS73,
ISERROR(_xlfn.XMATCH($DF73,NN)),GS73+IF(IFERROR(_xlfn.XMATCH($DF73,VIS)&gt;0,FALSE),BIG_2,0),
TRUE,MIN(_xlfn.XLOOKUP($DF73,NN,CS),GS73))</f>
        <v>10032.00592</v>
      </c>
      <c r="GU73" s="7" cm="1">
        <f t="array" aca="1" ref="GU73" ca="1">_xlfn.IFS(
GT73&gt;=BIG_2,GT73,
ISERROR(_xlfn.XMATCH($DF73,NN)),GT73+IF(IFERROR(_xlfn.XMATCH($DF73,VIS)&gt;0,FALSE),BIG_2,0),
TRUE,MIN(_xlfn.XLOOKUP($DF73,NN,CS),GT73))</f>
        <v>10032.00592</v>
      </c>
      <c r="GV73" s="7" cm="1">
        <f t="array" aca="1" ref="GV73" ca="1">_xlfn.IFS(
GU73&gt;=BIG_2,GU73,
ISERROR(_xlfn.XMATCH($DF73,NN)),GU73+IF(IFERROR(_xlfn.XMATCH($DF73,VIS)&gt;0,FALSE),BIG_2,0),
TRUE,MIN(_xlfn.XLOOKUP($DF73,NN,CS),GU73))</f>
        <v>10032.00592</v>
      </c>
      <c r="GW73" s="7" cm="1">
        <f t="array" aca="1" ref="GW73" ca="1">_xlfn.IFS(
GV73&gt;=BIG_2,GV73,
ISERROR(_xlfn.XMATCH($DF73,NN)),GV73+IF(IFERROR(_xlfn.XMATCH($DF73,VIS)&gt;0,FALSE),BIG_2,0),
TRUE,MIN(_xlfn.XLOOKUP($DF73,NN,CS),GV73))</f>
        <v>10032.00592</v>
      </c>
      <c r="GX73" s="7" cm="1">
        <f t="array" aca="1" ref="GX73" ca="1">_xlfn.IFS(
GW73&gt;=BIG_2,GW73,
ISERROR(_xlfn.XMATCH($DF73,NN)),GW73+IF(IFERROR(_xlfn.XMATCH($DF73,VIS)&gt;0,FALSE),BIG_2,0),
TRUE,MIN(_xlfn.XLOOKUP($DF73,NN,CS),GW73))</f>
        <v>10032.00592</v>
      </c>
      <c r="GY73" s="7" cm="1">
        <f t="array" aca="1" ref="GY73" ca="1">_xlfn.IFS(
GX73&gt;=BIG_2,GX73,
ISERROR(_xlfn.XMATCH($DF73,NN)),GX73+IF(IFERROR(_xlfn.XMATCH($DF73,VIS)&gt;0,FALSE),BIG_2,0),
TRUE,MIN(_xlfn.XLOOKUP($DF73,NN,CS),GX73))</f>
        <v>10032.00592</v>
      </c>
      <c r="GZ73" s="7" cm="1">
        <f t="array" aca="1" ref="GZ73" ca="1">_xlfn.IFS(
GY73&gt;=BIG_2,GY73,
ISERROR(_xlfn.XMATCH($DF73,NN)),GY73+IF(IFERROR(_xlfn.XMATCH($DF73,VIS)&gt;0,FALSE),BIG_2,0),
TRUE,MIN(_xlfn.XLOOKUP($DF73,NN,CS),GY73))</f>
        <v>10032.00592</v>
      </c>
      <c r="HA73" s="7" cm="1">
        <f t="array" aca="1" ref="HA73" ca="1">_xlfn.IFS(
GZ73&gt;=BIG_2,GZ73,
ISERROR(_xlfn.XMATCH($DF73,NN)),GZ73+IF(IFERROR(_xlfn.XMATCH($DF73,VIS)&gt;0,FALSE),BIG_2,0),
TRUE,MIN(_xlfn.XLOOKUP($DF73,NN,CS),GZ73))</f>
        <v>10032.00592</v>
      </c>
      <c r="HB73" s="7" cm="1">
        <f t="array" aca="1" ref="HB73" ca="1">_xlfn.IFS(
HA73&gt;=BIG_2,HA73,
ISERROR(_xlfn.XMATCH($DF73,NN)),HA73+IF(IFERROR(_xlfn.XMATCH($DF73,VIS)&gt;0,FALSE),BIG_2,0),
TRUE,MIN(_xlfn.XLOOKUP($DF73,NN,CS),HA73))</f>
        <v>10032.00592</v>
      </c>
      <c r="HC73" s="7" cm="1">
        <f t="array" aca="1" ref="HC73" ca="1">_xlfn.IFS(
HB73&gt;=BIG_2,HB73,
ISERROR(_xlfn.XMATCH($DF73,NN)),HB73+IF(IFERROR(_xlfn.XMATCH($DF73,VIS)&gt;0,FALSE),BIG_2,0),
TRUE,MIN(_xlfn.XLOOKUP($DF73,NN,CS),HB73))</f>
        <v>10032.00592</v>
      </c>
      <c r="HD73" s="7" cm="1">
        <f t="array" aca="1" ref="HD73" ca="1">_xlfn.IFS(
HC73&gt;=BIG_2,HC73,
ISERROR(_xlfn.XMATCH($DF73,NN)),HC73+IF(IFERROR(_xlfn.XMATCH($DF73,VIS)&gt;0,FALSE),BIG_2,0),
TRUE,MIN(_xlfn.XLOOKUP($DF73,NN,CS),HC73))</f>
        <v>10032.00592</v>
      </c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</row>
    <row r="74" spans="1:226" hidden="1" outlineLevel="1" x14ac:dyDescent="0.3">
      <c r="A74" t="str">
        <f>IF(Input!A61=0,"",Input!A61)</f>
        <v/>
      </c>
      <c r="B74">
        <f t="shared" si="100"/>
        <v>0</v>
      </c>
      <c r="C74" t="str">
        <f t="shared" si="139"/>
        <v/>
      </c>
      <c r="D74" t="str">
        <f t="shared" si="139"/>
        <v/>
      </c>
      <c r="E74" t="str">
        <f t="shared" si="139"/>
        <v/>
      </c>
      <c r="F74" t="str">
        <f t="shared" si="139"/>
        <v/>
      </c>
      <c r="G74" t="str">
        <f t="shared" si="139"/>
        <v/>
      </c>
      <c r="H74" t="str">
        <f t="shared" si="139"/>
        <v/>
      </c>
      <c r="I74" t="str">
        <f t="shared" si="139"/>
        <v/>
      </c>
      <c r="J74" t="str">
        <f t="shared" si="139"/>
        <v/>
      </c>
      <c r="K74" t="str">
        <f t="shared" si="139"/>
        <v/>
      </c>
      <c r="L74" t="str">
        <f t="shared" si="139"/>
        <v/>
      </c>
      <c r="M74" t="str">
        <f t="shared" si="139"/>
        <v/>
      </c>
      <c r="N74" t="str">
        <f t="shared" si="139"/>
        <v/>
      </c>
      <c r="O74" t="str">
        <f t="shared" si="139"/>
        <v/>
      </c>
      <c r="P74" t="str">
        <f t="shared" si="139"/>
        <v/>
      </c>
      <c r="Q74" t="str">
        <f t="shared" si="139"/>
        <v/>
      </c>
      <c r="R74" t="str">
        <f t="shared" si="139"/>
        <v/>
      </c>
      <c r="S74" t="str">
        <f t="shared" si="138"/>
        <v/>
      </c>
      <c r="T74" t="str">
        <f t="shared" si="138"/>
        <v/>
      </c>
      <c r="U74" t="str">
        <f t="shared" si="138"/>
        <v/>
      </c>
      <c r="V74" t="str">
        <f t="shared" si="138"/>
        <v/>
      </c>
      <c r="W74" t="str">
        <f t="shared" si="138"/>
        <v/>
      </c>
      <c r="X74" t="str">
        <f t="shared" si="138"/>
        <v/>
      </c>
      <c r="Y74" t="str">
        <f t="shared" si="138"/>
        <v/>
      </c>
      <c r="Z74" t="str">
        <f t="shared" si="138"/>
        <v/>
      </c>
      <c r="AA74" t="str">
        <f t="shared" si="138"/>
        <v/>
      </c>
      <c r="AB74" t="str">
        <f t="shared" si="138"/>
        <v/>
      </c>
      <c r="AC74" t="str">
        <f t="shared" si="138"/>
        <v/>
      </c>
      <c r="AD74" t="str">
        <f t="shared" si="138"/>
        <v/>
      </c>
      <c r="AE74" t="str">
        <f t="shared" si="138"/>
        <v/>
      </c>
      <c r="AF74" t="str">
        <f t="shared" si="138"/>
        <v/>
      </c>
      <c r="AG74" t="str">
        <f t="shared" si="138"/>
        <v/>
      </c>
      <c r="AH74" t="str">
        <f t="shared" ref="AH74:AW89" si="142">IF(OR($A74="",AH$14&gt;$B74),"",VALUE(MID($A74,AH$14,1)))</f>
        <v/>
      </c>
      <c r="AI74" t="str">
        <f t="shared" si="142"/>
        <v/>
      </c>
      <c r="AJ74" t="str">
        <f t="shared" si="142"/>
        <v/>
      </c>
      <c r="AK74" t="str">
        <f t="shared" si="142"/>
        <v/>
      </c>
      <c r="AL74" t="str">
        <f t="shared" si="142"/>
        <v/>
      </c>
      <c r="AM74" t="str">
        <f t="shared" si="142"/>
        <v/>
      </c>
      <c r="AN74" t="str">
        <f t="shared" si="142"/>
        <v/>
      </c>
      <c r="AO74" t="str">
        <f t="shared" si="142"/>
        <v/>
      </c>
      <c r="AP74" t="str">
        <f t="shared" si="142"/>
        <v/>
      </c>
      <c r="AQ74" t="str">
        <f t="shared" si="142"/>
        <v/>
      </c>
      <c r="AR74" t="str">
        <f t="shared" si="142"/>
        <v/>
      </c>
      <c r="AS74" t="str">
        <f t="shared" si="142"/>
        <v/>
      </c>
      <c r="AT74" t="str">
        <f t="shared" si="142"/>
        <v/>
      </c>
      <c r="AU74" t="str">
        <f t="shared" si="142"/>
        <v/>
      </c>
      <c r="AV74" t="str">
        <f t="shared" si="142"/>
        <v/>
      </c>
      <c r="AW74" t="str">
        <f t="shared" si="142"/>
        <v/>
      </c>
      <c r="AX74" t="str">
        <f t="shared" si="140"/>
        <v/>
      </c>
      <c r="AY74" t="str">
        <f t="shared" si="140"/>
        <v/>
      </c>
      <c r="AZ74" t="str">
        <f t="shared" si="140"/>
        <v/>
      </c>
      <c r="BA74" t="str">
        <f t="shared" si="140"/>
        <v/>
      </c>
      <c r="BB74" t="str">
        <f t="shared" si="140"/>
        <v/>
      </c>
      <c r="BC74" t="str">
        <f t="shared" si="140"/>
        <v/>
      </c>
      <c r="BD74" t="str">
        <f t="shared" si="140"/>
        <v/>
      </c>
      <c r="BE74" t="str">
        <f t="shared" si="140"/>
        <v/>
      </c>
      <c r="BF74" t="str">
        <f t="shared" si="140"/>
        <v/>
      </c>
      <c r="BG74" t="str">
        <f t="shared" si="140"/>
        <v/>
      </c>
      <c r="BH74" t="str">
        <f t="shared" si="140"/>
        <v/>
      </c>
      <c r="BI74" t="str">
        <f t="shared" si="140"/>
        <v/>
      </c>
      <c r="BJ74" t="str">
        <f t="shared" si="140"/>
        <v/>
      </c>
      <c r="BK74" t="str">
        <f t="shared" si="140"/>
        <v/>
      </c>
      <c r="BL74" t="str">
        <f t="shared" si="140"/>
        <v/>
      </c>
      <c r="BM74" t="str">
        <f t="shared" si="130"/>
        <v/>
      </c>
      <c r="BN74" t="str">
        <f t="shared" ref="BN74:CC90" si="143">IF(OR($A74="",BN$14&gt;$B74),"",VALUE(MID($A74,BN$14,1)))</f>
        <v/>
      </c>
      <c r="BO74" t="str">
        <f t="shared" si="143"/>
        <v/>
      </c>
      <c r="BP74" t="str">
        <f t="shared" si="143"/>
        <v/>
      </c>
      <c r="BQ74" t="str">
        <f t="shared" si="143"/>
        <v/>
      </c>
      <c r="BR74" t="str">
        <f t="shared" si="143"/>
        <v/>
      </c>
      <c r="BS74" t="str">
        <f t="shared" si="143"/>
        <v/>
      </c>
      <c r="BT74" t="str">
        <f t="shared" si="143"/>
        <v/>
      </c>
      <c r="BU74" t="str">
        <f t="shared" si="143"/>
        <v/>
      </c>
      <c r="BV74" t="str">
        <f t="shared" si="143"/>
        <v/>
      </c>
      <c r="BW74" t="str">
        <f t="shared" si="143"/>
        <v/>
      </c>
      <c r="BX74" t="str">
        <f t="shared" si="143"/>
        <v/>
      </c>
      <c r="BY74" t="str">
        <f t="shared" si="143"/>
        <v/>
      </c>
      <c r="BZ74" t="str">
        <f t="shared" si="143"/>
        <v/>
      </c>
      <c r="CA74" t="str">
        <f t="shared" si="143"/>
        <v/>
      </c>
      <c r="CB74" t="str">
        <f t="shared" si="143"/>
        <v/>
      </c>
      <c r="CC74" t="str">
        <f t="shared" si="143"/>
        <v/>
      </c>
      <c r="CD74" t="str">
        <f t="shared" si="141"/>
        <v/>
      </c>
      <c r="CE74" t="str">
        <f t="shared" si="141"/>
        <v/>
      </c>
      <c r="CF74" t="str">
        <f t="shared" si="141"/>
        <v/>
      </c>
      <c r="CG74" t="str">
        <f t="shared" si="141"/>
        <v/>
      </c>
      <c r="CH74" t="str">
        <f t="shared" si="141"/>
        <v/>
      </c>
      <c r="CI74" t="str">
        <f t="shared" si="141"/>
        <v/>
      </c>
      <c r="CJ74" t="str">
        <f t="shared" si="137"/>
        <v/>
      </c>
      <c r="CK74" t="str">
        <f t="shared" si="137"/>
        <v/>
      </c>
      <c r="CL74" t="str">
        <f t="shared" si="137"/>
        <v/>
      </c>
      <c r="CM74" t="str">
        <f t="shared" si="137"/>
        <v/>
      </c>
      <c r="CN74" t="str">
        <f t="shared" si="137"/>
        <v/>
      </c>
      <c r="CO74" t="str">
        <f t="shared" si="137"/>
        <v/>
      </c>
      <c r="CP74" t="str">
        <f t="shared" si="137"/>
        <v/>
      </c>
      <c r="CQ74" t="str">
        <f t="shared" si="137"/>
        <v/>
      </c>
      <c r="CR74" t="str">
        <f t="shared" si="137"/>
        <v/>
      </c>
      <c r="CS74" t="str">
        <f t="shared" si="137"/>
        <v/>
      </c>
      <c r="CT74" t="str">
        <f t="shared" si="137"/>
        <v/>
      </c>
      <c r="CU74" t="str">
        <f t="shared" si="137"/>
        <v/>
      </c>
      <c r="CV74" t="str">
        <f t="shared" si="137"/>
        <v/>
      </c>
      <c r="CW74" t="str">
        <f t="shared" si="137"/>
        <v/>
      </c>
      <c r="CX74" t="str">
        <f t="shared" si="136"/>
        <v/>
      </c>
      <c r="DB74">
        <f t="shared" si="125"/>
        <v>60</v>
      </c>
      <c r="DC74">
        <f t="shared" si="120"/>
        <v>16</v>
      </c>
      <c r="DD74">
        <f t="shared" si="121"/>
        <v>6</v>
      </c>
      <c r="DE74">
        <f t="shared" si="122"/>
        <v>10</v>
      </c>
      <c r="DF74" t="str">
        <f t="shared" si="123"/>
        <v>06-10</v>
      </c>
      <c r="DG74" s="21">
        <f t="shared" ca="1" si="124"/>
        <v>7.0007400000000004</v>
      </c>
      <c r="DH74" s="26">
        <f t="shared" si="126"/>
        <v>999</v>
      </c>
      <c r="DI74" s="7" cm="1">
        <f t="array" ref="DI74">_xlfn.IFS(
DH74&gt;=BIG_2,DH74,
ISERROR(_xlfn.XMATCH($DF74,NN)),DH74+IF(IFERROR(_xlfn.XMATCH($DF74,VIS)&gt;0,FALSE),BIG_2,0),
TRUE,MIN(_xlfn.XLOOKUP($DF74,NN,CS),DH74))</f>
        <v>999</v>
      </c>
      <c r="DJ74" s="7" cm="1">
        <f t="array" aca="1" ref="DJ74" ca="1">_xlfn.IFS(
DI74&gt;=BIG_2,DI74,
ISERROR(_xlfn.XMATCH($DF74,NN)),DI74+IF(IFERROR(_xlfn.XMATCH($DF74,VIS)&gt;0,FALSE),BIG_2,0),
TRUE,MIN(_xlfn.XLOOKUP($DF74,NN,CS),DI74))</f>
        <v>999</v>
      </c>
      <c r="DK74" s="7" cm="1">
        <f t="array" aca="1" ref="DK74" ca="1">_xlfn.IFS(
DJ74&gt;=BIG_2,DJ74,
ISERROR(_xlfn.XMATCH($DF74,NN)),DJ74+IF(IFERROR(_xlfn.XMATCH($DF74,VIS)&gt;0,FALSE),BIG_2,0),
TRUE,MIN(_xlfn.XLOOKUP($DF74,NN,CS),DJ74))</f>
        <v>999</v>
      </c>
      <c r="DL74" s="7" cm="1">
        <f t="array" aca="1" ref="DL74" ca="1">_xlfn.IFS(
DK74&gt;=BIG_2,DK74,
ISERROR(_xlfn.XMATCH($DF74,NN)),DK74+IF(IFERROR(_xlfn.XMATCH($DF74,VIS)&gt;0,FALSE),BIG_2,0),
TRUE,MIN(_xlfn.XLOOKUP($DF74,NN,CS),DK74))</f>
        <v>999</v>
      </c>
      <c r="DM74" s="7" cm="1">
        <f t="array" aca="1" ref="DM74" ca="1">_xlfn.IFS(
DL74&gt;=BIG_2,DL74,
ISERROR(_xlfn.XMATCH($DF74,NN)),DL74+IF(IFERROR(_xlfn.XMATCH($DF74,VIS)&gt;0,FALSE),BIG_2,0),
TRUE,MIN(_xlfn.XLOOKUP($DF74,NN,CS),DL74))</f>
        <v>999</v>
      </c>
      <c r="DN74" s="7" cm="1">
        <f t="array" aca="1" ref="DN74" ca="1">_xlfn.IFS(
DM74&gt;=BIG_2,DM74,
ISERROR(_xlfn.XMATCH($DF74,NN)),DM74+IF(IFERROR(_xlfn.XMATCH($DF74,VIS)&gt;0,FALSE),BIG_2,0),
TRUE,MIN(_xlfn.XLOOKUP($DF74,NN,CS),DM74))</f>
        <v>999</v>
      </c>
      <c r="DO74" s="7" cm="1">
        <f t="array" aca="1" ref="DO74" ca="1">_xlfn.IFS(
DN74&gt;=BIG_2,DN74,
ISERROR(_xlfn.XMATCH($DF74,NN)),DN74+IF(IFERROR(_xlfn.XMATCH($DF74,VIS)&gt;0,FALSE),BIG_2,0),
TRUE,MIN(_xlfn.XLOOKUP($DF74,NN,CS),DN74))</f>
        <v>999</v>
      </c>
      <c r="DP74" s="7" cm="1">
        <f t="array" aca="1" ref="DP74" ca="1">_xlfn.IFS(
DO74&gt;=BIG_2,DO74,
ISERROR(_xlfn.XMATCH($DF74,NN)),DO74+IF(IFERROR(_xlfn.XMATCH($DF74,VIS)&gt;0,FALSE),BIG_2,0),
TRUE,MIN(_xlfn.XLOOKUP($DF74,NN,CS),DO74))</f>
        <v>999</v>
      </c>
      <c r="DQ74" s="7" cm="1">
        <f t="array" aca="1" ref="DQ74" ca="1">_xlfn.IFS(
DP74&gt;=BIG_2,DP74,
ISERROR(_xlfn.XMATCH($DF74,NN)),DP74+IF(IFERROR(_xlfn.XMATCH($DF74,VIS)&gt;0,FALSE),BIG_2,0),
TRUE,MIN(_xlfn.XLOOKUP($DF74,NN,CS),DP74))</f>
        <v>999</v>
      </c>
      <c r="DR74" s="7" cm="1">
        <f t="array" aca="1" ref="DR74" ca="1">_xlfn.IFS(
DQ74&gt;=BIG_2,DQ74,
ISERROR(_xlfn.XMATCH($DF74,NN)),DQ74+IF(IFERROR(_xlfn.XMATCH($DF74,VIS)&gt;0,FALSE),BIG_2,0),
TRUE,MIN(_xlfn.XLOOKUP($DF74,NN,CS),DQ74))</f>
        <v>999</v>
      </c>
      <c r="DS74" s="7" cm="1">
        <f t="array" aca="1" ref="DS74" ca="1">_xlfn.IFS(
DR74&gt;=BIG_2,DR74,
ISERROR(_xlfn.XMATCH($DF74,NN)),DR74+IF(IFERROR(_xlfn.XMATCH($DF74,VIS)&gt;0,FALSE),BIG_2,0),
TRUE,MIN(_xlfn.XLOOKUP($DF74,NN,CS),DR74))</f>
        <v>999</v>
      </c>
      <c r="DT74" s="7" cm="1">
        <f t="array" aca="1" ref="DT74" ca="1">_xlfn.IFS(
DS74&gt;=BIG_2,DS74,
ISERROR(_xlfn.XMATCH($DF74,NN)),DS74+IF(IFERROR(_xlfn.XMATCH($DF74,VIS)&gt;0,FALSE),BIG_2,0),
TRUE,MIN(_xlfn.XLOOKUP($DF74,NN,CS),DS74))</f>
        <v>999</v>
      </c>
      <c r="DU74" s="7" cm="1">
        <f t="array" aca="1" ref="DU74" ca="1">_xlfn.IFS(
DT74&gt;=BIG_2,DT74,
ISERROR(_xlfn.XMATCH($DF74,NN)),DT74+IF(IFERROR(_xlfn.XMATCH($DF74,VIS)&gt;0,FALSE),BIG_2,0),
TRUE,MIN(_xlfn.XLOOKUP($DF74,NN,CS),DT74))</f>
        <v>999</v>
      </c>
      <c r="DV74" s="7" cm="1">
        <f t="array" aca="1" ref="DV74" ca="1">_xlfn.IFS(
DU74&gt;=BIG_2,DU74,
ISERROR(_xlfn.XMATCH($DF74,NN)),DU74+IF(IFERROR(_xlfn.XMATCH($DF74,VIS)&gt;0,FALSE),BIG_2,0),
TRUE,MIN(_xlfn.XLOOKUP($DF74,NN,CS),DU74))</f>
        <v>999</v>
      </c>
      <c r="DW74" s="7" cm="1">
        <f t="array" aca="1" ref="DW74" ca="1">_xlfn.IFS(
DV74&gt;=BIG_2,DV74,
ISERROR(_xlfn.XMATCH($DF74,NN)),DV74+IF(IFERROR(_xlfn.XMATCH($DF74,VIS)&gt;0,FALSE),BIG_2,0),
TRUE,MIN(_xlfn.XLOOKUP($DF74,NN,CS),DV74))</f>
        <v>999</v>
      </c>
      <c r="DX74" s="7" cm="1">
        <f t="array" aca="1" ref="DX74" ca="1">_xlfn.IFS(
DW74&gt;=BIG_2,DW74,
ISERROR(_xlfn.XMATCH($DF74,NN)),DW74+IF(IFERROR(_xlfn.XMATCH($DF74,VIS)&gt;0,FALSE),BIG_2,0),
TRUE,MIN(_xlfn.XLOOKUP($DF74,NN,CS),DW74))</f>
        <v>999</v>
      </c>
      <c r="DY74" s="7" cm="1">
        <f t="array" aca="1" ref="DY74" ca="1">_xlfn.IFS(
DX74&gt;=BIG_2,DX74,
ISERROR(_xlfn.XMATCH($DF74,NN)),DX74+IF(IFERROR(_xlfn.XMATCH($DF74,VIS)&gt;0,FALSE),BIG_2,0),
TRUE,MIN(_xlfn.XLOOKUP($DF74,NN,CS),DX74))</f>
        <v>999</v>
      </c>
      <c r="DZ74" s="7" cm="1">
        <f t="array" aca="1" ref="DZ74" ca="1">_xlfn.IFS(
DY74&gt;=BIG_2,DY74,
ISERROR(_xlfn.XMATCH($DF74,NN)),DY74+IF(IFERROR(_xlfn.XMATCH($DF74,VIS)&gt;0,FALSE),BIG_2,0),
TRUE,MIN(_xlfn.XLOOKUP($DF74,NN,CS),DY74))</f>
        <v>999</v>
      </c>
      <c r="EA74" s="7" cm="1">
        <f t="array" aca="1" ref="EA74" ca="1">_xlfn.IFS(
DZ74&gt;=BIG_2,DZ74,
ISERROR(_xlfn.XMATCH($DF74,NN)),DZ74+IF(IFERROR(_xlfn.XMATCH($DF74,VIS)&gt;0,FALSE),BIG_2,0),
TRUE,MIN(_xlfn.XLOOKUP($DF74,NN,CS),DZ74))</f>
        <v>999</v>
      </c>
      <c r="EB74" s="7" cm="1">
        <f t="array" aca="1" ref="EB74" ca="1">_xlfn.IFS(
EA74&gt;=BIG_2,EA74,
ISERROR(_xlfn.XMATCH($DF74,NN)),EA74+IF(IFERROR(_xlfn.XMATCH($DF74,VIS)&gt;0,FALSE),BIG_2,0),
TRUE,MIN(_xlfn.XLOOKUP($DF74,NN,CS),EA74))</f>
        <v>999</v>
      </c>
      <c r="EC74" s="7" cm="1">
        <f t="array" aca="1" ref="EC74" ca="1">_xlfn.IFS(
EB74&gt;=BIG_2,EB74,
ISERROR(_xlfn.XMATCH($DF74,NN)),EB74+IF(IFERROR(_xlfn.XMATCH($DF74,VIS)&gt;0,FALSE),BIG_2,0),
TRUE,MIN(_xlfn.XLOOKUP($DF74,NN,CS),EB74))</f>
        <v>999</v>
      </c>
      <c r="ED74" s="7" cm="1">
        <f t="array" aca="1" ref="ED74" ca="1">_xlfn.IFS(
EC74&gt;=BIG_2,EC74,
ISERROR(_xlfn.XMATCH($DF74,NN)),EC74+IF(IFERROR(_xlfn.XMATCH($DF74,VIS)&gt;0,FALSE),BIG_2,0),
TRUE,MIN(_xlfn.XLOOKUP($DF74,NN,CS),EC74))</f>
        <v>999</v>
      </c>
      <c r="EE74" s="7" cm="1">
        <f t="array" aca="1" ref="EE74" ca="1">_xlfn.IFS(
ED74&gt;=BIG_2,ED74,
ISERROR(_xlfn.XMATCH($DF74,NN)),ED74+IF(IFERROR(_xlfn.XMATCH($DF74,VIS)&gt;0,FALSE),BIG_2,0),
TRUE,MIN(_xlfn.XLOOKUP($DF74,NN,CS),ED74))</f>
        <v>999</v>
      </c>
      <c r="EF74" s="7" cm="1">
        <f t="array" aca="1" ref="EF74" ca="1">_xlfn.IFS(
EE74&gt;=BIG_2,EE74,
ISERROR(_xlfn.XMATCH($DF74,NN)),EE74+IF(IFERROR(_xlfn.XMATCH($DF74,VIS)&gt;0,FALSE),BIG_2,0),
TRUE,MIN(_xlfn.XLOOKUP($DF74,NN,CS),EE74))</f>
        <v>999</v>
      </c>
      <c r="EG74" s="7" cm="1">
        <f t="array" aca="1" ref="EG74" ca="1">_xlfn.IFS(
EF74&gt;=BIG_2,EF74,
ISERROR(_xlfn.XMATCH($DF74,NN)),EF74+IF(IFERROR(_xlfn.XMATCH($DF74,VIS)&gt;0,FALSE),BIG_2,0),
TRUE,MIN(_xlfn.XLOOKUP($DF74,NN,CS),EF74))</f>
        <v>999</v>
      </c>
      <c r="EH74" s="7" cm="1">
        <f t="array" aca="1" ref="EH74" ca="1">_xlfn.IFS(
EG74&gt;=BIG_2,EG74,
ISERROR(_xlfn.XMATCH($DF74,NN)),EG74+IF(IFERROR(_xlfn.XMATCH($DF74,VIS)&gt;0,FALSE),BIG_2,0),
TRUE,MIN(_xlfn.XLOOKUP($DF74,NN,CS),EG74))</f>
        <v>999</v>
      </c>
      <c r="EI74" s="7" cm="1">
        <f t="array" aca="1" ref="EI74" ca="1">_xlfn.IFS(
EH74&gt;=BIG_2,EH74,
ISERROR(_xlfn.XMATCH($DF74,NN)),EH74+IF(IFERROR(_xlfn.XMATCH($DF74,VIS)&gt;0,FALSE),BIG_2,0),
TRUE,MIN(_xlfn.XLOOKUP($DF74,NN,CS),EH74))</f>
        <v>999</v>
      </c>
      <c r="EJ74" s="7" cm="1">
        <f t="array" aca="1" ref="EJ74" ca="1">_xlfn.IFS(
EI74&gt;=BIG_2,EI74,
ISERROR(_xlfn.XMATCH($DF74,NN)),EI74+IF(IFERROR(_xlfn.XMATCH($DF74,VIS)&gt;0,FALSE),BIG_2,0),
TRUE,MIN(_xlfn.XLOOKUP($DF74,NN,CS),EI74))</f>
        <v>999</v>
      </c>
      <c r="EK74" s="7" cm="1">
        <f t="array" aca="1" ref="EK74" ca="1">_xlfn.IFS(
EJ74&gt;=BIG_2,EJ74,
ISERROR(_xlfn.XMATCH($DF74,NN)),EJ74+IF(IFERROR(_xlfn.XMATCH($DF74,VIS)&gt;0,FALSE),BIG_2,0),
TRUE,MIN(_xlfn.XLOOKUP($DF74,NN,CS),EJ74))</f>
        <v>999</v>
      </c>
      <c r="EL74" s="7" cm="1">
        <f t="array" aca="1" ref="EL74" ca="1">_xlfn.IFS(
EK74&gt;=BIG_2,EK74,
ISERROR(_xlfn.XMATCH($DF74,NN)),EK74+IF(IFERROR(_xlfn.XMATCH($DF74,VIS)&gt;0,FALSE),BIG_2,0),
TRUE,MIN(_xlfn.XLOOKUP($DF74,NN,CS),EK74))</f>
        <v>999</v>
      </c>
      <c r="EM74" s="7" cm="1">
        <f t="array" aca="1" ref="EM74" ca="1">_xlfn.IFS(
EL74&gt;=BIG_2,EL74,
ISERROR(_xlfn.XMATCH($DF74,NN)),EL74+IF(IFERROR(_xlfn.XMATCH($DF74,VIS)&gt;0,FALSE),BIG_2,0),
TRUE,MIN(_xlfn.XLOOKUP($DF74,NN,CS),EL74))</f>
        <v>999</v>
      </c>
      <c r="EN74" s="7" cm="1">
        <f t="array" aca="1" ref="EN74" ca="1">_xlfn.IFS(
EM74&gt;=BIG_2,EM74,
ISERROR(_xlfn.XMATCH($DF74,NN)),EM74+IF(IFERROR(_xlfn.XMATCH($DF74,VIS)&gt;0,FALSE),BIG_2,0),
TRUE,MIN(_xlfn.XLOOKUP($DF74,NN,CS),EM74))</f>
        <v>999</v>
      </c>
      <c r="EO74" s="7" cm="1">
        <f t="array" aca="1" ref="EO74" ca="1">_xlfn.IFS(
EN74&gt;=BIG_2,EN74,
ISERROR(_xlfn.XMATCH($DF74,NN)),EN74+IF(IFERROR(_xlfn.XMATCH($DF74,VIS)&gt;0,FALSE),BIG_2,0),
TRUE,MIN(_xlfn.XLOOKUP($DF74,NN,CS),EN74))</f>
        <v>999</v>
      </c>
      <c r="EP74" s="7" cm="1">
        <f t="array" aca="1" ref="EP74" ca="1">_xlfn.IFS(
EO74&gt;=BIG_2,EO74,
ISERROR(_xlfn.XMATCH($DF74,NN)),EO74+IF(IFERROR(_xlfn.XMATCH($DF74,VIS)&gt;0,FALSE),BIG_2,0),
TRUE,MIN(_xlfn.XLOOKUP($DF74,NN,CS),EO74))</f>
        <v>999</v>
      </c>
      <c r="EQ74" s="7" cm="1">
        <f t="array" aca="1" ref="EQ74" ca="1">_xlfn.IFS(
EP74&gt;=BIG_2,EP74,
ISERROR(_xlfn.XMATCH($DF74,NN)),EP74+IF(IFERROR(_xlfn.XMATCH($DF74,VIS)&gt;0,FALSE),BIG_2,0),
TRUE,MIN(_xlfn.XLOOKUP($DF74,NN,CS),EP74))</f>
        <v>999</v>
      </c>
      <c r="ER74" s="7" cm="1">
        <f t="array" aca="1" ref="ER74" ca="1">_xlfn.IFS(
EQ74&gt;=BIG_2,EQ74,
ISERROR(_xlfn.XMATCH($DF74,NN)),EQ74+IF(IFERROR(_xlfn.XMATCH($DF74,VIS)&gt;0,FALSE),BIG_2,0),
TRUE,MIN(_xlfn.XLOOKUP($DF74,NN,CS),EQ74))</f>
        <v>999</v>
      </c>
      <c r="ES74" s="7" cm="1">
        <f t="array" aca="1" ref="ES74" ca="1">_xlfn.IFS(
ER74&gt;=BIG_2,ER74,
ISERROR(_xlfn.XMATCH($DF74,NN)),ER74+IF(IFERROR(_xlfn.XMATCH($DF74,VIS)&gt;0,FALSE),BIG_2,0),
TRUE,MIN(_xlfn.XLOOKUP($DF74,NN,CS),ER74))</f>
        <v>999</v>
      </c>
      <c r="ET74" s="7" cm="1">
        <f t="array" aca="1" ref="ET74" ca="1">_xlfn.IFS(
ES74&gt;=BIG_2,ES74,
ISERROR(_xlfn.XMATCH($DF74,NN)),ES74+IF(IFERROR(_xlfn.XMATCH($DF74,VIS)&gt;0,FALSE),BIG_2,0),
TRUE,MIN(_xlfn.XLOOKUP($DF74,NN,CS),ES74))</f>
        <v>999</v>
      </c>
      <c r="EU74" s="7" cm="1">
        <f t="array" aca="1" ref="EU74" ca="1">_xlfn.IFS(
ET74&gt;=BIG_2,ET74,
ISERROR(_xlfn.XMATCH($DF74,NN)),ET74+IF(IFERROR(_xlfn.XMATCH($DF74,VIS)&gt;0,FALSE),BIG_2,0),
TRUE,MIN(_xlfn.XLOOKUP($DF74,NN,CS),ET74))</f>
        <v>999</v>
      </c>
      <c r="EV74" s="7" cm="1">
        <f t="array" aca="1" ref="EV74" ca="1">_xlfn.IFS(
EU74&gt;=BIG_2,EU74,
ISERROR(_xlfn.XMATCH($DF74,NN)),EU74+IF(IFERROR(_xlfn.XMATCH($DF74,VIS)&gt;0,FALSE),BIG_2,0),
TRUE,MIN(_xlfn.XLOOKUP($DF74,NN,CS),EU74))</f>
        <v>999</v>
      </c>
      <c r="EW74" s="7" cm="1">
        <f t="array" aca="1" ref="EW74" ca="1">_xlfn.IFS(
EV74&gt;=BIG_2,EV74,
ISERROR(_xlfn.XMATCH($DF74,NN)),EV74+IF(IFERROR(_xlfn.XMATCH($DF74,VIS)&gt;0,FALSE),BIG_2,0),
TRUE,MIN(_xlfn.XLOOKUP($DF74,NN,CS),EV74))</f>
        <v>999</v>
      </c>
      <c r="EX74" s="7" cm="1">
        <f t="array" aca="1" ref="EX74" ca="1">_xlfn.IFS(
EW74&gt;=BIG_2,EW74,
ISERROR(_xlfn.XMATCH($DF74,NN)),EW74+IF(IFERROR(_xlfn.XMATCH($DF74,VIS)&gt;0,FALSE),BIG_2,0),
TRUE,MIN(_xlfn.XLOOKUP($DF74,NN,CS),EW74))</f>
        <v>999</v>
      </c>
      <c r="EY74" s="7" cm="1">
        <f t="array" aca="1" ref="EY74" ca="1">_xlfn.IFS(
EX74&gt;=BIG_2,EX74,
ISERROR(_xlfn.XMATCH($DF74,NN)),EX74+IF(IFERROR(_xlfn.XMATCH($DF74,VIS)&gt;0,FALSE),BIG_2,0),
TRUE,MIN(_xlfn.XLOOKUP($DF74,NN,CS),EX74))</f>
        <v>999</v>
      </c>
      <c r="EZ74" s="7" cm="1">
        <f t="array" aca="1" ref="EZ74" ca="1">_xlfn.IFS(
EY74&gt;=BIG_2,EY74,
ISERROR(_xlfn.XMATCH($DF74,NN)),EY74+IF(IFERROR(_xlfn.XMATCH($DF74,VIS)&gt;0,FALSE),BIG_2,0),
TRUE,MIN(_xlfn.XLOOKUP($DF74,NN,CS),EY74))</f>
        <v>999</v>
      </c>
      <c r="FA74" s="7" cm="1">
        <f t="array" aca="1" ref="FA74" ca="1">_xlfn.IFS(
EZ74&gt;=BIG_2,EZ74,
ISERROR(_xlfn.XMATCH($DF74,NN)),EZ74+IF(IFERROR(_xlfn.XMATCH($DF74,VIS)&gt;0,FALSE),BIG_2,0),
TRUE,MIN(_xlfn.XLOOKUP($DF74,NN,CS),EZ74))</f>
        <v>999</v>
      </c>
      <c r="FB74" s="7" cm="1">
        <f t="array" aca="1" ref="FB74" ca="1">_xlfn.IFS(
FA74&gt;=BIG_2,FA74,
ISERROR(_xlfn.XMATCH($DF74,NN)),FA74+IF(IFERROR(_xlfn.XMATCH($DF74,VIS)&gt;0,FALSE),BIG_2,0),
TRUE,MIN(_xlfn.XLOOKUP($DF74,NN,CS),FA74))</f>
        <v>999</v>
      </c>
      <c r="FC74" s="7" cm="1">
        <f t="array" aca="1" ref="FC74" ca="1">_xlfn.IFS(
FB74&gt;=BIG_2,FB74,
ISERROR(_xlfn.XMATCH($DF74,NN)),FB74+IF(IFERROR(_xlfn.XMATCH($DF74,VIS)&gt;0,FALSE),BIG_2,0),
TRUE,MIN(_xlfn.XLOOKUP($DF74,NN,CS),FB74))</f>
        <v>999</v>
      </c>
      <c r="FD74" s="7" cm="1">
        <f t="array" aca="1" ref="FD74" ca="1">_xlfn.IFS(
FC74&gt;=BIG_2,FC74,
ISERROR(_xlfn.XMATCH($DF74,NN)),FC74+IF(IFERROR(_xlfn.XMATCH($DF74,VIS)&gt;0,FALSE),BIG_2,0),
TRUE,MIN(_xlfn.XLOOKUP($DF74,NN,CS),FC74))</f>
        <v>999</v>
      </c>
      <c r="FE74" s="7" cm="1">
        <f t="array" aca="1" ref="FE74" ca="1">_xlfn.IFS(
FD74&gt;=BIG_2,FD74,
ISERROR(_xlfn.XMATCH($DF74,NN)),FD74+IF(IFERROR(_xlfn.XMATCH($DF74,VIS)&gt;0,FALSE),BIG_2,0),
TRUE,MIN(_xlfn.XLOOKUP($DF74,NN,CS),FD74))</f>
        <v>999</v>
      </c>
      <c r="FF74" s="7" cm="1">
        <f t="array" aca="1" ref="FF74" ca="1">_xlfn.IFS(
FE74&gt;=BIG_2,FE74,
ISERROR(_xlfn.XMATCH($DF74,NN)),FE74+IF(IFERROR(_xlfn.XMATCH($DF74,VIS)&gt;0,FALSE),BIG_2,0),
TRUE,MIN(_xlfn.XLOOKUP($DF74,NN,CS),FE74))</f>
        <v>999</v>
      </c>
      <c r="FG74" s="7" cm="1">
        <f t="array" aca="1" ref="FG74" ca="1">_xlfn.IFS(
FF74&gt;=BIG_2,FF74,
ISERROR(_xlfn.XMATCH($DF74,NN)),FF74+IF(IFERROR(_xlfn.XMATCH($DF74,VIS)&gt;0,FALSE),BIG_2,0),
TRUE,MIN(_xlfn.XLOOKUP($DF74,NN,CS),FF74))</f>
        <v>999</v>
      </c>
      <c r="FH74" s="7" cm="1">
        <f t="array" aca="1" ref="FH74" ca="1">_xlfn.IFS(
FG74&gt;=BIG_2,FG74,
ISERROR(_xlfn.XMATCH($DF74,NN)),FG74+IF(IFERROR(_xlfn.XMATCH($DF74,VIS)&gt;0,FALSE),BIG_2,0),
TRUE,MIN(_xlfn.XLOOKUP($DF74,NN,CS),FG74))</f>
        <v>999</v>
      </c>
      <c r="FI74" s="7" cm="1">
        <f t="array" aca="1" ref="FI74" ca="1">_xlfn.IFS(
FH74&gt;=BIG_2,FH74,
ISERROR(_xlfn.XMATCH($DF74,NN)),FH74+IF(IFERROR(_xlfn.XMATCH($DF74,VIS)&gt;0,FALSE),BIG_2,0),
TRUE,MIN(_xlfn.XLOOKUP($DF74,NN,CS),FH74))</f>
        <v>999</v>
      </c>
      <c r="FJ74" s="7" cm="1">
        <f t="array" aca="1" ref="FJ74" ca="1">_xlfn.IFS(
FI74&gt;=BIG_2,FI74,
ISERROR(_xlfn.XMATCH($DF74,NN)),FI74+IF(IFERROR(_xlfn.XMATCH($DF74,VIS)&gt;0,FALSE),BIG_2,0),
TRUE,MIN(_xlfn.XLOOKUP($DF74,NN,CS),FI74))</f>
        <v>999</v>
      </c>
      <c r="FK74" s="7" cm="1">
        <f t="array" aca="1" ref="FK74" ca="1">_xlfn.IFS(
FJ74&gt;=BIG_2,FJ74,
ISERROR(_xlfn.XMATCH($DF74,NN)),FJ74+IF(IFERROR(_xlfn.XMATCH($DF74,VIS)&gt;0,FALSE),BIG_2,0),
TRUE,MIN(_xlfn.XLOOKUP($DF74,NN,CS),FJ74))</f>
        <v>999</v>
      </c>
      <c r="FL74" s="7" cm="1">
        <f t="array" aca="1" ref="FL74" ca="1">_xlfn.IFS(
FK74&gt;=BIG_2,FK74,
ISERROR(_xlfn.XMATCH($DF74,NN)),FK74+IF(IFERROR(_xlfn.XMATCH($DF74,VIS)&gt;0,FALSE),BIG_2,0),
TRUE,MIN(_xlfn.XLOOKUP($DF74,NN,CS),FK74))</f>
        <v>999</v>
      </c>
      <c r="FM74" s="7" cm="1">
        <f t="array" aca="1" ref="FM74" ca="1">_xlfn.IFS(
FL74&gt;=BIG_2,FL74,
ISERROR(_xlfn.XMATCH($DF74,NN)),FL74+IF(IFERROR(_xlfn.XMATCH($DF74,VIS)&gt;0,FALSE),BIG_2,0),
TRUE,MIN(_xlfn.XLOOKUP($DF74,NN,CS),FL74))</f>
        <v>999</v>
      </c>
      <c r="FN74" s="7" cm="1">
        <f t="array" aca="1" ref="FN74" ca="1">_xlfn.IFS(
FM74&gt;=BIG_2,FM74,
ISERROR(_xlfn.XMATCH($DF74,NN)),FM74+IF(IFERROR(_xlfn.XMATCH($DF74,VIS)&gt;0,FALSE),BIG_2,0),
TRUE,MIN(_xlfn.XLOOKUP($DF74,NN,CS),FM74))</f>
        <v>999</v>
      </c>
      <c r="FO74" s="7" cm="1">
        <f t="array" aca="1" ref="FO74" ca="1">_xlfn.IFS(
FN74&gt;=BIG_2,FN74,
ISERROR(_xlfn.XMATCH($DF74,NN)),FN74+IF(IFERROR(_xlfn.XMATCH($DF74,VIS)&gt;0,FALSE),BIG_2,0),
TRUE,MIN(_xlfn.XLOOKUP($DF74,NN,CS),FN74))</f>
        <v>999</v>
      </c>
      <c r="FP74" s="7" cm="1">
        <f t="array" aca="1" ref="FP74" ca="1">_xlfn.IFS(
FO74&gt;=BIG_2,FO74,
ISERROR(_xlfn.XMATCH($DF74,NN)),FO74+IF(IFERROR(_xlfn.XMATCH($DF74,VIS)&gt;0,FALSE),BIG_2,0),
TRUE,MIN(_xlfn.XLOOKUP($DF74,NN,CS),FO74))</f>
        <v>999</v>
      </c>
      <c r="FQ74" s="7" cm="1">
        <f t="array" aca="1" ref="FQ74" ca="1">_xlfn.IFS(
FP74&gt;=BIG_2,FP74,
ISERROR(_xlfn.XMATCH($DF74,NN)),FP74+IF(IFERROR(_xlfn.XMATCH($DF74,VIS)&gt;0,FALSE),BIG_2,0),
TRUE,MIN(_xlfn.XLOOKUP($DF74,NN,CS),FP74))</f>
        <v>999</v>
      </c>
      <c r="FR74" s="7" cm="1">
        <f t="array" aca="1" ref="FR74" ca="1">_xlfn.IFS(
FQ74&gt;=BIG_2,FQ74,
ISERROR(_xlfn.XMATCH($DF74,NN)),FQ74+IF(IFERROR(_xlfn.XMATCH($DF74,VIS)&gt;0,FALSE),BIG_2,0),
TRUE,MIN(_xlfn.XLOOKUP($DF74,NN,CS),FQ74))</f>
        <v>999</v>
      </c>
      <c r="FS74" s="7" cm="1">
        <f t="array" aca="1" ref="FS74" ca="1">_xlfn.IFS(
FR74&gt;=BIG_2,FR74,
ISERROR(_xlfn.XMATCH($DF74,NN)),FR74+IF(IFERROR(_xlfn.XMATCH($DF74,VIS)&gt;0,FALSE),BIG_2,0),
TRUE,MIN(_xlfn.XLOOKUP($DF74,NN,CS),FR74))</f>
        <v>999</v>
      </c>
      <c r="FT74" s="7" cm="1">
        <f t="array" aca="1" ref="FT74" ca="1">_xlfn.IFS(
FS74&gt;=BIG_2,FS74,
ISERROR(_xlfn.XMATCH($DF74,NN)),FS74+IF(IFERROR(_xlfn.XMATCH($DF74,VIS)&gt;0,FALSE),BIG_2,0),
TRUE,MIN(_xlfn.XLOOKUP($DF74,NN,CS),FS74))</f>
        <v>999</v>
      </c>
      <c r="FU74" s="7" cm="1">
        <f t="array" aca="1" ref="FU74" ca="1">_xlfn.IFS(
FT74&gt;=BIG_2,FT74,
ISERROR(_xlfn.XMATCH($DF74,NN)),FT74+IF(IFERROR(_xlfn.XMATCH($DF74,VIS)&gt;0,FALSE),BIG_2,0),
TRUE,MIN(_xlfn.XLOOKUP($DF74,NN,CS),FT74))</f>
        <v>37.006569999999996</v>
      </c>
      <c r="FV74" s="7" cm="1">
        <f t="array" aca="1" ref="FV74" ca="1">_xlfn.IFS(
FU74&gt;=BIG_2,FU74,
ISERROR(_xlfn.XMATCH($DF74,NN)),FU74+IF(IFERROR(_xlfn.XMATCH($DF74,VIS)&gt;0,FALSE),BIG_2,0),
TRUE,MIN(_xlfn.XLOOKUP($DF74,NN,CS),FU74))</f>
        <v>37.006569999999996</v>
      </c>
      <c r="FW74" s="7" cm="1">
        <f t="array" aca="1" ref="FW74" ca="1">_xlfn.IFS(
FV74&gt;=BIG_2,FV74,
ISERROR(_xlfn.XMATCH($DF74,NN)),FV74+IF(IFERROR(_xlfn.XMATCH($DF74,VIS)&gt;0,FALSE),BIG_2,0),
TRUE,MIN(_xlfn.XLOOKUP($DF74,NN,CS),FV74))</f>
        <v>37.006569999999996</v>
      </c>
      <c r="FX74" s="7" cm="1">
        <f t="array" aca="1" ref="FX74" ca="1">_xlfn.IFS(
FW74&gt;=BIG_2,FW74,
ISERROR(_xlfn.XMATCH($DF74,NN)),FW74+IF(IFERROR(_xlfn.XMATCH($DF74,VIS)&gt;0,FALSE),BIG_2,0),
TRUE,MIN(_xlfn.XLOOKUP($DF74,NN,CS),FW74))</f>
        <v>37.006569999999996</v>
      </c>
      <c r="FY74" s="7" cm="1">
        <f t="array" aca="1" ref="FY74" ca="1">_xlfn.IFS(
FX74&gt;=BIG_2,FX74,
ISERROR(_xlfn.XMATCH($DF74,NN)),FX74+IF(IFERROR(_xlfn.XMATCH($DF74,VIS)&gt;0,FALSE),BIG_2,0),
TRUE,MIN(_xlfn.XLOOKUP($DF74,NN,CS),FX74))</f>
        <v>37.006569999999996</v>
      </c>
      <c r="FZ74" s="7" cm="1">
        <f t="array" aca="1" ref="FZ74" ca="1">_xlfn.IFS(
FY74&gt;=BIG_2,FY74,
ISERROR(_xlfn.XMATCH($DF74,NN)),FY74+IF(IFERROR(_xlfn.XMATCH($DF74,VIS)&gt;0,FALSE),BIG_2,0),
TRUE,MIN(_xlfn.XLOOKUP($DF74,NN,CS),FY74))</f>
        <v>37.006569999999996</v>
      </c>
      <c r="GA74" s="7" cm="1">
        <f t="array" aca="1" ref="GA74" ca="1">_xlfn.IFS(
FZ74&gt;=BIG_2,FZ74,
ISERROR(_xlfn.XMATCH($DF74,NN)),FZ74+IF(IFERROR(_xlfn.XMATCH($DF74,VIS)&gt;0,FALSE),BIG_2,0),
TRUE,MIN(_xlfn.XLOOKUP($DF74,NN,CS),FZ74))</f>
        <v>37.006569999999996</v>
      </c>
      <c r="GB74" s="7" cm="1">
        <f t="array" aca="1" ref="GB74" ca="1">_xlfn.IFS(
GA74&gt;=BIG_2,GA74,
ISERROR(_xlfn.XMATCH($DF74,NN)),GA74+IF(IFERROR(_xlfn.XMATCH($DF74,VIS)&gt;0,FALSE),BIG_2,0),
TRUE,MIN(_xlfn.XLOOKUP($DF74,NN,CS),GA74))</f>
        <v>37.006569999999996</v>
      </c>
      <c r="GC74" s="7" cm="1">
        <f t="array" aca="1" ref="GC74" ca="1">_xlfn.IFS(
GB74&gt;=BIG_2,GB74,
ISERROR(_xlfn.XMATCH($DF74,NN)),GB74+IF(IFERROR(_xlfn.XMATCH($DF74,VIS)&gt;0,FALSE),BIG_2,0),
TRUE,MIN(_xlfn.XLOOKUP($DF74,NN,CS),GB74))</f>
        <v>37.006569999999996</v>
      </c>
      <c r="GD74" s="7" cm="1">
        <f t="array" aca="1" ref="GD74" ca="1">_xlfn.IFS(
GC74&gt;=BIG_2,GC74,
ISERROR(_xlfn.XMATCH($DF74,NN)),GC74+IF(IFERROR(_xlfn.XMATCH($DF74,VIS)&gt;0,FALSE),BIG_2,0),
TRUE,MIN(_xlfn.XLOOKUP($DF74,NN,CS),GC74))</f>
        <v>37.006569999999996</v>
      </c>
      <c r="GE74" s="7" cm="1">
        <f t="array" aca="1" ref="GE74" ca="1">_xlfn.IFS(
GD74&gt;=BIG_2,GD74,
ISERROR(_xlfn.XMATCH($DF74,NN)),GD74+IF(IFERROR(_xlfn.XMATCH($DF74,VIS)&gt;0,FALSE),BIG_2,0),
TRUE,MIN(_xlfn.XLOOKUP($DF74,NN,CS),GD74))</f>
        <v>37.006569999999996</v>
      </c>
      <c r="GF74" s="7" cm="1">
        <f t="array" aca="1" ref="GF74" ca="1">_xlfn.IFS(
GE74&gt;=BIG_2,GE74,
ISERROR(_xlfn.XMATCH($DF74,NN)),GE74+IF(IFERROR(_xlfn.XMATCH($DF74,VIS)&gt;0,FALSE),BIG_2,0),
TRUE,MIN(_xlfn.XLOOKUP($DF74,NN,CS),GE74))</f>
        <v>37.006569999999996</v>
      </c>
      <c r="GG74" s="7" cm="1">
        <f t="array" aca="1" ref="GG74" ca="1">_xlfn.IFS(
GF74&gt;=BIG_2,GF74,
ISERROR(_xlfn.XMATCH($DF74,NN)),GF74+IF(IFERROR(_xlfn.XMATCH($DF74,VIS)&gt;0,FALSE),BIG_2,0),
TRUE,MIN(_xlfn.XLOOKUP($DF74,NN,CS),GF74))</f>
        <v>37.006569999999996</v>
      </c>
      <c r="GH74" s="7" cm="1">
        <f t="array" aca="1" ref="GH74" ca="1">_xlfn.IFS(
GG74&gt;=BIG_2,GG74,
ISERROR(_xlfn.XMATCH($DF74,NN)),GG74+IF(IFERROR(_xlfn.XMATCH($DF74,VIS)&gt;0,FALSE),BIG_2,0),
TRUE,MIN(_xlfn.XLOOKUP($DF74,NN,CS),GG74))</f>
        <v>37.006569999999996</v>
      </c>
      <c r="GI74" s="7" cm="1">
        <f t="array" aca="1" ref="GI74" ca="1">_xlfn.IFS(
GH74&gt;=BIG_2,GH74,
ISERROR(_xlfn.XMATCH($DF74,NN)),GH74+IF(IFERROR(_xlfn.XMATCH($DF74,VIS)&gt;0,FALSE),BIG_2,0),
TRUE,MIN(_xlfn.XLOOKUP($DF74,NN,CS),GH74))</f>
        <v>37.006569999999996</v>
      </c>
      <c r="GJ74" s="7" cm="1">
        <f t="array" aca="1" ref="GJ74" ca="1">_xlfn.IFS(
GI74&gt;=BIG_2,GI74,
ISERROR(_xlfn.XMATCH($DF74,NN)),GI74+IF(IFERROR(_xlfn.XMATCH($DF74,VIS)&gt;0,FALSE),BIG_2,0),
TRUE,MIN(_xlfn.XLOOKUP($DF74,NN,CS),GI74))</f>
        <v>37.006569999999996</v>
      </c>
      <c r="GK74" s="7" cm="1">
        <f t="array" aca="1" ref="GK74" ca="1">_xlfn.IFS(
GJ74&gt;=BIG_2,GJ74,
ISERROR(_xlfn.XMATCH($DF74,NN)),GJ74+IF(IFERROR(_xlfn.XMATCH($DF74,VIS)&gt;0,FALSE),BIG_2,0),
TRUE,MIN(_xlfn.XLOOKUP($DF74,NN,CS),GJ74))</f>
        <v>37.006569999999996</v>
      </c>
      <c r="GL74" s="7" cm="1">
        <f t="array" aca="1" ref="GL74" ca="1">_xlfn.IFS(
GK74&gt;=BIG_2,GK74,
ISERROR(_xlfn.XMATCH($DF74,NN)),GK74+IF(IFERROR(_xlfn.XMATCH($DF74,VIS)&gt;0,FALSE),BIG_2,0),
TRUE,MIN(_xlfn.XLOOKUP($DF74,NN,CS),GK74))</f>
        <v>37.006569999999996</v>
      </c>
      <c r="GM74" s="7" cm="1">
        <f t="array" aca="1" ref="GM74" ca="1">_xlfn.IFS(
GL74&gt;=BIG_2,GL74,
ISERROR(_xlfn.XMATCH($DF74,NN)),GL74+IF(IFERROR(_xlfn.XMATCH($DF74,VIS)&gt;0,FALSE),BIG_2,0),
TRUE,MIN(_xlfn.XLOOKUP($DF74,NN,CS),GL74))</f>
        <v>37.006569999999996</v>
      </c>
      <c r="GN74" s="7" cm="1">
        <f t="array" aca="1" ref="GN74" ca="1">_xlfn.IFS(
GM74&gt;=BIG_2,GM74,
ISERROR(_xlfn.XMATCH($DF74,NN)),GM74+IF(IFERROR(_xlfn.XMATCH($DF74,VIS)&gt;0,FALSE),BIG_2,0),
TRUE,MIN(_xlfn.XLOOKUP($DF74,NN,CS),GM74))</f>
        <v>37.006569999999996</v>
      </c>
      <c r="GO74" s="7" cm="1">
        <f t="array" aca="1" ref="GO74" ca="1">_xlfn.IFS(
GN74&gt;=BIG_2,GN74,
ISERROR(_xlfn.XMATCH($DF74,NN)),GN74+IF(IFERROR(_xlfn.XMATCH($DF74,VIS)&gt;0,FALSE),BIG_2,0),
TRUE,MIN(_xlfn.XLOOKUP($DF74,NN,CS),GN74))</f>
        <v>37.006569999999996</v>
      </c>
      <c r="GP74" s="7" cm="1">
        <f t="array" aca="1" ref="GP74" ca="1">_xlfn.IFS(
GO74&gt;=BIG_2,GO74,
ISERROR(_xlfn.XMATCH($DF74,NN)),GO74+IF(IFERROR(_xlfn.XMATCH($DF74,VIS)&gt;0,FALSE),BIG_2,0),
TRUE,MIN(_xlfn.XLOOKUP($DF74,NN,CS),GO74))</f>
        <v>37.006569999999996</v>
      </c>
      <c r="GQ74" s="7" cm="1">
        <f t="array" aca="1" ref="GQ74" ca="1">_xlfn.IFS(
GP74&gt;=BIG_2,GP74,
ISERROR(_xlfn.XMATCH($DF74,NN)),GP74+IF(IFERROR(_xlfn.XMATCH($DF74,VIS)&gt;0,FALSE),BIG_2,0),
TRUE,MIN(_xlfn.XLOOKUP($DF74,NN,CS),GP74))</f>
        <v>37.006569999999996</v>
      </c>
      <c r="GR74" s="7" cm="1">
        <f t="array" aca="1" ref="GR74" ca="1">_xlfn.IFS(
GQ74&gt;=BIG_2,GQ74,
ISERROR(_xlfn.XMATCH($DF74,NN)),GQ74+IF(IFERROR(_xlfn.XMATCH($DF74,VIS)&gt;0,FALSE),BIG_2,0),
TRUE,MIN(_xlfn.XLOOKUP($DF74,NN,CS),GQ74))</f>
        <v>37.006569999999996</v>
      </c>
      <c r="GS74" s="7" cm="1">
        <f t="array" aca="1" ref="GS74" ca="1">_xlfn.IFS(
GR74&gt;=BIG_2,GR74,
ISERROR(_xlfn.XMATCH($DF74,NN)),GR74+IF(IFERROR(_xlfn.XMATCH($DF74,VIS)&gt;0,FALSE),BIG_2,0),
TRUE,MIN(_xlfn.XLOOKUP($DF74,NN,CS),GR74))</f>
        <v>10037.00657</v>
      </c>
      <c r="GT74" s="7" cm="1">
        <f t="array" aca="1" ref="GT74" ca="1">_xlfn.IFS(
GS74&gt;=BIG_2,GS74,
ISERROR(_xlfn.XMATCH($DF74,NN)),GS74+IF(IFERROR(_xlfn.XMATCH($DF74,VIS)&gt;0,FALSE),BIG_2,0),
TRUE,MIN(_xlfn.XLOOKUP($DF74,NN,CS),GS74))</f>
        <v>10037.00657</v>
      </c>
      <c r="GU74" s="7" cm="1">
        <f t="array" aca="1" ref="GU74" ca="1">_xlfn.IFS(
GT74&gt;=BIG_2,GT74,
ISERROR(_xlfn.XMATCH($DF74,NN)),GT74+IF(IFERROR(_xlfn.XMATCH($DF74,VIS)&gt;0,FALSE),BIG_2,0),
TRUE,MIN(_xlfn.XLOOKUP($DF74,NN,CS),GT74))</f>
        <v>10037.00657</v>
      </c>
      <c r="GV74" s="7" cm="1">
        <f t="array" aca="1" ref="GV74" ca="1">_xlfn.IFS(
GU74&gt;=BIG_2,GU74,
ISERROR(_xlfn.XMATCH($DF74,NN)),GU74+IF(IFERROR(_xlfn.XMATCH($DF74,VIS)&gt;0,FALSE),BIG_2,0),
TRUE,MIN(_xlfn.XLOOKUP($DF74,NN,CS),GU74))</f>
        <v>10037.00657</v>
      </c>
      <c r="GW74" s="7" cm="1">
        <f t="array" aca="1" ref="GW74" ca="1">_xlfn.IFS(
GV74&gt;=BIG_2,GV74,
ISERROR(_xlfn.XMATCH($DF74,NN)),GV74+IF(IFERROR(_xlfn.XMATCH($DF74,VIS)&gt;0,FALSE),BIG_2,0),
TRUE,MIN(_xlfn.XLOOKUP($DF74,NN,CS),GV74))</f>
        <v>10037.00657</v>
      </c>
      <c r="GX74" s="7" cm="1">
        <f t="array" aca="1" ref="GX74" ca="1">_xlfn.IFS(
GW74&gt;=BIG_2,GW74,
ISERROR(_xlfn.XMATCH($DF74,NN)),GW74+IF(IFERROR(_xlfn.XMATCH($DF74,VIS)&gt;0,FALSE),BIG_2,0),
TRUE,MIN(_xlfn.XLOOKUP($DF74,NN,CS),GW74))</f>
        <v>10037.00657</v>
      </c>
      <c r="GY74" s="7" cm="1">
        <f t="array" aca="1" ref="GY74" ca="1">_xlfn.IFS(
GX74&gt;=BIG_2,GX74,
ISERROR(_xlfn.XMATCH($DF74,NN)),GX74+IF(IFERROR(_xlfn.XMATCH($DF74,VIS)&gt;0,FALSE),BIG_2,0),
TRUE,MIN(_xlfn.XLOOKUP($DF74,NN,CS),GX74))</f>
        <v>10037.00657</v>
      </c>
      <c r="GZ74" s="7" cm="1">
        <f t="array" aca="1" ref="GZ74" ca="1">_xlfn.IFS(
GY74&gt;=BIG_2,GY74,
ISERROR(_xlfn.XMATCH($DF74,NN)),GY74+IF(IFERROR(_xlfn.XMATCH($DF74,VIS)&gt;0,FALSE),BIG_2,0),
TRUE,MIN(_xlfn.XLOOKUP($DF74,NN,CS),GY74))</f>
        <v>10037.00657</v>
      </c>
      <c r="HA74" s="7" cm="1">
        <f t="array" aca="1" ref="HA74" ca="1">_xlfn.IFS(
GZ74&gt;=BIG_2,GZ74,
ISERROR(_xlfn.XMATCH($DF74,NN)),GZ74+IF(IFERROR(_xlfn.XMATCH($DF74,VIS)&gt;0,FALSE),BIG_2,0),
TRUE,MIN(_xlfn.XLOOKUP($DF74,NN,CS),GZ74))</f>
        <v>10037.00657</v>
      </c>
      <c r="HB74" s="7" cm="1">
        <f t="array" aca="1" ref="HB74" ca="1">_xlfn.IFS(
HA74&gt;=BIG_2,HA74,
ISERROR(_xlfn.XMATCH($DF74,NN)),HA74+IF(IFERROR(_xlfn.XMATCH($DF74,VIS)&gt;0,FALSE),BIG_2,0),
TRUE,MIN(_xlfn.XLOOKUP($DF74,NN,CS),HA74))</f>
        <v>10037.00657</v>
      </c>
      <c r="HC74" s="7" cm="1">
        <f t="array" aca="1" ref="HC74" ca="1">_xlfn.IFS(
HB74&gt;=BIG_2,HB74,
ISERROR(_xlfn.XMATCH($DF74,NN)),HB74+IF(IFERROR(_xlfn.XMATCH($DF74,VIS)&gt;0,FALSE),BIG_2,0),
TRUE,MIN(_xlfn.XLOOKUP($DF74,NN,CS),HB74))</f>
        <v>10037.00657</v>
      </c>
      <c r="HD74" s="7" cm="1">
        <f t="array" aca="1" ref="HD74" ca="1">_xlfn.IFS(
HC74&gt;=BIG_2,HC74,
ISERROR(_xlfn.XMATCH($DF74,NN)),HC74+IF(IFERROR(_xlfn.XMATCH($DF74,VIS)&gt;0,FALSE),BIG_2,0),
TRUE,MIN(_xlfn.XLOOKUP($DF74,NN,CS),HC74))</f>
        <v>10037.00657</v>
      </c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</row>
    <row r="75" spans="1:226" hidden="1" outlineLevel="1" x14ac:dyDescent="0.3">
      <c r="A75" t="str">
        <f>IF(Input!A62=0,"",Input!A62)</f>
        <v/>
      </c>
      <c r="B75">
        <f t="shared" si="100"/>
        <v>0</v>
      </c>
      <c r="C75" t="str">
        <f t="shared" si="139"/>
        <v/>
      </c>
      <c r="D75" t="str">
        <f t="shared" si="139"/>
        <v/>
      </c>
      <c r="E75" t="str">
        <f t="shared" si="139"/>
        <v/>
      </c>
      <c r="F75" t="str">
        <f t="shared" si="139"/>
        <v/>
      </c>
      <c r="G75" t="str">
        <f t="shared" si="139"/>
        <v/>
      </c>
      <c r="H75" t="str">
        <f t="shared" si="139"/>
        <v/>
      </c>
      <c r="I75" t="str">
        <f t="shared" si="139"/>
        <v/>
      </c>
      <c r="J75" t="str">
        <f t="shared" si="139"/>
        <v/>
      </c>
      <c r="K75" t="str">
        <f t="shared" si="139"/>
        <v/>
      </c>
      <c r="L75" t="str">
        <f t="shared" si="139"/>
        <v/>
      </c>
      <c r="M75" t="str">
        <f t="shared" si="139"/>
        <v/>
      </c>
      <c r="N75" t="str">
        <f t="shared" si="139"/>
        <v/>
      </c>
      <c r="O75" t="str">
        <f t="shared" si="139"/>
        <v/>
      </c>
      <c r="P75" t="str">
        <f t="shared" si="139"/>
        <v/>
      </c>
      <c r="Q75" t="str">
        <f t="shared" si="139"/>
        <v/>
      </c>
      <c r="R75" t="str">
        <f t="shared" si="139"/>
        <v/>
      </c>
      <c r="S75" t="str">
        <f t="shared" si="138"/>
        <v/>
      </c>
      <c r="T75" t="str">
        <f t="shared" si="138"/>
        <v/>
      </c>
      <c r="U75" t="str">
        <f t="shared" si="138"/>
        <v/>
      </c>
      <c r="V75" t="str">
        <f t="shared" si="138"/>
        <v/>
      </c>
      <c r="W75" t="str">
        <f t="shared" si="138"/>
        <v/>
      </c>
      <c r="X75" t="str">
        <f t="shared" si="138"/>
        <v/>
      </c>
      <c r="Y75" t="str">
        <f t="shared" si="138"/>
        <v/>
      </c>
      <c r="Z75" t="str">
        <f t="shared" si="138"/>
        <v/>
      </c>
      <c r="AA75" t="str">
        <f t="shared" si="138"/>
        <v/>
      </c>
      <c r="AB75" t="str">
        <f t="shared" si="138"/>
        <v/>
      </c>
      <c r="AC75" t="str">
        <f t="shared" si="138"/>
        <v/>
      </c>
      <c r="AD75" t="str">
        <f t="shared" si="138"/>
        <v/>
      </c>
      <c r="AE75" t="str">
        <f t="shared" si="138"/>
        <v/>
      </c>
      <c r="AF75" t="str">
        <f t="shared" si="138"/>
        <v/>
      </c>
      <c r="AG75" t="str">
        <f t="shared" si="138"/>
        <v/>
      </c>
      <c r="AH75" t="str">
        <f t="shared" si="142"/>
        <v/>
      </c>
      <c r="AI75" t="str">
        <f t="shared" si="142"/>
        <v/>
      </c>
      <c r="AJ75" t="str">
        <f t="shared" si="142"/>
        <v/>
      </c>
      <c r="AK75" t="str">
        <f t="shared" si="142"/>
        <v/>
      </c>
      <c r="AL75" t="str">
        <f t="shared" si="142"/>
        <v/>
      </c>
      <c r="AM75" t="str">
        <f t="shared" si="142"/>
        <v/>
      </c>
      <c r="AN75" t="str">
        <f t="shared" si="142"/>
        <v/>
      </c>
      <c r="AO75" t="str">
        <f t="shared" si="142"/>
        <v/>
      </c>
      <c r="AP75" t="str">
        <f t="shared" si="142"/>
        <v/>
      </c>
      <c r="AQ75" t="str">
        <f t="shared" si="142"/>
        <v/>
      </c>
      <c r="AR75" t="str">
        <f t="shared" si="142"/>
        <v/>
      </c>
      <c r="AS75" t="str">
        <f t="shared" si="142"/>
        <v/>
      </c>
      <c r="AT75" t="str">
        <f t="shared" si="142"/>
        <v/>
      </c>
      <c r="AU75" t="str">
        <f t="shared" si="142"/>
        <v/>
      </c>
      <c r="AV75" t="str">
        <f t="shared" si="142"/>
        <v/>
      </c>
      <c r="AW75" t="str">
        <f t="shared" si="142"/>
        <v/>
      </c>
      <c r="AX75" t="str">
        <f t="shared" si="140"/>
        <v/>
      </c>
      <c r="AY75" t="str">
        <f t="shared" si="140"/>
        <v/>
      </c>
      <c r="AZ75" t="str">
        <f t="shared" si="140"/>
        <v/>
      </c>
      <c r="BA75" t="str">
        <f t="shared" si="140"/>
        <v/>
      </c>
      <c r="BB75" t="str">
        <f t="shared" si="140"/>
        <v/>
      </c>
      <c r="BC75" t="str">
        <f t="shared" si="140"/>
        <v/>
      </c>
      <c r="BD75" t="str">
        <f t="shared" si="140"/>
        <v/>
      </c>
      <c r="BE75" t="str">
        <f t="shared" si="140"/>
        <v/>
      </c>
      <c r="BF75" t="str">
        <f t="shared" si="140"/>
        <v/>
      </c>
      <c r="BG75" t="str">
        <f t="shared" si="140"/>
        <v/>
      </c>
      <c r="BH75" t="str">
        <f t="shared" si="140"/>
        <v/>
      </c>
      <c r="BI75" t="str">
        <f t="shared" si="140"/>
        <v/>
      </c>
      <c r="BJ75" t="str">
        <f t="shared" si="140"/>
        <v/>
      </c>
      <c r="BK75" t="str">
        <f t="shared" si="140"/>
        <v/>
      </c>
      <c r="BL75" t="str">
        <f t="shared" si="140"/>
        <v/>
      </c>
      <c r="BM75" t="str">
        <f t="shared" si="130"/>
        <v/>
      </c>
      <c r="BN75" t="str">
        <f t="shared" si="143"/>
        <v/>
      </c>
      <c r="BO75" t="str">
        <f t="shared" si="143"/>
        <v/>
      </c>
      <c r="BP75" t="str">
        <f t="shared" si="143"/>
        <v/>
      </c>
      <c r="BQ75" t="str">
        <f t="shared" si="143"/>
        <v/>
      </c>
      <c r="BR75" t="str">
        <f t="shared" si="143"/>
        <v/>
      </c>
      <c r="BS75" t="str">
        <f t="shared" si="143"/>
        <v/>
      </c>
      <c r="BT75" t="str">
        <f t="shared" si="143"/>
        <v/>
      </c>
      <c r="BU75" t="str">
        <f t="shared" si="143"/>
        <v/>
      </c>
      <c r="BV75" t="str">
        <f t="shared" si="143"/>
        <v/>
      </c>
      <c r="BW75" t="str">
        <f t="shared" si="143"/>
        <v/>
      </c>
      <c r="BX75" t="str">
        <f t="shared" si="143"/>
        <v/>
      </c>
      <c r="BY75" t="str">
        <f t="shared" si="143"/>
        <v/>
      </c>
      <c r="BZ75" t="str">
        <f t="shared" si="143"/>
        <v/>
      </c>
      <c r="CA75" t="str">
        <f t="shared" si="143"/>
        <v/>
      </c>
      <c r="CB75" t="str">
        <f t="shared" si="143"/>
        <v/>
      </c>
      <c r="CC75" t="str">
        <f t="shared" si="143"/>
        <v/>
      </c>
      <c r="CD75" t="str">
        <f t="shared" si="141"/>
        <v/>
      </c>
      <c r="CE75" t="str">
        <f t="shared" si="141"/>
        <v/>
      </c>
      <c r="CF75" t="str">
        <f t="shared" si="141"/>
        <v/>
      </c>
      <c r="CG75" t="str">
        <f t="shared" si="141"/>
        <v/>
      </c>
      <c r="CH75" t="str">
        <f t="shared" si="141"/>
        <v/>
      </c>
      <c r="CI75" t="str">
        <f t="shared" si="141"/>
        <v/>
      </c>
      <c r="CJ75" t="str">
        <f t="shared" si="137"/>
        <v/>
      </c>
      <c r="CK75" t="str">
        <f t="shared" si="137"/>
        <v/>
      </c>
      <c r="CL75" t="str">
        <f t="shared" si="137"/>
        <v/>
      </c>
      <c r="CM75" t="str">
        <f t="shared" si="137"/>
        <v/>
      </c>
      <c r="CN75" t="str">
        <f t="shared" si="137"/>
        <v/>
      </c>
      <c r="CO75" t="str">
        <f t="shared" si="137"/>
        <v/>
      </c>
      <c r="CP75" t="str">
        <f t="shared" si="137"/>
        <v/>
      </c>
      <c r="CQ75" t="str">
        <f t="shared" si="137"/>
        <v/>
      </c>
      <c r="CR75" t="str">
        <f t="shared" si="137"/>
        <v/>
      </c>
      <c r="CS75" t="str">
        <f t="shared" si="137"/>
        <v/>
      </c>
      <c r="CT75" t="str">
        <f t="shared" si="137"/>
        <v/>
      </c>
      <c r="CU75" t="str">
        <f t="shared" si="137"/>
        <v/>
      </c>
      <c r="CV75" t="str">
        <f t="shared" si="137"/>
        <v/>
      </c>
      <c r="CW75" t="str">
        <f t="shared" si="137"/>
        <v/>
      </c>
      <c r="CX75" t="str">
        <f t="shared" si="136"/>
        <v/>
      </c>
      <c r="DB75">
        <f t="shared" si="125"/>
        <v>61</v>
      </c>
      <c r="DC75">
        <f t="shared" si="120"/>
        <v>8</v>
      </c>
      <c r="DD75">
        <f t="shared" si="121"/>
        <v>7</v>
      </c>
      <c r="DE75">
        <f t="shared" si="122"/>
        <v>1</v>
      </c>
      <c r="DF75" t="str">
        <f t="shared" si="123"/>
        <v>07-01</v>
      </c>
      <c r="DG75" s="21">
        <f t="shared" ca="1" si="124"/>
        <v>1.00075</v>
      </c>
      <c r="DH75" s="26">
        <f t="shared" si="126"/>
        <v>999</v>
      </c>
      <c r="DI75" s="7" cm="1">
        <f t="array" ref="DI75">_xlfn.IFS(
DH75&gt;=BIG_2,DH75,
ISERROR(_xlfn.XMATCH($DF75,NN)),DH75+IF(IFERROR(_xlfn.XMATCH($DF75,VIS)&gt;0,FALSE),BIG_2,0),
TRUE,MIN(_xlfn.XLOOKUP($DF75,NN,CS),DH75))</f>
        <v>999</v>
      </c>
      <c r="DJ75" s="7" cm="1">
        <f t="array" aca="1" ref="DJ75" ca="1">_xlfn.IFS(
DI75&gt;=BIG_2,DI75,
ISERROR(_xlfn.XMATCH($DF75,NN)),DI75+IF(IFERROR(_xlfn.XMATCH($DF75,VIS)&gt;0,FALSE),BIG_2,0),
TRUE,MIN(_xlfn.XLOOKUP($DF75,NN,CS),DI75))</f>
        <v>999</v>
      </c>
      <c r="DK75" s="7" cm="1">
        <f t="array" aca="1" ref="DK75" ca="1">_xlfn.IFS(
DJ75&gt;=BIG_2,DJ75,
ISERROR(_xlfn.XMATCH($DF75,NN)),DJ75+IF(IFERROR(_xlfn.XMATCH($DF75,VIS)&gt;0,FALSE),BIG_2,0),
TRUE,MIN(_xlfn.XLOOKUP($DF75,NN,CS),DJ75))</f>
        <v>999</v>
      </c>
      <c r="DL75" s="7" cm="1">
        <f t="array" aca="1" ref="DL75" ca="1">_xlfn.IFS(
DK75&gt;=BIG_2,DK75,
ISERROR(_xlfn.XMATCH($DF75,NN)),DK75+IF(IFERROR(_xlfn.XMATCH($DF75,VIS)&gt;0,FALSE),BIG_2,0),
TRUE,MIN(_xlfn.XLOOKUP($DF75,NN,CS),DK75))</f>
        <v>999</v>
      </c>
      <c r="DM75" s="7" cm="1">
        <f t="array" aca="1" ref="DM75" ca="1">_xlfn.IFS(
DL75&gt;=BIG_2,DL75,
ISERROR(_xlfn.XMATCH($DF75,NN)),DL75+IF(IFERROR(_xlfn.XMATCH($DF75,VIS)&gt;0,FALSE),BIG_2,0),
TRUE,MIN(_xlfn.XLOOKUP($DF75,NN,CS),DL75))</f>
        <v>999</v>
      </c>
      <c r="DN75" s="7" cm="1">
        <f t="array" aca="1" ref="DN75" ca="1">_xlfn.IFS(
DM75&gt;=BIG_2,DM75,
ISERROR(_xlfn.XMATCH($DF75,NN)),DM75+IF(IFERROR(_xlfn.XMATCH($DF75,VIS)&gt;0,FALSE),BIG_2,0),
TRUE,MIN(_xlfn.XLOOKUP($DF75,NN,CS),DM75))</f>
        <v>999</v>
      </c>
      <c r="DO75" s="7" cm="1">
        <f t="array" aca="1" ref="DO75" ca="1">_xlfn.IFS(
DN75&gt;=BIG_2,DN75,
ISERROR(_xlfn.XMATCH($DF75,NN)),DN75+IF(IFERROR(_xlfn.XMATCH($DF75,VIS)&gt;0,FALSE),BIG_2,0),
TRUE,MIN(_xlfn.XLOOKUP($DF75,NN,CS),DN75))</f>
        <v>999</v>
      </c>
      <c r="DP75" s="7" cm="1">
        <f t="array" aca="1" ref="DP75" ca="1">_xlfn.IFS(
DO75&gt;=BIG_2,DO75,
ISERROR(_xlfn.XMATCH($DF75,NN)),DO75+IF(IFERROR(_xlfn.XMATCH($DF75,VIS)&gt;0,FALSE),BIG_2,0),
TRUE,MIN(_xlfn.XLOOKUP($DF75,NN,CS),DO75))</f>
        <v>999</v>
      </c>
      <c r="DQ75" s="7" cm="1">
        <f t="array" aca="1" ref="DQ75" ca="1">_xlfn.IFS(
DP75&gt;=BIG_2,DP75,
ISERROR(_xlfn.XMATCH($DF75,NN)),DP75+IF(IFERROR(_xlfn.XMATCH($DF75,VIS)&gt;0,FALSE),BIG_2,0),
TRUE,MIN(_xlfn.XLOOKUP($DF75,NN,CS),DP75))</f>
        <v>999</v>
      </c>
      <c r="DR75" s="7" cm="1">
        <f t="array" aca="1" ref="DR75" ca="1">_xlfn.IFS(
DQ75&gt;=BIG_2,DQ75,
ISERROR(_xlfn.XMATCH($DF75,NN)),DQ75+IF(IFERROR(_xlfn.XMATCH($DF75,VIS)&gt;0,FALSE),BIG_2,0),
TRUE,MIN(_xlfn.XLOOKUP($DF75,NN,CS),DQ75))</f>
        <v>999</v>
      </c>
      <c r="DS75" s="7" cm="1">
        <f t="array" aca="1" ref="DS75" ca="1">_xlfn.IFS(
DR75&gt;=BIG_2,DR75,
ISERROR(_xlfn.XMATCH($DF75,NN)),DR75+IF(IFERROR(_xlfn.XMATCH($DF75,VIS)&gt;0,FALSE),BIG_2,0),
TRUE,MIN(_xlfn.XLOOKUP($DF75,NN,CS),DR75))</f>
        <v>999</v>
      </c>
      <c r="DT75" s="7" cm="1">
        <f t="array" aca="1" ref="DT75" ca="1">_xlfn.IFS(
DS75&gt;=BIG_2,DS75,
ISERROR(_xlfn.XMATCH($DF75,NN)),DS75+IF(IFERROR(_xlfn.XMATCH($DF75,VIS)&gt;0,FALSE),BIG_2,0),
TRUE,MIN(_xlfn.XLOOKUP($DF75,NN,CS),DS75))</f>
        <v>999</v>
      </c>
      <c r="DU75" s="7" cm="1">
        <f t="array" aca="1" ref="DU75" ca="1">_xlfn.IFS(
DT75&gt;=BIG_2,DT75,
ISERROR(_xlfn.XMATCH($DF75,NN)),DT75+IF(IFERROR(_xlfn.XMATCH($DF75,VIS)&gt;0,FALSE),BIG_2,0),
TRUE,MIN(_xlfn.XLOOKUP($DF75,NN,CS),DT75))</f>
        <v>999</v>
      </c>
      <c r="DV75" s="7" cm="1">
        <f t="array" aca="1" ref="DV75" ca="1">_xlfn.IFS(
DU75&gt;=BIG_2,DU75,
ISERROR(_xlfn.XMATCH($DF75,NN)),DU75+IF(IFERROR(_xlfn.XMATCH($DF75,VIS)&gt;0,FALSE),BIG_2,0),
TRUE,MIN(_xlfn.XLOOKUP($DF75,NN,CS),DU75))</f>
        <v>999</v>
      </c>
      <c r="DW75" s="7" cm="1">
        <f t="array" aca="1" ref="DW75" ca="1">_xlfn.IFS(
DV75&gt;=BIG_2,DV75,
ISERROR(_xlfn.XMATCH($DF75,NN)),DV75+IF(IFERROR(_xlfn.XMATCH($DF75,VIS)&gt;0,FALSE),BIG_2,0),
TRUE,MIN(_xlfn.XLOOKUP($DF75,NN,CS),DV75))</f>
        <v>999</v>
      </c>
      <c r="DX75" s="7" cm="1">
        <f t="array" aca="1" ref="DX75" ca="1">_xlfn.IFS(
DW75&gt;=BIG_2,DW75,
ISERROR(_xlfn.XMATCH($DF75,NN)),DW75+IF(IFERROR(_xlfn.XMATCH($DF75,VIS)&gt;0,FALSE),BIG_2,0),
TRUE,MIN(_xlfn.XLOOKUP($DF75,NN,CS),DW75))</f>
        <v>999</v>
      </c>
      <c r="DY75" s="7" cm="1">
        <f t="array" aca="1" ref="DY75" ca="1">_xlfn.IFS(
DX75&gt;=BIG_2,DX75,
ISERROR(_xlfn.XMATCH($DF75,NN)),DX75+IF(IFERROR(_xlfn.XMATCH($DF75,VIS)&gt;0,FALSE),BIG_2,0),
TRUE,MIN(_xlfn.XLOOKUP($DF75,NN,CS),DX75))</f>
        <v>999</v>
      </c>
      <c r="DZ75" s="7" cm="1">
        <f t="array" aca="1" ref="DZ75" ca="1">_xlfn.IFS(
DY75&gt;=BIG_2,DY75,
ISERROR(_xlfn.XMATCH($DF75,NN)),DY75+IF(IFERROR(_xlfn.XMATCH($DF75,VIS)&gt;0,FALSE),BIG_2,0),
TRUE,MIN(_xlfn.XLOOKUP($DF75,NN,CS),DY75))</f>
        <v>16.003</v>
      </c>
      <c r="EA75" s="7" cm="1">
        <f t="array" aca="1" ref="EA75" ca="1">_xlfn.IFS(
DZ75&gt;=BIG_2,DZ75,
ISERROR(_xlfn.XMATCH($DF75,NN)),DZ75+IF(IFERROR(_xlfn.XMATCH($DF75,VIS)&gt;0,FALSE),BIG_2,0),
TRUE,MIN(_xlfn.XLOOKUP($DF75,NN,CS),DZ75))</f>
        <v>10016.003000000001</v>
      </c>
      <c r="EB75" s="7" cm="1">
        <f t="array" aca="1" ref="EB75" ca="1">_xlfn.IFS(
EA75&gt;=BIG_2,EA75,
ISERROR(_xlfn.XMATCH($DF75,NN)),EA75+IF(IFERROR(_xlfn.XMATCH($DF75,VIS)&gt;0,FALSE),BIG_2,0),
TRUE,MIN(_xlfn.XLOOKUP($DF75,NN,CS),EA75))</f>
        <v>10016.003000000001</v>
      </c>
      <c r="EC75" s="7" cm="1">
        <f t="array" aca="1" ref="EC75" ca="1">_xlfn.IFS(
EB75&gt;=BIG_2,EB75,
ISERROR(_xlfn.XMATCH($DF75,NN)),EB75+IF(IFERROR(_xlfn.XMATCH($DF75,VIS)&gt;0,FALSE),BIG_2,0),
TRUE,MIN(_xlfn.XLOOKUP($DF75,NN,CS),EB75))</f>
        <v>10016.003000000001</v>
      </c>
      <c r="ED75" s="7" cm="1">
        <f t="array" aca="1" ref="ED75" ca="1">_xlfn.IFS(
EC75&gt;=BIG_2,EC75,
ISERROR(_xlfn.XMATCH($DF75,NN)),EC75+IF(IFERROR(_xlfn.XMATCH($DF75,VIS)&gt;0,FALSE),BIG_2,0),
TRUE,MIN(_xlfn.XLOOKUP($DF75,NN,CS),EC75))</f>
        <v>10016.003000000001</v>
      </c>
      <c r="EE75" s="7" cm="1">
        <f t="array" aca="1" ref="EE75" ca="1">_xlfn.IFS(
ED75&gt;=BIG_2,ED75,
ISERROR(_xlfn.XMATCH($DF75,NN)),ED75+IF(IFERROR(_xlfn.XMATCH($DF75,VIS)&gt;0,FALSE),BIG_2,0),
TRUE,MIN(_xlfn.XLOOKUP($DF75,NN,CS),ED75))</f>
        <v>10016.003000000001</v>
      </c>
      <c r="EF75" s="7" cm="1">
        <f t="array" aca="1" ref="EF75" ca="1">_xlfn.IFS(
EE75&gt;=BIG_2,EE75,
ISERROR(_xlfn.XMATCH($DF75,NN)),EE75+IF(IFERROR(_xlfn.XMATCH($DF75,VIS)&gt;0,FALSE),BIG_2,0),
TRUE,MIN(_xlfn.XLOOKUP($DF75,NN,CS),EE75))</f>
        <v>10016.003000000001</v>
      </c>
      <c r="EG75" s="7" cm="1">
        <f t="array" aca="1" ref="EG75" ca="1">_xlfn.IFS(
EF75&gt;=BIG_2,EF75,
ISERROR(_xlfn.XMATCH($DF75,NN)),EF75+IF(IFERROR(_xlfn.XMATCH($DF75,VIS)&gt;0,FALSE),BIG_2,0),
TRUE,MIN(_xlfn.XLOOKUP($DF75,NN,CS),EF75))</f>
        <v>10016.003000000001</v>
      </c>
      <c r="EH75" s="7" cm="1">
        <f t="array" aca="1" ref="EH75" ca="1">_xlfn.IFS(
EG75&gt;=BIG_2,EG75,
ISERROR(_xlfn.XMATCH($DF75,NN)),EG75+IF(IFERROR(_xlfn.XMATCH($DF75,VIS)&gt;0,FALSE),BIG_2,0),
TRUE,MIN(_xlfn.XLOOKUP($DF75,NN,CS),EG75))</f>
        <v>10016.003000000001</v>
      </c>
      <c r="EI75" s="7" cm="1">
        <f t="array" aca="1" ref="EI75" ca="1">_xlfn.IFS(
EH75&gt;=BIG_2,EH75,
ISERROR(_xlfn.XMATCH($DF75,NN)),EH75+IF(IFERROR(_xlfn.XMATCH($DF75,VIS)&gt;0,FALSE),BIG_2,0),
TRUE,MIN(_xlfn.XLOOKUP($DF75,NN,CS),EH75))</f>
        <v>10016.003000000001</v>
      </c>
      <c r="EJ75" s="7" cm="1">
        <f t="array" aca="1" ref="EJ75" ca="1">_xlfn.IFS(
EI75&gt;=BIG_2,EI75,
ISERROR(_xlfn.XMATCH($DF75,NN)),EI75+IF(IFERROR(_xlfn.XMATCH($DF75,VIS)&gt;0,FALSE),BIG_2,0),
TRUE,MIN(_xlfn.XLOOKUP($DF75,NN,CS),EI75))</f>
        <v>10016.003000000001</v>
      </c>
      <c r="EK75" s="7" cm="1">
        <f t="array" aca="1" ref="EK75" ca="1">_xlfn.IFS(
EJ75&gt;=BIG_2,EJ75,
ISERROR(_xlfn.XMATCH($DF75,NN)),EJ75+IF(IFERROR(_xlfn.XMATCH($DF75,VIS)&gt;0,FALSE),BIG_2,0),
TRUE,MIN(_xlfn.XLOOKUP($DF75,NN,CS),EJ75))</f>
        <v>10016.003000000001</v>
      </c>
      <c r="EL75" s="7" cm="1">
        <f t="array" aca="1" ref="EL75" ca="1">_xlfn.IFS(
EK75&gt;=BIG_2,EK75,
ISERROR(_xlfn.XMATCH($DF75,NN)),EK75+IF(IFERROR(_xlfn.XMATCH($DF75,VIS)&gt;0,FALSE),BIG_2,0),
TRUE,MIN(_xlfn.XLOOKUP($DF75,NN,CS),EK75))</f>
        <v>10016.003000000001</v>
      </c>
      <c r="EM75" s="7" cm="1">
        <f t="array" aca="1" ref="EM75" ca="1">_xlfn.IFS(
EL75&gt;=BIG_2,EL75,
ISERROR(_xlfn.XMATCH($DF75,NN)),EL75+IF(IFERROR(_xlfn.XMATCH($DF75,VIS)&gt;0,FALSE),BIG_2,0),
TRUE,MIN(_xlfn.XLOOKUP($DF75,NN,CS),EL75))</f>
        <v>10016.003000000001</v>
      </c>
      <c r="EN75" s="7" cm="1">
        <f t="array" aca="1" ref="EN75" ca="1">_xlfn.IFS(
EM75&gt;=BIG_2,EM75,
ISERROR(_xlfn.XMATCH($DF75,NN)),EM75+IF(IFERROR(_xlfn.XMATCH($DF75,VIS)&gt;0,FALSE),BIG_2,0),
TRUE,MIN(_xlfn.XLOOKUP($DF75,NN,CS),EM75))</f>
        <v>10016.003000000001</v>
      </c>
      <c r="EO75" s="7" cm="1">
        <f t="array" aca="1" ref="EO75" ca="1">_xlfn.IFS(
EN75&gt;=BIG_2,EN75,
ISERROR(_xlfn.XMATCH($DF75,NN)),EN75+IF(IFERROR(_xlfn.XMATCH($DF75,VIS)&gt;0,FALSE),BIG_2,0),
TRUE,MIN(_xlfn.XLOOKUP($DF75,NN,CS),EN75))</f>
        <v>10016.003000000001</v>
      </c>
      <c r="EP75" s="7" cm="1">
        <f t="array" aca="1" ref="EP75" ca="1">_xlfn.IFS(
EO75&gt;=BIG_2,EO75,
ISERROR(_xlfn.XMATCH($DF75,NN)),EO75+IF(IFERROR(_xlfn.XMATCH($DF75,VIS)&gt;0,FALSE),BIG_2,0),
TRUE,MIN(_xlfn.XLOOKUP($DF75,NN,CS),EO75))</f>
        <v>10016.003000000001</v>
      </c>
      <c r="EQ75" s="7" cm="1">
        <f t="array" aca="1" ref="EQ75" ca="1">_xlfn.IFS(
EP75&gt;=BIG_2,EP75,
ISERROR(_xlfn.XMATCH($DF75,NN)),EP75+IF(IFERROR(_xlfn.XMATCH($DF75,VIS)&gt;0,FALSE),BIG_2,0),
TRUE,MIN(_xlfn.XLOOKUP($DF75,NN,CS),EP75))</f>
        <v>10016.003000000001</v>
      </c>
      <c r="ER75" s="7" cm="1">
        <f t="array" aca="1" ref="ER75" ca="1">_xlfn.IFS(
EQ75&gt;=BIG_2,EQ75,
ISERROR(_xlfn.XMATCH($DF75,NN)),EQ75+IF(IFERROR(_xlfn.XMATCH($DF75,VIS)&gt;0,FALSE),BIG_2,0),
TRUE,MIN(_xlfn.XLOOKUP($DF75,NN,CS),EQ75))</f>
        <v>10016.003000000001</v>
      </c>
      <c r="ES75" s="7" cm="1">
        <f t="array" aca="1" ref="ES75" ca="1">_xlfn.IFS(
ER75&gt;=BIG_2,ER75,
ISERROR(_xlfn.XMATCH($DF75,NN)),ER75+IF(IFERROR(_xlfn.XMATCH($DF75,VIS)&gt;0,FALSE),BIG_2,0),
TRUE,MIN(_xlfn.XLOOKUP($DF75,NN,CS),ER75))</f>
        <v>10016.003000000001</v>
      </c>
      <c r="ET75" s="7" cm="1">
        <f t="array" aca="1" ref="ET75" ca="1">_xlfn.IFS(
ES75&gt;=BIG_2,ES75,
ISERROR(_xlfn.XMATCH($DF75,NN)),ES75+IF(IFERROR(_xlfn.XMATCH($DF75,VIS)&gt;0,FALSE),BIG_2,0),
TRUE,MIN(_xlfn.XLOOKUP($DF75,NN,CS),ES75))</f>
        <v>10016.003000000001</v>
      </c>
      <c r="EU75" s="7" cm="1">
        <f t="array" aca="1" ref="EU75" ca="1">_xlfn.IFS(
ET75&gt;=BIG_2,ET75,
ISERROR(_xlfn.XMATCH($DF75,NN)),ET75+IF(IFERROR(_xlfn.XMATCH($DF75,VIS)&gt;0,FALSE),BIG_2,0),
TRUE,MIN(_xlfn.XLOOKUP($DF75,NN,CS),ET75))</f>
        <v>10016.003000000001</v>
      </c>
      <c r="EV75" s="7" cm="1">
        <f t="array" aca="1" ref="EV75" ca="1">_xlfn.IFS(
EU75&gt;=BIG_2,EU75,
ISERROR(_xlfn.XMATCH($DF75,NN)),EU75+IF(IFERROR(_xlfn.XMATCH($DF75,VIS)&gt;0,FALSE),BIG_2,0),
TRUE,MIN(_xlfn.XLOOKUP($DF75,NN,CS),EU75))</f>
        <v>10016.003000000001</v>
      </c>
      <c r="EW75" s="7" cm="1">
        <f t="array" aca="1" ref="EW75" ca="1">_xlfn.IFS(
EV75&gt;=BIG_2,EV75,
ISERROR(_xlfn.XMATCH($DF75,NN)),EV75+IF(IFERROR(_xlfn.XMATCH($DF75,VIS)&gt;0,FALSE),BIG_2,0),
TRUE,MIN(_xlfn.XLOOKUP($DF75,NN,CS),EV75))</f>
        <v>10016.003000000001</v>
      </c>
      <c r="EX75" s="7" cm="1">
        <f t="array" aca="1" ref="EX75" ca="1">_xlfn.IFS(
EW75&gt;=BIG_2,EW75,
ISERROR(_xlfn.XMATCH($DF75,NN)),EW75+IF(IFERROR(_xlfn.XMATCH($DF75,VIS)&gt;0,FALSE),BIG_2,0),
TRUE,MIN(_xlfn.XLOOKUP($DF75,NN,CS),EW75))</f>
        <v>10016.003000000001</v>
      </c>
      <c r="EY75" s="7" cm="1">
        <f t="array" aca="1" ref="EY75" ca="1">_xlfn.IFS(
EX75&gt;=BIG_2,EX75,
ISERROR(_xlfn.XMATCH($DF75,NN)),EX75+IF(IFERROR(_xlfn.XMATCH($DF75,VIS)&gt;0,FALSE),BIG_2,0),
TRUE,MIN(_xlfn.XLOOKUP($DF75,NN,CS),EX75))</f>
        <v>10016.003000000001</v>
      </c>
      <c r="EZ75" s="7" cm="1">
        <f t="array" aca="1" ref="EZ75" ca="1">_xlfn.IFS(
EY75&gt;=BIG_2,EY75,
ISERROR(_xlfn.XMATCH($DF75,NN)),EY75+IF(IFERROR(_xlfn.XMATCH($DF75,VIS)&gt;0,FALSE),BIG_2,0),
TRUE,MIN(_xlfn.XLOOKUP($DF75,NN,CS),EY75))</f>
        <v>10016.003000000001</v>
      </c>
      <c r="FA75" s="7" cm="1">
        <f t="array" aca="1" ref="FA75" ca="1">_xlfn.IFS(
EZ75&gt;=BIG_2,EZ75,
ISERROR(_xlfn.XMATCH($DF75,NN)),EZ75+IF(IFERROR(_xlfn.XMATCH($DF75,VIS)&gt;0,FALSE),BIG_2,0),
TRUE,MIN(_xlfn.XLOOKUP($DF75,NN,CS),EZ75))</f>
        <v>10016.003000000001</v>
      </c>
      <c r="FB75" s="7" cm="1">
        <f t="array" aca="1" ref="FB75" ca="1">_xlfn.IFS(
FA75&gt;=BIG_2,FA75,
ISERROR(_xlfn.XMATCH($DF75,NN)),FA75+IF(IFERROR(_xlfn.XMATCH($DF75,VIS)&gt;0,FALSE),BIG_2,0),
TRUE,MIN(_xlfn.XLOOKUP($DF75,NN,CS),FA75))</f>
        <v>10016.003000000001</v>
      </c>
      <c r="FC75" s="7" cm="1">
        <f t="array" aca="1" ref="FC75" ca="1">_xlfn.IFS(
FB75&gt;=BIG_2,FB75,
ISERROR(_xlfn.XMATCH($DF75,NN)),FB75+IF(IFERROR(_xlfn.XMATCH($DF75,VIS)&gt;0,FALSE),BIG_2,0),
TRUE,MIN(_xlfn.XLOOKUP($DF75,NN,CS),FB75))</f>
        <v>10016.003000000001</v>
      </c>
      <c r="FD75" s="7" cm="1">
        <f t="array" aca="1" ref="FD75" ca="1">_xlfn.IFS(
FC75&gt;=BIG_2,FC75,
ISERROR(_xlfn.XMATCH($DF75,NN)),FC75+IF(IFERROR(_xlfn.XMATCH($DF75,VIS)&gt;0,FALSE),BIG_2,0),
TRUE,MIN(_xlfn.XLOOKUP($DF75,NN,CS),FC75))</f>
        <v>10016.003000000001</v>
      </c>
      <c r="FE75" s="7" cm="1">
        <f t="array" aca="1" ref="FE75" ca="1">_xlfn.IFS(
FD75&gt;=BIG_2,FD75,
ISERROR(_xlfn.XMATCH($DF75,NN)),FD75+IF(IFERROR(_xlfn.XMATCH($DF75,VIS)&gt;0,FALSE),BIG_2,0),
TRUE,MIN(_xlfn.XLOOKUP($DF75,NN,CS),FD75))</f>
        <v>10016.003000000001</v>
      </c>
      <c r="FF75" s="7" cm="1">
        <f t="array" aca="1" ref="FF75" ca="1">_xlfn.IFS(
FE75&gt;=BIG_2,FE75,
ISERROR(_xlfn.XMATCH($DF75,NN)),FE75+IF(IFERROR(_xlfn.XMATCH($DF75,VIS)&gt;0,FALSE),BIG_2,0),
TRUE,MIN(_xlfn.XLOOKUP($DF75,NN,CS),FE75))</f>
        <v>10016.003000000001</v>
      </c>
      <c r="FG75" s="7" cm="1">
        <f t="array" aca="1" ref="FG75" ca="1">_xlfn.IFS(
FF75&gt;=BIG_2,FF75,
ISERROR(_xlfn.XMATCH($DF75,NN)),FF75+IF(IFERROR(_xlfn.XMATCH($DF75,VIS)&gt;0,FALSE),BIG_2,0),
TRUE,MIN(_xlfn.XLOOKUP($DF75,NN,CS),FF75))</f>
        <v>10016.003000000001</v>
      </c>
      <c r="FH75" s="7" cm="1">
        <f t="array" aca="1" ref="FH75" ca="1">_xlfn.IFS(
FG75&gt;=BIG_2,FG75,
ISERROR(_xlfn.XMATCH($DF75,NN)),FG75+IF(IFERROR(_xlfn.XMATCH($DF75,VIS)&gt;0,FALSE),BIG_2,0),
TRUE,MIN(_xlfn.XLOOKUP($DF75,NN,CS),FG75))</f>
        <v>10016.003000000001</v>
      </c>
      <c r="FI75" s="7" cm="1">
        <f t="array" aca="1" ref="FI75" ca="1">_xlfn.IFS(
FH75&gt;=BIG_2,FH75,
ISERROR(_xlfn.XMATCH($DF75,NN)),FH75+IF(IFERROR(_xlfn.XMATCH($DF75,VIS)&gt;0,FALSE),BIG_2,0),
TRUE,MIN(_xlfn.XLOOKUP($DF75,NN,CS),FH75))</f>
        <v>10016.003000000001</v>
      </c>
      <c r="FJ75" s="7" cm="1">
        <f t="array" aca="1" ref="FJ75" ca="1">_xlfn.IFS(
FI75&gt;=BIG_2,FI75,
ISERROR(_xlfn.XMATCH($DF75,NN)),FI75+IF(IFERROR(_xlfn.XMATCH($DF75,VIS)&gt;0,FALSE),BIG_2,0),
TRUE,MIN(_xlfn.XLOOKUP($DF75,NN,CS),FI75))</f>
        <v>10016.003000000001</v>
      </c>
      <c r="FK75" s="7" cm="1">
        <f t="array" aca="1" ref="FK75" ca="1">_xlfn.IFS(
FJ75&gt;=BIG_2,FJ75,
ISERROR(_xlfn.XMATCH($DF75,NN)),FJ75+IF(IFERROR(_xlfn.XMATCH($DF75,VIS)&gt;0,FALSE),BIG_2,0),
TRUE,MIN(_xlfn.XLOOKUP($DF75,NN,CS),FJ75))</f>
        <v>10016.003000000001</v>
      </c>
      <c r="FL75" s="7" cm="1">
        <f t="array" aca="1" ref="FL75" ca="1">_xlfn.IFS(
FK75&gt;=BIG_2,FK75,
ISERROR(_xlfn.XMATCH($DF75,NN)),FK75+IF(IFERROR(_xlfn.XMATCH($DF75,VIS)&gt;0,FALSE),BIG_2,0),
TRUE,MIN(_xlfn.XLOOKUP($DF75,NN,CS),FK75))</f>
        <v>10016.003000000001</v>
      </c>
      <c r="FM75" s="7" cm="1">
        <f t="array" aca="1" ref="FM75" ca="1">_xlfn.IFS(
FL75&gt;=BIG_2,FL75,
ISERROR(_xlfn.XMATCH($DF75,NN)),FL75+IF(IFERROR(_xlfn.XMATCH($DF75,VIS)&gt;0,FALSE),BIG_2,0),
TRUE,MIN(_xlfn.XLOOKUP($DF75,NN,CS),FL75))</f>
        <v>10016.003000000001</v>
      </c>
      <c r="FN75" s="7" cm="1">
        <f t="array" aca="1" ref="FN75" ca="1">_xlfn.IFS(
FM75&gt;=BIG_2,FM75,
ISERROR(_xlfn.XMATCH($DF75,NN)),FM75+IF(IFERROR(_xlfn.XMATCH($DF75,VIS)&gt;0,FALSE),BIG_2,0),
TRUE,MIN(_xlfn.XLOOKUP($DF75,NN,CS),FM75))</f>
        <v>10016.003000000001</v>
      </c>
      <c r="FO75" s="7" cm="1">
        <f t="array" aca="1" ref="FO75" ca="1">_xlfn.IFS(
FN75&gt;=BIG_2,FN75,
ISERROR(_xlfn.XMATCH($DF75,NN)),FN75+IF(IFERROR(_xlfn.XMATCH($DF75,VIS)&gt;0,FALSE),BIG_2,0),
TRUE,MIN(_xlfn.XLOOKUP($DF75,NN,CS),FN75))</f>
        <v>10016.003000000001</v>
      </c>
      <c r="FP75" s="7" cm="1">
        <f t="array" aca="1" ref="FP75" ca="1">_xlfn.IFS(
FO75&gt;=BIG_2,FO75,
ISERROR(_xlfn.XMATCH($DF75,NN)),FO75+IF(IFERROR(_xlfn.XMATCH($DF75,VIS)&gt;0,FALSE),BIG_2,0),
TRUE,MIN(_xlfn.XLOOKUP($DF75,NN,CS),FO75))</f>
        <v>10016.003000000001</v>
      </c>
      <c r="FQ75" s="7" cm="1">
        <f t="array" aca="1" ref="FQ75" ca="1">_xlfn.IFS(
FP75&gt;=BIG_2,FP75,
ISERROR(_xlfn.XMATCH($DF75,NN)),FP75+IF(IFERROR(_xlfn.XMATCH($DF75,VIS)&gt;0,FALSE),BIG_2,0),
TRUE,MIN(_xlfn.XLOOKUP($DF75,NN,CS),FP75))</f>
        <v>10016.003000000001</v>
      </c>
      <c r="FR75" s="7" cm="1">
        <f t="array" aca="1" ref="FR75" ca="1">_xlfn.IFS(
FQ75&gt;=BIG_2,FQ75,
ISERROR(_xlfn.XMATCH($DF75,NN)),FQ75+IF(IFERROR(_xlfn.XMATCH($DF75,VIS)&gt;0,FALSE),BIG_2,0),
TRUE,MIN(_xlfn.XLOOKUP($DF75,NN,CS),FQ75))</f>
        <v>10016.003000000001</v>
      </c>
      <c r="FS75" s="7" cm="1">
        <f t="array" aca="1" ref="FS75" ca="1">_xlfn.IFS(
FR75&gt;=BIG_2,FR75,
ISERROR(_xlfn.XMATCH($DF75,NN)),FR75+IF(IFERROR(_xlfn.XMATCH($DF75,VIS)&gt;0,FALSE),BIG_2,0),
TRUE,MIN(_xlfn.XLOOKUP($DF75,NN,CS),FR75))</f>
        <v>10016.003000000001</v>
      </c>
      <c r="FT75" s="7" cm="1">
        <f t="array" aca="1" ref="FT75" ca="1">_xlfn.IFS(
FS75&gt;=BIG_2,FS75,
ISERROR(_xlfn.XMATCH($DF75,NN)),FS75+IF(IFERROR(_xlfn.XMATCH($DF75,VIS)&gt;0,FALSE),BIG_2,0),
TRUE,MIN(_xlfn.XLOOKUP($DF75,NN,CS),FS75))</f>
        <v>10016.003000000001</v>
      </c>
      <c r="FU75" s="7" cm="1">
        <f t="array" aca="1" ref="FU75" ca="1">_xlfn.IFS(
FT75&gt;=BIG_2,FT75,
ISERROR(_xlfn.XMATCH($DF75,NN)),FT75+IF(IFERROR(_xlfn.XMATCH($DF75,VIS)&gt;0,FALSE),BIG_2,0),
TRUE,MIN(_xlfn.XLOOKUP($DF75,NN,CS),FT75))</f>
        <v>10016.003000000001</v>
      </c>
      <c r="FV75" s="7" cm="1">
        <f t="array" aca="1" ref="FV75" ca="1">_xlfn.IFS(
FU75&gt;=BIG_2,FU75,
ISERROR(_xlfn.XMATCH($DF75,NN)),FU75+IF(IFERROR(_xlfn.XMATCH($DF75,VIS)&gt;0,FALSE),BIG_2,0),
TRUE,MIN(_xlfn.XLOOKUP($DF75,NN,CS),FU75))</f>
        <v>10016.003000000001</v>
      </c>
      <c r="FW75" s="7" cm="1">
        <f t="array" aca="1" ref="FW75" ca="1">_xlfn.IFS(
FV75&gt;=BIG_2,FV75,
ISERROR(_xlfn.XMATCH($DF75,NN)),FV75+IF(IFERROR(_xlfn.XMATCH($DF75,VIS)&gt;0,FALSE),BIG_2,0),
TRUE,MIN(_xlfn.XLOOKUP($DF75,NN,CS),FV75))</f>
        <v>10016.003000000001</v>
      </c>
      <c r="FX75" s="7" cm="1">
        <f t="array" aca="1" ref="FX75" ca="1">_xlfn.IFS(
FW75&gt;=BIG_2,FW75,
ISERROR(_xlfn.XMATCH($DF75,NN)),FW75+IF(IFERROR(_xlfn.XMATCH($DF75,VIS)&gt;0,FALSE),BIG_2,0),
TRUE,MIN(_xlfn.XLOOKUP($DF75,NN,CS),FW75))</f>
        <v>10016.003000000001</v>
      </c>
      <c r="FY75" s="7" cm="1">
        <f t="array" aca="1" ref="FY75" ca="1">_xlfn.IFS(
FX75&gt;=BIG_2,FX75,
ISERROR(_xlfn.XMATCH($DF75,NN)),FX75+IF(IFERROR(_xlfn.XMATCH($DF75,VIS)&gt;0,FALSE),BIG_2,0),
TRUE,MIN(_xlfn.XLOOKUP($DF75,NN,CS),FX75))</f>
        <v>10016.003000000001</v>
      </c>
      <c r="FZ75" s="7" cm="1">
        <f t="array" aca="1" ref="FZ75" ca="1">_xlfn.IFS(
FY75&gt;=BIG_2,FY75,
ISERROR(_xlfn.XMATCH($DF75,NN)),FY75+IF(IFERROR(_xlfn.XMATCH($DF75,VIS)&gt;0,FALSE),BIG_2,0),
TRUE,MIN(_xlfn.XLOOKUP($DF75,NN,CS),FY75))</f>
        <v>10016.003000000001</v>
      </c>
      <c r="GA75" s="7" cm="1">
        <f t="array" aca="1" ref="GA75" ca="1">_xlfn.IFS(
FZ75&gt;=BIG_2,FZ75,
ISERROR(_xlfn.XMATCH($DF75,NN)),FZ75+IF(IFERROR(_xlfn.XMATCH($DF75,VIS)&gt;0,FALSE),BIG_2,0),
TRUE,MIN(_xlfn.XLOOKUP($DF75,NN,CS),FZ75))</f>
        <v>10016.003000000001</v>
      </c>
      <c r="GB75" s="7" cm="1">
        <f t="array" aca="1" ref="GB75" ca="1">_xlfn.IFS(
GA75&gt;=BIG_2,GA75,
ISERROR(_xlfn.XMATCH($DF75,NN)),GA75+IF(IFERROR(_xlfn.XMATCH($DF75,VIS)&gt;0,FALSE),BIG_2,0),
TRUE,MIN(_xlfn.XLOOKUP($DF75,NN,CS),GA75))</f>
        <v>10016.003000000001</v>
      </c>
      <c r="GC75" s="7" cm="1">
        <f t="array" aca="1" ref="GC75" ca="1">_xlfn.IFS(
GB75&gt;=BIG_2,GB75,
ISERROR(_xlfn.XMATCH($DF75,NN)),GB75+IF(IFERROR(_xlfn.XMATCH($DF75,VIS)&gt;0,FALSE),BIG_2,0),
TRUE,MIN(_xlfn.XLOOKUP($DF75,NN,CS),GB75))</f>
        <v>10016.003000000001</v>
      </c>
      <c r="GD75" s="7" cm="1">
        <f t="array" aca="1" ref="GD75" ca="1">_xlfn.IFS(
GC75&gt;=BIG_2,GC75,
ISERROR(_xlfn.XMATCH($DF75,NN)),GC75+IF(IFERROR(_xlfn.XMATCH($DF75,VIS)&gt;0,FALSE),BIG_2,0),
TRUE,MIN(_xlfn.XLOOKUP($DF75,NN,CS),GC75))</f>
        <v>10016.003000000001</v>
      </c>
      <c r="GE75" s="7" cm="1">
        <f t="array" aca="1" ref="GE75" ca="1">_xlfn.IFS(
GD75&gt;=BIG_2,GD75,
ISERROR(_xlfn.XMATCH($DF75,NN)),GD75+IF(IFERROR(_xlfn.XMATCH($DF75,VIS)&gt;0,FALSE),BIG_2,0),
TRUE,MIN(_xlfn.XLOOKUP($DF75,NN,CS),GD75))</f>
        <v>10016.003000000001</v>
      </c>
      <c r="GF75" s="7" cm="1">
        <f t="array" aca="1" ref="GF75" ca="1">_xlfn.IFS(
GE75&gt;=BIG_2,GE75,
ISERROR(_xlfn.XMATCH($DF75,NN)),GE75+IF(IFERROR(_xlfn.XMATCH($DF75,VIS)&gt;0,FALSE),BIG_2,0),
TRUE,MIN(_xlfn.XLOOKUP($DF75,NN,CS),GE75))</f>
        <v>10016.003000000001</v>
      </c>
      <c r="GG75" s="7" cm="1">
        <f t="array" aca="1" ref="GG75" ca="1">_xlfn.IFS(
GF75&gt;=BIG_2,GF75,
ISERROR(_xlfn.XMATCH($DF75,NN)),GF75+IF(IFERROR(_xlfn.XMATCH($DF75,VIS)&gt;0,FALSE),BIG_2,0),
TRUE,MIN(_xlfn.XLOOKUP($DF75,NN,CS),GF75))</f>
        <v>10016.003000000001</v>
      </c>
      <c r="GH75" s="7" cm="1">
        <f t="array" aca="1" ref="GH75" ca="1">_xlfn.IFS(
GG75&gt;=BIG_2,GG75,
ISERROR(_xlfn.XMATCH($DF75,NN)),GG75+IF(IFERROR(_xlfn.XMATCH($DF75,VIS)&gt;0,FALSE),BIG_2,0),
TRUE,MIN(_xlfn.XLOOKUP($DF75,NN,CS),GG75))</f>
        <v>10016.003000000001</v>
      </c>
      <c r="GI75" s="7" cm="1">
        <f t="array" aca="1" ref="GI75" ca="1">_xlfn.IFS(
GH75&gt;=BIG_2,GH75,
ISERROR(_xlfn.XMATCH($DF75,NN)),GH75+IF(IFERROR(_xlfn.XMATCH($DF75,VIS)&gt;0,FALSE),BIG_2,0),
TRUE,MIN(_xlfn.XLOOKUP($DF75,NN,CS),GH75))</f>
        <v>10016.003000000001</v>
      </c>
      <c r="GJ75" s="7" cm="1">
        <f t="array" aca="1" ref="GJ75" ca="1">_xlfn.IFS(
GI75&gt;=BIG_2,GI75,
ISERROR(_xlfn.XMATCH($DF75,NN)),GI75+IF(IFERROR(_xlfn.XMATCH($DF75,VIS)&gt;0,FALSE),BIG_2,0),
TRUE,MIN(_xlfn.XLOOKUP($DF75,NN,CS),GI75))</f>
        <v>10016.003000000001</v>
      </c>
      <c r="GK75" s="7" cm="1">
        <f t="array" aca="1" ref="GK75" ca="1">_xlfn.IFS(
GJ75&gt;=BIG_2,GJ75,
ISERROR(_xlfn.XMATCH($DF75,NN)),GJ75+IF(IFERROR(_xlfn.XMATCH($DF75,VIS)&gt;0,FALSE),BIG_2,0),
TRUE,MIN(_xlfn.XLOOKUP($DF75,NN,CS),GJ75))</f>
        <v>10016.003000000001</v>
      </c>
      <c r="GL75" s="7" cm="1">
        <f t="array" aca="1" ref="GL75" ca="1">_xlfn.IFS(
GK75&gt;=BIG_2,GK75,
ISERROR(_xlfn.XMATCH($DF75,NN)),GK75+IF(IFERROR(_xlfn.XMATCH($DF75,VIS)&gt;0,FALSE),BIG_2,0),
TRUE,MIN(_xlfn.XLOOKUP($DF75,NN,CS),GK75))</f>
        <v>10016.003000000001</v>
      </c>
      <c r="GM75" s="7" cm="1">
        <f t="array" aca="1" ref="GM75" ca="1">_xlfn.IFS(
GL75&gt;=BIG_2,GL75,
ISERROR(_xlfn.XMATCH($DF75,NN)),GL75+IF(IFERROR(_xlfn.XMATCH($DF75,VIS)&gt;0,FALSE),BIG_2,0),
TRUE,MIN(_xlfn.XLOOKUP($DF75,NN,CS),GL75))</f>
        <v>10016.003000000001</v>
      </c>
      <c r="GN75" s="7" cm="1">
        <f t="array" aca="1" ref="GN75" ca="1">_xlfn.IFS(
GM75&gt;=BIG_2,GM75,
ISERROR(_xlfn.XMATCH($DF75,NN)),GM75+IF(IFERROR(_xlfn.XMATCH($DF75,VIS)&gt;0,FALSE),BIG_2,0),
TRUE,MIN(_xlfn.XLOOKUP($DF75,NN,CS),GM75))</f>
        <v>10016.003000000001</v>
      </c>
      <c r="GO75" s="7" cm="1">
        <f t="array" aca="1" ref="GO75" ca="1">_xlfn.IFS(
GN75&gt;=BIG_2,GN75,
ISERROR(_xlfn.XMATCH($DF75,NN)),GN75+IF(IFERROR(_xlfn.XMATCH($DF75,VIS)&gt;0,FALSE),BIG_2,0),
TRUE,MIN(_xlfn.XLOOKUP($DF75,NN,CS),GN75))</f>
        <v>10016.003000000001</v>
      </c>
      <c r="GP75" s="7" cm="1">
        <f t="array" aca="1" ref="GP75" ca="1">_xlfn.IFS(
GO75&gt;=BIG_2,GO75,
ISERROR(_xlfn.XMATCH($DF75,NN)),GO75+IF(IFERROR(_xlfn.XMATCH($DF75,VIS)&gt;0,FALSE),BIG_2,0),
TRUE,MIN(_xlfn.XLOOKUP($DF75,NN,CS),GO75))</f>
        <v>10016.003000000001</v>
      </c>
      <c r="GQ75" s="7" cm="1">
        <f t="array" aca="1" ref="GQ75" ca="1">_xlfn.IFS(
GP75&gt;=BIG_2,GP75,
ISERROR(_xlfn.XMATCH($DF75,NN)),GP75+IF(IFERROR(_xlfn.XMATCH($DF75,VIS)&gt;0,FALSE),BIG_2,0),
TRUE,MIN(_xlfn.XLOOKUP($DF75,NN,CS),GP75))</f>
        <v>10016.003000000001</v>
      </c>
      <c r="GR75" s="7" cm="1">
        <f t="array" aca="1" ref="GR75" ca="1">_xlfn.IFS(
GQ75&gt;=BIG_2,GQ75,
ISERROR(_xlfn.XMATCH($DF75,NN)),GQ75+IF(IFERROR(_xlfn.XMATCH($DF75,VIS)&gt;0,FALSE),BIG_2,0),
TRUE,MIN(_xlfn.XLOOKUP($DF75,NN,CS),GQ75))</f>
        <v>10016.003000000001</v>
      </c>
      <c r="GS75" s="7" cm="1">
        <f t="array" aca="1" ref="GS75" ca="1">_xlfn.IFS(
GR75&gt;=BIG_2,GR75,
ISERROR(_xlfn.XMATCH($DF75,NN)),GR75+IF(IFERROR(_xlfn.XMATCH($DF75,VIS)&gt;0,FALSE),BIG_2,0),
TRUE,MIN(_xlfn.XLOOKUP($DF75,NN,CS),GR75))</f>
        <v>10016.003000000001</v>
      </c>
      <c r="GT75" s="7" cm="1">
        <f t="array" aca="1" ref="GT75" ca="1">_xlfn.IFS(
GS75&gt;=BIG_2,GS75,
ISERROR(_xlfn.XMATCH($DF75,NN)),GS75+IF(IFERROR(_xlfn.XMATCH($DF75,VIS)&gt;0,FALSE),BIG_2,0),
TRUE,MIN(_xlfn.XLOOKUP($DF75,NN,CS),GS75))</f>
        <v>10016.003000000001</v>
      </c>
      <c r="GU75" s="7" cm="1">
        <f t="array" aca="1" ref="GU75" ca="1">_xlfn.IFS(
GT75&gt;=BIG_2,GT75,
ISERROR(_xlfn.XMATCH($DF75,NN)),GT75+IF(IFERROR(_xlfn.XMATCH($DF75,VIS)&gt;0,FALSE),BIG_2,0),
TRUE,MIN(_xlfn.XLOOKUP($DF75,NN,CS),GT75))</f>
        <v>10016.003000000001</v>
      </c>
      <c r="GV75" s="7" cm="1">
        <f t="array" aca="1" ref="GV75" ca="1">_xlfn.IFS(
GU75&gt;=BIG_2,GU75,
ISERROR(_xlfn.XMATCH($DF75,NN)),GU75+IF(IFERROR(_xlfn.XMATCH($DF75,VIS)&gt;0,FALSE),BIG_2,0),
TRUE,MIN(_xlfn.XLOOKUP($DF75,NN,CS),GU75))</f>
        <v>10016.003000000001</v>
      </c>
      <c r="GW75" s="7" cm="1">
        <f t="array" aca="1" ref="GW75" ca="1">_xlfn.IFS(
GV75&gt;=BIG_2,GV75,
ISERROR(_xlfn.XMATCH($DF75,NN)),GV75+IF(IFERROR(_xlfn.XMATCH($DF75,VIS)&gt;0,FALSE),BIG_2,0),
TRUE,MIN(_xlfn.XLOOKUP($DF75,NN,CS),GV75))</f>
        <v>10016.003000000001</v>
      </c>
      <c r="GX75" s="7" cm="1">
        <f t="array" aca="1" ref="GX75" ca="1">_xlfn.IFS(
GW75&gt;=BIG_2,GW75,
ISERROR(_xlfn.XMATCH($DF75,NN)),GW75+IF(IFERROR(_xlfn.XMATCH($DF75,VIS)&gt;0,FALSE),BIG_2,0),
TRUE,MIN(_xlfn.XLOOKUP($DF75,NN,CS),GW75))</f>
        <v>10016.003000000001</v>
      </c>
      <c r="GY75" s="7" cm="1">
        <f t="array" aca="1" ref="GY75" ca="1">_xlfn.IFS(
GX75&gt;=BIG_2,GX75,
ISERROR(_xlfn.XMATCH($DF75,NN)),GX75+IF(IFERROR(_xlfn.XMATCH($DF75,VIS)&gt;0,FALSE),BIG_2,0),
TRUE,MIN(_xlfn.XLOOKUP($DF75,NN,CS),GX75))</f>
        <v>10016.003000000001</v>
      </c>
      <c r="GZ75" s="7" cm="1">
        <f t="array" aca="1" ref="GZ75" ca="1">_xlfn.IFS(
GY75&gt;=BIG_2,GY75,
ISERROR(_xlfn.XMATCH($DF75,NN)),GY75+IF(IFERROR(_xlfn.XMATCH($DF75,VIS)&gt;0,FALSE),BIG_2,0),
TRUE,MIN(_xlfn.XLOOKUP($DF75,NN,CS),GY75))</f>
        <v>10016.003000000001</v>
      </c>
      <c r="HA75" s="7" cm="1">
        <f t="array" aca="1" ref="HA75" ca="1">_xlfn.IFS(
GZ75&gt;=BIG_2,GZ75,
ISERROR(_xlfn.XMATCH($DF75,NN)),GZ75+IF(IFERROR(_xlfn.XMATCH($DF75,VIS)&gt;0,FALSE),BIG_2,0),
TRUE,MIN(_xlfn.XLOOKUP($DF75,NN,CS),GZ75))</f>
        <v>10016.003000000001</v>
      </c>
      <c r="HB75" s="7" cm="1">
        <f t="array" aca="1" ref="HB75" ca="1">_xlfn.IFS(
HA75&gt;=BIG_2,HA75,
ISERROR(_xlfn.XMATCH($DF75,NN)),HA75+IF(IFERROR(_xlfn.XMATCH($DF75,VIS)&gt;0,FALSE),BIG_2,0),
TRUE,MIN(_xlfn.XLOOKUP($DF75,NN,CS),HA75))</f>
        <v>10016.003000000001</v>
      </c>
      <c r="HC75" s="7" cm="1">
        <f t="array" aca="1" ref="HC75" ca="1">_xlfn.IFS(
HB75&gt;=BIG_2,HB75,
ISERROR(_xlfn.XMATCH($DF75,NN)),HB75+IF(IFERROR(_xlfn.XMATCH($DF75,VIS)&gt;0,FALSE),BIG_2,0),
TRUE,MIN(_xlfn.XLOOKUP($DF75,NN,CS),HB75))</f>
        <v>10016.003000000001</v>
      </c>
      <c r="HD75" s="7" cm="1">
        <f t="array" aca="1" ref="HD75" ca="1">_xlfn.IFS(
HC75&gt;=BIG_2,HC75,
ISERROR(_xlfn.XMATCH($DF75,NN)),HC75+IF(IFERROR(_xlfn.XMATCH($DF75,VIS)&gt;0,FALSE),BIG_2,0),
TRUE,MIN(_xlfn.XLOOKUP($DF75,NN,CS),HC75))</f>
        <v>10016.003000000001</v>
      </c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</row>
    <row r="76" spans="1:226" hidden="1" outlineLevel="1" x14ac:dyDescent="0.3">
      <c r="A76" t="str">
        <f>IF(Input!A63=0,"",Input!A63)</f>
        <v/>
      </c>
      <c r="B76">
        <f t="shared" si="100"/>
        <v>0</v>
      </c>
      <c r="C76" t="str">
        <f t="shared" si="139"/>
        <v/>
      </c>
      <c r="D76" t="str">
        <f t="shared" si="139"/>
        <v/>
      </c>
      <c r="E76" t="str">
        <f t="shared" si="139"/>
        <v/>
      </c>
      <c r="F76" t="str">
        <f t="shared" si="139"/>
        <v/>
      </c>
      <c r="G76" t="str">
        <f t="shared" si="139"/>
        <v/>
      </c>
      <c r="H76" t="str">
        <f t="shared" si="139"/>
        <v/>
      </c>
      <c r="I76" t="str">
        <f t="shared" si="139"/>
        <v/>
      </c>
      <c r="J76" t="str">
        <f t="shared" si="139"/>
        <v/>
      </c>
      <c r="K76" t="str">
        <f t="shared" si="139"/>
        <v/>
      </c>
      <c r="L76" t="str">
        <f t="shared" si="139"/>
        <v/>
      </c>
      <c r="M76" t="str">
        <f t="shared" si="139"/>
        <v/>
      </c>
      <c r="N76" t="str">
        <f t="shared" si="139"/>
        <v/>
      </c>
      <c r="O76" t="str">
        <f t="shared" si="139"/>
        <v/>
      </c>
      <c r="P76" t="str">
        <f t="shared" si="139"/>
        <v/>
      </c>
      <c r="Q76" t="str">
        <f t="shared" si="139"/>
        <v/>
      </c>
      <c r="R76" t="str">
        <f t="shared" si="139"/>
        <v/>
      </c>
      <c r="S76" t="str">
        <f t="shared" si="138"/>
        <v/>
      </c>
      <c r="T76" t="str">
        <f t="shared" si="138"/>
        <v/>
      </c>
      <c r="U76" t="str">
        <f t="shared" si="138"/>
        <v/>
      </c>
      <c r="V76" t="str">
        <f t="shared" si="138"/>
        <v/>
      </c>
      <c r="W76" t="str">
        <f t="shared" si="138"/>
        <v/>
      </c>
      <c r="X76" t="str">
        <f t="shared" si="138"/>
        <v/>
      </c>
      <c r="Y76" t="str">
        <f t="shared" si="138"/>
        <v/>
      </c>
      <c r="Z76" t="str">
        <f t="shared" si="138"/>
        <v/>
      </c>
      <c r="AA76" t="str">
        <f t="shared" si="138"/>
        <v/>
      </c>
      <c r="AB76" t="str">
        <f t="shared" si="138"/>
        <v/>
      </c>
      <c r="AC76" t="str">
        <f t="shared" si="138"/>
        <v/>
      </c>
      <c r="AD76" t="str">
        <f t="shared" si="138"/>
        <v/>
      </c>
      <c r="AE76" t="str">
        <f t="shared" si="138"/>
        <v/>
      </c>
      <c r="AF76" t="str">
        <f t="shared" si="138"/>
        <v/>
      </c>
      <c r="AG76" t="str">
        <f t="shared" si="138"/>
        <v/>
      </c>
      <c r="AH76" t="str">
        <f t="shared" si="142"/>
        <v/>
      </c>
      <c r="AI76" t="str">
        <f t="shared" si="142"/>
        <v/>
      </c>
      <c r="AJ76" t="str">
        <f t="shared" si="142"/>
        <v/>
      </c>
      <c r="AK76" t="str">
        <f t="shared" si="142"/>
        <v/>
      </c>
      <c r="AL76" t="str">
        <f t="shared" si="142"/>
        <v/>
      </c>
      <c r="AM76" t="str">
        <f t="shared" si="142"/>
        <v/>
      </c>
      <c r="AN76" t="str">
        <f t="shared" si="142"/>
        <v/>
      </c>
      <c r="AO76" t="str">
        <f t="shared" si="142"/>
        <v/>
      </c>
      <c r="AP76" t="str">
        <f t="shared" si="142"/>
        <v/>
      </c>
      <c r="AQ76" t="str">
        <f t="shared" si="142"/>
        <v/>
      </c>
      <c r="AR76" t="str">
        <f t="shared" si="142"/>
        <v/>
      </c>
      <c r="AS76" t="str">
        <f t="shared" si="142"/>
        <v/>
      </c>
      <c r="AT76" t="str">
        <f t="shared" si="142"/>
        <v/>
      </c>
      <c r="AU76" t="str">
        <f t="shared" si="142"/>
        <v/>
      </c>
      <c r="AV76" t="str">
        <f t="shared" si="142"/>
        <v/>
      </c>
      <c r="AW76" t="str">
        <f t="shared" si="142"/>
        <v/>
      </c>
      <c r="AX76" t="str">
        <f t="shared" si="140"/>
        <v/>
      </c>
      <c r="AY76" t="str">
        <f t="shared" si="140"/>
        <v/>
      </c>
      <c r="AZ76" t="str">
        <f t="shared" si="140"/>
        <v/>
      </c>
      <c r="BA76" t="str">
        <f t="shared" si="140"/>
        <v/>
      </c>
      <c r="BB76" t="str">
        <f t="shared" si="140"/>
        <v/>
      </c>
      <c r="BC76" t="str">
        <f t="shared" si="140"/>
        <v/>
      </c>
      <c r="BD76" t="str">
        <f t="shared" si="140"/>
        <v/>
      </c>
      <c r="BE76" t="str">
        <f t="shared" si="140"/>
        <v/>
      </c>
      <c r="BF76" t="str">
        <f t="shared" si="140"/>
        <v/>
      </c>
      <c r="BG76" t="str">
        <f t="shared" si="140"/>
        <v/>
      </c>
      <c r="BH76" t="str">
        <f t="shared" si="140"/>
        <v/>
      </c>
      <c r="BI76" t="str">
        <f t="shared" si="140"/>
        <v/>
      </c>
      <c r="BJ76" t="str">
        <f t="shared" si="140"/>
        <v/>
      </c>
      <c r="BK76" t="str">
        <f t="shared" si="140"/>
        <v/>
      </c>
      <c r="BL76" t="str">
        <f t="shared" si="140"/>
        <v/>
      </c>
      <c r="BM76" t="str">
        <f t="shared" si="130"/>
        <v/>
      </c>
      <c r="BN76" t="str">
        <f t="shared" si="143"/>
        <v/>
      </c>
      <c r="BO76" t="str">
        <f t="shared" si="143"/>
        <v/>
      </c>
      <c r="BP76" t="str">
        <f t="shared" si="143"/>
        <v/>
      </c>
      <c r="BQ76" t="str">
        <f t="shared" si="143"/>
        <v/>
      </c>
      <c r="BR76" t="str">
        <f t="shared" si="143"/>
        <v/>
      </c>
      <c r="BS76" t="str">
        <f t="shared" si="143"/>
        <v/>
      </c>
      <c r="BT76" t="str">
        <f t="shared" si="143"/>
        <v/>
      </c>
      <c r="BU76" t="str">
        <f t="shared" si="143"/>
        <v/>
      </c>
      <c r="BV76" t="str">
        <f t="shared" si="143"/>
        <v/>
      </c>
      <c r="BW76" t="str">
        <f t="shared" si="143"/>
        <v/>
      </c>
      <c r="BX76" t="str">
        <f t="shared" si="143"/>
        <v/>
      </c>
      <c r="BY76" t="str">
        <f t="shared" si="143"/>
        <v/>
      </c>
      <c r="BZ76" t="str">
        <f t="shared" si="143"/>
        <v/>
      </c>
      <c r="CA76" t="str">
        <f t="shared" si="143"/>
        <v/>
      </c>
      <c r="CB76" t="str">
        <f t="shared" si="143"/>
        <v/>
      </c>
      <c r="CC76" t="str">
        <f t="shared" si="143"/>
        <v/>
      </c>
      <c r="CD76" t="str">
        <f t="shared" si="141"/>
        <v/>
      </c>
      <c r="CE76" t="str">
        <f t="shared" si="141"/>
        <v/>
      </c>
      <c r="CF76" t="str">
        <f t="shared" si="141"/>
        <v/>
      </c>
      <c r="CG76" t="str">
        <f t="shared" si="141"/>
        <v/>
      </c>
      <c r="CH76" t="str">
        <f t="shared" si="141"/>
        <v/>
      </c>
      <c r="CI76" t="str">
        <f t="shared" si="141"/>
        <v/>
      </c>
      <c r="CJ76" t="str">
        <f t="shared" si="137"/>
        <v/>
      </c>
      <c r="CK76" t="str">
        <f t="shared" si="137"/>
        <v/>
      </c>
      <c r="CL76" t="str">
        <f t="shared" si="137"/>
        <v/>
      </c>
      <c r="CM76" t="str">
        <f t="shared" si="137"/>
        <v/>
      </c>
      <c r="CN76" t="str">
        <f t="shared" si="137"/>
        <v/>
      </c>
      <c r="CO76" t="str">
        <f t="shared" ref="CO76:CX76" si="144">IF(OR($A76="",CO$14&gt;$B76),"",VALUE(MID($A76,CO$14,1)))</f>
        <v/>
      </c>
      <c r="CP76" t="str">
        <f t="shared" si="144"/>
        <v/>
      </c>
      <c r="CQ76" t="str">
        <f t="shared" si="144"/>
        <v/>
      </c>
      <c r="CR76" t="str">
        <f t="shared" si="144"/>
        <v/>
      </c>
      <c r="CS76" t="str">
        <f t="shared" si="144"/>
        <v/>
      </c>
      <c r="CT76" t="str">
        <f t="shared" si="144"/>
        <v/>
      </c>
      <c r="CU76" t="str">
        <f t="shared" si="144"/>
        <v/>
      </c>
      <c r="CV76" t="str">
        <f t="shared" si="144"/>
        <v/>
      </c>
      <c r="CW76" t="str">
        <f t="shared" si="144"/>
        <v/>
      </c>
      <c r="CX76" t="str">
        <f t="shared" si="144"/>
        <v/>
      </c>
      <c r="DB76">
        <f t="shared" si="125"/>
        <v>62</v>
      </c>
      <c r="DC76">
        <f t="shared" si="120"/>
        <v>9</v>
      </c>
      <c r="DD76">
        <f t="shared" si="121"/>
        <v>7</v>
      </c>
      <c r="DE76">
        <f t="shared" si="122"/>
        <v>2</v>
      </c>
      <c r="DF76" t="str">
        <f t="shared" si="123"/>
        <v>07-02</v>
      </c>
      <c r="DG76" s="21">
        <f t="shared" ca="1" si="124"/>
        <v>3.0007600000000001</v>
      </c>
      <c r="DH76" s="26">
        <f t="shared" si="126"/>
        <v>999</v>
      </c>
      <c r="DI76" s="7" cm="1">
        <f t="array" ref="DI76">_xlfn.IFS(
DH76&gt;=BIG_2,DH76,
ISERROR(_xlfn.XMATCH($DF76,NN)),DH76+IF(IFERROR(_xlfn.XMATCH($DF76,VIS)&gt;0,FALSE),BIG_2,0),
TRUE,MIN(_xlfn.XLOOKUP($DF76,NN,CS),DH76))</f>
        <v>999</v>
      </c>
      <c r="DJ76" s="7" cm="1">
        <f t="array" aca="1" ref="DJ76" ca="1">_xlfn.IFS(
DI76&gt;=BIG_2,DI76,
ISERROR(_xlfn.XMATCH($DF76,NN)),DI76+IF(IFERROR(_xlfn.XMATCH($DF76,VIS)&gt;0,FALSE),BIG_2,0),
TRUE,MIN(_xlfn.XLOOKUP($DF76,NN,CS),DI76))</f>
        <v>999</v>
      </c>
      <c r="DK76" s="7" cm="1">
        <f t="array" aca="1" ref="DK76" ca="1">_xlfn.IFS(
DJ76&gt;=BIG_2,DJ76,
ISERROR(_xlfn.XMATCH($DF76,NN)),DJ76+IF(IFERROR(_xlfn.XMATCH($DF76,VIS)&gt;0,FALSE),BIG_2,0),
TRUE,MIN(_xlfn.XLOOKUP($DF76,NN,CS),DJ76))</f>
        <v>999</v>
      </c>
      <c r="DL76" s="7" cm="1">
        <f t="array" aca="1" ref="DL76" ca="1">_xlfn.IFS(
DK76&gt;=BIG_2,DK76,
ISERROR(_xlfn.XMATCH($DF76,NN)),DK76+IF(IFERROR(_xlfn.XMATCH($DF76,VIS)&gt;0,FALSE),BIG_2,0),
TRUE,MIN(_xlfn.XLOOKUP($DF76,NN,CS),DK76))</f>
        <v>999</v>
      </c>
      <c r="DM76" s="7" cm="1">
        <f t="array" aca="1" ref="DM76" ca="1">_xlfn.IFS(
DL76&gt;=BIG_2,DL76,
ISERROR(_xlfn.XMATCH($DF76,NN)),DL76+IF(IFERROR(_xlfn.XMATCH($DF76,VIS)&gt;0,FALSE),BIG_2,0),
TRUE,MIN(_xlfn.XLOOKUP($DF76,NN,CS),DL76))</f>
        <v>999</v>
      </c>
      <c r="DN76" s="7" cm="1">
        <f t="array" aca="1" ref="DN76" ca="1">_xlfn.IFS(
DM76&gt;=BIG_2,DM76,
ISERROR(_xlfn.XMATCH($DF76,NN)),DM76+IF(IFERROR(_xlfn.XMATCH($DF76,VIS)&gt;0,FALSE),BIG_2,0),
TRUE,MIN(_xlfn.XLOOKUP($DF76,NN,CS),DM76))</f>
        <v>999</v>
      </c>
      <c r="DO76" s="7" cm="1">
        <f t="array" aca="1" ref="DO76" ca="1">_xlfn.IFS(
DN76&gt;=BIG_2,DN76,
ISERROR(_xlfn.XMATCH($DF76,NN)),DN76+IF(IFERROR(_xlfn.XMATCH($DF76,VIS)&gt;0,FALSE),BIG_2,0),
TRUE,MIN(_xlfn.XLOOKUP($DF76,NN,CS),DN76))</f>
        <v>999</v>
      </c>
      <c r="DP76" s="7" cm="1">
        <f t="array" aca="1" ref="DP76" ca="1">_xlfn.IFS(
DO76&gt;=BIG_2,DO76,
ISERROR(_xlfn.XMATCH($DF76,NN)),DO76+IF(IFERROR(_xlfn.XMATCH($DF76,VIS)&gt;0,FALSE),BIG_2,0),
TRUE,MIN(_xlfn.XLOOKUP($DF76,NN,CS),DO76))</f>
        <v>999</v>
      </c>
      <c r="DQ76" s="7" cm="1">
        <f t="array" aca="1" ref="DQ76" ca="1">_xlfn.IFS(
DP76&gt;=BIG_2,DP76,
ISERROR(_xlfn.XMATCH($DF76,NN)),DP76+IF(IFERROR(_xlfn.XMATCH($DF76,VIS)&gt;0,FALSE),BIG_2,0),
TRUE,MIN(_xlfn.XLOOKUP($DF76,NN,CS),DP76))</f>
        <v>999</v>
      </c>
      <c r="DR76" s="7" cm="1">
        <f t="array" aca="1" ref="DR76" ca="1">_xlfn.IFS(
DQ76&gt;=BIG_2,DQ76,
ISERROR(_xlfn.XMATCH($DF76,NN)),DQ76+IF(IFERROR(_xlfn.XMATCH($DF76,VIS)&gt;0,FALSE),BIG_2,0),
TRUE,MIN(_xlfn.XLOOKUP($DF76,NN,CS),DQ76))</f>
        <v>999</v>
      </c>
      <c r="DS76" s="7" cm="1">
        <f t="array" aca="1" ref="DS76" ca="1">_xlfn.IFS(
DR76&gt;=BIG_2,DR76,
ISERROR(_xlfn.XMATCH($DF76,NN)),DR76+IF(IFERROR(_xlfn.XMATCH($DF76,VIS)&gt;0,FALSE),BIG_2,0),
TRUE,MIN(_xlfn.XLOOKUP($DF76,NN,CS),DR76))</f>
        <v>999</v>
      </c>
      <c r="DT76" s="7" cm="1">
        <f t="array" aca="1" ref="DT76" ca="1">_xlfn.IFS(
DS76&gt;=BIG_2,DS76,
ISERROR(_xlfn.XMATCH($DF76,NN)),DS76+IF(IFERROR(_xlfn.XMATCH($DF76,VIS)&gt;0,FALSE),BIG_2,0),
TRUE,MIN(_xlfn.XLOOKUP($DF76,NN,CS),DS76))</f>
        <v>999</v>
      </c>
      <c r="DU76" s="7" cm="1">
        <f t="array" aca="1" ref="DU76" ca="1">_xlfn.IFS(
DT76&gt;=BIG_2,DT76,
ISERROR(_xlfn.XMATCH($DF76,NN)),DT76+IF(IFERROR(_xlfn.XMATCH($DF76,VIS)&gt;0,FALSE),BIG_2,0),
TRUE,MIN(_xlfn.XLOOKUP($DF76,NN,CS),DT76))</f>
        <v>999</v>
      </c>
      <c r="DV76" s="7" cm="1">
        <f t="array" aca="1" ref="DV76" ca="1">_xlfn.IFS(
DU76&gt;=BIG_2,DU76,
ISERROR(_xlfn.XMATCH($DF76,NN)),DU76+IF(IFERROR(_xlfn.XMATCH($DF76,VIS)&gt;0,FALSE),BIG_2,0),
TRUE,MIN(_xlfn.XLOOKUP($DF76,NN,CS),DU76))</f>
        <v>999</v>
      </c>
      <c r="DW76" s="7" cm="1">
        <f t="array" aca="1" ref="DW76" ca="1">_xlfn.IFS(
DV76&gt;=BIG_2,DV76,
ISERROR(_xlfn.XMATCH($DF76,NN)),DV76+IF(IFERROR(_xlfn.XMATCH($DF76,VIS)&gt;0,FALSE),BIG_2,0),
TRUE,MIN(_xlfn.XLOOKUP($DF76,NN,CS),DV76))</f>
        <v>999</v>
      </c>
      <c r="DX76" s="7" cm="1">
        <f t="array" aca="1" ref="DX76" ca="1">_xlfn.IFS(
DW76&gt;=BIG_2,DW76,
ISERROR(_xlfn.XMATCH($DF76,NN)),DW76+IF(IFERROR(_xlfn.XMATCH($DF76,VIS)&gt;0,FALSE),BIG_2,0),
TRUE,MIN(_xlfn.XLOOKUP($DF76,NN,CS),DW76))</f>
        <v>999</v>
      </c>
      <c r="DY76" s="7" cm="1">
        <f t="array" aca="1" ref="DY76" ca="1">_xlfn.IFS(
DX76&gt;=BIG_2,DX76,
ISERROR(_xlfn.XMATCH($DF76,NN)),DX76+IF(IFERROR(_xlfn.XMATCH($DF76,VIS)&gt;0,FALSE),BIG_2,0),
TRUE,MIN(_xlfn.XLOOKUP($DF76,NN,CS),DX76))</f>
        <v>999</v>
      </c>
      <c r="DZ76" s="7" cm="1">
        <f t="array" aca="1" ref="DZ76" ca="1">_xlfn.IFS(
DY76&gt;=BIG_2,DY76,
ISERROR(_xlfn.XMATCH($DF76,NN)),DY76+IF(IFERROR(_xlfn.XMATCH($DF76,VIS)&gt;0,FALSE),BIG_2,0),
TRUE,MIN(_xlfn.XLOOKUP($DF76,NN,CS),DY76))</f>
        <v>999</v>
      </c>
      <c r="EA76" s="7" cm="1">
        <f t="array" aca="1" ref="EA76" ca="1">_xlfn.IFS(
DZ76&gt;=BIG_2,DZ76,
ISERROR(_xlfn.XMATCH($DF76,NN)),DZ76+IF(IFERROR(_xlfn.XMATCH($DF76,VIS)&gt;0,FALSE),BIG_2,0),
TRUE,MIN(_xlfn.XLOOKUP($DF76,NN,CS),DZ76))</f>
        <v>19.00376</v>
      </c>
      <c r="EB76" s="7" cm="1">
        <f t="array" aca="1" ref="EB76" ca="1">_xlfn.IFS(
EA76&gt;=BIG_2,EA76,
ISERROR(_xlfn.XMATCH($DF76,NN)),EA76+IF(IFERROR(_xlfn.XMATCH($DF76,VIS)&gt;0,FALSE),BIG_2,0),
TRUE,MIN(_xlfn.XLOOKUP($DF76,NN,CS),EA76))</f>
        <v>19.00376</v>
      </c>
      <c r="EC76" s="7" cm="1">
        <f t="array" aca="1" ref="EC76" ca="1">_xlfn.IFS(
EB76&gt;=BIG_2,EB76,
ISERROR(_xlfn.XMATCH($DF76,NN)),EB76+IF(IFERROR(_xlfn.XMATCH($DF76,VIS)&gt;0,FALSE),BIG_2,0),
TRUE,MIN(_xlfn.XLOOKUP($DF76,NN,CS),EB76))</f>
        <v>19.00376</v>
      </c>
      <c r="ED76" s="7" cm="1">
        <f t="array" aca="1" ref="ED76" ca="1">_xlfn.IFS(
EC76&gt;=BIG_2,EC76,
ISERROR(_xlfn.XMATCH($DF76,NN)),EC76+IF(IFERROR(_xlfn.XMATCH($DF76,VIS)&gt;0,FALSE),BIG_2,0),
TRUE,MIN(_xlfn.XLOOKUP($DF76,NN,CS),EC76))</f>
        <v>19.00376</v>
      </c>
      <c r="EE76" s="7" cm="1">
        <f t="array" aca="1" ref="EE76" ca="1">_xlfn.IFS(
ED76&gt;=BIG_2,ED76,
ISERROR(_xlfn.XMATCH($DF76,NN)),ED76+IF(IFERROR(_xlfn.XMATCH($DF76,VIS)&gt;0,FALSE),BIG_2,0),
TRUE,MIN(_xlfn.XLOOKUP($DF76,NN,CS),ED76))</f>
        <v>19.00376</v>
      </c>
      <c r="EF76" s="7" cm="1">
        <f t="array" aca="1" ref="EF76" ca="1">_xlfn.IFS(
EE76&gt;=BIG_2,EE76,
ISERROR(_xlfn.XMATCH($DF76,NN)),EE76+IF(IFERROR(_xlfn.XMATCH($DF76,VIS)&gt;0,FALSE),BIG_2,0),
TRUE,MIN(_xlfn.XLOOKUP($DF76,NN,CS),EE76))</f>
        <v>19.00376</v>
      </c>
      <c r="EG76" s="7" cm="1">
        <f t="array" aca="1" ref="EG76" ca="1">_xlfn.IFS(
EF76&gt;=BIG_2,EF76,
ISERROR(_xlfn.XMATCH($DF76,NN)),EF76+IF(IFERROR(_xlfn.XMATCH($DF76,VIS)&gt;0,FALSE),BIG_2,0),
TRUE,MIN(_xlfn.XLOOKUP($DF76,NN,CS),EF76))</f>
        <v>19.00376</v>
      </c>
      <c r="EH76" s="7" cm="1">
        <f t="array" aca="1" ref="EH76" ca="1">_xlfn.IFS(
EG76&gt;=BIG_2,EG76,
ISERROR(_xlfn.XMATCH($DF76,NN)),EG76+IF(IFERROR(_xlfn.XMATCH($DF76,VIS)&gt;0,FALSE),BIG_2,0),
TRUE,MIN(_xlfn.XLOOKUP($DF76,NN,CS),EG76))</f>
        <v>10019.00376</v>
      </c>
      <c r="EI76" s="7" cm="1">
        <f t="array" aca="1" ref="EI76" ca="1">_xlfn.IFS(
EH76&gt;=BIG_2,EH76,
ISERROR(_xlfn.XMATCH($DF76,NN)),EH76+IF(IFERROR(_xlfn.XMATCH($DF76,VIS)&gt;0,FALSE),BIG_2,0),
TRUE,MIN(_xlfn.XLOOKUP($DF76,NN,CS),EH76))</f>
        <v>10019.00376</v>
      </c>
      <c r="EJ76" s="7" cm="1">
        <f t="array" aca="1" ref="EJ76" ca="1">_xlfn.IFS(
EI76&gt;=BIG_2,EI76,
ISERROR(_xlfn.XMATCH($DF76,NN)),EI76+IF(IFERROR(_xlfn.XMATCH($DF76,VIS)&gt;0,FALSE),BIG_2,0),
TRUE,MIN(_xlfn.XLOOKUP($DF76,NN,CS),EI76))</f>
        <v>10019.00376</v>
      </c>
      <c r="EK76" s="7" cm="1">
        <f t="array" aca="1" ref="EK76" ca="1">_xlfn.IFS(
EJ76&gt;=BIG_2,EJ76,
ISERROR(_xlfn.XMATCH($DF76,NN)),EJ76+IF(IFERROR(_xlfn.XMATCH($DF76,VIS)&gt;0,FALSE),BIG_2,0),
TRUE,MIN(_xlfn.XLOOKUP($DF76,NN,CS),EJ76))</f>
        <v>10019.00376</v>
      </c>
      <c r="EL76" s="7" cm="1">
        <f t="array" aca="1" ref="EL76" ca="1">_xlfn.IFS(
EK76&gt;=BIG_2,EK76,
ISERROR(_xlfn.XMATCH($DF76,NN)),EK76+IF(IFERROR(_xlfn.XMATCH($DF76,VIS)&gt;0,FALSE),BIG_2,0),
TRUE,MIN(_xlfn.XLOOKUP($DF76,NN,CS),EK76))</f>
        <v>10019.00376</v>
      </c>
      <c r="EM76" s="7" cm="1">
        <f t="array" aca="1" ref="EM76" ca="1">_xlfn.IFS(
EL76&gt;=BIG_2,EL76,
ISERROR(_xlfn.XMATCH($DF76,NN)),EL76+IF(IFERROR(_xlfn.XMATCH($DF76,VIS)&gt;0,FALSE),BIG_2,0),
TRUE,MIN(_xlfn.XLOOKUP($DF76,NN,CS),EL76))</f>
        <v>10019.00376</v>
      </c>
      <c r="EN76" s="7" cm="1">
        <f t="array" aca="1" ref="EN76" ca="1">_xlfn.IFS(
EM76&gt;=BIG_2,EM76,
ISERROR(_xlfn.XMATCH($DF76,NN)),EM76+IF(IFERROR(_xlfn.XMATCH($DF76,VIS)&gt;0,FALSE),BIG_2,0),
TRUE,MIN(_xlfn.XLOOKUP($DF76,NN,CS),EM76))</f>
        <v>10019.00376</v>
      </c>
      <c r="EO76" s="7" cm="1">
        <f t="array" aca="1" ref="EO76" ca="1">_xlfn.IFS(
EN76&gt;=BIG_2,EN76,
ISERROR(_xlfn.XMATCH($DF76,NN)),EN76+IF(IFERROR(_xlfn.XMATCH($DF76,VIS)&gt;0,FALSE),BIG_2,0),
TRUE,MIN(_xlfn.XLOOKUP($DF76,NN,CS),EN76))</f>
        <v>10019.00376</v>
      </c>
      <c r="EP76" s="7" cm="1">
        <f t="array" aca="1" ref="EP76" ca="1">_xlfn.IFS(
EO76&gt;=BIG_2,EO76,
ISERROR(_xlfn.XMATCH($DF76,NN)),EO76+IF(IFERROR(_xlfn.XMATCH($DF76,VIS)&gt;0,FALSE),BIG_2,0),
TRUE,MIN(_xlfn.XLOOKUP($DF76,NN,CS),EO76))</f>
        <v>10019.00376</v>
      </c>
      <c r="EQ76" s="7" cm="1">
        <f t="array" aca="1" ref="EQ76" ca="1">_xlfn.IFS(
EP76&gt;=BIG_2,EP76,
ISERROR(_xlfn.XMATCH($DF76,NN)),EP76+IF(IFERROR(_xlfn.XMATCH($DF76,VIS)&gt;0,FALSE),BIG_2,0),
TRUE,MIN(_xlfn.XLOOKUP($DF76,NN,CS),EP76))</f>
        <v>10019.00376</v>
      </c>
      <c r="ER76" s="7" cm="1">
        <f t="array" aca="1" ref="ER76" ca="1">_xlfn.IFS(
EQ76&gt;=BIG_2,EQ76,
ISERROR(_xlfn.XMATCH($DF76,NN)),EQ76+IF(IFERROR(_xlfn.XMATCH($DF76,VIS)&gt;0,FALSE),BIG_2,0),
TRUE,MIN(_xlfn.XLOOKUP($DF76,NN,CS),EQ76))</f>
        <v>10019.00376</v>
      </c>
      <c r="ES76" s="7" cm="1">
        <f t="array" aca="1" ref="ES76" ca="1">_xlfn.IFS(
ER76&gt;=BIG_2,ER76,
ISERROR(_xlfn.XMATCH($DF76,NN)),ER76+IF(IFERROR(_xlfn.XMATCH($DF76,VIS)&gt;0,FALSE),BIG_2,0),
TRUE,MIN(_xlfn.XLOOKUP($DF76,NN,CS),ER76))</f>
        <v>10019.00376</v>
      </c>
      <c r="ET76" s="7" cm="1">
        <f t="array" aca="1" ref="ET76" ca="1">_xlfn.IFS(
ES76&gt;=BIG_2,ES76,
ISERROR(_xlfn.XMATCH($DF76,NN)),ES76+IF(IFERROR(_xlfn.XMATCH($DF76,VIS)&gt;0,FALSE),BIG_2,0),
TRUE,MIN(_xlfn.XLOOKUP($DF76,NN,CS),ES76))</f>
        <v>10019.00376</v>
      </c>
      <c r="EU76" s="7" cm="1">
        <f t="array" aca="1" ref="EU76" ca="1">_xlfn.IFS(
ET76&gt;=BIG_2,ET76,
ISERROR(_xlfn.XMATCH($DF76,NN)),ET76+IF(IFERROR(_xlfn.XMATCH($DF76,VIS)&gt;0,FALSE),BIG_2,0),
TRUE,MIN(_xlfn.XLOOKUP($DF76,NN,CS),ET76))</f>
        <v>10019.00376</v>
      </c>
      <c r="EV76" s="7" cm="1">
        <f t="array" aca="1" ref="EV76" ca="1">_xlfn.IFS(
EU76&gt;=BIG_2,EU76,
ISERROR(_xlfn.XMATCH($DF76,NN)),EU76+IF(IFERROR(_xlfn.XMATCH($DF76,VIS)&gt;0,FALSE),BIG_2,0),
TRUE,MIN(_xlfn.XLOOKUP($DF76,NN,CS),EU76))</f>
        <v>10019.00376</v>
      </c>
      <c r="EW76" s="7" cm="1">
        <f t="array" aca="1" ref="EW76" ca="1">_xlfn.IFS(
EV76&gt;=BIG_2,EV76,
ISERROR(_xlfn.XMATCH($DF76,NN)),EV76+IF(IFERROR(_xlfn.XMATCH($DF76,VIS)&gt;0,FALSE),BIG_2,0),
TRUE,MIN(_xlfn.XLOOKUP($DF76,NN,CS),EV76))</f>
        <v>10019.00376</v>
      </c>
      <c r="EX76" s="7" cm="1">
        <f t="array" aca="1" ref="EX76" ca="1">_xlfn.IFS(
EW76&gt;=BIG_2,EW76,
ISERROR(_xlfn.XMATCH($DF76,NN)),EW76+IF(IFERROR(_xlfn.XMATCH($DF76,VIS)&gt;0,FALSE),BIG_2,0),
TRUE,MIN(_xlfn.XLOOKUP($DF76,NN,CS),EW76))</f>
        <v>10019.00376</v>
      </c>
      <c r="EY76" s="7" cm="1">
        <f t="array" aca="1" ref="EY76" ca="1">_xlfn.IFS(
EX76&gt;=BIG_2,EX76,
ISERROR(_xlfn.XMATCH($DF76,NN)),EX76+IF(IFERROR(_xlfn.XMATCH($DF76,VIS)&gt;0,FALSE),BIG_2,0),
TRUE,MIN(_xlfn.XLOOKUP($DF76,NN,CS),EX76))</f>
        <v>10019.00376</v>
      </c>
      <c r="EZ76" s="7" cm="1">
        <f t="array" aca="1" ref="EZ76" ca="1">_xlfn.IFS(
EY76&gt;=BIG_2,EY76,
ISERROR(_xlfn.XMATCH($DF76,NN)),EY76+IF(IFERROR(_xlfn.XMATCH($DF76,VIS)&gt;0,FALSE),BIG_2,0),
TRUE,MIN(_xlfn.XLOOKUP($DF76,NN,CS),EY76))</f>
        <v>10019.00376</v>
      </c>
      <c r="FA76" s="7" cm="1">
        <f t="array" aca="1" ref="FA76" ca="1">_xlfn.IFS(
EZ76&gt;=BIG_2,EZ76,
ISERROR(_xlfn.XMATCH($DF76,NN)),EZ76+IF(IFERROR(_xlfn.XMATCH($DF76,VIS)&gt;0,FALSE),BIG_2,0),
TRUE,MIN(_xlfn.XLOOKUP($DF76,NN,CS),EZ76))</f>
        <v>10019.00376</v>
      </c>
      <c r="FB76" s="7" cm="1">
        <f t="array" aca="1" ref="FB76" ca="1">_xlfn.IFS(
FA76&gt;=BIG_2,FA76,
ISERROR(_xlfn.XMATCH($DF76,NN)),FA76+IF(IFERROR(_xlfn.XMATCH($DF76,VIS)&gt;0,FALSE),BIG_2,0),
TRUE,MIN(_xlfn.XLOOKUP($DF76,NN,CS),FA76))</f>
        <v>10019.00376</v>
      </c>
      <c r="FC76" s="7" cm="1">
        <f t="array" aca="1" ref="FC76" ca="1">_xlfn.IFS(
FB76&gt;=BIG_2,FB76,
ISERROR(_xlfn.XMATCH($DF76,NN)),FB76+IF(IFERROR(_xlfn.XMATCH($DF76,VIS)&gt;0,FALSE),BIG_2,0),
TRUE,MIN(_xlfn.XLOOKUP($DF76,NN,CS),FB76))</f>
        <v>10019.00376</v>
      </c>
      <c r="FD76" s="7" cm="1">
        <f t="array" aca="1" ref="FD76" ca="1">_xlfn.IFS(
FC76&gt;=BIG_2,FC76,
ISERROR(_xlfn.XMATCH($DF76,NN)),FC76+IF(IFERROR(_xlfn.XMATCH($DF76,VIS)&gt;0,FALSE),BIG_2,0),
TRUE,MIN(_xlfn.XLOOKUP($DF76,NN,CS),FC76))</f>
        <v>10019.00376</v>
      </c>
      <c r="FE76" s="7" cm="1">
        <f t="array" aca="1" ref="FE76" ca="1">_xlfn.IFS(
FD76&gt;=BIG_2,FD76,
ISERROR(_xlfn.XMATCH($DF76,NN)),FD76+IF(IFERROR(_xlfn.XMATCH($DF76,VIS)&gt;0,FALSE),BIG_2,0),
TRUE,MIN(_xlfn.XLOOKUP($DF76,NN,CS),FD76))</f>
        <v>10019.00376</v>
      </c>
      <c r="FF76" s="7" cm="1">
        <f t="array" aca="1" ref="FF76" ca="1">_xlfn.IFS(
FE76&gt;=BIG_2,FE76,
ISERROR(_xlfn.XMATCH($DF76,NN)),FE76+IF(IFERROR(_xlfn.XMATCH($DF76,VIS)&gt;0,FALSE),BIG_2,0),
TRUE,MIN(_xlfn.XLOOKUP($DF76,NN,CS),FE76))</f>
        <v>10019.00376</v>
      </c>
      <c r="FG76" s="7" cm="1">
        <f t="array" aca="1" ref="FG76" ca="1">_xlfn.IFS(
FF76&gt;=BIG_2,FF76,
ISERROR(_xlfn.XMATCH($DF76,NN)),FF76+IF(IFERROR(_xlfn.XMATCH($DF76,VIS)&gt;0,FALSE),BIG_2,0),
TRUE,MIN(_xlfn.XLOOKUP($DF76,NN,CS),FF76))</f>
        <v>10019.00376</v>
      </c>
      <c r="FH76" s="7" cm="1">
        <f t="array" aca="1" ref="FH76" ca="1">_xlfn.IFS(
FG76&gt;=BIG_2,FG76,
ISERROR(_xlfn.XMATCH($DF76,NN)),FG76+IF(IFERROR(_xlfn.XMATCH($DF76,VIS)&gt;0,FALSE),BIG_2,0),
TRUE,MIN(_xlfn.XLOOKUP($DF76,NN,CS),FG76))</f>
        <v>10019.00376</v>
      </c>
      <c r="FI76" s="7" cm="1">
        <f t="array" aca="1" ref="FI76" ca="1">_xlfn.IFS(
FH76&gt;=BIG_2,FH76,
ISERROR(_xlfn.XMATCH($DF76,NN)),FH76+IF(IFERROR(_xlfn.XMATCH($DF76,VIS)&gt;0,FALSE),BIG_2,0),
TRUE,MIN(_xlfn.XLOOKUP($DF76,NN,CS),FH76))</f>
        <v>10019.00376</v>
      </c>
      <c r="FJ76" s="7" cm="1">
        <f t="array" aca="1" ref="FJ76" ca="1">_xlfn.IFS(
FI76&gt;=BIG_2,FI76,
ISERROR(_xlfn.XMATCH($DF76,NN)),FI76+IF(IFERROR(_xlfn.XMATCH($DF76,VIS)&gt;0,FALSE),BIG_2,0),
TRUE,MIN(_xlfn.XLOOKUP($DF76,NN,CS),FI76))</f>
        <v>10019.00376</v>
      </c>
      <c r="FK76" s="7" cm="1">
        <f t="array" aca="1" ref="FK76" ca="1">_xlfn.IFS(
FJ76&gt;=BIG_2,FJ76,
ISERROR(_xlfn.XMATCH($DF76,NN)),FJ76+IF(IFERROR(_xlfn.XMATCH($DF76,VIS)&gt;0,FALSE),BIG_2,0),
TRUE,MIN(_xlfn.XLOOKUP($DF76,NN,CS),FJ76))</f>
        <v>10019.00376</v>
      </c>
      <c r="FL76" s="7" cm="1">
        <f t="array" aca="1" ref="FL76" ca="1">_xlfn.IFS(
FK76&gt;=BIG_2,FK76,
ISERROR(_xlfn.XMATCH($DF76,NN)),FK76+IF(IFERROR(_xlfn.XMATCH($DF76,VIS)&gt;0,FALSE),BIG_2,0),
TRUE,MIN(_xlfn.XLOOKUP($DF76,NN,CS),FK76))</f>
        <v>10019.00376</v>
      </c>
      <c r="FM76" s="7" cm="1">
        <f t="array" aca="1" ref="FM76" ca="1">_xlfn.IFS(
FL76&gt;=BIG_2,FL76,
ISERROR(_xlfn.XMATCH($DF76,NN)),FL76+IF(IFERROR(_xlfn.XMATCH($DF76,VIS)&gt;0,FALSE),BIG_2,0),
TRUE,MIN(_xlfn.XLOOKUP($DF76,NN,CS),FL76))</f>
        <v>10019.00376</v>
      </c>
      <c r="FN76" s="7" cm="1">
        <f t="array" aca="1" ref="FN76" ca="1">_xlfn.IFS(
FM76&gt;=BIG_2,FM76,
ISERROR(_xlfn.XMATCH($DF76,NN)),FM76+IF(IFERROR(_xlfn.XMATCH($DF76,VIS)&gt;0,FALSE),BIG_2,0),
TRUE,MIN(_xlfn.XLOOKUP($DF76,NN,CS),FM76))</f>
        <v>10019.00376</v>
      </c>
      <c r="FO76" s="7" cm="1">
        <f t="array" aca="1" ref="FO76" ca="1">_xlfn.IFS(
FN76&gt;=BIG_2,FN76,
ISERROR(_xlfn.XMATCH($DF76,NN)),FN76+IF(IFERROR(_xlfn.XMATCH($DF76,VIS)&gt;0,FALSE),BIG_2,0),
TRUE,MIN(_xlfn.XLOOKUP($DF76,NN,CS),FN76))</f>
        <v>10019.00376</v>
      </c>
      <c r="FP76" s="7" cm="1">
        <f t="array" aca="1" ref="FP76" ca="1">_xlfn.IFS(
FO76&gt;=BIG_2,FO76,
ISERROR(_xlfn.XMATCH($DF76,NN)),FO76+IF(IFERROR(_xlfn.XMATCH($DF76,VIS)&gt;0,FALSE),BIG_2,0),
TRUE,MIN(_xlfn.XLOOKUP($DF76,NN,CS),FO76))</f>
        <v>10019.00376</v>
      </c>
      <c r="FQ76" s="7" cm="1">
        <f t="array" aca="1" ref="FQ76" ca="1">_xlfn.IFS(
FP76&gt;=BIG_2,FP76,
ISERROR(_xlfn.XMATCH($DF76,NN)),FP76+IF(IFERROR(_xlfn.XMATCH($DF76,VIS)&gt;0,FALSE),BIG_2,0),
TRUE,MIN(_xlfn.XLOOKUP($DF76,NN,CS),FP76))</f>
        <v>10019.00376</v>
      </c>
      <c r="FR76" s="7" cm="1">
        <f t="array" aca="1" ref="FR76" ca="1">_xlfn.IFS(
FQ76&gt;=BIG_2,FQ76,
ISERROR(_xlfn.XMATCH($DF76,NN)),FQ76+IF(IFERROR(_xlfn.XMATCH($DF76,VIS)&gt;0,FALSE),BIG_2,0),
TRUE,MIN(_xlfn.XLOOKUP($DF76,NN,CS),FQ76))</f>
        <v>10019.00376</v>
      </c>
      <c r="FS76" s="7" cm="1">
        <f t="array" aca="1" ref="FS76" ca="1">_xlfn.IFS(
FR76&gt;=BIG_2,FR76,
ISERROR(_xlfn.XMATCH($DF76,NN)),FR76+IF(IFERROR(_xlfn.XMATCH($DF76,VIS)&gt;0,FALSE),BIG_2,0),
TRUE,MIN(_xlfn.XLOOKUP($DF76,NN,CS),FR76))</f>
        <v>10019.00376</v>
      </c>
      <c r="FT76" s="7" cm="1">
        <f t="array" aca="1" ref="FT76" ca="1">_xlfn.IFS(
FS76&gt;=BIG_2,FS76,
ISERROR(_xlfn.XMATCH($DF76,NN)),FS76+IF(IFERROR(_xlfn.XMATCH($DF76,VIS)&gt;0,FALSE),BIG_2,0),
TRUE,MIN(_xlfn.XLOOKUP($DF76,NN,CS),FS76))</f>
        <v>10019.00376</v>
      </c>
      <c r="FU76" s="7" cm="1">
        <f t="array" aca="1" ref="FU76" ca="1">_xlfn.IFS(
FT76&gt;=BIG_2,FT76,
ISERROR(_xlfn.XMATCH($DF76,NN)),FT76+IF(IFERROR(_xlfn.XMATCH($DF76,VIS)&gt;0,FALSE),BIG_2,0),
TRUE,MIN(_xlfn.XLOOKUP($DF76,NN,CS),FT76))</f>
        <v>10019.00376</v>
      </c>
      <c r="FV76" s="7" cm="1">
        <f t="array" aca="1" ref="FV76" ca="1">_xlfn.IFS(
FU76&gt;=BIG_2,FU76,
ISERROR(_xlfn.XMATCH($DF76,NN)),FU76+IF(IFERROR(_xlfn.XMATCH($DF76,VIS)&gt;0,FALSE),BIG_2,0),
TRUE,MIN(_xlfn.XLOOKUP($DF76,NN,CS),FU76))</f>
        <v>10019.00376</v>
      </c>
      <c r="FW76" s="7" cm="1">
        <f t="array" aca="1" ref="FW76" ca="1">_xlfn.IFS(
FV76&gt;=BIG_2,FV76,
ISERROR(_xlfn.XMATCH($DF76,NN)),FV76+IF(IFERROR(_xlfn.XMATCH($DF76,VIS)&gt;0,FALSE),BIG_2,0),
TRUE,MIN(_xlfn.XLOOKUP($DF76,NN,CS),FV76))</f>
        <v>10019.00376</v>
      </c>
      <c r="FX76" s="7" cm="1">
        <f t="array" aca="1" ref="FX76" ca="1">_xlfn.IFS(
FW76&gt;=BIG_2,FW76,
ISERROR(_xlfn.XMATCH($DF76,NN)),FW76+IF(IFERROR(_xlfn.XMATCH($DF76,VIS)&gt;0,FALSE),BIG_2,0),
TRUE,MIN(_xlfn.XLOOKUP($DF76,NN,CS),FW76))</f>
        <v>10019.00376</v>
      </c>
      <c r="FY76" s="7" cm="1">
        <f t="array" aca="1" ref="FY76" ca="1">_xlfn.IFS(
FX76&gt;=BIG_2,FX76,
ISERROR(_xlfn.XMATCH($DF76,NN)),FX76+IF(IFERROR(_xlfn.XMATCH($DF76,VIS)&gt;0,FALSE),BIG_2,0),
TRUE,MIN(_xlfn.XLOOKUP($DF76,NN,CS),FX76))</f>
        <v>10019.00376</v>
      </c>
      <c r="FZ76" s="7" cm="1">
        <f t="array" aca="1" ref="FZ76" ca="1">_xlfn.IFS(
FY76&gt;=BIG_2,FY76,
ISERROR(_xlfn.XMATCH($DF76,NN)),FY76+IF(IFERROR(_xlfn.XMATCH($DF76,VIS)&gt;0,FALSE),BIG_2,0),
TRUE,MIN(_xlfn.XLOOKUP($DF76,NN,CS),FY76))</f>
        <v>10019.00376</v>
      </c>
      <c r="GA76" s="7" cm="1">
        <f t="array" aca="1" ref="GA76" ca="1">_xlfn.IFS(
FZ76&gt;=BIG_2,FZ76,
ISERROR(_xlfn.XMATCH($DF76,NN)),FZ76+IF(IFERROR(_xlfn.XMATCH($DF76,VIS)&gt;0,FALSE),BIG_2,0),
TRUE,MIN(_xlfn.XLOOKUP($DF76,NN,CS),FZ76))</f>
        <v>10019.00376</v>
      </c>
      <c r="GB76" s="7" cm="1">
        <f t="array" aca="1" ref="GB76" ca="1">_xlfn.IFS(
GA76&gt;=BIG_2,GA76,
ISERROR(_xlfn.XMATCH($DF76,NN)),GA76+IF(IFERROR(_xlfn.XMATCH($DF76,VIS)&gt;0,FALSE),BIG_2,0),
TRUE,MIN(_xlfn.XLOOKUP($DF76,NN,CS),GA76))</f>
        <v>10019.00376</v>
      </c>
      <c r="GC76" s="7" cm="1">
        <f t="array" aca="1" ref="GC76" ca="1">_xlfn.IFS(
GB76&gt;=BIG_2,GB76,
ISERROR(_xlfn.XMATCH($DF76,NN)),GB76+IF(IFERROR(_xlfn.XMATCH($DF76,VIS)&gt;0,FALSE),BIG_2,0),
TRUE,MIN(_xlfn.XLOOKUP($DF76,NN,CS),GB76))</f>
        <v>10019.00376</v>
      </c>
      <c r="GD76" s="7" cm="1">
        <f t="array" aca="1" ref="GD76" ca="1">_xlfn.IFS(
GC76&gt;=BIG_2,GC76,
ISERROR(_xlfn.XMATCH($DF76,NN)),GC76+IF(IFERROR(_xlfn.XMATCH($DF76,VIS)&gt;0,FALSE),BIG_2,0),
TRUE,MIN(_xlfn.XLOOKUP($DF76,NN,CS),GC76))</f>
        <v>10019.00376</v>
      </c>
      <c r="GE76" s="7" cm="1">
        <f t="array" aca="1" ref="GE76" ca="1">_xlfn.IFS(
GD76&gt;=BIG_2,GD76,
ISERROR(_xlfn.XMATCH($DF76,NN)),GD76+IF(IFERROR(_xlfn.XMATCH($DF76,VIS)&gt;0,FALSE),BIG_2,0),
TRUE,MIN(_xlfn.XLOOKUP($DF76,NN,CS),GD76))</f>
        <v>10019.00376</v>
      </c>
      <c r="GF76" s="7" cm="1">
        <f t="array" aca="1" ref="GF76" ca="1">_xlfn.IFS(
GE76&gt;=BIG_2,GE76,
ISERROR(_xlfn.XMATCH($DF76,NN)),GE76+IF(IFERROR(_xlfn.XMATCH($DF76,VIS)&gt;0,FALSE),BIG_2,0),
TRUE,MIN(_xlfn.XLOOKUP($DF76,NN,CS),GE76))</f>
        <v>10019.00376</v>
      </c>
      <c r="GG76" s="7" cm="1">
        <f t="array" aca="1" ref="GG76" ca="1">_xlfn.IFS(
GF76&gt;=BIG_2,GF76,
ISERROR(_xlfn.XMATCH($DF76,NN)),GF76+IF(IFERROR(_xlfn.XMATCH($DF76,VIS)&gt;0,FALSE),BIG_2,0),
TRUE,MIN(_xlfn.XLOOKUP($DF76,NN,CS),GF76))</f>
        <v>10019.00376</v>
      </c>
      <c r="GH76" s="7" cm="1">
        <f t="array" aca="1" ref="GH76" ca="1">_xlfn.IFS(
GG76&gt;=BIG_2,GG76,
ISERROR(_xlfn.XMATCH($DF76,NN)),GG76+IF(IFERROR(_xlfn.XMATCH($DF76,VIS)&gt;0,FALSE),BIG_2,0),
TRUE,MIN(_xlfn.XLOOKUP($DF76,NN,CS),GG76))</f>
        <v>10019.00376</v>
      </c>
      <c r="GI76" s="7" cm="1">
        <f t="array" aca="1" ref="GI76" ca="1">_xlfn.IFS(
GH76&gt;=BIG_2,GH76,
ISERROR(_xlfn.XMATCH($DF76,NN)),GH76+IF(IFERROR(_xlfn.XMATCH($DF76,VIS)&gt;0,FALSE),BIG_2,0),
TRUE,MIN(_xlfn.XLOOKUP($DF76,NN,CS),GH76))</f>
        <v>10019.00376</v>
      </c>
      <c r="GJ76" s="7" cm="1">
        <f t="array" aca="1" ref="GJ76" ca="1">_xlfn.IFS(
GI76&gt;=BIG_2,GI76,
ISERROR(_xlfn.XMATCH($DF76,NN)),GI76+IF(IFERROR(_xlfn.XMATCH($DF76,VIS)&gt;0,FALSE),BIG_2,0),
TRUE,MIN(_xlfn.XLOOKUP($DF76,NN,CS),GI76))</f>
        <v>10019.00376</v>
      </c>
      <c r="GK76" s="7" cm="1">
        <f t="array" aca="1" ref="GK76" ca="1">_xlfn.IFS(
GJ76&gt;=BIG_2,GJ76,
ISERROR(_xlfn.XMATCH($DF76,NN)),GJ76+IF(IFERROR(_xlfn.XMATCH($DF76,VIS)&gt;0,FALSE),BIG_2,0),
TRUE,MIN(_xlfn.XLOOKUP($DF76,NN,CS),GJ76))</f>
        <v>10019.00376</v>
      </c>
      <c r="GL76" s="7" cm="1">
        <f t="array" aca="1" ref="GL76" ca="1">_xlfn.IFS(
GK76&gt;=BIG_2,GK76,
ISERROR(_xlfn.XMATCH($DF76,NN)),GK76+IF(IFERROR(_xlfn.XMATCH($DF76,VIS)&gt;0,FALSE),BIG_2,0),
TRUE,MIN(_xlfn.XLOOKUP($DF76,NN,CS),GK76))</f>
        <v>10019.00376</v>
      </c>
      <c r="GM76" s="7" cm="1">
        <f t="array" aca="1" ref="GM76" ca="1">_xlfn.IFS(
GL76&gt;=BIG_2,GL76,
ISERROR(_xlfn.XMATCH($DF76,NN)),GL76+IF(IFERROR(_xlfn.XMATCH($DF76,VIS)&gt;0,FALSE),BIG_2,0),
TRUE,MIN(_xlfn.XLOOKUP($DF76,NN,CS),GL76))</f>
        <v>10019.00376</v>
      </c>
      <c r="GN76" s="7" cm="1">
        <f t="array" aca="1" ref="GN76" ca="1">_xlfn.IFS(
GM76&gt;=BIG_2,GM76,
ISERROR(_xlfn.XMATCH($DF76,NN)),GM76+IF(IFERROR(_xlfn.XMATCH($DF76,VIS)&gt;0,FALSE),BIG_2,0),
TRUE,MIN(_xlfn.XLOOKUP($DF76,NN,CS),GM76))</f>
        <v>10019.00376</v>
      </c>
      <c r="GO76" s="7" cm="1">
        <f t="array" aca="1" ref="GO76" ca="1">_xlfn.IFS(
GN76&gt;=BIG_2,GN76,
ISERROR(_xlfn.XMATCH($DF76,NN)),GN76+IF(IFERROR(_xlfn.XMATCH($DF76,VIS)&gt;0,FALSE),BIG_2,0),
TRUE,MIN(_xlfn.XLOOKUP($DF76,NN,CS),GN76))</f>
        <v>10019.00376</v>
      </c>
      <c r="GP76" s="7" cm="1">
        <f t="array" aca="1" ref="GP76" ca="1">_xlfn.IFS(
GO76&gt;=BIG_2,GO76,
ISERROR(_xlfn.XMATCH($DF76,NN)),GO76+IF(IFERROR(_xlfn.XMATCH($DF76,VIS)&gt;0,FALSE),BIG_2,0),
TRUE,MIN(_xlfn.XLOOKUP($DF76,NN,CS),GO76))</f>
        <v>10019.00376</v>
      </c>
      <c r="GQ76" s="7" cm="1">
        <f t="array" aca="1" ref="GQ76" ca="1">_xlfn.IFS(
GP76&gt;=BIG_2,GP76,
ISERROR(_xlfn.XMATCH($DF76,NN)),GP76+IF(IFERROR(_xlfn.XMATCH($DF76,VIS)&gt;0,FALSE),BIG_2,0),
TRUE,MIN(_xlfn.XLOOKUP($DF76,NN,CS),GP76))</f>
        <v>10019.00376</v>
      </c>
      <c r="GR76" s="7" cm="1">
        <f t="array" aca="1" ref="GR76" ca="1">_xlfn.IFS(
GQ76&gt;=BIG_2,GQ76,
ISERROR(_xlfn.XMATCH($DF76,NN)),GQ76+IF(IFERROR(_xlfn.XMATCH($DF76,VIS)&gt;0,FALSE),BIG_2,0),
TRUE,MIN(_xlfn.XLOOKUP($DF76,NN,CS),GQ76))</f>
        <v>10019.00376</v>
      </c>
      <c r="GS76" s="7" cm="1">
        <f t="array" aca="1" ref="GS76" ca="1">_xlfn.IFS(
GR76&gt;=BIG_2,GR76,
ISERROR(_xlfn.XMATCH($DF76,NN)),GR76+IF(IFERROR(_xlfn.XMATCH($DF76,VIS)&gt;0,FALSE),BIG_2,0),
TRUE,MIN(_xlfn.XLOOKUP($DF76,NN,CS),GR76))</f>
        <v>10019.00376</v>
      </c>
      <c r="GT76" s="7" cm="1">
        <f t="array" aca="1" ref="GT76" ca="1">_xlfn.IFS(
GS76&gt;=BIG_2,GS76,
ISERROR(_xlfn.XMATCH($DF76,NN)),GS76+IF(IFERROR(_xlfn.XMATCH($DF76,VIS)&gt;0,FALSE),BIG_2,0),
TRUE,MIN(_xlfn.XLOOKUP($DF76,NN,CS),GS76))</f>
        <v>10019.00376</v>
      </c>
      <c r="GU76" s="7" cm="1">
        <f t="array" aca="1" ref="GU76" ca="1">_xlfn.IFS(
GT76&gt;=BIG_2,GT76,
ISERROR(_xlfn.XMATCH($DF76,NN)),GT76+IF(IFERROR(_xlfn.XMATCH($DF76,VIS)&gt;0,FALSE),BIG_2,0),
TRUE,MIN(_xlfn.XLOOKUP($DF76,NN,CS),GT76))</f>
        <v>10019.00376</v>
      </c>
      <c r="GV76" s="7" cm="1">
        <f t="array" aca="1" ref="GV76" ca="1">_xlfn.IFS(
GU76&gt;=BIG_2,GU76,
ISERROR(_xlfn.XMATCH($DF76,NN)),GU76+IF(IFERROR(_xlfn.XMATCH($DF76,VIS)&gt;0,FALSE),BIG_2,0),
TRUE,MIN(_xlfn.XLOOKUP($DF76,NN,CS),GU76))</f>
        <v>10019.00376</v>
      </c>
      <c r="GW76" s="7" cm="1">
        <f t="array" aca="1" ref="GW76" ca="1">_xlfn.IFS(
GV76&gt;=BIG_2,GV76,
ISERROR(_xlfn.XMATCH($DF76,NN)),GV76+IF(IFERROR(_xlfn.XMATCH($DF76,VIS)&gt;0,FALSE),BIG_2,0),
TRUE,MIN(_xlfn.XLOOKUP($DF76,NN,CS),GV76))</f>
        <v>10019.00376</v>
      </c>
      <c r="GX76" s="7" cm="1">
        <f t="array" aca="1" ref="GX76" ca="1">_xlfn.IFS(
GW76&gt;=BIG_2,GW76,
ISERROR(_xlfn.XMATCH($DF76,NN)),GW76+IF(IFERROR(_xlfn.XMATCH($DF76,VIS)&gt;0,FALSE),BIG_2,0),
TRUE,MIN(_xlfn.XLOOKUP($DF76,NN,CS),GW76))</f>
        <v>10019.00376</v>
      </c>
      <c r="GY76" s="7" cm="1">
        <f t="array" aca="1" ref="GY76" ca="1">_xlfn.IFS(
GX76&gt;=BIG_2,GX76,
ISERROR(_xlfn.XMATCH($DF76,NN)),GX76+IF(IFERROR(_xlfn.XMATCH($DF76,VIS)&gt;0,FALSE),BIG_2,0),
TRUE,MIN(_xlfn.XLOOKUP($DF76,NN,CS),GX76))</f>
        <v>10019.00376</v>
      </c>
      <c r="GZ76" s="7" cm="1">
        <f t="array" aca="1" ref="GZ76" ca="1">_xlfn.IFS(
GY76&gt;=BIG_2,GY76,
ISERROR(_xlfn.XMATCH($DF76,NN)),GY76+IF(IFERROR(_xlfn.XMATCH($DF76,VIS)&gt;0,FALSE),BIG_2,0),
TRUE,MIN(_xlfn.XLOOKUP($DF76,NN,CS),GY76))</f>
        <v>10019.00376</v>
      </c>
      <c r="HA76" s="7" cm="1">
        <f t="array" aca="1" ref="HA76" ca="1">_xlfn.IFS(
GZ76&gt;=BIG_2,GZ76,
ISERROR(_xlfn.XMATCH($DF76,NN)),GZ76+IF(IFERROR(_xlfn.XMATCH($DF76,VIS)&gt;0,FALSE),BIG_2,0),
TRUE,MIN(_xlfn.XLOOKUP($DF76,NN,CS),GZ76))</f>
        <v>10019.00376</v>
      </c>
      <c r="HB76" s="7" cm="1">
        <f t="array" aca="1" ref="HB76" ca="1">_xlfn.IFS(
HA76&gt;=BIG_2,HA76,
ISERROR(_xlfn.XMATCH($DF76,NN)),HA76+IF(IFERROR(_xlfn.XMATCH($DF76,VIS)&gt;0,FALSE),BIG_2,0),
TRUE,MIN(_xlfn.XLOOKUP($DF76,NN,CS),HA76))</f>
        <v>10019.00376</v>
      </c>
      <c r="HC76" s="7" cm="1">
        <f t="array" aca="1" ref="HC76" ca="1">_xlfn.IFS(
HB76&gt;=BIG_2,HB76,
ISERROR(_xlfn.XMATCH($DF76,NN)),HB76+IF(IFERROR(_xlfn.XMATCH($DF76,VIS)&gt;0,FALSE),BIG_2,0),
TRUE,MIN(_xlfn.XLOOKUP($DF76,NN,CS),HB76))</f>
        <v>10019.00376</v>
      </c>
      <c r="HD76" s="7" cm="1">
        <f t="array" aca="1" ref="HD76" ca="1">_xlfn.IFS(
HC76&gt;=BIG_2,HC76,
ISERROR(_xlfn.XMATCH($DF76,NN)),HC76+IF(IFERROR(_xlfn.XMATCH($DF76,VIS)&gt;0,FALSE),BIG_2,0),
TRUE,MIN(_xlfn.XLOOKUP($DF76,NN,CS),HC76))</f>
        <v>10019.00376</v>
      </c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</row>
    <row r="77" spans="1:226" hidden="1" outlineLevel="1" x14ac:dyDescent="0.3">
      <c r="A77" t="str">
        <f>IF(Input!A64=0,"",Input!A64)</f>
        <v/>
      </c>
      <c r="B77">
        <f t="shared" si="100"/>
        <v>0</v>
      </c>
      <c r="C77" t="str">
        <f t="shared" si="139"/>
        <v/>
      </c>
      <c r="D77" t="str">
        <f t="shared" si="139"/>
        <v/>
      </c>
      <c r="E77" t="str">
        <f t="shared" si="139"/>
        <v/>
      </c>
      <c r="F77" t="str">
        <f t="shared" si="139"/>
        <v/>
      </c>
      <c r="G77" t="str">
        <f t="shared" si="139"/>
        <v/>
      </c>
      <c r="H77" t="str">
        <f t="shared" si="139"/>
        <v/>
      </c>
      <c r="I77" t="str">
        <f t="shared" si="139"/>
        <v/>
      </c>
      <c r="J77" t="str">
        <f t="shared" si="139"/>
        <v/>
      </c>
      <c r="K77" t="str">
        <f t="shared" si="139"/>
        <v/>
      </c>
      <c r="L77" t="str">
        <f t="shared" si="139"/>
        <v/>
      </c>
      <c r="M77" t="str">
        <f t="shared" si="139"/>
        <v/>
      </c>
      <c r="N77" t="str">
        <f t="shared" si="139"/>
        <v/>
      </c>
      <c r="O77" t="str">
        <f t="shared" si="139"/>
        <v/>
      </c>
      <c r="P77" t="str">
        <f t="shared" si="139"/>
        <v/>
      </c>
      <c r="Q77" t="str">
        <f t="shared" si="139"/>
        <v/>
      </c>
      <c r="R77" t="str">
        <f t="shared" si="139"/>
        <v/>
      </c>
      <c r="S77" t="str">
        <f t="shared" si="138"/>
        <v/>
      </c>
      <c r="T77" t="str">
        <f t="shared" si="138"/>
        <v/>
      </c>
      <c r="U77" t="str">
        <f t="shared" si="138"/>
        <v/>
      </c>
      <c r="V77" t="str">
        <f t="shared" si="138"/>
        <v/>
      </c>
      <c r="W77" t="str">
        <f t="shared" si="138"/>
        <v/>
      </c>
      <c r="X77" t="str">
        <f t="shared" si="138"/>
        <v/>
      </c>
      <c r="Y77" t="str">
        <f t="shared" si="138"/>
        <v/>
      </c>
      <c r="Z77" t="str">
        <f t="shared" si="138"/>
        <v/>
      </c>
      <c r="AA77" t="str">
        <f t="shared" si="138"/>
        <v/>
      </c>
      <c r="AB77" t="str">
        <f t="shared" si="138"/>
        <v/>
      </c>
      <c r="AC77" t="str">
        <f t="shared" si="138"/>
        <v/>
      </c>
      <c r="AD77" t="str">
        <f t="shared" si="138"/>
        <v/>
      </c>
      <c r="AE77" t="str">
        <f t="shared" si="138"/>
        <v/>
      </c>
      <c r="AF77" t="str">
        <f t="shared" si="138"/>
        <v/>
      </c>
      <c r="AG77" t="str">
        <f t="shared" si="138"/>
        <v/>
      </c>
      <c r="AH77" t="str">
        <f t="shared" si="142"/>
        <v/>
      </c>
      <c r="AI77" t="str">
        <f t="shared" si="142"/>
        <v/>
      </c>
      <c r="AJ77" t="str">
        <f t="shared" si="142"/>
        <v/>
      </c>
      <c r="AK77" t="str">
        <f t="shared" si="142"/>
        <v/>
      </c>
      <c r="AL77" t="str">
        <f t="shared" si="142"/>
        <v/>
      </c>
      <c r="AM77" t="str">
        <f t="shared" si="142"/>
        <v/>
      </c>
      <c r="AN77" t="str">
        <f t="shared" si="142"/>
        <v/>
      </c>
      <c r="AO77" t="str">
        <f t="shared" si="142"/>
        <v/>
      </c>
      <c r="AP77" t="str">
        <f t="shared" si="142"/>
        <v/>
      </c>
      <c r="AQ77" t="str">
        <f t="shared" si="142"/>
        <v/>
      </c>
      <c r="AR77" t="str">
        <f t="shared" si="142"/>
        <v/>
      </c>
      <c r="AS77" t="str">
        <f t="shared" si="142"/>
        <v/>
      </c>
      <c r="AT77" t="str">
        <f t="shared" si="142"/>
        <v/>
      </c>
      <c r="AU77" t="str">
        <f t="shared" si="142"/>
        <v/>
      </c>
      <c r="AV77" t="str">
        <f t="shared" si="142"/>
        <v/>
      </c>
      <c r="AW77" t="str">
        <f t="shared" si="142"/>
        <v/>
      </c>
      <c r="AX77" t="str">
        <f t="shared" si="140"/>
        <v/>
      </c>
      <c r="AY77" t="str">
        <f t="shared" si="140"/>
        <v/>
      </c>
      <c r="AZ77" t="str">
        <f t="shared" si="140"/>
        <v/>
      </c>
      <c r="BA77" t="str">
        <f t="shared" si="140"/>
        <v/>
      </c>
      <c r="BB77" t="str">
        <f t="shared" si="140"/>
        <v/>
      </c>
      <c r="BC77" t="str">
        <f t="shared" si="140"/>
        <v/>
      </c>
      <c r="BD77" t="str">
        <f t="shared" si="140"/>
        <v/>
      </c>
      <c r="BE77" t="str">
        <f t="shared" si="140"/>
        <v/>
      </c>
      <c r="BF77" t="str">
        <f t="shared" si="140"/>
        <v/>
      </c>
      <c r="BG77" t="str">
        <f t="shared" si="140"/>
        <v/>
      </c>
      <c r="BH77" t="str">
        <f t="shared" si="140"/>
        <v/>
      </c>
      <c r="BI77" t="str">
        <f t="shared" si="140"/>
        <v/>
      </c>
      <c r="BJ77" t="str">
        <f t="shared" si="140"/>
        <v/>
      </c>
      <c r="BK77" t="str">
        <f t="shared" si="140"/>
        <v/>
      </c>
      <c r="BL77" t="str">
        <f t="shared" si="140"/>
        <v/>
      </c>
      <c r="BM77" t="str">
        <f t="shared" si="130"/>
        <v/>
      </c>
      <c r="BN77" t="str">
        <f t="shared" si="143"/>
        <v/>
      </c>
      <c r="BO77" t="str">
        <f t="shared" si="143"/>
        <v/>
      </c>
      <c r="BP77" t="str">
        <f t="shared" si="143"/>
        <v/>
      </c>
      <c r="BQ77" t="str">
        <f t="shared" si="143"/>
        <v/>
      </c>
      <c r="BR77" t="str">
        <f t="shared" si="143"/>
        <v/>
      </c>
      <c r="BS77" t="str">
        <f t="shared" si="143"/>
        <v/>
      </c>
      <c r="BT77" t="str">
        <f t="shared" si="143"/>
        <v/>
      </c>
      <c r="BU77" t="str">
        <f t="shared" si="143"/>
        <v/>
      </c>
      <c r="BV77" t="str">
        <f t="shared" si="143"/>
        <v/>
      </c>
      <c r="BW77" t="str">
        <f t="shared" si="143"/>
        <v/>
      </c>
      <c r="BX77" t="str">
        <f t="shared" si="143"/>
        <v/>
      </c>
      <c r="BY77" t="str">
        <f t="shared" si="143"/>
        <v/>
      </c>
      <c r="BZ77" t="str">
        <f t="shared" si="143"/>
        <v/>
      </c>
      <c r="CA77" t="str">
        <f t="shared" si="143"/>
        <v/>
      </c>
      <c r="CB77" t="str">
        <f t="shared" si="143"/>
        <v/>
      </c>
      <c r="CC77" t="str">
        <f t="shared" si="143"/>
        <v/>
      </c>
      <c r="CD77" t="str">
        <f t="shared" si="141"/>
        <v/>
      </c>
      <c r="CE77" t="str">
        <f t="shared" si="141"/>
        <v/>
      </c>
      <c r="CF77" t="str">
        <f t="shared" si="141"/>
        <v/>
      </c>
      <c r="CG77" t="str">
        <f t="shared" si="141"/>
        <v/>
      </c>
      <c r="CH77" t="str">
        <f t="shared" si="141"/>
        <v/>
      </c>
      <c r="CI77" t="str">
        <f t="shared" si="141"/>
        <v/>
      </c>
      <c r="CJ77" t="str">
        <f t="shared" ref="CJ77:CX93" si="145">IF(OR($A77="",CJ$14&gt;$B77),"",VALUE(MID($A77,CJ$14,1)))</f>
        <v/>
      </c>
      <c r="CK77" t="str">
        <f t="shared" si="145"/>
        <v/>
      </c>
      <c r="CL77" t="str">
        <f t="shared" si="145"/>
        <v/>
      </c>
      <c r="CM77" t="str">
        <f t="shared" si="145"/>
        <v/>
      </c>
      <c r="CN77" t="str">
        <f t="shared" si="145"/>
        <v/>
      </c>
      <c r="CO77" t="str">
        <f t="shared" si="145"/>
        <v/>
      </c>
      <c r="CP77" t="str">
        <f t="shared" si="145"/>
        <v/>
      </c>
      <c r="CQ77" t="str">
        <f t="shared" si="145"/>
        <v/>
      </c>
      <c r="CR77" t="str">
        <f t="shared" si="145"/>
        <v/>
      </c>
      <c r="CS77" t="str">
        <f t="shared" si="145"/>
        <v/>
      </c>
      <c r="CT77" t="str">
        <f t="shared" si="145"/>
        <v/>
      </c>
      <c r="CU77" t="str">
        <f t="shared" si="145"/>
        <v/>
      </c>
      <c r="CV77" t="str">
        <f t="shared" si="145"/>
        <v/>
      </c>
      <c r="CW77" t="str">
        <f t="shared" si="145"/>
        <v/>
      </c>
      <c r="CX77" t="str">
        <f t="shared" si="145"/>
        <v/>
      </c>
      <c r="DB77">
        <f t="shared" si="125"/>
        <v>63</v>
      </c>
      <c r="DC77">
        <f t="shared" si="120"/>
        <v>10</v>
      </c>
      <c r="DD77">
        <f t="shared" si="121"/>
        <v>7</v>
      </c>
      <c r="DE77">
        <f t="shared" si="122"/>
        <v>3</v>
      </c>
      <c r="DF77" t="str">
        <f t="shared" si="123"/>
        <v>07-03</v>
      </c>
      <c r="DG77" s="21">
        <f t="shared" ca="1" si="124"/>
        <v>5.0007700000000002</v>
      </c>
      <c r="DH77" s="26">
        <f t="shared" si="126"/>
        <v>999</v>
      </c>
      <c r="DI77" s="7" cm="1">
        <f t="array" ref="DI77">_xlfn.IFS(
DH77&gt;=BIG_2,DH77,
ISERROR(_xlfn.XMATCH($DF77,NN)),DH77+IF(IFERROR(_xlfn.XMATCH($DF77,VIS)&gt;0,FALSE),BIG_2,0),
TRUE,MIN(_xlfn.XLOOKUP($DF77,NN,CS),DH77))</f>
        <v>999</v>
      </c>
      <c r="DJ77" s="7" cm="1">
        <f t="array" aca="1" ref="DJ77" ca="1">_xlfn.IFS(
DI77&gt;=BIG_2,DI77,
ISERROR(_xlfn.XMATCH($DF77,NN)),DI77+IF(IFERROR(_xlfn.XMATCH($DF77,VIS)&gt;0,FALSE),BIG_2,0),
TRUE,MIN(_xlfn.XLOOKUP($DF77,NN,CS),DI77))</f>
        <v>999</v>
      </c>
      <c r="DK77" s="7" cm="1">
        <f t="array" aca="1" ref="DK77" ca="1">_xlfn.IFS(
DJ77&gt;=BIG_2,DJ77,
ISERROR(_xlfn.XMATCH($DF77,NN)),DJ77+IF(IFERROR(_xlfn.XMATCH($DF77,VIS)&gt;0,FALSE),BIG_2,0),
TRUE,MIN(_xlfn.XLOOKUP($DF77,NN,CS),DJ77))</f>
        <v>999</v>
      </c>
      <c r="DL77" s="7" cm="1">
        <f t="array" aca="1" ref="DL77" ca="1">_xlfn.IFS(
DK77&gt;=BIG_2,DK77,
ISERROR(_xlfn.XMATCH($DF77,NN)),DK77+IF(IFERROR(_xlfn.XMATCH($DF77,VIS)&gt;0,FALSE),BIG_2,0),
TRUE,MIN(_xlfn.XLOOKUP($DF77,NN,CS),DK77))</f>
        <v>999</v>
      </c>
      <c r="DM77" s="7" cm="1">
        <f t="array" aca="1" ref="DM77" ca="1">_xlfn.IFS(
DL77&gt;=BIG_2,DL77,
ISERROR(_xlfn.XMATCH($DF77,NN)),DL77+IF(IFERROR(_xlfn.XMATCH($DF77,VIS)&gt;0,FALSE),BIG_2,0),
TRUE,MIN(_xlfn.XLOOKUP($DF77,NN,CS),DL77))</f>
        <v>999</v>
      </c>
      <c r="DN77" s="7" cm="1">
        <f t="array" aca="1" ref="DN77" ca="1">_xlfn.IFS(
DM77&gt;=BIG_2,DM77,
ISERROR(_xlfn.XMATCH($DF77,NN)),DM77+IF(IFERROR(_xlfn.XMATCH($DF77,VIS)&gt;0,FALSE),BIG_2,0),
TRUE,MIN(_xlfn.XLOOKUP($DF77,NN,CS),DM77))</f>
        <v>999</v>
      </c>
      <c r="DO77" s="7" cm="1">
        <f t="array" aca="1" ref="DO77" ca="1">_xlfn.IFS(
DN77&gt;=BIG_2,DN77,
ISERROR(_xlfn.XMATCH($DF77,NN)),DN77+IF(IFERROR(_xlfn.XMATCH($DF77,VIS)&gt;0,FALSE),BIG_2,0),
TRUE,MIN(_xlfn.XLOOKUP($DF77,NN,CS),DN77))</f>
        <v>999</v>
      </c>
      <c r="DP77" s="7" cm="1">
        <f t="array" aca="1" ref="DP77" ca="1">_xlfn.IFS(
DO77&gt;=BIG_2,DO77,
ISERROR(_xlfn.XMATCH($DF77,NN)),DO77+IF(IFERROR(_xlfn.XMATCH($DF77,VIS)&gt;0,FALSE),BIG_2,0),
TRUE,MIN(_xlfn.XLOOKUP($DF77,NN,CS),DO77))</f>
        <v>999</v>
      </c>
      <c r="DQ77" s="7" cm="1">
        <f t="array" aca="1" ref="DQ77" ca="1">_xlfn.IFS(
DP77&gt;=BIG_2,DP77,
ISERROR(_xlfn.XMATCH($DF77,NN)),DP77+IF(IFERROR(_xlfn.XMATCH($DF77,VIS)&gt;0,FALSE),BIG_2,0),
TRUE,MIN(_xlfn.XLOOKUP($DF77,NN,CS),DP77))</f>
        <v>999</v>
      </c>
      <c r="DR77" s="7" cm="1">
        <f t="array" aca="1" ref="DR77" ca="1">_xlfn.IFS(
DQ77&gt;=BIG_2,DQ77,
ISERROR(_xlfn.XMATCH($DF77,NN)),DQ77+IF(IFERROR(_xlfn.XMATCH($DF77,VIS)&gt;0,FALSE),BIG_2,0),
TRUE,MIN(_xlfn.XLOOKUP($DF77,NN,CS),DQ77))</f>
        <v>999</v>
      </c>
      <c r="DS77" s="7" cm="1">
        <f t="array" aca="1" ref="DS77" ca="1">_xlfn.IFS(
DR77&gt;=BIG_2,DR77,
ISERROR(_xlfn.XMATCH($DF77,NN)),DR77+IF(IFERROR(_xlfn.XMATCH($DF77,VIS)&gt;0,FALSE),BIG_2,0),
TRUE,MIN(_xlfn.XLOOKUP($DF77,NN,CS),DR77))</f>
        <v>999</v>
      </c>
      <c r="DT77" s="7" cm="1">
        <f t="array" aca="1" ref="DT77" ca="1">_xlfn.IFS(
DS77&gt;=BIG_2,DS77,
ISERROR(_xlfn.XMATCH($DF77,NN)),DS77+IF(IFERROR(_xlfn.XMATCH($DF77,VIS)&gt;0,FALSE),BIG_2,0),
TRUE,MIN(_xlfn.XLOOKUP($DF77,NN,CS),DS77))</f>
        <v>999</v>
      </c>
      <c r="DU77" s="7" cm="1">
        <f t="array" aca="1" ref="DU77" ca="1">_xlfn.IFS(
DT77&gt;=BIG_2,DT77,
ISERROR(_xlfn.XMATCH($DF77,NN)),DT77+IF(IFERROR(_xlfn.XMATCH($DF77,VIS)&gt;0,FALSE),BIG_2,0),
TRUE,MIN(_xlfn.XLOOKUP($DF77,NN,CS),DT77))</f>
        <v>999</v>
      </c>
      <c r="DV77" s="7" cm="1">
        <f t="array" aca="1" ref="DV77" ca="1">_xlfn.IFS(
DU77&gt;=BIG_2,DU77,
ISERROR(_xlfn.XMATCH($DF77,NN)),DU77+IF(IFERROR(_xlfn.XMATCH($DF77,VIS)&gt;0,FALSE),BIG_2,0),
TRUE,MIN(_xlfn.XLOOKUP($DF77,NN,CS),DU77))</f>
        <v>999</v>
      </c>
      <c r="DW77" s="7" cm="1">
        <f t="array" aca="1" ref="DW77" ca="1">_xlfn.IFS(
DV77&gt;=BIG_2,DV77,
ISERROR(_xlfn.XMATCH($DF77,NN)),DV77+IF(IFERROR(_xlfn.XMATCH($DF77,VIS)&gt;0,FALSE),BIG_2,0),
TRUE,MIN(_xlfn.XLOOKUP($DF77,NN,CS),DV77))</f>
        <v>999</v>
      </c>
      <c r="DX77" s="7" cm="1">
        <f t="array" aca="1" ref="DX77" ca="1">_xlfn.IFS(
DW77&gt;=BIG_2,DW77,
ISERROR(_xlfn.XMATCH($DF77,NN)),DW77+IF(IFERROR(_xlfn.XMATCH($DF77,VIS)&gt;0,FALSE),BIG_2,0),
TRUE,MIN(_xlfn.XLOOKUP($DF77,NN,CS),DW77))</f>
        <v>999</v>
      </c>
      <c r="DY77" s="7" cm="1">
        <f t="array" aca="1" ref="DY77" ca="1">_xlfn.IFS(
DX77&gt;=BIG_2,DX77,
ISERROR(_xlfn.XMATCH($DF77,NN)),DX77+IF(IFERROR(_xlfn.XMATCH($DF77,VIS)&gt;0,FALSE),BIG_2,0),
TRUE,MIN(_xlfn.XLOOKUP($DF77,NN,CS),DX77))</f>
        <v>999</v>
      </c>
      <c r="DZ77" s="7" cm="1">
        <f t="array" aca="1" ref="DZ77" ca="1">_xlfn.IFS(
DY77&gt;=BIG_2,DY77,
ISERROR(_xlfn.XMATCH($DF77,NN)),DY77+IF(IFERROR(_xlfn.XMATCH($DF77,VIS)&gt;0,FALSE),BIG_2,0),
TRUE,MIN(_xlfn.XLOOKUP($DF77,NN,CS),DY77))</f>
        <v>999</v>
      </c>
      <c r="EA77" s="7" cm="1">
        <f t="array" aca="1" ref="EA77" ca="1">_xlfn.IFS(
DZ77&gt;=BIG_2,DZ77,
ISERROR(_xlfn.XMATCH($DF77,NN)),DZ77+IF(IFERROR(_xlfn.XMATCH($DF77,VIS)&gt;0,FALSE),BIG_2,0),
TRUE,MIN(_xlfn.XLOOKUP($DF77,NN,CS),DZ77))</f>
        <v>999</v>
      </c>
      <c r="EB77" s="7" cm="1">
        <f t="array" aca="1" ref="EB77" ca="1">_xlfn.IFS(
EA77&gt;=BIG_2,EA77,
ISERROR(_xlfn.XMATCH($DF77,NN)),EA77+IF(IFERROR(_xlfn.XMATCH($DF77,VIS)&gt;0,FALSE),BIG_2,0),
TRUE,MIN(_xlfn.XLOOKUP($DF77,NN,CS),EA77))</f>
        <v>999</v>
      </c>
      <c r="EC77" s="7" cm="1">
        <f t="array" aca="1" ref="EC77" ca="1">_xlfn.IFS(
EB77&gt;=BIG_2,EB77,
ISERROR(_xlfn.XMATCH($DF77,NN)),EB77+IF(IFERROR(_xlfn.XMATCH($DF77,VIS)&gt;0,FALSE),BIG_2,0),
TRUE,MIN(_xlfn.XLOOKUP($DF77,NN,CS),EB77))</f>
        <v>999</v>
      </c>
      <c r="ED77" s="7" cm="1">
        <f t="array" aca="1" ref="ED77" ca="1">_xlfn.IFS(
EC77&gt;=BIG_2,EC77,
ISERROR(_xlfn.XMATCH($DF77,NN)),EC77+IF(IFERROR(_xlfn.XMATCH($DF77,VIS)&gt;0,FALSE),BIG_2,0),
TRUE,MIN(_xlfn.XLOOKUP($DF77,NN,CS),EC77))</f>
        <v>999</v>
      </c>
      <c r="EE77" s="7" cm="1">
        <f t="array" aca="1" ref="EE77" ca="1">_xlfn.IFS(
ED77&gt;=BIG_2,ED77,
ISERROR(_xlfn.XMATCH($DF77,NN)),ED77+IF(IFERROR(_xlfn.XMATCH($DF77,VIS)&gt;0,FALSE),BIG_2,0),
TRUE,MIN(_xlfn.XLOOKUP($DF77,NN,CS),ED77))</f>
        <v>999</v>
      </c>
      <c r="EF77" s="7" cm="1">
        <f t="array" aca="1" ref="EF77" ca="1">_xlfn.IFS(
EE77&gt;=BIG_2,EE77,
ISERROR(_xlfn.XMATCH($DF77,NN)),EE77+IF(IFERROR(_xlfn.XMATCH($DF77,VIS)&gt;0,FALSE),BIG_2,0),
TRUE,MIN(_xlfn.XLOOKUP($DF77,NN,CS),EE77))</f>
        <v>999</v>
      </c>
      <c r="EG77" s="7" cm="1">
        <f t="array" aca="1" ref="EG77" ca="1">_xlfn.IFS(
EF77&gt;=BIG_2,EF77,
ISERROR(_xlfn.XMATCH($DF77,NN)),EF77+IF(IFERROR(_xlfn.XMATCH($DF77,VIS)&gt;0,FALSE),BIG_2,0),
TRUE,MIN(_xlfn.XLOOKUP($DF77,NN,CS),EF77))</f>
        <v>24.004079999999998</v>
      </c>
      <c r="EH77" s="7" cm="1">
        <f t="array" aca="1" ref="EH77" ca="1">_xlfn.IFS(
EG77&gt;=BIG_2,EG77,
ISERROR(_xlfn.XMATCH($DF77,NN)),EG77+IF(IFERROR(_xlfn.XMATCH($DF77,VIS)&gt;0,FALSE),BIG_2,0),
TRUE,MIN(_xlfn.XLOOKUP($DF77,NN,CS),EG77))</f>
        <v>24.004079999999998</v>
      </c>
      <c r="EI77" s="7" cm="1">
        <f t="array" aca="1" ref="EI77" ca="1">_xlfn.IFS(
EH77&gt;=BIG_2,EH77,
ISERROR(_xlfn.XMATCH($DF77,NN)),EH77+IF(IFERROR(_xlfn.XMATCH($DF77,VIS)&gt;0,FALSE),BIG_2,0),
TRUE,MIN(_xlfn.XLOOKUP($DF77,NN,CS),EH77))</f>
        <v>24.004079999999998</v>
      </c>
      <c r="EJ77" s="7" cm="1">
        <f t="array" aca="1" ref="EJ77" ca="1">_xlfn.IFS(
EI77&gt;=BIG_2,EI77,
ISERROR(_xlfn.XMATCH($DF77,NN)),EI77+IF(IFERROR(_xlfn.XMATCH($DF77,VIS)&gt;0,FALSE),BIG_2,0),
TRUE,MIN(_xlfn.XLOOKUP($DF77,NN,CS),EI77))</f>
        <v>24.004079999999998</v>
      </c>
      <c r="EK77" s="7" cm="1">
        <f t="array" aca="1" ref="EK77" ca="1">_xlfn.IFS(
EJ77&gt;=BIG_2,EJ77,
ISERROR(_xlfn.XMATCH($DF77,NN)),EJ77+IF(IFERROR(_xlfn.XMATCH($DF77,VIS)&gt;0,FALSE),BIG_2,0),
TRUE,MIN(_xlfn.XLOOKUP($DF77,NN,CS),EJ77))</f>
        <v>24.004079999999998</v>
      </c>
      <c r="EL77" s="7" cm="1">
        <f t="array" aca="1" ref="EL77" ca="1">_xlfn.IFS(
EK77&gt;=BIG_2,EK77,
ISERROR(_xlfn.XMATCH($DF77,NN)),EK77+IF(IFERROR(_xlfn.XMATCH($DF77,VIS)&gt;0,FALSE),BIG_2,0),
TRUE,MIN(_xlfn.XLOOKUP($DF77,NN,CS),EK77))</f>
        <v>24.004079999999998</v>
      </c>
      <c r="EM77" s="7" cm="1">
        <f t="array" aca="1" ref="EM77" ca="1">_xlfn.IFS(
EL77&gt;=BIG_2,EL77,
ISERROR(_xlfn.XMATCH($DF77,NN)),EL77+IF(IFERROR(_xlfn.XMATCH($DF77,VIS)&gt;0,FALSE),BIG_2,0),
TRUE,MIN(_xlfn.XLOOKUP($DF77,NN,CS),EL77))</f>
        <v>24.004079999999998</v>
      </c>
      <c r="EN77" s="7" cm="1">
        <f t="array" aca="1" ref="EN77" ca="1">_xlfn.IFS(
EM77&gt;=BIG_2,EM77,
ISERROR(_xlfn.XMATCH($DF77,NN)),EM77+IF(IFERROR(_xlfn.XMATCH($DF77,VIS)&gt;0,FALSE),BIG_2,0),
TRUE,MIN(_xlfn.XLOOKUP($DF77,NN,CS),EM77))</f>
        <v>24.004079999999998</v>
      </c>
      <c r="EO77" s="7" cm="1">
        <f t="array" aca="1" ref="EO77" ca="1">_xlfn.IFS(
EN77&gt;=BIG_2,EN77,
ISERROR(_xlfn.XMATCH($DF77,NN)),EN77+IF(IFERROR(_xlfn.XMATCH($DF77,VIS)&gt;0,FALSE),BIG_2,0),
TRUE,MIN(_xlfn.XLOOKUP($DF77,NN,CS),EN77))</f>
        <v>24.004079999999998</v>
      </c>
      <c r="EP77" s="7" cm="1">
        <f t="array" aca="1" ref="EP77" ca="1">_xlfn.IFS(
EO77&gt;=BIG_2,EO77,
ISERROR(_xlfn.XMATCH($DF77,NN)),EO77+IF(IFERROR(_xlfn.XMATCH($DF77,VIS)&gt;0,FALSE),BIG_2,0),
TRUE,MIN(_xlfn.XLOOKUP($DF77,NN,CS),EO77))</f>
        <v>24.004079999999998</v>
      </c>
      <c r="EQ77" s="7" cm="1">
        <f t="array" aca="1" ref="EQ77" ca="1">_xlfn.IFS(
EP77&gt;=BIG_2,EP77,
ISERROR(_xlfn.XMATCH($DF77,NN)),EP77+IF(IFERROR(_xlfn.XMATCH($DF77,VIS)&gt;0,FALSE),BIG_2,0),
TRUE,MIN(_xlfn.XLOOKUP($DF77,NN,CS),EP77))</f>
        <v>24.004079999999998</v>
      </c>
      <c r="ER77" s="7" cm="1">
        <f t="array" aca="1" ref="ER77" ca="1">_xlfn.IFS(
EQ77&gt;=BIG_2,EQ77,
ISERROR(_xlfn.XMATCH($DF77,NN)),EQ77+IF(IFERROR(_xlfn.XMATCH($DF77,VIS)&gt;0,FALSE),BIG_2,0),
TRUE,MIN(_xlfn.XLOOKUP($DF77,NN,CS),EQ77))</f>
        <v>24.004079999999998</v>
      </c>
      <c r="ES77" s="7" cm="1">
        <f t="array" aca="1" ref="ES77" ca="1">_xlfn.IFS(
ER77&gt;=BIG_2,ER77,
ISERROR(_xlfn.XMATCH($DF77,NN)),ER77+IF(IFERROR(_xlfn.XMATCH($DF77,VIS)&gt;0,FALSE),BIG_2,0),
TRUE,MIN(_xlfn.XLOOKUP($DF77,NN,CS),ER77))</f>
        <v>24.004079999999998</v>
      </c>
      <c r="ET77" s="7" cm="1">
        <f t="array" aca="1" ref="ET77" ca="1">_xlfn.IFS(
ES77&gt;=BIG_2,ES77,
ISERROR(_xlfn.XMATCH($DF77,NN)),ES77+IF(IFERROR(_xlfn.XMATCH($DF77,VIS)&gt;0,FALSE),BIG_2,0),
TRUE,MIN(_xlfn.XLOOKUP($DF77,NN,CS),ES77))</f>
        <v>24.004079999999998</v>
      </c>
      <c r="EU77" s="7" cm="1">
        <f t="array" aca="1" ref="EU77" ca="1">_xlfn.IFS(
ET77&gt;=BIG_2,ET77,
ISERROR(_xlfn.XMATCH($DF77,NN)),ET77+IF(IFERROR(_xlfn.XMATCH($DF77,VIS)&gt;0,FALSE),BIG_2,0),
TRUE,MIN(_xlfn.XLOOKUP($DF77,NN,CS),ET77))</f>
        <v>24.004079999999998</v>
      </c>
      <c r="EV77" s="7" cm="1">
        <f t="array" aca="1" ref="EV77" ca="1">_xlfn.IFS(
EU77&gt;=BIG_2,EU77,
ISERROR(_xlfn.XMATCH($DF77,NN)),EU77+IF(IFERROR(_xlfn.XMATCH($DF77,VIS)&gt;0,FALSE),BIG_2,0),
TRUE,MIN(_xlfn.XLOOKUP($DF77,NN,CS),EU77))</f>
        <v>24.004079999999998</v>
      </c>
      <c r="EW77" s="7" cm="1">
        <f t="array" aca="1" ref="EW77" ca="1">_xlfn.IFS(
EV77&gt;=BIG_2,EV77,
ISERROR(_xlfn.XMATCH($DF77,NN)),EV77+IF(IFERROR(_xlfn.XMATCH($DF77,VIS)&gt;0,FALSE),BIG_2,0),
TRUE,MIN(_xlfn.XLOOKUP($DF77,NN,CS),EV77))</f>
        <v>24.004079999999998</v>
      </c>
      <c r="EX77" s="7" cm="1">
        <f t="array" aca="1" ref="EX77" ca="1">_xlfn.IFS(
EW77&gt;=BIG_2,EW77,
ISERROR(_xlfn.XMATCH($DF77,NN)),EW77+IF(IFERROR(_xlfn.XMATCH($DF77,VIS)&gt;0,FALSE),BIG_2,0),
TRUE,MIN(_xlfn.XLOOKUP($DF77,NN,CS),EW77))</f>
        <v>24.004079999999998</v>
      </c>
      <c r="EY77" s="7" cm="1">
        <f t="array" aca="1" ref="EY77" ca="1">_xlfn.IFS(
EX77&gt;=BIG_2,EX77,
ISERROR(_xlfn.XMATCH($DF77,NN)),EX77+IF(IFERROR(_xlfn.XMATCH($DF77,VIS)&gt;0,FALSE),BIG_2,0),
TRUE,MIN(_xlfn.XLOOKUP($DF77,NN,CS),EX77))</f>
        <v>24.004079999999998</v>
      </c>
      <c r="EZ77" s="7" cm="1">
        <f t="array" aca="1" ref="EZ77" ca="1">_xlfn.IFS(
EY77&gt;=BIG_2,EY77,
ISERROR(_xlfn.XMATCH($DF77,NN)),EY77+IF(IFERROR(_xlfn.XMATCH($DF77,VIS)&gt;0,FALSE),BIG_2,0),
TRUE,MIN(_xlfn.XLOOKUP($DF77,NN,CS),EY77))</f>
        <v>24.004079999999998</v>
      </c>
      <c r="FA77" s="7" cm="1">
        <f t="array" aca="1" ref="FA77" ca="1">_xlfn.IFS(
EZ77&gt;=BIG_2,EZ77,
ISERROR(_xlfn.XMATCH($DF77,NN)),EZ77+IF(IFERROR(_xlfn.XMATCH($DF77,VIS)&gt;0,FALSE),BIG_2,0),
TRUE,MIN(_xlfn.XLOOKUP($DF77,NN,CS),EZ77))</f>
        <v>10024.004080000001</v>
      </c>
      <c r="FB77" s="7" cm="1">
        <f t="array" aca="1" ref="FB77" ca="1">_xlfn.IFS(
FA77&gt;=BIG_2,FA77,
ISERROR(_xlfn.XMATCH($DF77,NN)),FA77+IF(IFERROR(_xlfn.XMATCH($DF77,VIS)&gt;0,FALSE),BIG_2,0),
TRUE,MIN(_xlfn.XLOOKUP($DF77,NN,CS),FA77))</f>
        <v>10024.004080000001</v>
      </c>
      <c r="FC77" s="7" cm="1">
        <f t="array" aca="1" ref="FC77" ca="1">_xlfn.IFS(
FB77&gt;=BIG_2,FB77,
ISERROR(_xlfn.XMATCH($DF77,NN)),FB77+IF(IFERROR(_xlfn.XMATCH($DF77,VIS)&gt;0,FALSE),BIG_2,0),
TRUE,MIN(_xlfn.XLOOKUP($DF77,NN,CS),FB77))</f>
        <v>10024.004080000001</v>
      </c>
      <c r="FD77" s="7" cm="1">
        <f t="array" aca="1" ref="FD77" ca="1">_xlfn.IFS(
FC77&gt;=BIG_2,FC77,
ISERROR(_xlfn.XMATCH($DF77,NN)),FC77+IF(IFERROR(_xlfn.XMATCH($DF77,VIS)&gt;0,FALSE),BIG_2,0),
TRUE,MIN(_xlfn.XLOOKUP($DF77,NN,CS),FC77))</f>
        <v>10024.004080000001</v>
      </c>
      <c r="FE77" s="7" cm="1">
        <f t="array" aca="1" ref="FE77" ca="1">_xlfn.IFS(
FD77&gt;=BIG_2,FD77,
ISERROR(_xlfn.XMATCH($DF77,NN)),FD77+IF(IFERROR(_xlfn.XMATCH($DF77,VIS)&gt;0,FALSE),BIG_2,0),
TRUE,MIN(_xlfn.XLOOKUP($DF77,NN,CS),FD77))</f>
        <v>10024.004080000001</v>
      </c>
      <c r="FF77" s="7" cm="1">
        <f t="array" aca="1" ref="FF77" ca="1">_xlfn.IFS(
FE77&gt;=BIG_2,FE77,
ISERROR(_xlfn.XMATCH($DF77,NN)),FE77+IF(IFERROR(_xlfn.XMATCH($DF77,VIS)&gt;0,FALSE),BIG_2,0),
TRUE,MIN(_xlfn.XLOOKUP($DF77,NN,CS),FE77))</f>
        <v>10024.004080000001</v>
      </c>
      <c r="FG77" s="7" cm="1">
        <f t="array" aca="1" ref="FG77" ca="1">_xlfn.IFS(
FF77&gt;=BIG_2,FF77,
ISERROR(_xlfn.XMATCH($DF77,NN)),FF77+IF(IFERROR(_xlfn.XMATCH($DF77,VIS)&gt;0,FALSE),BIG_2,0),
TRUE,MIN(_xlfn.XLOOKUP($DF77,NN,CS),FF77))</f>
        <v>10024.004080000001</v>
      </c>
      <c r="FH77" s="7" cm="1">
        <f t="array" aca="1" ref="FH77" ca="1">_xlfn.IFS(
FG77&gt;=BIG_2,FG77,
ISERROR(_xlfn.XMATCH($DF77,NN)),FG77+IF(IFERROR(_xlfn.XMATCH($DF77,VIS)&gt;0,FALSE),BIG_2,0),
TRUE,MIN(_xlfn.XLOOKUP($DF77,NN,CS),FG77))</f>
        <v>10024.004080000001</v>
      </c>
      <c r="FI77" s="7" cm="1">
        <f t="array" aca="1" ref="FI77" ca="1">_xlfn.IFS(
FH77&gt;=BIG_2,FH77,
ISERROR(_xlfn.XMATCH($DF77,NN)),FH77+IF(IFERROR(_xlfn.XMATCH($DF77,VIS)&gt;0,FALSE),BIG_2,0),
TRUE,MIN(_xlfn.XLOOKUP($DF77,NN,CS),FH77))</f>
        <v>10024.004080000001</v>
      </c>
      <c r="FJ77" s="7" cm="1">
        <f t="array" aca="1" ref="FJ77" ca="1">_xlfn.IFS(
FI77&gt;=BIG_2,FI77,
ISERROR(_xlfn.XMATCH($DF77,NN)),FI77+IF(IFERROR(_xlfn.XMATCH($DF77,VIS)&gt;0,FALSE),BIG_2,0),
TRUE,MIN(_xlfn.XLOOKUP($DF77,NN,CS),FI77))</f>
        <v>10024.004080000001</v>
      </c>
      <c r="FK77" s="7" cm="1">
        <f t="array" aca="1" ref="FK77" ca="1">_xlfn.IFS(
FJ77&gt;=BIG_2,FJ77,
ISERROR(_xlfn.XMATCH($DF77,NN)),FJ77+IF(IFERROR(_xlfn.XMATCH($DF77,VIS)&gt;0,FALSE),BIG_2,0),
TRUE,MIN(_xlfn.XLOOKUP($DF77,NN,CS),FJ77))</f>
        <v>10024.004080000001</v>
      </c>
      <c r="FL77" s="7" cm="1">
        <f t="array" aca="1" ref="FL77" ca="1">_xlfn.IFS(
FK77&gt;=BIG_2,FK77,
ISERROR(_xlfn.XMATCH($DF77,NN)),FK77+IF(IFERROR(_xlfn.XMATCH($DF77,VIS)&gt;0,FALSE),BIG_2,0),
TRUE,MIN(_xlfn.XLOOKUP($DF77,NN,CS),FK77))</f>
        <v>10024.004080000001</v>
      </c>
      <c r="FM77" s="7" cm="1">
        <f t="array" aca="1" ref="FM77" ca="1">_xlfn.IFS(
FL77&gt;=BIG_2,FL77,
ISERROR(_xlfn.XMATCH($DF77,NN)),FL77+IF(IFERROR(_xlfn.XMATCH($DF77,VIS)&gt;0,FALSE),BIG_2,0),
TRUE,MIN(_xlfn.XLOOKUP($DF77,NN,CS),FL77))</f>
        <v>10024.004080000001</v>
      </c>
      <c r="FN77" s="7" cm="1">
        <f t="array" aca="1" ref="FN77" ca="1">_xlfn.IFS(
FM77&gt;=BIG_2,FM77,
ISERROR(_xlfn.XMATCH($DF77,NN)),FM77+IF(IFERROR(_xlfn.XMATCH($DF77,VIS)&gt;0,FALSE),BIG_2,0),
TRUE,MIN(_xlfn.XLOOKUP($DF77,NN,CS),FM77))</f>
        <v>10024.004080000001</v>
      </c>
      <c r="FO77" s="7" cm="1">
        <f t="array" aca="1" ref="FO77" ca="1">_xlfn.IFS(
FN77&gt;=BIG_2,FN77,
ISERROR(_xlfn.XMATCH($DF77,NN)),FN77+IF(IFERROR(_xlfn.XMATCH($DF77,VIS)&gt;0,FALSE),BIG_2,0),
TRUE,MIN(_xlfn.XLOOKUP($DF77,NN,CS),FN77))</f>
        <v>10024.004080000001</v>
      </c>
      <c r="FP77" s="7" cm="1">
        <f t="array" aca="1" ref="FP77" ca="1">_xlfn.IFS(
FO77&gt;=BIG_2,FO77,
ISERROR(_xlfn.XMATCH($DF77,NN)),FO77+IF(IFERROR(_xlfn.XMATCH($DF77,VIS)&gt;0,FALSE),BIG_2,0),
TRUE,MIN(_xlfn.XLOOKUP($DF77,NN,CS),FO77))</f>
        <v>10024.004080000001</v>
      </c>
      <c r="FQ77" s="7" cm="1">
        <f t="array" aca="1" ref="FQ77" ca="1">_xlfn.IFS(
FP77&gt;=BIG_2,FP77,
ISERROR(_xlfn.XMATCH($DF77,NN)),FP77+IF(IFERROR(_xlfn.XMATCH($DF77,VIS)&gt;0,FALSE),BIG_2,0),
TRUE,MIN(_xlfn.XLOOKUP($DF77,NN,CS),FP77))</f>
        <v>10024.004080000001</v>
      </c>
      <c r="FR77" s="7" cm="1">
        <f t="array" aca="1" ref="FR77" ca="1">_xlfn.IFS(
FQ77&gt;=BIG_2,FQ77,
ISERROR(_xlfn.XMATCH($DF77,NN)),FQ77+IF(IFERROR(_xlfn.XMATCH($DF77,VIS)&gt;0,FALSE),BIG_2,0),
TRUE,MIN(_xlfn.XLOOKUP($DF77,NN,CS),FQ77))</f>
        <v>10024.004080000001</v>
      </c>
      <c r="FS77" s="7" cm="1">
        <f t="array" aca="1" ref="FS77" ca="1">_xlfn.IFS(
FR77&gt;=BIG_2,FR77,
ISERROR(_xlfn.XMATCH($DF77,NN)),FR77+IF(IFERROR(_xlfn.XMATCH($DF77,VIS)&gt;0,FALSE),BIG_2,0),
TRUE,MIN(_xlfn.XLOOKUP($DF77,NN,CS),FR77))</f>
        <v>10024.004080000001</v>
      </c>
      <c r="FT77" s="7" cm="1">
        <f t="array" aca="1" ref="FT77" ca="1">_xlfn.IFS(
FS77&gt;=BIG_2,FS77,
ISERROR(_xlfn.XMATCH($DF77,NN)),FS77+IF(IFERROR(_xlfn.XMATCH($DF77,VIS)&gt;0,FALSE),BIG_2,0),
TRUE,MIN(_xlfn.XLOOKUP($DF77,NN,CS),FS77))</f>
        <v>10024.004080000001</v>
      </c>
      <c r="FU77" s="7" cm="1">
        <f t="array" aca="1" ref="FU77" ca="1">_xlfn.IFS(
FT77&gt;=BIG_2,FT77,
ISERROR(_xlfn.XMATCH($DF77,NN)),FT77+IF(IFERROR(_xlfn.XMATCH($DF77,VIS)&gt;0,FALSE),BIG_2,0),
TRUE,MIN(_xlfn.XLOOKUP($DF77,NN,CS),FT77))</f>
        <v>10024.004080000001</v>
      </c>
      <c r="FV77" s="7" cm="1">
        <f t="array" aca="1" ref="FV77" ca="1">_xlfn.IFS(
FU77&gt;=BIG_2,FU77,
ISERROR(_xlfn.XMATCH($DF77,NN)),FU77+IF(IFERROR(_xlfn.XMATCH($DF77,VIS)&gt;0,FALSE),BIG_2,0),
TRUE,MIN(_xlfn.XLOOKUP($DF77,NN,CS),FU77))</f>
        <v>10024.004080000001</v>
      </c>
      <c r="FW77" s="7" cm="1">
        <f t="array" aca="1" ref="FW77" ca="1">_xlfn.IFS(
FV77&gt;=BIG_2,FV77,
ISERROR(_xlfn.XMATCH($DF77,NN)),FV77+IF(IFERROR(_xlfn.XMATCH($DF77,VIS)&gt;0,FALSE),BIG_2,0),
TRUE,MIN(_xlfn.XLOOKUP($DF77,NN,CS),FV77))</f>
        <v>10024.004080000001</v>
      </c>
      <c r="FX77" s="7" cm="1">
        <f t="array" aca="1" ref="FX77" ca="1">_xlfn.IFS(
FW77&gt;=BIG_2,FW77,
ISERROR(_xlfn.XMATCH($DF77,NN)),FW77+IF(IFERROR(_xlfn.XMATCH($DF77,VIS)&gt;0,FALSE),BIG_2,0),
TRUE,MIN(_xlfn.XLOOKUP($DF77,NN,CS),FW77))</f>
        <v>10024.004080000001</v>
      </c>
      <c r="FY77" s="7" cm="1">
        <f t="array" aca="1" ref="FY77" ca="1">_xlfn.IFS(
FX77&gt;=BIG_2,FX77,
ISERROR(_xlfn.XMATCH($DF77,NN)),FX77+IF(IFERROR(_xlfn.XMATCH($DF77,VIS)&gt;0,FALSE),BIG_2,0),
TRUE,MIN(_xlfn.XLOOKUP($DF77,NN,CS),FX77))</f>
        <v>10024.004080000001</v>
      </c>
      <c r="FZ77" s="7" cm="1">
        <f t="array" aca="1" ref="FZ77" ca="1">_xlfn.IFS(
FY77&gt;=BIG_2,FY77,
ISERROR(_xlfn.XMATCH($DF77,NN)),FY77+IF(IFERROR(_xlfn.XMATCH($DF77,VIS)&gt;0,FALSE),BIG_2,0),
TRUE,MIN(_xlfn.XLOOKUP($DF77,NN,CS),FY77))</f>
        <v>10024.004080000001</v>
      </c>
      <c r="GA77" s="7" cm="1">
        <f t="array" aca="1" ref="GA77" ca="1">_xlfn.IFS(
FZ77&gt;=BIG_2,FZ77,
ISERROR(_xlfn.XMATCH($DF77,NN)),FZ77+IF(IFERROR(_xlfn.XMATCH($DF77,VIS)&gt;0,FALSE),BIG_2,0),
TRUE,MIN(_xlfn.XLOOKUP($DF77,NN,CS),FZ77))</f>
        <v>10024.004080000001</v>
      </c>
      <c r="GB77" s="7" cm="1">
        <f t="array" aca="1" ref="GB77" ca="1">_xlfn.IFS(
GA77&gt;=BIG_2,GA77,
ISERROR(_xlfn.XMATCH($DF77,NN)),GA77+IF(IFERROR(_xlfn.XMATCH($DF77,VIS)&gt;0,FALSE),BIG_2,0),
TRUE,MIN(_xlfn.XLOOKUP($DF77,NN,CS),GA77))</f>
        <v>10024.004080000001</v>
      </c>
      <c r="GC77" s="7" cm="1">
        <f t="array" aca="1" ref="GC77" ca="1">_xlfn.IFS(
GB77&gt;=BIG_2,GB77,
ISERROR(_xlfn.XMATCH($DF77,NN)),GB77+IF(IFERROR(_xlfn.XMATCH($DF77,VIS)&gt;0,FALSE),BIG_2,0),
TRUE,MIN(_xlfn.XLOOKUP($DF77,NN,CS),GB77))</f>
        <v>10024.004080000001</v>
      </c>
      <c r="GD77" s="7" cm="1">
        <f t="array" aca="1" ref="GD77" ca="1">_xlfn.IFS(
GC77&gt;=BIG_2,GC77,
ISERROR(_xlfn.XMATCH($DF77,NN)),GC77+IF(IFERROR(_xlfn.XMATCH($DF77,VIS)&gt;0,FALSE),BIG_2,0),
TRUE,MIN(_xlfn.XLOOKUP($DF77,NN,CS),GC77))</f>
        <v>10024.004080000001</v>
      </c>
      <c r="GE77" s="7" cm="1">
        <f t="array" aca="1" ref="GE77" ca="1">_xlfn.IFS(
GD77&gt;=BIG_2,GD77,
ISERROR(_xlfn.XMATCH($DF77,NN)),GD77+IF(IFERROR(_xlfn.XMATCH($DF77,VIS)&gt;0,FALSE),BIG_2,0),
TRUE,MIN(_xlfn.XLOOKUP($DF77,NN,CS),GD77))</f>
        <v>10024.004080000001</v>
      </c>
      <c r="GF77" s="7" cm="1">
        <f t="array" aca="1" ref="GF77" ca="1">_xlfn.IFS(
GE77&gt;=BIG_2,GE77,
ISERROR(_xlfn.XMATCH($DF77,NN)),GE77+IF(IFERROR(_xlfn.XMATCH($DF77,VIS)&gt;0,FALSE),BIG_2,0),
TRUE,MIN(_xlfn.XLOOKUP($DF77,NN,CS),GE77))</f>
        <v>10024.004080000001</v>
      </c>
      <c r="GG77" s="7" cm="1">
        <f t="array" aca="1" ref="GG77" ca="1">_xlfn.IFS(
GF77&gt;=BIG_2,GF77,
ISERROR(_xlfn.XMATCH($DF77,NN)),GF77+IF(IFERROR(_xlfn.XMATCH($DF77,VIS)&gt;0,FALSE),BIG_2,0),
TRUE,MIN(_xlfn.XLOOKUP($DF77,NN,CS),GF77))</f>
        <v>10024.004080000001</v>
      </c>
      <c r="GH77" s="7" cm="1">
        <f t="array" aca="1" ref="GH77" ca="1">_xlfn.IFS(
GG77&gt;=BIG_2,GG77,
ISERROR(_xlfn.XMATCH($DF77,NN)),GG77+IF(IFERROR(_xlfn.XMATCH($DF77,VIS)&gt;0,FALSE),BIG_2,0),
TRUE,MIN(_xlfn.XLOOKUP($DF77,NN,CS),GG77))</f>
        <v>10024.004080000001</v>
      </c>
      <c r="GI77" s="7" cm="1">
        <f t="array" aca="1" ref="GI77" ca="1">_xlfn.IFS(
GH77&gt;=BIG_2,GH77,
ISERROR(_xlfn.XMATCH($DF77,NN)),GH77+IF(IFERROR(_xlfn.XMATCH($DF77,VIS)&gt;0,FALSE),BIG_2,0),
TRUE,MIN(_xlfn.XLOOKUP($DF77,NN,CS),GH77))</f>
        <v>10024.004080000001</v>
      </c>
      <c r="GJ77" s="7" cm="1">
        <f t="array" aca="1" ref="GJ77" ca="1">_xlfn.IFS(
GI77&gt;=BIG_2,GI77,
ISERROR(_xlfn.XMATCH($DF77,NN)),GI77+IF(IFERROR(_xlfn.XMATCH($DF77,VIS)&gt;0,FALSE),BIG_2,0),
TRUE,MIN(_xlfn.XLOOKUP($DF77,NN,CS),GI77))</f>
        <v>10024.004080000001</v>
      </c>
      <c r="GK77" s="7" cm="1">
        <f t="array" aca="1" ref="GK77" ca="1">_xlfn.IFS(
GJ77&gt;=BIG_2,GJ77,
ISERROR(_xlfn.XMATCH($DF77,NN)),GJ77+IF(IFERROR(_xlfn.XMATCH($DF77,VIS)&gt;0,FALSE),BIG_2,0),
TRUE,MIN(_xlfn.XLOOKUP($DF77,NN,CS),GJ77))</f>
        <v>10024.004080000001</v>
      </c>
      <c r="GL77" s="7" cm="1">
        <f t="array" aca="1" ref="GL77" ca="1">_xlfn.IFS(
GK77&gt;=BIG_2,GK77,
ISERROR(_xlfn.XMATCH($DF77,NN)),GK77+IF(IFERROR(_xlfn.XMATCH($DF77,VIS)&gt;0,FALSE),BIG_2,0),
TRUE,MIN(_xlfn.XLOOKUP($DF77,NN,CS),GK77))</f>
        <v>10024.004080000001</v>
      </c>
      <c r="GM77" s="7" cm="1">
        <f t="array" aca="1" ref="GM77" ca="1">_xlfn.IFS(
GL77&gt;=BIG_2,GL77,
ISERROR(_xlfn.XMATCH($DF77,NN)),GL77+IF(IFERROR(_xlfn.XMATCH($DF77,VIS)&gt;0,FALSE),BIG_2,0),
TRUE,MIN(_xlfn.XLOOKUP($DF77,NN,CS),GL77))</f>
        <v>10024.004080000001</v>
      </c>
      <c r="GN77" s="7" cm="1">
        <f t="array" aca="1" ref="GN77" ca="1">_xlfn.IFS(
GM77&gt;=BIG_2,GM77,
ISERROR(_xlfn.XMATCH($DF77,NN)),GM77+IF(IFERROR(_xlfn.XMATCH($DF77,VIS)&gt;0,FALSE),BIG_2,0),
TRUE,MIN(_xlfn.XLOOKUP($DF77,NN,CS),GM77))</f>
        <v>10024.004080000001</v>
      </c>
      <c r="GO77" s="7" cm="1">
        <f t="array" aca="1" ref="GO77" ca="1">_xlfn.IFS(
GN77&gt;=BIG_2,GN77,
ISERROR(_xlfn.XMATCH($DF77,NN)),GN77+IF(IFERROR(_xlfn.XMATCH($DF77,VIS)&gt;0,FALSE),BIG_2,0),
TRUE,MIN(_xlfn.XLOOKUP($DF77,NN,CS),GN77))</f>
        <v>10024.004080000001</v>
      </c>
      <c r="GP77" s="7" cm="1">
        <f t="array" aca="1" ref="GP77" ca="1">_xlfn.IFS(
GO77&gt;=BIG_2,GO77,
ISERROR(_xlfn.XMATCH($DF77,NN)),GO77+IF(IFERROR(_xlfn.XMATCH($DF77,VIS)&gt;0,FALSE),BIG_2,0),
TRUE,MIN(_xlfn.XLOOKUP($DF77,NN,CS),GO77))</f>
        <v>10024.004080000001</v>
      </c>
      <c r="GQ77" s="7" cm="1">
        <f t="array" aca="1" ref="GQ77" ca="1">_xlfn.IFS(
GP77&gt;=BIG_2,GP77,
ISERROR(_xlfn.XMATCH($DF77,NN)),GP77+IF(IFERROR(_xlfn.XMATCH($DF77,VIS)&gt;0,FALSE),BIG_2,0),
TRUE,MIN(_xlfn.XLOOKUP($DF77,NN,CS),GP77))</f>
        <v>10024.004080000001</v>
      </c>
      <c r="GR77" s="7" cm="1">
        <f t="array" aca="1" ref="GR77" ca="1">_xlfn.IFS(
GQ77&gt;=BIG_2,GQ77,
ISERROR(_xlfn.XMATCH($DF77,NN)),GQ77+IF(IFERROR(_xlfn.XMATCH($DF77,VIS)&gt;0,FALSE),BIG_2,0),
TRUE,MIN(_xlfn.XLOOKUP($DF77,NN,CS),GQ77))</f>
        <v>10024.004080000001</v>
      </c>
      <c r="GS77" s="7" cm="1">
        <f t="array" aca="1" ref="GS77" ca="1">_xlfn.IFS(
GR77&gt;=BIG_2,GR77,
ISERROR(_xlfn.XMATCH($DF77,NN)),GR77+IF(IFERROR(_xlfn.XMATCH($DF77,VIS)&gt;0,FALSE),BIG_2,0),
TRUE,MIN(_xlfn.XLOOKUP($DF77,NN,CS),GR77))</f>
        <v>10024.004080000001</v>
      </c>
      <c r="GT77" s="7" cm="1">
        <f t="array" aca="1" ref="GT77" ca="1">_xlfn.IFS(
GS77&gt;=BIG_2,GS77,
ISERROR(_xlfn.XMATCH($DF77,NN)),GS77+IF(IFERROR(_xlfn.XMATCH($DF77,VIS)&gt;0,FALSE),BIG_2,0),
TRUE,MIN(_xlfn.XLOOKUP($DF77,NN,CS),GS77))</f>
        <v>10024.004080000001</v>
      </c>
      <c r="GU77" s="7" cm="1">
        <f t="array" aca="1" ref="GU77" ca="1">_xlfn.IFS(
GT77&gt;=BIG_2,GT77,
ISERROR(_xlfn.XMATCH($DF77,NN)),GT77+IF(IFERROR(_xlfn.XMATCH($DF77,VIS)&gt;0,FALSE),BIG_2,0),
TRUE,MIN(_xlfn.XLOOKUP($DF77,NN,CS),GT77))</f>
        <v>10024.004080000001</v>
      </c>
      <c r="GV77" s="7" cm="1">
        <f t="array" aca="1" ref="GV77" ca="1">_xlfn.IFS(
GU77&gt;=BIG_2,GU77,
ISERROR(_xlfn.XMATCH($DF77,NN)),GU77+IF(IFERROR(_xlfn.XMATCH($DF77,VIS)&gt;0,FALSE),BIG_2,0),
TRUE,MIN(_xlfn.XLOOKUP($DF77,NN,CS),GU77))</f>
        <v>10024.004080000001</v>
      </c>
      <c r="GW77" s="7" cm="1">
        <f t="array" aca="1" ref="GW77" ca="1">_xlfn.IFS(
GV77&gt;=BIG_2,GV77,
ISERROR(_xlfn.XMATCH($DF77,NN)),GV77+IF(IFERROR(_xlfn.XMATCH($DF77,VIS)&gt;0,FALSE),BIG_2,0),
TRUE,MIN(_xlfn.XLOOKUP($DF77,NN,CS),GV77))</f>
        <v>10024.004080000001</v>
      </c>
      <c r="GX77" s="7" cm="1">
        <f t="array" aca="1" ref="GX77" ca="1">_xlfn.IFS(
GW77&gt;=BIG_2,GW77,
ISERROR(_xlfn.XMATCH($DF77,NN)),GW77+IF(IFERROR(_xlfn.XMATCH($DF77,VIS)&gt;0,FALSE),BIG_2,0),
TRUE,MIN(_xlfn.XLOOKUP($DF77,NN,CS),GW77))</f>
        <v>10024.004080000001</v>
      </c>
      <c r="GY77" s="7" cm="1">
        <f t="array" aca="1" ref="GY77" ca="1">_xlfn.IFS(
GX77&gt;=BIG_2,GX77,
ISERROR(_xlfn.XMATCH($DF77,NN)),GX77+IF(IFERROR(_xlfn.XMATCH($DF77,VIS)&gt;0,FALSE),BIG_2,0),
TRUE,MIN(_xlfn.XLOOKUP($DF77,NN,CS),GX77))</f>
        <v>10024.004080000001</v>
      </c>
      <c r="GZ77" s="7" cm="1">
        <f t="array" aca="1" ref="GZ77" ca="1">_xlfn.IFS(
GY77&gt;=BIG_2,GY77,
ISERROR(_xlfn.XMATCH($DF77,NN)),GY77+IF(IFERROR(_xlfn.XMATCH($DF77,VIS)&gt;0,FALSE),BIG_2,0),
TRUE,MIN(_xlfn.XLOOKUP($DF77,NN,CS),GY77))</f>
        <v>10024.004080000001</v>
      </c>
      <c r="HA77" s="7" cm="1">
        <f t="array" aca="1" ref="HA77" ca="1">_xlfn.IFS(
GZ77&gt;=BIG_2,GZ77,
ISERROR(_xlfn.XMATCH($DF77,NN)),GZ77+IF(IFERROR(_xlfn.XMATCH($DF77,VIS)&gt;0,FALSE),BIG_2,0),
TRUE,MIN(_xlfn.XLOOKUP($DF77,NN,CS),GZ77))</f>
        <v>10024.004080000001</v>
      </c>
      <c r="HB77" s="7" cm="1">
        <f t="array" aca="1" ref="HB77" ca="1">_xlfn.IFS(
HA77&gt;=BIG_2,HA77,
ISERROR(_xlfn.XMATCH($DF77,NN)),HA77+IF(IFERROR(_xlfn.XMATCH($DF77,VIS)&gt;0,FALSE),BIG_2,0),
TRUE,MIN(_xlfn.XLOOKUP($DF77,NN,CS),HA77))</f>
        <v>10024.004080000001</v>
      </c>
      <c r="HC77" s="7" cm="1">
        <f t="array" aca="1" ref="HC77" ca="1">_xlfn.IFS(
HB77&gt;=BIG_2,HB77,
ISERROR(_xlfn.XMATCH($DF77,NN)),HB77+IF(IFERROR(_xlfn.XMATCH($DF77,VIS)&gt;0,FALSE),BIG_2,0),
TRUE,MIN(_xlfn.XLOOKUP($DF77,NN,CS),HB77))</f>
        <v>10024.004080000001</v>
      </c>
      <c r="HD77" s="7" cm="1">
        <f t="array" aca="1" ref="HD77" ca="1">_xlfn.IFS(
HC77&gt;=BIG_2,HC77,
ISERROR(_xlfn.XMATCH($DF77,NN)),HC77+IF(IFERROR(_xlfn.XMATCH($DF77,VIS)&gt;0,FALSE),BIG_2,0),
TRUE,MIN(_xlfn.XLOOKUP($DF77,NN,CS),HC77))</f>
        <v>10024.004080000001</v>
      </c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</row>
    <row r="78" spans="1:226" hidden="1" outlineLevel="1" x14ac:dyDescent="0.3">
      <c r="A78" t="str">
        <f>IF(Input!A65=0,"",Input!A65)</f>
        <v/>
      </c>
      <c r="B78">
        <f t="shared" si="100"/>
        <v>0</v>
      </c>
      <c r="C78" t="str">
        <f t="shared" si="139"/>
        <v/>
      </c>
      <c r="D78" t="str">
        <f t="shared" si="139"/>
        <v/>
      </c>
      <c r="E78" t="str">
        <f t="shared" si="139"/>
        <v/>
      </c>
      <c r="F78" t="str">
        <f t="shared" si="139"/>
        <v/>
      </c>
      <c r="G78" t="str">
        <f t="shared" si="139"/>
        <v/>
      </c>
      <c r="H78" t="str">
        <f t="shared" si="139"/>
        <v/>
      </c>
      <c r="I78" t="str">
        <f t="shared" si="139"/>
        <v/>
      </c>
      <c r="J78" t="str">
        <f t="shared" si="139"/>
        <v/>
      </c>
      <c r="K78" t="str">
        <f t="shared" si="139"/>
        <v/>
      </c>
      <c r="L78" t="str">
        <f t="shared" si="139"/>
        <v/>
      </c>
      <c r="M78" t="str">
        <f t="shared" si="139"/>
        <v/>
      </c>
      <c r="N78" t="str">
        <f t="shared" si="139"/>
        <v/>
      </c>
      <c r="O78" t="str">
        <f t="shared" si="139"/>
        <v/>
      </c>
      <c r="P78" t="str">
        <f t="shared" si="139"/>
        <v/>
      </c>
      <c r="Q78" t="str">
        <f t="shared" si="139"/>
        <v/>
      </c>
      <c r="R78" t="str">
        <f t="shared" si="139"/>
        <v/>
      </c>
      <c r="S78" t="str">
        <f t="shared" si="138"/>
        <v/>
      </c>
      <c r="T78" t="str">
        <f t="shared" si="138"/>
        <v/>
      </c>
      <c r="U78" t="str">
        <f t="shared" si="138"/>
        <v/>
      </c>
      <c r="V78" t="str">
        <f t="shared" si="138"/>
        <v/>
      </c>
      <c r="W78" t="str">
        <f t="shared" si="138"/>
        <v/>
      </c>
      <c r="X78" t="str">
        <f t="shared" si="138"/>
        <v/>
      </c>
      <c r="Y78" t="str">
        <f t="shared" si="138"/>
        <v/>
      </c>
      <c r="Z78" t="str">
        <f t="shared" si="138"/>
        <v/>
      </c>
      <c r="AA78" t="str">
        <f t="shared" si="138"/>
        <v/>
      </c>
      <c r="AB78" t="str">
        <f t="shared" si="138"/>
        <v/>
      </c>
      <c r="AC78" t="str">
        <f t="shared" si="138"/>
        <v/>
      </c>
      <c r="AD78" t="str">
        <f t="shared" si="138"/>
        <v/>
      </c>
      <c r="AE78" t="str">
        <f t="shared" si="138"/>
        <v/>
      </c>
      <c r="AF78" t="str">
        <f t="shared" si="138"/>
        <v/>
      </c>
      <c r="AG78" t="str">
        <f t="shared" si="138"/>
        <v/>
      </c>
      <c r="AH78" t="str">
        <f t="shared" si="142"/>
        <v/>
      </c>
      <c r="AI78" t="str">
        <f t="shared" si="142"/>
        <v/>
      </c>
      <c r="AJ78" t="str">
        <f t="shared" si="142"/>
        <v/>
      </c>
      <c r="AK78" t="str">
        <f t="shared" si="142"/>
        <v/>
      </c>
      <c r="AL78" t="str">
        <f t="shared" si="142"/>
        <v/>
      </c>
      <c r="AM78" t="str">
        <f t="shared" si="142"/>
        <v/>
      </c>
      <c r="AN78" t="str">
        <f t="shared" si="142"/>
        <v/>
      </c>
      <c r="AO78" t="str">
        <f t="shared" si="142"/>
        <v/>
      </c>
      <c r="AP78" t="str">
        <f t="shared" si="142"/>
        <v/>
      </c>
      <c r="AQ78" t="str">
        <f t="shared" si="142"/>
        <v/>
      </c>
      <c r="AR78" t="str">
        <f t="shared" si="142"/>
        <v/>
      </c>
      <c r="AS78" t="str">
        <f t="shared" si="142"/>
        <v/>
      </c>
      <c r="AT78" t="str">
        <f t="shared" si="142"/>
        <v/>
      </c>
      <c r="AU78" t="str">
        <f t="shared" si="142"/>
        <v/>
      </c>
      <c r="AV78" t="str">
        <f t="shared" si="142"/>
        <v/>
      </c>
      <c r="AW78" t="str">
        <f t="shared" si="142"/>
        <v/>
      </c>
      <c r="AX78" t="str">
        <f t="shared" si="140"/>
        <v/>
      </c>
      <c r="AY78" t="str">
        <f t="shared" si="140"/>
        <v/>
      </c>
      <c r="AZ78" t="str">
        <f t="shared" si="140"/>
        <v/>
      </c>
      <c r="BA78" t="str">
        <f t="shared" si="140"/>
        <v/>
      </c>
      <c r="BB78" t="str">
        <f t="shared" si="140"/>
        <v/>
      </c>
      <c r="BC78" t="str">
        <f t="shared" si="140"/>
        <v/>
      </c>
      <c r="BD78" t="str">
        <f t="shared" si="140"/>
        <v/>
      </c>
      <c r="BE78" t="str">
        <f t="shared" si="140"/>
        <v/>
      </c>
      <c r="BF78" t="str">
        <f t="shared" si="140"/>
        <v/>
      </c>
      <c r="BG78" t="str">
        <f t="shared" si="140"/>
        <v/>
      </c>
      <c r="BH78" t="str">
        <f t="shared" si="140"/>
        <v/>
      </c>
      <c r="BI78" t="str">
        <f t="shared" si="140"/>
        <v/>
      </c>
      <c r="BJ78" t="str">
        <f t="shared" si="140"/>
        <v/>
      </c>
      <c r="BK78" t="str">
        <f t="shared" si="140"/>
        <v/>
      </c>
      <c r="BL78" t="str">
        <f t="shared" si="140"/>
        <v/>
      </c>
      <c r="BM78" t="str">
        <f t="shared" si="130"/>
        <v/>
      </c>
      <c r="BN78" t="str">
        <f t="shared" si="143"/>
        <v/>
      </c>
      <c r="BO78" t="str">
        <f t="shared" si="143"/>
        <v/>
      </c>
      <c r="BP78" t="str">
        <f t="shared" si="143"/>
        <v/>
      </c>
      <c r="BQ78" t="str">
        <f t="shared" si="143"/>
        <v/>
      </c>
      <c r="BR78" t="str">
        <f t="shared" si="143"/>
        <v/>
      </c>
      <c r="BS78" t="str">
        <f t="shared" si="143"/>
        <v/>
      </c>
      <c r="BT78" t="str">
        <f t="shared" si="143"/>
        <v/>
      </c>
      <c r="BU78" t="str">
        <f t="shared" si="143"/>
        <v/>
      </c>
      <c r="BV78" t="str">
        <f t="shared" si="143"/>
        <v/>
      </c>
      <c r="BW78" t="str">
        <f t="shared" si="143"/>
        <v/>
      </c>
      <c r="BX78" t="str">
        <f t="shared" si="143"/>
        <v/>
      </c>
      <c r="BY78" t="str">
        <f t="shared" si="143"/>
        <v/>
      </c>
      <c r="BZ78" t="str">
        <f t="shared" si="143"/>
        <v/>
      </c>
      <c r="CA78" t="str">
        <f t="shared" si="143"/>
        <v/>
      </c>
      <c r="CB78" t="str">
        <f t="shared" si="143"/>
        <v/>
      </c>
      <c r="CC78" t="str">
        <f t="shared" si="143"/>
        <v/>
      </c>
      <c r="CD78" t="str">
        <f t="shared" si="141"/>
        <v/>
      </c>
      <c r="CE78" t="str">
        <f t="shared" si="141"/>
        <v/>
      </c>
      <c r="CF78" t="str">
        <f t="shared" si="141"/>
        <v/>
      </c>
      <c r="CG78" t="str">
        <f t="shared" si="141"/>
        <v/>
      </c>
      <c r="CH78" t="str">
        <f t="shared" si="141"/>
        <v/>
      </c>
      <c r="CI78" t="str">
        <f t="shared" si="141"/>
        <v/>
      </c>
      <c r="CJ78" t="str">
        <f t="shared" si="145"/>
        <v/>
      </c>
      <c r="CK78" t="str">
        <f t="shared" si="145"/>
        <v/>
      </c>
      <c r="CL78" t="str">
        <f t="shared" si="145"/>
        <v/>
      </c>
      <c r="CM78" t="str">
        <f t="shared" si="145"/>
        <v/>
      </c>
      <c r="CN78" t="str">
        <f t="shared" si="145"/>
        <v/>
      </c>
      <c r="CO78" t="str">
        <f t="shared" si="145"/>
        <v/>
      </c>
      <c r="CP78" t="str">
        <f t="shared" si="145"/>
        <v/>
      </c>
      <c r="CQ78" t="str">
        <f t="shared" si="145"/>
        <v/>
      </c>
      <c r="CR78" t="str">
        <f t="shared" si="145"/>
        <v/>
      </c>
      <c r="CS78" t="str">
        <f t="shared" si="145"/>
        <v/>
      </c>
      <c r="CT78" t="str">
        <f t="shared" si="145"/>
        <v/>
      </c>
      <c r="CU78" t="str">
        <f t="shared" si="145"/>
        <v/>
      </c>
      <c r="CV78" t="str">
        <f t="shared" si="145"/>
        <v/>
      </c>
      <c r="CW78" t="str">
        <f t="shared" si="145"/>
        <v/>
      </c>
      <c r="CX78" t="str">
        <f t="shared" si="145"/>
        <v/>
      </c>
      <c r="DB78">
        <f t="shared" si="125"/>
        <v>64</v>
      </c>
      <c r="DC78">
        <f t="shared" si="120"/>
        <v>11</v>
      </c>
      <c r="DD78">
        <f t="shared" si="121"/>
        <v>7</v>
      </c>
      <c r="DE78">
        <f t="shared" si="122"/>
        <v>4</v>
      </c>
      <c r="DF78" t="str">
        <f t="shared" si="123"/>
        <v>07-04</v>
      </c>
      <c r="DG78" s="21">
        <f t="shared" ca="1" si="124"/>
        <v>9.0007800000000007</v>
      </c>
      <c r="DH78" s="26">
        <f t="shared" si="126"/>
        <v>999</v>
      </c>
      <c r="DI78" s="7" cm="1">
        <f t="array" ref="DI78">_xlfn.IFS(
DH78&gt;=BIG_2,DH78,
ISERROR(_xlfn.XMATCH($DF78,NN)),DH78+IF(IFERROR(_xlfn.XMATCH($DF78,VIS)&gt;0,FALSE),BIG_2,0),
TRUE,MIN(_xlfn.XLOOKUP($DF78,NN,CS),DH78))</f>
        <v>999</v>
      </c>
      <c r="DJ78" s="7" cm="1">
        <f t="array" aca="1" ref="DJ78" ca="1">_xlfn.IFS(
DI78&gt;=BIG_2,DI78,
ISERROR(_xlfn.XMATCH($DF78,NN)),DI78+IF(IFERROR(_xlfn.XMATCH($DF78,VIS)&gt;0,FALSE),BIG_2,0),
TRUE,MIN(_xlfn.XLOOKUP($DF78,NN,CS),DI78))</f>
        <v>999</v>
      </c>
      <c r="DK78" s="7" cm="1">
        <f t="array" aca="1" ref="DK78" ca="1">_xlfn.IFS(
DJ78&gt;=BIG_2,DJ78,
ISERROR(_xlfn.XMATCH($DF78,NN)),DJ78+IF(IFERROR(_xlfn.XMATCH($DF78,VIS)&gt;0,FALSE),BIG_2,0),
TRUE,MIN(_xlfn.XLOOKUP($DF78,NN,CS),DJ78))</f>
        <v>999</v>
      </c>
      <c r="DL78" s="7" cm="1">
        <f t="array" aca="1" ref="DL78" ca="1">_xlfn.IFS(
DK78&gt;=BIG_2,DK78,
ISERROR(_xlfn.XMATCH($DF78,NN)),DK78+IF(IFERROR(_xlfn.XMATCH($DF78,VIS)&gt;0,FALSE),BIG_2,0),
TRUE,MIN(_xlfn.XLOOKUP($DF78,NN,CS),DK78))</f>
        <v>999</v>
      </c>
      <c r="DM78" s="7" cm="1">
        <f t="array" aca="1" ref="DM78" ca="1">_xlfn.IFS(
DL78&gt;=BIG_2,DL78,
ISERROR(_xlfn.XMATCH($DF78,NN)),DL78+IF(IFERROR(_xlfn.XMATCH($DF78,VIS)&gt;0,FALSE),BIG_2,0),
TRUE,MIN(_xlfn.XLOOKUP($DF78,NN,CS),DL78))</f>
        <v>999</v>
      </c>
      <c r="DN78" s="7" cm="1">
        <f t="array" aca="1" ref="DN78" ca="1">_xlfn.IFS(
DM78&gt;=BIG_2,DM78,
ISERROR(_xlfn.XMATCH($DF78,NN)),DM78+IF(IFERROR(_xlfn.XMATCH($DF78,VIS)&gt;0,FALSE),BIG_2,0),
TRUE,MIN(_xlfn.XLOOKUP($DF78,NN,CS),DM78))</f>
        <v>999</v>
      </c>
      <c r="DO78" s="7" cm="1">
        <f t="array" aca="1" ref="DO78" ca="1">_xlfn.IFS(
DN78&gt;=BIG_2,DN78,
ISERROR(_xlfn.XMATCH($DF78,NN)),DN78+IF(IFERROR(_xlfn.XMATCH($DF78,VIS)&gt;0,FALSE),BIG_2,0),
TRUE,MIN(_xlfn.XLOOKUP($DF78,NN,CS),DN78))</f>
        <v>999</v>
      </c>
      <c r="DP78" s="7" cm="1">
        <f t="array" aca="1" ref="DP78" ca="1">_xlfn.IFS(
DO78&gt;=BIG_2,DO78,
ISERROR(_xlfn.XMATCH($DF78,NN)),DO78+IF(IFERROR(_xlfn.XMATCH($DF78,VIS)&gt;0,FALSE),BIG_2,0),
TRUE,MIN(_xlfn.XLOOKUP($DF78,NN,CS),DO78))</f>
        <v>999</v>
      </c>
      <c r="DQ78" s="7" cm="1">
        <f t="array" aca="1" ref="DQ78" ca="1">_xlfn.IFS(
DP78&gt;=BIG_2,DP78,
ISERROR(_xlfn.XMATCH($DF78,NN)),DP78+IF(IFERROR(_xlfn.XMATCH($DF78,VIS)&gt;0,FALSE),BIG_2,0),
TRUE,MIN(_xlfn.XLOOKUP($DF78,NN,CS),DP78))</f>
        <v>999</v>
      </c>
      <c r="DR78" s="7" cm="1">
        <f t="array" aca="1" ref="DR78" ca="1">_xlfn.IFS(
DQ78&gt;=BIG_2,DQ78,
ISERROR(_xlfn.XMATCH($DF78,NN)),DQ78+IF(IFERROR(_xlfn.XMATCH($DF78,VIS)&gt;0,FALSE),BIG_2,0),
TRUE,MIN(_xlfn.XLOOKUP($DF78,NN,CS),DQ78))</f>
        <v>999</v>
      </c>
      <c r="DS78" s="7" cm="1">
        <f t="array" aca="1" ref="DS78" ca="1">_xlfn.IFS(
DR78&gt;=BIG_2,DR78,
ISERROR(_xlfn.XMATCH($DF78,NN)),DR78+IF(IFERROR(_xlfn.XMATCH($DF78,VIS)&gt;0,FALSE),BIG_2,0),
TRUE,MIN(_xlfn.XLOOKUP($DF78,NN,CS),DR78))</f>
        <v>999</v>
      </c>
      <c r="DT78" s="7" cm="1">
        <f t="array" aca="1" ref="DT78" ca="1">_xlfn.IFS(
DS78&gt;=BIG_2,DS78,
ISERROR(_xlfn.XMATCH($DF78,NN)),DS78+IF(IFERROR(_xlfn.XMATCH($DF78,VIS)&gt;0,FALSE),BIG_2,0),
TRUE,MIN(_xlfn.XLOOKUP($DF78,NN,CS),DS78))</f>
        <v>999</v>
      </c>
      <c r="DU78" s="7" cm="1">
        <f t="array" aca="1" ref="DU78" ca="1">_xlfn.IFS(
DT78&gt;=BIG_2,DT78,
ISERROR(_xlfn.XMATCH($DF78,NN)),DT78+IF(IFERROR(_xlfn.XMATCH($DF78,VIS)&gt;0,FALSE),BIG_2,0),
TRUE,MIN(_xlfn.XLOOKUP($DF78,NN,CS),DT78))</f>
        <v>999</v>
      </c>
      <c r="DV78" s="7" cm="1">
        <f t="array" aca="1" ref="DV78" ca="1">_xlfn.IFS(
DU78&gt;=BIG_2,DU78,
ISERROR(_xlfn.XMATCH($DF78,NN)),DU78+IF(IFERROR(_xlfn.XMATCH($DF78,VIS)&gt;0,FALSE),BIG_2,0),
TRUE,MIN(_xlfn.XLOOKUP($DF78,NN,CS),DU78))</f>
        <v>999</v>
      </c>
      <c r="DW78" s="7" cm="1">
        <f t="array" aca="1" ref="DW78" ca="1">_xlfn.IFS(
DV78&gt;=BIG_2,DV78,
ISERROR(_xlfn.XMATCH($DF78,NN)),DV78+IF(IFERROR(_xlfn.XMATCH($DF78,VIS)&gt;0,FALSE),BIG_2,0),
TRUE,MIN(_xlfn.XLOOKUP($DF78,NN,CS),DV78))</f>
        <v>999</v>
      </c>
      <c r="DX78" s="7" cm="1">
        <f t="array" aca="1" ref="DX78" ca="1">_xlfn.IFS(
DW78&gt;=BIG_2,DW78,
ISERROR(_xlfn.XMATCH($DF78,NN)),DW78+IF(IFERROR(_xlfn.XMATCH($DF78,VIS)&gt;0,FALSE),BIG_2,0),
TRUE,MIN(_xlfn.XLOOKUP($DF78,NN,CS),DW78))</f>
        <v>999</v>
      </c>
      <c r="DY78" s="7" cm="1">
        <f t="array" aca="1" ref="DY78" ca="1">_xlfn.IFS(
DX78&gt;=BIG_2,DX78,
ISERROR(_xlfn.XMATCH($DF78,NN)),DX78+IF(IFERROR(_xlfn.XMATCH($DF78,VIS)&gt;0,FALSE),BIG_2,0),
TRUE,MIN(_xlfn.XLOOKUP($DF78,NN,CS),DX78))</f>
        <v>999</v>
      </c>
      <c r="DZ78" s="7" cm="1">
        <f t="array" aca="1" ref="DZ78" ca="1">_xlfn.IFS(
DY78&gt;=BIG_2,DY78,
ISERROR(_xlfn.XMATCH($DF78,NN)),DY78+IF(IFERROR(_xlfn.XMATCH($DF78,VIS)&gt;0,FALSE),BIG_2,0),
TRUE,MIN(_xlfn.XLOOKUP($DF78,NN,CS),DY78))</f>
        <v>999</v>
      </c>
      <c r="EA78" s="7" cm="1">
        <f t="array" aca="1" ref="EA78" ca="1">_xlfn.IFS(
DZ78&gt;=BIG_2,DZ78,
ISERROR(_xlfn.XMATCH($DF78,NN)),DZ78+IF(IFERROR(_xlfn.XMATCH($DF78,VIS)&gt;0,FALSE),BIG_2,0),
TRUE,MIN(_xlfn.XLOOKUP($DF78,NN,CS),DZ78))</f>
        <v>999</v>
      </c>
      <c r="EB78" s="7" cm="1">
        <f t="array" aca="1" ref="EB78" ca="1">_xlfn.IFS(
EA78&gt;=BIG_2,EA78,
ISERROR(_xlfn.XMATCH($DF78,NN)),EA78+IF(IFERROR(_xlfn.XMATCH($DF78,VIS)&gt;0,FALSE),BIG_2,0),
TRUE,MIN(_xlfn.XLOOKUP($DF78,NN,CS),EA78))</f>
        <v>999</v>
      </c>
      <c r="EC78" s="7" cm="1">
        <f t="array" aca="1" ref="EC78" ca="1">_xlfn.IFS(
EB78&gt;=BIG_2,EB78,
ISERROR(_xlfn.XMATCH($DF78,NN)),EB78+IF(IFERROR(_xlfn.XMATCH($DF78,VIS)&gt;0,FALSE),BIG_2,0),
TRUE,MIN(_xlfn.XLOOKUP($DF78,NN,CS),EB78))</f>
        <v>999</v>
      </c>
      <c r="ED78" s="7" cm="1">
        <f t="array" aca="1" ref="ED78" ca="1">_xlfn.IFS(
EC78&gt;=BIG_2,EC78,
ISERROR(_xlfn.XMATCH($DF78,NN)),EC78+IF(IFERROR(_xlfn.XMATCH($DF78,VIS)&gt;0,FALSE),BIG_2,0),
TRUE,MIN(_xlfn.XLOOKUP($DF78,NN,CS),EC78))</f>
        <v>999</v>
      </c>
      <c r="EE78" s="7" cm="1">
        <f t="array" aca="1" ref="EE78" ca="1">_xlfn.IFS(
ED78&gt;=BIG_2,ED78,
ISERROR(_xlfn.XMATCH($DF78,NN)),ED78+IF(IFERROR(_xlfn.XMATCH($DF78,VIS)&gt;0,FALSE),BIG_2,0),
TRUE,MIN(_xlfn.XLOOKUP($DF78,NN,CS),ED78))</f>
        <v>999</v>
      </c>
      <c r="EF78" s="7" cm="1">
        <f t="array" aca="1" ref="EF78" ca="1">_xlfn.IFS(
EE78&gt;=BIG_2,EE78,
ISERROR(_xlfn.XMATCH($DF78,NN)),EE78+IF(IFERROR(_xlfn.XMATCH($DF78,VIS)&gt;0,FALSE),BIG_2,0),
TRUE,MIN(_xlfn.XLOOKUP($DF78,NN,CS),EE78))</f>
        <v>999</v>
      </c>
      <c r="EG78" s="7" cm="1">
        <f t="array" aca="1" ref="EG78" ca="1">_xlfn.IFS(
EF78&gt;=BIG_2,EF78,
ISERROR(_xlfn.XMATCH($DF78,NN)),EF78+IF(IFERROR(_xlfn.XMATCH($DF78,VIS)&gt;0,FALSE),BIG_2,0),
TRUE,MIN(_xlfn.XLOOKUP($DF78,NN,CS),EF78))</f>
        <v>999</v>
      </c>
      <c r="EH78" s="7" cm="1">
        <f t="array" aca="1" ref="EH78" ca="1">_xlfn.IFS(
EG78&gt;=BIG_2,EG78,
ISERROR(_xlfn.XMATCH($DF78,NN)),EG78+IF(IFERROR(_xlfn.XMATCH($DF78,VIS)&gt;0,FALSE),BIG_2,0),
TRUE,MIN(_xlfn.XLOOKUP($DF78,NN,CS),EG78))</f>
        <v>999</v>
      </c>
      <c r="EI78" s="7" cm="1">
        <f t="array" aca="1" ref="EI78" ca="1">_xlfn.IFS(
EH78&gt;=BIG_2,EH78,
ISERROR(_xlfn.XMATCH($DF78,NN)),EH78+IF(IFERROR(_xlfn.XMATCH($DF78,VIS)&gt;0,FALSE),BIG_2,0),
TRUE,MIN(_xlfn.XLOOKUP($DF78,NN,CS),EH78))</f>
        <v>999</v>
      </c>
      <c r="EJ78" s="7" cm="1">
        <f t="array" aca="1" ref="EJ78" ca="1">_xlfn.IFS(
EI78&gt;=BIG_2,EI78,
ISERROR(_xlfn.XMATCH($DF78,NN)),EI78+IF(IFERROR(_xlfn.XMATCH($DF78,VIS)&gt;0,FALSE),BIG_2,0),
TRUE,MIN(_xlfn.XLOOKUP($DF78,NN,CS),EI78))</f>
        <v>999</v>
      </c>
      <c r="EK78" s="7" cm="1">
        <f t="array" aca="1" ref="EK78" ca="1">_xlfn.IFS(
EJ78&gt;=BIG_2,EJ78,
ISERROR(_xlfn.XMATCH($DF78,NN)),EJ78+IF(IFERROR(_xlfn.XMATCH($DF78,VIS)&gt;0,FALSE),BIG_2,0),
TRUE,MIN(_xlfn.XLOOKUP($DF78,NN,CS),EJ78))</f>
        <v>999</v>
      </c>
      <c r="EL78" s="7" cm="1">
        <f t="array" aca="1" ref="EL78" ca="1">_xlfn.IFS(
EK78&gt;=BIG_2,EK78,
ISERROR(_xlfn.XMATCH($DF78,NN)),EK78+IF(IFERROR(_xlfn.XMATCH($DF78,VIS)&gt;0,FALSE),BIG_2,0),
TRUE,MIN(_xlfn.XLOOKUP($DF78,NN,CS),EK78))</f>
        <v>999</v>
      </c>
      <c r="EM78" s="7" cm="1">
        <f t="array" aca="1" ref="EM78" ca="1">_xlfn.IFS(
EL78&gt;=BIG_2,EL78,
ISERROR(_xlfn.XMATCH($DF78,NN)),EL78+IF(IFERROR(_xlfn.XMATCH($DF78,VIS)&gt;0,FALSE),BIG_2,0),
TRUE,MIN(_xlfn.XLOOKUP($DF78,NN,CS),EL78))</f>
        <v>999</v>
      </c>
      <c r="EN78" s="7" cm="1">
        <f t="array" aca="1" ref="EN78" ca="1">_xlfn.IFS(
EM78&gt;=BIG_2,EM78,
ISERROR(_xlfn.XMATCH($DF78,NN)),EM78+IF(IFERROR(_xlfn.XMATCH($DF78,VIS)&gt;0,FALSE),BIG_2,0),
TRUE,MIN(_xlfn.XLOOKUP($DF78,NN,CS),EM78))</f>
        <v>999</v>
      </c>
      <c r="EO78" s="7" cm="1">
        <f t="array" aca="1" ref="EO78" ca="1">_xlfn.IFS(
EN78&gt;=BIG_2,EN78,
ISERROR(_xlfn.XMATCH($DF78,NN)),EN78+IF(IFERROR(_xlfn.XMATCH($DF78,VIS)&gt;0,FALSE),BIG_2,0),
TRUE,MIN(_xlfn.XLOOKUP($DF78,NN,CS),EN78))</f>
        <v>999</v>
      </c>
      <c r="EP78" s="7" cm="1">
        <f t="array" aca="1" ref="EP78" ca="1">_xlfn.IFS(
EO78&gt;=BIG_2,EO78,
ISERROR(_xlfn.XMATCH($DF78,NN)),EO78+IF(IFERROR(_xlfn.XMATCH($DF78,VIS)&gt;0,FALSE),BIG_2,0),
TRUE,MIN(_xlfn.XLOOKUP($DF78,NN,CS),EO78))</f>
        <v>999</v>
      </c>
      <c r="EQ78" s="7" cm="1">
        <f t="array" aca="1" ref="EQ78" ca="1">_xlfn.IFS(
EP78&gt;=BIG_2,EP78,
ISERROR(_xlfn.XMATCH($DF78,NN)),EP78+IF(IFERROR(_xlfn.XMATCH($DF78,VIS)&gt;0,FALSE),BIG_2,0),
TRUE,MIN(_xlfn.XLOOKUP($DF78,NN,CS),EP78))</f>
        <v>999</v>
      </c>
      <c r="ER78" s="7" cm="1">
        <f t="array" aca="1" ref="ER78" ca="1">_xlfn.IFS(
EQ78&gt;=BIG_2,EQ78,
ISERROR(_xlfn.XMATCH($DF78,NN)),EQ78+IF(IFERROR(_xlfn.XMATCH($DF78,VIS)&gt;0,FALSE),BIG_2,0),
TRUE,MIN(_xlfn.XLOOKUP($DF78,NN,CS),EQ78))</f>
        <v>999</v>
      </c>
      <c r="ES78" s="7" cm="1">
        <f t="array" aca="1" ref="ES78" ca="1">_xlfn.IFS(
ER78&gt;=BIG_2,ER78,
ISERROR(_xlfn.XMATCH($DF78,NN)),ER78+IF(IFERROR(_xlfn.XMATCH($DF78,VIS)&gt;0,FALSE),BIG_2,0),
TRUE,MIN(_xlfn.XLOOKUP($DF78,NN,CS),ER78))</f>
        <v>999</v>
      </c>
      <c r="ET78" s="7" cm="1">
        <f t="array" aca="1" ref="ET78" ca="1">_xlfn.IFS(
ES78&gt;=BIG_2,ES78,
ISERROR(_xlfn.XMATCH($DF78,NN)),ES78+IF(IFERROR(_xlfn.XMATCH($DF78,VIS)&gt;0,FALSE),BIG_2,0),
TRUE,MIN(_xlfn.XLOOKUP($DF78,NN,CS),ES78))</f>
        <v>999</v>
      </c>
      <c r="EU78" s="7" cm="1">
        <f t="array" aca="1" ref="EU78" ca="1">_xlfn.IFS(
ET78&gt;=BIG_2,ET78,
ISERROR(_xlfn.XMATCH($DF78,NN)),ET78+IF(IFERROR(_xlfn.XMATCH($DF78,VIS)&gt;0,FALSE),BIG_2,0),
TRUE,MIN(_xlfn.XLOOKUP($DF78,NN,CS),ET78))</f>
        <v>999</v>
      </c>
      <c r="EV78" s="7" cm="1">
        <f t="array" aca="1" ref="EV78" ca="1">_xlfn.IFS(
EU78&gt;=BIG_2,EU78,
ISERROR(_xlfn.XMATCH($DF78,NN)),EU78+IF(IFERROR(_xlfn.XMATCH($DF78,VIS)&gt;0,FALSE),BIG_2,0),
TRUE,MIN(_xlfn.XLOOKUP($DF78,NN,CS),EU78))</f>
        <v>999</v>
      </c>
      <c r="EW78" s="7" cm="1">
        <f t="array" aca="1" ref="EW78" ca="1">_xlfn.IFS(
EV78&gt;=BIG_2,EV78,
ISERROR(_xlfn.XMATCH($DF78,NN)),EV78+IF(IFERROR(_xlfn.XMATCH($DF78,VIS)&gt;0,FALSE),BIG_2,0),
TRUE,MIN(_xlfn.XLOOKUP($DF78,NN,CS),EV78))</f>
        <v>999</v>
      </c>
      <c r="EX78" s="7" cm="1">
        <f t="array" aca="1" ref="EX78" ca="1">_xlfn.IFS(
EW78&gt;=BIG_2,EW78,
ISERROR(_xlfn.XMATCH($DF78,NN)),EW78+IF(IFERROR(_xlfn.XMATCH($DF78,VIS)&gt;0,FALSE),BIG_2,0),
TRUE,MIN(_xlfn.XLOOKUP($DF78,NN,CS),EW78))</f>
        <v>999</v>
      </c>
      <c r="EY78" s="7" cm="1">
        <f t="array" aca="1" ref="EY78" ca="1">_xlfn.IFS(
EX78&gt;=BIG_2,EX78,
ISERROR(_xlfn.XMATCH($DF78,NN)),EX78+IF(IFERROR(_xlfn.XMATCH($DF78,VIS)&gt;0,FALSE),BIG_2,0),
TRUE,MIN(_xlfn.XLOOKUP($DF78,NN,CS),EX78))</f>
        <v>999</v>
      </c>
      <c r="EZ78" s="7" cm="1">
        <f t="array" aca="1" ref="EZ78" ca="1">_xlfn.IFS(
EY78&gt;=BIG_2,EY78,
ISERROR(_xlfn.XMATCH($DF78,NN)),EY78+IF(IFERROR(_xlfn.XMATCH($DF78,VIS)&gt;0,FALSE),BIG_2,0),
TRUE,MIN(_xlfn.XLOOKUP($DF78,NN,CS),EY78))</f>
        <v>999</v>
      </c>
      <c r="FA78" s="7" cm="1">
        <f t="array" aca="1" ref="FA78" ca="1">_xlfn.IFS(
EZ78&gt;=BIG_2,EZ78,
ISERROR(_xlfn.XMATCH($DF78,NN)),EZ78+IF(IFERROR(_xlfn.XMATCH($DF78,VIS)&gt;0,FALSE),BIG_2,0),
TRUE,MIN(_xlfn.XLOOKUP($DF78,NN,CS),EZ78))</f>
        <v>33.004860000000001</v>
      </c>
      <c r="FB78" s="7" cm="1">
        <f t="array" aca="1" ref="FB78" ca="1">_xlfn.IFS(
FA78&gt;=BIG_2,FA78,
ISERROR(_xlfn.XMATCH($DF78,NN)),FA78+IF(IFERROR(_xlfn.XMATCH($DF78,VIS)&gt;0,FALSE),BIG_2,0),
TRUE,MIN(_xlfn.XLOOKUP($DF78,NN,CS),FA78))</f>
        <v>33.004860000000001</v>
      </c>
      <c r="FC78" s="7" cm="1">
        <f t="array" aca="1" ref="FC78" ca="1">_xlfn.IFS(
FB78&gt;=BIG_2,FB78,
ISERROR(_xlfn.XMATCH($DF78,NN)),FB78+IF(IFERROR(_xlfn.XMATCH($DF78,VIS)&gt;0,FALSE),BIG_2,0),
TRUE,MIN(_xlfn.XLOOKUP($DF78,NN,CS),FB78))</f>
        <v>33.004860000000001</v>
      </c>
      <c r="FD78" s="7" cm="1">
        <f t="array" aca="1" ref="FD78" ca="1">_xlfn.IFS(
FC78&gt;=BIG_2,FC78,
ISERROR(_xlfn.XMATCH($DF78,NN)),FC78+IF(IFERROR(_xlfn.XMATCH($DF78,VIS)&gt;0,FALSE),BIG_2,0),
TRUE,MIN(_xlfn.XLOOKUP($DF78,NN,CS),FC78))</f>
        <v>33.004860000000001</v>
      </c>
      <c r="FE78" s="7" cm="1">
        <f t="array" aca="1" ref="FE78" ca="1">_xlfn.IFS(
FD78&gt;=BIG_2,FD78,
ISERROR(_xlfn.XMATCH($DF78,NN)),FD78+IF(IFERROR(_xlfn.XMATCH($DF78,VIS)&gt;0,FALSE),BIG_2,0),
TRUE,MIN(_xlfn.XLOOKUP($DF78,NN,CS),FD78))</f>
        <v>33.004860000000001</v>
      </c>
      <c r="FF78" s="7" cm="1">
        <f t="array" aca="1" ref="FF78" ca="1">_xlfn.IFS(
FE78&gt;=BIG_2,FE78,
ISERROR(_xlfn.XMATCH($DF78,NN)),FE78+IF(IFERROR(_xlfn.XMATCH($DF78,VIS)&gt;0,FALSE),BIG_2,0),
TRUE,MIN(_xlfn.XLOOKUP($DF78,NN,CS),FE78))</f>
        <v>33.004860000000001</v>
      </c>
      <c r="FG78" s="7" cm="1">
        <f t="array" aca="1" ref="FG78" ca="1">_xlfn.IFS(
FF78&gt;=BIG_2,FF78,
ISERROR(_xlfn.XMATCH($DF78,NN)),FF78+IF(IFERROR(_xlfn.XMATCH($DF78,VIS)&gt;0,FALSE),BIG_2,0),
TRUE,MIN(_xlfn.XLOOKUP($DF78,NN,CS),FF78))</f>
        <v>33.004860000000001</v>
      </c>
      <c r="FH78" s="7" cm="1">
        <f t="array" aca="1" ref="FH78" ca="1">_xlfn.IFS(
FG78&gt;=BIG_2,FG78,
ISERROR(_xlfn.XMATCH($DF78,NN)),FG78+IF(IFERROR(_xlfn.XMATCH($DF78,VIS)&gt;0,FALSE),BIG_2,0),
TRUE,MIN(_xlfn.XLOOKUP($DF78,NN,CS),FG78))</f>
        <v>33.004860000000001</v>
      </c>
      <c r="FI78" s="7" cm="1">
        <f t="array" aca="1" ref="FI78" ca="1">_xlfn.IFS(
FH78&gt;=BIG_2,FH78,
ISERROR(_xlfn.XMATCH($DF78,NN)),FH78+IF(IFERROR(_xlfn.XMATCH($DF78,VIS)&gt;0,FALSE),BIG_2,0),
TRUE,MIN(_xlfn.XLOOKUP($DF78,NN,CS),FH78))</f>
        <v>33.004860000000001</v>
      </c>
      <c r="FJ78" s="7" cm="1">
        <f t="array" aca="1" ref="FJ78" ca="1">_xlfn.IFS(
FI78&gt;=BIG_2,FI78,
ISERROR(_xlfn.XMATCH($DF78,NN)),FI78+IF(IFERROR(_xlfn.XMATCH($DF78,VIS)&gt;0,FALSE),BIG_2,0),
TRUE,MIN(_xlfn.XLOOKUP($DF78,NN,CS),FI78))</f>
        <v>33.004860000000001</v>
      </c>
      <c r="FK78" s="7" cm="1">
        <f t="array" aca="1" ref="FK78" ca="1">_xlfn.IFS(
FJ78&gt;=BIG_2,FJ78,
ISERROR(_xlfn.XMATCH($DF78,NN)),FJ78+IF(IFERROR(_xlfn.XMATCH($DF78,VIS)&gt;0,FALSE),BIG_2,0),
TRUE,MIN(_xlfn.XLOOKUP($DF78,NN,CS),FJ78))</f>
        <v>33.004860000000001</v>
      </c>
      <c r="FL78" s="7" cm="1">
        <f t="array" aca="1" ref="FL78" ca="1">_xlfn.IFS(
FK78&gt;=BIG_2,FK78,
ISERROR(_xlfn.XMATCH($DF78,NN)),FK78+IF(IFERROR(_xlfn.XMATCH($DF78,VIS)&gt;0,FALSE),BIG_2,0),
TRUE,MIN(_xlfn.XLOOKUP($DF78,NN,CS),FK78))</f>
        <v>33.004860000000001</v>
      </c>
      <c r="FM78" s="7" cm="1">
        <f t="array" aca="1" ref="FM78" ca="1">_xlfn.IFS(
FL78&gt;=BIG_2,FL78,
ISERROR(_xlfn.XMATCH($DF78,NN)),FL78+IF(IFERROR(_xlfn.XMATCH($DF78,VIS)&gt;0,FALSE),BIG_2,0),
TRUE,MIN(_xlfn.XLOOKUP($DF78,NN,CS),FL78))</f>
        <v>33.004860000000001</v>
      </c>
      <c r="FN78" s="7" cm="1">
        <f t="array" aca="1" ref="FN78" ca="1">_xlfn.IFS(
FM78&gt;=BIG_2,FM78,
ISERROR(_xlfn.XMATCH($DF78,NN)),FM78+IF(IFERROR(_xlfn.XMATCH($DF78,VIS)&gt;0,FALSE),BIG_2,0),
TRUE,MIN(_xlfn.XLOOKUP($DF78,NN,CS),FM78))</f>
        <v>33.004860000000001</v>
      </c>
      <c r="FO78" s="7" cm="1">
        <f t="array" aca="1" ref="FO78" ca="1">_xlfn.IFS(
FN78&gt;=BIG_2,FN78,
ISERROR(_xlfn.XMATCH($DF78,NN)),FN78+IF(IFERROR(_xlfn.XMATCH($DF78,VIS)&gt;0,FALSE),BIG_2,0),
TRUE,MIN(_xlfn.XLOOKUP($DF78,NN,CS),FN78))</f>
        <v>33.004860000000001</v>
      </c>
      <c r="FP78" s="7" cm="1">
        <f t="array" aca="1" ref="FP78" ca="1">_xlfn.IFS(
FO78&gt;=BIG_2,FO78,
ISERROR(_xlfn.XMATCH($DF78,NN)),FO78+IF(IFERROR(_xlfn.XMATCH($DF78,VIS)&gt;0,FALSE),BIG_2,0),
TRUE,MIN(_xlfn.XLOOKUP($DF78,NN,CS),FO78))</f>
        <v>33.004860000000001</v>
      </c>
      <c r="FQ78" s="7" cm="1">
        <f t="array" aca="1" ref="FQ78" ca="1">_xlfn.IFS(
FP78&gt;=BIG_2,FP78,
ISERROR(_xlfn.XMATCH($DF78,NN)),FP78+IF(IFERROR(_xlfn.XMATCH($DF78,VIS)&gt;0,FALSE),BIG_2,0),
TRUE,MIN(_xlfn.XLOOKUP($DF78,NN,CS),FP78))</f>
        <v>33.004860000000001</v>
      </c>
      <c r="FR78" s="7" cm="1">
        <f t="array" aca="1" ref="FR78" ca="1">_xlfn.IFS(
FQ78&gt;=BIG_2,FQ78,
ISERROR(_xlfn.XMATCH($DF78,NN)),FQ78+IF(IFERROR(_xlfn.XMATCH($DF78,VIS)&gt;0,FALSE),BIG_2,0),
TRUE,MIN(_xlfn.XLOOKUP($DF78,NN,CS),FQ78))</f>
        <v>33.004860000000001</v>
      </c>
      <c r="FS78" s="7" cm="1">
        <f t="array" aca="1" ref="FS78" ca="1">_xlfn.IFS(
FR78&gt;=BIG_2,FR78,
ISERROR(_xlfn.XMATCH($DF78,NN)),FR78+IF(IFERROR(_xlfn.XMATCH($DF78,VIS)&gt;0,FALSE),BIG_2,0),
TRUE,MIN(_xlfn.XLOOKUP($DF78,NN,CS),FR78))</f>
        <v>33.004860000000001</v>
      </c>
      <c r="FT78" s="7" cm="1">
        <f t="array" aca="1" ref="FT78" ca="1">_xlfn.IFS(
FS78&gt;=BIG_2,FS78,
ISERROR(_xlfn.XMATCH($DF78,NN)),FS78+IF(IFERROR(_xlfn.XMATCH($DF78,VIS)&gt;0,FALSE),BIG_2,0),
TRUE,MIN(_xlfn.XLOOKUP($DF78,NN,CS),FS78))</f>
        <v>33.004860000000001</v>
      </c>
      <c r="FU78" s="7" cm="1">
        <f t="array" aca="1" ref="FU78" ca="1">_xlfn.IFS(
FT78&gt;=BIG_2,FT78,
ISERROR(_xlfn.XMATCH($DF78,NN)),FT78+IF(IFERROR(_xlfn.XMATCH($DF78,VIS)&gt;0,FALSE),BIG_2,0),
TRUE,MIN(_xlfn.XLOOKUP($DF78,NN,CS),FT78))</f>
        <v>33.004860000000001</v>
      </c>
      <c r="FV78" s="7" cm="1">
        <f t="array" aca="1" ref="FV78" ca="1">_xlfn.IFS(
FU78&gt;=BIG_2,FU78,
ISERROR(_xlfn.XMATCH($DF78,NN)),FU78+IF(IFERROR(_xlfn.XMATCH($DF78,VIS)&gt;0,FALSE),BIG_2,0),
TRUE,MIN(_xlfn.XLOOKUP($DF78,NN,CS),FU78))</f>
        <v>33.004860000000001</v>
      </c>
      <c r="FW78" s="7" cm="1">
        <f t="array" aca="1" ref="FW78" ca="1">_xlfn.IFS(
FV78&gt;=BIG_2,FV78,
ISERROR(_xlfn.XMATCH($DF78,NN)),FV78+IF(IFERROR(_xlfn.XMATCH($DF78,VIS)&gt;0,FALSE),BIG_2,0),
TRUE,MIN(_xlfn.XLOOKUP($DF78,NN,CS),FV78))</f>
        <v>33.004860000000001</v>
      </c>
      <c r="FX78" s="7" cm="1">
        <f t="array" aca="1" ref="FX78" ca="1">_xlfn.IFS(
FW78&gt;=BIG_2,FW78,
ISERROR(_xlfn.XMATCH($DF78,NN)),FW78+IF(IFERROR(_xlfn.XMATCH($DF78,VIS)&gt;0,FALSE),BIG_2,0),
TRUE,MIN(_xlfn.XLOOKUP($DF78,NN,CS),FW78))</f>
        <v>33.004860000000001</v>
      </c>
      <c r="FY78" s="7" cm="1">
        <f t="array" aca="1" ref="FY78" ca="1">_xlfn.IFS(
FX78&gt;=BIG_2,FX78,
ISERROR(_xlfn.XMATCH($DF78,NN)),FX78+IF(IFERROR(_xlfn.XMATCH($DF78,VIS)&gt;0,FALSE),BIG_2,0),
TRUE,MIN(_xlfn.XLOOKUP($DF78,NN,CS),FX78))</f>
        <v>33.004860000000001</v>
      </c>
      <c r="FZ78" s="7" cm="1">
        <f t="array" aca="1" ref="FZ78" ca="1">_xlfn.IFS(
FY78&gt;=BIG_2,FY78,
ISERROR(_xlfn.XMATCH($DF78,NN)),FY78+IF(IFERROR(_xlfn.XMATCH($DF78,VIS)&gt;0,FALSE),BIG_2,0),
TRUE,MIN(_xlfn.XLOOKUP($DF78,NN,CS),FY78))</f>
        <v>33.004860000000001</v>
      </c>
      <c r="GA78" s="7" cm="1">
        <f t="array" aca="1" ref="GA78" ca="1">_xlfn.IFS(
FZ78&gt;=BIG_2,FZ78,
ISERROR(_xlfn.XMATCH($DF78,NN)),FZ78+IF(IFERROR(_xlfn.XMATCH($DF78,VIS)&gt;0,FALSE),BIG_2,0),
TRUE,MIN(_xlfn.XLOOKUP($DF78,NN,CS),FZ78))</f>
        <v>33.004860000000001</v>
      </c>
      <c r="GB78" s="7" cm="1">
        <f t="array" aca="1" ref="GB78" ca="1">_xlfn.IFS(
GA78&gt;=BIG_2,GA78,
ISERROR(_xlfn.XMATCH($DF78,NN)),GA78+IF(IFERROR(_xlfn.XMATCH($DF78,VIS)&gt;0,FALSE),BIG_2,0),
TRUE,MIN(_xlfn.XLOOKUP($DF78,NN,CS),GA78))</f>
        <v>33.004860000000001</v>
      </c>
      <c r="GC78" s="7" cm="1">
        <f t="array" aca="1" ref="GC78" ca="1">_xlfn.IFS(
GB78&gt;=BIG_2,GB78,
ISERROR(_xlfn.XMATCH($DF78,NN)),GB78+IF(IFERROR(_xlfn.XMATCH($DF78,VIS)&gt;0,FALSE),BIG_2,0),
TRUE,MIN(_xlfn.XLOOKUP($DF78,NN,CS),GB78))</f>
        <v>33.004860000000001</v>
      </c>
      <c r="GD78" s="7" cm="1">
        <f t="array" aca="1" ref="GD78" ca="1">_xlfn.IFS(
GC78&gt;=BIG_2,GC78,
ISERROR(_xlfn.XMATCH($DF78,NN)),GC78+IF(IFERROR(_xlfn.XMATCH($DF78,VIS)&gt;0,FALSE),BIG_2,0),
TRUE,MIN(_xlfn.XLOOKUP($DF78,NN,CS),GC78))</f>
        <v>33.004860000000001</v>
      </c>
      <c r="GE78" s="7" cm="1">
        <f t="array" aca="1" ref="GE78" ca="1">_xlfn.IFS(
GD78&gt;=BIG_2,GD78,
ISERROR(_xlfn.XMATCH($DF78,NN)),GD78+IF(IFERROR(_xlfn.XMATCH($DF78,VIS)&gt;0,FALSE),BIG_2,0),
TRUE,MIN(_xlfn.XLOOKUP($DF78,NN,CS),GD78))</f>
        <v>33.004860000000001</v>
      </c>
      <c r="GF78" s="7" cm="1">
        <f t="array" aca="1" ref="GF78" ca="1">_xlfn.IFS(
GE78&gt;=BIG_2,GE78,
ISERROR(_xlfn.XMATCH($DF78,NN)),GE78+IF(IFERROR(_xlfn.XMATCH($DF78,VIS)&gt;0,FALSE),BIG_2,0),
TRUE,MIN(_xlfn.XLOOKUP($DF78,NN,CS),GE78))</f>
        <v>10033.004859999999</v>
      </c>
      <c r="GG78" s="7" cm="1">
        <f t="array" aca="1" ref="GG78" ca="1">_xlfn.IFS(
GF78&gt;=BIG_2,GF78,
ISERROR(_xlfn.XMATCH($DF78,NN)),GF78+IF(IFERROR(_xlfn.XMATCH($DF78,VIS)&gt;0,FALSE),BIG_2,0),
TRUE,MIN(_xlfn.XLOOKUP($DF78,NN,CS),GF78))</f>
        <v>10033.004859999999</v>
      </c>
      <c r="GH78" s="7" cm="1">
        <f t="array" aca="1" ref="GH78" ca="1">_xlfn.IFS(
GG78&gt;=BIG_2,GG78,
ISERROR(_xlfn.XMATCH($DF78,NN)),GG78+IF(IFERROR(_xlfn.XMATCH($DF78,VIS)&gt;0,FALSE),BIG_2,0),
TRUE,MIN(_xlfn.XLOOKUP($DF78,NN,CS),GG78))</f>
        <v>10033.004859999999</v>
      </c>
      <c r="GI78" s="7" cm="1">
        <f t="array" aca="1" ref="GI78" ca="1">_xlfn.IFS(
GH78&gt;=BIG_2,GH78,
ISERROR(_xlfn.XMATCH($DF78,NN)),GH78+IF(IFERROR(_xlfn.XMATCH($DF78,VIS)&gt;0,FALSE),BIG_2,0),
TRUE,MIN(_xlfn.XLOOKUP($DF78,NN,CS),GH78))</f>
        <v>10033.004859999999</v>
      </c>
      <c r="GJ78" s="7" cm="1">
        <f t="array" aca="1" ref="GJ78" ca="1">_xlfn.IFS(
GI78&gt;=BIG_2,GI78,
ISERROR(_xlfn.XMATCH($DF78,NN)),GI78+IF(IFERROR(_xlfn.XMATCH($DF78,VIS)&gt;0,FALSE),BIG_2,0),
TRUE,MIN(_xlfn.XLOOKUP($DF78,NN,CS),GI78))</f>
        <v>10033.004859999999</v>
      </c>
      <c r="GK78" s="7" cm="1">
        <f t="array" aca="1" ref="GK78" ca="1">_xlfn.IFS(
GJ78&gt;=BIG_2,GJ78,
ISERROR(_xlfn.XMATCH($DF78,NN)),GJ78+IF(IFERROR(_xlfn.XMATCH($DF78,VIS)&gt;0,FALSE),BIG_2,0),
TRUE,MIN(_xlfn.XLOOKUP($DF78,NN,CS),GJ78))</f>
        <v>10033.004859999999</v>
      </c>
      <c r="GL78" s="7" cm="1">
        <f t="array" aca="1" ref="GL78" ca="1">_xlfn.IFS(
GK78&gt;=BIG_2,GK78,
ISERROR(_xlfn.XMATCH($DF78,NN)),GK78+IF(IFERROR(_xlfn.XMATCH($DF78,VIS)&gt;0,FALSE),BIG_2,0),
TRUE,MIN(_xlfn.XLOOKUP($DF78,NN,CS),GK78))</f>
        <v>10033.004859999999</v>
      </c>
      <c r="GM78" s="7" cm="1">
        <f t="array" aca="1" ref="GM78" ca="1">_xlfn.IFS(
GL78&gt;=BIG_2,GL78,
ISERROR(_xlfn.XMATCH($DF78,NN)),GL78+IF(IFERROR(_xlfn.XMATCH($DF78,VIS)&gt;0,FALSE),BIG_2,0),
TRUE,MIN(_xlfn.XLOOKUP($DF78,NN,CS),GL78))</f>
        <v>10033.004859999999</v>
      </c>
      <c r="GN78" s="7" cm="1">
        <f t="array" aca="1" ref="GN78" ca="1">_xlfn.IFS(
GM78&gt;=BIG_2,GM78,
ISERROR(_xlfn.XMATCH($DF78,NN)),GM78+IF(IFERROR(_xlfn.XMATCH($DF78,VIS)&gt;0,FALSE),BIG_2,0),
TRUE,MIN(_xlfn.XLOOKUP($DF78,NN,CS),GM78))</f>
        <v>10033.004859999999</v>
      </c>
      <c r="GO78" s="7" cm="1">
        <f t="array" aca="1" ref="GO78" ca="1">_xlfn.IFS(
GN78&gt;=BIG_2,GN78,
ISERROR(_xlfn.XMATCH($DF78,NN)),GN78+IF(IFERROR(_xlfn.XMATCH($DF78,VIS)&gt;0,FALSE),BIG_2,0),
TRUE,MIN(_xlfn.XLOOKUP($DF78,NN,CS),GN78))</f>
        <v>10033.004859999999</v>
      </c>
      <c r="GP78" s="7" cm="1">
        <f t="array" aca="1" ref="GP78" ca="1">_xlfn.IFS(
GO78&gt;=BIG_2,GO78,
ISERROR(_xlfn.XMATCH($DF78,NN)),GO78+IF(IFERROR(_xlfn.XMATCH($DF78,VIS)&gt;0,FALSE),BIG_2,0),
TRUE,MIN(_xlfn.XLOOKUP($DF78,NN,CS),GO78))</f>
        <v>10033.004859999999</v>
      </c>
      <c r="GQ78" s="7" cm="1">
        <f t="array" aca="1" ref="GQ78" ca="1">_xlfn.IFS(
GP78&gt;=BIG_2,GP78,
ISERROR(_xlfn.XMATCH($DF78,NN)),GP78+IF(IFERROR(_xlfn.XMATCH($DF78,VIS)&gt;0,FALSE),BIG_2,0),
TRUE,MIN(_xlfn.XLOOKUP($DF78,NN,CS),GP78))</f>
        <v>10033.004859999999</v>
      </c>
      <c r="GR78" s="7" cm="1">
        <f t="array" aca="1" ref="GR78" ca="1">_xlfn.IFS(
GQ78&gt;=BIG_2,GQ78,
ISERROR(_xlfn.XMATCH($DF78,NN)),GQ78+IF(IFERROR(_xlfn.XMATCH($DF78,VIS)&gt;0,FALSE),BIG_2,0),
TRUE,MIN(_xlfn.XLOOKUP($DF78,NN,CS),GQ78))</f>
        <v>10033.004859999999</v>
      </c>
      <c r="GS78" s="7" cm="1">
        <f t="array" aca="1" ref="GS78" ca="1">_xlfn.IFS(
GR78&gt;=BIG_2,GR78,
ISERROR(_xlfn.XMATCH($DF78,NN)),GR78+IF(IFERROR(_xlfn.XMATCH($DF78,VIS)&gt;0,FALSE),BIG_2,0),
TRUE,MIN(_xlfn.XLOOKUP($DF78,NN,CS),GR78))</f>
        <v>10033.004859999999</v>
      </c>
      <c r="GT78" s="7" cm="1">
        <f t="array" aca="1" ref="GT78" ca="1">_xlfn.IFS(
GS78&gt;=BIG_2,GS78,
ISERROR(_xlfn.XMATCH($DF78,NN)),GS78+IF(IFERROR(_xlfn.XMATCH($DF78,VIS)&gt;0,FALSE),BIG_2,0),
TRUE,MIN(_xlfn.XLOOKUP($DF78,NN,CS),GS78))</f>
        <v>10033.004859999999</v>
      </c>
      <c r="GU78" s="7" cm="1">
        <f t="array" aca="1" ref="GU78" ca="1">_xlfn.IFS(
GT78&gt;=BIG_2,GT78,
ISERROR(_xlfn.XMATCH($DF78,NN)),GT78+IF(IFERROR(_xlfn.XMATCH($DF78,VIS)&gt;0,FALSE),BIG_2,0),
TRUE,MIN(_xlfn.XLOOKUP($DF78,NN,CS),GT78))</f>
        <v>10033.004859999999</v>
      </c>
      <c r="GV78" s="7" cm="1">
        <f t="array" aca="1" ref="GV78" ca="1">_xlfn.IFS(
GU78&gt;=BIG_2,GU78,
ISERROR(_xlfn.XMATCH($DF78,NN)),GU78+IF(IFERROR(_xlfn.XMATCH($DF78,VIS)&gt;0,FALSE),BIG_2,0),
TRUE,MIN(_xlfn.XLOOKUP($DF78,NN,CS),GU78))</f>
        <v>10033.004859999999</v>
      </c>
      <c r="GW78" s="7" cm="1">
        <f t="array" aca="1" ref="GW78" ca="1">_xlfn.IFS(
GV78&gt;=BIG_2,GV78,
ISERROR(_xlfn.XMATCH($DF78,NN)),GV78+IF(IFERROR(_xlfn.XMATCH($DF78,VIS)&gt;0,FALSE),BIG_2,0),
TRUE,MIN(_xlfn.XLOOKUP($DF78,NN,CS),GV78))</f>
        <v>10033.004859999999</v>
      </c>
      <c r="GX78" s="7" cm="1">
        <f t="array" aca="1" ref="GX78" ca="1">_xlfn.IFS(
GW78&gt;=BIG_2,GW78,
ISERROR(_xlfn.XMATCH($DF78,NN)),GW78+IF(IFERROR(_xlfn.XMATCH($DF78,VIS)&gt;0,FALSE),BIG_2,0),
TRUE,MIN(_xlfn.XLOOKUP($DF78,NN,CS),GW78))</f>
        <v>10033.004859999999</v>
      </c>
      <c r="GY78" s="7" cm="1">
        <f t="array" aca="1" ref="GY78" ca="1">_xlfn.IFS(
GX78&gt;=BIG_2,GX78,
ISERROR(_xlfn.XMATCH($DF78,NN)),GX78+IF(IFERROR(_xlfn.XMATCH($DF78,VIS)&gt;0,FALSE),BIG_2,0),
TRUE,MIN(_xlfn.XLOOKUP($DF78,NN,CS),GX78))</f>
        <v>10033.004859999999</v>
      </c>
      <c r="GZ78" s="7" cm="1">
        <f t="array" aca="1" ref="GZ78" ca="1">_xlfn.IFS(
GY78&gt;=BIG_2,GY78,
ISERROR(_xlfn.XMATCH($DF78,NN)),GY78+IF(IFERROR(_xlfn.XMATCH($DF78,VIS)&gt;0,FALSE),BIG_2,0),
TRUE,MIN(_xlfn.XLOOKUP($DF78,NN,CS),GY78))</f>
        <v>10033.004859999999</v>
      </c>
      <c r="HA78" s="7" cm="1">
        <f t="array" aca="1" ref="HA78" ca="1">_xlfn.IFS(
GZ78&gt;=BIG_2,GZ78,
ISERROR(_xlfn.XMATCH($DF78,NN)),GZ78+IF(IFERROR(_xlfn.XMATCH($DF78,VIS)&gt;0,FALSE),BIG_2,0),
TRUE,MIN(_xlfn.XLOOKUP($DF78,NN,CS),GZ78))</f>
        <v>10033.004859999999</v>
      </c>
      <c r="HB78" s="7" cm="1">
        <f t="array" aca="1" ref="HB78" ca="1">_xlfn.IFS(
HA78&gt;=BIG_2,HA78,
ISERROR(_xlfn.XMATCH($DF78,NN)),HA78+IF(IFERROR(_xlfn.XMATCH($DF78,VIS)&gt;0,FALSE),BIG_2,0),
TRUE,MIN(_xlfn.XLOOKUP($DF78,NN,CS),HA78))</f>
        <v>10033.004859999999</v>
      </c>
      <c r="HC78" s="7" cm="1">
        <f t="array" aca="1" ref="HC78" ca="1">_xlfn.IFS(
HB78&gt;=BIG_2,HB78,
ISERROR(_xlfn.XMATCH($DF78,NN)),HB78+IF(IFERROR(_xlfn.XMATCH($DF78,VIS)&gt;0,FALSE),BIG_2,0),
TRUE,MIN(_xlfn.XLOOKUP($DF78,NN,CS),HB78))</f>
        <v>10033.004859999999</v>
      </c>
      <c r="HD78" s="7" cm="1">
        <f t="array" aca="1" ref="HD78" ca="1">_xlfn.IFS(
HC78&gt;=BIG_2,HC78,
ISERROR(_xlfn.XMATCH($DF78,NN)),HC78+IF(IFERROR(_xlfn.XMATCH($DF78,VIS)&gt;0,FALSE),BIG_2,0),
TRUE,MIN(_xlfn.XLOOKUP($DF78,NN,CS),HC78))</f>
        <v>10033.004859999999</v>
      </c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</row>
    <row r="79" spans="1:226" hidden="1" outlineLevel="1" x14ac:dyDescent="0.3">
      <c r="A79" t="str">
        <f>IF(Input!A66=0,"",Input!A66)</f>
        <v/>
      </c>
      <c r="B79">
        <f t="shared" si="100"/>
        <v>0</v>
      </c>
      <c r="C79" t="str">
        <f t="shared" si="139"/>
        <v/>
      </c>
      <c r="D79" t="str">
        <f t="shared" si="139"/>
        <v/>
      </c>
      <c r="E79" t="str">
        <f t="shared" si="139"/>
        <v/>
      </c>
      <c r="F79" t="str">
        <f t="shared" si="139"/>
        <v/>
      </c>
      <c r="G79" t="str">
        <f t="shared" si="139"/>
        <v/>
      </c>
      <c r="H79" t="str">
        <f t="shared" si="139"/>
        <v/>
      </c>
      <c r="I79" t="str">
        <f t="shared" si="139"/>
        <v/>
      </c>
      <c r="J79" t="str">
        <f t="shared" si="139"/>
        <v/>
      </c>
      <c r="K79" t="str">
        <f t="shared" si="139"/>
        <v/>
      </c>
      <c r="L79" t="str">
        <f t="shared" si="139"/>
        <v/>
      </c>
      <c r="M79" t="str">
        <f t="shared" si="139"/>
        <v/>
      </c>
      <c r="N79" t="str">
        <f t="shared" si="139"/>
        <v/>
      </c>
      <c r="O79" t="str">
        <f t="shared" si="139"/>
        <v/>
      </c>
      <c r="P79" t="str">
        <f t="shared" si="139"/>
        <v/>
      </c>
      <c r="Q79" t="str">
        <f t="shared" si="139"/>
        <v/>
      </c>
      <c r="R79" t="str">
        <f t="shared" si="139"/>
        <v/>
      </c>
      <c r="S79" t="str">
        <f t="shared" si="138"/>
        <v/>
      </c>
      <c r="T79" t="str">
        <f t="shared" si="138"/>
        <v/>
      </c>
      <c r="U79" t="str">
        <f t="shared" si="138"/>
        <v/>
      </c>
      <c r="V79" t="str">
        <f t="shared" si="138"/>
        <v/>
      </c>
      <c r="W79" t="str">
        <f t="shared" si="138"/>
        <v/>
      </c>
      <c r="X79" t="str">
        <f t="shared" si="138"/>
        <v/>
      </c>
      <c r="Y79" t="str">
        <f t="shared" si="138"/>
        <v/>
      </c>
      <c r="Z79" t="str">
        <f t="shared" si="138"/>
        <v/>
      </c>
      <c r="AA79" t="str">
        <f t="shared" si="138"/>
        <v/>
      </c>
      <c r="AB79" t="str">
        <f t="shared" si="138"/>
        <v/>
      </c>
      <c r="AC79" t="str">
        <f t="shared" si="138"/>
        <v/>
      </c>
      <c r="AD79" t="str">
        <f t="shared" si="138"/>
        <v/>
      </c>
      <c r="AE79" t="str">
        <f t="shared" si="138"/>
        <v/>
      </c>
      <c r="AF79" t="str">
        <f t="shared" si="138"/>
        <v/>
      </c>
      <c r="AG79" t="str">
        <f t="shared" si="138"/>
        <v/>
      </c>
      <c r="AH79" t="str">
        <f t="shared" si="142"/>
        <v/>
      </c>
      <c r="AI79" t="str">
        <f t="shared" si="142"/>
        <v/>
      </c>
      <c r="AJ79" t="str">
        <f t="shared" si="142"/>
        <v/>
      </c>
      <c r="AK79" t="str">
        <f t="shared" si="142"/>
        <v/>
      </c>
      <c r="AL79" t="str">
        <f t="shared" si="142"/>
        <v/>
      </c>
      <c r="AM79" t="str">
        <f t="shared" si="142"/>
        <v/>
      </c>
      <c r="AN79" t="str">
        <f t="shared" si="142"/>
        <v/>
      </c>
      <c r="AO79" t="str">
        <f t="shared" si="142"/>
        <v/>
      </c>
      <c r="AP79" t="str">
        <f t="shared" si="142"/>
        <v/>
      </c>
      <c r="AQ79" t="str">
        <f t="shared" si="142"/>
        <v/>
      </c>
      <c r="AR79" t="str">
        <f t="shared" si="142"/>
        <v/>
      </c>
      <c r="AS79" t="str">
        <f t="shared" si="142"/>
        <v/>
      </c>
      <c r="AT79" t="str">
        <f t="shared" si="142"/>
        <v/>
      </c>
      <c r="AU79" t="str">
        <f t="shared" si="142"/>
        <v/>
      </c>
      <c r="AV79" t="str">
        <f t="shared" si="142"/>
        <v/>
      </c>
      <c r="AW79" t="str">
        <f t="shared" si="142"/>
        <v/>
      </c>
      <c r="AX79" t="str">
        <f t="shared" si="140"/>
        <v/>
      </c>
      <c r="AY79" t="str">
        <f t="shared" si="140"/>
        <v/>
      </c>
      <c r="AZ79" t="str">
        <f t="shared" si="140"/>
        <v/>
      </c>
      <c r="BA79" t="str">
        <f t="shared" si="140"/>
        <v/>
      </c>
      <c r="BB79" t="str">
        <f t="shared" si="140"/>
        <v/>
      </c>
      <c r="BC79" t="str">
        <f t="shared" si="140"/>
        <v/>
      </c>
      <c r="BD79" t="str">
        <f t="shared" si="140"/>
        <v/>
      </c>
      <c r="BE79" t="str">
        <f t="shared" si="140"/>
        <v/>
      </c>
      <c r="BF79" t="str">
        <f t="shared" si="140"/>
        <v/>
      </c>
      <c r="BG79" t="str">
        <f t="shared" si="140"/>
        <v/>
      </c>
      <c r="BH79" t="str">
        <f t="shared" si="140"/>
        <v/>
      </c>
      <c r="BI79" t="str">
        <f t="shared" si="140"/>
        <v/>
      </c>
      <c r="BJ79" t="str">
        <f t="shared" si="140"/>
        <v/>
      </c>
      <c r="BK79" t="str">
        <f t="shared" si="140"/>
        <v/>
      </c>
      <c r="BL79" t="str">
        <f t="shared" si="140"/>
        <v/>
      </c>
      <c r="BM79" t="str">
        <f t="shared" si="130"/>
        <v/>
      </c>
      <c r="BN79" t="str">
        <f t="shared" si="143"/>
        <v/>
      </c>
      <c r="BO79" t="str">
        <f t="shared" si="143"/>
        <v/>
      </c>
      <c r="BP79" t="str">
        <f t="shared" si="143"/>
        <v/>
      </c>
      <c r="BQ79" t="str">
        <f t="shared" si="143"/>
        <v/>
      </c>
      <c r="BR79" t="str">
        <f t="shared" si="143"/>
        <v/>
      </c>
      <c r="BS79" t="str">
        <f t="shared" si="143"/>
        <v/>
      </c>
      <c r="BT79" t="str">
        <f t="shared" si="143"/>
        <v/>
      </c>
      <c r="BU79" t="str">
        <f t="shared" si="143"/>
        <v/>
      </c>
      <c r="BV79" t="str">
        <f t="shared" si="143"/>
        <v/>
      </c>
      <c r="BW79" t="str">
        <f t="shared" si="143"/>
        <v/>
      </c>
      <c r="BX79" t="str">
        <f t="shared" si="143"/>
        <v/>
      </c>
      <c r="BY79" t="str">
        <f t="shared" si="143"/>
        <v/>
      </c>
      <c r="BZ79" t="str">
        <f t="shared" si="143"/>
        <v/>
      </c>
      <c r="CA79" t="str">
        <f t="shared" si="143"/>
        <v/>
      </c>
      <c r="CB79" t="str">
        <f t="shared" si="143"/>
        <v/>
      </c>
      <c r="CC79" t="str">
        <f t="shared" si="143"/>
        <v/>
      </c>
      <c r="CD79" t="str">
        <f t="shared" si="141"/>
        <v/>
      </c>
      <c r="CE79" t="str">
        <f t="shared" si="141"/>
        <v/>
      </c>
      <c r="CF79" t="str">
        <f t="shared" si="141"/>
        <v/>
      </c>
      <c r="CG79" t="str">
        <f t="shared" si="141"/>
        <v/>
      </c>
      <c r="CH79" t="str">
        <f t="shared" si="141"/>
        <v/>
      </c>
      <c r="CI79" t="str">
        <f t="shared" si="141"/>
        <v/>
      </c>
      <c r="CJ79" t="str">
        <f t="shared" si="145"/>
        <v/>
      </c>
      <c r="CK79" t="str">
        <f t="shared" si="145"/>
        <v/>
      </c>
      <c r="CL79" t="str">
        <f t="shared" si="145"/>
        <v/>
      </c>
      <c r="CM79" t="str">
        <f t="shared" si="145"/>
        <v/>
      </c>
      <c r="CN79" t="str">
        <f t="shared" si="145"/>
        <v/>
      </c>
      <c r="CO79" t="str">
        <f t="shared" si="145"/>
        <v/>
      </c>
      <c r="CP79" t="str">
        <f t="shared" si="145"/>
        <v/>
      </c>
      <c r="CQ79" t="str">
        <f t="shared" si="145"/>
        <v/>
      </c>
      <c r="CR79" t="str">
        <f t="shared" si="145"/>
        <v/>
      </c>
      <c r="CS79" t="str">
        <f t="shared" si="145"/>
        <v/>
      </c>
      <c r="CT79" t="str">
        <f t="shared" si="145"/>
        <v/>
      </c>
      <c r="CU79" t="str">
        <f t="shared" si="145"/>
        <v/>
      </c>
      <c r="CV79" t="str">
        <f t="shared" si="145"/>
        <v/>
      </c>
      <c r="CW79" t="str">
        <f t="shared" si="145"/>
        <v/>
      </c>
      <c r="CX79" t="str">
        <f t="shared" si="145"/>
        <v/>
      </c>
      <c r="DB79">
        <f t="shared" si="125"/>
        <v>65</v>
      </c>
      <c r="DC79">
        <f t="shared" ref="DC79:DC110" si="146">DD79+DE79</f>
        <v>12</v>
      </c>
      <c r="DD79">
        <f t="shared" ref="DD79:DD114" si="147">QUOTIENT($DB79-1,LL)+1</f>
        <v>7</v>
      </c>
      <c r="DE79">
        <f t="shared" ref="DE79:DE114" si="148">MOD($DB79-1,LL)+1</f>
        <v>5</v>
      </c>
      <c r="DF79" t="str">
        <f t="shared" ref="DF79:DF110" si="149">TEXT(DD79, "00") &amp;"-"&amp;TEXT(DE79,"00")</f>
        <v>07-05</v>
      </c>
      <c r="DG79" s="21">
        <f t="shared" ref="DG79:DG114" ca="1" si="150">ROUND(OFFSET(PEG,$DD79,$DE79)+ROW()/100000,6)</f>
        <v>9.0007900000000003</v>
      </c>
      <c r="DH79" s="26">
        <f t="shared" si="126"/>
        <v>999</v>
      </c>
      <c r="DI79" s="7" cm="1">
        <f t="array" ref="DI79">_xlfn.IFS(
DH79&gt;=BIG_2,DH79,
ISERROR(_xlfn.XMATCH($DF79,NN)),DH79+IF(IFERROR(_xlfn.XMATCH($DF79,VIS)&gt;0,FALSE),BIG_2,0),
TRUE,MIN(_xlfn.XLOOKUP($DF79,NN,CS),DH79))</f>
        <v>999</v>
      </c>
      <c r="DJ79" s="7" cm="1">
        <f t="array" aca="1" ref="DJ79" ca="1">_xlfn.IFS(
DI79&gt;=BIG_2,DI79,
ISERROR(_xlfn.XMATCH($DF79,NN)),DI79+IF(IFERROR(_xlfn.XMATCH($DF79,VIS)&gt;0,FALSE),BIG_2,0),
TRUE,MIN(_xlfn.XLOOKUP($DF79,NN,CS),DI79))</f>
        <v>999</v>
      </c>
      <c r="DK79" s="7" cm="1">
        <f t="array" aca="1" ref="DK79" ca="1">_xlfn.IFS(
DJ79&gt;=BIG_2,DJ79,
ISERROR(_xlfn.XMATCH($DF79,NN)),DJ79+IF(IFERROR(_xlfn.XMATCH($DF79,VIS)&gt;0,FALSE),BIG_2,0),
TRUE,MIN(_xlfn.XLOOKUP($DF79,NN,CS),DJ79))</f>
        <v>999</v>
      </c>
      <c r="DL79" s="7" cm="1">
        <f t="array" aca="1" ref="DL79" ca="1">_xlfn.IFS(
DK79&gt;=BIG_2,DK79,
ISERROR(_xlfn.XMATCH($DF79,NN)),DK79+IF(IFERROR(_xlfn.XMATCH($DF79,VIS)&gt;0,FALSE),BIG_2,0),
TRUE,MIN(_xlfn.XLOOKUP($DF79,NN,CS),DK79))</f>
        <v>999</v>
      </c>
      <c r="DM79" s="7" cm="1">
        <f t="array" aca="1" ref="DM79" ca="1">_xlfn.IFS(
DL79&gt;=BIG_2,DL79,
ISERROR(_xlfn.XMATCH($DF79,NN)),DL79+IF(IFERROR(_xlfn.XMATCH($DF79,VIS)&gt;0,FALSE),BIG_2,0),
TRUE,MIN(_xlfn.XLOOKUP($DF79,NN,CS),DL79))</f>
        <v>999</v>
      </c>
      <c r="DN79" s="7" cm="1">
        <f t="array" aca="1" ref="DN79" ca="1">_xlfn.IFS(
DM79&gt;=BIG_2,DM79,
ISERROR(_xlfn.XMATCH($DF79,NN)),DM79+IF(IFERROR(_xlfn.XMATCH($DF79,VIS)&gt;0,FALSE),BIG_2,0),
TRUE,MIN(_xlfn.XLOOKUP($DF79,NN,CS),DM79))</f>
        <v>999</v>
      </c>
      <c r="DO79" s="7" cm="1">
        <f t="array" aca="1" ref="DO79" ca="1">_xlfn.IFS(
DN79&gt;=BIG_2,DN79,
ISERROR(_xlfn.XMATCH($DF79,NN)),DN79+IF(IFERROR(_xlfn.XMATCH($DF79,VIS)&gt;0,FALSE),BIG_2,0),
TRUE,MIN(_xlfn.XLOOKUP($DF79,NN,CS),DN79))</f>
        <v>999</v>
      </c>
      <c r="DP79" s="7" cm="1">
        <f t="array" aca="1" ref="DP79" ca="1">_xlfn.IFS(
DO79&gt;=BIG_2,DO79,
ISERROR(_xlfn.XMATCH($DF79,NN)),DO79+IF(IFERROR(_xlfn.XMATCH($DF79,VIS)&gt;0,FALSE),BIG_2,0),
TRUE,MIN(_xlfn.XLOOKUP($DF79,NN,CS),DO79))</f>
        <v>999</v>
      </c>
      <c r="DQ79" s="7" cm="1">
        <f t="array" aca="1" ref="DQ79" ca="1">_xlfn.IFS(
DP79&gt;=BIG_2,DP79,
ISERROR(_xlfn.XMATCH($DF79,NN)),DP79+IF(IFERROR(_xlfn.XMATCH($DF79,VIS)&gt;0,FALSE),BIG_2,0),
TRUE,MIN(_xlfn.XLOOKUP($DF79,NN,CS),DP79))</f>
        <v>999</v>
      </c>
      <c r="DR79" s="7" cm="1">
        <f t="array" aca="1" ref="DR79" ca="1">_xlfn.IFS(
DQ79&gt;=BIG_2,DQ79,
ISERROR(_xlfn.XMATCH($DF79,NN)),DQ79+IF(IFERROR(_xlfn.XMATCH($DF79,VIS)&gt;0,FALSE),BIG_2,0),
TRUE,MIN(_xlfn.XLOOKUP($DF79,NN,CS),DQ79))</f>
        <v>999</v>
      </c>
      <c r="DS79" s="7" cm="1">
        <f t="array" aca="1" ref="DS79" ca="1">_xlfn.IFS(
DR79&gt;=BIG_2,DR79,
ISERROR(_xlfn.XMATCH($DF79,NN)),DR79+IF(IFERROR(_xlfn.XMATCH($DF79,VIS)&gt;0,FALSE),BIG_2,0),
TRUE,MIN(_xlfn.XLOOKUP($DF79,NN,CS),DR79))</f>
        <v>999</v>
      </c>
      <c r="DT79" s="7" cm="1">
        <f t="array" aca="1" ref="DT79" ca="1">_xlfn.IFS(
DS79&gt;=BIG_2,DS79,
ISERROR(_xlfn.XMATCH($DF79,NN)),DS79+IF(IFERROR(_xlfn.XMATCH($DF79,VIS)&gt;0,FALSE),BIG_2,0),
TRUE,MIN(_xlfn.XLOOKUP($DF79,NN,CS),DS79))</f>
        <v>999</v>
      </c>
      <c r="DU79" s="7" cm="1">
        <f t="array" aca="1" ref="DU79" ca="1">_xlfn.IFS(
DT79&gt;=BIG_2,DT79,
ISERROR(_xlfn.XMATCH($DF79,NN)),DT79+IF(IFERROR(_xlfn.XMATCH($DF79,VIS)&gt;0,FALSE),BIG_2,0),
TRUE,MIN(_xlfn.XLOOKUP($DF79,NN,CS),DT79))</f>
        <v>999</v>
      </c>
      <c r="DV79" s="7" cm="1">
        <f t="array" aca="1" ref="DV79" ca="1">_xlfn.IFS(
DU79&gt;=BIG_2,DU79,
ISERROR(_xlfn.XMATCH($DF79,NN)),DU79+IF(IFERROR(_xlfn.XMATCH($DF79,VIS)&gt;0,FALSE),BIG_2,0),
TRUE,MIN(_xlfn.XLOOKUP($DF79,NN,CS),DU79))</f>
        <v>999</v>
      </c>
      <c r="DW79" s="7" cm="1">
        <f t="array" aca="1" ref="DW79" ca="1">_xlfn.IFS(
DV79&gt;=BIG_2,DV79,
ISERROR(_xlfn.XMATCH($DF79,NN)),DV79+IF(IFERROR(_xlfn.XMATCH($DF79,VIS)&gt;0,FALSE),BIG_2,0),
TRUE,MIN(_xlfn.XLOOKUP($DF79,NN,CS),DV79))</f>
        <v>999</v>
      </c>
      <c r="DX79" s="7" cm="1">
        <f t="array" aca="1" ref="DX79" ca="1">_xlfn.IFS(
DW79&gt;=BIG_2,DW79,
ISERROR(_xlfn.XMATCH($DF79,NN)),DW79+IF(IFERROR(_xlfn.XMATCH($DF79,VIS)&gt;0,FALSE),BIG_2,0),
TRUE,MIN(_xlfn.XLOOKUP($DF79,NN,CS),DW79))</f>
        <v>999</v>
      </c>
      <c r="DY79" s="7" cm="1">
        <f t="array" aca="1" ref="DY79" ca="1">_xlfn.IFS(
DX79&gt;=BIG_2,DX79,
ISERROR(_xlfn.XMATCH($DF79,NN)),DX79+IF(IFERROR(_xlfn.XMATCH($DF79,VIS)&gt;0,FALSE),BIG_2,0),
TRUE,MIN(_xlfn.XLOOKUP($DF79,NN,CS),DX79))</f>
        <v>999</v>
      </c>
      <c r="DZ79" s="7" cm="1">
        <f t="array" aca="1" ref="DZ79" ca="1">_xlfn.IFS(
DY79&gt;=BIG_2,DY79,
ISERROR(_xlfn.XMATCH($DF79,NN)),DY79+IF(IFERROR(_xlfn.XMATCH($DF79,VIS)&gt;0,FALSE),BIG_2,0),
TRUE,MIN(_xlfn.XLOOKUP($DF79,NN,CS),DY79))</f>
        <v>999</v>
      </c>
      <c r="EA79" s="7" cm="1">
        <f t="array" aca="1" ref="EA79" ca="1">_xlfn.IFS(
DZ79&gt;=BIG_2,DZ79,
ISERROR(_xlfn.XMATCH($DF79,NN)),DZ79+IF(IFERROR(_xlfn.XMATCH($DF79,VIS)&gt;0,FALSE),BIG_2,0),
TRUE,MIN(_xlfn.XLOOKUP($DF79,NN,CS),DZ79))</f>
        <v>999</v>
      </c>
      <c r="EB79" s="7" cm="1">
        <f t="array" aca="1" ref="EB79" ca="1">_xlfn.IFS(
EA79&gt;=BIG_2,EA79,
ISERROR(_xlfn.XMATCH($DF79,NN)),EA79+IF(IFERROR(_xlfn.XMATCH($DF79,VIS)&gt;0,FALSE),BIG_2,0),
TRUE,MIN(_xlfn.XLOOKUP($DF79,NN,CS),EA79))</f>
        <v>999</v>
      </c>
      <c r="EC79" s="7" cm="1">
        <f t="array" aca="1" ref="EC79" ca="1">_xlfn.IFS(
EB79&gt;=BIG_2,EB79,
ISERROR(_xlfn.XMATCH($DF79,NN)),EB79+IF(IFERROR(_xlfn.XMATCH($DF79,VIS)&gt;0,FALSE),BIG_2,0),
TRUE,MIN(_xlfn.XLOOKUP($DF79,NN,CS),EB79))</f>
        <v>999</v>
      </c>
      <c r="ED79" s="7" cm="1">
        <f t="array" aca="1" ref="ED79" ca="1">_xlfn.IFS(
EC79&gt;=BIG_2,EC79,
ISERROR(_xlfn.XMATCH($DF79,NN)),EC79+IF(IFERROR(_xlfn.XMATCH($DF79,VIS)&gt;0,FALSE),BIG_2,0),
TRUE,MIN(_xlfn.XLOOKUP($DF79,NN,CS),EC79))</f>
        <v>999</v>
      </c>
      <c r="EE79" s="7" cm="1">
        <f t="array" aca="1" ref="EE79" ca="1">_xlfn.IFS(
ED79&gt;=BIG_2,ED79,
ISERROR(_xlfn.XMATCH($DF79,NN)),ED79+IF(IFERROR(_xlfn.XMATCH($DF79,VIS)&gt;0,FALSE),BIG_2,0),
TRUE,MIN(_xlfn.XLOOKUP($DF79,NN,CS),ED79))</f>
        <v>999</v>
      </c>
      <c r="EF79" s="7" cm="1">
        <f t="array" aca="1" ref="EF79" ca="1">_xlfn.IFS(
EE79&gt;=BIG_2,EE79,
ISERROR(_xlfn.XMATCH($DF79,NN)),EE79+IF(IFERROR(_xlfn.XMATCH($DF79,VIS)&gt;0,FALSE),BIG_2,0),
TRUE,MIN(_xlfn.XLOOKUP($DF79,NN,CS),EE79))</f>
        <v>999</v>
      </c>
      <c r="EG79" s="7" cm="1">
        <f t="array" aca="1" ref="EG79" ca="1">_xlfn.IFS(
EF79&gt;=BIG_2,EF79,
ISERROR(_xlfn.XMATCH($DF79,NN)),EF79+IF(IFERROR(_xlfn.XMATCH($DF79,VIS)&gt;0,FALSE),BIG_2,0),
TRUE,MIN(_xlfn.XLOOKUP($DF79,NN,CS),EF79))</f>
        <v>999</v>
      </c>
      <c r="EH79" s="7" cm="1">
        <f t="array" aca="1" ref="EH79" ca="1">_xlfn.IFS(
EG79&gt;=BIG_2,EG79,
ISERROR(_xlfn.XMATCH($DF79,NN)),EG79+IF(IFERROR(_xlfn.XMATCH($DF79,VIS)&gt;0,FALSE),BIG_2,0),
TRUE,MIN(_xlfn.XLOOKUP($DF79,NN,CS),EG79))</f>
        <v>999</v>
      </c>
      <c r="EI79" s="7" cm="1">
        <f t="array" aca="1" ref="EI79" ca="1">_xlfn.IFS(
EH79&gt;=BIG_2,EH79,
ISERROR(_xlfn.XMATCH($DF79,NN)),EH79+IF(IFERROR(_xlfn.XMATCH($DF79,VIS)&gt;0,FALSE),BIG_2,0),
TRUE,MIN(_xlfn.XLOOKUP($DF79,NN,CS),EH79))</f>
        <v>999</v>
      </c>
      <c r="EJ79" s="7" cm="1">
        <f t="array" aca="1" ref="EJ79" ca="1">_xlfn.IFS(
EI79&gt;=BIG_2,EI79,
ISERROR(_xlfn.XMATCH($DF79,NN)),EI79+IF(IFERROR(_xlfn.XMATCH($DF79,VIS)&gt;0,FALSE),BIG_2,0),
TRUE,MIN(_xlfn.XLOOKUP($DF79,NN,CS),EI79))</f>
        <v>999</v>
      </c>
      <c r="EK79" s="7" cm="1">
        <f t="array" aca="1" ref="EK79" ca="1">_xlfn.IFS(
EJ79&gt;=BIG_2,EJ79,
ISERROR(_xlfn.XMATCH($DF79,NN)),EJ79+IF(IFERROR(_xlfn.XMATCH($DF79,VIS)&gt;0,FALSE),BIG_2,0),
TRUE,MIN(_xlfn.XLOOKUP($DF79,NN,CS),EJ79))</f>
        <v>999</v>
      </c>
      <c r="EL79" s="7" cm="1">
        <f t="array" aca="1" ref="EL79" ca="1">_xlfn.IFS(
EK79&gt;=BIG_2,EK79,
ISERROR(_xlfn.XMATCH($DF79,NN)),EK79+IF(IFERROR(_xlfn.XMATCH($DF79,VIS)&gt;0,FALSE),BIG_2,0),
TRUE,MIN(_xlfn.XLOOKUP($DF79,NN,CS),EK79))</f>
        <v>999</v>
      </c>
      <c r="EM79" s="7" cm="1">
        <f t="array" aca="1" ref="EM79" ca="1">_xlfn.IFS(
EL79&gt;=BIG_2,EL79,
ISERROR(_xlfn.XMATCH($DF79,NN)),EL79+IF(IFERROR(_xlfn.XMATCH($DF79,VIS)&gt;0,FALSE),BIG_2,0),
TRUE,MIN(_xlfn.XLOOKUP($DF79,NN,CS),EL79))</f>
        <v>999</v>
      </c>
      <c r="EN79" s="7" cm="1">
        <f t="array" aca="1" ref="EN79" ca="1">_xlfn.IFS(
EM79&gt;=BIG_2,EM79,
ISERROR(_xlfn.XMATCH($DF79,NN)),EM79+IF(IFERROR(_xlfn.XMATCH($DF79,VIS)&gt;0,FALSE),BIG_2,0),
TRUE,MIN(_xlfn.XLOOKUP($DF79,NN,CS),EM79))</f>
        <v>999</v>
      </c>
      <c r="EO79" s="7" cm="1">
        <f t="array" aca="1" ref="EO79" ca="1">_xlfn.IFS(
EN79&gt;=BIG_2,EN79,
ISERROR(_xlfn.XMATCH($DF79,NN)),EN79+IF(IFERROR(_xlfn.XMATCH($DF79,VIS)&gt;0,FALSE),BIG_2,0),
TRUE,MIN(_xlfn.XLOOKUP($DF79,NN,CS),EN79))</f>
        <v>999</v>
      </c>
      <c r="EP79" s="7" cm="1">
        <f t="array" aca="1" ref="EP79" ca="1">_xlfn.IFS(
EO79&gt;=BIG_2,EO79,
ISERROR(_xlfn.XMATCH($DF79,NN)),EO79+IF(IFERROR(_xlfn.XMATCH($DF79,VIS)&gt;0,FALSE),BIG_2,0),
TRUE,MIN(_xlfn.XLOOKUP($DF79,NN,CS),EO79))</f>
        <v>999</v>
      </c>
      <c r="EQ79" s="7" cm="1">
        <f t="array" aca="1" ref="EQ79" ca="1">_xlfn.IFS(
EP79&gt;=BIG_2,EP79,
ISERROR(_xlfn.XMATCH($DF79,NN)),EP79+IF(IFERROR(_xlfn.XMATCH($DF79,VIS)&gt;0,FALSE),BIG_2,0),
TRUE,MIN(_xlfn.XLOOKUP($DF79,NN,CS),EP79))</f>
        <v>999</v>
      </c>
      <c r="ER79" s="7" cm="1">
        <f t="array" aca="1" ref="ER79" ca="1">_xlfn.IFS(
EQ79&gt;=BIG_2,EQ79,
ISERROR(_xlfn.XMATCH($DF79,NN)),EQ79+IF(IFERROR(_xlfn.XMATCH($DF79,VIS)&gt;0,FALSE),BIG_2,0),
TRUE,MIN(_xlfn.XLOOKUP($DF79,NN,CS),EQ79))</f>
        <v>999</v>
      </c>
      <c r="ES79" s="7" cm="1">
        <f t="array" aca="1" ref="ES79" ca="1">_xlfn.IFS(
ER79&gt;=BIG_2,ER79,
ISERROR(_xlfn.XMATCH($DF79,NN)),ER79+IF(IFERROR(_xlfn.XMATCH($DF79,VIS)&gt;0,FALSE),BIG_2,0),
TRUE,MIN(_xlfn.XLOOKUP($DF79,NN,CS),ER79))</f>
        <v>999</v>
      </c>
      <c r="ET79" s="7" cm="1">
        <f t="array" aca="1" ref="ET79" ca="1">_xlfn.IFS(
ES79&gt;=BIG_2,ES79,
ISERROR(_xlfn.XMATCH($DF79,NN)),ES79+IF(IFERROR(_xlfn.XMATCH($DF79,VIS)&gt;0,FALSE),BIG_2,0),
TRUE,MIN(_xlfn.XLOOKUP($DF79,NN,CS),ES79))</f>
        <v>999</v>
      </c>
      <c r="EU79" s="7" cm="1">
        <f t="array" aca="1" ref="EU79" ca="1">_xlfn.IFS(
ET79&gt;=BIG_2,ET79,
ISERROR(_xlfn.XMATCH($DF79,NN)),ET79+IF(IFERROR(_xlfn.XMATCH($DF79,VIS)&gt;0,FALSE),BIG_2,0),
TRUE,MIN(_xlfn.XLOOKUP($DF79,NN,CS),ET79))</f>
        <v>999</v>
      </c>
      <c r="EV79" s="7" cm="1">
        <f t="array" aca="1" ref="EV79" ca="1">_xlfn.IFS(
EU79&gt;=BIG_2,EU79,
ISERROR(_xlfn.XMATCH($DF79,NN)),EU79+IF(IFERROR(_xlfn.XMATCH($DF79,VIS)&gt;0,FALSE),BIG_2,0),
TRUE,MIN(_xlfn.XLOOKUP($DF79,NN,CS),EU79))</f>
        <v>999</v>
      </c>
      <c r="EW79" s="7" cm="1">
        <f t="array" aca="1" ref="EW79" ca="1">_xlfn.IFS(
EV79&gt;=BIG_2,EV79,
ISERROR(_xlfn.XMATCH($DF79,NN)),EV79+IF(IFERROR(_xlfn.XMATCH($DF79,VIS)&gt;0,FALSE),BIG_2,0),
TRUE,MIN(_xlfn.XLOOKUP($DF79,NN,CS),EV79))</f>
        <v>999</v>
      </c>
      <c r="EX79" s="7" cm="1">
        <f t="array" aca="1" ref="EX79" ca="1">_xlfn.IFS(
EW79&gt;=BIG_2,EW79,
ISERROR(_xlfn.XMATCH($DF79,NN)),EW79+IF(IFERROR(_xlfn.XMATCH($DF79,VIS)&gt;0,FALSE),BIG_2,0),
TRUE,MIN(_xlfn.XLOOKUP($DF79,NN,CS),EW79))</f>
        <v>999</v>
      </c>
      <c r="EY79" s="7" cm="1">
        <f t="array" aca="1" ref="EY79" ca="1">_xlfn.IFS(
EX79&gt;=BIG_2,EX79,
ISERROR(_xlfn.XMATCH($DF79,NN)),EX79+IF(IFERROR(_xlfn.XMATCH($DF79,VIS)&gt;0,FALSE),BIG_2,0),
TRUE,MIN(_xlfn.XLOOKUP($DF79,NN,CS),EX79))</f>
        <v>999</v>
      </c>
      <c r="EZ79" s="7" cm="1">
        <f t="array" aca="1" ref="EZ79" ca="1">_xlfn.IFS(
EY79&gt;=BIG_2,EY79,
ISERROR(_xlfn.XMATCH($DF79,NN)),EY79+IF(IFERROR(_xlfn.XMATCH($DF79,VIS)&gt;0,FALSE),BIG_2,0),
TRUE,MIN(_xlfn.XLOOKUP($DF79,NN,CS),EY79))</f>
        <v>999</v>
      </c>
      <c r="FA79" s="7" cm="1">
        <f t="array" aca="1" ref="FA79" ca="1">_xlfn.IFS(
EZ79&gt;=BIG_2,EZ79,
ISERROR(_xlfn.XMATCH($DF79,NN)),EZ79+IF(IFERROR(_xlfn.XMATCH($DF79,VIS)&gt;0,FALSE),BIG_2,0),
TRUE,MIN(_xlfn.XLOOKUP($DF79,NN,CS),EZ79))</f>
        <v>999</v>
      </c>
      <c r="FB79" s="7" cm="1">
        <f t="array" aca="1" ref="FB79" ca="1">_xlfn.IFS(
FA79&gt;=BIG_2,FA79,
ISERROR(_xlfn.XMATCH($DF79,NN)),FA79+IF(IFERROR(_xlfn.XMATCH($DF79,VIS)&gt;0,FALSE),BIG_2,0),
TRUE,MIN(_xlfn.XLOOKUP($DF79,NN,CS),FA79))</f>
        <v>999</v>
      </c>
      <c r="FC79" s="7" cm="1">
        <f t="array" aca="1" ref="FC79" ca="1">_xlfn.IFS(
FB79&gt;=BIG_2,FB79,
ISERROR(_xlfn.XMATCH($DF79,NN)),FB79+IF(IFERROR(_xlfn.XMATCH($DF79,VIS)&gt;0,FALSE),BIG_2,0),
TRUE,MIN(_xlfn.XLOOKUP($DF79,NN,CS),FB79))</f>
        <v>999</v>
      </c>
      <c r="FD79" s="7" cm="1">
        <f t="array" aca="1" ref="FD79" ca="1">_xlfn.IFS(
FC79&gt;=BIG_2,FC79,
ISERROR(_xlfn.XMATCH($DF79,NN)),FC79+IF(IFERROR(_xlfn.XMATCH($DF79,VIS)&gt;0,FALSE),BIG_2,0),
TRUE,MIN(_xlfn.XLOOKUP($DF79,NN,CS),FC79))</f>
        <v>999</v>
      </c>
      <c r="FE79" s="7" cm="1">
        <f t="array" aca="1" ref="FE79" ca="1">_xlfn.IFS(
FD79&gt;=BIG_2,FD79,
ISERROR(_xlfn.XMATCH($DF79,NN)),FD79+IF(IFERROR(_xlfn.XMATCH($DF79,VIS)&gt;0,FALSE),BIG_2,0),
TRUE,MIN(_xlfn.XLOOKUP($DF79,NN,CS),FD79))</f>
        <v>35.004839999999994</v>
      </c>
      <c r="FF79" s="7" cm="1">
        <f t="array" aca="1" ref="FF79" ca="1">_xlfn.IFS(
FE79&gt;=BIG_2,FE79,
ISERROR(_xlfn.XMATCH($DF79,NN)),FE79+IF(IFERROR(_xlfn.XMATCH($DF79,VIS)&gt;0,FALSE),BIG_2,0),
TRUE,MIN(_xlfn.XLOOKUP($DF79,NN,CS),FE79))</f>
        <v>35.004839999999994</v>
      </c>
      <c r="FG79" s="7" cm="1">
        <f t="array" aca="1" ref="FG79" ca="1">_xlfn.IFS(
FF79&gt;=BIG_2,FF79,
ISERROR(_xlfn.XMATCH($DF79,NN)),FF79+IF(IFERROR(_xlfn.XMATCH($DF79,VIS)&gt;0,FALSE),BIG_2,0),
TRUE,MIN(_xlfn.XLOOKUP($DF79,NN,CS),FF79))</f>
        <v>35.004839999999994</v>
      </c>
      <c r="FH79" s="7" cm="1">
        <f t="array" aca="1" ref="FH79" ca="1">_xlfn.IFS(
FG79&gt;=BIG_2,FG79,
ISERROR(_xlfn.XMATCH($DF79,NN)),FG79+IF(IFERROR(_xlfn.XMATCH($DF79,VIS)&gt;0,FALSE),BIG_2,0),
TRUE,MIN(_xlfn.XLOOKUP($DF79,NN,CS),FG79))</f>
        <v>35.004839999999994</v>
      </c>
      <c r="FI79" s="7" cm="1">
        <f t="array" aca="1" ref="FI79" ca="1">_xlfn.IFS(
FH79&gt;=BIG_2,FH79,
ISERROR(_xlfn.XMATCH($DF79,NN)),FH79+IF(IFERROR(_xlfn.XMATCH($DF79,VIS)&gt;0,FALSE),BIG_2,0),
TRUE,MIN(_xlfn.XLOOKUP($DF79,NN,CS),FH79))</f>
        <v>35.004839999999994</v>
      </c>
      <c r="FJ79" s="7" cm="1">
        <f t="array" aca="1" ref="FJ79" ca="1">_xlfn.IFS(
FI79&gt;=BIG_2,FI79,
ISERROR(_xlfn.XMATCH($DF79,NN)),FI79+IF(IFERROR(_xlfn.XMATCH($DF79,VIS)&gt;0,FALSE),BIG_2,0),
TRUE,MIN(_xlfn.XLOOKUP($DF79,NN,CS),FI79))</f>
        <v>35.004839999999994</v>
      </c>
      <c r="FK79" s="7" cm="1">
        <f t="array" aca="1" ref="FK79" ca="1">_xlfn.IFS(
FJ79&gt;=BIG_2,FJ79,
ISERROR(_xlfn.XMATCH($DF79,NN)),FJ79+IF(IFERROR(_xlfn.XMATCH($DF79,VIS)&gt;0,FALSE),BIG_2,0),
TRUE,MIN(_xlfn.XLOOKUP($DF79,NN,CS),FJ79))</f>
        <v>35.004839999999994</v>
      </c>
      <c r="FL79" s="7" cm="1">
        <f t="array" aca="1" ref="FL79" ca="1">_xlfn.IFS(
FK79&gt;=BIG_2,FK79,
ISERROR(_xlfn.XMATCH($DF79,NN)),FK79+IF(IFERROR(_xlfn.XMATCH($DF79,VIS)&gt;0,FALSE),BIG_2,0),
TRUE,MIN(_xlfn.XLOOKUP($DF79,NN,CS),FK79))</f>
        <v>35.004839999999994</v>
      </c>
      <c r="FM79" s="7" cm="1">
        <f t="array" aca="1" ref="FM79" ca="1">_xlfn.IFS(
FL79&gt;=BIG_2,FL79,
ISERROR(_xlfn.XMATCH($DF79,NN)),FL79+IF(IFERROR(_xlfn.XMATCH($DF79,VIS)&gt;0,FALSE),BIG_2,0),
TRUE,MIN(_xlfn.XLOOKUP($DF79,NN,CS),FL79))</f>
        <v>35.004839999999994</v>
      </c>
      <c r="FN79" s="7" cm="1">
        <f t="array" aca="1" ref="FN79" ca="1">_xlfn.IFS(
FM79&gt;=BIG_2,FM79,
ISERROR(_xlfn.XMATCH($DF79,NN)),FM79+IF(IFERROR(_xlfn.XMATCH($DF79,VIS)&gt;0,FALSE),BIG_2,0),
TRUE,MIN(_xlfn.XLOOKUP($DF79,NN,CS),FM79))</f>
        <v>35.004839999999994</v>
      </c>
      <c r="FO79" s="7" cm="1">
        <f t="array" aca="1" ref="FO79" ca="1">_xlfn.IFS(
FN79&gt;=BIG_2,FN79,
ISERROR(_xlfn.XMATCH($DF79,NN)),FN79+IF(IFERROR(_xlfn.XMATCH($DF79,VIS)&gt;0,FALSE),BIG_2,0),
TRUE,MIN(_xlfn.XLOOKUP($DF79,NN,CS),FN79))</f>
        <v>35.004839999999994</v>
      </c>
      <c r="FP79" s="7" cm="1">
        <f t="array" aca="1" ref="FP79" ca="1">_xlfn.IFS(
FO79&gt;=BIG_2,FO79,
ISERROR(_xlfn.XMATCH($DF79,NN)),FO79+IF(IFERROR(_xlfn.XMATCH($DF79,VIS)&gt;0,FALSE),BIG_2,0),
TRUE,MIN(_xlfn.XLOOKUP($DF79,NN,CS),FO79))</f>
        <v>35.004839999999994</v>
      </c>
      <c r="FQ79" s="7" cm="1">
        <f t="array" aca="1" ref="FQ79" ca="1">_xlfn.IFS(
FP79&gt;=BIG_2,FP79,
ISERROR(_xlfn.XMATCH($DF79,NN)),FP79+IF(IFERROR(_xlfn.XMATCH($DF79,VIS)&gt;0,FALSE),BIG_2,0),
TRUE,MIN(_xlfn.XLOOKUP($DF79,NN,CS),FP79))</f>
        <v>35.004839999999994</v>
      </c>
      <c r="FR79" s="7" cm="1">
        <f t="array" aca="1" ref="FR79" ca="1">_xlfn.IFS(
FQ79&gt;=BIG_2,FQ79,
ISERROR(_xlfn.XMATCH($DF79,NN)),FQ79+IF(IFERROR(_xlfn.XMATCH($DF79,VIS)&gt;0,FALSE),BIG_2,0),
TRUE,MIN(_xlfn.XLOOKUP($DF79,NN,CS),FQ79))</f>
        <v>35.004839999999994</v>
      </c>
      <c r="FS79" s="7" cm="1">
        <f t="array" aca="1" ref="FS79" ca="1">_xlfn.IFS(
FR79&gt;=BIG_2,FR79,
ISERROR(_xlfn.XMATCH($DF79,NN)),FR79+IF(IFERROR(_xlfn.XMATCH($DF79,VIS)&gt;0,FALSE),BIG_2,0),
TRUE,MIN(_xlfn.XLOOKUP($DF79,NN,CS),FR79))</f>
        <v>35.004839999999994</v>
      </c>
      <c r="FT79" s="7" cm="1">
        <f t="array" aca="1" ref="FT79" ca="1">_xlfn.IFS(
FS79&gt;=BIG_2,FS79,
ISERROR(_xlfn.XMATCH($DF79,NN)),FS79+IF(IFERROR(_xlfn.XMATCH($DF79,VIS)&gt;0,FALSE),BIG_2,0),
TRUE,MIN(_xlfn.XLOOKUP($DF79,NN,CS),FS79))</f>
        <v>35.004839999999994</v>
      </c>
      <c r="FU79" s="7" cm="1">
        <f t="array" aca="1" ref="FU79" ca="1">_xlfn.IFS(
FT79&gt;=BIG_2,FT79,
ISERROR(_xlfn.XMATCH($DF79,NN)),FT79+IF(IFERROR(_xlfn.XMATCH($DF79,VIS)&gt;0,FALSE),BIG_2,0),
TRUE,MIN(_xlfn.XLOOKUP($DF79,NN,CS),FT79))</f>
        <v>35.004839999999994</v>
      </c>
      <c r="FV79" s="7" cm="1">
        <f t="array" aca="1" ref="FV79" ca="1">_xlfn.IFS(
FU79&gt;=BIG_2,FU79,
ISERROR(_xlfn.XMATCH($DF79,NN)),FU79+IF(IFERROR(_xlfn.XMATCH($DF79,VIS)&gt;0,FALSE),BIG_2,0),
TRUE,MIN(_xlfn.XLOOKUP($DF79,NN,CS),FU79))</f>
        <v>35.004839999999994</v>
      </c>
      <c r="FW79" s="7" cm="1">
        <f t="array" aca="1" ref="FW79" ca="1">_xlfn.IFS(
FV79&gt;=BIG_2,FV79,
ISERROR(_xlfn.XMATCH($DF79,NN)),FV79+IF(IFERROR(_xlfn.XMATCH($DF79,VIS)&gt;0,FALSE),BIG_2,0),
TRUE,MIN(_xlfn.XLOOKUP($DF79,NN,CS),FV79))</f>
        <v>35.004839999999994</v>
      </c>
      <c r="FX79" s="7" cm="1">
        <f t="array" aca="1" ref="FX79" ca="1">_xlfn.IFS(
FW79&gt;=BIG_2,FW79,
ISERROR(_xlfn.XMATCH($DF79,NN)),FW79+IF(IFERROR(_xlfn.XMATCH($DF79,VIS)&gt;0,FALSE),BIG_2,0),
TRUE,MIN(_xlfn.XLOOKUP($DF79,NN,CS),FW79))</f>
        <v>35.004839999999994</v>
      </c>
      <c r="FY79" s="7" cm="1">
        <f t="array" aca="1" ref="FY79" ca="1">_xlfn.IFS(
FX79&gt;=BIG_2,FX79,
ISERROR(_xlfn.XMATCH($DF79,NN)),FX79+IF(IFERROR(_xlfn.XMATCH($DF79,VIS)&gt;0,FALSE),BIG_2,0),
TRUE,MIN(_xlfn.XLOOKUP($DF79,NN,CS),FX79))</f>
        <v>35.004839999999994</v>
      </c>
      <c r="FZ79" s="7" cm="1">
        <f t="array" aca="1" ref="FZ79" ca="1">_xlfn.IFS(
FY79&gt;=BIG_2,FY79,
ISERROR(_xlfn.XMATCH($DF79,NN)),FY79+IF(IFERROR(_xlfn.XMATCH($DF79,VIS)&gt;0,FALSE),BIG_2,0),
TRUE,MIN(_xlfn.XLOOKUP($DF79,NN,CS),FY79))</f>
        <v>35.004839999999994</v>
      </c>
      <c r="GA79" s="7" cm="1">
        <f t="array" aca="1" ref="GA79" ca="1">_xlfn.IFS(
FZ79&gt;=BIG_2,FZ79,
ISERROR(_xlfn.XMATCH($DF79,NN)),FZ79+IF(IFERROR(_xlfn.XMATCH($DF79,VIS)&gt;0,FALSE),BIG_2,0),
TRUE,MIN(_xlfn.XLOOKUP($DF79,NN,CS),FZ79))</f>
        <v>35.004839999999994</v>
      </c>
      <c r="GB79" s="7" cm="1">
        <f t="array" aca="1" ref="GB79" ca="1">_xlfn.IFS(
GA79&gt;=BIG_2,GA79,
ISERROR(_xlfn.XMATCH($DF79,NN)),GA79+IF(IFERROR(_xlfn.XMATCH($DF79,VIS)&gt;0,FALSE),BIG_2,0),
TRUE,MIN(_xlfn.XLOOKUP($DF79,NN,CS),GA79))</f>
        <v>35.004839999999994</v>
      </c>
      <c r="GC79" s="7" cm="1">
        <f t="array" aca="1" ref="GC79" ca="1">_xlfn.IFS(
GB79&gt;=BIG_2,GB79,
ISERROR(_xlfn.XMATCH($DF79,NN)),GB79+IF(IFERROR(_xlfn.XMATCH($DF79,VIS)&gt;0,FALSE),BIG_2,0),
TRUE,MIN(_xlfn.XLOOKUP($DF79,NN,CS),GB79))</f>
        <v>35.004839999999994</v>
      </c>
      <c r="GD79" s="7" cm="1">
        <f t="array" aca="1" ref="GD79" ca="1">_xlfn.IFS(
GC79&gt;=BIG_2,GC79,
ISERROR(_xlfn.XMATCH($DF79,NN)),GC79+IF(IFERROR(_xlfn.XMATCH($DF79,VIS)&gt;0,FALSE),BIG_2,0),
TRUE,MIN(_xlfn.XLOOKUP($DF79,NN,CS),GC79))</f>
        <v>35.004839999999994</v>
      </c>
      <c r="GE79" s="7" cm="1">
        <f t="array" aca="1" ref="GE79" ca="1">_xlfn.IFS(
GD79&gt;=BIG_2,GD79,
ISERROR(_xlfn.XMATCH($DF79,NN)),GD79+IF(IFERROR(_xlfn.XMATCH($DF79,VIS)&gt;0,FALSE),BIG_2,0),
TRUE,MIN(_xlfn.XLOOKUP($DF79,NN,CS),GD79))</f>
        <v>35.004839999999994</v>
      </c>
      <c r="GF79" s="7" cm="1">
        <f t="array" aca="1" ref="GF79" ca="1">_xlfn.IFS(
GE79&gt;=BIG_2,GE79,
ISERROR(_xlfn.XMATCH($DF79,NN)),GE79+IF(IFERROR(_xlfn.XMATCH($DF79,VIS)&gt;0,FALSE),BIG_2,0),
TRUE,MIN(_xlfn.XLOOKUP($DF79,NN,CS),GE79))</f>
        <v>35.004839999999994</v>
      </c>
      <c r="GG79" s="7" cm="1">
        <f t="array" aca="1" ref="GG79" ca="1">_xlfn.IFS(
GF79&gt;=BIG_2,GF79,
ISERROR(_xlfn.XMATCH($DF79,NN)),GF79+IF(IFERROR(_xlfn.XMATCH($DF79,VIS)&gt;0,FALSE),BIG_2,0),
TRUE,MIN(_xlfn.XLOOKUP($DF79,NN,CS),GF79))</f>
        <v>35.004839999999994</v>
      </c>
      <c r="GH79" s="7" cm="1">
        <f t="array" aca="1" ref="GH79" ca="1">_xlfn.IFS(
GG79&gt;=BIG_2,GG79,
ISERROR(_xlfn.XMATCH($DF79,NN)),GG79+IF(IFERROR(_xlfn.XMATCH($DF79,VIS)&gt;0,FALSE),BIG_2,0),
TRUE,MIN(_xlfn.XLOOKUP($DF79,NN,CS),GG79))</f>
        <v>35.004839999999994</v>
      </c>
      <c r="GI79" s="7" cm="1">
        <f t="array" aca="1" ref="GI79" ca="1">_xlfn.IFS(
GH79&gt;=BIG_2,GH79,
ISERROR(_xlfn.XMATCH($DF79,NN)),GH79+IF(IFERROR(_xlfn.XMATCH($DF79,VIS)&gt;0,FALSE),BIG_2,0),
TRUE,MIN(_xlfn.XLOOKUP($DF79,NN,CS),GH79))</f>
        <v>35.004839999999994</v>
      </c>
      <c r="GJ79" s="7" cm="1">
        <f t="array" aca="1" ref="GJ79" ca="1">_xlfn.IFS(
GI79&gt;=BIG_2,GI79,
ISERROR(_xlfn.XMATCH($DF79,NN)),GI79+IF(IFERROR(_xlfn.XMATCH($DF79,VIS)&gt;0,FALSE),BIG_2,0),
TRUE,MIN(_xlfn.XLOOKUP($DF79,NN,CS),GI79))</f>
        <v>35.004839999999994</v>
      </c>
      <c r="GK79" s="7" cm="1">
        <f t="array" aca="1" ref="GK79" ca="1">_xlfn.IFS(
GJ79&gt;=BIG_2,GJ79,
ISERROR(_xlfn.XMATCH($DF79,NN)),GJ79+IF(IFERROR(_xlfn.XMATCH($DF79,VIS)&gt;0,FALSE),BIG_2,0),
TRUE,MIN(_xlfn.XLOOKUP($DF79,NN,CS),GJ79))</f>
        <v>35.004839999999994</v>
      </c>
      <c r="GL79" s="7" cm="1">
        <f t="array" aca="1" ref="GL79" ca="1">_xlfn.IFS(
GK79&gt;=BIG_2,GK79,
ISERROR(_xlfn.XMATCH($DF79,NN)),GK79+IF(IFERROR(_xlfn.XMATCH($DF79,VIS)&gt;0,FALSE),BIG_2,0),
TRUE,MIN(_xlfn.XLOOKUP($DF79,NN,CS),GK79))</f>
        <v>35.004839999999994</v>
      </c>
      <c r="GM79" s="7" cm="1">
        <f t="array" aca="1" ref="GM79" ca="1">_xlfn.IFS(
GL79&gt;=BIG_2,GL79,
ISERROR(_xlfn.XMATCH($DF79,NN)),GL79+IF(IFERROR(_xlfn.XMATCH($DF79,VIS)&gt;0,FALSE),BIG_2,0),
TRUE,MIN(_xlfn.XLOOKUP($DF79,NN,CS),GL79))</f>
        <v>10035.00484</v>
      </c>
      <c r="GN79" s="7" cm="1">
        <f t="array" aca="1" ref="GN79" ca="1">_xlfn.IFS(
GM79&gt;=BIG_2,GM79,
ISERROR(_xlfn.XMATCH($DF79,NN)),GM79+IF(IFERROR(_xlfn.XMATCH($DF79,VIS)&gt;0,FALSE),BIG_2,0),
TRUE,MIN(_xlfn.XLOOKUP($DF79,NN,CS),GM79))</f>
        <v>10035.00484</v>
      </c>
      <c r="GO79" s="7" cm="1">
        <f t="array" aca="1" ref="GO79" ca="1">_xlfn.IFS(
GN79&gt;=BIG_2,GN79,
ISERROR(_xlfn.XMATCH($DF79,NN)),GN79+IF(IFERROR(_xlfn.XMATCH($DF79,VIS)&gt;0,FALSE),BIG_2,0),
TRUE,MIN(_xlfn.XLOOKUP($DF79,NN,CS),GN79))</f>
        <v>10035.00484</v>
      </c>
      <c r="GP79" s="7" cm="1">
        <f t="array" aca="1" ref="GP79" ca="1">_xlfn.IFS(
GO79&gt;=BIG_2,GO79,
ISERROR(_xlfn.XMATCH($DF79,NN)),GO79+IF(IFERROR(_xlfn.XMATCH($DF79,VIS)&gt;0,FALSE),BIG_2,0),
TRUE,MIN(_xlfn.XLOOKUP($DF79,NN,CS),GO79))</f>
        <v>10035.00484</v>
      </c>
      <c r="GQ79" s="7" cm="1">
        <f t="array" aca="1" ref="GQ79" ca="1">_xlfn.IFS(
GP79&gt;=BIG_2,GP79,
ISERROR(_xlfn.XMATCH($DF79,NN)),GP79+IF(IFERROR(_xlfn.XMATCH($DF79,VIS)&gt;0,FALSE),BIG_2,0),
TRUE,MIN(_xlfn.XLOOKUP($DF79,NN,CS),GP79))</f>
        <v>10035.00484</v>
      </c>
      <c r="GR79" s="7" cm="1">
        <f t="array" aca="1" ref="GR79" ca="1">_xlfn.IFS(
GQ79&gt;=BIG_2,GQ79,
ISERROR(_xlfn.XMATCH($DF79,NN)),GQ79+IF(IFERROR(_xlfn.XMATCH($DF79,VIS)&gt;0,FALSE),BIG_2,0),
TRUE,MIN(_xlfn.XLOOKUP($DF79,NN,CS),GQ79))</f>
        <v>10035.00484</v>
      </c>
      <c r="GS79" s="7" cm="1">
        <f t="array" aca="1" ref="GS79" ca="1">_xlfn.IFS(
GR79&gt;=BIG_2,GR79,
ISERROR(_xlfn.XMATCH($DF79,NN)),GR79+IF(IFERROR(_xlfn.XMATCH($DF79,VIS)&gt;0,FALSE),BIG_2,0),
TRUE,MIN(_xlfn.XLOOKUP($DF79,NN,CS),GR79))</f>
        <v>10035.00484</v>
      </c>
      <c r="GT79" s="7" cm="1">
        <f t="array" aca="1" ref="GT79" ca="1">_xlfn.IFS(
GS79&gt;=BIG_2,GS79,
ISERROR(_xlfn.XMATCH($DF79,NN)),GS79+IF(IFERROR(_xlfn.XMATCH($DF79,VIS)&gt;0,FALSE),BIG_2,0),
TRUE,MIN(_xlfn.XLOOKUP($DF79,NN,CS),GS79))</f>
        <v>10035.00484</v>
      </c>
      <c r="GU79" s="7" cm="1">
        <f t="array" aca="1" ref="GU79" ca="1">_xlfn.IFS(
GT79&gt;=BIG_2,GT79,
ISERROR(_xlfn.XMATCH($DF79,NN)),GT79+IF(IFERROR(_xlfn.XMATCH($DF79,VIS)&gt;0,FALSE),BIG_2,0),
TRUE,MIN(_xlfn.XLOOKUP($DF79,NN,CS),GT79))</f>
        <v>10035.00484</v>
      </c>
      <c r="GV79" s="7" cm="1">
        <f t="array" aca="1" ref="GV79" ca="1">_xlfn.IFS(
GU79&gt;=BIG_2,GU79,
ISERROR(_xlfn.XMATCH($DF79,NN)),GU79+IF(IFERROR(_xlfn.XMATCH($DF79,VIS)&gt;0,FALSE),BIG_2,0),
TRUE,MIN(_xlfn.XLOOKUP($DF79,NN,CS),GU79))</f>
        <v>10035.00484</v>
      </c>
      <c r="GW79" s="7" cm="1">
        <f t="array" aca="1" ref="GW79" ca="1">_xlfn.IFS(
GV79&gt;=BIG_2,GV79,
ISERROR(_xlfn.XMATCH($DF79,NN)),GV79+IF(IFERROR(_xlfn.XMATCH($DF79,VIS)&gt;0,FALSE),BIG_2,0),
TRUE,MIN(_xlfn.XLOOKUP($DF79,NN,CS),GV79))</f>
        <v>10035.00484</v>
      </c>
      <c r="GX79" s="7" cm="1">
        <f t="array" aca="1" ref="GX79" ca="1">_xlfn.IFS(
GW79&gt;=BIG_2,GW79,
ISERROR(_xlfn.XMATCH($DF79,NN)),GW79+IF(IFERROR(_xlfn.XMATCH($DF79,VIS)&gt;0,FALSE),BIG_2,0),
TRUE,MIN(_xlfn.XLOOKUP($DF79,NN,CS),GW79))</f>
        <v>10035.00484</v>
      </c>
      <c r="GY79" s="7" cm="1">
        <f t="array" aca="1" ref="GY79" ca="1">_xlfn.IFS(
GX79&gt;=BIG_2,GX79,
ISERROR(_xlfn.XMATCH($DF79,NN)),GX79+IF(IFERROR(_xlfn.XMATCH($DF79,VIS)&gt;0,FALSE),BIG_2,0),
TRUE,MIN(_xlfn.XLOOKUP($DF79,NN,CS),GX79))</f>
        <v>10035.00484</v>
      </c>
      <c r="GZ79" s="7" cm="1">
        <f t="array" aca="1" ref="GZ79" ca="1">_xlfn.IFS(
GY79&gt;=BIG_2,GY79,
ISERROR(_xlfn.XMATCH($DF79,NN)),GY79+IF(IFERROR(_xlfn.XMATCH($DF79,VIS)&gt;0,FALSE),BIG_2,0),
TRUE,MIN(_xlfn.XLOOKUP($DF79,NN,CS),GY79))</f>
        <v>10035.00484</v>
      </c>
      <c r="HA79" s="7" cm="1">
        <f t="array" aca="1" ref="HA79" ca="1">_xlfn.IFS(
GZ79&gt;=BIG_2,GZ79,
ISERROR(_xlfn.XMATCH($DF79,NN)),GZ79+IF(IFERROR(_xlfn.XMATCH($DF79,VIS)&gt;0,FALSE),BIG_2,0),
TRUE,MIN(_xlfn.XLOOKUP($DF79,NN,CS),GZ79))</f>
        <v>10035.00484</v>
      </c>
      <c r="HB79" s="7" cm="1">
        <f t="array" aca="1" ref="HB79" ca="1">_xlfn.IFS(
HA79&gt;=BIG_2,HA79,
ISERROR(_xlfn.XMATCH($DF79,NN)),HA79+IF(IFERROR(_xlfn.XMATCH($DF79,VIS)&gt;0,FALSE),BIG_2,0),
TRUE,MIN(_xlfn.XLOOKUP($DF79,NN,CS),HA79))</f>
        <v>10035.00484</v>
      </c>
      <c r="HC79" s="7" cm="1">
        <f t="array" aca="1" ref="HC79" ca="1">_xlfn.IFS(
HB79&gt;=BIG_2,HB79,
ISERROR(_xlfn.XMATCH($DF79,NN)),HB79+IF(IFERROR(_xlfn.XMATCH($DF79,VIS)&gt;0,FALSE),BIG_2,0),
TRUE,MIN(_xlfn.XLOOKUP($DF79,NN,CS),HB79))</f>
        <v>10035.00484</v>
      </c>
      <c r="HD79" s="7" cm="1">
        <f t="array" aca="1" ref="HD79" ca="1">_xlfn.IFS(
HC79&gt;=BIG_2,HC79,
ISERROR(_xlfn.XMATCH($DF79,NN)),HC79+IF(IFERROR(_xlfn.XMATCH($DF79,VIS)&gt;0,FALSE),BIG_2,0),
TRUE,MIN(_xlfn.XLOOKUP($DF79,NN,CS),HC79))</f>
        <v>10035.00484</v>
      </c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</row>
    <row r="80" spans="1:226" hidden="1" outlineLevel="1" x14ac:dyDescent="0.3">
      <c r="A80" t="str">
        <f>IF(Input!A67=0,"",Input!A67)</f>
        <v/>
      </c>
      <c r="B80">
        <f t="shared" ref="B80:B116" si="151">LEN(A80)</f>
        <v>0</v>
      </c>
      <c r="C80" t="str">
        <f t="shared" si="139"/>
        <v/>
      </c>
      <c r="D80" t="str">
        <f t="shared" si="139"/>
        <v/>
      </c>
      <c r="E80" t="str">
        <f t="shared" si="139"/>
        <v/>
      </c>
      <c r="F80" t="str">
        <f t="shared" si="139"/>
        <v/>
      </c>
      <c r="G80" t="str">
        <f t="shared" si="139"/>
        <v/>
      </c>
      <c r="H80" t="str">
        <f t="shared" si="139"/>
        <v/>
      </c>
      <c r="I80" t="str">
        <f t="shared" si="139"/>
        <v/>
      </c>
      <c r="J80" t="str">
        <f t="shared" si="139"/>
        <v/>
      </c>
      <c r="K80" t="str">
        <f t="shared" si="139"/>
        <v/>
      </c>
      <c r="L80" t="str">
        <f t="shared" si="139"/>
        <v/>
      </c>
      <c r="M80" t="str">
        <f t="shared" si="139"/>
        <v/>
      </c>
      <c r="N80" t="str">
        <f t="shared" si="139"/>
        <v/>
      </c>
      <c r="O80" t="str">
        <f t="shared" si="139"/>
        <v/>
      </c>
      <c r="P80" t="str">
        <f t="shared" si="139"/>
        <v/>
      </c>
      <c r="Q80" t="str">
        <f t="shared" si="139"/>
        <v/>
      </c>
      <c r="R80" t="str">
        <f t="shared" si="139"/>
        <v/>
      </c>
      <c r="S80" t="str">
        <f t="shared" si="138"/>
        <v/>
      </c>
      <c r="T80" t="str">
        <f t="shared" si="138"/>
        <v/>
      </c>
      <c r="U80" t="str">
        <f t="shared" si="138"/>
        <v/>
      </c>
      <c r="V80" t="str">
        <f t="shared" si="138"/>
        <v/>
      </c>
      <c r="W80" t="str">
        <f t="shared" si="138"/>
        <v/>
      </c>
      <c r="X80" t="str">
        <f t="shared" si="138"/>
        <v/>
      </c>
      <c r="Y80" t="str">
        <f t="shared" si="138"/>
        <v/>
      </c>
      <c r="Z80" t="str">
        <f t="shared" si="138"/>
        <v/>
      </c>
      <c r="AA80" t="str">
        <f t="shared" si="138"/>
        <v/>
      </c>
      <c r="AB80" t="str">
        <f t="shared" si="138"/>
        <v/>
      </c>
      <c r="AC80" t="str">
        <f t="shared" si="138"/>
        <v/>
      </c>
      <c r="AD80" t="str">
        <f t="shared" si="138"/>
        <v/>
      </c>
      <c r="AE80" t="str">
        <f t="shared" si="138"/>
        <v/>
      </c>
      <c r="AF80" t="str">
        <f t="shared" si="138"/>
        <v/>
      </c>
      <c r="AG80" t="str">
        <f t="shared" si="138"/>
        <v/>
      </c>
      <c r="AH80" t="str">
        <f t="shared" si="142"/>
        <v/>
      </c>
      <c r="AI80" t="str">
        <f t="shared" si="142"/>
        <v/>
      </c>
      <c r="AJ80" t="str">
        <f t="shared" si="142"/>
        <v/>
      </c>
      <c r="AK80" t="str">
        <f t="shared" si="142"/>
        <v/>
      </c>
      <c r="AL80" t="str">
        <f t="shared" si="142"/>
        <v/>
      </c>
      <c r="AM80" t="str">
        <f t="shared" si="142"/>
        <v/>
      </c>
      <c r="AN80" t="str">
        <f t="shared" si="142"/>
        <v/>
      </c>
      <c r="AO80" t="str">
        <f t="shared" si="142"/>
        <v/>
      </c>
      <c r="AP80" t="str">
        <f t="shared" si="142"/>
        <v/>
      </c>
      <c r="AQ80" t="str">
        <f t="shared" si="142"/>
        <v/>
      </c>
      <c r="AR80" t="str">
        <f t="shared" si="142"/>
        <v/>
      </c>
      <c r="AS80" t="str">
        <f t="shared" si="142"/>
        <v/>
      </c>
      <c r="AT80" t="str">
        <f t="shared" si="142"/>
        <v/>
      </c>
      <c r="AU80" t="str">
        <f t="shared" si="142"/>
        <v/>
      </c>
      <c r="AV80" t="str">
        <f t="shared" si="142"/>
        <v/>
      </c>
      <c r="AW80" t="str">
        <f t="shared" si="142"/>
        <v/>
      </c>
      <c r="AX80" t="str">
        <f t="shared" si="140"/>
        <v/>
      </c>
      <c r="AY80" t="str">
        <f t="shared" si="140"/>
        <v/>
      </c>
      <c r="AZ80" t="str">
        <f t="shared" si="140"/>
        <v/>
      </c>
      <c r="BA80" t="str">
        <f t="shared" si="140"/>
        <v/>
      </c>
      <c r="BB80" t="str">
        <f t="shared" si="140"/>
        <v/>
      </c>
      <c r="BC80" t="str">
        <f t="shared" si="140"/>
        <v/>
      </c>
      <c r="BD80" t="str">
        <f t="shared" si="140"/>
        <v/>
      </c>
      <c r="BE80" t="str">
        <f t="shared" si="140"/>
        <v/>
      </c>
      <c r="BF80" t="str">
        <f t="shared" si="140"/>
        <v/>
      </c>
      <c r="BG80" t="str">
        <f t="shared" si="140"/>
        <v/>
      </c>
      <c r="BH80" t="str">
        <f t="shared" si="140"/>
        <v/>
      </c>
      <c r="BI80" t="str">
        <f t="shared" si="140"/>
        <v/>
      </c>
      <c r="BJ80" t="str">
        <f t="shared" si="140"/>
        <v/>
      </c>
      <c r="BK80" t="str">
        <f t="shared" si="140"/>
        <v/>
      </c>
      <c r="BL80" t="str">
        <f t="shared" si="140"/>
        <v/>
      </c>
      <c r="BM80" t="str">
        <f t="shared" si="130"/>
        <v/>
      </c>
      <c r="BN80" t="str">
        <f t="shared" si="143"/>
        <v/>
      </c>
      <c r="BO80" t="str">
        <f t="shared" si="143"/>
        <v/>
      </c>
      <c r="BP80" t="str">
        <f t="shared" si="143"/>
        <v/>
      </c>
      <c r="BQ80" t="str">
        <f t="shared" si="143"/>
        <v/>
      </c>
      <c r="BR80" t="str">
        <f t="shared" si="143"/>
        <v/>
      </c>
      <c r="BS80" t="str">
        <f t="shared" si="143"/>
        <v/>
      </c>
      <c r="BT80" t="str">
        <f t="shared" si="143"/>
        <v/>
      </c>
      <c r="BU80" t="str">
        <f t="shared" si="143"/>
        <v/>
      </c>
      <c r="BV80" t="str">
        <f t="shared" si="143"/>
        <v/>
      </c>
      <c r="BW80" t="str">
        <f t="shared" si="143"/>
        <v/>
      </c>
      <c r="BX80" t="str">
        <f t="shared" si="143"/>
        <v/>
      </c>
      <c r="BY80" t="str">
        <f t="shared" si="143"/>
        <v/>
      </c>
      <c r="BZ80" t="str">
        <f t="shared" si="143"/>
        <v/>
      </c>
      <c r="CA80" t="str">
        <f t="shared" si="143"/>
        <v/>
      </c>
      <c r="CB80" t="str">
        <f t="shared" si="143"/>
        <v/>
      </c>
      <c r="CC80" t="str">
        <f t="shared" si="143"/>
        <v/>
      </c>
      <c r="CD80" t="str">
        <f t="shared" si="141"/>
        <v/>
      </c>
      <c r="CE80" t="str">
        <f t="shared" si="141"/>
        <v/>
      </c>
      <c r="CF80" t="str">
        <f t="shared" si="141"/>
        <v/>
      </c>
      <c r="CG80" t="str">
        <f t="shared" si="141"/>
        <v/>
      </c>
      <c r="CH80" t="str">
        <f t="shared" si="141"/>
        <v/>
      </c>
      <c r="CI80" t="str">
        <f t="shared" si="141"/>
        <v/>
      </c>
      <c r="CJ80" t="str">
        <f t="shared" si="145"/>
        <v/>
      </c>
      <c r="CK80" t="str">
        <f t="shared" si="145"/>
        <v/>
      </c>
      <c r="CL80" t="str">
        <f t="shared" si="145"/>
        <v/>
      </c>
      <c r="CM80" t="str">
        <f t="shared" si="145"/>
        <v/>
      </c>
      <c r="CN80" t="str">
        <f t="shared" si="145"/>
        <v/>
      </c>
      <c r="CO80" t="str">
        <f t="shared" si="145"/>
        <v/>
      </c>
      <c r="CP80" t="str">
        <f t="shared" si="145"/>
        <v/>
      </c>
      <c r="CQ80" t="str">
        <f t="shared" si="145"/>
        <v/>
      </c>
      <c r="CR80" t="str">
        <f t="shared" si="145"/>
        <v/>
      </c>
      <c r="CS80" t="str">
        <f t="shared" si="145"/>
        <v/>
      </c>
      <c r="CT80" t="str">
        <f t="shared" si="145"/>
        <v/>
      </c>
      <c r="CU80" t="str">
        <f t="shared" si="145"/>
        <v/>
      </c>
      <c r="CV80" t="str">
        <f t="shared" si="145"/>
        <v/>
      </c>
      <c r="CW80" t="str">
        <f t="shared" si="145"/>
        <v/>
      </c>
      <c r="CX80" t="str">
        <f t="shared" si="145"/>
        <v/>
      </c>
      <c r="DB80">
        <f t="shared" ref="DB80:DB114" si="152">DB79+1</f>
        <v>66</v>
      </c>
      <c r="DC80">
        <f t="shared" si="146"/>
        <v>13</v>
      </c>
      <c r="DD80">
        <f t="shared" si="147"/>
        <v>7</v>
      </c>
      <c r="DE80">
        <f t="shared" si="148"/>
        <v>6</v>
      </c>
      <c r="DF80" t="str">
        <f t="shared" si="149"/>
        <v>07-06</v>
      </c>
      <c r="DG80" s="21">
        <f t="shared" ca="1" si="150"/>
        <v>1.0007999999999999</v>
      </c>
      <c r="DH80" s="26">
        <f t="shared" ref="DH80:DH114" si="153">BIG</f>
        <v>999</v>
      </c>
      <c r="DI80" s="7" cm="1">
        <f t="array" ref="DI80">_xlfn.IFS(
DH80&gt;=BIG_2,DH80,
ISERROR(_xlfn.XMATCH($DF80,NN)),DH80+IF(IFERROR(_xlfn.XMATCH($DF80,VIS)&gt;0,FALSE),BIG_2,0),
TRUE,MIN(_xlfn.XLOOKUP($DF80,NN,CS),DH80))</f>
        <v>999</v>
      </c>
      <c r="DJ80" s="7" cm="1">
        <f t="array" aca="1" ref="DJ80" ca="1">_xlfn.IFS(
DI80&gt;=BIG_2,DI80,
ISERROR(_xlfn.XMATCH($DF80,NN)),DI80+IF(IFERROR(_xlfn.XMATCH($DF80,VIS)&gt;0,FALSE),BIG_2,0),
TRUE,MIN(_xlfn.XLOOKUP($DF80,NN,CS),DI80))</f>
        <v>999</v>
      </c>
      <c r="DK80" s="7" cm="1">
        <f t="array" aca="1" ref="DK80" ca="1">_xlfn.IFS(
DJ80&gt;=BIG_2,DJ80,
ISERROR(_xlfn.XMATCH($DF80,NN)),DJ80+IF(IFERROR(_xlfn.XMATCH($DF80,VIS)&gt;0,FALSE),BIG_2,0),
TRUE,MIN(_xlfn.XLOOKUP($DF80,NN,CS),DJ80))</f>
        <v>999</v>
      </c>
      <c r="DL80" s="7" cm="1">
        <f t="array" aca="1" ref="DL80" ca="1">_xlfn.IFS(
DK80&gt;=BIG_2,DK80,
ISERROR(_xlfn.XMATCH($DF80,NN)),DK80+IF(IFERROR(_xlfn.XMATCH($DF80,VIS)&gt;0,FALSE),BIG_2,0),
TRUE,MIN(_xlfn.XLOOKUP($DF80,NN,CS),DK80))</f>
        <v>999</v>
      </c>
      <c r="DM80" s="7" cm="1">
        <f t="array" aca="1" ref="DM80" ca="1">_xlfn.IFS(
DL80&gt;=BIG_2,DL80,
ISERROR(_xlfn.XMATCH($DF80,NN)),DL80+IF(IFERROR(_xlfn.XMATCH($DF80,VIS)&gt;0,FALSE),BIG_2,0),
TRUE,MIN(_xlfn.XLOOKUP($DF80,NN,CS),DL80))</f>
        <v>999</v>
      </c>
      <c r="DN80" s="7" cm="1">
        <f t="array" aca="1" ref="DN80" ca="1">_xlfn.IFS(
DM80&gt;=BIG_2,DM80,
ISERROR(_xlfn.XMATCH($DF80,NN)),DM80+IF(IFERROR(_xlfn.XMATCH($DF80,VIS)&gt;0,FALSE),BIG_2,0),
TRUE,MIN(_xlfn.XLOOKUP($DF80,NN,CS),DM80))</f>
        <v>999</v>
      </c>
      <c r="DO80" s="7" cm="1">
        <f t="array" aca="1" ref="DO80" ca="1">_xlfn.IFS(
DN80&gt;=BIG_2,DN80,
ISERROR(_xlfn.XMATCH($DF80,NN)),DN80+IF(IFERROR(_xlfn.XMATCH($DF80,VIS)&gt;0,FALSE),BIG_2,0),
TRUE,MIN(_xlfn.XLOOKUP($DF80,NN,CS),DN80))</f>
        <v>999</v>
      </c>
      <c r="DP80" s="7" cm="1">
        <f t="array" aca="1" ref="DP80" ca="1">_xlfn.IFS(
DO80&gt;=BIG_2,DO80,
ISERROR(_xlfn.XMATCH($DF80,NN)),DO80+IF(IFERROR(_xlfn.XMATCH($DF80,VIS)&gt;0,FALSE),BIG_2,0),
TRUE,MIN(_xlfn.XLOOKUP($DF80,NN,CS),DO80))</f>
        <v>999</v>
      </c>
      <c r="DQ80" s="7" cm="1">
        <f t="array" aca="1" ref="DQ80" ca="1">_xlfn.IFS(
DP80&gt;=BIG_2,DP80,
ISERROR(_xlfn.XMATCH($DF80,NN)),DP80+IF(IFERROR(_xlfn.XMATCH($DF80,VIS)&gt;0,FALSE),BIG_2,0),
TRUE,MIN(_xlfn.XLOOKUP($DF80,NN,CS),DP80))</f>
        <v>999</v>
      </c>
      <c r="DR80" s="7" cm="1">
        <f t="array" aca="1" ref="DR80" ca="1">_xlfn.IFS(
DQ80&gt;=BIG_2,DQ80,
ISERROR(_xlfn.XMATCH($DF80,NN)),DQ80+IF(IFERROR(_xlfn.XMATCH($DF80,VIS)&gt;0,FALSE),BIG_2,0),
TRUE,MIN(_xlfn.XLOOKUP($DF80,NN,CS),DQ80))</f>
        <v>999</v>
      </c>
      <c r="DS80" s="7" cm="1">
        <f t="array" aca="1" ref="DS80" ca="1">_xlfn.IFS(
DR80&gt;=BIG_2,DR80,
ISERROR(_xlfn.XMATCH($DF80,NN)),DR80+IF(IFERROR(_xlfn.XMATCH($DF80,VIS)&gt;0,FALSE),BIG_2,0),
TRUE,MIN(_xlfn.XLOOKUP($DF80,NN,CS),DR80))</f>
        <v>999</v>
      </c>
      <c r="DT80" s="7" cm="1">
        <f t="array" aca="1" ref="DT80" ca="1">_xlfn.IFS(
DS80&gt;=BIG_2,DS80,
ISERROR(_xlfn.XMATCH($DF80,NN)),DS80+IF(IFERROR(_xlfn.XMATCH($DF80,VIS)&gt;0,FALSE),BIG_2,0),
TRUE,MIN(_xlfn.XLOOKUP($DF80,NN,CS),DS80))</f>
        <v>999</v>
      </c>
      <c r="DU80" s="7" cm="1">
        <f t="array" aca="1" ref="DU80" ca="1">_xlfn.IFS(
DT80&gt;=BIG_2,DT80,
ISERROR(_xlfn.XMATCH($DF80,NN)),DT80+IF(IFERROR(_xlfn.XMATCH($DF80,VIS)&gt;0,FALSE),BIG_2,0),
TRUE,MIN(_xlfn.XLOOKUP($DF80,NN,CS),DT80))</f>
        <v>999</v>
      </c>
      <c r="DV80" s="7" cm="1">
        <f t="array" aca="1" ref="DV80" ca="1">_xlfn.IFS(
DU80&gt;=BIG_2,DU80,
ISERROR(_xlfn.XMATCH($DF80,NN)),DU80+IF(IFERROR(_xlfn.XMATCH($DF80,VIS)&gt;0,FALSE),BIG_2,0),
TRUE,MIN(_xlfn.XLOOKUP($DF80,NN,CS),DU80))</f>
        <v>999</v>
      </c>
      <c r="DW80" s="7" cm="1">
        <f t="array" aca="1" ref="DW80" ca="1">_xlfn.IFS(
DV80&gt;=BIG_2,DV80,
ISERROR(_xlfn.XMATCH($DF80,NN)),DV80+IF(IFERROR(_xlfn.XMATCH($DF80,VIS)&gt;0,FALSE),BIG_2,0),
TRUE,MIN(_xlfn.XLOOKUP($DF80,NN,CS),DV80))</f>
        <v>999</v>
      </c>
      <c r="DX80" s="7" cm="1">
        <f t="array" aca="1" ref="DX80" ca="1">_xlfn.IFS(
DW80&gt;=BIG_2,DW80,
ISERROR(_xlfn.XMATCH($DF80,NN)),DW80+IF(IFERROR(_xlfn.XMATCH($DF80,VIS)&gt;0,FALSE),BIG_2,0),
TRUE,MIN(_xlfn.XLOOKUP($DF80,NN,CS),DW80))</f>
        <v>999</v>
      </c>
      <c r="DY80" s="7" cm="1">
        <f t="array" aca="1" ref="DY80" ca="1">_xlfn.IFS(
DX80&gt;=BIG_2,DX80,
ISERROR(_xlfn.XMATCH($DF80,NN)),DX80+IF(IFERROR(_xlfn.XMATCH($DF80,VIS)&gt;0,FALSE),BIG_2,0),
TRUE,MIN(_xlfn.XLOOKUP($DF80,NN,CS),DX80))</f>
        <v>999</v>
      </c>
      <c r="DZ80" s="7" cm="1">
        <f t="array" aca="1" ref="DZ80" ca="1">_xlfn.IFS(
DY80&gt;=BIG_2,DY80,
ISERROR(_xlfn.XMATCH($DF80,NN)),DY80+IF(IFERROR(_xlfn.XMATCH($DF80,VIS)&gt;0,FALSE),BIG_2,0),
TRUE,MIN(_xlfn.XLOOKUP($DF80,NN,CS),DY80))</f>
        <v>999</v>
      </c>
      <c r="EA80" s="7" cm="1">
        <f t="array" aca="1" ref="EA80" ca="1">_xlfn.IFS(
DZ80&gt;=BIG_2,DZ80,
ISERROR(_xlfn.XMATCH($DF80,NN)),DZ80+IF(IFERROR(_xlfn.XMATCH($DF80,VIS)&gt;0,FALSE),BIG_2,0),
TRUE,MIN(_xlfn.XLOOKUP($DF80,NN,CS),DZ80))</f>
        <v>999</v>
      </c>
      <c r="EB80" s="7" cm="1">
        <f t="array" aca="1" ref="EB80" ca="1">_xlfn.IFS(
EA80&gt;=BIG_2,EA80,
ISERROR(_xlfn.XMATCH($DF80,NN)),EA80+IF(IFERROR(_xlfn.XMATCH($DF80,VIS)&gt;0,FALSE),BIG_2,0),
TRUE,MIN(_xlfn.XLOOKUP($DF80,NN,CS),EA80))</f>
        <v>999</v>
      </c>
      <c r="EC80" s="7" cm="1">
        <f t="array" aca="1" ref="EC80" ca="1">_xlfn.IFS(
EB80&gt;=BIG_2,EB80,
ISERROR(_xlfn.XMATCH($DF80,NN)),EB80+IF(IFERROR(_xlfn.XMATCH($DF80,VIS)&gt;0,FALSE),BIG_2,0),
TRUE,MIN(_xlfn.XLOOKUP($DF80,NN,CS),EB80))</f>
        <v>999</v>
      </c>
      <c r="ED80" s="7" cm="1">
        <f t="array" aca="1" ref="ED80" ca="1">_xlfn.IFS(
EC80&gt;=BIG_2,EC80,
ISERROR(_xlfn.XMATCH($DF80,NN)),EC80+IF(IFERROR(_xlfn.XMATCH($DF80,VIS)&gt;0,FALSE),BIG_2,0),
TRUE,MIN(_xlfn.XLOOKUP($DF80,NN,CS),EC80))</f>
        <v>999</v>
      </c>
      <c r="EE80" s="7" cm="1">
        <f t="array" aca="1" ref="EE80" ca="1">_xlfn.IFS(
ED80&gt;=BIG_2,ED80,
ISERROR(_xlfn.XMATCH($DF80,NN)),ED80+IF(IFERROR(_xlfn.XMATCH($DF80,VIS)&gt;0,FALSE),BIG_2,0),
TRUE,MIN(_xlfn.XLOOKUP($DF80,NN,CS),ED80))</f>
        <v>999</v>
      </c>
      <c r="EF80" s="7" cm="1">
        <f t="array" aca="1" ref="EF80" ca="1">_xlfn.IFS(
EE80&gt;=BIG_2,EE80,
ISERROR(_xlfn.XMATCH($DF80,NN)),EE80+IF(IFERROR(_xlfn.XMATCH($DF80,VIS)&gt;0,FALSE),BIG_2,0),
TRUE,MIN(_xlfn.XLOOKUP($DF80,NN,CS),EE80))</f>
        <v>999</v>
      </c>
      <c r="EG80" s="7" cm="1">
        <f t="array" aca="1" ref="EG80" ca="1">_xlfn.IFS(
EF80&gt;=BIG_2,EF80,
ISERROR(_xlfn.XMATCH($DF80,NN)),EF80+IF(IFERROR(_xlfn.XMATCH($DF80,VIS)&gt;0,FALSE),BIG_2,0),
TRUE,MIN(_xlfn.XLOOKUP($DF80,NN,CS),EF80))</f>
        <v>999</v>
      </c>
      <c r="EH80" s="7" cm="1">
        <f t="array" aca="1" ref="EH80" ca="1">_xlfn.IFS(
EG80&gt;=BIG_2,EG80,
ISERROR(_xlfn.XMATCH($DF80,NN)),EG80+IF(IFERROR(_xlfn.XMATCH($DF80,VIS)&gt;0,FALSE),BIG_2,0),
TRUE,MIN(_xlfn.XLOOKUP($DF80,NN,CS),EG80))</f>
        <v>999</v>
      </c>
      <c r="EI80" s="7" cm="1">
        <f t="array" aca="1" ref="EI80" ca="1">_xlfn.IFS(
EH80&gt;=BIG_2,EH80,
ISERROR(_xlfn.XMATCH($DF80,NN)),EH80+IF(IFERROR(_xlfn.XMATCH($DF80,VIS)&gt;0,FALSE),BIG_2,0),
TRUE,MIN(_xlfn.XLOOKUP($DF80,NN,CS),EH80))</f>
        <v>999</v>
      </c>
      <c r="EJ80" s="7" cm="1">
        <f t="array" aca="1" ref="EJ80" ca="1">_xlfn.IFS(
EI80&gt;=BIG_2,EI80,
ISERROR(_xlfn.XMATCH($DF80,NN)),EI80+IF(IFERROR(_xlfn.XMATCH($DF80,VIS)&gt;0,FALSE),BIG_2,0),
TRUE,MIN(_xlfn.XLOOKUP($DF80,NN,CS),EI80))</f>
        <v>999</v>
      </c>
      <c r="EK80" s="7" cm="1">
        <f t="array" aca="1" ref="EK80" ca="1">_xlfn.IFS(
EJ80&gt;=BIG_2,EJ80,
ISERROR(_xlfn.XMATCH($DF80,NN)),EJ80+IF(IFERROR(_xlfn.XMATCH($DF80,VIS)&gt;0,FALSE),BIG_2,0),
TRUE,MIN(_xlfn.XLOOKUP($DF80,NN,CS),EJ80))</f>
        <v>999</v>
      </c>
      <c r="EL80" s="7" cm="1">
        <f t="array" aca="1" ref="EL80" ca="1">_xlfn.IFS(
EK80&gt;=BIG_2,EK80,
ISERROR(_xlfn.XMATCH($DF80,NN)),EK80+IF(IFERROR(_xlfn.XMATCH($DF80,VIS)&gt;0,FALSE),BIG_2,0),
TRUE,MIN(_xlfn.XLOOKUP($DF80,NN,CS),EK80))</f>
        <v>999</v>
      </c>
      <c r="EM80" s="7" cm="1">
        <f t="array" aca="1" ref="EM80" ca="1">_xlfn.IFS(
EL80&gt;=BIG_2,EL80,
ISERROR(_xlfn.XMATCH($DF80,NN)),EL80+IF(IFERROR(_xlfn.XMATCH($DF80,VIS)&gt;0,FALSE),BIG_2,0),
TRUE,MIN(_xlfn.XLOOKUP($DF80,NN,CS),EL80))</f>
        <v>999</v>
      </c>
      <c r="EN80" s="7" cm="1">
        <f t="array" aca="1" ref="EN80" ca="1">_xlfn.IFS(
EM80&gt;=BIG_2,EM80,
ISERROR(_xlfn.XMATCH($DF80,NN)),EM80+IF(IFERROR(_xlfn.XMATCH($DF80,VIS)&gt;0,FALSE),BIG_2,0),
TRUE,MIN(_xlfn.XLOOKUP($DF80,NN,CS),EM80))</f>
        <v>999</v>
      </c>
      <c r="EO80" s="7" cm="1">
        <f t="array" aca="1" ref="EO80" ca="1">_xlfn.IFS(
EN80&gt;=BIG_2,EN80,
ISERROR(_xlfn.XMATCH($DF80,NN)),EN80+IF(IFERROR(_xlfn.XMATCH($DF80,VIS)&gt;0,FALSE),BIG_2,0),
TRUE,MIN(_xlfn.XLOOKUP($DF80,NN,CS),EN80))</f>
        <v>999</v>
      </c>
      <c r="EP80" s="7" cm="1">
        <f t="array" aca="1" ref="EP80" ca="1">_xlfn.IFS(
EO80&gt;=BIG_2,EO80,
ISERROR(_xlfn.XMATCH($DF80,NN)),EO80+IF(IFERROR(_xlfn.XMATCH($DF80,VIS)&gt;0,FALSE),BIG_2,0),
TRUE,MIN(_xlfn.XLOOKUP($DF80,NN,CS),EO80))</f>
        <v>999</v>
      </c>
      <c r="EQ80" s="7" cm="1">
        <f t="array" aca="1" ref="EQ80" ca="1">_xlfn.IFS(
EP80&gt;=BIG_2,EP80,
ISERROR(_xlfn.XMATCH($DF80,NN)),EP80+IF(IFERROR(_xlfn.XMATCH($DF80,VIS)&gt;0,FALSE),BIG_2,0),
TRUE,MIN(_xlfn.XLOOKUP($DF80,NN,CS),EP80))</f>
        <v>999</v>
      </c>
      <c r="ER80" s="7" cm="1">
        <f t="array" aca="1" ref="ER80" ca="1">_xlfn.IFS(
EQ80&gt;=BIG_2,EQ80,
ISERROR(_xlfn.XMATCH($DF80,NN)),EQ80+IF(IFERROR(_xlfn.XMATCH($DF80,VIS)&gt;0,FALSE),BIG_2,0),
TRUE,MIN(_xlfn.XLOOKUP($DF80,NN,CS),EQ80))</f>
        <v>999</v>
      </c>
      <c r="ES80" s="7" cm="1">
        <f t="array" aca="1" ref="ES80" ca="1">_xlfn.IFS(
ER80&gt;=BIG_2,ER80,
ISERROR(_xlfn.XMATCH($DF80,NN)),ER80+IF(IFERROR(_xlfn.XMATCH($DF80,VIS)&gt;0,FALSE),BIG_2,0),
TRUE,MIN(_xlfn.XLOOKUP($DF80,NN,CS),ER80))</f>
        <v>999</v>
      </c>
      <c r="ET80" s="7" cm="1">
        <f t="array" aca="1" ref="ET80" ca="1">_xlfn.IFS(
ES80&gt;=BIG_2,ES80,
ISERROR(_xlfn.XMATCH($DF80,NN)),ES80+IF(IFERROR(_xlfn.XMATCH($DF80,VIS)&gt;0,FALSE),BIG_2,0),
TRUE,MIN(_xlfn.XLOOKUP($DF80,NN,CS),ES80))</f>
        <v>999</v>
      </c>
      <c r="EU80" s="7" cm="1">
        <f t="array" aca="1" ref="EU80" ca="1">_xlfn.IFS(
ET80&gt;=BIG_2,ET80,
ISERROR(_xlfn.XMATCH($DF80,NN)),ET80+IF(IFERROR(_xlfn.XMATCH($DF80,VIS)&gt;0,FALSE),BIG_2,0),
TRUE,MIN(_xlfn.XLOOKUP($DF80,NN,CS),ET80))</f>
        <v>999</v>
      </c>
      <c r="EV80" s="7" cm="1">
        <f t="array" aca="1" ref="EV80" ca="1">_xlfn.IFS(
EU80&gt;=BIG_2,EU80,
ISERROR(_xlfn.XMATCH($DF80,NN)),EU80+IF(IFERROR(_xlfn.XMATCH($DF80,VIS)&gt;0,FALSE),BIG_2,0),
TRUE,MIN(_xlfn.XLOOKUP($DF80,NN,CS),EU80))</f>
        <v>999</v>
      </c>
      <c r="EW80" s="7" cm="1">
        <f t="array" aca="1" ref="EW80" ca="1">_xlfn.IFS(
EV80&gt;=BIG_2,EV80,
ISERROR(_xlfn.XMATCH($DF80,NN)),EV80+IF(IFERROR(_xlfn.XMATCH($DF80,VIS)&gt;0,FALSE),BIG_2,0),
TRUE,MIN(_xlfn.XLOOKUP($DF80,NN,CS),EV80))</f>
        <v>999</v>
      </c>
      <c r="EX80" s="7" cm="1">
        <f t="array" aca="1" ref="EX80" ca="1">_xlfn.IFS(
EW80&gt;=BIG_2,EW80,
ISERROR(_xlfn.XMATCH($DF80,NN)),EW80+IF(IFERROR(_xlfn.XMATCH($DF80,VIS)&gt;0,FALSE),BIG_2,0),
TRUE,MIN(_xlfn.XLOOKUP($DF80,NN,CS),EW80))</f>
        <v>999</v>
      </c>
      <c r="EY80" s="7" cm="1">
        <f t="array" aca="1" ref="EY80" ca="1">_xlfn.IFS(
EX80&gt;=BIG_2,EX80,
ISERROR(_xlfn.XMATCH($DF80,NN)),EX80+IF(IFERROR(_xlfn.XMATCH($DF80,VIS)&gt;0,FALSE),BIG_2,0),
TRUE,MIN(_xlfn.XLOOKUP($DF80,NN,CS),EX80))</f>
        <v>999</v>
      </c>
      <c r="EZ80" s="7" cm="1">
        <f t="array" aca="1" ref="EZ80" ca="1">_xlfn.IFS(
EY80&gt;=BIG_2,EY80,
ISERROR(_xlfn.XMATCH($DF80,NN)),EY80+IF(IFERROR(_xlfn.XMATCH($DF80,VIS)&gt;0,FALSE),BIG_2,0),
TRUE,MIN(_xlfn.XLOOKUP($DF80,NN,CS),EY80))</f>
        <v>999</v>
      </c>
      <c r="FA80" s="7" cm="1">
        <f t="array" aca="1" ref="FA80" ca="1">_xlfn.IFS(
EZ80&gt;=BIG_2,EZ80,
ISERROR(_xlfn.XMATCH($DF80,NN)),EZ80+IF(IFERROR(_xlfn.XMATCH($DF80,VIS)&gt;0,FALSE),BIG_2,0),
TRUE,MIN(_xlfn.XLOOKUP($DF80,NN,CS),EZ80))</f>
        <v>999</v>
      </c>
      <c r="FB80" s="7" cm="1">
        <f t="array" aca="1" ref="FB80" ca="1">_xlfn.IFS(
FA80&gt;=BIG_2,FA80,
ISERROR(_xlfn.XMATCH($DF80,NN)),FA80+IF(IFERROR(_xlfn.XMATCH($DF80,VIS)&gt;0,FALSE),BIG_2,0),
TRUE,MIN(_xlfn.XLOOKUP($DF80,NN,CS),FA80))</f>
        <v>999</v>
      </c>
      <c r="FC80" s="7" cm="1">
        <f t="array" aca="1" ref="FC80" ca="1">_xlfn.IFS(
FB80&gt;=BIG_2,FB80,
ISERROR(_xlfn.XMATCH($DF80,NN)),FB80+IF(IFERROR(_xlfn.XMATCH($DF80,VIS)&gt;0,FALSE),BIG_2,0),
TRUE,MIN(_xlfn.XLOOKUP($DF80,NN,CS),FB80))</f>
        <v>999</v>
      </c>
      <c r="FD80" s="7" cm="1">
        <f t="array" aca="1" ref="FD80" ca="1">_xlfn.IFS(
FC80&gt;=BIG_2,FC80,
ISERROR(_xlfn.XMATCH($DF80,NN)),FC80+IF(IFERROR(_xlfn.XMATCH($DF80,VIS)&gt;0,FALSE),BIG_2,0),
TRUE,MIN(_xlfn.XLOOKUP($DF80,NN,CS),FC80))</f>
        <v>999</v>
      </c>
      <c r="FE80" s="7" cm="1">
        <f t="array" aca="1" ref="FE80" ca="1">_xlfn.IFS(
FD80&gt;=BIG_2,FD80,
ISERROR(_xlfn.XMATCH($DF80,NN)),FD80+IF(IFERROR(_xlfn.XMATCH($DF80,VIS)&gt;0,FALSE),BIG_2,0),
TRUE,MIN(_xlfn.XLOOKUP($DF80,NN,CS),FD80))</f>
        <v>999</v>
      </c>
      <c r="FF80" s="7" cm="1">
        <f t="array" aca="1" ref="FF80" ca="1">_xlfn.IFS(
FE80&gt;=BIG_2,FE80,
ISERROR(_xlfn.XMATCH($DF80,NN)),FE80+IF(IFERROR(_xlfn.XMATCH($DF80,VIS)&gt;0,FALSE),BIG_2,0),
TRUE,MIN(_xlfn.XLOOKUP($DF80,NN,CS),FE80))</f>
        <v>27.005099999999992</v>
      </c>
      <c r="FG80" s="7" cm="1">
        <f t="array" aca="1" ref="FG80" ca="1">_xlfn.IFS(
FF80&gt;=BIG_2,FF80,
ISERROR(_xlfn.XMATCH($DF80,NN)),FF80+IF(IFERROR(_xlfn.XMATCH($DF80,VIS)&gt;0,FALSE),BIG_2,0),
TRUE,MIN(_xlfn.XLOOKUP($DF80,NN,CS),FF80))</f>
        <v>27.005099999999992</v>
      </c>
      <c r="FH80" s="7" cm="1">
        <f t="array" aca="1" ref="FH80" ca="1">_xlfn.IFS(
FG80&gt;=BIG_2,FG80,
ISERROR(_xlfn.XMATCH($DF80,NN)),FG80+IF(IFERROR(_xlfn.XMATCH($DF80,VIS)&gt;0,FALSE),BIG_2,0),
TRUE,MIN(_xlfn.XLOOKUP($DF80,NN,CS),FG80))</f>
        <v>27.005099999999992</v>
      </c>
      <c r="FI80" s="7" cm="1">
        <f t="array" aca="1" ref="FI80" ca="1">_xlfn.IFS(
FH80&gt;=BIG_2,FH80,
ISERROR(_xlfn.XMATCH($DF80,NN)),FH80+IF(IFERROR(_xlfn.XMATCH($DF80,VIS)&gt;0,FALSE),BIG_2,0),
TRUE,MIN(_xlfn.XLOOKUP($DF80,NN,CS),FH80))</f>
        <v>27.005099999999992</v>
      </c>
      <c r="FJ80" s="7" cm="1">
        <f t="array" aca="1" ref="FJ80" ca="1">_xlfn.IFS(
FI80&gt;=BIG_2,FI80,
ISERROR(_xlfn.XMATCH($DF80,NN)),FI80+IF(IFERROR(_xlfn.XMATCH($DF80,VIS)&gt;0,FALSE),BIG_2,0),
TRUE,MIN(_xlfn.XLOOKUP($DF80,NN,CS),FI80))</f>
        <v>10027.0051</v>
      </c>
      <c r="FK80" s="7" cm="1">
        <f t="array" aca="1" ref="FK80" ca="1">_xlfn.IFS(
FJ80&gt;=BIG_2,FJ80,
ISERROR(_xlfn.XMATCH($DF80,NN)),FJ80+IF(IFERROR(_xlfn.XMATCH($DF80,VIS)&gt;0,FALSE),BIG_2,0),
TRUE,MIN(_xlfn.XLOOKUP($DF80,NN,CS),FJ80))</f>
        <v>10027.0051</v>
      </c>
      <c r="FL80" s="7" cm="1">
        <f t="array" aca="1" ref="FL80" ca="1">_xlfn.IFS(
FK80&gt;=BIG_2,FK80,
ISERROR(_xlfn.XMATCH($DF80,NN)),FK80+IF(IFERROR(_xlfn.XMATCH($DF80,VIS)&gt;0,FALSE),BIG_2,0),
TRUE,MIN(_xlfn.XLOOKUP($DF80,NN,CS),FK80))</f>
        <v>10027.0051</v>
      </c>
      <c r="FM80" s="7" cm="1">
        <f t="array" aca="1" ref="FM80" ca="1">_xlfn.IFS(
FL80&gt;=BIG_2,FL80,
ISERROR(_xlfn.XMATCH($DF80,NN)),FL80+IF(IFERROR(_xlfn.XMATCH($DF80,VIS)&gt;0,FALSE),BIG_2,0),
TRUE,MIN(_xlfn.XLOOKUP($DF80,NN,CS),FL80))</f>
        <v>10027.0051</v>
      </c>
      <c r="FN80" s="7" cm="1">
        <f t="array" aca="1" ref="FN80" ca="1">_xlfn.IFS(
FM80&gt;=BIG_2,FM80,
ISERROR(_xlfn.XMATCH($DF80,NN)),FM80+IF(IFERROR(_xlfn.XMATCH($DF80,VIS)&gt;0,FALSE),BIG_2,0),
TRUE,MIN(_xlfn.XLOOKUP($DF80,NN,CS),FM80))</f>
        <v>10027.0051</v>
      </c>
      <c r="FO80" s="7" cm="1">
        <f t="array" aca="1" ref="FO80" ca="1">_xlfn.IFS(
FN80&gt;=BIG_2,FN80,
ISERROR(_xlfn.XMATCH($DF80,NN)),FN80+IF(IFERROR(_xlfn.XMATCH($DF80,VIS)&gt;0,FALSE),BIG_2,0),
TRUE,MIN(_xlfn.XLOOKUP($DF80,NN,CS),FN80))</f>
        <v>10027.0051</v>
      </c>
      <c r="FP80" s="7" cm="1">
        <f t="array" aca="1" ref="FP80" ca="1">_xlfn.IFS(
FO80&gt;=BIG_2,FO80,
ISERROR(_xlfn.XMATCH($DF80,NN)),FO80+IF(IFERROR(_xlfn.XMATCH($DF80,VIS)&gt;0,FALSE),BIG_2,0),
TRUE,MIN(_xlfn.XLOOKUP($DF80,NN,CS),FO80))</f>
        <v>10027.0051</v>
      </c>
      <c r="FQ80" s="7" cm="1">
        <f t="array" aca="1" ref="FQ80" ca="1">_xlfn.IFS(
FP80&gt;=BIG_2,FP80,
ISERROR(_xlfn.XMATCH($DF80,NN)),FP80+IF(IFERROR(_xlfn.XMATCH($DF80,VIS)&gt;0,FALSE),BIG_2,0),
TRUE,MIN(_xlfn.XLOOKUP($DF80,NN,CS),FP80))</f>
        <v>10027.0051</v>
      </c>
      <c r="FR80" s="7" cm="1">
        <f t="array" aca="1" ref="FR80" ca="1">_xlfn.IFS(
FQ80&gt;=BIG_2,FQ80,
ISERROR(_xlfn.XMATCH($DF80,NN)),FQ80+IF(IFERROR(_xlfn.XMATCH($DF80,VIS)&gt;0,FALSE),BIG_2,0),
TRUE,MIN(_xlfn.XLOOKUP($DF80,NN,CS),FQ80))</f>
        <v>10027.0051</v>
      </c>
      <c r="FS80" s="7" cm="1">
        <f t="array" aca="1" ref="FS80" ca="1">_xlfn.IFS(
FR80&gt;=BIG_2,FR80,
ISERROR(_xlfn.XMATCH($DF80,NN)),FR80+IF(IFERROR(_xlfn.XMATCH($DF80,VIS)&gt;0,FALSE),BIG_2,0),
TRUE,MIN(_xlfn.XLOOKUP($DF80,NN,CS),FR80))</f>
        <v>10027.0051</v>
      </c>
      <c r="FT80" s="7" cm="1">
        <f t="array" aca="1" ref="FT80" ca="1">_xlfn.IFS(
FS80&gt;=BIG_2,FS80,
ISERROR(_xlfn.XMATCH($DF80,NN)),FS80+IF(IFERROR(_xlfn.XMATCH($DF80,VIS)&gt;0,FALSE),BIG_2,0),
TRUE,MIN(_xlfn.XLOOKUP($DF80,NN,CS),FS80))</f>
        <v>10027.0051</v>
      </c>
      <c r="FU80" s="7" cm="1">
        <f t="array" aca="1" ref="FU80" ca="1">_xlfn.IFS(
FT80&gt;=BIG_2,FT80,
ISERROR(_xlfn.XMATCH($DF80,NN)),FT80+IF(IFERROR(_xlfn.XMATCH($DF80,VIS)&gt;0,FALSE),BIG_2,0),
TRUE,MIN(_xlfn.XLOOKUP($DF80,NN,CS),FT80))</f>
        <v>10027.0051</v>
      </c>
      <c r="FV80" s="7" cm="1">
        <f t="array" aca="1" ref="FV80" ca="1">_xlfn.IFS(
FU80&gt;=BIG_2,FU80,
ISERROR(_xlfn.XMATCH($DF80,NN)),FU80+IF(IFERROR(_xlfn.XMATCH($DF80,VIS)&gt;0,FALSE),BIG_2,0),
TRUE,MIN(_xlfn.XLOOKUP($DF80,NN,CS),FU80))</f>
        <v>10027.0051</v>
      </c>
      <c r="FW80" s="7" cm="1">
        <f t="array" aca="1" ref="FW80" ca="1">_xlfn.IFS(
FV80&gt;=BIG_2,FV80,
ISERROR(_xlfn.XMATCH($DF80,NN)),FV80+IF(IFERROR(_xlfn.XMATCH($DF80,VIS)&gt;0,FALSE),BIG_2,0),
TRUE,MIN(_xlfn.XLOOKUP($DF80,NN,CS),FV80))</f>
        <v>10027.0051</v>
      </c>
      <c r="FX80" s="7" cm="1">
        <f t="array" aca="1" ref="FX80" ca="1">_xlfn.IFS(
FW80&gt;=BIG_2,FW80,
ISERROR(_xlfn.XMATCH($DF80,NN)),FW80+IF(IFERROR(_xlfn.XMATCH($DF80,VIS)&gt;0,FALSE),BIG_2,0),
TRUE,MIN(_xlfn.XLOOKUP($DF80,NN,CS),FW80))</f>
        <v>10027.0051</v>
      </c>
      <c r="FY80" s="7" cm="1">
        <f t="array" aca="1" ref="FY80" ca="1">_xlfn.IFS(
FX80&gt;=BIG_2,FX80,
ISERROR(_xlfn.XMATCH($DF80,NN)),FX80+IF(IFERROR(_xlfn.XMATCH($DF80,VIS)&gt;0,FALSE),BIG_2,0),
TRUE,MIN(_xlfn.XLOOKUP($DF80,NN,CS),FX80))</f>
        <v>10027.0051</v>
      </c>
      <c r="FZ80" s="7" cm="1">
        <f t="array" aca="1" ref="FZ80" ca="1">_xlfn.IFS(
FY80&gt;=BIG_2,FY80,
ISERROR(_xlfn.XMATCH($DF80,NN)),FY80+IF(IFERROR(_xlfn.XMATCH($DF80,VIS)&gt;0,FALSE),BIG_2,0),
TRUE,MIN(_xlfn.XLOOKUP($DF80,NN,CS),FY80))</f>
        <v>10027.0051</v>
      </c>
      <c r="GA80" s="7" cm="1">
        <f t="array" aca="1" ref="GA80" ca="1">_xlfn.IFS(
FZ80&gt;=BIG_2,FZ80,
ISERROR(_xlfn.XMATCH($DF80,NN)),FZ80+IF(IFERROR(_xlfn.XMATCH($DF80,VIS)&gt;0,FALSE),BIG_2,0),
TRUE,MIN(_xlfn.XLOOKUP($DF80,NN,CS),FZ80))</f>
        <v>10027.0051</v>
      </c>
      <c r="GB80" s="7" cm="1">
        <f t="array" aca="1" ref="GB80" ca="1">_xlfn.IFS(
GA80&gt;=BIG_2,GA80,
ISERROR(_xlfn.XMATCH($DF80,NN)),GA80+IF(IFERROR(_xlfn.XMATCH($DF80,VIS)&gt;0,FALSE),BIG_2,0),
TRUE,MIN(_xlfn.XLOOKUP($DF80,NN,CS),GA80))</f>
        <v>10027.0051</v>
      </c>
      <c r="GC80" s="7" cm="1">
        <f t="array" aca="1" ref="GC80" ca="1">_xlfn.IFS(
GB80&gt;=BIG_2,GB80,
ISERROR(_xlfn.XMATCH($DF80,NN)),GB80+IF(IFERROR(_xlfn.XMATCH($DF80,VIS)&gt;0,FALSE),BIG_2,0),
TRUE,MIN(_xlfn.XLOOKUP($DF80,NN,CS),GB80))</f>
        <v>10027.0051</v>
      </c>
      <c r="GD80" s="7" cm="1">
        <f t="array" aca="1" ref="GD80" ca="1">_xlfn.IFS(
GC80&gt;=BIG_2,GC80,
ISERROR(_xlfn.XMATCH($DF80,NN)),GC80+IF(IFERROR(_xlfn.XMATCH($DF80,VIS)&gt;0,FALSE),BIG_2,0),
TRUE,MIN(_xlfn.XLOOKUP($DF80,NN,CS),GC80))</f>
        <v>10027.0051</v>
      </c>
      <c r="GE80" s="7" cm="1">
        <f t="array" aca="1" ref="GE80" ca="1">_xlfn.IFS(
GD80&gt;=BIG_2,GD80,
ISERROR(_xlfn.XMATCH($DF80,NN)),GD80+IF(IFERROR(_xlfn.XMATCH($DF80,VIS)&gt;0,FALSE),BIG_2,0),
TRUE,MIN(_xlfn.XLOOKUP($DF80,NN,CS),GD80))</f>
        <v>10027.0051</v>
      </c>
      <c r="GF80" s="7" cm="1">
        <f t="array" aca="1" ref="GF80" ca="1">_xlfn.IFS(
GE80&gt;=BIG_2,GE80,
ISERROR(_xlfn.XMATCH($DF80,NN)),GE80+IF(IFERROR(_xlfn.XMATCH($DF80,VIS)&gt;0,FALSE),BIG_2,0),
TRUE,MIN(_xlfn.XLOOKUP($DF80,NN,CS),GE80))</f>
        <v>10027.0051</v>
      </c>
      <c r="GG80" s="7" cm="1">
        <f t="array" aca="1" ref="GG80" ca="1">_xlfn.IFS(
GF80&gt;=BIG_2,GF80,
ISERROR(_xlfn.XMATCH($DF80,NN)),GF80+IF(IFERROR(_xlfn.XMATCH($DF80,VIS)&gt;0,FALSE),BIG_2,0),
TRUE,MIN(_xlfn.XLOOKUP($DF80,NN,CS),GF80))</f>
        <v>10027.0051</v>
      </c>
      <c r="GH80" s="7" cm="1">
        <f t="array" aca="1" ref="GH80" ca="1">_xlfn.IFS(
GG80&gt;=BIG_2,GG80,
ISERROR(_xlfn.XMATCH($DF80,NN)),GG80+IF(IFERROR(_xlfn.XMATCH($DF80,VIS)&gt;0,FALSE),BIG_2,0),
TRUE,MIN(_xlfn.XLOOKUP($DF80,NN,CS),GG80))</f>
        <v>10027.0051</v>
      </c>
      <c r="GI80" s="7" cm="1">
        <f t="array" aca="1" ref="GI80" ca="1">_xlfn.IFS(
GH80&gt;=BIG_2,GH80,
ISERROR(_xlfn.XMATCH($DF80,NN)),GH80+IF(IFERROR(_xlfn.XMATCH($DF80,VIS)&gt;0,FALSE),BIG_2,0),
TRUE,MIN(_xlfn.XLOOKUP($DF80,NN,CS),GH80))</f>
        <v>10027.0051</v>
      </c>
      <c r="GJ80" s="7" cm="1">
        <f t="array" aca="1" ref="GJ80" ca="1">_xlfn.IFS(
GI80&gt;=BIG_2,GI80,
ISERROR(_xlfn.XMATCH($DF80,NN)),GI80+IF(IFERROR(_xlfn.XMATCH($DF80,VIS)&gt;0,FALSE),BIG_2,0),
TRUE,MIN(_xlfn.XLOOKUP($DF80,NN,CS),GI80))</f>
        <v>10027.0051</v>
      </c>
      <c r="GK80" s="7" cm="1">
        <f t="array" aca="1" ref="GK80" ca="1">_xlfn.IFS(
GJ80&gt;=BIG_2,GJ80,
ISERROR(_xlfn.XMATCH($DF80,NN)),GJ80+IF(IFERROR(_xlfn.XMATCH($DF80,VIS)&gt;0,FALSE),BIG_2,0),
TRUE,MIN(_xlfn.XLOOKUP($DF80,NN,CS),GJ80))</f>
        <v>10027.0051</v>
      </c>
      <c r="GL80" s="7" cm="1">
        <f t="array" aca="1" ref="GL80" ca="1">_xlfn.IFS(
GK80&gt;=BIG_2,GK80,
ISERROR(_xlfn.XMATCH($DF80,NN)),GK80+IF(IFERROR(_xlfn.XMATCH($DF80,VIS)&gt;0,FALSE),BIG_2,0),
TRUE,MIN(_xlfn.XLOOKUP($DF80,NN,CS),GK80))</f>
        <v>10027.0051</v>
      </c>
      <c r="GM80" s="7" cm="1">
        <f t="array" aca="1" ref="GM80" ca="1">_xlfn.IFS(
GL80&gt;=BIG_2,GL80,
ISERROR(_xlfn.XMATCH($DF80,NN)),GL80+IF(IFERROR(_xlfn.XMATCH($DF80,VIS)&gt;0,FALSE),BIG_2,0),
TRUE,MIN(_xlfn.XLOOKUP($DF80,NN,CS),GL80))</f>
        <v>10027.0051</v>
      </c>
      <c r="GN80" s="7" cm="1">
        <f t="array" aca="1" ref="GN80" ca="1">_xlfn.IFS(
GM80&gt;=BIG_2,GM80,
ISERROR(_xlfn.XMATCH($DF80,NN)),GM80+IF(IFERROR(_xlfn.XMATCH($DF80,VIS)&gt;0,FALSE),BIG_2,0),
TRUE,MIN(_xlfn.XLOOKUP($DF80,NN,CS),GM80))</f>
        <v>10027.0051</v>
      </c>
      <c r="GO80" s="7" cm="1">
        <f t="array" aca="1" ref="GO80" ca="1">_xlfn.IFS(
GN80&gt;=BIG_2,GN80,
ISERROR(_xlfn.XMATCH($DF80,NN)),GN80+IF(IFERROR(_xlfn.XMATCH($DF80,VIS)&gt;0,FALSE),BIG_2,0),
TRUE,MIN(_xlfn.XLOOKUP($DF80,NN,CS),GN80))</f>
        <v>10027.0051</v>
      </c>
      <c r="GP80" s="7" cm="1">
        <f t="array" aca="1" ref="GP80" ca="1">_xlfn.IFS(
GO80&gt;=BIG_2,GO80,
ISERROR(_xlfn.XMATCH($DF80,NN)),GO80+IF(IFERROR(_xlfn.XMATCH($DF80,VIS)&gt;0,FALSE),BIG_2,0),
TRUE,MIN(_xlfn.XLOOKUP($DF80,NN,CS),GO80))</f>
        <v>10027.0051</v>
      </c>
      <c r="GQ80" s="7" cm="1">
        <f t="array" aca="1" ref="GQ80" ca="1">_xlfn.IFS(
GP80&gt;=BIG_2,GP80,
ISERROR(_xlfn.XMATCH($DF80,NN)),GP80+IF(IFERROR(_xlfn.XMATCH($DF80,VIS)&gt;0,FALSE),BIG_2,0),
TRUE,MIN(_xlfn.XLOOKUP($DF80,NN,CS),GP80))</f>
        <v>10027.0051</v>
      </c>
      <c r="GR80" s="7" cm="1">
        <f t="array" aca="1" ref="GR80" ca="1">_xlfn.IFS(
GQ80&gt;=BIG_2,GQ80,
ISERROR(_xlfn.XMATCH($DF80,NN)),GQ80+IF(IFERROR(_xlfn.XMATCH($DF80,VIS)&gt;0,FALSE),BIG_2,0),
TRUE,MIN(_xlfn.XLOOKUP($DF80,NN,CS),GQ80))</f>
        <v>10027.0051</v>
      </c>
      <c r="GS80" s="7" cm="1">
        <f t="array" aca="1" ref="GS80" ca="1">_xlfn.IFS(
GR80&gt;=BIG_2,GR80,
ISERROR(_xlfn.XMATCH($DF80,NN)),GR80+IF(IFERROR(_xlfn.XMATCH($DF80,VIS)&gt;0,FALSE),BIG_2,0),
TRUE,MIN(_xlfn.XLOOKUP($DF80,NN,CS),GR80))</f>
        <v>10027.0051</v>
      </c>
      <c r="GT80" s="7" cm="1">
        <f t="array" aca="1" ref="GT80" ca="1">_xlfn.IFS(
GS80&gt;=BIG_2,GS80,
ISERROR(_xlfn.XMATCH($DF80,NN)),GS80+IF(IFERROR(_xlfn.XMATCH($DF80,VIS)&gt;0,FALSE),BIG_2,0),
TRUE,MIN(_xlfn.XLOOKUP($DF80,NN,CS),GS80))</f>
        <v>10027.0051</v>
      </c>
      <c r="GU80" s="7" cm="1">
        <f t="array" aca="1" ref="GU80" ca="1">_xlfn.IFS(
GT80&gt;=BIG_2,GT80,
ISERROR(_xlfn.XMATCH($DF80,NN)),GT80+IF(IFERROR(_xlfn.XMATCH($DF80,VIS)&gt;0,FALSE),BIG_2,0),
TRUE,MIN(_xlfn.XLOOKUP($DF80,NN,CS),GT80))</f>
        <v>10027.0051</v>
      </c>
      <c r="GV80" s="7" cm="1">
        <f t="array" aca="1" ref="GV80" ca="1">_xlfn.IFS(
GU80&gt;=BIG_2,GU80,
ISERROR(_xlfn.XMATCH($DF80,NN)),GU80+IF(IFERROR(_xlfn.XMATCH($DF80,VIS)&gt;0,FALSE),BIG_2,0),
TRUE,MIN(_xlfn.XLOOKUP($DF80,NN,CS),GU80))</f>
        <v>10027.0051</v>
      </c>
      <c r="GW80" s="7" cm="1">
        <f t="array" aca="1" ref="GW80" ca="1">_xlfn.IFS(
GV80&gt;=BIG_2,GV80,
ISERROR(_xlfn.XMATCH($DF80,NN)),GV80+IF(IFERROR(_xlfn.XMATCH($DF80,VIS)&gt;0,FALSE),BIG_2,0),
TRUE,MIN(_xlfn.XLOOKUP($DF80,NN,CS),GV80))</f>
        <v>10027.0051</v>
      </c>
      <c r="GX80" s="7" cm="1">
        <f t="array" aca="1" ref="GX80" ca="1">_xlfn.IFS(
GW80&gt;=BIG_2,GW80,
ISERROR(_xlfn.XMATCH($DF80,NN)),GW80+IF(IFERROR(_xlfn.XMATCH($DF80,VIS)&gt;0,FALSE),BIG_2,0),
TRUE,MIN(_xlfn.XLOOKUP($DF80,NN,CS),GW80))</f>
        <v>10027.0051</v>
      </c>
      <c r="GY80" s="7" cm="1">
        <f t="array" aca="1" ref="GY80" ca="1">_xlfn.IFS(
GX80&gt;=BIG_2,GX80,
ISERROR(_xlfn.XMATCH($DF80,NN)),GX80+IF(IFERROR(_xlfn.XMATCH($DF80,VIS)&gt;0,FALSE),BIG_2,0),
TRUE,MIN(_xlfn.XLOOKUP($DF80,NN,CS),GX80))</f>
        <v>10027.0051</v>
      </c>
      <c r="GZ80" s="7" cm="1">
        <f t="array" aca="1" ref="GZ80" ca="1">_xlfn.IFS(
GY80&gt;=BIG_2,GY80,
ISERROR(_xlfn.XMATCH($DF80,NN)),GY80+IF(IFERROR(_xlfn.XMATCH($DF80,VIS)&gt;0,FALSE),BIG_2,0),
TRUE,MIN(_xlfn.XLOOKUP($DF80,NN,CS),GY80))</f>
        <v>10027.0051</v>
      </c>
      <c r="HA80" s="7" cm="1">
        <f t="array" aca="1" ref="HA80" ca="1">_xlfn.IFS(
GZ80&gt;=BIG_2,GZ80,
ISERROR(_xlfn.XMATCH($DF80,NN)),GZ80+IF(IFERROR(_xlfn.XMATCH($DF80,VIS)&gt;0,FALSE),BIG_2,0),
TRUE,MIN(_xlfn.XLOOKUP($DF80,NN,CS),GZ80))</f>
        <v>10027.0051</v>
      </c>
      <c r="HB80" s="7" cm="1">
        <f t="array" aca="1" ref="HB80" ca="1">_xlfn.IFS(
HA80&gt;=BIG_2,HA80,
ISERROR(_xlfn.XMATCH($DF80,NN)),HA80+IF(IFERROR(_xlfn.XMATCH($DF80,VIS)&gt;0,FALSE),BIG_2,0),
TRUE,MIN(_xlfn.XLOOKUP($DF80,NN,CS),HA80))</f>
        <v>10027.0051</v>
      </c>
      <c r="HC80" s="7" cm="1">
        <f t="array" aca="1" ref="HC80" ca="1">_xlfn.IFS(
HB80&gt;=BIG_2,HB80,
ISERROR(_xlfn.XMATCH($DF80,NN)),HB80+IF(IFERROR(_xlfn.XMATCH($DF80,VIS)&gt;0,FALSE),BIG_2,0),
TRUE,MIN(_xlfn.XLOOKUP($DF80,NN,CS),HB80))</f>
        <v>10027.0051</v>
      </c>
      <c r="HD80" s="7" cm="1">
        <f t="array" aca="1" ref="HD80" ca="1">_xlfn.IFS(
HC80&gt;=BIG_2,HC80,
ISERROR(_xlfn.XMATCH($DF80,NN)),HC80+IF(IFERROR(_xlfn.XMATCH($DF80,VIS)&gt;0,FALSE),BIG_2,0),
TRUE,MIN(_xlfn.XLOOKUP($DF80,NN,CS),HC80))</f>
        <v>10027.0051</v>
      </c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</row>
    <row r="81" spans="1:226" hidden="1" outlineLevel="1" x14ac:dyDescent="0.3">
      <c r="A81" t="str">
        <f>IF(Input!A68=0,"",Input!A68)</f>
        <v/>
      </c>
      <c r="B81">
        <f t="shared" si="151"/>
        <v>0</v>
      </c>
      <c r="C81" t="str">
        <f t="shared" si="139"/>
        <v/>
      </c>
      <c r="D81" t="str">
        <f t="shared" si="139"/>
        <v/>
      </c>
      <c r="E81" t="str">
        <f t="shared" si="139"/>
        <v/>
      </c>
      <c r="F81" t="str">
        <f t="shared" si="139"/>
        <v/>
      </c>
      <c r="G81" t="str">
        <f t="shared" si="139"/>
        <v/>
      </c>
      <c r="H81" t="str">
        <f t="shared" si="139"/>
        <v/>
      </c>
      <c r="I81" t="str">
        <f t="shared" si="139"/>
        <v/>
      </c>
      <c r="J81" t="str">
        <f t="shared" si="139"/>
        <v/>
      </c>
      <c r="K81" t="str">
        <f t="shared" si="139"/>
        <v/>
      </c>
      <c r="L81" t="str">
        <f t="shared" si="139"/>
        <v/>
      </c>
      <c r="M81" t="str">
        <f t="shared" si="139"/>
        <v/>
      </c>
      <c r="N81" t="str">
        <f t="shared" si="139"/>
        <v/>
      </c>
      <c r="O81" t="str">
        <f t="shared" si="139"/>
        <v/>
      </c>
      <c r="P81" t="str">
        <f t="shared" si="139"/>
        <v/>
      </c>
      <c r="Q81" t="str">
        <f t="shared" si="139"/>
        <v/>
      </c>
      <c r="R81" t="str">
        <f t="shared" si="139"/>
        <v/>
      </c>
      <c r="S81" t="str">
        <f t="shared" si="138"/>
        <v/>
      </c>
      <c r="T81" t="str">
        <f t="shared" si="138"/>
        <v/>
      </c>
      <c r="U81" t="str">
        <f t="shared" si="138"/>
        <v/>
      </c>
      <c r="V81" t="str">
        <f t="shared" si="138"/>
        <v/>
      </c>
      <c r="W81" t="str">
        <f t="shared" si="138"/>
        <v/>
      </c>
      <c r="X81" t="str">
        <f t="shared" si="138"/>
        <v/>
      </c>
      <c r="Y81" t="str">
        <f t="shared" si="138"/>
        <v/>
      </c>
      <c r="Z81" t="str">
        <f t="shared" si="138"/>
        <v/>
      </c>
      <c r="AA81" t="str">
        <f t="shared" si="138"/>
        <v/>
      </c>
      <c r="AB81" t="str">
        <f t="shared" si="138"/>
        <v/>
      </c>
      <c r="AC81" t="str">
        <f t="shared" si="138"/>
        <v/>
      </c>
      <c r="AD81" t="str">
        <f t="shared" si="138"/>
        <v/>
      </c>
      <c r="AE81" t="str">
        <f t="shared" si="138"/>
        <v/>
      </c>
      <c r="AF81" t="str">
        <f t="shared" si="138"/>
        <v/>
      </c>
      <c r="AG81" t="str">
        <f t="shared" si="138"/>
        <v/>
      </c>
      <c r="AH81" t="str">
        <f t="shared" si="142"/>
        <v/>
      </c>
      <c r="AI81" t="str">
        <f t="shared" si="142"/>
        <v/>
      </c>
      <c r="AJ81" t="str">
        <f t="shared" si="142"/>
        <v/>
      </c>
      <c r="AK81" t="str">
        <f t="shared" si="142"/>
        <v/>
      </c>
      <c r="AL81" t="str">
        <f t="shared" si="142"/>
        <v/>
      </c>
      <c r="AM81" t="str">
        <f t="shared" si="142"/>
        <v/>
      </c>
      <c r="AN81" t="str">
        <f t="shared" si="142"/>
        <v/>
      </c>
      <c r="AO81" t="str">
        <f t="shared" si="142"/>
        <v/>
      </c>
      <c r="AP81" t="str">
        <f t="shared" si="142"/>
        <v/>
      </c>
      <c r="AQ81" t="str">
        <f t="shared" si="142"/>
        <v/>
      </c>
      <c r="AR81" t="str">
        <f t="shared" si="142"/>
        <v/>
      </c>
      <c r="AS81" t="str">
        <f t="shared" si="142"/>
        <v/>
      </c>
      <c r="AT81" t="str">
        <f t="shared" si="142"/>
        <v/>
      </c>
      <c r="AU81" t="str">
        <f t="shared" si="142"/>
        <v/>
      </c>
      <c r="AV81" t="str">
        <f t="shared" si="142"/>
        <v/>
      </c>
      <c r="AW81" t="str">
        <f t="shared" si="142"/>
        <v/>
      </c>
      <c r="AX81" t="str">
        <f t="shared" si="140"/>
        <v/>
      </c>
      <c r="AY81" t="str">
        <f t="shared" si="140"/>
        <v/>
      </c>
      <c r="AZ81" t="str">
        <f t="shared" si="140"/>
        <v/>
      </c>
      <c r="BA81" t="str">
        <f t="shared" si="140"/>
        <v/>
      </c>
      <c r="BB81" t="str">
        <f t="shared" si="140"/>
        <v/>
      </c>
      <c r="BC81" t="str">
        <f t="shared" si="140"/>
        <v/>
      </c>
      <c r="BD81" t="str">
        <f t="shared" si="140"/>
        <v/>
      </c>
      <c r="BE81" t="str">
        <f t="shared" si="140"/>
        <v/>
      </c>
      <c r="BF81" t="str">
        <f t="shared" si="140"/>
        <v/>
      </c>
      <c r="BG81" t="str">
        <f t="shared" si="140"/>
        <v/>
      </c>
      <c r="BH81" t="str">
        <f t="shared" si="140"/>
        <v/>
      </c>
      <c r="BI81" t="str">
        <f t="shared" si="140"/>
        <v/>
      </c>
      <c r="BJ81" t="str">
        <f t="shared" si="140"/>
        <v/>
      </c>
      <c r="BK81" t="str">
        <f t="shared" si="140"/>
        <v/>
      </c>
      <c r="BL81" t="str">
        <f t="shared" si="140"/>
        <v/>
      </c>
      <c r="BM81" t="str">
        <f t="shared" si="130"/>
        <v/>
      </c>
      <c r="BN81" t="str">
        <f t="shared" si="143"/>
        <v/>
      </c>
      <c r="BO81" t="str">
        <f t="shared" si="143"/>
        <v/>
      </c>
      <c r="BP81" t="str">
        <f t="shared" si="143"/>
        <v/>
      </c>
      <c r="BQ81" t="str">
        <f t="shared" si="143"/>
        <v/>
      </c>
      <c r="BR81" t="str">
        <f t="shared" si="143"/>
        <v/>
      </c>
      <c r="BS81" t="str">
        <f t="shared" si="143"/>
        <v/>
      </c>
      <c r="BT81" t="str">
        <f t="shared" si="143"/>
        <v/>
      </c>
      <c r="BU81" t="str">
        <f t="shared" si="143"/>
        <v/>
      </c>
      <c r="BV81" t="str">
        <f t="shared" si="143"/>
        <v/>
      </c>
      <c r="BW81" t="str">
        <f t="shared" si="143"/>
        <v/>
      </c>
      <c r="BX81" t="str">
        <f t="shared" si="143"/>
        <v/>
      </c>
      <c r="BY81" t="str">
        <f t="shared" si="143"/>
        <v/>
      </c>
      <c r="BZ81" t="str">
        <f t="shared" si="143"/>
        <v/>
      </c>
      <c r="CA81" t="str">
        <f t="shared" si="143"/>
        <v/>
      </c>
      <c r="CB81" t="str">
        <f t="shared" si="143"/>
        <v/>
      </c>
      <c r="CC81" t="str">
        <f t="shared" si="143"/>
        <v/>
      </c>
      <c r="CD81" t="str">
        <f t="shared" si="141"/>
        <v/>
      </c>
      <c r="CE81" t="str">
        <f t="shared" si="141"/>
        <v/>
      </c>
      <c r="CF81" t="str">
        <f t="shared" si="141"/>
        <v/>
      </c>
      <c r="CG81" t="str">
        <f t="shared" si="141"/>
        <v/>
      </c>
      <c r="CH81" t="str">
        <f t="shared" si="141"/>
        <v/>
      </c>
      <c r="CI81" t="str">
        <f t="shared" si="141"/>
        <v/>
      </c>
      <c r="CJ81" t="str">
        <f t="shared" si="145"/>
        <v/>
      </c>
      <c r="CK81" t="str">
        <f t="shared" si="145"/>
        <v/>
      </c>
      <c r="CL81" t="str">
        <f t="shared" si="145"/>
        <v/>
      </c>
      <c r="CM81" t="str">
        <f t="shared" si="145"/>
        <v/>
      </c>
      <c r="CN81" t="str">
        <f t="shared" si="145"/>
        <v/>
      </c>
      <c r="CO81" t="str">
        <f t="shared" si="145"/>
        <v/>
      </c>
      <c r="CP81" t="str">
        <f t="shared" si="145"/>
        <v/>
      </c>
      <c r="CQ81" t="str">
        <f t="shared" si="145"/>
        <v/>
      </c>
      <c r="CR81" t="str">
        <f t="shared" si="145"/>
        <v/>
      </c>
      <c r="CS81" t="str">
        <f t="shared" si="145"/>
        <v/>
      </c>
      <c r="CT81" t="str">
        <f t="shared" si="145"/>
        <v/>
      </c>
      <c r="CU81" t="str">
        <f t="shared" si="145"/>
        <v/>
      </c>
      <c r="CV81" t="str">
        <f t="shared" si="145"/>
        <v/>
      </c>
      <c r="CW81" t="str">
        <f t="shared" si="145"/>
        <v/>
      </c>
      <c r="CX81" t="str">
        <f t="shared" si="145"/>
        <v/>
      </c>
      <c r="DB81">
        <f t="shared" si="152"/>
        <v>67</v>
      </c>
      <c r="DC81">
        <f t="shared" si="146"/>
        <v>14</v>
      </c>
      <c r="DD81">
        <f t="shared" si="147"/>
        <v>7</v>
      </c>
      <c r="DE81">
        <f t="shared" si="148"/>
        <v>7</v>
      </c>
      <c r="DF81" t="str">
        <f t="shared" si="149"/>
        <v>07-07</v>
      </c>
      <c r="DG81" s="21">
        <f t="shared" ca="1" si="150"/>
        <v>2.00081</v>
      </c>
      <c r="DH81" s="26">
        <f t="shared" si="153"/>
        <v>999</v>
      </c>
      <c r="DI81" s="7" cm="1">
        <f t="array" ref="DI81">_xlfn.IFS(
DH81&gt;=BIG_2,DH81,
ISERROR(_xlfn.XMATCH($DF81,NN)),DH81+IF(IFERROR(_xlfn.XMATCH($DF81,VIS)&gt;0,FALSE),BIG_2,0),
TRUE,MIN(_xlfn.XLOOKUP($DF81,NN,CS),DH81))</f>
        <v>999</v>
      </c>
      <c r="DJ81" s="7" cm="1">
        <f t="array" aca="1" ref="DJ81" ca="1">_xlfn.IFS(
DI81&gt;=BIG_2,DI81,
ISERROR(_xlfn.XMATCH($DF81,NN)),DI81+IF(IFERROR(_xlfn.XMATCH($DF81,VIS)&gt;0,FALSE),BIG_2,0),
TRUE,MIN(_xlfn.XLOOKUP($DF81,NN,CS),DI81))</f>
        <v>999</v>
      </c>
      <c r="DK81" s="7" cm="1">
        <f t="array" aca="1" ref="DK81" ca="1">_xlfn.IFS(
DJ81&gt;=BIG_2,DJ81,
ISERROR(_xlfn.XMATCH($DF81,NN)),DJ81+IF(IFERROR(_xlfn.XMATCH($DF81,VIS)&gt;0,FALSE),BIG_2,0),
TRUE,MIN(_xlfn.XLOOKUP($DF81,NN,CS),DJ81))</f>
        <v>999</v>
      </c>
      <c r="DL81" s="7" cm="1">
        <f t="array" aca="1" ref="DL81" ca="1">_xlfn.IFS(
DK81&gt;=BIG_2,DK81,
ISERROR(_xlfn.XMATCH($DF81,NN)),DK81+IF(IFERROR(_xlfn.XMATCH($DF81,VIS)&gt;0,FALSE),BIG_2,0),
TRUE,MIN(_xlfn.XLOOKUP($DF81,NN,CS),DK81))</f>
        <v>999</v>
      </c>
      <c r="DM81" s="7" cm="1">
        <f t="array" aca="1" ref="DM81" ca="1">_xlfn.IFS(
DL81&gt;=BIG_2,DL81,
ISERROR(_xlfn.XMATCH($DF81,NN)),DL81+IF(IFERROR(_xlfn.XMATCH($DF81,VIS)&gt;0,FALSE),BIG_2,0),
TRUE,MIN(_xlfn.XLOOKUP($DF81,NN,CS),DL81))</f>
        <v>999</v>
      </c>
      <c r="DN81" s="7" cm="1">
        <f t="array" aca="1" ref="DN81" ca="1">_xlfn.IFS(
DM81&gt;=BIG_2,DM81,
ISERROR(_xlfn.XMATCH($DF81,NN)),DM81+IF(IFERROR(_xlfn.XMATCH($DF81,VIS)&gt;0,FALSE),BIG_2,0),
TRUE,MIN(_xlfn.XLOOKUP($DF81,NN,CS),DM81))</f>
        <v>999</v>
      </c>
      <c r="DO81" s="7" cm="1">
        <f t="array" aca="1" ref="DO81" ca="1">_xlfn.IFS(
DN81&gt;=BIG_2,DN81,
ISERROR(_xlfn.XMATCH($DF81,NN)),DN81+IF(IFERROR(_xlfn.XMATCH($DF81,VIS)&gt;0,FALSE),BIG_2,0),
TRUE,MIN(_xlfn.XLOOKUP($DF81,NN,CS),DN81))</f>
        <v>999</v>
      </c>
      <c r="DP81" s="7" cm="1">
        <f t="array" aca="1" ref="DP81" ca="1">_xlfn.IFS(
DO81&gt;=BIG_2,DO81,
ISERROR(_xlfn.XMATCH($DF81,NN)),DO81+IF(IFERROR(_xlfn.XMATCH($DF81,VIS)&gt;0,FALSE),BIG_2,0),
TRUE,MIN(_xlfn.XLOOKUP($DF81,NN,CS),DO81))</f>
        <v>999</v>
      </c>
      <c r="DQ81" s="7" cm="1">
        <f t="array" aca="1" ref="DQ81" ca="1">_xlfn.IFS(
DP81&gt;=BIG_2,DP81,
ISERROR(_xlfn.XMATCH($DF81,NN)),DP81+IF(IFERROR(_xlfn.XMATCH($DF81,VIS)&gt;0,FALSE),BIG_2,0),
TRUE,MIN(_xlfn.XLOOKUP($DF81,NN,CS),DP81))</f>
        <v>999</v>
      </c>
      <c r="DR81" s="7" cm="1">
        <f t="array" aca="1" ref="DR81" ca="1">_xlfn.IFS(
DQ81&gt;=BIG_2,DQ81,
ISERROR(_xlfn.XMATCH($DF81,NN)),DQ81+IF(IFERROR(_xlfn.XMATCH($DF81,VIS)&gt;0,FALSE),BIG_2,0),
TRUE,MIN(_xlfn.XLOOKUP($DF81,NN,CS),DQ81))</f>
        <v>999</v>
      </c>
      <c r="DS81" s="7" cm="1">
        <f t="array" aca="1" ref="DS81" ca="1">_xlfn.IFS(
DR81&gt;=BIG_2,DR81,
ISERROR(_xlfn.XMATCH($DF81,NN)),DR81+IF(IFERROR(_xlfn.XMATCH($DF81,VIS)&gt;0,FALSE),BIG_2,0),
TRUE,MIN(_xlfn.XLOOKUP($DF81,NN,CS),DR81))</f>
        <v>999</v>
      </c>
      <c r="DT81" s="7" cm="1">
        <f t="array" aca="1" ref="DT81" ca="1">_xlfn.IFS(
DS81&gt;=BIG_2,DS81,
ISERROR(_xlfn.XMATCH($DF81,NN)),DS81+IF(IFERROR(_xlfn.XMATCH($DF81,VIS)&gt;0,FALSE),BIG_2,0),
TRUE,MIN(_xlfn.XLOOKUP($DF81,NN,CS),DS81))</f>
        <v>999</v>
      </c>
      <c r="DU81" s="7" cm="1">
        <f t="array" aca="1" ref="DU81" ca="1">_xlfn.IFS(
DT81&gt;=BIG_2,DT81,
ISERROR(_xlfn.XMATCH($DF81,NN)),DT81+IF(IFERROR(_xlfn.XMATCH($DF81,VIS)&gt;0,FALSE),BIG_2,0),
TRUE,MIN(_xlfn.XLOOKUP($DF81,NN,CS),DT81))</f>
        <v>999</v>
      </c>
      <c r="DV81" s="7" cm="1">
        <f t="array" aca="1" ref="DV81" ca="1">_xlfn.IFS(
DU81&gt;=BIG_2,DU81,
ISERROR(_xlfn.XMATCH($DF81,NN)),DU81+IF(IFERROR(_xlfn.XMATCH($DF81,VIS)&gt;0,FALSE),BIG_2,0),
TRUE,MIN(_xlfn.XLOOKUP($DF81,NN,CS),DU81))</f>
        <v>999</v>
      </c>
      <c r="DW81" s="7" cm="1">
        <f t="array" aca="1" ref="DW81" ca="1">_xlfn.IFS(
DV81&gt;=BIG_2,DV81,
ISERROR(_xlfn.XMATCH($DF81,NN)),DV81+IF(IFERROR(_xlfn.XMATCH($DF81,VIS)&gt;0,FALSE),BIG_2,0),
TRUE,MIN(_xlfn.XLOOKUP($DF81,NN,CS),DV81))</f>
        <v>999</v>
      </c>
      <c r="DX81" s="7" cm="1">
        <f t="array" aca="1" ref="DX81" ca="1">_xlfn.IFS(
DW81&gt;=BIG_2,DW81,
ISERROR(_xlfn.XMATCH($DF81,NN)),DW81+IF(IFERROR(_xlfn.XMATCH($DF81,VIS)&gt;0,FALSE),BIG_2,0),
TRUE,MIN(_xlfn.XLOOKUP($DF81,NN,CS),DW81))</f>
        <v>999</v>
      </c>
      <c r="DY81" s="7" cm="1">
        <f t="array" aca="1" ref="DY81" ca="1">_xlfn.IFS(
DX81&gt;=BIG_2,DX81,
ISERROR(_xlfn.XMATCH($DF81,NN)),DX81+IF(IFERROR(_xlfn.XMATCH($DF81,VIS)&gt;0,FALSE),BIG_2,0),
TRUE,MIN(_xlfn.XLOOKUP($DF81,NN,CS),DX81))</f>
        <v>999</v>
      </c>
      <c r="DZ81" s="7" cm="1">
        <f t="array" aca="1" ref="DZ81" ca="1">_xlfn.IFS(
DY81&gt;=BIG_2,DY81,
ISERROR(_xlfn.XMATCH($DF81,NN)),DY81+IF(IFERROR(_xlfn.XMATCH($DF81,VIS)&gt;0,FALSE),BIG_2,0),
TRUE,MIN(_xlfn.XLOOKUP($DF81,NN,CS),DY81))</f>
        <v>999</v>
      </c>
      <c r="EA81" s="7" cm="1">
        <f t="array" aca="1" ref="EA81" ca="1">_xlfn.IFS(
DZ81&gt;=BIG_2,DZ81,
ISERROR(_xlfn.XMATCH($DF81,NN)),DZ81+IF(IFERROR(_xlfn.XMATCH($DF81,VIS)&gt;0,FALSE),BIG_2,0),
TRUE,MIN(_xlfn.XLOOKUP($DF81,NN,CS),DZ81))</f>
        <v>999</v>
      </c>
      <c r="EB81" s="7" cm="1">
        <f t="array" aca="1" ref="EB81" ca="1">_xlfn.IFS(
EA81&gt;=BIG_2,EA81,
ISERROR(_xlfn.XMATCH($DF81,NN)),EA81+IF(IFERROR(_xlfn.XMATCH($DF81,VIS)&gt;0,FALSE),BIG_2,0),
TRUE,MIN(_xlfn.XLOOKUP($DF81,NN,CS),EA81))</f>
        <v>999</v>
      </c>
      <c r="EC81" s="7" cm="1">
        <f t="array" aca="1" ref="EC81" ca="1">_xlfn.IFS(
EB81&gt;=BIG_2,EB81,
ISERROR(_xlfn.XMATCH($DF81,NN)),EB81+IF(IFERROR(_xlfn.XMATCH($DF81,VIS)&gt;0,FALSE),BIG_2,0),
TRUE,MIN(_xlfn.XLOOKUP($DF81,NN,CS),EB81))</f>
        <v>999</v>
      </c>
      <c r="ED81" s="7" cm="1">
        <f t="array" aca="1" ref="ED81" ca="1">_xlfn.IFS(
EC81&gt;=BIG_2,EC81,
ISERROR(_xlfn.XMATCH($DF81,NN)),EC81+IF(IFERROR(_xlfn.XMATCH($DF81,VIS)&gt;0,FALSE),BIG_2,0),
TRUE,MIN(_xlfn.XLOOKUP($DF81,NN,CS),EC81))</f>
        <v>999</v>
      </c>
      <c r="EE81" s="7" cm="1">
        <f t="array" aca="1" ref="EE81" ca="1">_xlfn.IFS(
ED81&gt;=BIG_2,ED81,
ISERROR(_xlfn.XMATCH($DF81,NN)),ED81+IF(IFERROR(_xlfn.XMATCH($DF81,VIS)&gt;0,FALSE),BIG_2,0),
TRUE,MIN(_xlfn.XLOOKUP($DF81,NN,CS),ED81))</f>
        <v>999</v>
      </c>
      <c r="EF81" s="7" cm="1">
        <f t="array" aca="1" ref="EF81" ca="1">_xlfn.IFS(
EE81&gt;=BIG_2,EE81,
ISERROR(_xlfn.XMATCH($DF81,NN)),EE81+IF(IFERROR(_xlfn.XMATCH($DF81,VIS)&gt;0,FALSE),BIG_2,0),
TRUE,MIN(_xlfn.XLOOKUP($DF81,NN,CS),EE81))</f>
        <v>999</v>
      </c>
      <c r="EG81" s="7" cm="1">
        <f t="array" aca="1" ref="EG81" ca="1">_xlfn.IFS(
EF81&gt;=BIG_2,EF81,
ISERROR(_xlfn.XMATCH($DF81,NN)),EF81+IF(IFERROR(_xlfn.XMATCH($DF81,VIS)&gt;0,FALSE),BIG_2,0),
TRUE,MIN(_xlfn.XLOOKUP($DF81,NN,CS),EF81))</f>
        <v>999</v>
      </c>
      <c r="EH81" s="7" cm="1">
        <f t="array" aca="1" ref="EH81" ca="1">_xlfn.IFS(
EG81&gt;=BIG_2,EG81,
ISERROR(_xlfn.XMATCH($DF81,NN)),EG81+IF(IFERROR(_xlfn.XMATCH($DF81,VIS)&gt;0,FALSE),BIG_2,0),
TRUE,MIN(_xlfn.XLOOKUP($DF81,NN,CS),EG81))</f>
        <v>999</v>
      </c>
      <c r="EI81" s="7" cm="1">
        <f t="array" aca="1" ref="EI81" ca="1">_xlfn.IFS(
EH81&gt;=BIG_2,EH81,
ISERROR(_xlfn.XMATCH($DF81,NN)),EH81+IF(IFERROR(_xlfn.XMATCH($DF81,VIS)&gt;0,FALSE),BIG_2,0),
TRUE,MIN(_xlfn.XLOOKUP($DF81,NN,CS),EH81))</f>
        <v>999</v>
      </c>
      <c r="EJ81" s="7" cm="1">
        <f t="array" aca="1" ref="EJ81" ca="1">_xlfn.IFS(
EI81&gt;=BIG_2,EI81,
ISERROR(_xlfn.XMATCH($DF81,NN)),EI81+IF(IFERROR(_xlfn.XMATCH($DF81,VIS)&gt;0,FALSE),BIG_2,0),
TRUE,MIN(_xlfn.XLOOKUP($DF81,NN,CS),EI81))</f>
        <v>999</v>
      </c>
      <c r="EK81" s="7" cm="1">
        <f t="array" aca="1" ref="EK81" ca="1">_xlfn.IFS(
EJ81&gt;=BIG_2,EJ81,
ISERROR(_xlfn.XMATCH($DF81,NN)),EJ81+IF(IFERROR(_xlfn.XMATCH($DF81,VIS)&gt;0,FALSE),BIG_2,0),
TRUE,MIN(_xlfn.XLOOKUP($DF81,NN,CS),EJ81))</f>
        <v>999</v>
      </c>
      <c r="EL81" s="7" cm="1">
        <f t="array" aca="1" ref="EL81" ca="1">_xlfn.IFS(
EK81&gt;=BIG_2,EK81,
ISERROR(_xlfn.XMATCH($DF81,NN)),EK81+IF(IFERROR(_xlfn.XMATCH($DF81,VIS)&gt;0,FALSE),BIG_2,0),
TRUE,MIN(_xlfn.XLOOKUP($DF81,NN,CS),EK81))</f>
        <v>999</v>
      </c>
      <c r="EM81" s="7" cm="1">
        <f t="array" aca="1" ref="EM81" ca="1">_xlfn.IFS(
EL81&gt;=BIG_2,EL81,
ISERROR(_xlfn.XMATCH($DF81,NN)),EL81+IF(IFERROR(_xlfn.XMATCH($DF81,VIS)&gt;0,FALSE),BIG_2,0),
TRUE,MIN(_xlfn.XLOOKUP($DF81,NN,CS),EL81))</f>
        <v>999</v>
      </c>
      <c r="EN81" s="7" cm="1">
        <f t="array" aca="1" ref="EN81" ca="1">_xlfn.IFS(
EM81&gt;=BIG_2,EM81,
ISERROR(_xlfn.XMATCH($DF81,NN)),EM81+IF(IFERROR(_xlfn.XMATCH($DF81,VIS)&gt;0,FALSE),BIG_2,0),
TRUE,MIN(_xlfn.XLOOKUP($DF81,NN,CS),EM81))</f>
        <v>999</v>
      </c>
      <c r="EO81" s="7" cm="1">
        <f t="array" aca="1" ref="EO81" ca="1">_xlfn.IFS(
EN81&gt;=BIG_2,EN81,
ISERROR(_xlfn.XMATCH($DF81,NN)),EN81+IF(IFERROR(_xlfn.XMATCH($DF81,VIS)&gt;0,FALSE),BIG_2,0),
TRUE,MIN(_xlfn.XLOOKUP($DF81,NN,CS),EN81))</f>
        <v>999</v>
      </c>
      <c r="EP81" s="7" cm="1">
        <f t="array" aca="1" ref="EP81" ca="1">_xlfn.IFS(
EO81&gt;=BIG_2,EO81,
ISERROR(_xlfn.XMATCH($DF81,NN)),EO81+IF(IFERROR(_xlfn.XMATCH($DF81,VIS)&gt;0,FALSE),BIG_2,0),
TRUE,MIN(_xlfn.XLOOKUP($DF81,NN,CS),EO81))</f>
        <v>999</v>
      </c>
      <c r="EQ81" s="7" cm="1">
        <f t="array" aca="1" ref="EQ81" ca="1">_xlfn.IFS(
EP81&gt;=BIG_2,EP81,
ISERROR(_xlfn.XMATCH($DF81,NN)),EP81+IF(IFERROR(_xlfn.XMATCH($DF81,VIS)&gt;0,FALSE),BIG_2,0),
TRUE,MIN(_xlfn.XLOOKUP($DF81,NN,CS),EP81))</f>
        <v>999</v>
      </c>
      <c r="ER81" s="7" cm="1">
        <f t="array" aca="1" ref="ER81" ca="1">_xlfn.IFS(
EQ81&gt;=BIG_2,EQ81,
ISERROR(_xlfn.XMATCH($DF81,NN)),EQ81+IF(IFERROR(_xlfn.XMATCH($DF81,VIS)&gt;0,FALSE),BIG_2,0),
TRUE,MIN(_xlfn.XLOOKUP($DF81,NN,CS),EQ81))</f>
        <v>999</v>
      </c>
      <c r="ES81" s="7" cm="1">
        <f t="array" aca="1" ref="ES81" ca="1">_xlfn.IFS(
ER81&gt;=BIG_2,ER81,
ISERROR(_xlfn.XMATCH($DF81,NN)),ER81+IF(IFERROR(_xlfn.XMATCH($DF81,VIS)&gt;0,FALSE),BIG_2,0),
TRUE,MIN(_xlfn.XLOOKUP($DF81,NN,CS),ER81))</f>
        <v>999</v>
      </c>
      <c r="ET81" s="7" cm="1">
        <f t="array" aca="1" ref="ET81" ca="1">_xlfn.IFS(
ES81&gt;=BIG_2,ES81,
ISERROR(_xlfn.XMATCH($DF81,NN)),ES81+IF(IFERROR(_xlfn.XMATCH($DF81,VIS)&gt;0,FALSE),BIG_2,0),
TRUE,MIN(_xlfn.XLOOKUP($DF81,NN,CS),ES81))</f>
        <v>999</v>
      </c>
      <c r="EU81" s="7" cm="1">
        <f t="array" aca="1" ref="EU81" ca="1">_xlfn.IFS(
ET81&gt;=BIG_2,ET81,
ISERROR(_xlfn.XMATCH($DF81,NN)),ET81+IF(IFERROR(_xlfn.XMATCH($DF81,VIS)&gt;0,FALSE),BIG_2,0),
TRUE,MIN(_xlfn.XLOOKUP($DF81,NN,CS),ET81))</f>
        <v>999</v>
      </c>
      <c r="EV81" s="7" cm="1">
        <f t="array" aca="1" ref="EV81" ca="1">_xlfn.IFS(
EU81&gt;=BIG_2,EU81,
ISERROR(_xlfn.XMATCH($DF81,NN)),EU81+IF(IFERROR(_xlfn.XMATCH($DF81,VIS)&gt;0,FALSE),BIG_2,0),
TRUE,MIN(_xlfn.XLOOKUP($DF81,NN,CS),EU81))</f>
        <v>999</v>
      </c>
      <c r="EW81" s="7" cm="1">
        <f t="array" aca="1" ref="EW81" ca="1">_xlfn.IFS(
EV81&gt;=BIG_2,EV81,
ISERROR(_xlfn.XMATCH($DF81,NN)),EV81+IF(IFERROR(_xlfn.XMATCH($DF81,VIS)&gt;0,FALSE),BIG_2,0),
TRUE,MIN(_xlfn.XLOOKUP($DF81,NN,CS),EV81))</f>
        <v>999</v>
      </c>
      <c r="EX81" s="7" cm="1">
        <f t="array" aca="1" ref="EX81" ca="1">_xlfn.IFS(
EW81&gt;=BIG_2,EW81,
ISERROR(_xlfn.XMATCH($DF81,NN)),EW81+IF(IFERROR(_xlfn.XMATCH($DF81,VIS)&gt;0,FALSE),BIG_2,0),
TRUE,MIN(_xlfn.XLOOKUP($DF81,NN,CS),EW81))</f>
        <v>999</v>
      </c>
      <c r="EY81" s="7" cm="1">
        <f t="array" aca="1" ref="EY81" ca="1">_xlfn.IFS(
EX81&gt;=BIG_2,EX81,
ISERROR(_xlfn.XMATCH($DF81,NN)),EX81+IF(IFERROR(_xlfn.XMATCH($DF81,VIS)&gt;0,FALSE),BIG_2,0),
TRUE,MIN(_xlfn.XLOOKUP($DF81,NN,CS),EX81))</f>
        <v>999</v>
      </c>
      <c r="EZ81" s="7" cm="1">
        <f t="array" aca="1" ref="EZ81" ca="1">_xlfn.IFS(
EY81&gt;=BIG_2,EY81,
ISERROR(_xlfn.XMATCH($DF81,NN)),EY81+IF(IFERROR(_xlfn.XMATCH($DF81,VIS)&gt;0,FALSE),BIG_2,0),
TRUE,MIN(_xlfn.XLOOKUP($DF81,NN,CS),EY81))</f>
        <v>999</v>
      </c>
      <c r="FA81" s="7" cm="1">
        <f t="array" aca="1" ref="FA81" ca="1">_xlfn.IFS(
EZ81&gt;=BIG_2,EZ81,
ISERROR(_xlfn.XMATCH($DF81,NN)),EZ81+IF(IFERROR(_xlfn.XMATCH($DF81,VIS)&gt;0,FALSE),BIG_2,0),
TRUE,MIN(_xlfn.XLOOKUP($DF81,NN,CS),EZ81))</f>
        <v>999</v>
      </c>
      <c r="FB81" s="7" cm="1">
        <f t="array" aca="1" ref="FB81" ca="1">_xlfn.IFS(
FA81&gt;=BIG_2,FA81,
ISERROR(_xlfn.XMATCH($DF81,NN)),FA81+IF(IFERROR(_xlfn.XMATCH($DF81,VIS)&gt;0,FALSE),BIG_2,0),
TRUE,MIN(_xlfn.XLOOKUP($DF81,NN,CS),FA81))</f>
        <v>999</v>
      </c>
      <c r="FC81" s="7" cm="1">
        <f t="array" aca="1" ref="FC81" ca="1">_xlfn.IFS(
FB81&gt;=BIG_2,FB81,
ISERROR(_xlfn.XMATCH($DF81,NN)),FB81+IF(IFERROR(_xlfn.XMATCH($DF81,VIS)&gt;0,FALSE),BIG_2,0),
TRUE,MIN(_xlfn.XLOOKUP($DF81,NN,CS),FB81))</f>
        <v>999</v>
      </c>
      <c r="FD81" s="7" cm="1">
        <f t="array" aca="1" ref="FD81" ca="1">_xlfn.IFS(
FC81&gt;=BIG_2,FC81,
ISERROR(_xlfn.XMATCH($DF81,NN)),FC81+IF(IFERROR(_xlfn.XMATCH($DF81,VIS)&gt;0,FALSE),BIG_2,0),
TRUE,MIN(_xlfn.XLOOKUP($DF81,NN,CS),FC81))</f>
        <v>999</v>
      </c>
      <c r="FE81" s="7" cm="1">
        <f t="array" aca="1" ref="FE81" ca="1">_xlfn.IFS(
FD81&gt;=BIG_2,FD81,
ISERROR(_xlfn.XMATCH($DF81,NN)),FD81+IF(IFERROR(_xlfn.XMATCH($DF81,VIS)&gt;0,FALSE),BIG_2,0),
TRUE,MIN(_xlfn.XLOOKUP($DF81,NN,CS),FD81))</f>
        <v>999</v>
      </c>
      <c r="FF81" s="7" cm="1">
        <f t="array" aca="1" ref="FF81" ca="1">_xlfn.IFS(
FE81&gt;=BIG_2,FE81,
ISERROR(_xlfn.XMATCH($DF81,NN)),FE81+IF(IFERROR(_xlfn.XMATCH($DF81,VIS)&gt;0,FALSE),BIG_2,0),
TRUE,MIN(_xlfn.XLOOKUP($DF81,NN,CS),FE81))</f>
        <v>999</v>
      </c>
      <c r="FG81" s="7" cm="1">
        <f t="array" aca="1" ref="FG81" ca="1">_xlfn.IFS(
FF81&gt;=BIG_2,FF81,
ISERROR(_xlfn.XMATCH($DF81,NN)),FF81+IF(IFERROR(_xlfn.XMATCH($DF81,VIS)&gt;0,FALSE),BIG_2,0),
TRUE,MIN(_xlfn.XLOOKUP($DF81,NN,CS),FF81))</f>
        <v>999</v>
      </c>
      <c r="FH81" s="7" cm="1">
        <f t="array" aca="1" ref="FH81" ca="1">_xlfn.IFS(
FG81&gt;=BIG_2,FG81,
ISERROR(_xlfn.XMATCH($DF81,NN)),FG81+IF(IFERROR(_xlfn.XMATCH($DF81,VIS)&gt;0,FALSE),BIG_2,0),
TRUE,MIN(_xlfn.XLOOKUP($DF81,NN,CS),FG81))</f>
        <v>999</v>
      </c>
      <c r="FI81" s="7" cm="1">
        <f t="array" aca="1" ref="FI81" ca="1">_xlfn.IFS(
FH81&gt;=BIG_2,FH81,
ISERROR(_xlfn.XMATCH($DF81,NN)),FH81+IF(IFERROR(_xlfn.XMATCH($DF81,VIS)&gt;0,FALSE),BIG_2,0),
TRUE,MIN(_xlfn.XLOOKUP($DF81,NN,CS),FH81))</f>
        <v>999</v>
      </c>
      <c r="FJ81" s="7" cm="1">
        <f t="array" aca="1" ref="FJ81" ca="1">_xlfn.IFS(
FI81&gt;=BIG_2,FI81,
ISERROR(_xlfn.XMATCH($DF81,NN)),FI81+IF(IFERROR(_xlfn.XMATCH($DF81,VIS)&gt;0,FALSE),BIG_2,0),
TRUE,MIN(_xlfn.XLOOKUP($DF81,NN,CS),FI81))</f>
        <v>29.005909999999993</v>
      </c>
      <c r="FK81" s="7" cm="1">
        <f t="array" aca="1" ref="FK81" ca="1">_xlfn.IFS(
FJ81&gt;=BIG_2,FJ81,
ISERROR(_xlfn.XMATCH($DF81,NN)),FJ81+IF(IFERROR(_xlfn.XMATCH($DF81,VIS)&gt;0,FALSE),BIG_2,0),
TRUE,MIN(_xlfn.XLOOKUP($DF81,NN,CS),FJ81))</f>
        <v>29.005909999999993</v>
      </c>
      <c r="FL81" s="7" cm="1">
        <f t="array" aca="1" ref="FL81" ca="1">_xlfn.IFS(
FK81&gt;=BIG_2,FK81,
ISERROR(_xlfn.XMATCH($DF81,NN)),FK81+IF(IFERROR(_xlfn.XMATCH($DF81,VIS)&gt;0,FALSE),BIG_2,0),
TRUE,MIN(_xlfn.XLOOKUP($DF81,NN,CS),FK81))</f>
        <v>29.005909999999993</v>
      </c>
      <c r="FM81" s="7" cm="1">
        <f t="array" aca="1" ref="FM81" ca="1">_xlfn.IFS(
FL81&gt;=BIG_2,FL81,
ISERROR(_xlfn.XMATCH($DF81,NN)),FL81+IF(IFERROR(_xlfn.XMATCH($DF81,VIS)&gt;0,FALSE),BIG_2,0),
TRUE,MIN(_xlfn.XLOOKUP($DF81,NN,CS),FL81))</f>
        <v>29.005909999999993</v>
      </c>
      <c r="FN81" s="7" cm="1">
        <f t="array" aca="1" ref="FN81" ca="1">_xlfn.IFS(
FM81&gt;=BIG_2,FM81,
ISERROR(_xlfn.XMATCH($DF81,NN)),FM81+IF(IFERROR(_xlfn.XMATCH($DF81,VIS)&gt;0,FALSE),BIG_2,0),
TRUE,MIN(_xlfn.XLOOKUP($DF81,NN,CS),FM81))</f>
        <v>29.005909999999993</v>
      </c>
      <c r="FO81" s="7" cm="1">
        <f t="array" aca="1" ref="FO81" ca="1">_xlfn.IFS(
FN81&gt;=BIG_2,FN81,
ISERROR(_xlfn.XMATCH($DF81,NN)),FN81+IF(IFERROR(_xlfn.XMATCH($DF81,VIS)&gt;0,FALSE),BIG_2,0),
TRUE,MIN(_xlfn.XLOOKUP($DF81,NN,CS),FN81))</f>
        <v>29.005909999999993</v>
      </c>
      <c r="FP81" s="7" cm="1">
        <f t="array" aca="1" ref="FP81" ca="1">_xlfn.IFS(
FO81&gt;=BIG_2,FO81,
ISERROR(_xlfn.XMATCH($DF81,NN)),FO81+IF(IFERROR(_xlfn.XMATCH($DF81,VIS)&gt;0,FALSE),BIG_2,0),
TRUE,MIN(_xlfn.XLOOKUP($DF81,NN,CS),FO81))</f>
        <v>29.005909999999993</v>
      </c>
      <c r="FQ81" s="7" cm="1">
        <f t="array" aca="1" ref="FQ81" ca="1">_xlfn.IFS(
FP81&gt;=BIG_2,FP81,
ISERROR(_xlfn.XMATCH($DF81,NN)),FP81+IF(IFERROR(_xlfn.XMATCH($DF81,VIS)&gt;0,FALSE),BIG_2,0),
TRUE,MIN(_xlfn.XLOOKUP($DF81,NN,CS),FP81))</f>
        <v>29.005909999999993</v>
      </c>
      <c r="FR81" s="7" cm="1">
        <f t="array" aca="1" ref="FR81" ca="1">_xlfn.IFS(
FQ81&gt;=BIG_2,FQ81,
ISERROR(_xlfn.XMATCH($DF81,NN)),FQ81+IF(IFERROR(_xlfn.XMATCH($DF81,VIS)&gt;0,FALSE),BIG_2,0),
TRUE,MIN(_xlfn.XLOOKUP($DF81,NN,CS),FQ81))</f>
        <v>10029.00591</v>
      </c>
      <c r="FS81" s="7" cm="1">
        <f t="array" aca="1" ref="FS81" ca="1">_xlfn.IFS(
FR81&gt;=BIG_2,FR81,
ISERROR(_xlfn.XMATCH($DF81,NN)),FR81+IF(IFERROR(_xlfn.XMATCH($DF81,VIS)&gt;0,FALSE),BIG_2,0),
TRUE,MIN(_xlfn.XLOOKUP($DF81,NN,CS),FR81))</f>
        <v>10029.00591</v>
      </c>
      <c r="FT81" s="7" cm="1">
        <f t="array" aca="1" ref="FT81" ca="1">_xlfn.IFS(
FS81&gt;=BIG_2,FS81,
ISERROR(_xlfn.XMATCH($DF81,NN)),FS81+IF(IFERROR(_xlfn.XMATCH($DF81,VIS)&gt;0,FALSE),BIG_2,0),
TRUE,MIN(_xlfn.XLOOKUP($DF81,NN,CS),FS81))</f>
        <v>10029.00591</v>
      </c>
      <c r="FU81" s="7" cm="1">
        <f t="array" aca="1" ref="FU81" ca="1">_xlfn.IFS(
FT81&gt;=BIG_2,FT81,
ISERROR(_xlfn.XMATCH($DF81,NN)),FT81+IF(IFERROR(_xlfn.XMATCH($DF81,VIS)&gt;0,FALSE),BIG_2,0),
TRUE,MIN(_xlfn.XLOOKUP($DF81,NN,CS),FT81))</f>
        <v>10029.00591</v>
      </c>
      <c r="FV81" s="7" cm="1">
        <f t="array" aca="1" ref="FV81" ca="1">_xlfn.IFS(
FU81&gt;=BIG_2,FU81,
ISERROR(_xlfn.XMATCH($DF81,NN)),FU81+IF(IFERROR(_xlfn.XMATCH($DF81,VIS)&gt;0,FALSE),BIG_2,0),
TRUE,MIN(_xlfn.XLOOKUP($DF81,NN,CS),FU81))</f>
        <v>10029.00591</v>
      </c>
      <c r="FW81" s="7" cm="1">
        <f t="array" aca="1" ref="FW81" ca="1">_xlfn.IFS(
FV81&gt;=BIG_2,FV81,
ISERROR(_xlfn.XMATCH($DF81,NN)),FV81+IF(IFERROR(_xlfn.XMATCH($DF81,VIS)&gt;0,FALSE),BIG_2,0),
TRUE,MIN(_xlfn.XLOOKUP($DF81,NN,CS),FV81))</f>
        <v>10029.00591</v>
      </c>
      <c r="FX81" s="7" cm="1">
        <f t="array" aca="1" ref="FX81" ca="1">_xlfn.IFS(
FW81&gt;=BIG_2,FW81,
ISERROR(_xlfn.XMATCH($DF81,NN)),FW81+IF(IFERROR(_xlfn.XMATCH($DF81,VIS)&gt;0,FALSE),BIG_2,0),
TRUE,MIN(_xlfn.XLOOKUP($DF81,NN,CS),FW81))</f>
        <v>10029.00591</v>
      </c>
      <c r="FY81" s="7" cm="1">
        <f t="array" aca="1" ref="FY81" ca="1">_xlfn.IFS(
FX81&gt;=BIG_2,FX81,
ISERROR(_xlfn.XMATCH($DF81,NN)),FX81+IF(IFERROR(_xlfn.XMATCH($DF81,VIS)&gt;0,FALSE),BIG_2,0),
TRUE,MIN(_xlfn.XLOOKUP($DF81,NN,CS),FX81))</f>
        <v>10029.00591</v>
      </c>
      <c r="FZ81" s="7" cm="1">
        <f t="array" aca="1" ref="FZ81" ca="1">_xlfn.IFS(
FY81&gt;=BIG_2,FY81,
ISERROR(_xlfn.XMATCH($DF81,NN)),FY81+IF(IFERROR(_xlfn.XMATCH($DF81,VIS)&gt;0,FALSE),BIG_2,0),
TRUE,MIN(_xlfn.XLOOKUP($DF81,NN,CS),FY81))</f>
        <v>10029.00591</v>
      </c>
      <c r="GA81" s="7" cm="1">
        <f t="array" aca="1" ref="GA81" ca="1">_xlfn.IFS(
FZ81&gt;=BIG_2,FZ81,
ISERROR(_xlfn.XMATCH($DF81,NN)),FZ81+IF(IFERROR(_xlfn.XMATCH($DF81,VIS)&gt;0,FALSE),BIG_2,0),
TRUE,MIN(_xlfn.XLOOKUP($DF81,NN,CS),FZ81))</f>
        <v>10029.00591</v>
      </c>
      <c r="GB81" s="7" cm="1">
        <f t="array" aca="1" ref="GB81" ca="1">_xlfn.IFS(
GA81&gt;=BIG_2,GA81,
ISERROR(_xlfn.XMATCH($DF81,NN)),GA81+IF(IFERROR(_xlfn.XMATCH($DF81,VIS)&gt;0,FALSE),BIG_2,0),
TRUE,MIN(_xlfn.XLOOKUP($DF81,NN,CS),GA81))</f>
        <v>10029.00591</v>
      </c>
      <c r="GC81" s="7" cm="1">
        <f t="array" aca="1" ref="GC81" ca="1">_xlfn.IFS(
GB81&gt;=BIG_2,GB81,
ISERROR(_xlfn.XMATCH($DF81,NN)),GB81+IF(IFERROR(_xlfn.XMATCH($DF81,VIS)&gt;0,FALSE),BIG_2,0),
TRUE,MIN(_xlfn.XLOOKUP($DF81,NN,CS),GB81))</f>
        <v>10029.00591</v>
      </c>
      <c r="GD81" s="7" cm="1">
        <f t="array" aca="1" ref="GD81" ca="1">_xlfn.IFS(
GC81&gt;=BIG_2,GC81,
ISERROR(_xlfn.XMATCH($DF81,NN)),GC81+IF(IFERROR(_xlfn.XMATCH($DF81,VIS)&gt;0,FALSE),BIG_2,0),
TRUE,MIN(_xlfn.XLOOKUP($DF81,NN,CS),GC81))</f>
        <v>10029.00591</v>
      </c>
      <c r="GE81" s="7" cm="1">
        <f t="array" aca="1" ref="GE81" ca="1">_xlfn.IFS(
GD81&gt;=BIG_2,GD81,
ISERROR(_xlfn.XMATCH($DF81,NN)),GD81+IF(IFERROR(_xlfn.XMATCH($DF81,VIS)&gt;0,FALSE),BIG_2,0),
TRUE,MIN(_xlfn.XLOOKUP($DF81,NN,CS),GD81))</f>
        <v>10029.00591</v>
      </c>
      <c r="GF81" s="7" cm="1">
        <f t="array" aca="1" ref="GF81" ca="1">_xlfn.IFS(
GE81&gt;=BIG_2,GE81,
ISERROR(_xlfn.XMATCH($DF81,NN)),GE81+IF(IFERROR(_xlfn.XMATCH($DF81,VIS)&gt;0,FALSE),BIG_2,0),
TRUE,MIN(_xlfn.XLOOKUP($DF81,NN,CS),GE81))</f>
        <v>10029.00591</v>
      </c>
      <c r="GG81" s="7" cm="1">
        <f t="array" aca="1" ref="GG81" ca="1">_xlfn.IFS(
GF81&gt;=BIG_2,GF81,
ISERROR(_xlfn.XMATCH($DF81,NN)),GF81+IF(IFERROR(_xlfn.XMATCH($DF81,VIS)&gt;0,FALSE),BIG_2,0),
TRUE,MIN(_xlfn.XLOOKUP($DF81,NN,CS),GF81))</f>
        <v>10029.00591</v>
      </c>
      <c r="GH81" s="7" cm="1">
        <f t="array" aca="1" ref="GH81" ca="1">_xlfn.IFS(
GG81&gt;=BIG_2,GG81,
ISERROR(_xlfn.XMATCH($DF81,NN)),GG81+IF(IFERROR(_xlfn.XMATCH($DF81,VIS)&gt;0,FALSE),BIG_2,0),
TRUE,MIN(_xlfn.XLOOKUP($DF81,NN,CS),GG81))</f>
        <v>10029.00591</v>
      </c>
      <c r="GI81" s="7" cm="1">
        <f t="array" aca="1" ref="GI81" ca="1">_xlfn.IFS(
GH81&gt;=BIG_2,GH81,
ISERROR(_xlfn.XMATCH($DF81,NN)),GH81+IF(IFERROR(_xlfn.XMATCH($DF81,VIS)&gt;0,FALSE),BIG_2,0),
TRUE,MIN(_xlfn.XLOOKUP($DF81,NN,CS),GH81))</f>
        <v>10029.00591</v>
      </c>
      <c r="GJ81" s="7" cm="1">
        <f t="array" aca="1" ref="GJ81" ca="1">_xlfn.IFS(
GI81&gt;=BIG_2,GI81,
ISERROR(_xlfn.XMATCH($DF81,NN)),GI81+IF(IFERROR(_xlfn.XMATCH($DF81,VIS)&gt;0,FALSE),BIG_2,0),
TRUE,MIN(_xlfn.XLOOKUP($DF81,NN,CS),GI81))</f>
        <v>10029.00591</v>
      </c>
      <c r="GK81" s="7" cm="1">
        <f t="array" aca="1" ref="GK81" ca="1">_xlfn.IFS(
GJ81&gt;=BIG_2,GJ81,
ISERROR(_xlfn.XMATCH($DF81,NN)),GJ81+IF(IFERROR(_xlfn.XMATCH($DF81,VIS)&gt;0,FALSE),BIG_2,0),
TRUE,MIN(_xlfn.XLOOKUP($DF81,NN,CS),GJ81))</f>
        <v>10029.00591</v>
      </c>
      <c r="GL81" s="7" cm="1">
        <f t="array" aca="1" ref="GL81" ca="1">_xlfn.IFS(
GK81&gt;=BIG_2,GK81,
ISERROR(_xlfn.XMATCH($DF81,NN)),GK81+IF(IFERROR(_xlfn.XMATCH($DF81,VIS)&gt;0,FALSE),BIG_2,0),
TRUE,MIN(_xlfn.XLOOKUP($DF81,NN,CS),GK81))</f>
        <v>10029.00591</v>
      </c>
      <c r="GM81" s="7" cm="1">
        <f t="array" aca="1" ref="GM81" ca="1">_xlfn.IFS(
GL81&gt;=BIG_2,GL81,
ISERROR(_xlfn.XMATCH($DF81,NN)),GL81+IF(IFERROR(_xlfn.XMATCH($DF81,VIS)&gt;0,FALSE),BIG_2,0),
TRUE,MIN(_xlfn.XLOOKUP($DF81,NN,CS),GL81))</f>
        <v>10029.00591</v>
      </c>
      <c r="GN81" s="7" cm="1">
        <f t="array" aca="1" ref="GN81" ca="1">_xlfn.IFS(
GM81&gt;=BIG_2,GM81,
ISERROR(_xlfn.XMATCH($DF81,NN)),GM81+IF(IFERROR(_xlfn.XMATCH($DF81,VIS)&gt;0,FALSE),BIG_2,0),
TRUE,MIN(_xlfn.XLOOKUP($DF81,NN,CS),GM81))</f>
        <v>10029.00591</v>
      </c>
      <c r="GO81" s="7" cm="1">
        <f t="array" aca="1" ref="GO81" ca="1">_xlfn.IFS(
GN81&gt;=BIG_2,GN81,
ISERROR(_xlfn.XMATCH($DF81,NN)),GN81+IF(IFERROR(_xlfn.XMATCH($DF81,VIS)&gt;0,FALSE),BIG_2,0),
TRUE,MIN(_xlfn.XLOOKUP($DF81,NN,CS),GN81))</f>
        <v>10029.00591</v>
      </c>
      <c r="GP81" s="7" cm="1">
        <f t="array" aca="1" ref="GP81" ca="1">_xlfn.IFS(
GO81&gt;=BIG_2,GO81,
ISERROR(_xlfn.XMATCH($DF81,NN)),GO81+IF(IFERROR(_xlfn.XMATCH($DF81,VIS)&gt;0,FALSE),BIG_2,0),
TRUE,MIN(_xlfn.XLOOKUP($DF81,NN,CS),GO81))</f>
        <v>10029.00591</v>
      </c>
      <c r="GQ81" s="7" cm="1">
        <f t="array" aca="1" ref="GQ81" ca="1">_xlfn.IFS(
GP81&gt;=BIG_2,GP81,
ISERROR(_xlfn.XMATCH($DF81,NN)),GP81+IF(IFERROR(_xlfn.XMATCH($DF81,VIS)&gt;0,FALSE),BIG_2,0),
TRUE,MIN(_xlfn.XLOOKUP($DF81,NN,CS),GP81))</f>
        <v>10029.00591</v>
      </c>
      <c r="GR81" s="7" cm="1">
        <f t="array" aca="1" ref="GR81" ca="1">_xlfn.IFS(
GQ81&gt;=BIG_2,GQ81,
ISERROR(_xlfn.XMATCH($DF81,NN)),GQ81+IF(IFERROR(_xlfn.XMATCH($DF81,VIS)&gt;0,FALSE),BIG_2,0),
TRUE,MIN(_xlfn.XLOOKUP($DF81,NN,CS),GQ81))</f>
        <v>10029.00591</v>
      </c>
      <c r="GS81" s="7" cm="1">
        <f t="array" aca="1" ref="GS81" ca="1">_xlfn.IFS(
GR81&gt;=BIG_2,GR81,
ISERROR(_xlfn.XMATCH($DF81,NN)),GR81+IF(IFERROR(_xlfn.XMATCH($DF81,VIS)&gt;0,FALSE),BIG_2,0),
TRUE,MIN(_xlfn.XLOOKUP($DF81,NN,CS),GR81))</f>
        <v>10029.00591</v>
      </c>
      <c r="GT81" s="7" cm="1">
        <f t="array" aca="1" ref="GT81" ca="1">_xlfn.IFS(
GS81&gt;=BIG_2,GS81,
ISERROR(_xlfn.XMATCH($DF81,NN)),GS81+IF(IFERROR(_xlfn.XMATCH($DF81,VIS)&gt;0,FALSE),BIG_2,0),
TRUE,MIN(_xlfn.XLOOKUP($DF81,NN,CS),GS81))</f>
        <v>10029.00591</v>
      </c>
      <c r="GU81" s="7" cm="1">
        <f t="array" aca="1" ref="GU81" ca="1">_xlfn.IFS(
GT81&gt;=BIG_2,GT81,
ISERROR(_xlfn.XMATCH($DF81,NN)),GT81+IF(IFERROR(_xlfn.XMATCH($DF81,VIS)&gt;0,FALSE),BIG_2,0),
TRUE,MIN(_xlfn.XLOOKUP($DF81,NN,CS),GT81))</f>
        <v>10029.00591</v>
      </c>
      <c r="GV81" s="7" cm="1">
        <f t="array" aca="1" ref="GV81" ca="1">_xlfn.IFS(
GU81&gt;=BIG_2,GU81,
ISERROR(_xlfn.XMATCH($DF81,NN)),GU81+IF(IFERROR(_xlfn.XMATCH($DF81,VIS)&gt;0,FALSE),BIG_2,0),
TRUE,MIN(_xlfn.XLOOKUP($DF81,NN,CS),GU81))</f>
        <v>10029.00591</v>
      </c>
      <c r="GW81" s="7" cm="1">
        <f t="array" aca="1" ref="GW81" ca="1">_xlfn.IFS(
GV81&gt;=BIG_2,GV81,
ISERROR(_xlfn.XMATCH($DF81,NN)),GV81+IF(IFERROR(_xlfn.XMATCH($DF81,VIS)&gt;0,FALSE),BIG_2,0),
TRUE,MIN(_xlfn.XLOOKUP($DF81,NN,CS),GV81))</f>
        <v>10029.00591</v>
      </c>
      <c r="GX81" s="7" cm="1">
        <f t="array" aca="1" ref="GX81" ca="1">_xlfn.IFS(
GW81&gt;=BIG_2,GW81,
ISERROR(_xlfn.XMATCH($DF81,NN)),GW81+IF(IFERROR(_xlfn.XMATCH($DF81,VIS)&gt;0,FALSE),BIG_2,0),
TRUE,MIN(_xlfn.XLOOKUP($DF81,NN,CS),GW81))</f>
        <v>10029.00591</v>
      </c>
      <c r="GY81" s="7" cm="1">
        <f t="array" aca="1" ref="GY81" ca="1">_xlfn.IFS(
GX81&gt;=BIG_2,GX81,
ISERROR(_xlfn.XMATCH($DF81,NN)),GX81+IF(IFERROR(_xlfn.XMATCH($DF81,VIS)&gt;0,FALSE),BIG_2,0),
TRUE,MIN(_xlfn.XLOOKUP($DF81,NN,CS),GX81))</f>
        <v>10029.00591</v>
      </c>
      <c r="GZ81" s="7" cm="1">
        <f t="array" aca="1" ref="GZ81" ca="1">_xlfn.IFS(
GY81&gt;=BIG_2,GY81,
ISERROR(_xlfn.XMATCH($DF81,NN)),GY81+IF(IFERROR(_xlfn.XMATCH($DF81,VIS)&gt;0,FALSE),BIG_2,0),
TRUE,MIN(_xlfn.XLOOKUP($DF81,NN,CS),GY81))</f>
        <v>10029.00591</v>
      </c>
      <c r="HA81" s="7" cm="1">
        <f t="array" aca="1" ref="HA81" ca="1">_xlfn.IFS(
GZ81&gt;=BIG_2,GZ81,
ISERROR(_xlfn.XMATCH($DF81,NN)),GZ81+IF(IFERROR(_xlfn.XMATCH($DF81,VIS)&gt;0,FALSE),BIG_2,0),
TRUE,MIN(_xlfn.XLOOKUP($DF81,NN,CS),GZ81))</f>
        <v>10029.00591</v>
      </c>
      <c r="HB81" s="7" cm="1">
        <f t="array" aca="1" ref="HB81" ca="1">_xlfn.IFS(
HA81&gt;=BIG_2,HA81,
ISERROR(_xlfn.XMATCH($DF81,NN)),HA81+IF(IFERROR(_xlfn.XMATCH($DF81,VIS)&gt;0,FALSE),BIG_2,0),
TRUE,MIN(_xlfn.XLOOKUP($DF81,NN,CS),HA81))</f>
        <v>10029.00591</v>
      </c>
      <c r="HC81" s="7" cm="1">
        <f t="array" aca="1" ref="HC81" ca="1">_xlfn.IFS(
HB81&gt;=BIG_2,HB81,
ISERROR(_xlfn.XMATCH($DF81,NN)),HB81+IF(IFERROR(_xlfn.XMATCH($DF81,VIS)&gt;0,FALSE),BIG_2,0),
TRUE,MIN(_xlfn.XLOOKUP($DF81,NN,CS),HB81))</f>
        <v>10029.00591</v>
      </c>
      <c r="HD81" s="7" cm="1">
        <f t="array" aca="1" ref="HD81" ca="1">_xlfn.IFS(
HC81&gt;=BIG_2,HC81,
ISERROR(_xlfn.XMATCH($DF81,NN)),HC81+IF(IFERROR(_xlfn.XMATCH($DF81,VIS)&gt;0,FALSE),BIG_2,0),
TRUE,MIN(_xlfn.XLOOKUP($DF81,NN,CS),HC81))</f>
        <v>10029.00591</v>
      </c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</row>
    <row r="82" spans="1:226" hidden="1" outlineLevel="1" x14ac:dyDescent="0.3">
      <c r="A82" t="str">
        <f>IF(Input!A69=0,"",Input!A69)</f>
        <v/>
      </c>
      <c r="B82">
        <f t="shared" si="151"/>
        <v>0</v>
      </c>
      <c r="C82" t="str">
        <f t="shared" si="139"/>
        <v/>
      </c>
      <c r="D82" t="str">
        <f t="shared" si="139"/>
        <v/>
      </c>
      <c r="E82" t="str">
        <f t="shared" si="139"/>
        <v/>
      </c>
      <c r="F82" t="str">
        <f t="shared" si="139"/>
        <v/>
      </c>
      <c r="G82" t="str">
        <f t="shared" si="139"/>
        <v/>
      </c>
      <c r="H82" t="str">
        <f t="shared" si="139"/>
        <v/>
      </c>
      <c r="I82" t="str">
        <f t="shared" si="139"/>
        <v/>
      </c>
      <c r="J82" t="str">
        <f t="shared" si="139"/>
        <v/>
      </c>
      <c r="K82" t="str">
        <f t="shared" si="139"/>
        <v/>
      </c>
      <c r="L82" t="str">
        <f t="shared" si="139"/>
        <v/>
      </c>
      <c r="M82" t="str">
        <f t="shared" si="139"/>
        <v/>
      </c>
      <c r="N82" t="str">
        <f t="shared" si="139"/>
        <v/>
      </c>
      <c r="O82" t="str">
        <f t="shared" si="139"/>
        <v/>
      </c>
      <c r="P82" t="str">
        <f t="shared" si="139"/>
        <v/>
      </c>
      <c r="Q82" t="str">
        <f t="shared" si="139"/>
        <v/>
      </c>
      <c r="R82" t="str">
        <f t="shared" si="139"/>
        <v/>
      </c>
      <c r="S82" t="str">
        <f t="shared" si="138"/>
        <v/>
      </c>
      <c r="T82" t="str">
        <f t="shared" si="138"/>
        <v/>
      </c>
      <c r="U82" t="str">
        <f t="shared" si="138"/>
        <v/>
      </c>
      <c r="V82" t="str">
        <f t="shared" si="138"/>
        <v/>
      </c>
      <c r="W82" t="str">
        <f t="shared" si="138"/>
        <v/>
      </c>
      <c r="X82" t="str">
        <f t="shared" si="138"/>
        <v/>
      </c>
      <c r="Y82" t="str">
        <f t="shared" si="138"/>
        <v/>
      </c>
      <c r="Z82" t="str">
        <f t="shared" si="138"/>
        <v/>
      </c>
      <c r="AA82" t="str">
        <f t="shared" si="138"/>
        <v/>
      </c>
      <c r="AB82" t="str">
        <f t="shared" si="138"/>
        <v/>
      </c>
      <c r="AC82" t="str">
        <f t="shared" si="138"/>
        <v/>
      </c>
      <c r="AD82" t="str">
        <f t="shared" si="138"/>
        <v/>
      </c>
      <c r="AE82" t="str">
        <f t="shared" si="138"/>
        <v/>
      </c>
      <c r="AF82" t="str">
        <f t="shared" si="138"/>
        <v/>
      </c>
      <c r="AG82" t="str">
        <f t="shared" si="138"/>
        <v/>
      </c>
      <c r="AH82" t="str">
        <f t="shared" si="142"/>
        <v/>
      </c>
      <c r="AI82" t="str">
        <f t="shared" si="142"/>
        <v/>
      </c>
      <c r="AJ82" t="str">
        <f t="shared" si="142"/>
        <v/>
      </c>
      <c r="AK82" t="str">
        <f t="shared" si="142"/>
        <v/>
      </c>
      <c r="AL82" t="str">
        <f t="shared" si="142"/>
        <v/>
      </c>
      <c r="AM82" t="str">
        <f t="shared" si="142"/>
        <v/>
      </c>
      <c r="AN82" t="str">
        <f t="shared" si="142"/>
        <v/>
      </c>
      <c r="AO82" t="str">
        <f t="shared" si="142"/>
        <v/>
      </c>
      <c r="AP82" t="str">
        <f t="shared" si="142"/>
        <v/>
      </c>
      <c r="AQ82" t="str">
        <f t="shared" si="142"/>
        <v/>
      </c>
      <c r="AR82" t="str">
        <f t="shared" si="142"/>
        <v/>
      </c>
      <c r="AS82" t="str">
        <f t="shared" si="142"/>
        <v/>
      </c>
      <c r="AT82" t="str">
        <f t="shared" si="142"/>
        <v/>
      </c>
      <c r="AU82" t="str">
        <f t="shared" si="142"/>
        <v/>
      </c>
      <c r="AV82" t="str">
        <f t="shared" si="142"/>
        <v/>
      </c>
      <c r="AW82" t="str">
        <f t="shared" si="142"/>
        <v/>
      </c>
      <c r="AX82" t="str">
        <f t="shared" si="140"/>
        <v/>
      </c>
      <c r="AY82" t="str">
        <f t="shared" si="140"/>
        <v/>
      </c>
      <c r="AZ82" t="str">
        <f t="shared" si="140"/>
        <v/>
      </c>
      <c r="BA82" t="str">
        <f t="shared" si="140"/>
        <v/>
      </c>
      <c r="BB82" t="str">
        <f t="shared" si="140"/>
        <v/>
      </c>
      <c r="BC82" t="str">
        <f t="shared" si="140"/>
        <v/>
      </c>
      <c r="BD82" t="str">
        <f t="shared" si="140"/>
        <v/>
      </c>
      <c r="BE82" t="str">
        <f t="shared" si="140"/>
        <v/>
      </c>
      <c r="BF82" t="str">
        <f t="shared" si="140"/>
        <v/>
      </c>
      <c r="BG82" t="str">
        <f t="shared" si="140"/>
        <v/>
      </c>
      <c r="BH82" t="str">
        <f t="shared" si="140"/>
        <v/>
      </c>
      <c r="BI82" t="str">
        <f t="shared" si="140"/>
        <v/>
      </c>
      <c r="BJ82" t="str">
        <f t="shared" si="140"/>
        <v/>
      </c>
      <c r="BK82" t="str">
        <f t="shared" si="140"/>
        <v/>
      </c>
      <c r="BL82" t="str">
        <f t="shared" si="140"/>
        <v/>
      </c>
      <c r="BM82" t="str">
        <f t="shared" si="130"/>
        <v/>
      </c>
      <c r="BN82" t="str">
        <f t="shared" si="143"/>
        <v/>
      </c>
      <c r="BO82" t="str">
        <f t="shared" si="143"/>
        <v/>
      </c>
      <c r="BP82" t="str">
        <f t="shared" si="143"/>
        <v/>
      </c>
      <c r="BQ82" t="str">
        <f t="shared" si="143"/>
        <v/>
      </c>
      <c r="BR82" t="str">
        <f t="shared" si="143"/>
        <v/>
      </c>
      <c r="BS82" t="str">
        <f t="shared" si="143"/>
        <v/>
      </c>
      <c r="BT82" t="str">
        <f t="shared" si="143"/>
        <v/>
      </c>
      <c r="BU82" t="str">
        <f t="shared" si="143"/>
        <v/>
      </c>
      <c r="BV82" t="str">
        <f t="shared" si="143"/>
        <v/>
      </c>
      <c r="BW82" t="str">
        <f t="shared" si="143"/>
        <v/>
      </c>
      <c r="BX82" t="str">
        <f t="shared" si="143"/>
        <v/>
      </c>
      <c r="BY82" t="str">
        <f t="shared" si="143"/>
        <v/>
      </c>
      <c r="BZ82" t="str">
        <f t="shared" si="143"/>
        <v/>
      </c>
      <c r="CA82" t="str">
        <f t="shared" si="143"/>
        <v/>
      </c>
      <c r="CB82" t="str">
        <f t="shared" si="143"/>
        <v/>
      </c>
      <c r="CC82" t="str">
        <f t="shared" si="143"/>
        <v/>
      </c>
      <c r="CD82" t="str">
        <f t="shared" si="141"/>
        <v/>
      </c>
      <c r="CE82" t="str">
        <f t="shared" si="141"/>
        <v/>
      </c>
      <c r="CF82" t="str">
        <f t="shared" si="141"/>
        <v/>
      </c>
      <c r="CG82" t="str">
        <f t="shared" si="141"/>
        <v/>
      </c>
      <c r="CH82" t="str">
        <f t="shared" si="141"/>
        <v/>
      </c>
      <c r="CI82" t="str">
        <f t="shared" si="141"/>
        <v/>
      </c>
      <c r="CJ82" t="str">
        <f t="shared" si="145"/>
        <v/>
      </c>
      <c r="CK82" t="str">
        <f t="shared" si="145"/>
        <v/>
      </c>
      <c r="CL82" t="str">
        <f t="shared" si="145"/>
        <v/>
      </c>
      <c r="CM82" t="str">
        <f t="shared" si="145"/>
        <v/>
      </c>
      <c r="CN82" t="str">
        <f t="shared" si="145"/>
        <v/>
      </c>
      <c r="CO82" t="str">
        <f t="shared" si="145"/>
        <v/>
      </c>
      <c r="CP82" t="str">
        <f t="shared" si="145"/>
        <v/>
      </c>
      <c r="CQ82" t="str">
        <f t="shared" si="145"/>
        <v/>
      </c>
      <c r="CR82" t="str">
        <f t="shared" si="145"/>
        <v/>
      </c>
      <c r="CS82" t="str">
        <f t="shared" si="145"/>
        <v/>
      </c>
      <c r="CT82" t="str">
        <f t="shared" si="145"/>
        <v/>
      </c>
      <c r="CU82" t="str">
        <f t="shared" si="145"/>
        <v/>
      </c>
      <c r="CV82" t="str">
        <f t="shared" si="145"/>
        <v/>
      </c>
      <c r="CW82" t="str">
        <f t="shared" si="145"/>
        <v/>
      </c>
      <c r="CX82" t="str">
        <f t="shared" si="145"/>
        <v/>
      </c>
      <c r="DB82">
        <f t="shared" si="152"/>
        <v>68</v>
      </c>
      <c r="DC82">
        <f t="shared" si="146"/>
        <v>15</v>
      </c>
      <c r="DD82">
        <f t="shared" si="147"/>
        <v>7</v>
      </c>
      <c r="DE82">
        <f t="shared" si="148"/>
        <v>8</v>
      </c>
      <c r="DF82" t="str">
        <f t="shared" si="149"/>
        <v>07-08</v>
      </c>
      <c r="DG82" s="21">
        <f t="shared" ca="1" si="150"/>
        <v>4.00082</v>
      </c>
      <c r="DH82" s="26">
        <f t="shared" si="153"/>
        <v>999</v>
      </c>
      <c r="DI82" s="7" cm="1">
        <f t="array" ref="DI82">_xlfn.IFS(
DH82&gt;=BIG_2,DH82,
ISERROR(_xlfn.XMATCH($DF82,NN)),DH82+IF(IFERROR(_xlfn.XMATCH($DF82,VIS)&gt;0,FALSE),BIG_2,0),
TRUE,MIN(_xlfn.XLOOKUP($DF82,NN,CS),DH82))</f>
        <v>999</v>
      </c>
      <c r="DJ82" s="7" cm="1">
        <f t="array" aca="1" ref="DJ82" ca="1">_xlfn.IFS(
DI82&gt;=BIG_2,DI82,
ISERROR(_xlfn.XMATCH($DF82,NN)),DI82+IF(IFERROR(_xlfn.XMATCH($DF82,VIS)&gt;0,FALSE),BIG_2,0),
TRUE,MIN(_xlfn.XLOOKUP($DF82,NN,CS),DI82))</f>
        <v>999</v>
      </c>
      <c r="DK82" s="7" cm="1">
        <f t="array" aca="1" ref="DK82" ca="1">_xlfn.IFS(
DJ82&gt;=BIG_2,DJ82,
ISERROR(_xlfn.XMATCH($DF82,NN)),DJ82+IF(IFERROR(_xlfn.XMATCH($DF82,VIS)&gt;0,FALSE),BIG_2,0),
TRUE,MIN(_xlfn.XLOOKUP($DF82,NN,CS),DJ82))</f>
        <v>999</v>
      </c>
      <c r="DL82" s="7" cm="1">
        <f t="array" aca="1" ref="DL82" ca="1">_xlfn.IFS(
DK82&gt;=BIG_2,DK82,
ISERROR(_xlfn.XMATCH($DF82,NN)),DK82+IF(IFERROR(_xlfn.XMATCH($DF82,VIS)&gt;0,FALSE),BIG_2,0),
TRUE,MIN(_xlfn.XLOOKUP($DF82,NN,CS),DK82))</f>
        <v>999</v>
      </c>
      <c r="DM82" s="7" cm="1">
        <f t="array" aca="1" ref="DM82" ca="1">_xlfn.IFS(
DL82&gt;=BIG_2,DL82,
ISERROR(_xlfn.XMATCH($DF82,NN)),DL82+IF(IFERROR(_xlfn.XMATCH($DF82,VIS)&gt;0,FALSE),BIG_2,0),
TRUE,MIN(_xlfn.XLOOKUP($DF82,NN,CS),DL82))</f>
        <v>999</v>
      </c>
      <c r="DN82" s="7" cm="1">
        <f t="array" aca="1" ref="DN82" ca="1">_xlfn.IFS(
DM82&gt;=BIG_2,DM82,
ISERROR(_xlfn.XMATCH($DF82,NN)),DM82+IF(IFERROR(_xlfn.XMATCH($DF82,VIS)&gt;0,FALSE),BIG_2,0),
TRUE,MIN(_xlfn.XLOOKUP($DF82,NN,CS),DM82))</f>
        <v>999</v>
      </c>
      <c r="DO82" s="7" cm="1">
        <f t="array" aca="1" ref="DO82" ca="1">_xlfn.IFS(
DN82&gt;=BIG_2,DN82,
ISERROR(_xlfn.XMATCH($DF82,NN)),DN82+IF(IFERROR(_xlfn.XMATCH($DF82,VIS)&gt;0,FALSE),BIG_2,0),
TRUE,MIN(_xlfn.XLOOKUP($DF82,NN,CS),DN82))</f>
        <v>999</v>
      </c>
      <c r="DP82" s="7" cm="1">
        <f t="array" aca="1" ref="DP82" ca="1">_xlfn.IFS(
DO82&gt;=BIG_2,DO82,
ISERROR(_xlfn.XMATCH($DF82,NN)),DO82+IF(IFERROR(_xlfn.XMATCH($DF82,VIS)&gt;0,FALSE),BIG_2,0),
TRUE,MIN(_xlfn.XLOOKUP($DF82,NN,CS),DO82))</f>
        <v>999</v>
      </c>
      <c r="DQ82" s="7" cm="1">
        <f t="array" aca="1" ref="DQ82" ca="1">_xlfn.IFS(
DP82&gt;=BIG_2,DP82,
ISERROR(_xlfn.XMATCH($DF82,NN)),DP82+IF(IFERROR(_xlfn.XMATCH($DF82,VIS)&gt;0,FALSE),BIG_2,0),
TRUE,MIN(_xlfn.XLOOKUP($DF82,NN,CS),DP82))</f>
        <v>999</v>
      </c>
      <c r="DR82" s="7" cm="1">
        <f t="array" aca="1" ref="DR82" ca="1">_xlfn.IFS(
DQ82&gt;=BIG_2,DQ82,
ISERROR(_xlfn.XMATCH($DF82,NN)),DQ82+IF(IFERROR(_xlfn.XMATCH($DF82,VIS)&gt;0,FALSE),BIG_2,0),
TRUE,MIN(_xlfn.XLOOKUP($DF82,NN,CS),DQ82))</f>
        <v>999</v>
      </c>
      <c r="DS82" s="7" cm="1">
        <f t="array" aca="1" ref="DS82" ca="1">_xlfn.IFS(
DR82&gt;=BIG_2,DR82,
ISERROR(_xlfn.XMATCH($DF82,NN)),DR82+IF(IFERROR(_xlfn.XMATCH($DF82,VIS)&gt;0,FALSE),BIG_2,0),
TRUE,MIN(_xlfn.XLOOKUP($DF82,NN,CS),DR82))</f>
        <v>999</v>
      </c>
      <c r="DT82" s="7" cm="1">
        <f t="array" aca="1" ref="DT82" ca="1">_xlfn.IFS(
DS82&gt;=BIG_2,DS82,
ISERROR(_xlfn.XMATCH($DF82,NN)),DS82+IF(IFERROR(_xlfn.XMATCH($DF82,VIS)&gt;0,FALSE),BIG_2,0),
TRUE,MIN(_xlfn.XLOOKUP($DF82,NN,CS),DS82))</f>
        <v>999</v>
      </c>
      <c r="DU82" s="7" cm="1">
        <f t="array" aca="1" ref="DU82" ca="1">_xlfn.IFS(
DT82&gt;=BIG_2,DT82,
ISERROR(_xlfn.XMATCH($DF82,NN)),DT82+IF(IFERROR(_xlfn.XMATCH($DF82,VIS)&gt;0,FALSE),BIG_2,0),
TRUE,MIN(_xlfn.XLOOKUP($DF82,NN,CS),DT82))</f>
        <v>999</v>
      </c>
      <c r="DV82" s="7" cm="1">
        <f t="array" aca="1" ref="DV82" ca="1">_xlfn.IFS(
DU82&gt;=BIG_2,DU82,
ISERROR(_xlfn.XMATCH($DF82,NN)),DU82+IF(IFERROR(_xlfn.XMATCH($DF82,VIS)&gt;0,FALSE),BIG_2,0),
TRUE,MIN(_xlfn.XLOOKUP($DF82,NN,CS),DU82))</f>
        <v>999</v>
      </c>
      <c r="DW82" s="7" cm="1">
        <f t="array" aca="1" ref="DW82" ca="1">_xlfn.IFS(
DV82&gt;=BIG_2,DV82,
ISERROR(_xlfn.XMATCH($DF82,NN)),DV82+IF(IFERROR(_xlfn.XMATCH($DF82,VIS)&gt;0,FALSE),BIG_2,0),
TRUE,MIN(_xlfn.XLOOKUP($DF82,NN,CS),DV82))</f>
        <v>999</v>
      </c>
      <c r="DX82" s="7" cm="1">
        <f t="array" aca="1" ref="DX82" ca="1">_xlfn.IFS(
DW82&gt;=BIG_2,DW82,
ISERROR(_xlfn.XMATCH($DF82,NN)),DW82+IF(IFERROR(_xlfn.XMATCH($DF82,VIS)&gt;0,FALSE),BIG_2,0),
TRUE,MIN(_xlfn.XLOOKUP($DF82,NN,CS),DW82))</f>
        <v>999</v>
      </c>
      <c r="DY82" s="7" cm="1">
        <f t="array" aca="1" ref="DY82" ca="1">_xlfn.IFS(
DX82&gt;=BIG_2,DX82,
ISERROR(_xlfn.XMATCH($DF82,NN)),DX82+IF(IFERROR(_xlfn.XMATCH($DF82,VIS)&gt;0,FALSE),BIG_2,0),
TRUE,MIN(_xlfn.XLOOKUP($DF82,NN,CS),DX82))</f>
        <v>999</v>
      </c>
      <c r="DZ82" s="7" cm="1">
        <f t="array" aca="1" ref="DZ82" ca="1">_xlfn.IFS(
DY82&gt;=BIG_2,DY82,
ISERROR(_xlfn.XMATCH($DF82,NN)),DY82+IF(IFERROR(_xlfn.XMATCH($DF82,VIS)&gt;0,FALSE),BIG_2,0),
TRUE,MIN(_xlfn.XLOOKUP($DF82,NN,CS),DY82))</f>
        <v>999</v>
      </c>
      <c r="EA82" s="7" cm="1">
        <f t="array" aca="1" ref="EA82" ca="1">_xlfn.IFS(
DZ82&gt;=BIG_2,DZ82,
ISERROR(_xlfn.XMATCH($DF82,NN)),DZ82+IF(IFERROR(_xlfn.XMATCH($DF82,VIS)&gt;0,FALSE),BIG_2,0),
TRUE,MIN(_xlfn.XLOOKUP($DF82,NN,CS),DZ82))</f>
        <v>999</v>
      </c>
      <c r="EB82" s="7" cm="1">
        <f t="array" aca="1" ref="EB82" ca="1">_xlfn.IFS(
EA82&gt;=BIG_2,EA82,
ISERROR(_xlfn.XMATCH($DF82,NN)),EA82+IF(IFERROR(_xlfn.XMATCH($DF82,VIS)&gt;0,FALSE),BIG_2,0),
TRUE,MIN(_xlfn.XLOOKUP($DF82,NN,CS),EA82))</f>
        <v>999</v>
      </c>
      <c r="EC82" s="7" cm="1">
        <f t="array" aca="1" ref="EC82" ca="1">_xlfn.IFS(
EB82&gt;=BIG_2,EB82,
ISERROR(_xlfn.XMATCH($DF82,NN)),EB82+IF(IFERROR(_xlfn.XMATCH($DF82,VIS)&gt;0,FALSE),BIG_2,0),
TRUE,MIN(_xlfn.XLOOKUP($DF82,NN,CS),EB82))</f>
        <v>999</v>
      </c>
      <c r="ED82" s="7" cm="1">
        <f t="array" aca="1" ref="ED82" ca="1">_xlfn.IFS(
EC82&gt;=BIG_2,EC82,
ISERROR(_xlfn.XMATCH($DF82,NN)),EC82+IF(IFERROR(_xlfn.XMATCH($DF82,VIS)&gt;0,FALSE),BIG_2,0),
TRUE,MIN(_xlfn.XLOOKUP($DF82,NN,CS),EC82))</f>
        <v>999</v>
      </c>
      <c r="EE82" s="7" cm="1">
        <f t="array" aca="1" ref="EE82" ca="1">_xlfn.IFS(
ED82&gt;=BIG_2,ED82,
ISERROR(_xlfn.XMATCH($DF82,NN)),ED82+IF(IFERROR(_xlfn.XMATCH($DF82,VIS)&gt;0,FALSE),BIG_2,0),
TRUE,MIN(_xlfn.XLOOKUP($DF82,NN,CS),ED82))</f>
        <v>999</v>
      </c>
      <c r="EF82" s="7" cm="1">
        <f t="array" aca="1" ref="EF82" ca="1">_xlfn.IFS(
EE82&gt;=BIG_2,EE82,
ISERROR(_xlfn.XMATCH($DF82,NN)),EE82+IF(IFERROR(_xlfn.XMATCH($DF82,VIS)&gt;0,FALSE),BIG_2,0),
TRUE,MIN(_xlfn.XLOOKUP($DF82,NN,CS),EE82))</f>
        <v>999</v>
      </c>
      <c r="EG82" s="7" cm="1">
        <f t="array" aca="1" ref="EG82" ca="1">_xlfn.IFS(
EF82&gt;=BIG_2,EF82,
ISERROR(_xlfn.XMATCH($DF82,NN)),EF82+IF(IFERROR(_xlfn.XMATCH($DF82,VIS)&gt;0,FALSE),BIG_2,0),
TRUE,MIN(_xlfn.XLOOKUP($DF82,NN,CS),EF82))</f>
        <v>999</v>
      </c>
      <c r="EH82" s="7" cm="1">
        <f t="array" aca="1" ref="EH82" ca="1">_xlfn.IFS(
EG82&gt;=BIG_2,EG82,
ISERROR(_xlfn.XMATCH($DF82,NN)),EG82+IF(IFERROR(_xlfn.XMATCH($DF82,VIS)&gt;0,FALSE),BIG_2,0),
TRUE,MIN(_xlfn.XLOOKUP($DF82,NN,CS),EG82))</f>
        <v>999</v>
      </c>
      <c r="EI82" s="7" cm="1">
        <f t="array" aca="1" ref="EI82" ca="1">_xlfn.IFS(
EH82&gt;=BIG_2,EH82,
ISERROR(_xlfn.XMATCH($DF82,NN)),EH82+IF(IFERROR(_xlfn.XMATCH($DF82,VIS)&gt;0,FALSE),BIG_2,0),
TRUE,MIN(_xlfn.XLOOKUP($DF82,NN,CS),EH82))</f>
        <v>999</v>
      </c>
      <c r="EJ82" s="7" cm="1">
        <f t="array" aca="1" ref="EJ82" ca="1">_xlfn.IFS(
EI82&gt;=BIG_2,EI82,
ISERROR(_xlfn.XMATCH($DF82,NN)),EI82+IF(IFERROR(_xlfn.XMATCH($DF82,VIS)&gt;0,FALSE),BIG_2,0),
TRUE,MIN(_xlfn.XLOOKUP($DF82,NN,CS),EI82))</f>
        <v>999</v>
      </c>
      <c r="EK82" s="7" cm="1">
        <f t="array" aca="1" ref="EK82" ca="1">_xlfn.IFS(
EJ82&gt;=BIG_2,EJ82,
ISERROR(_xlfn.XMATCH($DF82,NN)),EJ82+IF(IFERROR(_xlfn.XMATCH($DF82,VIS)&gt;0,FALSE),BIG_2,0),
TRUE,MIN(_xlfn.XLOOKUP($DF82,NN,CS),EJ82))</f>
        <v>999</v>
      </c>
      <c r="EL82" s="7" cm="1">
        <f t="array" aca="1" ref="EL82" ca="1">_xlfn.IFS(
EK82&gt;=BIG_2,EK82,
ISERROR(_xlfn.XMATCH($DF82,NN)),EK82+IF(IFERROR(_xlfn.XMATCH($DF82,VIS)&gt;0,FALSE),BIG_2,0),
TRUE,MIN(_xlfn.XLOOKUP($DF82,NN,CS),EK82))</f>
        <v>999</v>
      </c>
      <c r="EM82" s="7" cm="1">
        <f t="array" aca="1" ref="EM82" ca="1">_xlfn.IFS(
EL82&gt;=BIG_2,EL82,
ISERROR(_xlfn.XMATCH($DF82,NN)),EL82+IF(IFERROR(_xlfn.XMATCH($DF82,VIS)&gt;0,FALSE),BIG_2,0),
TRUE,MIN(_xlfn.XLOOKUP($DF82,NN,CS),EL82))</f>
        <v>999</v>
      </c>
      <c r="EN82" s="7" cm="1">
        <f t="array" aca="1" ref="EN82" ca="1">_xlfn.IFS(
EM82&gt;=BIG_2,EM82,
ISERROR(_xlfn.XMATCH($DF82,NN)),EM82+IF(IFERROR(_xlfn.XMATCH($DF82,VIS)&gt;0,FALSE),BIG_2,0),
TRUE,MIN(_xlfn.XLOOKUP($DF82,NN,CS),EM82))</f>
        <v>999</v>
      </c>
      <c r="EO82" s="7" cm="1">
        <f t="array" aca="1" ref="EO82" ca="1">_xlfn.IFS(
EN82&gt;=BIG_2,EN82,
ISERROR(_xlfn.XMATCH($DF82,NN)),EN82+IF(IFERROR(_xlfn.XMATCH($DF82,VIS)&gt;0,FALSE),BIG_2,0),
TRUE,MIN(_xlfn.XLOOKUP($DF82,NN,CS),EN82))</f>
        <v>999</v>
      </c>
      <c r="EP82" s="7" cm="1">
        <f t="array" aca="1" ref="EP82" ca="1">_xlfn.IFS(
EO82&gt;=BIG_2,EO82,
ISERROR(_xlfn.XMATCH($DF82,NN)),EO82+IF(IFERROR(_xlfn.XMATCH($DF82,VIS)&gt;0,FALSE),BIG_2,0),
TRUE,MIN(_xlfn.XLOOKUP($DF82,NN,CS),EO82))</f>
        <v>999</v>
      </c>
      <c r="EQ82" s="7" cm="1">
        <f t="array" aca="1" ref="EQ82" ca="1">_xlfn.IFS(
EP82&gt;=BIG_2,EP82,
ISERROR(_xlfn.XMATCH($DF82,NN)),EP82+IF(IFERROR(_xlfn.XMATCH($DF82,VIS)&gt;0,FALSE),BIG_2,0),
TRUE,MIN(_xlfn.XLOOKUP($DF82,NN,CS),EP82))</f>
        <v>999</v>
      </c>
      <c r="ER82" s="7" cm="1">
        <f t="array" aca="1" ref="ER82" ca="1">_xlfn.IFS(
EQ82&gt;=BIG_2,EQ82,
ISERROR(_xlfn.XMATCH($DF82,NN)),EQ82+IF(IFERROR(_xlfn.XMATCH($DF82,VIS)&gt;0,FALSE),BIG_2,0),
TRUE,MIN(_xlfn.XLOOKUP($DF82,NN,CS),EQ82))</f>
        <v>999</v>
      </c>
      <c r="ES82" s="7" cm="1">
        <f t="array" aca="1" ref="ES82" ca="1">_xlfn.IFS(
ER82&gt;=BIG_2,ER82,
ISERROR(_xlfn.XMATCH($DF82,NN)),ER82+IF(IFERROR(_xlfn.XMATCH($DF82,VIS)&gt;0,FALSE),BIG_2,0),
TRUE,MIN(_xlfn.XLOOKUP($DF82,NN,CS),ER82))</f>
        <v>999</v>
      </c>
      <c r="ET82" s="7" cm="1">
        <f t="array" aca="1" ref="ET82" ca="1">_xlfn.IFS(
ES82&gt;=BIG_2,ES82,
ISERROR(_xlfn.XMATCH($DF82,NN)),ES82+IF(IFERROR(_xlfn.XMATCH($DF82,VIS)&gt;0,FALSE),BIG_2,0),
TRUE,MIN(_xlfn.XLOOKUP($DF82,NN,CS),ES82))</f>
        <v>999</v>
      </c>
      <c r="EU82" s="7" cm="1">
        <f t="array" aca="1" ref="EU82" ca="1">_xlfn.IFS(
ET82&gt;=BIG_2,ET82,
ISERROR(_xlfn.XMATCH($DF82,NN)),ET82+IF(IFERROR(_xlfn.XMATCH($DF82,VIS)&gt;0,FALSE),BIG_2,0),
TRUE,MIN(_xlfn.XLOOKUP($DF82,NN,CS),ET82))</f>
        <v>999</v>
      </c>
      <c r="EV82" s="7" cm="1">
        <f t="array" aca="1" ref="EV82" ca="1">_xlfn.IFS(
EU82&gt;=BIG_2,EU82,
ISERROR(_xlfn.XMATCH($DF82,NN)),EU82+IF(IFERROR(_xlfn.XMATCH($DF82,VIS)&gt;0,FALSE),BIG_2,0),
TRUE,MIN(_xlfn.XLOOKUP($DF82,NN,CS),EU82))</f>
        <v>999</v>
      </c>
      <c r="EW82" s="7" cm="1">
        <f t="array" aca="1" ref="EW82" ca="1">_xlfn.IFS(
EV82&gt;=BIG_2,EV82,
ISERROR(_xlfn.XMATCH($DF82,NN)),EV82+IF(IFERROR(_xlfn.XMATCH($DF82,VIS)&gt;0,FALSE),BIG_2,0),
TRUE,MIN(_xlfn.XLOOKUP($DF82,NN,CS),EV82))</f>
        <v>999</v>
      </c>
      <c r="EX82" s="7" cm="1">
        <f t="array" aca="1" ref="EX82" ca="1">_xlfn.IFS(
EW82&gt;=BIG_2,EW82,
ISERROR(_xlfn.XMATCH($DF82,NN)),EW82+IF(IFERROR(_xlfn.XMATCH($DF82,VIS)&gt;0,FALSE),BIG_2,0),
TRUE,MIN(_xlfn.XLOOKUP($DF82,NN,CS),EW82))</f>
        <v>999</v>
      </c>
      <c r="EY82" s="7" cm="1">
        <f t="array" aca="1" ref="EY82" ca="1">_xlfn.IFS(
EX82&gt;=BIG_2,EX82,
ISERROR(_xlfn.XMATCH($DF82,NN)),EX82+IF(IFERROR(_xlfn.XMATCH($DF82,VIS)&gt;0,FALSE),BIG_2,0),
TRUE,MIN(_xlfn.XLOOKUP($DF82,NN,CS),EX82))</f>
        <v>999</v>
      </c>
      <c r="EZ82" s="7" cm="1">
        <f t="array" aca="1" ref="EZ82" ca="1">_xlfn.IFS(
EY82&gt;=BIG_2,EY82,
ISERROR(_xlfn.XMATCH($DF82,NN)),EY82+IF(IFERROR(_xlfn.XMATCH($DF82,VIS)&gt;0,FALSE),BIG_2,0),
TRUE,MIN(_xlfn.XLOOKUP($DF82,NN,CS),EY82))</f>
        <v>999</v>
      </c>
      <c r="FA82" s="7" cm="1">
        <f t="array" aca="1" ref="FA82" ca="1">_xlfn.IFS(
EZ82&gt;=BIG_2,EZ82,
ISERROR(_xlfn.XMATCH($DF82,NN)),EZ82+IF(IFERROR(_xlfn.XMATCH($DF82,VIS)&gt;0,FALSE),BIG_2,0),
TRUE,MIN(_xlfn.XLOOKUP($DF82,NN,CS),EZ82))</f>
        <v>999</v>
      </c>
      <c r="FB82" s="7" cm="1">
        <f t="array" aca="1" ref="FB82" ca="1">_xlfn.IFS(
FA82&gt;=BIG_2,FA82,
ISERROR(_xlfn.XMATCH($DF82,NN)),FA82+IF(IFERROR(_xlfn.XMATCH($DF82,VIS)&gt;0,FALSE),BIG_2,0),
TRUE,MIN(_xlfn.XLOOKUP($DF82,NN,CS),FA82))</f>
        <v>999</v>
      </c>
      <c r="FC82" s="7" cm="1">
        <f t="array" aca="1" ref="FC82" ca="1">_xlfn.IFS(
FB82&gt;=BIG_2,FB82,
ISERROR(_xlfn.XMATCH($DF82,NN)),FB82+IF(IFERROR(_xlfn.XMATCH($DF82,VIS)&gt;0,FALSE),BIG_2,0),
TRUE,MIN(_xlfn.XLOOKUP($DF82,NN,CS),FB82))</f>
        <v>999</v>
      </c>
      <c r="FD82" s="7" cm="1">
        <f t="array" aca="1" ref="FD82" ca="1">_xlfn.IFS(
FC82&gt;=BIG_2,FC82,
ISERROR(_xlfn.XMATCH($DF82,NN)),FC82+IF(IFERROR(_xlfn.XMATCH($DF82,VIS)&gt;0,FALSE),BIG_2,0),
TRUE,MIN(_xlfn.XLOOKUP($DF82,NN,CS),FC82))</f>
        <v>999</v>
      </c>
      <c r="FE82" s="7" cm="1">
        <f t="array" aca="1" ref="FE82" ca="1">_xlfn.IFS(
FD82&gt;=BIG_2,FD82,
ISERROR(_xlfn.XMATCH($DF82,NN)),FD82+IF(IFERROR(_xlfn.XMATCH($DF82,VIS)&gt;0,FALSE),BIG_2,0),
TRUE,MIN(_xlfn.XLOOKUP($DF82,NN,CS),FD82))</f>
        <v>999</v>
      </c>
      <c r="FF82" s="7" cm="1">
        <f t="array" aca="1" ref="FF82" ca="1">_xlfn.IFS(
FE82&gt;=BIG_2,FE82,
ISERROR(_xlfn.XMATCH($DF82,NN)),FE82+IF(IFERROR(_xlfn.XMATCH($DF82,VIS)&gt;0,FALSE),BIG_2,0),
TRUE,MIN(_xlfn.XLOOKUP($DF82,NN,CS),FE82))</f>
        <v>999</v>
      </c>
      <c r="FG82" s="7" cm="1">
        <f t="array" aca="1" ref="FG82" ca="1">_xlfn.IFS(
FF82&gt;=BIG_2,FF82,
ISERROR(_xlfn.XMATCH($DF82,NN)),FF82+IF(IFERROR(_xlfn.XMATCH($DF82,VIS)&gt;0,FALSE),BIG_2,0),
TRUE,MIN(_xlfn.XLOOKUP($DF82,NN,CS),FF82))</f>
        <v>999</v>
      </c>
      <c r="FH82" s="7" cm="1">
        <f t="array" aca="1" ref="FH82" ca="1">_xlfn.IFS(
FG82&gt;=BIG_2,FG82,
ISERROR(_xlfn.XMATCH($DF82,NN)),FG82+IF(IFERROR(_xlfn.XMATCH($DF82,VIS)&gt;0,FALSE),BIG_2,0),
TRUE,MIN(_xlfn.XLOOKUP($DF82,NN,CS),FG82))</f>
        <v>999</v>
      </c>
      <c r="FI82" s="7" cm="1">
        <f t="array" aca="1" ref="FI82" ca="1">_xlfn.IFS(
FH82&gt;=BIG_2,FH82,
ISERROR(_xlfn.XMATCH($DF82,NN)),FH82+IF(IFERROR(_xlfn.XMATCH($DF82,VIS)&gt;0,FALSE),BIG_2,0),
TRUE,MIN(_xlfn.XLOOKUP($DF82,NN,CS),FH82))</f>
        <v>999</v>
      </c>
      <c r="FJ82" s="7" cm="1">
        <f t="array" aca="1" ref="FJ82" ca="1">_xlfn.IFS(
FI82&gt;=BIG_2,FI82,
ISERROR(_xlfn.XMATCH($DF82,NN)),FI82+IF(IFERROR(_xlfn.XMATCH($DF82,VIS)&gt;0,FALSE),BIG_2,0),
TRUE,MIN(_xlfn.XLOOKUP($DF82,NN,CS),FI82))</f>
        <v>999</v>
      </c>
      <c r="FK82" s="7" cm="1">
        <f t="array" aca="1" ref="FK82" ca="1">_xlfn.IFS(
FJ82&gt;=BIG_2,FJ82,
ISERROR(_xlfn.XMATCH($DF82,NN)),FJ82+IF(IFERROR(_xlfn.XMATCH($DF82,VIS)&gt;0,FALSE),BIG_2,0),
TRUE,MIN(_xlfn.XLOOKUP($DF82,NN,CS),FJ82))</f>
        <v>999</v>
      </c>
      <c r="FL82" s="7" cm="1">
        <f t="array" aca="1" ref="FL82" ca="1">_xlfn.IFS(
FK82&gt;=BIG_2,FK82,
ISERROR(_xlfn.XMATCH($DF82,NN)),FK82+IF(IFERROR(_xlfn.XMATCH($DF82,VIS)&gt;0,FALSE),BIG_2,0),
TRUE,MIN(_xlfn.XLOOKUP($DF82,NN,CS),FK82))</f>
        <v>999</v>
      </c>
      <c r="FM82" s="7" cm="1">
        <f t="array" aca="1" ref="FM82" ca="1">_xlfn.IFS(
FL82&gt;=BIG_2,FL82,
ISERROR(_xlfn.XMATCH($DF82,NN)),FL82+IF(IFERROR(_xlfn.XMATCH($DF82,VIS)&gt;0,FALSE),BIG_2,0),
TRUE,MIN(_xlfn.XLOOKUP($DF82,NN,CS),FL82))</f>
        <v>999</v>
      </c>
      <c r="FN82" s="7" cm="1">
        <f t="array" aca="1" ref="FN82" ca="1">_xlfn.IFS(
FM82&gt;=BIG_2,FM82,
ISERROR(_xlfn.XMATCH($DF82,NN)),FM82+IF(IFERROR(_xlfn.XMATCH($DF82,VIS)&gt;0,FALSE),BIG_2,0),
TRUE,MIN(_xlfn.XLOOKUP($DF82,NN,CS),FM82))</f>
        <v>999</v>
      </c>
      <c r="FO82" s="7" cm="1">
        <f t="array" aca="1" ref="FO82" ca="1">_xlfn.IFS(
FN82&gt;=BIG_2,FN82,
ISERROR(_xlfn.XMATCH($DF82,NN)),FN82+IF(IFERROR(_xlfn.XMATCH($DF82,VIS)&gt;0,FALSE),BIG_2,0),
TRUE,MIN(_xlfn.XLOOKUP($DF82,NN,CS),FN82))</f>
        <v>999</v>
      </c>
      <c r="FP82" s="7" cm="1">
        <f t="array" aca="1" ref="FP82" ca="1">_xlfn.IFS(
FO82&gt;=BIG_2,FO82,
ISERROR(_xlfn.XMATCH($DF82,NN)),FO82+IF(IFERROR(_xlfn.XMATCH($DF82,VIS)&gt;0,FALSE),BIG_2,0),
TRUE,MIN(_xlfn.XLOOKUP($DF82,NN,CS),FO82))</f>
        <v>999</v>
      </c>
      <c r="FQ82" s="7" cm="1">
        <f t="array" aca="1" ref="FQ82" ca="1">_xlfn.IFS(
FP82&gt;=BIG_2,FP82,
ISERROR(_xlfn.XMATCH($DF82,NN)),FP82+IF(IFERROR(_xlfn.XMATCH($DF82,VIS)&gt;0,FALSE),BIG_2,0),
TRUE,MIN(_xlfn.XLOOKUP($DF82,NN,CS),FP82))</f>
        <v>33.006099999999996</v>
      </c>
      <c r="FR82" s="7" cm="1">
        <f t="array" aca="1" ref="FR82" ca="1">_xlfn.IFS(
FQ82&gt;=BIG_2,FQ82,
ISERROR(_xlfn.XMATCH($DF82,NN)),FQ82+IF(IFERROR(_xlfn.XMATCH($DF82,VIS)&gt;0,FALSE),BIG_2,0),
TRUE,MIN(_xlfn.XLOOKUP($DF82,NN,CS),FQ82))</f>
        <v>33.006099999999996</v>
      </c>
      <c r="FS82" s="7" cm="1">
        <f t="array" aca="1" ref="FS82" ca="1">_xlfn.IFS(
FR82&gt;=BIG_2,FR82,
ISERROR(_xlfn.XMATCH($DF82,NN)),FR82+IF(IFERROR(_xlfn.XMATCH($DF82,VIS)&gt;0,FALSE),BIG_2,0),
TRUE,MIN(_xlfn.XLOOKUP($DF82,NN,CS),FR82))</f>
        <v>33.006099999999996</v>
      </c>
      <c r="FT82" s="7" cm="1">
        <f t="array" aca="1" ref="FT82" ca="1">_xlfn.IFS(
FS82&gt;=BIG_2,FS82,
ISERROR(_xlfn.XMATCH($DF82,NN)),FS82+IF(IFERROR(_xlfn.XMATCH($DF82,VIS)&gt;0,FALSE),BIG_2,0),
TRUE,MIN(_xlfn.XLOOKUP($DF82,NN,CS),FS82))</f>
        <v>33.006099999999996</v>
      </c>
      <c r="FU82" s="7" cm="1">
        <f t="array" aca="1" ref="FU82" ca="1">_xlfn.IFS(
FT82&gt;=BIG_2,FT82,
ISERROR(_xlfn.XMATCH($DF82,NN)),FT82+IF(IFERROR(_xlfn.XMATCH($DF82,VIS)&gt;0,FALSE),BIG_2,0),
TRUE,MIN(_xlfn.XLOOKUP($DF82,NN,CS),FT82))</f>
        <v>33.006099999999996</v>
      </c>
      <c r="FV82" s="7" cm="1">
        <f t="array" aca="1" ref="FV82" ca="1">_xlfn.IFS(
FU82&gt;=BIG_2,FU82,
ISERROR(_xlfn.XMATCH($DF82,NN)),FU82+IF(IFERROR(_xlfn.XMATCH($DF82,VIS)&gt;0,FALSE),BIG_2,0),
TRUE,MIN(_xlfn.XLOOKUP($DF82,NN,CS),FU82))</f>
        <v>33.006099999999996</v>
      </c>
      <c r="FW82" s="7" cm="1">
        <f t="array" aca="1" ref="FW82" ca="1">_xlfn.IFS(
FV82&gt;=BIG_2,FV82,
ISERROR(_xlfn.XMATCH($DF82,NN)),FV82+IF(IFERROR(_xlfn.XMATCH($DF82,VIS)&gt;0,FALSE),BIG_2,0),
TRUE,MIN(_xlfn.XLOOKUP($DF82,NN,CS),FV82))</f>
        <v>33.006099999999996</v>
      </c>
      <c r="FX82" s="7" cm="1">
        <f t="array" aca="1" ref="FX82" ca="1">_xlfn.IFS(
FW82&gt;=BIG_2,FW82,
ISERROR(_xlfn.XMATCH($DF82,NN)),FW82+IF(IFERROR(_xlfn.XMATCH($DF82,VIS)&gt;0,FALSE),BIG_2,0),
TRUE,MIN(_xlfn.XLOOKUP($DF82,NN,CS),FW82))</f>
        <v>33.006099999999996</v>
      </c>
      <c r="FY82" s="7" cm="1">
        <f t="array" aca="1" ref="FY82" ca="1">_xlfn.IFS(
FX82&gt;=BIG_2,FX82,
ISERROR(_xlfn.XMATCH($DF82,NN)),FX82+IF(IFERROR(_xlfn.XMATCH($DF82,VIS)&gt;0,FALSE),BIG_2,0),
TRUE,MIN(_xlfn.XLOOKUP($DF82,NN,CS),FX82))</f>
        <v>33.006099999999996</v>
      </c>
      <c r="FZ82" s="7" cm="1">
        <f t="array" aca="1" ref="FZ82" ca="1">_xlfn.IFS(
FY82&gt;=BIG_2,FY82,
ISERROR(_xlfn.XMATCH($DF82,NN)),FY82+IF(IFERROR(_xlfn.XMATCH($DF82,VIS)&gt;0,FALSE),BIG_2,0),
TRUE,MIN(_xlfn.XLOOKUP($DF82,NN,CS),FY82))</f>
        <v>33.006099999999996</v>
      </c>
      <c r="GA82" s="7" cm="1">
        <f t="array" aca="1" ref="GA82" ca="1">_xlfn.IFS(
FZ82&gt;=BIG_2,FZ82,
ISERROR(_xlfn.XMATCH($DF82,NN)),FZ82+IF(IFERROR(_xlfn.XMATCH($DF82,VIS)&gt;0,FALSE),BIG_2,0),
TRUE,MIN(_xlfn.XLOOKUP($DF82,NN,CS),FZ82))</f>
        <v>33.006099999999996</v>
      </c>
      <c r="GB82" s="7" cm="1">
        <f t="array" aca="1" ref="GB82" ca="1">_xlfn.IFS(
GA82&gt;=BIG_2,GA82,
ISERROR(_xlfn.XMATCH($DF82,NN)),GA82+IF(IFERROR(_xlfn.XMATCH($DF82,VIS)&gt;0,FALSE),BIG_2,0),
TRUE,MIN(_xlfn.XLOOKUP($DF82,NN,CS),GA82))</f>
        <v>33.006099999999996</v>
      </c>
      <c r="GC82" s="7" cm="1">
        <f t="array" aca="1" ref="GC82" ca="1">_xlfn.IFS(
GB82&gt;=BIG_2,GB82,
ISERROR(_xlfn.XMATCH($DF82,NN)),GB82+IF(IFERROR(_xlfn.XMATCH($DF82,VIS)&gt;0,FALSE),BIG_2,0),
TRUE,MIN(_xlfn.XLOOKUP($DF82,NN,CS),GB82))</f>
        <v>33.006099999999996</v>
      </c>
      <c r="GD82" s="7" cm="1">
        <f t="array" aca="1" ref="GD82" ca="1">_xlfn.IFS(
GC82&gt;=BIG_2,GC82,
ISERROR(_xlfn.XMATCH($DF82,NN)),GC82+IF(IFERROR(_xlfn.XMATCH($DF82,VIS)&gt;0,FALSE),BIG_2,0),
TRUE,MIN(_xlfn.XLOOKUP($DF82,NN,CS),GC82))</f>
        <v>33.006099999999996</v>
      </c>
      <c r="GE82" s="7" cm="1">
        <f t="array" aca="1" ref="GE82" ca="1">_xlfn.IFS(
GD82&gt;=BIG_2,GD82,
ISERROR(_xlfn.XMATCH($DF82,NN)),GD82+IF(IFERROR(_xlfn.XMATCH($DF82,VIS)&gt;0,FALSE),BIG_2,0),
TRUE,MIN(_xlfn.XLOOKUP($DF82,NN,CS),GD82))</f>
        <v>33.006099999999996</v>
      </c>
      <c r="GF82" s="7" cm="1">
        <f t="array" aca="1" ref="GF82" ca="1">_xlfn.IFS(
GE82&gt;=BIG_2,GE82,
ISERROR(_xlfn.XMATCH($DF82,NN)),GE82+IF(IFERROR(_xlfn.XMATCH($DF82,VIS)&gt;0,FALSE),BIG_2,0),
TRUE,MIN(_xlfn.XLOOKUP($DF82,NN,CS),GE82))</f>
        <v>33.006099999999996</v>
      </c>
      <c r="GG82" s="7" cm="1">
        <f t="array" aca="1" ref="GG82" ca="1">_xlfn.IFS(
GF82&gt;=BIG_2,GF82,
ISERROR(_xlfn.XMATCH($DF82,NN)),GF82+IF(IFERROR(_xlfn.XMATCH($DF82,VIS)&gt;0,FALSE),BIG_2,0),
TRUE,MIN(_xlfn.XLOOKUP($DF82,NN,CS),GF82))</f>
        <v>10033.006100000001</v>
      </c>
      <c r="GH82" s="7" cm="1">
        <f t="array" aca="1" ref="GH82" ca="1">_xlfn.IFS(
GG82&gt;=BIG_2,GG82,
ISERROR(_xlfn.XMATCH($DF82,NN)),GG82+IF(IFERROR(_xlfn.XMATCH($DF82,VIS)&gt;0,FALSE),BIG_2,0),
TRUE,MIN(_xlfn.XLOOKUP($DF82,NN,CS),GG82))</f>
        <v>10033.006100000001</v>
      </c>
      <c r="GI82" s="7" cm="1">
        <f t="array" aca="1" ref="GI82" ca="1">_xlfn.IFS(
GH82&gt;=BIG_2,GH82,
ISERROR(_xlfn.XMATCH($DF82,NN)),GH82+IF(IFERROR(_xlfn.XMATCH($DF82,VIS)&gt;0,FALSE),BIG_2,0),
TRUE,MIN(_xlfn.XLOOKUP($DF82,NN,CS),GH82))</f>
        <v>10033.006100000001</v>
      </c>
      <c r="GJ82" s="7" cm="1">
        <f t="array" aca="1" ref="GJ82" ca="1">_xlfn.IFS(
GI82&gt;=BIG_2,GI82,
ISERROR(_xlfn.XMATCH($DF82,NN)),GI82+IF(IFERROR(_xlfn.XMATCH($DF82,VIS)&gt;0,FALSE),BIG_2,0),
TRUE,MIN(_xlfn.XLOOKUP($DF82,NN,CS),GI82))</f>
        <v>10033.006100000001</v>
      </c>
      <c r="GK82" s="7" cm="1">
        <f t="array" aca="1" ref="GK82" ca="1">_xlfn.IFS(
GJ82&gt;=BIG_2,GJ82,
ISERROR(_xlfn.XMATCH($DF82,NN)),GJ82+IF(IFERROR(_xlfn.XMATCH($DF82,VIS)&gt;0,FALSE),BIG_2,0),
TRUE,MIN(_xlfn.XLOOKUP($DF82,NN,CS),GJ82))</f>
        <v>10033.006100000001</v>
      </c>
      <c r="GL82" s="7" cm="1">
        <f t="array" aca="1" ref="GL82" ca="1">_xlfn.IFS(
GK82&gt;=BIG_2,GK82,
ISERROR(_xlfn.XMATCH($DF82,NN)),GK82+IF(IFERROR(_xlfn.XMATCH($DF82,VIS)&gt;0,FALSE),BIG_2,0),
TRUE,MIN(_xlfn.XLOOKUP($DF82,NN,CS),GK82))</f>
        <v>10033.006100000001</v>
      </c>
      <c r="GM82" s="7" cm="1">
        <f t="array" aca="1" ref="GM82" ca="1">_xlfn.IFS(
GL82&gt;=BIG_2,GL82,
ISERROR(_xlfn.XMATCH($DF82,NN)),GL82+IF(IFERROR(_xlfn.XMATCH($DF82,VIS)&gt;0,FALSE),BIG_2,0),
TRUE,MIN(_xlfn.XLOOKUP($DF82,NN,CS),GL82))</f>
        <v>10033.006100000001</v>
      </c>
      <c r="GN82" s="7" cm="1">
        <f t="array" aca="1" ref="GN82" ca="1">_xlfn.IFS(
GM82&gt;=BIG_2,GM82,
ISERROR(_xlfn.XMATCH($DF82,NN)),GM82+IF(IFERROR(_xlfn.XMATCH($DF82,VIS)&gt;0,FALSE),BIG_2,0),
TRUE,MIN(_xlfn.XLOOKUP($DF82,NN,CS),GM82))</f>
        <v>10033.006100000001</v>
      </c>
      <c r="GO82" s="7" cm="1">
        <f t="array" aca="1" ref="GO82" ca="1">_xlfn.IFS(
GN82&gt;=BIG_2,GN82,
ISERROR(_xlfn.XMATCH($DF82,NN)),GN82+IF(IFERROR(_xlfn.XMATCH($DF82,VIS)&gt;0,FALSE),BIG_2,0),
TRUE,MIN(_xlfn.XLOOKUP($DF82,NN,CS),GN82))</f>
        <v>10033.006100000001</v>
      </c>
      <c r="GP82" s="7" cm="1">
        <f t="array" aca="1" ref="GP82" ca="1">_xlfn.IFS(
GO82&gt;=BIG_2,GO82,
ISERROR(_xlfn.XMATCH($DF82,NN)),GO82+IF(IFERROR(_xlfn.XMATCH($DF82,VIS)&gt;0,FALSE),BIG_2,0),
TRUE,MIN(_xlfn.XLOOKUP($DF82,NN,CS),GO82))</f>
        <v>10033.006100000001</v>
      </c>
      <c r="GQ82" s="7" cm="1">
        <f t="array" aca="1" ref="GQ82" ca="1">_xlfn.IFS(
GP82&gt;=BIG_2,GP82,
ISERROR(_xlfn.XMATCH($DF82,NN)),GP82+IF(IFERROR(_xlfn.XMATCH($DF82,VIS)&gt;0,FALSE),BIG_2,0),
TRUE,MIN(_xlfn.XLOOKUP($DF82,NN,CS),GP82))</f>
        <v>10033.006100000001</v>
      </c>
      <c r="GR82" s="7" cm="1">
        <f t="array" aca="1" ref="GR82" ca="1">_xlfn.IFS(
GQ82&gt;=BIG_2,GQ82,
ISERROR(_xlfn.XMATCH($DF82,NN)),GQ82+IF(IFERROR(_xlfn.XMATCH($DF82,VIS)&gt;0,FALSE),BIG_2,0),
TRUE,MIN(_xlfn.XLOOKUP($DF82,NN,CS),GQ82))</f>
        <v>10033.006100000001</v>
      </c>
      <c r="GS82" s="7" cm="1">
        <f t="array" aca="1" ref="GS82" ca="1">_xlfn.IFS(
GR82&gt;=BIG_2,GR82,
ISERROR(_xlfn.XMATCH($DF82,NN)),GR82+IF(IFERROR(_xlfn.XMATCH($DF82,VIS)&gt;0,FALSE),BIG_2,0),
TRUE,MIN(_xlfn.XLOOKUP($DF82,NN,CS),GR82))</f>
        <v>10033.006100000001</v>
      </c>
      <c r="GT82" s="7" cm="1">
        <f t="array" aca="1" ref="GT82" ca="1">_xlfn.IFS(
GS82&gt;=BIG_2,GS82,
ISERROR(_xlfn.XMATCH($DF82,NN)),GS82+IF(IFERROR(_xlfn.XMATCH($DF82,VIS)&gt;0,FALSE),BIG_2,0),
TRUE,MIN(_xlfn.XLOOKUP($DF82,NN,CS),GS82))</f>
        <v>10033.006100000001</v>
      </c>
      <c r="GU82" s="7" cm="1">
        <f t="array" aca="1" ref="GU82" ca="1">_xlfn.IFS(
GT82&gt;=BIG_2,GT82,
ISERROR(_xlfn.XMATCH($DF82,NN)),GT82+IF(IFERROR(_xlfn.XMATCH($DF82,VIS)&gt;0,FALSE),BIG_2,0),
TRUE,MIN(_xlfn.XLOOKUP($DF82,NN,CS),GT82))</f>
        <v>10033.006100000001</v>
      </c>
      <c r="GV82" s="7" cm="1">
        <f t="array" aca="1" ref="GV82" ca="1">_xlfn.IFS(
GU82&gt;=BIG_2,GU82,
ISERROR(_xlfn.XMATCH($DF82,NN)),GU82+IF(IFERROR(_xlfn.XMATCH($DF82,VIS)&gt;0,FALSE),BIG_2,0),
TRUE,MIN(_xlfn.XLOOKUP($DF82,NN,CS),GU82))</f>
        <v>10033.006100000001</v>
      </c>
      <c r="GW82" s="7" cm="1">
        <f t="array" aca="1" ref="GW82" ca="1">_xlfn.IFS(
GV82&gt;=BIG_2,GV82,
ISERROR(_xlfn.XMATCH($DF82,NN)),GV82+IF(IFERROR(_xlfn.XMATCH($DF82,VIS)&gt;0,FALSE),BIG_2,0),
TRUE,MIN(_xlfn.XLOOKUP($DF82,NN,CS),GV82))</f>
        <v>10033.006100000001</v>
      </c>
      <c r="GX82" s="7" cm="1">
        <f t="array" aca="1" ref="GX82" ca="1">_xlfn.IFS(
GW82&gt;=BIG_2,GW82,
ISERROR(_xlfn.XMATCH($DF82,NN)),GW82+IF(IFERROR(_xlfn.XMATCH($DF82,VIS)&gt;0,FALSE),BIG_2,0),
TRUE,MIN(_xlfn.XLOOKUP($DF82,NN,CS),GW82))</f>
        <v>10033.006100000001</v>
      </c>
      <c r="GY82" s="7" cm="1">
        <f t="array" aca="1" ref="GY82" ca="1">_xlfn.IFS(
GX82&gt;=BIG_2,GX82,
ISERROR(_xlfn.XMATCH($DF82,NN)),GX82+IF(IFERROR(_xlfn.XMATCH($DF82,VIS)&gt;0,FALSE),BIG_2,0),
TRUE,MIN(_xlfn.XLOOKUP($DF82,NN,CS),GX82))</f>
        <v>10033.006100000001</v>
      </c>
      <c r="GZ82" s="7" cm="1">
        <f t="array" aca="1" ref="GZ82" ca="1">_xlfn.IFS(
GY82&gt;=BIG_2,GY82,
ISERROR(_xlfn.XMATCH($DF82,NN)),GY82+IF(IFERROR(_xlfn.XMATCH($DF82,VIS)&gt;0,FALSE),BIG_2,0),
TRUE,MIN(_xlfn.XLOOKUP($DF82,NN,CS),GY82))</f>
        <v>10033.006100000001</v>
      </c>
      <c r="HA82" s="7" cm="1">
        <f t="array" aca="1" ref="HA82" ca="1">_xlfn.IFS(
GZ82&gt;=BIG_2,GZ82,
ISERROR(_xlfn.XMATCH($DF82,NN)),GZ82+IF(IFERROR(_xlfn.XMATCH($DF82,VIS)&gt;0,FALSE),BIG_2,0),
TRUE,MIN(_xlfn.XLOOKUP($DF82,NN,CS),GZ82))</f>
        <v>10033.006100000001</v>
      </c>
      <c r="HB82" s="7" cm="1">
        <f t="array" aca="1" ref="HB82" ca="1">_xlfn.IFS(
HA82&gt;=BIG_2,HA82,
ISERROR(_xlfn.XMATCH($DF82,NN)),HA82+IF(IFERROR(_xlfn.XMATCH($DF82,VIS)&gt;0,FALSE),BIG_2,0),
TRUE,MIN(_xlfn.XLOOKUP($DF82,NN,CS),HA82))</f>
        <v>10033.006100000001</v>
      </c>
      <c r="HC82" s="7" cm="1">
        <f t="array" aca="1" ref="HC82" ca="1">_xlfn.IFS(
HB82&gt;=BIG_2,HB82,
ISERROR(_xlfn.XMATCH($DF82,NN)),HB82+IF(IFERROR(_xlfn.XMATCH($DF82,VIS)&gt;0,FALSE),BIG_2,0),
TRUE,MIN(_xlfn.XLOOKUP($DF82,NN,CS),HB82))</f>
        <v>10033.006100000001</v>
      </c>
      <c r="HD82" s="7" cm="1">
        <f t="array" aca="1" ref="HD82" ca="1">_xlfn.IFS(
HC82&gt;=BIG_2,HC82,
ISERROR(_xlfn.XMATCH($DF82,NN)),HC82+IF(IFERROR(_xlfn.XMATCH($DF82,VIS)&gt;0,FALSE),BIG_2,0),
TRUE,MIN(_xlfn.XLOOKUP($DF82,NN,CS),HC82))</f>
        <v>10033.006100000001</v>
      </c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</row>
    <row r="83" spans="1:226" hidden="1" outlineLevel="1" x14ac:dyDescent="0.3">
      <c r="A83" t="str">
        <f>IF(Input!A70=0,"",Input!A70)</f>
        <v/>
      </c>
      <c r="B83">
        <f t="shared" si="151"/>
        <v>0</v>
      </c>
      <c r="C83" t="str">
        <f t="shared" si="139"/>
        <v/>
      </c>
      <c r="D83" t="str">
        <f t="shared" si="139"/>
        <v/>
      </c>
      <c r="E83" t="str">
        <f t="shared" si="139"/>
        <v/>
      </c>
      <c r="F83" t="str">
        <f t="shared" si="139"/>
        <v/>
      </c>
      <c r="G83" t="str">
        <f t="shared" si="139"/>
        <v/>
      </c>
      <c r="H83" t="str">
        <f t="shared" si="139"/>
        <v/>
      </c>
      <c r="I83" t="str">
        <f t="shared" si="139"/>
        <v/>
      </c>
      <c r="J83" t="str">
        <f t="shared" si="139"/>
        <v/>
      </c>
      <c r="K83" t="str">
        <f t="shared" si="139"/>
        <v/>
      </c>
      <c r="L83" t="str">
        <f t="shared" si="139"/>
        <v/>
      </c>
      <c r="M83" t="str">
        <f t="shared" si="139"/>
        <v/>
      </c>
      <c r="N83" t="str">
        <f t="shared" si="139"/>
        <v/>
      </c>
      <c r="O83" t="str">
        <f t="shared" si="139"/>
        <v/>
      </c>
      <c r="P83" t="str">
        <f t="shared" si="139"/>
        <v/>
      </c>
      <c r="Q83" t="str">
        <f t="shared" si="139"/>
        <v/>
      </c>
      <c r="R83" t="str">
        <f t="shared" si="139"/>
        <v/>
      </c>
      <c r="S83" t="str">
        <f t="shared" si="138"/>
        <v/>
      </c>
      <c r="T83" t="str">
        <f t="shared" si="138"/>
        <v/>
      </c>
      <c r="U83" t="str">
        <f t="shared" si="138"/>
        <v/>
      </c>
      <c r="V83" t="str">
        <f t="shared" si="138"/>
        <v/>
      </c>
      <c r="W83" t="str">
        <f t="shared" si="138"/>
        <v/>
      </c>
      <c r="X83" t="str">
        <f t="shared" si="138"/>
        <v/>
      </c>
      <c r="Y83" t="str">
        <f t="shared" si="138"/>
        <v/>
      </c>
      <c r="Z83" t="str">
        <f t="shared" si="138"/>
        <v/>
      </c>
      <c r="AA83" t="str">
        <f t="shared" si="138"/>
        <v/>
      </c>
      <c r="AB83" t="str">
        <f t="shared" si="138"/>
        <v/>
      </c>
      <c r="AC83" t="str">
        <f t="shared" si="138"/>
        <v/>
      </c>
      <c r="AD83" t="str">
        <f t="shared" si="138"/>
        <v/>
      </c>
      <c r="AE83" t="str">
        <f t="shared" si="138"/>
        <v/>
      </c>
      <c r="AF83" t="str">
        <f t="shared" si="138"/>
        <v/>
      </c>
      <c r="AG83" t="str">
        <f t="shared" si="138"/>
        <v/>
      </c>
      <c r="AH83" t="str">
        <f t="shared" si="142"/>
        <v/>
      </c>
      <c r="AI83" t="str">
        <f t="shared" si="142"/>
        <v/>
      </c>
      <c r="AJ83" t="str">
        <f t="shared" si="142"/>
        <v/>
      </c>
      <c r="AK83" t="str">
        <f t="shared" si="142"/>
        <v/>
      </c>
      <c r="AL83" t="str">
        <f t="shared" si="142"/>
        <v/>
      </c>
      <c r="AM83" t="str">
        <f t="shared" si="142"/>
        <v/>
      </c>
      <c r="AN83" t="str">
        <f t="shared" si="142"/>
        <v/>
      </c>
      <c r="AO83" t="str">
        <f t="shared" si="142"/>
        <v/>
      </c>
      <c r="AP83" t="str">
        <f t="shared" si="142"/>
        <v/>
      </c>
      <c r="AQ83" t="str">
        <f t="shared" si="142"/>
        <v/>
      </c>
      <c r="AR83" t="str">
        <f t="shared" si="142"/>
        <v/>
      </c>
      <c r="AS83" t="str">
        <f t="shared" si="142"/>
        <v/>
      </c>
      <c r="AT83" t="str">
        <f t="shared" si="142"/>
        <v/>
      </c>
      <c r="AU83" t="str">
        <f t="shared" si="142"/>
        <v/>
      </c>
      <c r="AV83" t="str">
        <f t="shared" si="142"/>
        <v/>
      </c>
      <c r="AW83" t="str">
        <f t="shared" si="142"/>
        <v/>
      </c>
      <c r="AX83" t="str">
        <f t="shared" si="140"/>
        <v/>
      </c>
      <c r="AY83" t="str">
        <f t="shared" si="140"/>
        <v/>
      </c>
      <c r="AZ83" t="str">
        <f t="shared" si="140"/>
        <v/>
      </c>
      <c r="BA83" t="str">
        <f t="shared" si="140"/>
        <v/>
      </c>
      <c r="BB83" t="str">
        <f t="shared" si="140"/>
        <v/>
      </c>
      <c r="BC83" t="str">
        <f t="shared" si="140"/>
        <v/>
      </c>
      <c r="BD83" t="str">
        <f t="shared" si="140"/>
        <v/>
      </c>
      <c r="BE83" t="str">
        <f t="shared" si="140"/>
        <v/>
      </c>
      <c r="BF83" t="str">
        <f t="shared" si="140"/>
        <v/>
      </c>
      <c r="BG83" t="str">
        <f t="shared" si="140"/>
        <v/>
      </c>
      <c r="BH83" t="str">
        <f t="shared" si="140"/>
        <v/>
      </c>
      <c r="BI83" t="str">
        <f t="shared" si="140"/>
        <v/>
      </c>
      <c r="BJ83" t="str">
        <f t="shared" si="140"/>
        <v/>
      </c>
      <c r="BK83" t="str">
        <f t="shared" si="140"/>
        <v/>
      </c>
      <c r="BL83" t="str">
        <f t="shared" si="140"/>
        <v/>
      </c>
      <c r="BM83" t="str">
        <f t="shared" si="130"/>
        <v/>
      </c>
      <c r="BN83" t="str">
        <f t="shared" si="143"/>
        <v/>
      </c>
      <c r="BO83" t="str">
        <f t="shared" si="143"/>
        <v/>
      </c>
      <c r="BP83" t="str">
        <f t="shared" si="143"/>
        <v/>
      </c>
      <c r="BQ83" t="str">
        <f t="shared" si="143"/>
        <v/>
      </c>
      <c r="BR83" t="str">
        <f t="shared" si="143"/>
        <v/>
      </c>
      <c r="BS83" t="str">
        <f t="shared" si="143"/>
        <v/>
      </c>
      <c r="BT83" t="str">
        <f t="shared" si="143"/>
        <v/>
      </c>
      <c r="BU83" t="str">
        <f t="shared" si="143"/>
        <v/>
      </c>
      <c r="BV83" t="str">
        <f t="shared" si="143"/>
        <v/>
      </c>
      <c r="BW83" t="str">
        <f t="shared" si="143"/>
        <v/>
      </c>
      <c r="BX83" t="str">
        <f t="shared" si="143"/>
        <v/>
      </c>
      <c r="BY83" t="str">
        <f t="shared" si="143"/>
        <v/>
      </c>
      <c r="BZ83" t="str">
        <f t="shared" si="143"/>
        <v/>
      </c>
      <c r="CA83" t="str">
        <f t="shared" si="143"/>
        <v/>
      </c>
      <c r="CB83" t="str">
        <f t="shared" si="143"/>
        <v/>
      </c>
      <c r="CC83" t="str">
        <f t="shared" si="143"/>
        <v/>
      </c>
      <c r="CD83" t="str">
        <f t="shared" si="141"/>
        <v/>
      </c>
      <c r="CE83" t="str">
        <f t="shared" si="141"/>
        <v/>
      </c>
      <c r="CF83" t="str">
        <f t="shared" si="141"/>
        <v/>
      </c>
      <c r="CG83" t="str">
        <f t="shared" si="141"/>
        <v/>
      </c>
      <c r="CH83" t="str">
        <f t="shared" si="141"/>
        <v/>
      </c>
      <c r="CI83" t="str">
        <f t="shared" si="141"/>
        <v/>
      </c>
      <c r="CJ83" t="str">
        <f t="shared" si="145"/>
        <v/>
      </c>
      <c r="CK83" t="str">
        <f t="shared" si="145"/>
        <v/>
      </c>
      <c r="CL83" t="str">
        <f t="shared" si="145"/>
        <v/>
      </c>
      <c r="CM83" t="str">
        <f t="shared" si="145"/>
        <v/>
      </c>
      <c r="CN83" t="str">
        <f t="shared" si="145"/>
        <v/>
      </c>
      <c r="CO83" t="str">
        <f t="shared" si="145"/>
        <v/>
      </c>
      <c r="CP83" t="str">
        <f t="shared" si="145"/>
        <v/>
      </c>
      <c r="CQ83" t="str">
        <f t="shared" si="145"/>
        <v/>
      </c>
      <c r="CR83" t="str">
        <f t="shared" si="145"/>
        <v/>
      </c>
      <c r="CS83" t="str">
        <f t="shared" si="145"/>
        <v/>
      </c>
      <c r="CT83" t="str">
        <f t="shared" si="145"/>
        <v/>
      </c>
      <c r="CU83" t="str">
        <f t="shared" si="145"/>
        <v/>
      </c>
      <c r="CV83" t="str">
        <f t="shared" si="145"/>
        <v/>
      </c>
      <c r="CW83" t="str">
        <f t="shared" si="145"/>
        <v/>
      </c>
      <c r="CX83" t="str">
        <f t="shared" si="145"/>
        <v/>
      </c>
      <c r="DB83">
        <f t="shared" si="152"/>
        <v>69</v>
      </c>
      <c r="DC83">
        <f t="shared" si="146"/>
        <v>16</v>
      </c>
      <c r="DD83">
        <f t="shared" si="147"/>
        <v>7</v>
      </c>
      <c r="DE83">
        <f t="shared" si="148"/>
        <v>9</v>
      </c>
      <c r="DF83" t="str">
        <f t="shared" si="149"/>
        <v>07-09</v>
      </c>
      <c r="DG83" s="21">
        <f t="shared" ca="1" si="150"/>
        <v>2.0008300000000001</v>
      </c>
      <c r="DH83" s="26">
        <f t="shared" si="153"/>
        <v>999</v>
      </c>
      <c r="DI83" s="7" cm="1">
        <f t="array" ref="DI83">_xlfn.IFS(
DH83&gt;=BIG_2,DH83,
ISERROR(_xlfn.XMATCH($DF83,NN)),DH83+IF(IFERROR(_xlfn.XMATCH($DF83,VIS)&gt;0,FALSE),BIG_2,0),
TRUE,MIN(_xlfn.XLOOKUP($DF83,NN,CS),DH83))</f>
        <v>999</v>
      </c>
      <c r="DJ83" s="7" cm="1">
        <f t="array" aca="1" ref="DJ83" ca="1">_xlfn.IFS(
DI83&gt;=BIG_2,DI83,
ISERROR(_xlfn.XMATCH($DF83,NN)),DI83+IF(IFERROR(_xlfn.XMATCH($DF83,VIS)&gt;0,FALSE),BIG_2,0),
TRUE,MIN(_xlfn.XLOOKUP($DF83,NN,CS),DI83))</f>
        <v>999</v>
      </c>
      <c r="DK83" s="7" cm="1">
        <f t="array" aca="1" ref="DK83" ca="1">_xlfn.IFS(
DJ83&gt;=BIG_2,DJ83,
ISERROR(_xlfn.XMATCH($DF83,NN)),DJ83+IF(IFERROR(_xlfn.XMATCH($DF83,VIS)&gt;0,FALSE),BIG_2,0),
TRUE,MIN(_xlfn.XLOOKUP($DF83,NN,CS),DJ83))</f>
        <v>999</v>
      </c>
      <c r="DL83" s="7" cm="1">
        <f t="array" aca="1" ref="DL83" ca="1">_xlfn.IFS(
DK83&gt;=BIG_2,DK83,
ISERROR(_xlfn.XMATCH($DF83,NN)),DK83+IF(IFERROR(_xlfn.XMATCH($DF83,VIS)&gt;0,FALSE),BIG_2,0),
TRUE,MIN(_xlfn.XLOOKUP($DF83,NN,CS),DK83))</f>
        <v>999</v>
      </c>
      <c r="DM83" s="7" cm="1">
        <f t="array" aca="1" ref="DM83" ca="1">_xlfn.IFS(
DL83&gt;=BIG_2,DL83,
ISERROR(_xlfn.XMATCH($DF83,NN)),DL83+IF(IFERROR(_xlfn.XMATCH($DF83,VIS)&gt;0,FALSE),BIG_2,0),
TRUE,MIN(_xlfn.XLOOKUP($DF83,NN,CS),DL83))</f>
        <v>999</v>
      </c>
      <c r="DN83" s="7" cm="1">
        <f t="array" aca="1" ref="DN83" ca="1">_xlfn.IFS(
DM83&gt;=BIG_2,DM83,
ISERROR(_xlfn.XMATCH($DF83,NN)),DM83+IF(IFERROR(_xlfn.XMATCH($DF83,VIS)&gt;0,FALSE),BIG_2,0),
TRUE,MIN(_xlfn.XLOOKUP($DF83,NN,CS),DM83))</f>
        <v>999</v>
      </c>
      <c r="DO83" s="7" cm="1">
        <f t="array" aca="1" ref="DO83" ca="1">_xlfn.IFS(
DN83&gt;=BIG_2,DN83,
ISERROR(_xlfn.XMATCH($DF83,NN)),DN83+IF(IFERROR(_xlfn.XMATCH($DF83,VIS)&gt;0,FALSE),BIG_2,0),
TRUE,MIN(_xlfn.XLOOKUP($DF83,NN,CS),DN83))</f>
        <v>999</v>
      </c>
      <c r="DP83" s="7" cm="1">
        <f t="array" aca="1" ref="DP83" ca="1">_xlfn.IFS(
DO83&gt;=BIG_2,DO83,
ISERROR(_xlfn.XMATCH($DF83,NN)),DO83+IF(IFERROR(_xlfn.XMATCH($DF83,VIS)&gt;0,FALSE),BIG_2,0),
TRUE,MIN(_xlfn.XLOOKUP($DF83,NN,CS),DO83))</f>
        <v>999</v>
      </c>
      <c r="DQ83" s="7" cm="1">
        <f t="array" aca="1" ref="DQ83" ca="1">_xlfn.IFS(
DP83&gt;=BIG_2,DP83,
ISERROR(_xlfn.XMATCH($DF83,NN)),DP83+IF(IFERROR(_xlfn.XMATCH($DF83,VIS)&gt;0,FALSE),BIG_2,0),
TRUE,MIN(_xlfn.XLOOKUP($DF83,NN,CS),DP83))</f>
        <v>999</v>
      </c>
      <c r="DR83" s="7" cm="1">
        <f t="array" aca="1" ref="DR83" ca="1">_xlfn.IFS(
DQ83&gt;=BIG_2,DQ83,
ISERROR(_xlfn.XMATCH($DF83,NN)),DQ83+IF(IFERROR(_xlfn.XMATCH($DF83,VIS)&gt;0,FALSE),BIG_2,0),
TRUE,MIN(_xlfn.XLOOKUP($DF83,NN,CS),DQ83))</f>
        <v>999</v>
      </c>
      <c r="DS83" s="7" cm="1">
        <f t="array" aca="1" ref="DS83" ca="1">_xlfn.IFS(
DR83&gt;=BIG_2,DR83,
ISERROR(_xlfn.XMATCH($DF83,NN)),DR83+IF(IFERROR(_xlfn.XMATCH($DF83,VIS)&gt;0,FALSE),BIG_2,0),
TRUE,MIN(_xlfn.XLOOKUP($DF83,NN,CS),DR83))</f>
        <v>999</v>
      </c>
      <c r="DT83" s="7" cm="1">
        <f t="array" aca="1" ref="DT83" ca="1">_xlfn.IFS(
DS83&gt;=BIG_2,DS83,
ISERROR(_xlfn.XMATCH($DF83,NN)),DS83+IF(IFERROR(_xlfn.XMATCH($DF83,VIS)&gt;0,FALSE),BIG_2,0),
TRUE,MIN(_xlfn.XLOOKUP($DF83,NN,CS),DS83))</f>
        <v>999</v>
      </c>
      <c r="DU83" s="7" cm="1">
        <f t="array" aca="1" ref="DU83" ca="1">_xlfn.IFS(
DT83&gt;=BIG_2,DT83,
ISERROR(_xlfn.XMATCH($DF83,NN)),DT83+IF(IFERROR(_xlfn.XMATCH($DF83,VIS)&gt;0,FALSE),BIG_2,0),
TRUE,MIN(_xlfn.XLOOKUP($DF83,NN,CS),DT83))</f>
        <v>999</v>
      </c>
      <c r="DV83" s="7" cm="1">
        <f t="array" aca="1" ref="DV83" ca="1">_xlfn.IFS(
DU83&gt;=BIG_2,DU83,
ISERROR(_xlfn.XMATCH($DF83,NN)),DU83+IF(IFERROR(_xlfn.XMATCH($DF83,VIS)&gt;0,FALSE),BIG_2,0),
TRUE,MIN(_xlfn.XLOOKUP($DF83,NN,CS),DU83))</f>
        <v>999</v>
      </c>
      <c r="DW83" s="7" cm="1">
        <f t="array" aca="1" ref="DW83" ca="1">_xlfn.IFS(
DV83&gt;=BIG_2,DV83,
ISERROR(_xlfn.XMATCH($DF83,NN)),DV83+IF(IFERROR(_xlfn.XMATCH($DF83,VIS)&gt;0,FALSE),BIG_2,0),
TRUE,MIN(_xlfn.XLOOKUP($DF83,NN,CS),DV83))</f>
        <v>999</v>
      </c>
      <c r="DX83" s="7" cm="1">
        <f t="array" aca="1" ref="DX83" ca="1">_xlfn.IFS(
DW83&gt;=BIG_2,DW83,
ISERROR(_xlfn.XMATCH($DF83,NN)),DW83+IF(IFERROR(_xlfn.XMATCH($DF83,VIS)&gt;0,FALSE),BIG_2,0),
TRUE,MIN(_xlfn.XLOOKUP($DF83,NN,CS),DW83))</f>
        <v>999</v>
      </c>
      <c r="DY83" s="7" cm="1">
        <f t="array" aca="1" ref="DY83" ca="1">_xlfn.IFS(
DX83&gt;=BIG_2,DX83,
ISERROR(_xlfn.XMATCH($DF83,NN)),DX83+IF(IFERROR(_xlfn.XMATCH($DF83,VIS)&gt;0,FALSE),BIG_2,0),
TRUE,MIN(_xlfn.XLOOKUP($DF83,NN,CS),DX83))</f>
        <v>999</v>
      </c>
      <c r="DZ83" s="7" cm="1">
        <f t="array" aca="1" ref="DZ83" ca="1">_xlfn.IFS(
DY83&gt;=BIG_2,DY83,
ISERROR(_xlfn.XMATCH($DF83,NN)),DY83+IF(IFERROR(_xlfn.XMATCH($DF83,VIS)&gt;0,FALSE),BIG_2,0),
TRUE,MIN(_xlfn.XLOOKUP($DF83,NN,CS),DY83))</f>
        <v>999</v>
      </c>
      <c r="EA83" s="7" cm="1">
        <f t="array" aca="1" ref="EA83" ca="1">_xlfn.IFS(
DZ83&gt;=BIG_2,DZ83,
ISERROR(_xlfn.XMATCH($DF83,NN)),DZ83+IF(IFERROR(_xlfn.XMATCH($DF83,VIS)&gt;0,FALSE),BIG_2,0),
TRUE,MIN(_xlfn.XLOOKUP($DF83,NN,CS),DZ83))</f>
        <v>999</v>
      </c>
      <c r="EB83" s="7" cm="1">
        <f t="array" aca="1" ref="EB83" ca="1">_xlfn.IFS(
EA83&gt;=BIG_2,EA83,
ISERROR(_xlfn.XMATCH($DF83,NN)),EA83+IF(IFERROR(_xlfn.XMATCH($DF83,VIS)&gt;0,FALSE),BIG_2,0),
TRUE,MIN(_xlfn.XLOOKUP($DF83,NN,CS),EA83))</f>
        <v>999</v>
      </c>
      <c r="EC83" s="7" cm="1">
        <f t="array" aca="1" ref="EC83" ca="1">_xlfn.IFS(
EB83&gt;=BIG_2,EB83,
ISERROR(_xlfn.XMATCH($DF83,NN)),EB83+IF(IFERROR(_xlfn.XMATCH($DF83,VIS)&gt;0,FALSE),BIG_2,0),
TRUE,MIN(_xlfn.XLOOKUP($DF83,NN,CS),EB83))</f>
        <v>999</v>
      </c>
      <c r="ED83" s="7" cm="1">
        <f t="array" aca="1" ref="ED83" ca="1">_xlfn.IFS(
EC83&gt;=BIG_2,EC83,
ISERROR(_xlfn.XMATCH($DF83,NN)),EC83+IF(IFERROR(_xlfn.XMATCH($DF83,VIS)&gt;0,FALSE),BIG_2,0),
TRUE,MIN(_xlfn.XLOOKUP($DF83,NN,CS),EC83))</f>
        <v>999</v>
      </c>
      <c r="EE83" s="7" cm="1">
        <f t="array" aca="1" ref="EE83" ca="1">_xlfn.IFS(
ED83&gt;=BIG_2,ED83,
ISERROR(_xlfn.XMATCH($DF83,NN)),ED83+IF(IFERROR(_xlfn.XMATCH($DF83,VIS)&gt;0,FALSE),BIG_2,0),
TRUE,MIN(_xlfn.XLOOKUP($DF83,NN,CS),ED83))</f>
        <v>999</v>
      </c>
      <c r="EF83" s="7" cm="1">
        <f t="array" aca="1" ref="EF83" ca="1">_xlfn.IFS(
EE83&gt;=BIG_2,EE83,
ISERROR(_xlfn.XMATCH($DF83,NN)),EE83+IF(IFERROR(_xlfn.XMATCH($DF83,VIS)&gt;0,FALSE),BIG_2,0),
TRUE,MIN(_xlfn.XLOOKUP($DF83,NN,CS),EE83))</f>
        <v>999</v>
      </c>
      <c r="EG83" s="7" cm="1">
        <f t="array" aca="1" ref="EG83" ca="1">_xlfn.IFS(
EF83&gt;=BIG_2,EF83,
ISERROR(_xlfn.XMATCH($DF83,NN)),EF83+IF(IFERROR(_xlfn.XMATCH($DF83,VIS)&gt;0,FALSE),BIG_2,0),
TRUE,MIN(_xlfn.XLOOKUP($DF83,NN,CS),EF83))</f>
        <v>999</v>
      </c>
      <c r="EH83" s="7" cm="1">
        <f t="array" aca="1" ref="EH83" ca="1">_xlfn.IFS(
EG83&gt;=BIG_2,EG83,
ISERROR(_xlfn.XMATCH($DF83,NN)),EG83+IF(IFERROR(_xlfn.XMATCH($DF83,VIS)&gt;0,FALSE),BIG_2,0),
TRUE,MIN(_xlfn.XLOOKUP($DF83,NN,CS),EG83))</f>
        <v>999</v>
      </c>
      <c r="EI83" s="7" cm="1">
        <f t="array" aca="1" ref="EI83" ca="1">_xlfn.IFS(
EH83&gt;=BIG_2,EH83,
ISERROR(_xlfn.XMATCH($DF83,NN)),EH83+IF(IFERROR(_xlfn.XMATCH($DF83,VIS)&gt;0,FALSE),BIG_2,0),
TRUE,MIN(_xlfn.XLOOKUP($DF83,NN,CS),EH83))</f>
        <v>999</v>
      </c>
      <c r="EJ83" s="7" cm="1">
        <f t="array" aca="1" ref="EJ83" ca="1">_xlfn.IFS(
EI83&gt;=BIG_2,EI83,
ISERROR(_xlfn.XMATCH($DF83,NN)),EI83+IF(IFERROR(_xlfn.XMATCH($DF83,VIS)&gt;0,FALSE),BIG_2,0),
TRUE,MIN(_xlfn.XLOOKUP($DF83,NN,CS),EI83))</f>
        <v>999</v>
      </c>
      <c r="EK83" s="7" cm="1">
        <f t="array" aca="1" ref="EK83" ca="1">_xlfn.IFS(
EJ83&gt;=BIG_2,EJ83,
ISERROR(_xlfn.XMATCH($DF83,NN)),EJ83+IF(IFERROR(_xlfn.XMATCH($DF83,VIS)&gt;0,FALSE),BIG_2,0),
TRUE,MIN(_xlfn.XLOOKUP($DF83,NN,CS),EJ83))</f>
        <v>999</v>
      </c>
      <c r="EL83" s="7" cm="1">
        <f t="array" aca="1" ref="EL83" ca="1">_xlfn.IFS(
EK83&gt;=BIG_2,EK83,
ISERROR(_xlfn.XMATCH($DF83,NN)),EK83+IF(IFERROR(_xlfn.XMATCH($DF83,VIS)&gt;0,FALSE),BIG_2,0),
TRUE,MIN(_xlfn.XLOOKUP($DF83,NN,CS),EK83))</f>
        <v>999</v>
      </c>
      <c r="EM83" s="7" cm="1">
        <f t="array" aca="1" ref="EM83" ca="1">_xlfn.IFS(
EL83&gt;=BIG_2,EL83,
ISERROR(_xlfn.XMATCH($DF83,NN)),EL83+IF(IFERROR(_xlfn.XMATCH($DF83,VIS)&gt;0,FALSE),BIG_2,0),
TRUE,MIN(_xlfn.XLOOKUP($DF83,NN,CS),EL83))</f>
        <v>999</v>
      </c>
      <c r="EN83" s="7" cm="1">
        <f t="array" aca="1" ref="EN83" ca="1">_xlfn.IFS(
EM83&gt;=BIG_2,EM83,
ISERROR(_xlfn.XMATCH($DF83,NN)),EM83+IF(IFERROR(_xlfn.XMATCH($DF83,VIS)&gt;0,FALSE),BIG_2,0),
TRUE,MIN(_xlfn.XLOOKUP($DF83,NN,CS),EM83))</f>
        <v>999</v>
      </c>
      <c r="EO83" s="7" cm="1">
        <f t="array" aca="1" ref="EO83" ca="1">_xlfn.IFS(
EN83&gt;=BIG_2,EN83,
ISERROR(_xlfn.XMATCH($DF83,NN)),EN83+IF(IFERROR(_xlfn.XMATCH($DF83,VIS)&gt;0,FALSE),BIG_2,0),
TRUE,MIN(_xlfn.XLOOKUP($DF83,NN,CS),EN83))</f>
        <v>999</v>
      </c>
      <c r="EP83" s="7" cm="1">
        <f t="array" aca="1" ref="EP83" ca="1">_xlfn.IFS(
EO83&gt;=BIG_2,EO83,
ISERROR(_xlfn.XMATCH($DF83,NN)),EO83+IF(IFERROR(_xlfn.XMATCH($DF83,VIS)&gt;0,FALSE),BIG_2,0),
TRUE,MIN(_xlfn.XLOOKUP($DF83,NN,CS),EO83))</f>
        <v>999</v>
      </c>
      <c r="EQ83" s="7" cm="1">
        <f t="array" aca="1" ref="EQ83" ca="1">_xlfn.IFS(
EP83&gt;=BIG_2,EP83,
ISERROR(_xlfn.XMATCH($DF83,NN)),EP83+IF(IFERROR(_xlfn.XMATCH($DF83,VIS)&gt;0,FALSE),BIG_2,0),
TRUE,MIN(_xlfn.XLOOKUP($DF83,NN,CS),EP83))</f>
        <v>999</v>
      </c>
      <c r="ER83" s="7" cm="1">
        <f t="array" aca="1" ref="ER83" ca="1">_xlfn.IFS(
EQ83&gt;=BIG_2,EQ83,
ISERROR(_xlfn.XMATCH($DF83,NN)),EQ83+IF(IFERROR(_xlfn.XMATCH($DF83,VIS)&gt;0,FALSE),BIG_2,0),
TRUE,MIN(_xlfn.XLOOKUP($DF83,NN,CS),EQ83))</f>
        <v>999</v>
      </c>
      <c r="ES83" s="7" cm="1">
        <f t="array" aca="1" ref="ES83" ca="1">_xlfn.IFS(
ER83&gt;=BIG_2,ER83,
ISERROR(_xlfn.XMATCH($DF83,NN)),ER83+IF(IFERROR(_xlfn.XMATCH($DF83,VIS)&gt;0,FALSE),BIG_2,0),
TRUE,MIN(_xlfn.XLOOKUP($DF83,NN,CS),ER83))</f>
        <v>999</v>
      </c>
      <c r="ET83" s="7" cm="1">
        <f t="array" aca="1" ref="ET83" ca="1">_xlfn.IFS(
ES83&gt;=BIG_2,ES83,
ISERROR(_xlfn.XMATCH($DF83,NN)),ES83+IF(IFERROR(_xlfn.XMATCH($DF83,VIS)&gt;0,FALSE),BIG_2,0),
TRUE,MIN(_xlfn.XLOOKUP($DF83,NN,CS),ES83))</f>
        <v>999</v>
      </c>
      <c r="EU83" s="7" cm="1">
        <f t="array" aca="1" ref="EU83" ca="1">_xlfn.IFS(
ET83&gt;=BIG_2,ET83,
ISERROR(_xlfn.XMATCH($DF83,NN)),ET83+IF(IFERROR(_xlfn.XMATCH($DF83,VIS)&gt;0,FALSE),BIG_2,0),
TRUE,MIN(_xlfn.XLOOKUP($DF83,NN,CS),ET83))</f>
        <v>999</v>
      </c>
      <c r="EV83" s="7" cm="1">
        <f t="array" aca="1" ref="EV83" ca="1">_xlfn.IFS(
EU83&gt;=BIG_2,EU83,
ISERROR(_xlfn.XMATCH($DF83,NN)),EU83+IF(IFERROR(_xlfn.XMATCH($DF83,VIS)&gt;0,FALSE),BIG_2,0),
TRUE,MIN(_xlfn.XLOOKUP($DF83,NN,CS),EU83))</f>
        <v>999</v>
      </c>
      <c r="EW83" s="7" cm="1">
        <f t="array" aca="1" ref="EW83" ca="1">_xlfn.IFS(
EV83&gt;=BIG_2,EV83,
ISERROR(_xlfn.XMATCH($DF83,NN)),EV83+IF(IFERROR(_xlfn.XMATCH($DF83,VIS)&gt;0,FALSE),BIG_2,0),
TRUE,MIN(_xlfn.XLOOKUP($DF83,NN,CS),EV83))</f>
        <v>999</v>
      </c>
      <c r="EX83" s="7" cm="1">
        <f t="array" aca="1" ref="EX83" ca="1">_xlfn.IFS(
EW83&gt;=BIG_2,EW83,
ISERROR(_xlfn.XMATCH($DF83,NN)),EW83+IF(IFERROR(_xlfn.XMATCH($DF83,VIS)&gt;0,FALSE),BIG_2,0),
TRUE,MIN(_xlfn.XLOOKUP($DF83,NN,CS),EW83))</f>
        <v>999</v>
      </c>
      <c r="EY83" s="7" cm="1">
        <f t="array" aca="1" ref="EY83" ca="1">_xlfn.IFS(
EX83&gt;=BIG_2,EX83,
ISERROR(_xlfn.XMATCH($DF83,NN)),EX83+IF(IFERROR(_xlfn.XMATCH($DF83,VIS)&gt;0,FALSE),BIG_2,0),
TRUE,MIN(_xlfn.XLOOKUP($DF83,NN,CS),EX83))</f>
        <v>999</v>
      </c>
      <c r="EZ83" s="7" cm="1">
        <f t="array" aca="1" ref="EZ83" ca="1">_xlfn.IFS(
EY83&gt;=BIG_2,EY83,
ISERROR(_xlfn.XMATCH($DF83,NN)),EY83+IF(IFERROR(_xlfn.XMATCH($DF83,VIS)&gt;0,FALSE),BIG_2,0),
TRUE,MIN(_xlfn.XLOOKUP($DF83,NN,CS),EY83))</f>
        <v>999</v>
      </c>
      <c r="FA83" s="7" cm="1">
        <f t="array" aca="1" ref="FA83" ca="1">_xlfn.IFS(
EZ83&gt;=BIG_2,EZ83,
ISERROR(_xlfn.XMATCH($DF83,NN)),EZ83+IF(IFERROR(_xlfn.XMATCH($DF83,VIS)&gt;0,FALSE),BIG_2,0),
TRUE,MIN(_xlfn.XLOOKUP($DF83,NN,CS),EZ83))</f>
        <v>999</v>
      </c>
      <c r="FB83" s="7" cm="1">
        <f t="array" aca="1" ref="FB83" ca="1">_xlfn.IFS(
FA83&gt;=BIG_2,FA83,
ISERROR(_xlfn.XMATCH($DF83,NN)),FA83+IF(IFERROR(_xlfn.XMATCH($DF83,VIS)&gt;0,FALSE),BIG_2,0),
TRUE,MIN(_xlfn.XLOOKUP($DF83,NN,CS),FA83))</f>
        <v>999</v>
      </c>
      <c r="FC83" s="7" cm="1">
        <f t="array" aca="1" ref="FC83" ca="1">_xlfn.IFS(
FB83&gt;=BIG_2,FB83,
ISERROR(_xlfn.XMATCH($DF83,NN)),FB83+IF(IFERROR(_xlfn.XMATCH($DF83,VIS)&gt;0,FALSE),BIG_2,0),
TRUE,MIN(_xlfn.XLOOKUP($DF83,NN,CS),FB83))</f>
        <v>999</v>
      </c>
      <c r="FD83" s="7" cm="1">
        <f t="array" aca="1" ref="FD83" ca="1">_xlfn.IFS(
FC83&gt;=BIG_2,FC83,
ISERROR(_xlfn.XMATCH($DF83,NN)),FC83+IF(IFERROR(_xlfn.XMATCH($DF83,VIS)&gt;0,FALSE),BIG_2,0),
TRUE,MIN(_xlfn.XLOOKUP($DF83,NN,CS),FC83))</f>
        <v>999</v>
      </c>
      <c r="FE83" s="7" cm="1">
        <f t="array" aca="1" ref="FE83" ca="1">_xlfn.IFS(
FD83&gt;=BIG_2,FD83,
ISERROR(_xlfn.XMATCH($DF83,NN)),FD83+IF(IFERROR(_xlfn.XMATCH($DF83,VIS)&gt;0,FALSE),BIG_2,0),
TRUE,MIN(_xlfn.XLOOKUP($DF83,NN,CS),FD83))</f>
        <v>999</v>
      </c>
      <c r="FF83" s="7" cm="1">
        <f t="array" aca="1" ref="FF83" ca="1">_xlfn.IFS(
FE83&gt;=BIG_2,FE83,
ISERROR(_xlfn.XMATCH($DF83,NN)),FE83+IF(IFERROR(_xlfn.XMATCH($DF83,VIS)&gt;0,FALSE),BIG_2,0),
TRUE,MIN(_xlfn.XLOOKUP($DF83,NN,CS),FE83))</f>
        <v>999</v>
      </c>
      <c r="FG83" s="7" cm="1">
        <f t="array" aca="1" ref="FG83" ca="1">_xlfn.IFS(
FF83&gt;=BIG_2,FF83,
ISERROR(_xlfn.XMATCH($DF83,NN)),FF83+IF(IFERROR(_xlfn.XMATCH($DF83,VIS)&gt;0,FALSE),BIG_2,0),
TRUE,MIN(_xlfn.XLOOKUP($DF83,NN,CS),FF83))</f>
        <v>999</v>
      </c>
      <c r="FH83" s="7" cm="1">
        <f t="array" aca="1" ref="FH83" ca="1">_xlfn.IFS(
FG83&gt;=BIG_2,FG83,
ISERROR(_xlfn.XMATCH($DF83,NN)),FG83+IF(IFERROR(_xlfn.XMATCH($DF83,VIS)&gt;0,FALSE),BIG_2,0),
TRUE,MIN(_xlfn.XLOOKUP($DF83,NN,CS),FG83))</f>
        <v>999</v>
      </c>
      <c r="FI83" s="7" cm="1">
        <f t="array" aca="1" ref="FI83" ca="1">_xlfn.IFS(
FH83&gt;=BIG_2,FH83,
ISERROR(_xlfn.XMATCH($DF83,NN)),FH83+IF(IFERROR(_xlfn.XMATCH($DF83,VIS)&gt;0,FALSE),BIG_2,0),
TRUE,MIN(_xlfn.XLOOKUP($DF83,NN,CS),FH83))</f>
        <v>999</v>
      </c>
      <c r="FJ83" s="7" cm="1">
        <f t="array" aca="1" ref="FJ83" ca="1">_xlfn.IFS(
FI83&gt;=BIG_2,FI83,
ISERROR(_xlfn.XMATCH($DF83,NN)),FI83+IF(IFERROR(_xlfn.XMATCH($DF83,VIS)&gt;0,FALSE),BIG_2,0),
TRUE,MIN(_xlfn.XLOOKUP($DF83,NN,CS),FI83))</f>
        <v>999</v>
      </c>
      <c r="FK83" s="7" cm="1">
        <f t="array" aca="1" ref="FK83" ca="1">_xlfn.IFS(
FJ83&gt;=BIG_2,FJ83,
ISERROR(_xlfn.XMATCH($DF83,NN)),FJ83+IF(IFERROR(_xlfn.XMATCH($DF83,VIS)&gt;0,FALSE),BIG_2,0),
TRUE,MIN(_xlfn.XLOOKUP($DF83,NN,CS),FJ83))</f>
        <v>999</v>
      </c>
      <c r="FL83" s="7" cm="1">
        <f t="array" aca="1" ref="FL83" ca="1">_xlfn.IFS(
FK83&gt;=BIG_2,FK83,
ISERROR(_xlfn.XMATCH($DF83,NN)),FK83+IF(IFERROR(_xlfn.XMATCH($DF83,VIS)&gt;0,FALSE),BIG_2,0),
TRUE,MIN(_xlfn.XLOOKUP($DF83,NN,CS),FK83))</f>
        <v>999</v>
      </c>
      <c r="FM83" s="7" cm="1">
        <f t="array" aca="1" ref="FM83" ca="1">_xlfn.IFS(
FL83&gt;=BIG_2,FL83,
ISERROR(_xlfn.XMATCH($DF83,NN)),FL83+IF(IFERROR(_xlfn.XMATCH($DF83,VIS)&gt;0,FALSE),BIG_2,0),
TRUE,MIN(_xlfn.XLOOKUP($DF83,NN,CS),FL83))</f>
        <v>999</v>
      </c>
      <c r="FN83" s="7" cm="1">
        <f t="array" aca="1" ref="FN83" ca="1">_xlfn.IFS(
FM83&gt;=BIG_2,FM83,
ISERROR(_xlfn.XMATCH($DF83,NN)),FM83+IF(IFERROR(_xlfn.XMATCH($DF83,VIS)&gt;0,FALSE),BIG_2,0),
TRUE,MIN(_xlfn.XLOOKUP($DF83,NN,CS),FM83))</f>
        <v>999</v>
      </c>
      <c r="FO83" s="7" cm="1">
        <f t="array" aca="1" ref="FO83" ca="1">_xlfn.IFS(
FN83&gt;=BIG_2,FN83,
ISERROR(_xlfn.XMATCH($DF83,NN)),FN83+IF(IFERROR(_xlfn.XMATCH($DF83,VIS)&gt;0,FALSE),BIG_2,0),
TRUE,MIN(_xlfn.XLOOKUP($DF83,NN,CS),FN83))</f>
        <v>999</v>
      </c>
      <c r="FP83" s="7" cm="1">
        <f t="array" aca="1" ref="FP83" ca="1">_xlfn.IFS(
FO83&gt;=BIG_2,FO83,
ISERROR(_xlfn.XMATCH($DF83,NN)),FO83+IF(IFERROR(_xlfn.XMATCH($DF83,VIS)&gt;0,FALSE),BIG_2,0),
TRUE,MIN(_xlfn.XLOOKUP($DF83,NN,CS),FO83))</f>
        <v>999</v>
      </c>
      <c r="FQ83" s="7" cm="1">
        <f t="array" aca="1" ref="FQ83" ca="1">_xlfn.IFS(
FP83&gt;=BIG_2,FP83,
ISERROR(_xlfn.XMATCH($DF83,NN)),FP83+IF(IFERROR(_xlfn.XMATCH($DF83,VIS)&gt;0,FALSE),BIG_2,0),
TRUE,MIN(_xlfn.XLOOKUP($DF83,NN,CS),FP83))</f>
        <v>999</v>
      </c>
      <c r="FR83" s="7" cm="1">
        <f t="array" aca="1" ref="FR83" ca="1">_xlfn.IFS(
FQ83&gt;=BIG_2,FQ83,
ISERROR(_xlfn.XMATCH($DF83,NN)),FQ83+IF(IFERROR(_xlfn.XMATCH($DF83,VIS)&gt;0,FALSE),BIG_2,0),
TRUE,MIN(_xlfn.XLOOKUP($DF83,NN,CS),FQ83))</f>
        <v>999</v>
      </c>
      <c r="FS83" s="7" cm="1">
        <f t="array" aca="1" ref="FS83" ca="1">_xlfn.IFS(
FR83&gt;=BIG_2,FR83,
ISERROR(_xlfn.XMATCH($DF83,NN)),FR83+IF(IFERROR(_xlfn.XMATCH($DF83,VIS)&gt;0,FALSE),BIG_2,0),
TRUE,MIN(_xlfn.XLOOKUP($DF83,NN,CS),FR83))</f>
        <v>999</v>
      </c>
      <c r="FT83" s="7" cm="1">
        <f t="array" aca="1" ref="FT83" ca="1">_xlfn.IFS(
FS83&gt;=BIG_2,FS83,
ISERROR(_xlfn.XMATCH($DF83,NN)),FS83+IF(IFERROR(_xlfn.XMATCH($DF83,VIS)&gt;0,FALSE),BIG_2,0),
TRUE,MIN(_xlfn.XLOOKUP($DF83,NN,CS),FS83))</f>
        <v>999</v>
      </c>
      <c r="FU83" s="7" cm="1">
        <f t="array" aca="1" ref="FU83" ca="1">_xlfn.IFS(
FT83&gt;=BIG_2,FT83,
ISERROR(_xlfn.XMATCH($DF83,NN)),FT83+IF(IFERROR(_xlfn.XMATCH($DF83,VIS)&gt;0,FALSE),BIG_2,0),
TRUE,MIN(_xlfn.XLOOKUP($DF83,NN,CS),FT83))</f>
        <v>999</v>
      </c>
      <c r="FV83" s="7" cm="1">
        <f t="array" aca="1" ref="FV83" ca="1">_xlfn.IFS(
FU83&gt;=BIG_2,FU83,
ISERROR(_xlfn.XMATCH($DF83,NN)),FU83+IF(IFERROR(_xlfn.XMATCH($DF83,VIS)&gt;0,FALSE),BIG_2,0),
TRUE,MIN(_xlfn.XLOOKUP($DF83,NN,CS),FU83))</f>
        <v>999</v>
      </c>
      <c r="FW83" s="7" cm="1">
        <f t="array" aca="1" ref="FW83" ca="1">_xlfn.IFS(
FV83&gt;=BIG_2,FV83,
ISERROR(_xlfn.XMATCH($DF83,NN)),FV83+IF(IFERROR(_xlfn.XMATCH($DF83,VIS)&gt;0,FALSE),BIG_2,0),
TRUE,MIN(_xlfn.XLOOKUP($DF83,NN,CS),FV83))</f>
        <v>999</v>
      </c>
      <c r="FX83" s="7" cm="1">
        <f t="array" aca="1" ref="FX83" ca="1">_xlfn.IFS(
FW83&gt;=BIG_2,FW83,
ISERROR(_xlfn.XMATCH($DF83,NN)),FW83+IF(IFERROR(_xlfn.XMATCH($DF83,VIS)&gt;0,FALSE),BIG_2,0),
TRUE,MIN(_xlfn.XLOOKUP($DF83,NN,CS),FW83))</f>
        <v>999</v>
      </c>
      <c r="FY83" s="7" cm="1">
        <f t="array" aca="1" ref="FY83" ca="1">_xlfn.IFS(
FX83&gt;=BIG_2,FX83,
ISERROR(_xlfn.XMATCH($DF83,NN)),FX83+IF(IFERROR(_xlfn.XMATCH($DF83,VIS)&gt;0,FALSE),BIG_2,0),
TRUE,MIN(_xlfn.XLOOKUP($DF83,NN,CS),FX83))</f>
        <v>999</v>
      </c>
      <c r="FZ83" s="7" cm="1">
        <f t="array" aca="1" ref="FZ83" ca="1">_xlfn.IFS(
FY83&gt;=BIG_2,FY83,
ISERROR(_xlfn.XMATCH($DF83,NN)),FY83+IF(IFERROR(_xlfn.XMATCH($DF83,VIS)&gt;0,FALSE),BIG_2,0),
TRUE,MIN(_xlfn.XLOOKUP($DF83,NN,CS),FY83))</f>
        <v>999</v>
      </c>
      <c r="GA83" s="7" cm="1">
        <f t="array" aca="1" ref="GA83" ca="1">_xlfn.IFS(
FZ83&gt;=BIG_2,FZ83,
ISERROR(_xlfn.XMATCH($DF83,NN)),FZ83+IF(IFERROR(_xlfn.XMATCH($DF83,VIS)&gt;0,FALSE),BIG_2,0),
TRUE,MIN(_xlfn.XLOOKUP($DF83,NN,CS),FZ83))</f>
        <v>999</v>
      </c>
      <c r="GB83" s="7" cm="1">
        <f t="array" aca="1" ref="GB83" ca="1">_xlfn.IFS(
GA83&gt;=BIG_2,GA83,
ISERROR(_xlfn.XMATCH($DF83,NN)),GA83+IF(IFERROR(_xlfn.XMATCH($DF83,VIS)&gt;0,FALSE),BIG_2,0),
TRUE,MIN(_xlfn.XLOOKUP($DF83,NN,CS),GA83))</f>
        <v>999</v>
      </c>
      <c r="GC83" s="7" cm="1">
        <f t="array" aca="1" ref="GC83" ca="1">_xlfn.IFS(
GB83&gt;=BIG_2,GB83,
ISERROR(_xlfn.XMATCH($DF83,NN)),GB83+IF(IFERROR(_xlfn.XMATCH($DF83,VIS)&gt;0,FALSE),BIG_2,0),
TRUE,MIN(_xlfn.XLOOKUP($DF83,NN,CS),GB83))</f>
        <v>34.006749999999997</v>
      </c>
      <c r="GD83" s="7" cm="1">
        <f t="array" aca="1" ref="GD83" ca="1">_xlfn.IFS(
GC83&gt;=BIG_2,GC83,
ISERROR(_xlfn.XMATCH($DF83,NN)),GC83+IF(IFERROR(_xlfn.XMATCH($DF83,VIS)&gt;0,FALSE),BIG_2,0),
TRUE,MIN(_xlfn.XLOOKUP($DF83,NN,CS),GC83))</f>
        <v>34.006749999999997</v>
      </c>
      <c r="GE83" s="7" cm="1">
        <f t="array" aca="1" ref="GE83" ca="1">_xlfn.IFS(
GD83&gt;=BIG_2,GD83,
ISERROR(_xlfn.XMATCH($DF83,NN)),GD83+IF(IFERROR(_xlfn.XMATCH($DF83,VIS)&gt;0,FALSE),BIG_2,0),
TRUE,MIN(_xlfn.XLOOKUP($DF83,NN,CS),GD83))</f>
        <v>34.006749999999997</v>
      </c>
      <c r="GF83" s="7" cm="1">
        <f t="array" aca="1" ref="GF83" ca="1">_xlfn.IFS(
GE83&gt;=BIG_2,GE83,
ISERROR(_xlfn.XMATCH($DF83,NN)),GE83+IF(IFERROR(_xlfn.XMATCH($DF83,VIS)&gt;0,FALSE),BIG_2,0),
TRUE,MIN(_xlfn.XLOOKUP($DF83,NN,CS),GE83))</f>
        <v>34.006749999999997</v>
      </c>
      <c r="GG83" s="7" cm="1">
        <f t="array" aca="1" ref="GG83" ca="1">_xlfn.IFS(
GF83&gt;=BIG_2,GF83,
ISERROR(_xlfn.XMATCH($DF83,NN)),GF83+IF(IFERROR(_xlfn.XMATCH($DF83,VIS)&gt;0,FALSE),BIG_2,0),
TRUE,MIN(_xlfn.XLOOKUP($DF83,NN,CS),GF83))</f>
        <v>34.006749999999997</v>
      </c>
      <c r="GH83" s="7" cm="1">
        <f t="array" aca="1" ref="GH83" ca="1">_xlfn.IFS(
GG83&gt;=BIG_2,GG83,
ISERROR(_xlfn.XMATCH($DF83,NN)),GG83+IF(IFERROR(_xlfn.XMATCH($DF83,VIS)&gt;0,FALSE),BIG_2,0),
TRUE,MIN(_xlfn.XLOOKUP($DF83,NN,CS),GG83))</f>
        <v>34.006749999999997</v>
      </c>
      <c r="GI83" s="7" cm="1">
        <f t="array" aca="1" ref="GI83" ca="1">_xlfn.IFS(
GH83&gt;=BIG_2,GH83,
ISERROR(_xlfn.XMATCH($DF83,NN)),GH83+IF(IFERROR(_xlfn.XMATCH($DF83,VIS)&gt;0,FALSE),BIG_2,0),
TRUE,MIN(_xlfn.XLOOKUP($DF83,NN,CS),GH83))</f>
        <v>34.006749999999997</v>
      </c>
      <c r="GJ83" s="7" cm="1">
        <f t="array" aca="1" ref="GJ83" ca="1">_xlfn.IFS(
GI83&gt;=BIG_2,GI83,
ISERROR(_xlfn.XMATCH($DF83,NN)),GI83+IF(IFERROR(_xlfn.XMATCH($DF83,VIS)&gt;0,FALSE),BIG_2,0),
TRUE,MIN(_xlfn.XLOOKUP($DF83,NN,CS),GI83))</f>
        <v>10034.00675</v>
      </c>
      <c r="GK83" s="7" cm="1">
        <f t="array" aca="1" ref="GK83" ca="1">_xlfn.IFS(
GJ83&gt;=BIG_2,GJ83,
ISERROR(_xlfn.XMATCH($DF83,NN)),GJ83+IF(IFERROR(_xlfn.XMATCH($DF83,VIS)&gt;0,FALSE),BIG_2,0),
TRUE,MIN(_xlfn.XLOOKUP($DF83,NN,CS),GJ83))</f>
        <v>10034.00675</v>
      </c>
      <c r="GL83" s="7" cm="1">
        <f t="array" aca="1" ref="GL83" ca="1">_xlfn.IFS(
GK83&gt;=BIG_2,GK83,
ISERROR(_xlfn.XMATCH($DF83,NN)),GK83+IF(IFERROR(_xlfn.XMATCH($DF83,VIS)&gt;0,FALSE),BIG_2,0),
TRUE,MIN(_xlfn.XLOOKUP($DF83,NN,CS),GK83))</f>
        <v>10034.00675</v>
      </c>
      <c r="GM83" s="7" cm="1">
        <f t="array" aca="1" ref="GM83" ca="1">_xlfn.IFS(
GL83&gt;=BIG_2,GL83,
ISERROR(_xlfn.XMATCH($DF83,NN)),GL83+IF(IFERROR(_xlfn.XMATCH($DF83,VIS)&gt;0,FALSE),BIG_2,0),
TRUE,MIN(_xlfn.XLOOKUP($DF83,NN,CS),GL83))</f>
        <v>10034.00675</v>
      </c>
      <c r="GN83" s="7" cm="1">
        <f t="array" aca="1" ref="GN83" ca="1">_xlfn.IFS(
GM83&gt;=BIG_2,GM83,
ISERROR(_xlfn.XMATCH($DF83,NN)),GM83+IF(IFERROR(_xlfn.XMATCH($DF83,VIS)&gt;0,FALSE),BIG_2,0),
TRUE,MIN(_xlfn.XLOOKUP($DF83,NN,CS),GM83))</f>
        <v>10034.00675</v>
      </c>
      <c r="GO83" s="7" cm="1">
        <f t="array" aca="1" ref="GO83" ca="1">_xlfn.IFS(
GN83&gt;=BIG_2,GN83,
ISERROR(_xlfn.XMATCH($DF83,NN)),GN83+IF(IFERROR(_xlfn.XMATCH($DF83,VIS)&gt;0,FALSE),BIG_2,0),
TRUE,MIN(_xlfn.XLOOKUP($DF83,NN,CS),GN83))</f>
        <v>10034.00675</v>
      </c>
      <c r="GP83" s="7" cm="1">
        <f t="array" aca="1" ref="GP83" ca="1">_xlfn.IFS(
GO83&gt;=BIG_2,GO83,
ISERROR(_xlfn.XMATCH($DF83,NN)),GO83+IF(IFERROR(_xlfn.XMATCH($DF83,VIS)&gt;0,FALSE),BIG_2,0),
TRUE,MIN(_xlfn.XLOOKUP($DF83,NN,CS),GO83))</f>
        <v>10034.00675</v>
      </c>
      <c r="GQ83" s="7" cm="1">
        <f t="array" aca="1" ref="GQ83" ca="1">_xlfn.IFS(
GP83&gt;=BIG_2,GP83,
ISERROR(_xlfn.XMATCH($DF83,NN)),GP83+IF(IFERROR(_xlfn.XMATCH($DF83,VIS)&gt;0,FALSE),BIG_2,0),
TRUE,MIN(_xlfn.XLOOKUP($DF83,NN,CS),GP83))</f>
        <v>10034.00675</v>
      </c>
      <c r="GR83" s="7" cm="1">
        <f t="array" aca="1" ref="GR83" ca="1">_xlfn.IFS(
GQ83&gt;=BIG_2,GQ83,
ISERROR(_xlfn.XMATCH($DF83,NN)),GQ83+IF(IFERROR(_xlfn.XMATCH($DF83,VIS)&gt;0,FALSE),BIG_2,0),
TRUE,MIN(_xlfn.XLOOKUP($DF83,NN,CS),GQ83))</f>
        <v>10034.00675</v>
      </c>
      <c r="GS83" s="7" cm="1">
        <f t="array" aca="1" ref="GS83" ca="1">_xlfn.IFS(
GR83&gt;=BIG_2,GR83,
ISERROR(_xlfn.XMATCH($DF83,NN)),GR83+IF(IFERROR(_xlfn.XMATCH($DF83,VIS)&gt;0,FALSE),BIG_2,0),
TRUE,MIN(_xlfn.XLOOKUP($DF83,NN,CS),GR83))</f>
        <v>10034.00675</v>
      </c>
      <c r="GT83" s="7" cm="1">
        <f t="array" aca="1" ref="GT83" ca="1">_xlfn.IFS(
GS83&gt;=BIG_2,GS83,
ISERROR(_xlfn.XMATCH($DF83,NN)),GS83+IF(IFERROR(_xlfn.XMATCH($DF83,VIS)&gt;0,FALSE),BIG_2,0),
TRUE,MIN(_xlfn.XLOOKUP($DF83,NN,CS),GS83))</f>
        <v>10034.00675</v>
      </c>
      <c r="GU83" s="7" cm="1">
        <f t="array" aca="1" ref="GU83" ca="1">_xlfn.IFS(
GT83&gt;=BIG_2,GT83,
ISERROR(_xlfn.XMATCH($DF83,NN)),GT83+IF(IFERROR(_xlfn.XMATCH($DF83,VIS)&gt;0,FALSE),BIG_2,0),
TRUE,MIN(_xlfn.XLOOKUP($DF83,NN,CS),GT83))</f>
        <v>10034.00675</v>
      </c>
      <c r="GV83" s="7" cm="1">
        <f t="array" aca="1" ref="GV83" ca="1">_xlfn.IFS(
GU83&gt;=BIG_2,GU83,
ISERROR(_xlfn.XMATCH($DF83,NN)),GU83+IF(IFERROR(_xlfn.XMATCH($DF83,VIS)&gt;0,FALSE),BIG_2,0),
TRUE,MIN(_xlfn.XLOOKUP($DF83,NN,CS),GU83))</f>
        <v>10034.00675</v>
      </c>
      <c r="GW83" s="7" cm="1">
        <f t="array" aca="1" ref="GW83" ca="1">_xlfn.IFS(
GV83&gt;=BIG_2,GV83,
ISERROR(_xlfn.XMATCH($DF83,NN)),GV83+IF(IFERROR(_xlfn.XMATCH($DF83,VIS)&gt;0,FALSE),BIG_2,0),
TRUE,MIN(_xlfn.XLOOKUP($DF83,NN,CS),GV83))</f>
        <v>10034.00675</v>
      </c>
      <c r="GX83" s="7" cm="1">
        <f t="array" aca="1" ref="GX83" ca="1">_xlfn.IFS(
GW83&gt;=BIG_2,GW83,
ISERROR(_xlfn.XMATCH($DF83,NN)),GW83+IF(IFERROR(_xlfn.XMATCH($DF83,VIS)&gt;0,FALSE),BIG_2,0),
TRUE,MIN(_xlfn.XLOOKUP($DF83,NN,CS),GW83))</f>
        <v>10034.00675</v>
      </c>
      <c r="GY83" s="7" cm="1">
        <f t="array" aca="1" ref="GY83" ca="1">_xlfn.IFS(
GX83&gt;=BIG_2,GX83,
ISERROR(_xlfn.XMATCH($DF83,NN)),GX83+IF(IFERROR(_xlfn.XMATCH($DF83,VIS)&gt;0,FALSE),BIG_2,0),
TRUE,MIN(_xlfn.XLOOKUP($DF83,NN,CS),GX83))</f>
        <v>10034.00675</v>
      </c>
      <c r="GZ83" s="7" cm="1">
        <f t="array" aca="1" ref="GZ83" ca="1">_xlfn.IFS(
GY83&gt;=BIG_2,GY83,
ISERROR(_xlfn.XMATCH($DF83,NN)),GY83+IF(IFERROR(_xlfn.XMATCH($DF83,VIS)&gt;0,FALSE),BIG_2,0),
TRUE,MIN(_xlfn.XLOOKUP($DF83,NN,CS),GY83))</f>
        <v>10034.00675</v>
      </c>
      <c r="HA83" s="7" cm="1">
        <f t="array" aca="1" ref="HA83" ca="1">_xlfn.IFS(
GZ83&gt;=BIG_2,GZ83,
ISERROR(_xlfn.XMATCH($DF83,NN)),GZ83+IF(IFERROR(_xlfn.XMATCH($DF83,VIS)&gt;0,FALSE),BIG_2,0),
TRUE,MIN(_xlfn.XLOOKUP($DF83,NN,CS),GZ83))</f>
        <v>10034.00675</v>
      </c>
      <c r="HB83" s="7" cm="1">
        <f t="array" aca="1" ref="HB83" ca="1">_xlfn.IFS(
HA83&gt;=BIG_2,HA83,
ISERROR(_xlfn.XMATCH($DF83,NN)),HA83+IF(IFERROR(_xlfn.XMATCH($DF83,VIS)&gt;0,FALSE),BIG_2,0),
TRUE,MIN(_xlfn.XLOOKUP($DF83,NN,CS),HA83))</f>
        <v>10034.00675</v>
      </c>
      <c r="HC83" s="7" cm="1">
        <f t="array" aca="1" ref="HC83" ca="1">_xlfn.IFS(
HB83&gt;=BIG_2,HB83,
ISERROR(_xlfn.XMATCH($DF83,NN)),HB83+IF(IFERROR(_xlfn.XMATCH($DF83,VIS)&gt;0,FALSE),BIG_2,0),
TRUE,MIN(_xlfn.XLOOKUP($DF83,NN,CS),HB83))</f>
        <v>10034.00675</v>
      </c>
      <c r="HD83" s="7" cm="1">
        <f t="array" aca="1" ref="HD83" ca="1">_xlfn.IFS(
HC83&gt;=BIG_2,HC83,
ISERROR(_xlfn.XMATCH($DF83,NN)),HC83+IF(IFERROR(_xlfn.XMATCH($DF83,VIS)&gt;0,FALSE),BIG_2,0),
TRUE,MIN(_xlfn.XLOOKUP($DF83,NN,CS),HC83))</f>
        <v>10034.00675</v>
      </c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</row>
    <row r="84" spans="1:226" hidden="1" outlineLevel="1" x14ac:dyDescent="0.3">
      <c r="A84" t="str">
        <f>IF(Input!A71=0,"",Input!A71)</f>
        <v/>
      </c>
      <c r="B84">
        <f t="shared" si="151"/>
        <v>0</v>
      </c>
      <c r="C84" t="str">
        <f t="shared" si="139"/>
        <v/>
      </c>
      <c r="D84" t="str">
        <f t="shared" si="139"/>
        <v/>
      </c>
      <c r="E84" t="str">
        <f t="shared" si="139"/>
        <v/>
      </c>
      <c r="F84" t="str">
        <f t="shared" si="139"/>
        <v/>
      </c>
      <c r="G84" t="str">
        <f t="shared" si="139"/>
        <v/>
      </c>
      <c r="H84" t="str">
        <f t="shared" si="139"/>
        <v/>
      </c>
      <c r="I84" t="str">
        <f t="shared" si="139"/>
        <v/>
      </c>
      <c r="J84" t="str">
        <f t="shared" si="139"/>
        <v/>
      </c>
      <c r="K84" t="str">
        <f t="shared" si="139"/>
        <v/>
      </c>
      <c r="L84" t="str">
        <f t="shared" si="139"/>
        <v/>
      </c>
      <c r="M84" t="str">
        <f t="shared" si="139"/>
        <v/>
      </c>
      <c r="N84" t="str">
        <f t="shared" si="139"/>
        <v/>
      </c>
      <c r="O84" t="str">
        <f t="shared" si="139"/>
        <v/>
      </c>
      <c r="P84" t="str">
        <f t="shared" si="139"/>
        <v/>
      </c>
      <c r="Q84" t="str">
        <f t="shared" si="139"/>
        <v/>
      </c>
      <c r="R84" t="str">
        <f t="shared" si="139"/>
        <v/>
      </c>
      <c r="S84" t="str">
        <f t="shared" si="138"/>
        <v/>
      </c>
      <c r="T84" t="str">
        <f t="shared" si="138"/>
        <v/>
      </c>
      <c r="U84" t="str">
        <f t="shared" si="138"/>
        <v/>
      </c>
      <c r="V84" t="str">
        <f t="shared" si="138"/>
        <v/>
      </c>
      <c r="W84" t="str">
        <f t="shared" si="138"/>
        <v/>
      </c>
      <c r="X84" t="str">
        <f t="shared" si="138"/>
        <v/>
      </c>
      <c r="Y84" t="str">
        <f t="shared" si="138"/>
        <v/>
      </c>
      <c r="Z84" t="str">
        <f t="shared" si="138"/>
        <v/>
      </c>
      <c r="AA84" t="str">
        <f t="shared" si="138"/>
        <v/>
      </c>
      <c r="AB84" t="str">
        <f t="shared" si="138"/>
        <v/>
      </c>
      <c r="AC84" t="str">
        <f t="shared" si="138"/>
        <v/>
      </c>
      <c r="AD84" t="str">
        <f t="shared" si="138"/>
        <v/>
      </c>
      <c r="AE84" t="str">
        <f t="shared" si="138"/>
        <v/>
      </c>
      <c r="AF84" t="str">
        <f t="shared" si="138"/>
        <v/>
      </c>
      <c r="AG84" t="str">
        <f t="shared" si="138"/>
        <v/>
      </c>
      <c r="AH84" t="str">
        <f t="shared" si="142"/>
        <v/>
      </c>
      <c r="AI84" t="str">
        <f t="shared" si="142"/>
        <v/>
      </c>
      <c r="AJ84" t="str">
        <f t="shared" si="142"/>
        <v/>
      </c>
      <c r="AK84" t="str">
        <f t="shared" si="142"/>
        <v/>
      </c>
      <c r="AL84" t="str">
        <f t="shared" si="142"/>
        <v/>
      </c>
      <c r="AM84" t="str">
        <f t="shared" si="142"/>
        <v/>
      </c>
      <c r="AN84" t="str">
        <f t="shared" si="142"/>
        <v/>
      </c>
      <c r="AO84" t="str">
        <f t="shared" si="142"/>
        <v/>
      </c>
      <c r="AP84" t="str">
        <f t="shared" si="142"/>
        <v/>
      </c>
      <c r="AQ84" t="str">
        <f t="shared" si="142"/>
        <v/>
      </c>
      <c r="AR84" t="str">
        <f t="shared" si="142"/>
        <v/>
      </c>
      <c r="AS84" t="str">
        <f t="shared" si="142"/>
        <v/>
      </c>
      <c r="AT84" t="str">
        <f t="shared" si="142"/>
        <v/>
      </c>
      <c r="AU84" t="str">
        <f t="shared" si="142"/>
        <v/>
      </c>
      <c r="AV84" t="str">
        <f t="shared" si="142"/>
        <v/>
      </c>
      <c r="AW84" t="str">
        <f t="shared" si="142"/>
        <v/>
      </c>
      <c r="AX84" t="str">
        <f t="shared" si="140"/>
        <v/>
      </c>
      <c r="AY84" t="str">
        <f t="shared" si="140"/>
        <v/>
      </c>
      <c r="AZ84" t="str">
        <f t="shared" si="140"/>
        <v/>
      </c>
      <c r="BA84" t="str">
        <f t="shared" si="140"/>
        <v/>
      </c>
      <c r="BB84" t="str">
        <f t="shared" si="140"/>
        <v/>
      </c>
      <c r="BC84" t="str">
        <f t="shared" si="140"/>
        <v/>
      </c>
      <c r="BD84" t="str">
        <f t="shared" si="140"/>
        <v/>
      </c>
      <c r="BE84" t="str">
        <f t="shared" si="140"/>
        <v/>
      </c>
      <c r="BF84" t="str">
        <f t="shared" si="140"/>
        <v/>
      </c>
      <c r="BG84" t="str">
        <f t="shared" si="140"/>
        <v/>
      </c>
      <c r="BH84" t="str">
        <f t="shared" si="140"/>
        <v/>
      </c>
      <c r="BI84" t="str">
        <f t="shared" si="140"/>
        <v/>
      </c>
      <c r="BJ84" t="str">
        <f t="shared" si="140"/>
        <v/>
      </c>
      <c r="BK84" t="str">
        <f t="shared" si="140"/>
        <v/>
      </c>
      <c r="BL84" t="str">
        <f t="shared" si="140"/>
        <v/>
      </c>
      <c r="BM84" t="str">
        <f t="shared" si="130"/>
        <v/>
      </c>
      <c r="BN84" t="str">
        <f t="shared" si="143"/>
        <v/>
      </c>
      <c r="BO84" t="str">
        <f t="shared" si="143"/>
        <v/>
      </c>
      <c r="BP84" t="str">
        <f t="shared" si="143"/>
        <v/>
      </c>
      <c r="BQ84" t="str">
        <f t="shared" si="143"/>
        <v/>
      </c>
      <c r="BR84" t="str">
        <f t="shared" si="143"/>
        <v/>
      </c>
      <c r="BS84" t="str">
        <f t="shared" si="143"/>
        <v/>
      </c>
      <c r="BT84" t="str">
        <f t="shared" si="143"/>
        <v/>
      </c>
      <c r="BU84" t="str">
        <f t="shared" si="143"/>
        <v/>
      </c>
      <c r="BV84" t="str">
        <f t="shared" si="143"/>
        <v/>
      </c>
      <c r="BW84" t="str">
        <f t="shared" si="143"/>
        <v/>
      </c>
      <c r="BX84" t="str">
        <f t="shared" si="143"/>
        <v/>
      </c>
      <c r="BY84" t="str">
        <f t="shared" si="143"/>
        <v/>
      </c>
      <c r="BZ84" t="str">
        <f t="shared" si="143"/>
        <v/>
      </c>
      <c r="CA84" t="str">
        <f t="shared" si="143"/>
        <v/>
      </c>
      <c r="CB84" t="str">
        <f t="shared" si="143"/>
        <v/>
      </c>
      <c r="CC84" t="str">
        <f t="shared" si="143"/>
        <v/>
      </c>
      <c r="CD84" t="str">
        <f t="shared" si="141"/>
        <v/>
      </c>
      <c r="CE84" t="str">
        <f t="shared" si="141"/>
        <v/>
      </c>
      <c r="CF84" t="str">
        <f t="shared" si="141"/>
        <v/>
      </c>
      <c r="CG84" t="str">
        <f t="shared" si="141"/>
        <v/>
      </c>
      <c r="CH84" t="str">
        <f t="shared" si="141"/>
        <v/>
      </c>
      <c r="CI84" t="str">
        <f t="shared" si="141"/>
        <v/>
      </c>
      <c r="CJ84" t="str">
        <f t="shared" si="145"/>
        <v/>
      </c>
      <c r="CK84" t="str">
        <f t="shared" si="145"/>
        <v/>
      </c>
      <c r="CL84" t="str">
        <f t="shared" si="145"/>
        <v/>
      </c>
      <c r="CM84" t="str">
        <f t="shared" si="145"/>
        <v/>
      </c>
      <c r="CN84" t="str">
        <f t="shared" si="145"/>
        <v/>
      </c>
      <c r="CO84" t="str">
        <f t="shared" si="145"/>
        <v/>
      </c>
      <c r="CP84" t="str">
        <f t="shared" si="145"/>
        <v/>
      </c>
      <c r="CQ84" t="str">
        <f t="shared" si="145"/>
        <v/>
      </c>
      <c r="CR84" t="str">
        <f t="shared" si="145"/>
        <v/>
      </c>
      <c r="CS84" t="str">
        <f t="shared" si="145"/>
        <v/>
      </c>
      <c r="CT84" t="str">
        <f t="shared" si="145"/>
        <v/>
      </c>
      <c r="CU84" t="str">
        <f t="shared" si="145"/>
        <v/>
      </c>
      <c r="CV84" t="str">
        <f t="shared" si="145"/>
        <v/>
      </c>
      <c r="CW84" t="str">
        <f t="shared" si="145"/>
        <v/>
      </c>
      <c r="CX84" t="str">
        <f t="shared" si="145"/>
        <v/>
      </c>
      <c r="DB84">
        <f t="shared" si="152"/>
        <v>70</v>
      </c>
      <c r="DC84">
        <f t="shared" si="146"/>
        <v>17</v>
      </c>
      <c r="DD84">
        <f t="shared" si="147"/>
        <v>7</v>
      </c>
      <c r="DE84">
        <f t="shared" si="148"/>
        <v>10</v>
      </c>
      <c r="DF84" t="str">
        <f t="shared" si="149"/>
        <v>07-10</v>
      </c>
      <c r="DG84" s="21">
        <f t="shared" ca="1" si="150"/>
        <v>1.00084</v>
      </c>
      <c r="DH84" s="26">
        <f t="shared" si="153"/>
        <v>999</v>
      </c>
      <c r="DI84" s="7" cm="1">
        <f t="array" ref="DI84">_xlfn.IFS(
DH84&gt;=BIG_2,DH84,
ISERROR(_xlfn.XMATCH($DF84,NN)),DH84+IF(IFERROR(_xlfn.XMATCH($DF84,VIS)&gt;0,FALSE),BIG_2,0),
TRUE,MIN(_xlfn.XLOOKUP($DF84,NN,CS),DH84))</f>
        <v>999</v>
      </c>
      <c r="DJ84" s="7" cm="1">
        <f t="array" aca="1" ref="DJ84" ca="1">_xlfn.IFS(
DI84&gt;=BIG_2,DI84,
ISERROR(_xlfn.XMATCH($DF84,NN)),DI84+IF(IFERROR(_xlfn.XMATCH($DF84,VIS)&gt;0,FALSE),BIG_2,0),
TRUE,MIN(_xlfn.XLOOKUP($DF84,NN,CS),DI84))</f>
        <v>999</v>
      </c>
      <c r="DK84" s="7" cm="1">
        <f t="array" aca="1" ref="DK84" ca="1">_xlfn.IFS(
DJ84&gt;=BIG_2,DJ84,
ISERROR(_xlfn.XMATCH($DF84,NN)),DJ84+IF(IFERROR(_xlfn.XMATCH($DF84,VIS)&gt;0,FALSE),BIG_2,0),
TRUE,MIN(_xlfn.XLOOKUP($DF84,NN,CS),DJ84))</f>
        <v>999</v>
      </c>
      <c r="DL84" s="7" cm="1">
        <f t="array" aca="1" ref="DL84" ca="1">_xlfn.IFS(
DK84&gt;=BIG_2,DK84,
ISERROR(_xlfn.XMATCH($DF84,NN)),DK84+IF(IFERROR(_xlfn.XMATCH($DF84,VIS)&gt;0,FALSE),BIG_2,0),
TRUE,MIN(_xlfn.XLOOKUP($DF84,NN,CS),DK84))</f>
        <v>999</v>
      </c>
      <c r="DM84" s="7" cm="1">
        <f t="array" aca="1" ref="DM84" ca="1">_xlfn.IFS(
DL84&gt;=BIG_2,DL84,
ISERROR(_xlfn.XMATCH($DF84,NN)),DL84+IF(IFERROR(_xlfn.XMATCH($DF84,VIS)&gt;0,FALSE),BIG_2,0),
TRUE,MIN(_xlfn.XLOOKUP($DF84,NN,CS),DL84))</f>
        <v>999</v>
      </c>
      <c r="DN84" s="7" cm="1">
        <f t="array" aca="1" ref="DN84" ca="1">_xlfn.IFS(
DM84&gt;=BIG_2,DM84,
ISERROR(_xlfn.XMATCH($DF84,NN)),DM84+IF(IFERROR(_xlfn.XMATCH($DF84,VIS)&gt;0,FALSE),BIG_2,0),
TRUE,MIN(_xlfn.XLOOKUP($DF84,NN,CS),DM84))</f>
        <v>999</v>
      </c>
      <c r="DO84" s="7" cm="1">
        <f t="array" aca="1" ref="DO84" ca="1">_xlfn.IFS(
DN84&gt;=BIG_2,DN84,
ISERROR(_xlfn.XMATCH($DF84,NN)),DN84+IF(IFERROR(_xlfn.XMATCH($DF84,VIS)&gt;0,FALSE),BIG_2,0),
TRUE,MIN(_xlfn.XLOOKUP($DF84,NN,CS),DN84))</f>
        <v>999</v>
      </c>
      <c r="DP84" s="7" cm="1">
        <f t="array" aca="1" ref="DP84" ca="1">_xlfn.IFS(
DO84&gt;=BIG_2,DO84,
ISERROR(_xlfn.XMATCH($DF84,NN)),DO84+IF(IFERROR(_xlfn.XMATCH($DF84,VIS)&gt;0,FALSE),BIG_2,0),
TRUE,MIN(_xlfn.XLOOKUP($DF84,NN,CS),DO84))</f>
        <v>999</v>
      </c>
      <c r="DQ84" s="7" cm="1">
        <f t="array" aca="1" ref="DQ84" ca="1">_xlfn.IFS(
DP84&gt;=BIG_2,DP84,
ISERROR(_xlfn.XMATCH($DF84,NN)),DP84+IF(IFERROR(_xlfn.XMATCH($DF84,VIS)&gt;0,FALSE),BIG_2,0),
TRUE,MIN(_xlfn.XLOOKUP($DF84,NN,CS),DP84))</f>
        <v>999</v>
      </c>
      <c r="DR84" s="7" cm="1">
        <f t="array" aca="1" ref="DR84" ca="1">_xlfn.IFS(
DQ84&gt;=BIG_2,DQ84,
ISERROR(_xlfn.XMATCH($DF84,NN)),DQ84+IF(IFERROR(_xlfn.XMATCH($DF84,VIS)&gt;0,FALSE),BIG_2,0),
TRUE,MIN(_xlfn.XLOOKUP($DF84,NN,CS),DQ84))</f>
        <v>999</v>
      </c>
      <c r="DS84" s="7" cm="1">
        <f t="array" aca="1" ref="DS84" ca="1">_xlfn.IFS(
DR84&gt;=BIG_2,DR84,
ISERROR(_xlfn.XMATCH($DF84,NN)),DR84+IF(IFERROR(_xlfn.XMATCH($DF84,VIS)&gt;0,FALSE),BIG_2,0),
TRUE,MIN(_xlfn.XLOOKUP($DF84,NN,CS),DR84))</f>
        <v>999</v>
      </c>
      <c r="DT84" s="7" cm="1">
        <f t="array" aca="1" ref="DT84" ca="1">_xlfn.IFS(
DS84&gt;=BIG_2,DS84,
ISERROR(_xlfn.XMATCH($DF84,NN)),DS84+IF(IFERROR(_xlfn.XMATCH($DF84,VIS)&gt;0,FALSE),BIG_2,0),
TRUE,MIN(_xlfn.XLOOKUP($DF84,NN,CS),DS84))</f>
        <v>999</v>
      </c>
      <c r="DU84" s="7" cm="1">
        <f t="array" aca="1" ref="DU84" ca="1">_xlfn.IFS(
DT84&gt;=BIG_2,DT84,
ISERROR(_xlfn.XMATCH($DF84,NN)),DT84+IF(IFERROR(_xlfn.XMATCH($DF84,VIS)&gt;0,FALSE),BIG_2,0),
TRUE,MIN(_xlfn.XLOOKUP($DF84,NN,CS),DT84))</f>
        <v>999</v>
      </c>
      <c r="DV84" s="7" cm="1">
        <f t="array" aca="1" ref="DV84" ca="1">_xlfn.IFS(
DU84&gt;=BIG_2,DU84,
ISERROR(_xlfn.XMATCH($DF84,NN)),DU84+IF(IFERROR(_xlfn.XMATCH($DF84,VIS)&gt;0,FALSE),BIG_2,0),
TRUE,MIN(_xlfn.XLOOKUP($DF84,NN,CS),DU84))</f>
        <v>999</v>
      </c>
      <c r="DW84" s="7" cm="1">
        <f t="array" aca="1" ref="DW84" ca="1">_xlfn.IFS(
DV84&gt;=BIG_2,DV84,
ISERROR(_xlfn.XMATCH($DF84,NN)),DV84+IF(IFERROR(_xlfn.XMATCH($DF84,VIS)&gt;0,FALSE),BIG_2,0),
TRUE,MIN(_xlfn.XLOOKUP($DF84,NN,CS),DV84))</f>
        <v>999</v>
      </c>
      <c r="DX84" s="7" cm="1">
        <f t="array" aca="1" ref="DX84" ca="1">_xlfn.IFS(
DW84&gt;=BIG_2,DW84,
ISERROR(_xlfn.XMATCH($DF84,NN)),DW84+IF(IFERROR(_xlfn.XMATCH($DF84,VIS)&gt;0,FALSE),BIG_2,0),
TRUE,MIN(_xlfn.XLOOKUP($DF84,NN,CS),DW84))</f>
        <v>999</v>
      </c>
      <c r="DY84" s="7" cm="1">
        <f t="array" aca="1" ref="DY84" ca="1">_xlfn.IFS(
DX84&gt;=BIG_2,DX84,
ISERROR(_xlfn.XMATCH($DF84,NN)),DX84+IF(IFERROR(_xlfn.XMATCH($DF84,VIS)&gt;0,FALSE),BIG_2,0),
TRUE,MIN(_xlfn.XLOOKUP($DF84,NN,CS),DX84))</f>
        <v>999</v>
      </c>
      <c r="DZ84" s="7" cm="1">
        <f t="array" aca="1" ref="DZ84" ca="1">_xlfn.IFS(
DY84&gt;=BIG_2,DY84,
ISERROR(_xlfn.XMATCH($DF84,NN)),DY84+IF(IFERROR(_xlfn.XMATCH($DF84,VIS)&gt;0,FALSE),BIG_2,0),
TRUE,MIN(_xlfn.XLOOKUP($DF84,NN,CS),DY84))</f>
        <v>999</v>
      </c>
      <c r="EA84" s="7" cm="1">
        <f t="array" aca="1" ref="EA84" ca="1">_xlfn.IFS(
DZ84&gt;=BIG_2,DZ84,
ISERROR(_xlfn.XMATCH($DF84,NN)),DZ84+IF(IFERROR(_xlfn.XMATCH($DF84,VIS)&gt;0,FALSE),BIG_2,0),
TRUE,MIN(_xlfn.XLOOKUP($DF84,NN,CS),DZ84))</f>
        <v>999</v>
      </c>
      <c r="EB84" s="7" cm="1">
        <f t="array" aca="1" ref="EB84" ca="1">_xlfn.IFS(
EA84&gt;=BIG_2,EA84,
ISERROR(_xlfn.XMATCH($DF84,NN)),EA84+IF(IFERROR(_xlfn.XMATCH($DF84,VIS)&gt;0,FALSE),BIG_2,0),
TRUE,MIN(_xlfn.XLOOKUP($DF84,NN,CS),EA84))</f>
        <v>999</v>
      </c>
      <c r="EC84" s="7" cm="1">
        <f t="array" aca="1" ref="EC84" ca="1">_xlfn.IFS(
EB84&gt;=BIG_2,EB84,
ISERROR(_xlfn.XMATCH($DF84,NN)),EB84+IF(IFERROR(_xlfn.XMATCH($DF84,VIS)&gt;0,FALSE),BIG_2,0),
TRUE,MIN(_xlfn.XLOOKUP($DF84,NN,CS),EB84))</f>
        <v>999</v>
      </c>
      <c r="ED84" s="7" cm="1">
        <f t="array" aca="1" ref="ED84" ca="1">_xlfn.IFS(
EC84&gt;=BIG_2,EC84,
ISERROR(_xlfn.XMATCH($DF84,NN)),EC84+IF(IFERROR(_xlfn.XMATCH($DF84,VIS)&gt;0,FALSE),BIG_2,0),
TRUE,MIN(_xlfn.XLOOKUP($DF84,NN,CS),EC84))</f>
        <v>999</v>
      </c>
      <c r="EE84" s="7" cm="1">
        <f t="array" aca="1" ref="EE84" ca="1">_xlfn.IFS(
ED84&gt;=BIG_2,ED84,
ISERROR(_xlfn.XMATCH($DF84,NN)),ED84+IF(IFERROR(_xlfn.XMATCH($DF84,VIS)&gt;0,FALSE),BIG_2,0),
TRUE,MIN(_xlfn.XLOOKUP($DF84,NN,CS),ED84))</f>
        <v>999</v>
      </c>
      <c r="EF84" s="7" cm="1">
        <f t="array" aca="1" ref="EF84" ca="1">_xlfn.IFS(
EE84&gt;=BIG_2,EE84,
ISERROR(_xlfn.XMATCH($DF84,NN)),EE84+IF(IFERROR(_xlfn.XMATCH($DF84,VIS)&gt;0,FALSE),BIG_2,0),
TRUE,MIN(_xlfn.XLOOKUP($DF84,NN,CS),EE84))</f>
        <v>999</v>
      </c>
      <c r="EG84" s="7" cm="1">
        <f t="array" aca="1" ref="EG84" ca="1">_xlfn.IFS(
EF84&gt;=BIG_2,EF84,
ISERROR(_xlfn.XMATCH($DF84,NN)),EF84+IF(IFERROR(_xlfn.XMATCH($DF84,VIS)&gt;0,FALSE),BIG_2,0),
TRUE,MIN(_xlfn.XLOOKUP($DF84,NN,CS),EF84))</f>
        <v>999</v>
      </c>
      <c r="EH84" s="7" cm="1">
        <f t="array" aca="1" ref="EH84" ca="1">_xlfn.IFS(
EG84&gt;=BIG_2,EG84,
ISERROR(_xlfn.XMATCH($DF84,NN)),EG84+IF(IFERROR(_xlfn.XMATCH($DF84,VIS)&gt;0,FALSE),BIG_2,0),
TRUE,MIN(_xlfn.XLOOKUP($DF84,NN,CS),EG84))</f>
        <v>999</v>
      </c>
      <c r="EI84" s="7" cm="1">
        <f t="array" aca="1" ref="EI84" ca="1">_xlfn.IFS(
EH84&gt;=BIG_2,EH84,
ISERROR(_xlfn.XMATCH($DF84,NN)),EH84+IF(IFERROR(_xlfn.XMATCH($DF84,VIS)&gt;0,FALSE),BIG_2,0),
TRUE,MIN(_xlfn.XLOOKUP($DF84,NN,CS),EH84))</f>
        <v>999</v>
      </c>
      <c r="EJ84" s="7" cm="1">
        <f t="array" aca="1" ref="EJ84" ca="1">_xlfn.IFS(
EI84&gt;=BIG_2,EI84,
ISERROR(_xlfn.XMATCH($DF84,NN)),EI84+IF(IFERROR(_xlfn.XMATCH($DF84,VIS)&gt;0,FALSE),BIG_2,0),
TRUE,MIN(_xlfn.XLOOKUP($DF84,NN,CS),EI84))</f>
        <v>999</v>
      </c>
      <c r="EK84" s="7" cm="1">
        <f t="array" aca="1" ref="EK84" ca="1">_xlfn.IFS(
EJ84&gt;=BIG_2,EJ84,
ISERROR(_xlfn.XMATCH($DF84,NN)),EJ84+IF(IFERROR(_xlfn.XMATCH($DF84,VIS)&gt;0,FALSE),BIG_2,0),
TRUE,MIN(_xlfn.XLOOKUP($DF84,NN,CS),EJ84))</f>
        <v>999</v>
      </c>
      <c r="EL84" s="7" cm="1">
        <f t="array" aca="1" ref="EL84" ca="1">_xlfn.IFS(
EK84&gt;=BIG_2,EK84,
ISERROR(_xlfn.XMATCH($DF84,NN)),EK84+IF(IFERROR(_xlfn.XMATCH($DF84,VIS)&gt;0,FALSE),BIG_2,0),
TRUE,MIN(_xlfn.XLOOKUP($DF84,NN,CS),EK84))</f>
        <v>999</v>
      </c>
      <c r="EM84" s="7" cm="1">
        <f t="array" aca="1" ref="EM84" ca="1">_xlfn.IFS(
EL84&gt;=BIG_2,EL84,
ISERROR(_xlfn.XMATCH($DF84,NN)),EL84+IF(IFERROR(_xlfn.XMATCH($DF84,VIS)&gt;0,FALSE),BIG_2,0),
TRUE,MIN(_xlfn.XLOOKUP($DF84,NN,CS),EL84))</f>
        <v>999</v>
      </c>
      <c r="EN84" s="7" cm="1">
        <f t="array" aca="1" ref="EN84" ca="1">_xlfn.IFS(
EM84&gt;=BIG_2,EM84,
ISERROR(_xlfn.XMATCH($DF84,NN)),EM84+IF(IFERROR(_xlfn.XMATCH($DF84,VIS)&gt;0,FALSE),BIG_2,0),
TRUE,MIN(_xlfn.XLOOKUP($DF84,NN,CS),EM84))</f>
        <v>999</v>
      </c>
      <c r="EO84" s="7" cm="1">
        <f t="array" aca="1" ref="EO84" ca="1">_xlfn.IFS(
EN84&gt;=BIG_2,EN84,
ISERROR(_xlfn.XMATCH($DF84,NN)),EN84+IF(IFERROR(_xlfn.XMATCH($DF84,VIS)&gt;0,FALSE),BIG_2,0),
TRUE,MIN(_xlfn.XLOOKUP($DF84,NN,CS),EN84))</f>
        <v>999</v>
      </c>
      <c r="EP84" s="7" cm="1">
        <f t="array" aca="1" ref="EP84" ca="1">_xlfn.IFS(
EO84&gt;=BIG_2,EO84,
ISERROR(_xlfn.XMATCH($DF84,NN)),EO84+IF(IFERROR(_xlfn.XMATCH($DF84,VIS)&gt;0,FALSE),BIG_2,0),
TRUE,MIN(_xlfn.XLOOKUP($DF84,NN,CS),EO84))</f>
        <v>999</v>
      </c>
      <c r="EQ84" s="7" cm="1">
        <f t="array" aca="1" ref="EQ84" ca="1">_xlfn.IFS(
EP84&gt;=BIG_2,EP84,
ISERROR(_xlfn.XMATCH($DF84,NN)),EP84+IF(IFERROR(_xlfn.XMATCH($DF84,VIS)&gt;0,FALSE),BIG_2,0),
TRUE,MIN(_xlfn.XLOOKUP($DF84,NN,CS),EP84))</f>
        <v>999</v>
      </c>
      <c r="ER84" s="7" cm="1">
        <f t="array" aca="1" ref="ER84" ca="1">_xlfn.IFS(
EQ84&gt;=BIG_2,EQ84,
ISERROR(_xlfn.XMATCH($DF84,NN)),EQ84+IF(IFERROR(_xlfn.XMATCH($DF84,VIS)&gt;0,FALSE),BIG_2,0),
TRUE,MIN(_xlfn.XLOOKUP($DF84,NN,CS),EQ84))</f>
        <v>999</v>
      </c>
      <c r="ES84" s="7" cm="1">
        <f t="array" aca="1" ref="ES84" ca="1">_xlfn.IFS(
ER84&gt;=BIG_2,ER84,
ISERROR(_xlfn.XMATCH($DF84,NN)),ER84+IF(IFERROR(_xlfn.XMATCH($DF84,VIS)&gt;0,FALSE),BIG_2,0),
TRUE,MIN(_xlfn.XLOOKUP($DF84,NN,CS),ER84))</f>
        <v>999</v>
      </c>
      <c r="ET84" s="7" cm="1">
        <f t="array" aca="1" ref="ET84" ca="1">_xlfn.IFS(
ES84&gt;=BIG_2,ES84,
ISERROR(_xlfn.XMATCH($DF84,NN)),ES84+IF(IFERROR(_xlfn.XMATCH($DF84,VIS)&gt;0,FALSE),BIG_2,0),
TRUE,MIN(_xlfn.XLOOKUP($DF84,NN,CS),ES84))</f>
        <v>999</v>
      </c>
      <c r="EU84" s="7" cm="1">
        <f t="array" aca="1" ref="EU84" ca="1">_xlfn.IFS(
ET84&gt;=BIG_2,ET84,
ISERROR(_xlfn.XMATCH($DF84,NN)),ET84+IF(IFERROR(_xlfn.XMATCH($DF84,VIS)&gt;0,FALSE),BIG_2,0),
TRUE,MIN(_xlfn.XLOOKUP($DF84,NN,CS),ET84))</f>
        <v>999</v>
      </c>
      <c r="EV84" s="7" cm="1">
        <f t="array" aca="1" ref="EV84" ca="1">_xlfn.IFS(
EU84&gt;=BIG_2,EU84,
ISERROR(_xlfn.XMATCH($DF84,NN)),EU84+IF(IFERROR(_xlfn.XMATCH($DF84,VIS)&gt;0,FALSE),BIG_2,0),
TRUE,MIN(_xlfn.XLOOKUP($DF84,NN,CS),EU84))</f>
        <v>999</v>
      </c>
      <c r="EW84" s="7" cm="1">
        <f t="array" aca="1" ref="EW84" ca="1">_xlfn.IFS(
EV84&gt;=BIG_2,EV84,
ISERROR(_xlfn.XMATCH($DF84,NN)),EV84+IF(IFERROR(_xlfn.XMATCH($DF84,VIS)&gt;0,FALSE),BIG_2,0),
TRUE,MIN(_xlfn.XLOOKUP($DF84,NN,CS),EV84))</f>
        <v>999</v>
      </c>
      <c r="EX84" s="7" cm="1">
        <f t="array" aca="1" ref="EX84" ca="1">_xlfn.IFS(
EW84&gt;=BIG_2,EW84,
ISERROR(_xlfn.XMATCH($DF84,NN)),EW84+IF(IFERROR(_xlfn.XMATCH($DF84,VIS)&gt;0,FALSE),BIG_2,0),
TRUE,MIN(_xlfn.XLOOKUP($DF84,NN,CS),EW84))</f>
        <v>999</v>
      </c>
      <c r="EY84" s="7" cm="1">
        <f t="array" aca="1" ref="EY84" ca="1">_xlfn.IFS(
EX84&gt;=BIG_2,EX84,
ISERROR(_xlfn.XMATCH($DF84,NN)),EX84+IF(IFERROR(_xlfn.XMATCH($DF84,VIS)&gt;0,FALSE),BIG_2,0),
TRUE,MIN(_xlfn.XLOOKUP($DF84,NN,CS),EX84))</f>
        <v>999</v>
      </c>
      <c r="EZ84" s="7" cm="1">
        <f t="array" aca="1" ref="EZ84" ca="1">_xlfn.IFS(
EY84&gt;=BIG_2,EY84,
ISERROR(_xlfn.XMATCH($DF84,NN)),EY84+IF(IFERROR(_xlfn.XMATCH($DF84,VIS)&gt;0,FALSE),BIG_2,0),
TRUE,MIN(_xlfn.XLOOKUP($DF84,NN,CS),EY84))</f>
        <v>999</v>
      </c>
      <c r="FA84" s="7" cm="1">
        <f t="array" aca="1" ref="FA84" ca="1">_xlfn.IFS(
EZ84&gt;=BIG_2,EZ84,
ISERROR(_xlfn.XMATCH($DF84,NN)),EZ84+IF(IFERROR(_xlfn.XMATCH($DF84,VIS)&gt;0,FALSE),BIG_2,0),
TRUE,MIN(_xlfn.XLOOKUP($DF84,NN,CS),EZ84))</f>
        <v>999</v>
      </c>
      <c r="FB84" s="7" cm="1">
        <f t="array" aca="1" ref="FB84" ca="1">_xlfn.IFS(
FA84&gt;=BIG_2,FA84,
ISERROR(_xlfn.XMATCH($DF84,NN)),FA84+IF(IFERROR(_xlfn.XMATCH($DF84,VIS)&gt;0,FALSE),BIG_2,0),
TRUE,MIN(_xlfn.XLOOKUP($DF84,NN,CS),FA84))</f>
        <v>999</v>
      </c>
      <c r="FC84" s="7" cm="1">
        <f t="array" aca="1" ref="FC84" ca="1">_xlfn.IFS(
FB84&gt;=BIG_2,FB84,
ISERROR(_xlfn.XMATCH($DF84,NN)),FB84+IF(IFERROR(_xlfn.XMATCH($DF84,VIS)&gt;0,FALSE),BIG_2,0),
TRUE,MIN(_xlfn.XLOOKUP($DF84,NN,CS),FB84))</f>
        <v>999</v>
      </c>
      <c r="FD84" s="7" cm="1">
        <f t="array" aca="1" ref="FD84" ca="1">_xlfn.IFS(
FC84&gt;=BIG_2,FC84,
ISERROR(_xlfn.XMATCH($DF84,NN)),FC84+IF(IFERROR(_xlfn.XMATCH($DF84,VIS)&gt;0,FALSE),BIG_2,0),
TRUE,MIN(_xlfn.XLOOKUP($DF84,NN,CS),FC84))</f>
        <v>999</v>
      </c>
      <c r="FE84" s="7" cm="1">
        <f t="array" aca="1" ref="FE84" ca="1">_xlfn.IFS(
FD84&gt;=BIG_2,FD84,
ISERROR(_xlfn.XMATCH($DF84,NN)),FD84+IF(IFERROR(_xlfn.XMATCH($DF84,VIS)&gt;0,FALSE),BIG_2,0),
TRUE,MIN(_xlfn.XLOOKUP($DF84,NN,CS),FD84))</f>
        <v>999</v>
      </c>
      <c r="FF84" s="7" cm="1">
        <f t="array" aca="1" ref="FF84" ca="1">_xlfn.IFS(
FE84&gt;=BIG_2,FE84,
ISERROR(_xlfn.XMATCH($DF84,NN)),FE84+IF(IFERROR(_xlfn.XMATCH($DF84,VIS)&gt;0,FALSE),BIG_2,0),
TRUE,MIN(_xlfn.XLOOKUP($DF84,NN,CS),FE84))</f>
        <v>999</v>
      </c>
      <c r="FG84" s="7" cm="1">
        <f t="array" aca="1" ref="FG84" ca="1">_xlfn.IFS(
FF84&gt;=BIG_2,FF84,
ISERROR(_xlfn.XMATCH($DF84,NN)),FF84+IF(IFERROR(_xlfn.XMATCH($DF84,VIS)&gt;0,FALSE),BIG_2,0),
TRUE,MIN(_xlfn.XLOOKUP($DF84,NN,CS),FF84))</f>
        <v>999</v>
      </c>
      <c r="FH84" s="7" cm="1">
        <f t="array" aca="1" ref="FH84" ca="1">_xlfn.IFS(
FG84&gt;=BIG_2,FG84,
ISERROR(_xlfn.XMATCH($DF84,NN)),FG84+IF(IFERROR(_xlfn.XMATCH($DF84,VIS)&gt;0,FALSE),BIG_2,0),
TRUE,MIN(_xlfn.XLOOKUP($DF84,NN,CS),FG84))</f>
        <v>999</v>
      </c>
      <c r="FI84" s="7" cm="1">
        <f t="array" aca="1" ref="FI84" ca="1">_xlfn.IFS(
FH84&gt;=BIG_2,FH84,
ISERROR(_xlfn.XMATCH($DF84,NN)),FH84+IF(IFERROR(_xlfn.XMATCH($DF84,VIS)&gt;0,FALSE),BIG_2,0),
TRUE,MIN(_xlfn.XLOOKUP($DF84,NN,CS),FH84))</f>
        <v>999</v>
      </c>
      <c r="FJ84" s="7" cm="1">
        <f t="array" aca="1" ref="FJ84" ca="1">_xlfn.IFS(
FI84&gt;=BIG_2,FI84,
ISERROR(_xlfn.XMATCH($DF84,NN)),FI84+IF(IFERROR(_xlfn.XMATCH($DF84,VIS)&gt;0,FALSE),BIG_2,0),
TRUE,MIN(_xlfn.XLOOKUP($DF84,NN,CS),FI84))</f>
        <v>999</v>
      </c>
      <c r="FK84" s="7" cm="1">
        <f t="array" aca="1" ref="FK84" ca="1">_xlfn.IFS(
FJ84&gt;=BIG_2,FJ84,
ISERROR(_xlfn.XMATCH($DF84,NN)),FJ84+IF(IFERROR(_xlfn.XMATCH($DF84,VIS)&gt;0,FALSE),BIG_2,0),
TRUE,MIN(_xlfn.XLOOKUP($DF84,NN,CS),FJ84))</f>
        <v>999</v>
      </c>
      <c r="FL84" s="7" cm="1">
        <f t="array" aca="1" ref="FL84" ca="1">_xlfn.IFS(
FK84&gt;=BIG_2,FK84,
ISERROR(_xlfn.XMATCH($DF84,NN)),FK84+IF(IFERROR(_xlfn.XMATCH($DF84,VIS)&gt;0,FALSE),BIG_2,0),
TRUE,MIN(_xlfn.XLOOKUP($DF84,NN,CS),FK84))</f>
        <v>999</v>
      </c>
      <c r="FM84" s="7" cm="1">
        <f t="array" aca="1" ref="FM84" ca="1">_xlfn.IFS(
FL84&gt;=BIG_2,FL84,
ISERROR(_xlfn.XMATCH($DF84,NN)),FL84+IF(IFERROR(_xlfn.XMATCH($DF84,VIS)&gt;0,FALSE),BIG_2,0),
TRUE,MIN(_xlfn.XLOOKUP($DF84,NN,CS),FL84))</f>
        <v>999</v>
      </c>
      <c r="FN84" s="7" cm="1">
        <f t="array" aca="1" ref="FN84" ca="1">_xlfn.IFS(
FM84&gt;=BIG_2,FM84,
ISERROR(_xlfn.XMATCH($DF84,NN)),FM84+IF(IFERROR(_xlfn.XMATCH($DF84,VIS)&gt;0,FALSE),BIG_2,0),
TRUE,MIN(_xlfn.XLOOKUP($DF84,NN,CS),FM84))</f>
        <v>999</v>
      </c>
      <c r="FO84" s="7" cm="1">
        <f t="array" aca="1" ref="FO84" ca="1">_xlfn.IFS(
FN84&gt;=BIG_2,FN84,
ISERROR(_xlfn.XMATCH($DF84,NN)),FN84+IF(IFERROR(_xlfn.XMATCH($DF84,VIS)&gt;0,FALSE),BIG_2,0),
TRUE,MIN(_xlfn.XLOOKUP($DF84,NN,CS),FN84))</f>
        <v>999</v>
      </c>
      <c r="FP84" s="7" cm="1">
        <f t="array" aca="1" ref="FP84" ca="1">_xlfn.IFS(
FO84&gt;=BIG_2,FO84,
ISERROR(_xlfn.XMATCH($DF84,NN)),FO84+IF(IFERROR(_xlfn.XMATCH($DF84,VIS)&gt;0,FALSE),BIG_2,0),
TRUE,MIN(_xlfn.XLOOKUP($DF84,NN,CS),FO84))</f>
        <v>999</v>
      </c>
      <c r="FQ84" s="7" cm="1">
        <f t="array" aca="1" ref="FQ84" ca="1">_xlfn.IFS(
FP84&gt;=BIG_2,FP84,
ISERROR(_xlfn.XMATCH($DF84,NN)),FP84+IF(IFERROR(_xlfn.XMATCH($DF84,VIS)&gt;0,FALSE),BIG_2,0),
TRUE,MIN(_xlfn.XLOOKUP($DF84,NN,CS),FP84))</f>
        <v>999</v>
      </c>
      <c r="FR84" s="7" cm="1">
        <f t="array" aca="1" ref="FR84" ca="1">_xlfn.IFS(
FQ84&gt;=BIG_2,FQ84,
ISERROR(_xlfn.XMATCH($DF84,NN)),FQ84+IF(IFERROR(_xlfn.XMATCH($DF84,VIS)&gt;0,FALSE),BIG_2,0),
TRUE,MIN(_xlfn.XLOOKUP($DF84,NN,CS),FQ84))</f>
        <v>999</v>
      </c>
      <c r="FS84" s="7" cm="1">
        <f t="array" aca="1" ref="FS84" ca="1">_xlfn.IFS(
FR84&gt;=BIG_2,FR84,
ISERROR(_xlfn.XMATCH($DF84,NN)),FR84+IF(IFERROR(_xlfn.XMATCH($DF84,VIS)&gt;0,FALSE),BIG_2,0),
TRUE,MIN(_xlfn.XLOOKUP($DF84,NN,CS),FR84))</f>
        <v>999</v>
      </c>
      <c r="FT84" s="7" cm="1">
        <f t="array" aca="1" ref="FT84" ca="1">_xlfn.IFS(
FS84&gt;=BIG_2,FS84,
ISERROR(_xlfn.XMATCH($DF84,NN)),FS84+IF(IFERROR(_xlfn.XMATCH($DF84,VIS)&gt;0,FALSE),BIG_2,0),
TRUE,MIN(_xlfn.XLOOKUP($DF84,NN,CS),FS84))</f>
        <v>999</v>
      </c>
      <c r="FU84" s="7" cm="1">
        <f t="array" aca="1" ref="FU84" ca="1">_xlfn.IFS(
FT84&gt;=BIG_2,FT84,
ISERROR(_xlfn.XMATCH($DF84,NN)),FT84+IF(IFERROR(_xlfn.XMATCH($DF84,VIS)&gt;0,FALSE),BIG_2,0),
TRUE,MIN(_xlfn.XLOOKUP($DF84,NN,CS),FT84))</f>
        <v>999</v>
      </c>
      <c r="FV84" s="7" cm="1">
        <f t="array" aca="1" ref="FV84" ca="1">_xlfn.IFS(
FU84&gt;=BIG_2,FU84,
ISERROR(_xlfn.XMATCH($DF84,NN)),FU84+IF(IFERROR(_xlfn.XMATCH($DF84,VIS)&gt;0,FALSE),BIG_2,0),
TRUE,MIN(_xlfn.XLOOKUP($DF84,NN,CS),FU84))</f>
        <v>999</v>
      </c>
      <c r="FW84" s="7" cm="1">
        <f t="array" aca="1" ref="FW84" ca="1">_xlfn.IFS(
FV84&gt;=BIG_2,FV84,
ISERROR(_xlfn.XMATCH($DF84,NN)),FV84+IF(IFERROR(_xlfn.XMATCH($DF84,VIS)&gt;0,FALSE),BIG_2,0),
TRUE,MIN(_xlfn.XLOOKUP($DF84,NN,CS),FV84))</f>
        <v>999</v>
      </c>
      <c r="FX84" s="7" cm="1">
        <f t="array" aca="1" ref="FX84" ca="1">_xlfn.IFS(
FW84&gt;=BIG_2,FW84,
ISERROR(_xlfn.XMATCH($DF84,NN)),FW84+IF(IFERROR(_xlfn.XMATCH($DF84,VIS)&gt;0,FALSE),BIG_2,0),
TRUE,MIN(_xlfn.XLOOKUP($DF84,NN,CS),FW84))</f>
        <v>999</v>
      </c>
      <c r="FY84" s="7" cm="1">
        <f t="array" aca="1" ref="FY84" ca="1">_xlfn.IFS(
FX84&gt;=BIG_2,FX84,
ISERROR(_xlfn.XMATCH($DF84,NN)),FX84+IF(IFERROR(_xlfn.XMATCH($DF84,VIS)&gt;0,FALSE),BIG_2,0),
TRUE,MIN(_xlfn.XLOOKUP($DF84,NN,CS),FX84))</f>
        <v>999</v>
      </c>
      <c r="FZ84" s="7" cm="1">
        <f t="array" aca="1" ref="FZ84" ca="1">_xlfn.IFS(
FY84&gt;=BIG_2,FY84,
ISERROR(_xlfn.XMATCH($DF84,NN)),FY84+IF(IFERROR(_xlfn.XMATCH($DF84,VIS)&gt;0,FALSE),BIG_2,0),
TRUE,MIN(_xlfn.XLOOKUP($DF84,NN,CS),FY84))</f>
        <v>999</v>
      </c>
      <c r="GA84" s="7" cm="1">
        <f t="array" aca="1" ref="GA84" ca="1">_xlfn.IFS(
FZ84&gt;=BIG_2,FZ84,
ISERROR(_xlfn.XMATCH($DF84,NN)),FZ84+IF(IFERROR(_xlfn.XMATCH($DF84,VIS)&gt;0,FALSE),BIG_2,0),
TRUE,MIN(_xlfn.XLOOKUP($DF84,NN,CS),FZ84))</f>
        <v>999</v>
      </c>
      <c r="GB84" s="7" cm="1">
        <f t="array" aca="1" ref="GB84" ca="1">_xlfn.IFS(
GA84&gt;=BIG_2,GA84,
ISERROR(_xlfn.XMATCH($DF84,NN)),GA84+IF(IFERROR(_xlfn.XMATCH($DF84,VIS)&gt;0,FALSE),BIG_2,0),
TRUE,MIN(_xlfn.XLOOKUP($DF84,NN,CS),GA84))</f>
        <v>999</v>
      </c>
      <c r="GC84" s="7" cm="1">
        <f t="array" aca="1" ref="GC84" ca="1">_xlfn.IFS(
GB84&gt;=BIG_2,GB84,
ISERROR(_xlfn.XMATCH($DF84,NN)),GB84+IF(IFERROR(_xlfn.XMATCH($DF84,VIS)&gt;0,FALSE),BIG_2,0),
TRUE,MIN(_xlfn.XLOOKUP($DF84,NN,CS),GB84))</f>
        <v>999</v>
      </c>
      <c r="GD84" s="7" cm="1">
        <f t="array" aca="1" ref="GD84" ca="1">_xlfn.IFS(
GC84&gt;=BIG_2,GC84,
ISERROR(_xlfn.XMATCH($DF84,NN)),GC84+IF(IFERROR(_xlfn.XMATCH($DF84,VIS)&gt;0,FALSE),BIG_2,0),
TRUE,MIN(_xlfn.XLOOKUP($DF84,NN,CS),GC84))</f>
        <v>999</v>
      </c>
      <c r="GE84" s="7" cm="1">
        <f t="array" aca="1" ref="GE84" ca="1">_xlfn.IFS(
GD84&gt;=BIG_2,GD84,
ISERROR(_xlfn.XMATCH($DF84,NN)),GD84+IF(IFERROR(_xlfn.XMATCH($DF84,VIS)&gt;0,FALSE),BIG_2,0),
TRUE,MIN(_xlfn.XLOOKUP($DF84,NN,CS),GD84))</f>
        <v>999</v>
      </c>
      <c r="GF84" s="7" cm="1">
        <f t="array" aca="1" ref="GF84" ca="1">_xlfn.IFS(
GE84&gt;=BIG_2,GE84,
ISERROR(_xlfn.XMATCH($DF84,NN)),GE84+IF(IFERROR(_xlfn.XMATCH($DF84,VIS)&gt;0,FALSE),BIG_2,0),
TRUE,MIN(_xlfn.XLOOKUP($DF84,NN,CS),GE84))</f>
        <v>999</v>
      </c>
      <c r="GG84" s="7" cm="1">
        <f t="array" aca="1" ref="GG84" ca="1">_xlfn.IFS(
GF84&gt;=BIG_2,GF84,
ISERROR(_xlfn.XMATCH($DF84,NN)),GF84+IF(IFERROR(_xlfn.XMATCH($DF84,VIS)&gt;0,FALSE),BIG_2,0),
TRUE,MIN(_xlfn.XLOOKUP($DF84,NN,CS),GF84))</f>
        <v>999</v>
      </c>
      <c r="GH84" s="7" cm="1">
        <f t="array" aca="1" ref="GH84" ca="1">_xlfn.IFS(
GG84&gt;=BIG_2,GG84,
ISERROR(_xlfn.XMATCH($DF84,NN)),GG84+IF(IFERROR(_xlfn.XMATCH($DF84,VIS)&gt;0,FALSE),BIG_2,0),
TRUE,MIN(_xlfn.XLOOKUP($DF84,NN,CS),GG84))</f>
        <v>999</v>
      </c>
      <c r="GI84" s="7" cm="1">
        <f t="array" aca="1" ref="GI84" ca="1">_xlfn.IFS(
GH84&gt;=BIG_2,GH84,
ISERROR(_xlfn.XMATCH($DF84,NN)),GH84+IF(IFERROR(_xlfn.XMATCH($DF84,VIS)&gt;0,FALSE),BIG_2,0),
TRUE,MIN(_xlfn.XLOOKUP($DF84,NN,CS),GH84))</f>
        <v>999</v>
      </c>
      <c r="GJ84" s="7" cm="1">
        <f t="array" aca="1" ref="GJ84" ca="1">_xlfn.IFS(
GI84&gt;=BIG_2,GI84,
ISERROR(_xlfn.XMATCH($DF84,NN)),GI84+IF(IFERROR(_xlfn.XMATCH($DF84,VIS)&gt;0,FALSE),BIG_2,0),
TRUE,MIN(_xlfn.XLOOKUP($DF84,NN,CS),GI84))</f>
        <v>35.007589999999993</v>
      </c>
      <c r="GK84" s="7" cm="1">
        <f t="array" aca="1" ref="GK84" ca="1">_xlfn.IFS(
GJ84&gt;=BIG_2,GJ84,
ISERROR(_xlfn.XMATCH($DF84,NN)),GJ84+IF(IFERROR(_xlfn.XMATCH($DF84,VIS)&gt;0,FALSE),BIG_2,0),
TRUE,MIN(_xlfn.XLOOKUP($DF84,NN,CS),GJ84))</f>
        <v>35.007589999999993</v>
      </c>
      <c r="GL84" s="7" cm="1">
        <f t="array" aca="1" ref="GL84" ca="1">_xlfn.IFS(
GK84&gt;=BIG_2,GK84,
ISERROR(_xlfn.XMATCH($DF84,NN)),GK84+IF(IFERROR(_xlfn.XMATCH($DF84,VIS)&gt;0,FALSE),BIG_2,0),
TRUE,MIN(_xlfn.XLOOKUP($DF84,NN,CS),GK84))</f>
        <v>35.007589999999993</v>
      </c>
      <c r="GM84" s="7" cm="1">
        <f t="array" aca="1" ref="GM84" ca="1">_xlfn.IFS(
GL84&gt;=BIG_2,GL84,
ISERROR(_xlfn.XMATCH($DF84,NN)),GL84+IF(IFERROR(_xlfn.XMATCH($DF84,VIS)&gt;0,FALSE),BIG_2,0),
TRUE,MIN(_xlfn.XLOOKUP($DF84,NN,CS),GL84))</f>
        <v>35.007589999999993</v>
      </c>
      <c r="GN84" s="7" cm="1">
        <f t="array" aca="1" ref="GN84" ca="1">_xlfn.IFS(
GM84&gt;=BIG_2,GM84,
ISERROR(_xlfn.XMATCH($DF84,NN)),GM84+IF(IFERROR(_xlfn.XMATCH($DF84,VIS)&gt;0,FALSE),BIG_2,0),
TRUE,MIN(_xlfn.XLOOKUP($DF84,NN,CS),GM84))</f>
        <v>10035.007589999999</v>
      </c>
      <c r="GO84" s="7" cm="1">
        <f t="array" aca="1" ref="GO84" ca="1">_xlfn.IFS(
GN84&gt;=BIG_2,GN84,
ISERROR(_xlfn.XMATCH($DF84,NN)),GN84+IF(IFERROR(_xlfn.XMATCH($DF84,VIS)&gt;0,FALSE),BIG_2,0),
TRUE,MIN(_xlfn.XLOOKUP($DF84,NN,CS),GN84))</f>
        <v>10035.007589999999</v>
      </c>
      <c r="GP84" s="7" cm="1">
        <f t="array" aca="1" ref="GP84" ca="1">_xlfn.IFS(
GO84&gt;=BIG_2,GO84,
ISERROR(_xlfn.XMATCH($DF84,NN)),GO84+IF(IFERROR(_xlfn.XMATCH($DF84,VIS)&gt;0,FALSE),BIG_2,0),
TRUE,MIN(_xlfn.XLOOKUP($DF84,NN,CS),GO84))</f>
        <v>10035.007589999999</v>
      </c>
      <c r="GQ84" s="7" cm="1">
        <f t="array" aca="1" ref="GQ84" ca="1">_xlfn.IFS(
GP84&gt;=BIG_2,GP84,
ISERROR(_xlfn.XMATCH($DF84,NN)),GP84+IF(IFERROR(_xlfn.XMATCH($DF84,VIS)&gt;0,FALSE),BIG_2,0),
TRUE,MIN(_xlfn.XLOOKUP($DF84,NN,CS),GP84))</f>
        <v>10035.007589999999</v>
      </c>
      <c r="GR84" s="7" cm="1">
        <f t="array" aca="1" ref="GR84" ca="1">_xlfn.IFS(
GQ84&gt;=BIG_2,GQ84,
ISERROR(_xlfn.XMATCH($DF84,NN)),GQ84+IF(IFERROR(_xlfn.XMATCH($DF84,VIS)&gt;0,FALSE),BIG_2,0),
TRUE,MIN(_xlfn.XLOOKUP($DF84,NN,CS),GQ84))</f>
        <v>10035.007589999999</v>
      </c>
      <c r="GS84" s="7" cm="1">
        <f t="array" aca="1" ref="GS84" ca="1">_xlfn.IFS(
GR84&gt;=BIG_2,GR84,
ISERROR(_xlfn.XMATCH($DF84,NN)),GR84+IF(IFERROR(_xlfn.XMATCH($DF84,VIS)&gt;0,FALSE),BIG_2,0),
TRUE,MIN(_xlfn.XLOOKUP($DF84,NN,CS),GR84))</f>
        <v>10035.007589999999</v>
      </c>
      <c r="GT84" s="7" cm="1">
        <f t="array" aca="1" ref="GT84" ca="1">_xlfn.IFS(
GS84&gt;=BIG_2,GS84,
ISERROR(_xlfn.XMATCH($DF84,NN)),GS84+IF(IFERROR(_xlfn.XMATCH($DF84,VIS)&gt;0,FALSE),BIG_2,0),
TRUE,MIN(_xlfn.XLOOKUP($DF84,NN,CS),GS84))</f>
        <v>10035.007589999999</v>
      </c>
      <c r="GU84" s="7" cm="1">
        <f t="array" aca="1" ref="GU84" ca="1">_xlfn.IFS(
GT84&gt;=BIG_2,GT84,
ISERROR(_xlfn.XMATCH($DF84,NN)),GT84+IF(IFERROR(_xlfn.XMATCH($DF84,VIS)&gt;0,FALSE),BIG_2,0),
TRUE,MIN(_xlfn.XLOOKUP($DF84,NN,CS),GT84))</f>
        <v>10035.007589999999</v>
      </c>
      <c r="GV84" s="7" cm="1">
        <f t="array" aca="1" ref="GV84" ca="1">_xlfn.IFS(
GU84&gt;=BIG_2,GU84,
ISERROR(_xlfn.XMATCH($DF84,NN)),GU84+IF(IFERROR(_xlfn.XMATCH($DF84,VIS)&gt;0,FALSE),BIG_2,0),
TRUE,MIN(_xlfn.XLOOKUP($DF84,NN,CS),GU84))</f>
        <v>10035.007589999999</v>
      </c>
      <c r="GW84" s="7" cm="1">
        <f t="array" aca="1" ref="GW84" ca="1">_xlfn.IFS(
GV84&gt;=BIG_2,GV84,
ISERROR(_xlfn.XMATCH($DF84,NN)),GV84+IF(IFERROR(_xlfn.XMATCH($DF84,VIS)&gt;0,FALSE),BIG_2,0),
TRUE,MIN(_xlfn.XLOOKUP($DF84,NN,CS),GV84))</f>
        <v>10035.007589999999</v>
      </c>
      <c r="GX84" s="7" cm="1">
        <f t="array" aca="1" ref="GX84" ca="1">_xlfn.IFS(
GW84&gt;=BIG_2,GW84,
ISERROR(_xlfn.XMATCH($DF84,NN)),GW84+IF(IFERROR(_xlfn.XMATCH($DF84,VIS)&gt;0,FALSE),BIG_2,0),
TRUE,MIN(_xlfn.XLOOKUP($DF84,NN,CS),GW84))</f>
        <v>10035.007589999999</v>
      </c>
      <c r="GY84" s="7" cm="1">
        <f t="array" aca="1" ref="GY84" ca="1">_xlfn.IFS(
GX84&gt;=BIG_2,GX84,
ISERROR(_xlfn.XMATCH($DF84,NN)),GX84+IF(IFERROR(_xlfn.XMATCH($DF84,VIS)&gt;0,FALSE),BIG_2,0),
TRUE,MIN(_xlfn.XLOOKUP($DF84,NN,CS),GX84))</f>
        <v>10035.007589999999</v>
      </c>
      <c r="GZ84" s="7" cm="1">
        <f t="array" aca="1" ref="GZ84" ca="1">_xlfn.IFS(
GY84&gt;=BIG_2,GY84,
ISERROR(_xlfn.XMATCH($DF84,NN)),GY84+IF(IFERROR(_xlfn.XMATCH($DF84,VIS)&gt;0,FALSE),BIG_2,0),
TRUE,MIN(_xlfn.XLOOKUP($DF84,NN,CS),GY84))</f>
        <v>10035.007589999999</v>
      </c>
      <c r="HA84" s="7" cm="1">
        <f t="array" aca="1" ref="HA84" ca="1">_xlfn.IFS(
GZ84&gt;=BIG_2,GZ84,
ISERROR(_xlfn.XMATCH($DF84,NN)),GZ84+IF(IFERROR(_xlfn.XMATCH($DF84,VIS)&gt;0,FALSE),BIG_2,0),
TRUE,MIN(_xlfn.XLOOKUP($DF84,NN,CS),GZ84))</f>
        <v>10035.007589999999</v>
      </c>
      <c r="HB84" s="7" cm="1">
        <f t="array" aca="1" ref="HB84" ca="1">_xlfn.IFS(
HA84&gt;=BIG_2,HA84,
ISERROR(_xlfn.XMATCH($DF84,NN)),HA84+IF(IFERROR(_xlfn.XMATCH($DF84,VIS)&gt;0,FALSE),BIG_2,0),
TRUE,MIN(_xlfn.XLOOKUP($DF84,NN,CS),HA84))</f>
        <v>10035.007589999999</v>
      </c>
      <c r="HC84" s="7" cm="1">
        <f t="array" aca="1" ref="HC84" ca="1">_xlfn.IFS(
HB84&gt;=BIG_2,HB84,
ISERROR(_xlfn.XMATCH($DF84,NN)),HB84+IF(IFERROR(_xlfn.XMATCH($DF84,VIS)&gt;0,FALSE),BIG_2,0),
TRUE,MIN(_xlfn.XLOOKUP($DF84,NN,CS),HB84))</f>
        <v>10035.007589999999</v>
      </c>
      <c r="HD84" s="7" cm="1">
        <f t="array" aca="1" ref="HD84" ca="1">_xlfn.IFS(
HC84&gt;=BIG_2,HC84,
ISERROR(_xlfn.XMATCH($DF84,NN)),HC84+IF(IFERROR(_xlfn.XMATCH($DF84,VIS)&gt;0,FALSE),BIG_2,0),
TRUE,MIN(_xlfn.XLOOKUP($DF84,NN,CS),HC84))</f>
        <v>10035.007589999999</v>
      </c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</row>
    <row r="85" spans="1:226" hidden="1" outlineLevel="1" x14ac:dyDescent="0.3">
      <c r="A85" t="str">
        <f>IF(Input!A72=0,"",Input!A72)</f>
        <v/>
      </c>
      <c r="B85">
        <f t="shared" si="151"/>
        <v>0</v>
      </c>
      <c r="C85" t="str">
        <f t="shared" si="139"/>
        <v/>
      </c>
      <c r="D85" t="str">
        <f t="shared" si="139"/>
        <v/>
      </c>
      <c r="E85" t="str">
        <f t="shared" si="139"/>
        <v/>
      </c>
      <c r="F85" t="str">
        <f t="shared" si="139"/>
        <v/>
      </c>
      <c r="G85" t="str">
        <f t="shared" si="139"/>
        <v/>
      </c>
      <c r="H85" t="str">
        <f t="shared" si="139"/>
        <v/>
      </c>
      <c r="I85" t="str">
        <f t="shared" si="139"/>
        <v/>
      </c>
      <c r="J85" t="str">
        <f t="shared" si="139"/>
        <v/>
      </c>
      <c r="K85" t="str">
        <f t="shared" si="139"/>
        <v/>
      </c>
      <c r="L85" t="str">
        <f t="shared" si="139"/>
        <v/>
      </c>
      <c r="M85" t="str">
        <f t="shared" si="139"/>
        <v/>
      </c>
      <c r="N85" t="str">
        <f t="shared" si="139"/>
        <v/>
      </c>
      <c r="O85" t="str">
        <f t="shared" si="139"/>
        <v/>
      </c>
      <c r="P85" t="str">
        <f t="shared" si="139"/>
        <v/>
      </c>
      <c r="Q85" t="str">
        <f t="shared" si="139"/>
        <v/>
      </c>
      <c r="R85" t="str">
        <f t="shared" si="139"/>
        <v/>
      </c>
      <c r="S85" t="str">
        <f t="shared" si="138"/>
        <v/>
      </c>
      <c r="T85" t="str">
        <f t="shared" si="138"/>
        <v/>
      </c>
      <c r="U85" t="str">
        <f t="shared" si="138"/>
        <v/>
      </c>
      <c r="V85" t="str">
        <f t="shared" si="138"/>
        <v/>
      </c>
      <c r="W85" t="str">
        <f t="shared" si="138"/>
        <v/>
      </c>
      <c r="X85" t="str">
        <f t="shared" si="138"/>
        <v/>
      </c>
      <c r="Y85" t="str">
        <f t="shared" si="138"/>
        <v/>
      </c>
      <c r="Z85" t="str">
        <f t="shared" si="138"/>
        <v/>
      </c>
      <c r="AA85" t="str">
        <f t="shared" si="138"/>
        <v/>
      </c>
      <c r="AB85" t="str">
        <f t="shared" si="138"/>
        <v/>
      </c>
      <c r="AC85" t="str">
        <f t="shared" si="138"/>
        <v/>
      </c>
      <c r="AD85" t="str">
        <f t="shared" si="138"/>
        <v/>
      </c>
      <c r="AE85" t="str">
        <f t="shared" si="138"/>
        <v/>
      </c>
      <c r="AF85" t="str">
        <f t="shared" si="138"/>
        <v/>
      </c>
      <c r="AG85" t="str">
        <f t="shared" si="138"/>
        <v/>
      </c>
      <c r="AH85" t="str">
        <f t="shared" si="142"/>
        <v/>
      </c>
      <c r="AI85" t="str">
        <f t="shared" si="142"/>
        <v/>
      </c>
      <c r="AJ85" t="str">
        <f t="shared" si="142"/>
        <v/>
      </c>
      <c r="AK85" t="str">
        <f t="shared" si="142"/>
        <v/>
      </c>
      <c r="AL85" t="str">
        <f t="shared" si="142"/>
        <v/>
      </c>
      <c r="AM85" t="str">
        <f t="shared" si="142"/>
        <v/>
      </c>
      <c r="AN85" t="str">
        <f t="shared" si="142"/>
        <v/>
      </c>
      <c r="AO85" t="str">
        <f t="shared" si="142"/>
        <v/>
      </c>
      <c r="AP85" t="str">
        <f t="shared" si="142"/>
        <v/>
      </c>
      <c r="AQ85" t="str">
        <f t="shared" si="142"/>
        <v/>
      </c>
      <c r="AR85" t="str">
        <f t="shared" si="142"/>
        <v/>
      </c>
      <c r="AS85" t="str">
        <f t="shared" si="142"/>
        <v/>
      </c>
      <c r="AT85" t="str">
        <f t="shared" si="142"/>
        <v/>
      </c>
      <c r="AU85" t="str">
        <f t="shared" si="142"/>
        <v/>
      </c>
      <c r="AV85" t="str">
        <f t="shared" si="142"/>
        <v/>
      </c>
      <c r="AW85" t="str">
        <f t="shared" si="142"/>
        <v/>
      </c>
      <c r="AX85" t="str">
        <f t="shared" si="140"/>
        <v/>
      </c>
      <c r="AY85" t="str">
        <f t="shared" si="140"/>
        <v/>
      </c>
      <c r="AZ85" t="str">
        <f t="shared" si="140"/>
        <v/>
      </c>
      <c r="BA85" t="str">
        <f t="shared" si="140"/>
        <v/>
      </c>
      <c r="BB85" t="str">
        <f t="shared" si="140"/>
        <v/>
      </c>
      <c r="BC85" t="str">
        <f t="shared" si="140"/>
        <v/>
      </c>
      <c r="BD85" t="str">
        <f t="shared" si="140"/>
        <v/>
      </c>
      <c r="BE85" t="str">
        <f t="shared" si="140"/>
        <v/>
      </c>
      <c r="BF85" t="str">
        <f t="shared" si="140"/>
        <v/>
      </c>
      <c r="BG85" t="str">
        <f t="shared" si="140"/>
        <v/>
      </c>
      <c r="BH85" t="str">
        <f t="shared" si="140"/>
        <v/>
      </c>
      <c r="BI85" t="str">
        <f t="shared" si="140"/>
        <v/>
      </c>
      <c r="BJ85" t="str">
        <f t="shared" si="140"/>
        <v/>
      </c>
      <c r="BK85" t="str">
        <f t="shared" si="140"/>
        <v/>
      </c>
      <c r="BL85" t="str">
        <f t="shared" si="140"/>
        <v/>
      </c>
      <c r="BM85" t="str">
        <f t="shared" si="130"/>
        <v/>
      </c>
      <c r="BN85" t="str">
        <f t="shared" si="143"/>
        <v/>
      </c>
      <c r="BO85" t="str">
        <f t="shared" si="143"/>
        <v/>
      </c>
      <c r="BP85" t="str">
        <f t="shared" si="143"/>
        <v/>
      </c>
      <c r="BQ85" t="str">
        <f t="shared" si="143"/>
        <v/>
      </c>
      <c r="BR85" t="str">
        <f t="shared" si="143"/>
        <v/>
      </c>
      <c r="BS85" t="str">
        <f t="shared" si="143"/>
        <v/>
      </c>
      <c r="BT85" t="str">
        <f t="shared" si="143"/>
        <v/>
      </c>
      <c r="BU85" t="str">
        <f t="shared" si="143"/>
        <v/>
      </c>
      <c r="BV85" t="str">
        <f t="shared" si="143"/>
        <v/>
      </c>
      <c r="BW85" t="str">
        <f t="shared" si="143"/>
        <v/>
      </c>
      <c r="BX85" t="str">
        <f t="shared" si="143"/>
        <v/>
      </c>
      <c r="BY85" t="str">
        <f t="shared" si="143"/>
        <v/>
      </c>
      <c r="BZ85" t="str">
        <f t="shared" si="143"/>
        <v/>
      </c>
      <c r="CA85" t="str">
        <f t="shared" si="143"/>
        <v/>
      </c>
      <c r="CB85" t="str">
        <f t="shared" si="143"/>
        <v/>
      </c>
      <c r="CC85" t="str">
        <f t="shared" si="143"/>
        <v/>
      </c>
      <c r="CD85" t="str">
        <f t="shared" si="141"/>
        <v/>
      </c>
      <c r="CE85" t="str">
        <f t="shared" si="141"/>
        <v/>
      </c>
      <c r="CF85" t="str">
        <f t="shared" si="141"/>
        <v/>
      </c>
      <c r="CG85" t="str">
        <f t="shared" si="141"/>
        <v/>
      </c>
      <c r="CH85" t="str">
        <f t="shared" si="141"/>
        <v/>
      </c>
      <c r="CI85" t="str">
        <f t="shared" si="141"/>
        <v/>
      </c>
      <c r="CJ85" t="str">
        <f t="shared" si="145"/>
        <v/>
      </c>
      <c r="CK85" t="str">
        <f t="shared" si="145"/>
        <v/>
      </c>
      <c r="CL85" t="str">
        <f t="shared" si="145"/>
        <v/>
      </c>
      <c r="CM85" t="str">
        <f t="shared" si="145"/>
        <v/>
      </c>
      <c r="CN85" t="str">
        <f t="shared" si="145"/>
        <v/>
      </c>
      <c r="CO85" t="str">
        <f t="shared" si="145"/>
        <v/>
      </c>
      <c r="CP85" t="str">
        <f t="shared" si="145"/>
        <v/>
      </c>
      <c r="CQ85" t="str">
        <f t="shared" si="145"/>
        <v/>
      </c>
      <c r="CR85" t="str">
        <f t="shared" si="145"/>
        <v/>
      </c>
      <c r="CS85" t="str">
        <f t="shared" si="145"/>
        <v/>
      </c>
      <c r="CT85" t="str">
        <f t="shared" si="145"/>
        <v/>
      </c>
      <c r="CU85" t="str">
        <f t="shared" si="145"/>
        <v/>
      </c>
      <c r="CV85" t="str">
        <f t="shared" si="145"/>
        <v/>
      </c>
      <c r="CW85" t="str">
        <f t="shared" si="145"/>
        <v/>
      </c>
      <c r="CX85" t="str">
        <f t="shared" si="145"/>
        <v/>
      </c>
      <c r="DB85">
        <f t="shared" si="152"/>
        <v>71</v>
      </c>
      <c r="DC85">
        <f t="shared" si="146"/>
        <v>9</v>
      </c>
      <c r="DD85">
        <f t="shared" si="147"/>
        <v>8</v>
      </c>
      <c r="DE85">
        <f t="shared" si="148"/>
        <v>1</v>
      </c>
      <c r="DF85" t="str">
        <f t="shared" si="149"/>
        <v>08-01</v>
      </c>
      <c r="DG85" s="21">
        <f t="shared" ca="1" si="150"/>
        <v>3.0008499999999998</v>
      </c>
      <c r="DH85" s="26">
        <f t="shared" si="153"/>
        <v>999</v>
      </c>
      <c r="DI85" s="7" cm="1">
        <f t="array" ref="DI85">_xlfn.IFS(
DH85&gt;=BIG_2,DH85,
ISERROR(_xlfn.XMATCH($DF85,NN)),DH85+IF(IFERROR(_xlfn.XMATCH($DF85,VIS)&gt;0,FALSE),BIG_2,0),
TRUE,MIN(_xlfn.XLOOKUP($DF85,NN,CS),DH85))</f>
        <v>999</v>
      </c>
      <c r="DJ85" s="7" cm="1">
        <f t="array" aca="1" ref="DJ85" ca="1">_xlfn.IFS(
DI85&gt;=BIG_2,DI85,
ISERROR(_xlfn.XMATCH($DF85,NN)),DI85+IF(IFERROR(_xlfn.XMATCH($DF85,VIS)&gt;0,FALSE),BIG_2,0),
TRUE,MIN(_xlfn.XLOOKUP($DF85,NN,CS),DI85))</f>
        <v>999</v>
      </c>
      <c r="DK85" s="7" cm="1">
        <f t="array" aca="1" ref="DK85" ca="1">_xlfn.IFS(
DJ85&gt;=BIG_2,DJ85,
ISERROR(_xlfn.XMATCH($DF85,NN)),DJ85+IF(IFERROR(_xlfn.XMATCH($DF85,VIS)&gt;0,FALSE),BIG_2,0),
TRUE,MIN(_xlfn.XLOOKUP($DF85,NN,CS),DJ85))</f>
        <v>999</v>
      </c>
      <c r="DL85" s="7" cm="1">
        <f t="array" aca="1" ref="DL85" ca="1">_xlfn.IFS(
DK85&gt;=BIG_2,DK85,
ISERROR(_xlfn.XMATCH($DF85,NN)),DK85+IF(IFERROR(_xlfn.XMATCH($DF85,VIS)&gt;0,FALSE),BIG_2,0),
TRUE,MIN(_xlfn.XLOOKUP($DF85,NN,CS),DK85))</f>
        <v>999</v>
      </c>
      <c r="DM85" s="7" cm="1">
        <f t="array" aca="1" ref="DM85" ca="1">_xlfn.IFS(
DL85&gt;=BIG_2,DL85,
ISERROR(_xlfn.XMATCH($DF85,NN)),DL85+IF(IFERROR(_xlfn.XMATCH($DF85,VIS)&gt;0,FALSE),BIG_2,0),
TRUE,MIN(_xlfn.XLOOKUP($DF85,NN,CS),DL85))</f>
        <v>999</v>
      </c>
      <c r="DN85" s="7" cm="1">
        <f t="array" aca="1" ref="DN85" ca="1">_xlfn.IFS(
DM85&gt;=BIG_2,DM85,
ISERROR(_xlfn.XMATCH($DF85,NN)),DM85+IF(IFERROR(_xlfn.XMATCH($DF85,VIS)&gt;0,FALSE),BIG_2,0),
TRUE,MIN(_xlfn.XLOOKUP($DF85,NN,CS),DM85))</f>
        <v>999</v>
      </c>
      <c r="DO85" s="7" cm="1">
        <f t="array" aca="1" ref="DO85" ca="1">_xlfn.IFS(
DN85&gt;=BIG_2,DN85,
ISERROR(_xlfn.XMATCH($DF85,NN)),DN85+IF(IFERROR(_xlfn.XMATCH($DF85,VIS)&gt;0,FALSE),BIG_2,0),
TRUE,MIN(_xlfn.XLOOKUP($DF85,NN,CS),DN85))</f>
        <v>999</v>
      </c>
      <c r="DP85" s="7" cm="1">
        <f t="array" aca="1" ref="DP85" ca="1">_xlfn.IFS(
DO85&gt;=BIG_2,DO85,
ISERROR(_xlfn.XMATCH($DF85,NN)),DO85+IF(IFERROR(_xlfn.XMATCH($DF85,VIS)&gt;0,FALSE),BIG_2,0),
TRUE,MIN(_xlfn.XLOOKUP($DF85,NN,CS),DO85))</f>
        <v>999</v>
      </c>
      <c r="DQ85" s="7" cm="1">
        <f t="array" aca="1" ref="DQ85" ca="1">_xlfn.IFS(
DP85&gt;=BIG_2,DP85,
ISERROR(_xlfn.XMATCH($DF85,NN)),DP85+IF(IFERROR(_xlfn.XMATCH($DF85,VIS)&gt;0,FALSE),BIG_2,0),
TRUE,MIN(_xlfn.XLOOKUP($DF85,NN,CS),DP85))</f>
        <v>999</v>
      </c>
      <c r="DR85" s="7" cm="1">
        <f t="array" aca="1" ref="DR85" ca="1">_xlfn.IFS(
DQ85&gt;=BIG_2,DQ85,
ISERROR(_xlfn.XMATCH($DF85,NN)),DQ85+IF(IFERROR(_xlfn.XMATCH($DF85,VIS)&gt;0,FALSE),BIG_2,0),
TRUE,MIN(_xlfn.XLOOKUP($DF85,NN,CS),DQ85))</f>
        <v>999</v>
      </c>
      <c r="DS85" s="7" cm="1">
        <f t="array" aca="1" ref="DS85" ca="1">_xlfn.IFS(
DR85&gt;=BIG_2,DR85,
ISERROR(_xlfn.XMATCH($DF85,NN)),DR85+IF(IFERROR(_xlfn.XMATCH($DF85,VIS)&gt;0,FALSE),BIG_2,0),
TRUE,MIN(_xlfn.XLOOKUP($DF85,NN,CS),DR85))</f>
        <v>999</v>
      </c>
      <c r="DT85" s="7" cm="1">
        <f t="array" aca="1" ref="DT85" ca="1">_xlfn.IFS(
DS85&gt;=BIG_2,DS85,
ISERROR(_xlfn.XMATCH($DF85,NN)),DS85+IF(IFERROR(_xlfn.XMATCH($DF85,VIS)&gt;0,FALSE),BIG_2,0),
TRUE,MIN(_xlfn.XLOOKUP($DF85,NN,CS),DS85))</f>
        <v>999</v>
      </c>
      <c r="DU85" s="7" cm="1">
        <f t="array" aca="1" ref="DU85" ca="1">_xlfn.IFS(
DT85&gt;=BIG_2,DT85,
ISERROR(_xlfn.XMATCH($DF85,NN)),DT85+IF(IFERROR(_xlfn.XMATCH($DF85,VIS)&gt;0,FALSE),BIG_2,0),
TRUE,MIN(_xlfn.XLOOKUP($DF85,NN,CS),DT85))</f>
        <v>999</v>
      </c>
      <c r="DV85" s="7" cm="1">
        <f t="array" aca="1" ref="DV85" ca="1">_xlfn.IFS(
DU85&gt;=BIG_2,DU85,
ISERROR(_xlfn.XMATCH($DF85,NN)),DU85+IF(IFERROR(_xlfn.XMATCH($DF85,VIS)&gt;0,FALSE),BIG_2,0),
TRUE,MIN(_xlfn.XLOOKUP($DF85,NN,CS),DU85))</f>
        <v>999</v>
      </c>
      <c r="DW85" s="7" cm="1">
        <f t="array" aca="1" ref="DW85" ca="1">_xlfn.IFS(
DV85&gt;=BIG_2,DV85,
ISERROR(_xlfn.XMATCH($DF85,NN)),DV85+IF(IFERROR(_xlfn.XMATCH($DF85,VIS)&gt;0,FALSE),BIG_2,0),
TRUE,MIN(_xlfn.XLOOKUP($DF85,NN,CS),DV85))</f>
        <v>999</v>
      </c>
      <c r="DX85" s="7" cm="1">
        <f t="array" aca="1" ref="DX85" ca="1">_xlfn.IFS(
DW85&gt;=BIG_2,DW85,
ISERROR(_xlfn.XMATCH($DF85,NN)),DW85+IF(IFERROR(_xlfn.XMATCH($DF85,VIS)&gt;0,FALSE),BIG_2,0),
TRUE,MIN(_xlfn.XLOOKUP($DF85,NN,CS),DW85))</f>
        <v>999</v>
      </c>
      <c r="DY85" s="7" cm="1">
        <f t="array" aca="1" ref="DY85" ca="1">_xlfn.IFS(
DX85&gt;=BIG_2,DX85,
ISERROR(_xlfn.XMATCH($DF85,NN)),DX85+IF(IFERROR(_xlfn.XMATCH($DF85,VIS)&gt;0,FALSE),BIG_2,0),
TRUE,MIN(_xlfn.XLOOKUP($DF85,NN,CS),DX85))</f>
        <v>999</v>
      </c>
      <c r="DZ85" s="7" cm="1">
        <f t="array" aca="1" ref="DZ85" ca="1">_xlfn.IFS(
DY85&gt;=BIG_2,DY85,
ISERROR(_xlfn.XMATCH($DF85,NN)),DY85+IF(IFERROR(_xlfn.XMATCH($DF85,VIS)&gt;0,FALSE),BIG_2,0),
TRUE,MIN(_xlfn.XLOOKUP($DF85,NN,CS),DY85))</f>
        <v>999</v>
      </c>
      <c r="EA85" s="7" cm="1">
        <f t="array" aca="1" ref="EA85" ca="1">_xlfn.IFS(
DZ85&gt;=BIG_2,DZ85,
ISERROR(_xlfn.XMATCH($DF85,NN)),DZ85+IF(IFERROR(_xlfn.XMATCH($DF85,VIS)&gt;0,FALSE),BIG_2,0),
TRUE,MIN(_xlfn.XLOOKUP($DF85,NN,CS),DZ85))</f>
        <v>19.00385</v>
      </c>
      <c r="EB85" s="7" cm="1">
        <f t="array" aca="1" ref="EB85" ca="1">_xlfn.IFS(
EA85&gt;=BIG_2,EA85,
ISERROR(_xlfn.XMATCH($DF85,NN)),EA85+IF(IFERROR(_xlfn.XMATCH($DF85,VIS)&gt;0,FALSE),BIG_2,0),
TRUE,MIN(_xlfn.XLOOKUP($DF85,NN,CS),EA85))</f>
        <v>19.00385</v>
      </c>
      <c r="EC85" s="7" cm="1">
        <f t="array" aca="1" ref="EC85" ca="1">_xlfn.IFS(
EB85&gt;=BIG_2,EB85,
ISERROR(_xlfn.XMATCH($DF85,NN)),EB85+IF(IFERROR(_xlfn.XMATCH($DF85,VIS)&gt;0,FALSE),BIG_2,0),
TRUE,MIN(_xlfn.XLOOKUP($DF85,NN,CS),EB85))</f>
        <v>19.00385</v>
      </c>
      <c r="ED85" s="7" cm="1">
        <f t="array" aca="1" ref="ED85" ca="1">_xlfn.IFS(
EC85&gt;=BIG_2,EC85,
ISERROR(_xlfn.XMATCH($DF85,NN)),EC85+IF(IFERROR(_xlfn.XMATCH($DF85,VIS)&gt;0,FALSE),BIG_2,0),
TRUE,MIN(_xlfn.XLOOKUP($DF85,NN,CS),EC85))</f>
        <v>19.00385</v>
      </c>
      <c r="EE85" s="7" cm="1">
        <f t="array" aca="1" ref="EE85" ca="1">_xlfn.IFS(
ED85&gt;=BIG_2,ED85,
ISERROR(_xlfn.XMATCH($DF85,NN)),ED85+IF(IFERROR(_xlfn.XMATCH($DF85,VIS)&gt;0,FALSE),BIG_2,0),
TRUE,MIN(_xlfn.XLOOKUP($DF85,NN,CS),ED85))</f>
        <v>19.00385</v>
      </c>
      <c r="EF85" s="7" cm="1">
        <f t="array" aca="1" ref="EF85" ca="1">_xlfn.IFS(
EE85&gt;=BIG_2,EE85,
ISERROR(_xlfn.XMATCH($DF85,NN)),EE85+IF(IFERROR(_xlfn.XMATCH($DF85,VIS)&gt;0,FALSE),BIG_2,0),
TRUE,MIN(_xlfn.XLOOKUP($DF85,NN,CS),EE85))</f>
        <v>19.00385</v>
      </c>
      <c r="EG85" s="7" cm="1">
        <f t="array" aca="1" ref="EG85" ca="1">_xlfn.IFS(
EF85&gt;=BIG_2,EF85,
ISERROR(_xlfn.XMATCH($DF85,NN)),EF85+IF(IFERROR(_xlfn.XMATCH($DF85,VIS)&gt;0,FALSE),BIG_2,0),
TRUE,MIN(_xlfn.XLOOKUP($DF85,NN,CS),EF85))</f>
        <v>19.00385</v>
      </c>
      <c r="EH85" s="7" cm="1">
        <f t="array" aca="1" ref="EH85" ca="1">_xlfn.IFS(
EG85&gt;=BIG_2,EG85,
ISERROR(_xlfn.XMATCH($DF85,NN)),EG85+IF(IFERROR(_xlfn.XMATCH($DF85,VIS)&gt;0,FALSE),BIG_2,0),
TRUE,MIN(_xlfn.XLOOKUP($DF85,NN,CS),EG85))</f>
        <v>19.00385</v>
      </c>
      <c r="EI85" s="7" cm="1">
        <f t="array" aca="1" ref="EI85" ca="1">_xlfn.IFS(
EH85&gt;=BIG_2,EH85,
ISERROR(_xlfn.XMATCH($DF85,NN)),EH85+IF(IFERROR(_xlfn.XMATCH($DF85,VIS)&gt;0,FALSE),BIG_2,0),
TRUE,MIN(_xlfn.XLOOKUP($DF85,NN,CS),EH85))</f>
        <v>10019.003849999999</v>
      </c>
      <c r="EJ85" s="7" cm="1">
        <f t="array" aca="1" ref="EJ85" ca="1">_xlfn.IFS(
EI85&gt;=BIG_2,EI85,
ISERROR(_xlfn.XMATCH($DF85,NN)),EI85+IF(IFERROR(_xlfn.XMATCH($DF85,VIS)&gt;0,FALSE),BIG_2,0),
TRUE,MIN(_xlfn.XLOOKUP($DF85,NN,CS),EI85))</f>
        <v>10019.003849999999</v>
      </c>
      <c r="EK85" s="7" cm="1">
        <f t="array" aca="1" ref="EK85" ca="1">_xlfn.IFS(
EJ85&gt;=BIG_2,EJ85,
ISERROR(_xlfn.XMATCH($DF85,NN)),EJ85+IF(IFERROR(_xlfn.XMATCH($DF85,VIS)&gt;0,FALSE),BIG_2,0),
TRUE,MIN(_xlfn.XLOOKUP($DF85,NN,CS),EJ85))</f>
        <v>10019.003849999999</v>
      </c>
      <c r="EL85" s="7" cm="1">
        <f t="array" aca="1" ref="EL85" ca="1">_xlfn.IFS(
EK85&gt;=BIG_2,EK85,
ISERROR(_xlfn.XMATCH($DF85,NN)),EK85+IF(IFERROR(_xlfn.XMATCH($DF85,VIS)&gt;0,FALSE),BIG_2,0),
TRUE,MIN(_xlfn.XLOOKUP($DF85,NN,CS),EK85))</f>
        <v>10019.003849999999</v>
      </c>
      <c r="EM85" s="7" cm="1">
        <f t="array" aca="1" ref="EM85" ca="1">_xlfn.IFS(
EL85&gt;=BIG_2,EL85,
ISERROR(_xlfn.XMATCH($DF85,NN)),EL85+IF(IFERROR(_xlfn.XMATCH($DF85,VIS)&gt;0,FALSE),BIG_2,0),
TRUE,MIN(_xlfn.XLOOKUP($DF85,NN,CS),EL85))</f>
        <v>10019.003849999999</v>
      </c>
      <c r="EN85" s="7" cm="1">
        <f t="array" aca="1" ref="EN85" ca="1">_xlfn.IFS(
EM85&gt;=BIG_2,EM85,
ISERROR(_xlfn.XMATCH($DF85,NN)),EM85+IF(IFERROR(_xlfn.XMATCH($DF85,VIS)&gt;0,FALSE),BIG_2,0),
TRUE,MIN(_xlfn.XLOOKUP($DF85,NN,CS),EM85))</f>
        <v>10019.003849999999</v>
      </c>
      <c r="EO85" s="7" cm="1">
        <f t="array" aca="1" ref="EO85" ca="1">_xlfn.IFS(
EN85&gt;=BIG_2,EN85,
ISERROR(_xlfn.XMATCH($DF85,NN)),EN85+IF(IFERROR(_xlfn.XMATCH($DF85,VIS)&gt;0,FALSE),BIG_2,0),
TRUE,MIN(_xlfn.XLOOKUP($DF85,NN,CS),EN85))</f>
        <v>10019.003849999999</v>
      </c>
      <c r="EP85" s="7" cm="1">
        <f t="array" aca="1" ref="EP85" ca="1">_xlfn.IFS(
EO85&gt;=BIG_2,EO85,
ISERROR(_xlfn.XMATCH($DF85,NN)),EO85+IF(IFERROR(_xlfn.XMATCH($DF85,VIS)&gt;0,FALSE),BIG_2,0),
TRUE,MIN(_xlfn.XLOOKUP($DF85,NN,CS),EO85))</f>
        <v>10019.003849999999</v>
      </c>
      <c r="EQ85" s="7" cm="1">
        <f t="array" aca="1" ref="EQ85" ca="1">_xlfn.IFS(
EP85&gt;=BIG_2,EP85,
ISERROR(_xlfn.XMATCH($DF85,NN)),EP85+IF(IFERROR(_xlfn.XMATCH($DF85,VIS)&gt;0,FALSE),BIG_2,0),
TRUE,MIN(_xlfn.XLOOKUP($DF85,NN,CS),EP85))</f>
        <v>10019.003849999999</v>
      </c>
      <c r="ER85" s="7" cm="1">
        <f t="array" aca="1" ref="ER85" ca="1">_xlfn.IFS(
EQ85&gt;=BIG_2,EQ85,
ISERROR(_xlfn.XMATCH($DF85,NN)),EQ85+IF(IFERROR(_xlfn.XMATCH($DF85,VIS)&gt;0,FALSE),BIG_2,0),
TRUE,MIN(_xlfn.XLOOKUP($DF85,NN,CS),EQ85))</f>
        <v>10019.003849999999</v>
      </c>
      <c r="ES85" s="7" cm="1">
        <f t="array" aca="1" ref="ES85" ca="1">_xlfn.IFS(
ER85&gt;=BIG_2,ER85,
ISERROR(_xlfn.XMATCH($DF85,NN)),ER85+IF(IFERROR(_xlfn.XMATCH($DF85,VIS)&gt;0,FALSE),BIG_2,0),
TRUE,MIN(_xlfn.XLOOKUP($DF85,NN,CS),ER85))</f>
        <v>10019.003849999999</v>
      </c>
      <c r="ET85" s="7" cm="1">
        <f t="array" aca="1" ref="ET85" ca="1">_xlfn.IFS(
ES85&gt;=BIG_2,ES85,
ISERROR(_xlfn.XMATCH($DF85,NN)),ES85+IF(IFERROR(_xlfn.XMATCH($DF85,VIS)&gt;0,FALSE),BIG_2,0),
TRUE,MIN(_xlfn.XLOOKUP($DF85,NN,CS),ES85))</f>
        <v>10019.003849999999</v>
      </c>
      <c r="EU85" s="7" cm="1">
        <f t="array" aca="1" ref="EU85" ca="1">_xlfn.IFS(
ET85&gt;=BIG_2,ET85,
ISERROR(_xlfn.XMATCH($DF85,NN)),ET85+IF(IFERROR(_xlfn.XMATCH($DF85,VIS)&gt;0,FALSE),BIG_2,0),
TRUE,MIN(_xlfn.XLOOKUP($DF85,NN,CS),ET85))</f>
        <v>10019.003849999999</v>
      </c>
      <c r="EV85" s="7" cm="1">
        <f t="array" aca="1" ref="EV85" ca="1">_xlfn.IFS(
EU85&gt;=BIG_2,EU85,
ISERROR(_xlfn.XMATCH($DF85,NN)),EU85+IF(IFERROR(_xlfn.XMATCH($DF85,VIS)&gt;0,FALSE),BIG_2,0),
TRUE,MIN(_xlfn.XLOOKUP($DF85,NN,CS),EU85))</f>
        <v>10019.003849999999</v>
      </c>
      <c r="EW85" s="7" cm="1">
        <f t="array" aca="1" ref="EW85" ca="1">_xlfn.IFS(
EV85&gt;=BIG_2,EV85,
ISERROR(_xlfn.XMATCH($DF85,NN)),EV85+IF(IFERROR(_xlfn.XMATCH($DF85,VIS)&gt;0,FALSE),BIG_2,0),
TRUE,MIN(_xlfn.XLOOKUP($DF85,NN,CS),EV85))</f>
        <v>10019.003849999999</v>
      </c>
      <c r="EX85" s="7" cm="1">
        <f t="array" aca="1" ref="EX85" ca="1">_xlfn.IFS(
EW85&gt;=BIG_2,EW85,
ISERROR(_xlfn.XMATCH($DF85,NN)),EW85+IF(IFERROR(_xlfn.XMATCH($DF85,VIS)&gt;0,FALSE),BIG_2,0),
TRUE,MIN(_xlfn.XLOOKUP($DF85,NN,CS),EW85))</f>
        <v>10019.003849999999</v>
      </c>
      <c r="EY85" s="7" cm="1">
        <f t="array" aca="1" ref="EY85" ca="1">_xlfn.IFS(
EX85&gt;=BIG_2,EX85,
ISERROR(_xlfn.XMATCH($DF85,NN)),EX85+IF(IFERROR(_xlfn.XMATCH($DF85,VIS)&gt;0,FALSE),BIG_2,0),
TRUE,MIN(_xlfn.XLOOKUP($DF85,NN,CS),EX85))</f>
        <v>10019.003849999999</v>
      </c>
      <c r="EZ85" s="7" cm="1">
        <f t="array" aca="1" ref="EZ85" ca="1">_xlfn.IFS(
EY85&gt;=BIG_2,EY85,
ISERROR(_xlfn.XMATCH($DF85,NN)),EY85+IF(IFERROR(_xlfn.XMATCH($DF85,VIS)&gt;0,FALSE),BIG_2,0),
TRUE,MIN(_xlfn.XLOOKUP($DF85,NN,CS),EY85))</f>
        <v>10019.003849999999</v>
      </c>
      <c r="FA85" s="7" cm="1">
        <f t="array" aca="1" ref="FA85" ca="1">_xlfn.IFS(
EZ85&gt;=BIG_2,EZ85,
ISERROR(_xlfn.XMATCH($DF85,NN)),EZ85+IF(IFERROR(_xlfn.XMATCH($DF85,VIS)&gt;0,FALSE),BIG_2,0),
TRUE,MIN(_xlfn.XLOOKUP($DF85,NN,CS),EZ85))</f>
        <v>10019.003849999999</v>
      </c>
      <c r="FB85" s="7" cm="1">
        <f t="array" aca="1" ref="FB85" ca="1">_xlfn.IFS(
FA85&gt;=BIG_2,FA85,
ISERROR(_xlfn.XMATCH($DF85,NN)),FA85+IF(IFERROR(_xlfn.XMATCH($DF85,VIS)&gt;0,FALSE),BIG_2,0),
TRUE,MIN(_xlfn.XLOOKUP($DF85,NN,CS),FA85))</f>
        <v>10019.003849999999</v>
      </c>
      <c r="FC85" s="7" cm="1">
        <f t="array" aca="1" ref="FC85" ca="1">_xlfn.IFS(
FB85&gt;=BIG_2,FB85,
ISERROR(_xlfn.XMATCH($DF85,NN)),FB85+IF(IFERROR(_xlfn.XMATCH($DF85,VIS)&gt;0,FALSE),BIG_2,0),
TRUE,MIN(_xlfn.XLOOKUP($DF85,NN,CS),FB85))</f>
        <v>10019.003849999999</v>
      </c>
      <c r="FD85" s="7" cm="1">
        <f t="array" aca="1" ref="FD85" ca="1">_xlfn.IFS(
FC85&gt;=BIG_2,FC85,
ISERROR(_xlfn.XMATCH($DF85,NN)),FC85+IF(IFERROR(_xlfn.XMATCH($DF85,VIS)&gt;0,FALSE),BIG_2,0),
TRUE,MIN(_xlfn.XLOOKUP($DF85,NN,CS),FC85))</f>
        <v>10019.003849999999</v>
      </c>
      <c r="FE85" s="7" cm="1">
        <f t="array" aca="1" ref="FE85" ca="1">_xlfn.IFS(
FD85&gt;=BIG_2,FD85,
ISERROR(_xlfn.XMATCH($DF85,NN)),FD85+IF(IFERROR(_xlfn.XMATCH($DF85,VIS)&gt;0,FALSE),BIG_2,0),
TRUE,MIN(_xlfn.XLOOKUP($DF85,NN,CS),FD85))</f>
        <v>10019.003849999999</v>
      </c>
      <c r="FF85" s="7" cm="1">
        <f t="array" aca="1" ref="FF85" ca="1">_xlfn.IFS(
FE85&gt;=BIG_2,FE85,
ISERROR(_xlfn.XMATCH($DF85,NN)),FE85+IF(IFERROR(_xlfn.XMATCH($DF85,VIS)&gt;0,FALSE),BIG_2,0),
TRUE,MIN(_xlfn.XLOOKUP($DF85,NN,CS),FE85))</f>
        <v>10019.003849999999</v>
      </c>
      <c r="FG85" s="7" cm="1">
        <f t="array" aca="1" ref="FG85" ca="1">_xlfn.IFS(
FF85&gt;=BIG_2,FF85,
ISERROR(_xlfn.XMATCH($DF85,NN)),FF85+IF(IFERROR(_xlfn.XMATCH($DF85,VIS)&gt;0,FALSE),BIG_2,0),
TRUE,MIN(_xlfn.XLOOKUP($DF85,NN,CS),FF85))</f>
        <v>10019.003849999999</v>
      </c>
      <c r="FH85" s="7" cm="1">
        <f t="array" aca="1" ref="FH85" ca="1">_xlfn.IFS(
FG85&gt;=BIG_2,FG85,
ISERROR(_xlfn.XMATCH($DF85,NN)),FG85+IF(IFERROR(_xlfn.XMATCH($DF85,VIS)&gt;0,FALSE),BIG_2,0),
TRUE,MIN(_xlfn.XLOOKUP($DF85,NN,CS),FG85))</f>
        <v>10019.003849999999</v>
      </c>
      <c r="FI85" s="7" cm="1">
        <f t="array" aca="1" ref="FI85" ca="1">_xlfn.IFS(
FH85&gt;=BIG_2,FH85,
ISERROR(_xlfn.XMATCH($DF85,NN)),FH85+IF(IFERROR(_xlfn.XMATCH($DF85,VIS)&gt;0,FALSE),BIG_2,0),
TRUE,MIN(_xlfn.XLOOKUP($DF85,NN,CS),FH85))</f>
        <v>10019.003849999999</v>
      </c>
      <c r="FJ85" s="7" cm="1">
        <f t="array" aca="1" ref="FJ85" ca="1">_xlfn.IFS(
FI85&gt;=BIG_2,FI85,
ISERROR(_xlfn.XMATCH($DF85,NN)),FI85+IF(IFERROR(_xlfn.XMATCH($DF85,VIS)&gt;0,FALSE),BIG_2,0),
TRUE,MIN(_xlfn.XLOOKUP($DF85,NN,CS),FI85))</f>
        <v>10019.003849999999</v>
      </c>
      <c r="FK85" s="7" cm="1">
        <f t="array" aca="1" ref="FK85" ca="1">_xlfn.IFS(
FJ85&gt;=BIG_2,FJ85,
ISERROR(_xlfn.XMATCH($DF85,NN)),FJ85+IF(IFERROR(_xlfn.XMATCH($DF85,VIS)&gt;0,FALSE),BIG_2,0),
TRUE,MIN(_xlfn.XLOOKUP($DF85,NN,CS),FJ85))</f>
        <v>10019.003849999999</v>
      </c>
      <c r="FL85" s="7" cm="1">
        <f t="array" aca="1" ref="FL85" ca="1">_xlfn.IFS(
FK85&gt;=BIG_2,FK85,
ISERROR(_xlfn.XMATCH($DF85,NN)),FK85+IF(IFERROR(_xlfn.XMATCH($DF85,VIS)&gt;0,FALSE),BIG_2,0),
TRUE,MIN(_xlfn.XLOOKUP($DF85,NN,CS),FK85))</f>
        <v>10019.003849999999</v>
      </c>
      <c r="FM85" s="7" cm="1">
        <f t="array" aca="1" ref="FM85" ca="1">_xlfn.IFS(
FL85&gt;=BIG_2,FL85,
ISERROR(_xlfn.XMATCH($DF85,NN)),FL85+IF(IFERROR(_xlfn.XMATCH($DF85,VIS)&gt;0,FALSE),BIG_2,0),
TRUE,MIN(_xlfn.XLOOKUP($DF85,NN,CS),FL85))</f>
        <v>10019.003849999999</v>
      </c>
      <c r="FN85" s="7" cm="1">
        <f t="array" aca="1" ref="FN85" ca="1">_xlfn.IFS(
FM85&gt;=BIG_2,FM85,
ISERROR(_xlfn.XMATCH($DF85,NN)),FM85+IF(IFERROR(_xlfn.XMATCH($DF85,VIS)&gt;0,FALSE),BIG_2,0),
TRUE,MIN(_xlfn.XLOOKUP($DF85,NN,CS),FM85))</f>
        <v>10019.003849999999</v>
      </c>
      <c r="FO85" s="7" cm="1">
        <f t="array" aca="1" ref="FO85" ca="1">_xlfn.IFS(
FN85&gt;=BIG_2,FN85,
ISERROR(_xlfn.XMATCH($DF85,NN)),FN85+IF(IFERROR(_xlfn.XMATCH($DF85,VIS)&gt;0,FALSE),BIG_2,0),
TRUE,MIN(_xlfn.XLOOKUP($DF85,NN,CS),FN85))</f>
        <v>10019.003849999999</v>
      </c>
      <c r="FP85" s="7" cm="1">
        <f t="array" aca="1" ref="FP85" ca="1">_xlfn.IFS(
FO85&gt;=BIG_2,FO85,
ISERROR(_xlfn.XMATCH($DF85,NN)),FO85+IF(IFERROR(_xlfn.XMATCH($DF85,VIS)&gt;0,FALSE),BIG_2,0),
TRUE,MIN(_xlfn.XLOOKUP($DF85,NN,CS),FO85))</f>
        <v>10019.003849999999</v>
      </c>
      <c r="FQ85" s="7" cm="1">
        <f t="array" aca="1" ref="FQ85" ca="1">_xlfn.IFS(
FP85&gt;=BIG_2,FP85,
ISERROR(_xlfn.XMATCH($DF85,NN)),FP85+IF(IFERROR(_xlfn.XMATCH($DF85,VIS)&gt;0,FALSE),BIG_2,0),
TRUE,MIN(_xlfn.XLOOKUP($DF85,NN,CS),FP85))</f>
        <v>10019.003849999999</v>
      </c>
      <c r="FR85" s="7" cm="1">
        <f t="array" aca="1" ref="FR85" ca="1">_xlfn.IFS(
FQ85&gt;=BIG_2,FQ85,
ISERROR(_xlfn.XMATCH($DF85,NN)),FQ85+IF(IFERROR(_xlfn.XMATCH($DF85,VIS)&gt;0,FALSE),BIG_2,0),
TRUE,MIN(_xlfn.XLOOKUP($DF85,NN,CS),FQ85))</f>
        <v>10019.003849999999</v>
      </c>
      <c r="FS85" s="7" cm="1">
        <f t="array" aca="1" ref="FS85" ca="1">_xlfn.IFS(
FR85&gt;=BIG_2,FR85,
ISERROR(_xlfn.XMATCH($DF85,NN)),FR85+IF(IFERROR(_xlfn.XMATCH($DF85,VIS)&gt;0,FALSE),BIG_2,0),
TRUE,MIN(_xlfn.XLOOKUP($DF85,NN,CS),FR85))</f>
        <v>10019.003849999999</v>
      </c>
      <c r="FT85" s="7" cm="1">
        <f t="array" aca="1" ref="FT85" ca="1">_xlfn.IFS(
FS85&gt;=BIG_2,FS85,
ISERROR(_xlfn.XMATCH($DF85,NN)),FS85+IF(IFERROR(_xlfn.XMATCH($DF85,VIS)&gt;0,FALSE),BIG_2,0),
TRUE,MIN(_xlfn.XLOOKUP($DF85,NN,CS),FS85))</f>
        <v>10019.003849999999</v>
      </c>
      <c r="FU85" s="7" cm="1">
        <f t="array" aca="1" ref="FU85" ca="1">_xlfn.IFS(
FT85&gt;=BIG_2,FT85,
ISERROR(_xlfn.XMATCH($DF85,NN)),FT85+IF(IFERROR(_xlfn.XMATCH($DF85,VIS)&gt;0,FALSE),BIG_2,0),
TRUE,MIN(_xlfn.XLOOKUP($DF85,NN,CS),FT85))</f>
        <v>10019.003849999999</v>
      </c>
      <c r="FV85" s="7" cm="1">
        <f t="array" aca="1" ref="FV85" ca="1">_xlfn.IFS(
FU85&gt;=BIG_2,FU85,
ISERROR(_xlfn.XMATCH($DF85,NN)),FU85+IF(IFERROR(_xlfn.XMATCH($DF85,VIS)&gt;0,FALSE),BIG_2,0),
TRUE,MIN(_xlfn.XLOOKUP($DF85,NN,CS),FU85))</f>
        <v>10019.003849999999</v>
      </c>
      <c r="FW85" s="7" cm="1">
        <f t="array" aca="1" ref="FW85" ca="1">_xlfn.IFS(
FV85&gt;=BIG_2,FV85,
ISERROR(_xlfn.XMATCH($DF85,NN)),FV85+IF(IFERROR(_xlfn.XMATCH($DF85,VIS)&gt;0,FALSE),BIG_2,0),
TRUE,MIN(_xlfn.XLOOKUP($DF85,NN,CS),FV85))</f>
        <v>10019.003849999999</v>
      </c>
      <c r="FX85" s="7" cm="1">
        <f t="array" aca="1" ref="FX85" ca="1">_xlfn.IFS(
FW85&gt;=BIG_2,FW85,
ISERROR(_xlfn.XMATCH($DF85,NN)),FW85+IF(IFERROR(_xlfn.XMATCH($DF85,VIS)&gt;0,FALSE),BIG_2,0),
TRUE,MIN(_xlfn.XLOOKUP($DF85,NN,CS),FW85))</f>
        <v>10019.003849999999</v>
      </c>
      <c r="FY85" s="7" cm="1">
        <f t="array" aca="1" ref="FY85" ca="1">_xlfn.IFS(
FX85&gt;=BIG_2,FX85,
ISERROR(_xlfn.XMATCH($DF85,NN)),FX85+IF(IFERROR(_xlfn.XMATCH($DF85,VIS)&gt;0,FALSE),BIG_2,0),
TRUE,MIN(_xlfn.XLOOKUP($DF85,NN,CS),FX85))</f>
        <v>10019.003849999999</v>
      </c>
      <c r="FZ85" s="7" cm="1">
        <f t="array" aca="1" ref="FZ85" ca="1">_xlfn.IFS(
FY85&gt;=BIG_2,FY85,
ISERROR(_xlfn.XMATCH($DF85,NN)),FY85+IF(IFERROR(_xlfn.XMATCH($DF85,VIS)&gt;0,FALSE),BIG_2,0),
TRUE,MIN(_xlfn.XLOOKUP($DF85,NN,CS),FY85))</f>
        <v>10019.003849999999</v>
      </c>
      <c r="GA85" s="7" cm="1">
        <f t="array" aca="1" ref="GA85" ca="1">_xlfn.IFS(
FZ85&gt;=BIG_2,FZ85,
ISERROR(_xlfn.XMATCH($DF85,NN)),FZ85+IF(IFERROR(_xlfn.XMATCH($DF85,VIS)&gt;0,FALSE),BIG_2,0),
TRUE,MIN(_xlfn.XLOOKUP($DF85,NN,CS),FZ85))</f>
        <v>10019.003849999999</v>
      </c>
      <c r="GB85" s="7" cm="1">
        <f t="array" aca="1" ref="GB85" ca="1">_xlfn.IFS(
GA85&gt;=BIG_2,GA85,
ISERROR(_xlfn.XMATCH($DF85,NN)),GA85+IF(IFERROR(_xlfn.XMATCH($DF85,VIS)&gt;0,FALSE),BIG_2,0),
TRUE,MIN(_xlfn.XLOOKUP($DF85,NN,CS),GA85))</f>
        <v>10019.003849999999</v>
      </c>
      <c r="GC85" s="7" cm="1">
        <f t="array" aca="1" ref="GC85" ca="1">_xlfn.IFS(
GB85&gt;=BIG_2,GB85,
ISERROR(_xlfn.XMATCH($DF85,NN)),GB85+IF(IFERROR(_xlfn.XMATCH($DF85,VIS)&gt;0,FALSE),BIG_2,0),
TRUE,MIN(_xlfn.XLOOKUP($DF85,NN,CS),GB85))</f>
        <v>10019.003849999999</v>
      </c>
      <c r="GD85" s="7" cm="1">
        <f t="array" aca="1" ref="GD85" ca="1">_xlfn.IFS(
GC85&gt;=BIG_2,GC85,
ISERROR(_xlfn.XMATCH($DF85,NN)),GC85+IF(IFERROR(_xlfn.XMATCH($DF85,VIS)&gt;0,FALSE),BIG_2,0),
TRUE,MIN(_xlfn.XLOOKUP($DF85,NN,CS),GC85))</f>
        <v>10019.003849999999</v>
      </c>
      <c r="GE85" s="7" cm="1">
        <f t="array" aca="1" ref="GE85" ca="1">_xlfn.IFS(
GD85&gt;=BIG_2,GD85,
ISERROR(_xlfn.XMATCH($DF85,NN)),GD85+IF(IFERROR(_xlfn.XMATCH($DF85,VIS)&gt;0,FALSE),BIG_2,0),
TRUE,MIN(_xlfn.XLOOKUP($DF85,NN,CS),GD85))</f>
        <v>10019.003849999999</v>
      </c>
      <c r="GF85" s="7" cm="1">
        <f t="array" aca="1" ref="GF85" ca="1">_xlfn.IFS(
GE85&gt;=BIG_2,GE85,
ISERROR(_xlfn.XMATCH($DF85,NN)),GE85+IF(IFERROR(_xlfn.XMATCH($DF85,VIS)&gt;0,FALSE),BIG_2,0),
TRUE,MIN(_xlfn.XLOOKUP($DF85,NN,CS),GE85))</f>
        <v>10019.003849999999</v>
      </c>
      <c r="GG85" s="7" cm="1">
        <f t="array" aca="1" ref="GG85" ca="1">_xlfn.IFS(
GF85&gt;=BIG_2,GF85,
ISERROR(_xlfn.XMATCH($DF85,NN)),GF85+IF(IFERROR(_xlfn.XMATCH($DF85,VIS)&gt;0,FALSE),BIG_2,0),
TRUE,MIN(_xlfn.XLOOKUP($DF85,NN,CS),GF85))</f>
        <v>10019.003849999999</v>
      </c>
      <c r="GH85" s="7" cm="1">
        <f t="array" aca="1" ref="GH85" ca="1">_xlfn.IFS(
GG85&gt;=BIG_2,GG85,
ISERROR(_xlfn.XMATCH($DF85,NN)),GG85+IF(IFERROR(_xlfn.XMATCH($DF85,VIS)&gt;0,FALSE),BIG_2,0),
TRUE,MIN(_xlfn.XLOOKUP($DF85,NN,CS),GG85))</f>
        <v>10019.003849999999</v>
      </c>
      <c r="GI85" s="7" cm="1">
        <f t="array" aca="1" ref="GI85" ca="1">_xlfn.IFS(
GH85&gt;=BIG_2,GH85,
ISERROR(_xlfn.XMATCH($DF85,NN)),GH85+IF(IFERROR(_xlfn.XMATCH($DF85,VIS)&gt;0,FALSE),BIG_2,0),
TRUE,MIN(_xlfn.XLOOKUP($DF85,NN,CS),GH85))</f>
        <v>10019.003849999999</v>
      </c>
      <c r="GJ85" s="7" cm="1">
        <f t="array" aca="1" ref="GJ85" ca="1">_xlfn.IFS(
GI85&gt;=BIG_2,GI85,
ISERROR(_xlfn.XMATCH($DF85,NN)),GI85+IF(IFERROR(_xlfn.XMATCH($DF85,VIS)&gt;0,FALSE),BIG_2,0),
TRUE,MIN(_xlfn.XLOOKUP($DF85,NN,CS),GI85))</f>
        <v>10019.003849999999</v>
      </c>
      <c r="GK85" s="7" cm="1">
        <f t="array" aca="1" ref="GK85" ca="1">_xlfn.IFS(
GJ85&gt;=BIG_2,GJ85,
ISERROR(_xlfn.XMATCH($DF85,NN)),GJ85+IF(IFERROR(_xlfn.XMATCH($DF85,VIS)&gt;0,FALSE),BIG_2,0),
TRUE,MIN(_xlfn.XLOOKUP($DF85,NN,CS),GJ85))</f>
        <v>10019.003849999999</v>
      </c>
      <c r="GL85" s="7" cm="1">
        <f t="array" aca="1" ref="GL85" ca="1">_xlfn.IFS(
GK85&gt;=BIG_2,GK85,
ISERROR(_xlfn.XMATCH($DF85,NN)),GK85+IF(IFERROR(_xlfn.XMATCH($DF85,VIS)&gt;0,FALSE),BIG_2,0),
TRUE,MIN(_xlfn.XLOOKUP($DF85,NN,CS),GK85))</f>
        <v>10019.003849999999</v>
      </c>
      <c r="GM85" s="7" cm="1">
        <f t="array" aca="1" ref="GM85" ca="1">_xlfn.IFS(
GL85&gt;=BIG_2,GL85,
ISERROR(_xlfn.XMATCH($DF85,NN)),GL85+IF(IFERROR(_xlfn.XMATCH($DF85,VIS)&gt;0,FALSE),BIG_2,0),
TRUE,MIN(_xlfn.XLOOKUP($DF85,NN,CS),GL85))</f>
        <v>10019.003849999999</v>
      </c>
      <c r="GN85" s="7" cm="1">
        <f t="array" aca="1" ref="GN85" ca="1">_xlfn.IFS(
GM85&gt;=BIG_2,GM85,
ISERROR(_xlfn.XMATCH($DF85,NN)),GM85+IF(IFERROR(_xlfn.XMATCH($DF85,VIS)&gt;0,FALSE),BIG_2,0),
TRUE,MIN(_xlfn.XLOOKUP($DF85,NN,CS),GM85))</f>
        <v>10019.003849999999</v>
      </c>
      <c r="GO85" s="7" cm="1">
        <f t="array" aca="1" ref="GO85" ca="1">_xlfn.IFS(
GN85&gt;=BIG_2,GN85,
ISERROR(_xlfn.XMATCH($DF85,NN)),GN85+IF(IFERROR(_xlfn.XMATCH($DF85,VIS)&gt;0,FALSE),BIG_2,0),
TRUE,MIN(_xlfn.XLOOKUP($DF85,NN,CS),GN85))</f>
        <v>10019.003849999999</v>
      </c>
      <c r="GP85" s="7" cm="1">
        <f t="array" aca="1" ref="GP85" ca="1">_xlfn.IFS(
GO85&gt;=BIG_2,GO85,
ISERROR(_xlfn.XMATCH($DF85,NN)),GO85+IF(IFERROR(_xlfn.XMATCH($DF85,VIS)&gt;0,FALSE),BIG_2,0),
TRUE,MIN(_xlfn.XLOOKUP($DF85,NN,CS),GO85))</f>
        <v>10019.003849999999</v>
      </c>
      <c r="GQ85" s="7" cm="1">
        <f t="array" aca="1" ref="GQ85" ca="1">_xlfn.IFS(
GP85&gt;=BIG_2,GP85,
ISERROR(_xlfn.XMATCH($DF85,NN)),GP85+IF(IFERROR(_xlfn.XMATCH($DF85,VIS)&gt;0,FALSE),BIG_2,0),
TRUE,MIN(_xlfn.XLOOKUP($DF85,NN,CS),GP85))</f>
        <v>10019.003849999999</v>
      </c>
      <c r="GR85" s="7" cm="1">
        <f t="array" aca="1" ref="GR85" ca="1">_xlfn.IFS(
GQ85&gt;=BIG_2,GQ85,
ISERROR(_xlfn.XMATCH($DF85,NN)),GQ85+IF(IFERROR(_xlfn.XMATCH($DF85,VIS)&gt;0,FALSE),BIG_2,0),
TRUE,MIN(_xlfn.XLOOKUP($DF85,NN,CS),GQ85))</f>
        <v>10019.003849999999</v>
      </c>
      <c r="GS85" s="7" cm="1">
        <f t="array" aca="1" ref="GS85" ca="1">_xlfn.IFS(
GR85&gt;=BIG_2,GR85,
ISERROR(_xlfn.XMATCH($DF85,NN)),GR85+IF(IFERROR(_xlfn.XMATCH($DF85,VIS)&gt;0,FALSE),BIG_2,0),
TRUE,MIN(_xlfn.XLOOKUP($DF85,NN,CS),GR85))</f>
        <v>10019.003849999999</v>
      </c>
      <c r="GT85" s="7" cm="1">
        <f t="array" aca="1" ref="GT85" ca="1">_xlfn.IFS(
GS85&gt;=BIG_2,GS85,
ISERROR(_xlfn.XMATCH($DF85,NN)),GS85+IF(IFERROR(_xlfn.XMATCH($DF85,VIS)&gt;0,FALSE),BIG_2,0),
TRUE,MIN(_xlfn.XLOOKUP($DF85,NN,CS),GS85))</f>
        <v>10019.003849999999</v>
      </c>
      <c r="GU85" s="7" cm="1">
        <f t="array" aca="1" ref="GU85" ca="1">_xlfn.IFS(
GT85&gt;=BIG_2,GT85,
ISERROR(_xlfn.XMATCH($DF85,NN)),GT85+IF(IFERROR(_xlfn.XMATCH($DF85,VIS)&gt;0,FALSE),BIG_2,0),
TRUE,MIN(_xlfn.XLOOKUP($DF85,NN,CS),GT85))</f>
        <v>10019.003849999999</v>
      </c>
      <c r="GV85" s="7" cm="1">
        <f t="array" aca="1" ref="GV85" ca="1">_xlfn.IFS(
GU85&gt;=BIG_2,GU85,
ISERROR(_xlfn.XMATCH($DF85,NN)),GU85+IF(IFERROR(_xlfn.XMATCH($DF85,VIS)&gt;0,FALSE),BIG_2,0),
TRUE,MIN(_xlfn.XLOOKUP($DF85,NN,CS),GU85))</f>
        <v>10019.003849999999</v>
      </c>
      <c r="GW85" s="7" cm="1">
        <f t="array" aca="1" ref="GW85" ca="1">_xlfn.IFS(
GV85&gt;=BIG_2,GV85,
ISERROR(_xlfn.XMATCH($DF85,NN)),GV85+IF(IFERROR(_xlfn.XMATCH($DF85,VIS)&gt;0,FALSE),BIG_2,0),
TRUE,MIN(_xlfn.XLOOKUP($DF85,NN,CS),GV85))</f>
        <v>10019.003849999999</v>
      </c>
      <c r="GX85" s="7" cm="1">
        <f t="array" aca="1" ref="GX85" ca="1">_xlfn.IFS(
GW85&gt;=BIG_2,GW85,
ISERROR(_xlfn.XMATCH($DF85,NN)),GW85+IF(IFERROR(_xlfn.XMATCH($DF85,VIS)&gt;0,FALSE),BIG_2,0),
TRUE,MIN(_xlfn.XLOOKUP($DF85,NN,CS),GW85))</f>
        <v>10019.003849999999</v>
      </c>
      <c r="GY85" s="7" cm="1">
        <f t="array" aca="1" ref="GY85" ca="1">_xlfn.IFS(
GX85&gt;=BIG_2,GX85,
ISERROR(_xlfn.XMATCH($DF85,NN)),GX85+IF(IFERROR(_xlfn.XMATCH($DF85,VIS)&gt;0,FALSE),BIG_2,0),
TRUE,MIN(_xlfn.XLOOKUP($DF85,NN,CS),GX85))</f>
        <v>10019.003849999999</v>
      </c>
      <c r="GZ85" s="7" cm="1">
        <f t="array" aca="1" ref="GZ85" ca="1">_xlfn.IFS(
GY85&gt;=BIG_2,GY85,
ISERROR(_xlfn.XMATCH($DF85,NN)),GY85+IF(IFERROR(_xlfn.XMATCH($DF85,VIS)&gt;0,FALSE),BIG_2,0),
TRUE,MIN(_xlfn.XLOOKUP($DF85,NN,CS),GY85))</f>
        <v>10019.003849999999</v>
      </c>
      <c r="HA85" s="7" cm="1">
        <f t="array" aca="1" ref="HA85" ca="1">_xlfn.IFS(
GZ85&gt;=BIG_2,GZ85,
ISERROR(_xlfn.XMATCH($DF85,NN)),GZ85+IF(IFERROR(_xlfn.XMATCH($DF85,VIS)&gt;0,FALSE),BIG_2,0),
TRUE,MIN(_xlfn.XLOOKUP($DF85,NN,CS),GZ85))</f>
        <v>10019.003849999999</v>
      </c>
      <c r="HB85" s="7" cm="1">
        <f t="array" aca="1" ref="HB85" ca="1">_xlfn.IFS(
HA85&gt;=BIG_2,HA85,
ISERROR(_xlfn.XMATCH($DF85,NN)),HA85+IF(IFERROR(_xlfn.XMATCH($DF85,VIS)&gt;0,FALSE),BIG_2,0),
TRUE,MIN(_xlfn.XLOOKUP($DF85,NN,CS),HA85))</f>
        <v>10019.003849999999</v>
      </c>
      <c r="HC85" s="7" cm="1">
        <f t="array" aca="1" ref="HC85" ca="1">_xlfn.IFS(
HB85&gt;=BIG_2,HB85,
ISERROR(_xlfn.XMATCH($DF85,NN)),HB85+IF(IFERROR(_xlfn.XMATCH($DF85,VIS)&gt;0,FALSE),BIG_2,0),
TRUE,MIN(_xlfn.XLOOKUP($DF85,NN,CS),HB85))</f>
        <v>10019.003849999999</v>
      </c>
      <c r="HD85" s="7" cm="1">
        <f t="array" aca="1" ref="HD85" ca="1">_xlfn.IFS(
HC85&gt;=BIG_2,HC85,
ISERROR(_xlfn.XMATCH($DF85,NN)),HC85+IF(IFERROR(_xlfn.XMATCH($DF85,VIS)&gt;0,FALSE),BIG_2,0),
TRUE,MIN(_xlfn.XLOOKUP($DF85,NN,CS),HC85))</f>
        <v>10019.003849999999</v>
      </c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</row>
    <row r="86" spans="1:226" hidden="1" outlineLevel="1" x14ac:dyDescent="0.3">
      <c r="A86" t="str">
        <f>IF(Input!A73=0,"",Input!A73)</f>
        <v/>
      </c>
      <c r="B86">
        <f t="shared" si="151"/>
        <v>0</v>
      </c>
      <c r="C86" t="str">
        <f t="shared" si="139"/>
        <v/>
      </c>
      <c r="D86" t="str">
        <f t="shared" si="139"/>
        <v/>
      </c>
      <c r="E86" t="str">
        <f t="shared" si="139"/>
        <v/>
      </c>
      <c r="F86" t="str">
        <f t="shared" si="139"/>
        <v/>
      </c>
      <c r="G86" t="str">
        <f t="shared" si="139"/>
        <v/>
      </c>
      <c r="H86" t="str">
        <f t="shared" si="139"/>
        <v/>
      </c>
      <c r="I86" t="str">
        <f t="shared" si="139"/>
        <v/>
      </c>
      <c r="J86" t="str">
        <f t="shared" si="139"/>
        <v/>
      </c>
      <c r="K86" t="str">
        <f t="shared" si="139"/>
        <v/>
      </c>
      <c r="L86" t="str">
        <f t="shared" si="139"/>
        <v/>
      </c>
      <c r="M86" t="str">
        <f t="shared" si="139"/>
        <v/>
      </c>
      <c r="N86" t="str">
        <f t="shared" si="139"/>
        <v/>
      </c>
      <c r="O86" t="str">
        <f t="shared" si="139"/>
        <v/>
      </c>
      <c r="P86" t="str">
        <f t="shared" si="139"/>
        <v/>
      </c>
      <c r="Q86" t="str">
        <f t="shared" si="139"/>
        <v/>
      </c>
      <c r="R86" t="str">
        <f t="shared" ref="R86:AG101" si="154">IF(OR($A86="",R$14&gt;$B86),"",VALUE(MID($A86,R$14,1)))</f>
        <v/>
      </c>
      <c r="S86" t="str">
        <f t="shared" si="154"/>
        <v/>
      </c>
      <c r="T86" t="str">
        <f t="shared" si="154"/>
        <v/>
      </c>
      <c r="U86" t="str">
        <f t="shared" si="154"/>
        <v/>
      </c>
      <c r="V86" t="str">
        <f t="shared" si="154"/>
        <v/>
      </c>
      <c r="W86" t="str">
        <f t="shared" si="154"/>
        <v/>
      </c>
      <c r="X86" t="str">
        <f t="shared" si="154"/>
        <v/>
      </c>
      <c r="Y86" t="str">
        <f t="shared" si="154"/>
        <v/>
      </c>
      <c r="Z86" t="str">
        <f t="shared" si="154"/>
        <v/>
      </c>
      <c r="AA86" t="str">
        <f t="shared" si="154"/>
        <v/>
      </c>
      <c r="AB86" t="str">
        <f t="shared" si="154"/>
        <v/>
      </c>
      <c r="AC86" t="str">
        <f t="shared" si="154"/>
        <v/>
      </c>
      <c r="AD86" t="str">
        <f t="shared" si="154"/>
        <v/>
      </c>
      <c r="AE86" t="str">
        <f t="shared" si="154"/>
        <v/>
      </c>
      <c r="AF86" t="str">
        <f t="shared" si="154"/>
        <v/>
      </c>
      <c r="AG86" t="str">
        <f t="shared" si="154"/>
        <v/>
      </c>
      <c r="AH86" t="str">
        <f t="shared" si="142"/>
        <v/>
      </c>
      <c r="AI86" t="str">
        <f t="shared" si="142"/>
        <v/>
      </c>
      <c r="AJ86" t="str">
        <f t="shared" si="142"/>
        <v/>
      </c>
      <c r="AK86" t="str">
        <f t="shared" si="142"/>
        <v/>
      </c>
      <c r="AL86" t="str">
        <f t="shared" si="142"/>
        <v/>
      </c>
      <c r="AM86" t="str">
        <f t="shared" si="142"/>
        <v/>
      </c>
      <c r="AN86" t="str">
        <f t="shared" si="142"/>
        <v/>
      </c>
      <c r="AO86" t="str">
        <f t="shared" si="142"/>
        <v/>
      </c>
      <c r="AP86" t="str">
        <f t="shared" si="142"/>
        <v/>
      </c>
      <c r="AQ86" t="str">
        <f t="shared" si="142"/>
        <v/>
      </c>
      <c r="AR86" t="str">
        <f t="shared" si="142"/>
        <v/>
      </c>
      <c r="AS86" t="str">
        <f t="shared" si="142"/>
        <v/>
      </c>
      <c r="AT86" t="str">
        <f t="shared" si="142"/>
        <v/>
      </c>
      <c r="AU86" t="str">
        <f t="shared" si="142"/>
        <v/>
      </c>
      <c r="AV86" t="str">
        <f t="shared" si="142"/>
        <v/>
      </c>
      <c r="AW86" t="str">
        <f t="shared" si="142"/>
        <v/>
      </c>
      <c r="AX86" t="str">
        <f t="shared" si="140"/>
        <v/>
      </c>
      <c r="AY86" t="str">
        <f t="shared" si="140"/>
        <v/>
      </c>
      <c r="AZ86" t="str">
        <f t="shared" si="140"/>
        <v/>
      </c>
      <c r="BA86" t="str">
        <f t="shared" si="140"/>
        <v/>
      </c>
      <c r="BB86" t="str">
        <f t="shared" si="140"/>
        <v/>
      </c>
      <c r="BC86" t="str">
        <f t="shared" si="140"/>
        <v/>
      </c>
      <c r="BD86" t="str">
        <f t="shared" si="140"/>
        <v/>
      </c>
      <c r="BE86" t="str">
        <f t="shared" si="140"/>
        <v/>
      </c>
      <c r="BF86" t="str">
        <f t="shared" si="140"/>
        <v/>
      </c>
      <c r="BG86" t="str">
        <f t="shared" si="140"/>
        <v/>
      </c>
      <c r="BH86" t="str">
        <f t="shared" si="140"/>
        <v/>
      </c>
      <c r="BI86" t="str">
        <f t="shared" si="140"/>
        <v/>
      </c>
      <c r="BJ86" t="str">
        <f t="shared" si="140"/>
        <v/>
      </c>
      <c r="BK86" t="str">
        <f t="shared" si="140"/>
        <v/>
      </c>
      <c r="BL86" t="str">
        <f t="shared" si="140"/>
        <v/>
      </c>
      <c r="BM86" t="str">
        <f t="shared" si="130"/>
        <v/>
      </c>
      <c r="BN86" t="str">
        <f t="shared" si="143"/>
        <v/>
      </c>
      <c r="BO86" t="str">
        <f t="shared" si="143"/>
        <v/>
      </c>
      <c r="BP86" t="str">
        <f t="shared" si="143"/>
        <v/>
      </c>
      <c r="BQ86" t="str">
        <f t="shared" si="143"/>
        <v/>
      </c>
      <c r="BR86" t="str">
        <f t="shared" si="143"/>
        <v/>
      </c>
      <c r="BS86" t="str">
        <f t="shared" si="143"/>
        <v/>
      </c>
      <c r="BT86" t="str">
        <f t="shared" si="143"/>
        <v/>
      </c>
      <c r="BU86" t="str">
        <f t="shared" si="143"/>
        <v/>
      </c>
      <c r="BV86" t="str">
        <f t="shared" si="143"/>
        <v/>
      </c>
      <c r="BW86" t="str">
        <f t="shared" si="143"/>
        <v/>
      </c>
      <c r="BX86" t="str">
        <f t="shared" si="143"/>
        <v/>
      </c>
      <c r="BY86" t="str">
        <f t="shared" si="143"/>
        <v/>
      </c>
      <c r="BZ86" t="str">
        <f t="shared" si="143"/>
        <v/>
      </c>
      <c r="CA86" t="str">
        <f t="shared" si="143"/>
        <v/>
      </c>
      <c r="CB86" t="str">
        <f t="shared" si="143"/>
        <v/>
      </c>
      <c r="CC86" t="str">
        <f t="shared" si="143"/>
        <v/>
      </c>
      <c r="CD86" t="str">
        <f t="shared" si="141"/>
        <v/>
      </c>
      <c r="CE86" t="str">
        <f t="shared" si="141"/>
        <v/>
      </c>
      <c r="CF86" t="str">
        <f t="shared" si="141"/>
        <v/>
      </c>
      <c r="CG86" t="str">
        <f t="shared" si="141"/>
        <v/>
      </c>
      <c r="CH86" t="str">
        <f t="shared" si="141"/>
        <v/>
      </c>
      <c r="CI86" t="str">
        <f t="shared" si="141"/>
        <v/>
      </c>
      <c r="CJ86" t="str">
        <f t="shared" si="145"/>
        <v/>
      </c>
      <c r="CK86" t="str">
        <f t="shared" si="145"/>
        <v/>
      </c>
      <c r="CL86" t="str">
        <f t="shared" si="145"/>
        <v/>
      </c>
      <c r="CM86" t="str">
        <f t="shared" si="145"/>
        <v/>
      </c>
      <c r="CN86" t="str">
        <f t="shared" si="145"/>
        <v/>
      </c>
      <c r="CO86" t="str">
        <f t="shared" si="145"/>
        <v/>
      </c>
      <c r="CP86" t="str">
        <f t="shared" si="145"/>
        <v/>
      </c>
      <c r="CQ86" t="str">
        <f t="shared" si="145"/>
        <v/>
      </c>
      <c r="CR86" t="str">
        <f t="shared" si="145"/>
        <v/>
      </c>
      <c r="CS86" t="str">
        <f t="shared" si="145"/>
        <v/>
      </c>
      <c r="CT86" t="str">
        <f t="shared" si="145"/>
        <v/>
      </c>
      <c r="CU86" t="str">
        <f t="shared" si="145"/>
        <v/>
      </c>
      <c r="CV86" t="str">
        <f t="shared" si="145"/>
        <v/>
      </c>
      <c r="CW86" t="str">
        <f t="shared" si="145"/>
        <v/>
      </c>
      <c r="CX86" t="str">
        <f t="shared" si="145"/>
        <v/>
      </c>
      <c r="DB86">
        <f t="shared" si="152"/>
        <v>72</v>
      </c>
      <c r="DC86">
        <f t="shared" si="146"/>
        <v>10</v>
      </c>
      <c r="DD86">
        <f t="shared" si="147"/>
        <v>8</v>
      </c>
      <c r="DE86">
        <f t="shared" si="148"/>
        <v>2</v>
      </c>
      <c r="DF86" t="str">
        <f t="shared" si="149"/>
        <v>08-02</v>
      </c>
      <c r="DG86" s="21">
        <f t="shared" ca="1" si="150"/>
        <v>1.0008600000000001</v>
      </c>
      <c r="DH86" s="26">
        <f t="shared" si="153"/>
        <v>999</v>
      </c>
      <c r="DI86" s="7" cm="1">
        <f t="array" ref="DI86">_xlfn.IFS(
DH86&gt;=BIG_2,DH86,
ISERROR(_xlfn.XMATCH($DF86,NN)),DH86+IF(IFERROR(_xlfn.XMATCH($DF86,VIS)&gt;0,FALSE),BIG_2,0),
TRUE,MIN(_xlfn.XLOOKUP($DF86,NN,CS),DH86))</f>
        <v>999</v>
      </c>
      <c r="DJ86" s="7" cm="1">
        <f t="array" aca="1" ref="DJ86" ca="1">_xlfn.IFS(
DI86&gt;=BIG_2,DI86,
ISERROR(_xlfn.XMATCH($DF86,NN)),DI86+IF(IFERROR(_xlfn.XMATCH($DF86,VIS)&gt;0,FALSE),BIG_2,0),
TRUE,MIN(_xlfn.XLOOKUP($DF86,NN,CS),DI86))</f>
        <v>999</v>
      </c>
      <c r="DK86" s="7" cm="1">
        <f t="array" aca="1" ref="DK86" ca="1">_xlfn.IFS(
DJ86&gt;=BIG_2,DJ86,
ISERROR(_xlfn.XMATCH($DF86,NN)),DJ86+IF(IFERROR(_xlfn.XMATCH($DF86,VIS)&gt;0,FALSE),BIG_2,0),
TRUE,MIN(_xlfn.XLOOKUP($DF86,NN,CS),DJ86))</f>
        <v>999</v>
      </c>
      <c r="DL86" s="7" cm="1">
        <f t="array" aca="1" ref="DL86" ca="1">_xlfn.IFS(
DK86&gt;=BIG_2,DK86,
ISERROR(_xlfn.XMATCH($DF86,NN)),DK86+IF(IFERROR(_xlfn.XMATCH($DF86,VIS)&gt;0,FALSE),BIG_2,0),
TRUE,MIN(_xlfn.XLOOKUP($DF86,NN,CS),DK86))</f>
        <v>999</v>
      </c>
      <c r="DM86" s="7" cm="1">
        <f t="array" aca="1" ref="DM86" ca="1">_xlfn.IFS(
DL86&gt;=BIG_2,DL86,
ISERROR(_xlfn.XMATCH($DF86,NN)),DL86+IF(IFERROR(_xlfn.XMATCH($DF86,VIS)&gt;0,FALSE),BIG_2,0),
TRUE,MIN(_xlfn.XLOOKUP($DF86,NN,CS),DL86))</f>
        <v>999</v>
      </c>
      <c r="DN86" s="7" cm="1">
        <f t="array" aca="1" ref="DN86" ca="1">_xlfn.IFS(
DM86&gt;=BIG_2,DM86,
ISERROR(_xlfn.XMATCH($DF86,NN)),DM86+IF(IFERROR(_xlfn.XMATCH($DF86,VIS)&gt;0,FALSE),BIG_2,0),
TRUE,MIN(_xlfn.XLOOKUP($DF86,NN,CS),DM86))</f>
        <v>999</v>
      </c>
      <c r="DO86" s="7" cm="1">
        <f t="array" aca="1" ref="DO86" ca="1">_xlfn.IFS(
DN86&gt;=BIG_2,DN86,
ISERROR(_xlfn.XMATCH($DF86,NN)),DN86+IF(IFERROR(_xlfn.XMATCH($DF86,VIS)&gt;0,FALSE),BIG_2,0),
TRUE,MIN(_xlfn.XLOOKUP($DF86,NN,CS),DN86))</f>
        <v>999</v>
      </c>
      <c r="DP86" s="7" cm="1">
        <f t="array" aca="1" ref="DP86" ca="1">_xlfn.IFS(
DO86&gt;=BIG_2,DO86,
ISERROR(_xlfn.XMATCH($DF86,NN)),DO86+IF(IFERROR(_xlfn.XMATCH($DF86,VIS)&gt;0,FALSE),BIG_2,0),
TRUE,MIN(_xlfn.XLOOKUP($DF86,NN,CS),DO86))</f>
        <v>999</v>
      </c>
      <c r="DQ86" s="7" cm="1">
        <f t="array" aca="1" ref="DQ86" ca="1">_xlfn.IFS(
DP86&gt;=BIG_2,DP86,
ISERROR(_xlfn.XMATCH($DF86,NN)),DP86+IF(IFERROR(_xlfn.XMATCH($DF86,VIS)&gt;0,FALSE),BIG_2,0),
TRUE,MIN(_xlfn.XLOOKUP($DF86,NN,CS),DP86))</f>
        <v>999</v>
      </c>
      <c r="DR86" s="7" cm="1">
        <f t="array" aca="1" ref="DR86" ca="1">_xlfn.IFS(
DQ86&gt;=BIG_2,DQ86,
ISERROR(_xlfn.XMATCH($DF86,NN)),DQ86+IF(IFERROR(_xlfn.XMATCH($DF86,VIS)&gt;0,FALSE),BIG_2,0),
TRUE,MIN(_xlfn.XLOOKUP($DF86,NN,CS),DQ86))</f>
        <v>999</v>
      </c>
      <c r="DS86" s="7" cm="1">
        <f t="array" aca="1" ref="DS86" ca="1">_xlfn.IFS(
DR86&gt;=BIG_2,DR86,
ISERROR(_xlfn.XMATCH($DF86,NN)),DR86+IF(IFERROR(_xlfn.XMATCH($DF86,VIS)&gt;0,FALSE),BIG_2,0),
TRUE,MIN(_xlfn.XLOOKUP($DF86,NN,CS),DR86))</f>
        <v>999</v>
      </c>
      <c r="DT86" s="7" cm="1">
        <f t="array" aca="1" ref="DT86" ca="1">_xlfn.IFS(
DS86&gt;=BIG_2,DS86,
ISERROR(_xlfn.XMATCH($DF86,NN)),DS86+IF(IFERROR(_xlfn.XMATCH($DF86,VIS)&gt;0,FALSE),BIG_2,0),
TRUE,MIN(_xlfn.XLOOKUP($DF86,NN,CS),DS86))</f>
        <v>999</v>
      </c>
      <c r="DU86" s="7" cm="1">
        <f t="array" aca="1" ref="DU86" ca="1">_xlfn.IFS(
DT86&gt;=BIG_2,DT86,
ISERROR(_xlfn.XMATCH($DF86,NN)),DT86+IF(IFERROR(_xlfn.XMATCH($DF86,VIS)&gt;0,FALSE),BIG_2,0),
TRUE,MIN(_xlfn.XLOOKUP($DF86,NN,CS),DT86))</f>
        <v>999</v>
      </c>
      <c r="DV86" s="7" cm="1">
        <f t="array" aca="1" ref="DV86" ca="1">_xlfn.IFS(
DU86&gt;=BIG_2,DU86,
ISERROR(_xlfn.XMATCH($DF86,NN)),DU86+IF(IFERROR(_xlfn.XMATCH($DF86,VIS)&gt;0,FALSE),BIG_2,0),
TRUE,MIN(_xlfn.XLOOKUP($DF86,NN,CS),DU86))</f>
        <v>999</v>
      </c>
      <c r="DW86" s="7" cm="1">
        <f t="array" aca="1" ref="DW86" ca="1">_xlfn.IFS(
DV86&gt;=BIG_2,DV86,
ISERROR(_xlfn.XMATCH($DF86,NN)),DV86+IF(IFERROR(_xlfn.XMATCH($DF86,VIS)&gt;0,FALSE),BIG_2,0),
TRUE,MIN(_xlfn.XLOOKUP($DF86,NN,CS),DV86))</f>
        <v>999</v>
      </c>
      <c r="DX86" s="7" cm="1">
        <f t="array" aca="1" ref="DX86" ca="1">_xlfn.IFS(
DW86&gt;=BIG_2,DW86,
ISERROR(_xlfn.XMATCH($DF86,NN)),DW86+IF(IFERROR(_xlfn.XMATCH($DF86,VIS)&gt;0,FALSE),BIG_2,0),
TRUE,MIN(_xlfn.XLOOKUP($DF86,NN,CS),DW86))</f>
        <v>999</v>
      </c>
      <c r="DY86" s="7" cm="1">
        <f t="array" aca="1" ref="DY86" ca="1">_xlfn.IFS(
DX86&gt;=BIG_2,DX86,
ISERROR(_xlfn.XMATCH($DF86,NN)),DX86+IF(IFERROR(_xlfn.XMATCH($DF86,VIS)&gt;0,FALSE),BIG_2,0),
TRUE,MIN(_xlfn.XLOOKUP($DF86,NN,CS),DX86))</f>
        <v>999</v>
      </c>
      <c r="DZ86" s="7" cm="1">
        <f t="array" aca="1" ref="DZ86" ca="1">_xlfn.IFS(
DY86&gt;=BIG_2,DY86,
ISERROR(_xlfn.XMATCH($DF86,NN)),DY86+IF(IFERROR(_xlfn.XMATCH($DF86,VIS)&gt;0,FALSE),BIG_2,0),
TRUE,MIN(_xlfn.XLOOKUP($DF86,NN,CS),DY86))</f>
        <v>999</v>
      </c>
      <c r="EA86" s="7" cm="1">
        <f t="array" aca="1" ref="EA86" ca="1">_xlfn.IFS(
DZ86&gt;=BIG_2,DZ86,
ISERROR(_xlfn.XMATCH($DF86,NN)),DZ86+IF(IFERROR(_xlfn.XMATCH($DF86,VIS)&gt;0,FALSE),BIG_2,0),
TRUE,MIN(_xlfn.XLOOKUP($DF86,NN,CS),DZ86))</f>
        <v>999</v>
      </c>
      <c r="EB86" s="7" cm="1">
        <f t="array" aca="1" ref="EB86" ca="1">_xlfn.IFS(
EA86&gt;=BIG_2,EA86,
ISERROR(_xlfn.XMATCH($DF86,NN)),EA86+IF(IFERROR(_xlfn.XMATCH($DF86,VIS)&gt;0,FALSE),BIG_2,0),
TRUE,MIN(_xlfn.XLOOKUP($DF86,NN,CS),EA86))</f>
        <v>999</v>
      </c>
      <c r="EC86" s="7" cm="1">
        <f t="array" aca="1" ref="EC86" ca="1">_xlfn.IFS(
EB86&gt;=BIG_2,EB86,
ISERROR(_xlfn.XMATCH($DF86,NN)),EB86+IF(IFERROR(_xlfn.XMATCH($DF86,VIS)&gt;0,FALSE),BIG_2,0),
TRUE,MIN(_xlfn.XLOOKUP($DF86,NN,CS),EB86))</f>
        <v>999</v>
      </c>
      <c r="ED86" s="7" cm="1">
        <f t="array" aca="1" ref="ED86" ca="1">_xlfn.IFS(
EC86&gt;=BIG_2,EC86,
ISERROR(_xlfn.XMATCH($DF86,NN)),EC86+IF(IFERROR(_xlfn.XMATCH($DF86,VIS)&gt;0,FALSE),BIG_2,0),
TRUE,MIN(_xlfn.XLOOKUP($DF86,NN,CS),EC86))</f>
        <v>999</v>
      </c>
      <c r="EE86" s="7" cm="1">
        <f t="array" aca="1" ref="EE86" ca="1">_xlfn.IFS(
ED86&gt;=BIG_2,ED86,
ISERROR(_xlfn.XMATCH($DF86,NN)),ED86+IF(IFERROR(_xlfn.XMATCH($DF86,VIS)&gt;0,FALSE),BIG_2,0),
TRUE,MIN(_xlfn.XLOOKUP($DF86,NN,CS),ED86))</f>
        <v>999</v>
      </c>
      <c r="EF86" s="7" cm="1">
        <f t="array" aca="1" ref="EF86" ca="1">_xlfn.IFS(
EE86&gt;=BIG_2,EE86,
ISERROR(_xlfn.XMATCH($DF86,NN)),EE86+IF(IFERROR(_xlfn.XMATCH($DF86,VIS)&gt;0,FALSE),BIG_2,0),
TRUE,MIN(_xlfn.XLOOKUP($DF86,NN,CS),EE86))</f>
        <v>999</v>
      </c>
      <c r="EG86" s="7" cm="1">
        <f t="array" aca="1" ref="EG86" ca="1">_xlfn.IFS(
EF86&gt;=BIG_2,EF86,
ISERROR(_xlfn.XMATCH($DF86,NN)),EF86+IF(IFERROR(_xlfn.XMATCH($DF86,VIS)&gt;0,FALSE),BIG_2,0),
TRUE,MIN(_xlfn.XLOOKUP($DF86,NN,CS),EF86))</f>
        <v>999</v>
      </c>
      <c r="EH86" s="7" cm="1">
        <f t="array" aca="1" ref="EH86" ca="1">_xlfn.IFS(
EG86&gt;=BIG_2,EG86,
ISERROR(_xlfn.XMATCH($DF86,NN)),EG86+IF(IFERROR(_xlfn.XMATCH($DF86,VIS)&gt;0,FALSE),BIG_2,0),
TRUE,MIN(_xlfn.XLOOKUP($DF86,NN,CS),EG86))</f>
        <v>20.004619999999999</v>
      </c>
      <c r="EI86" s="7" cm="1">
        <f t="array" aca="1" ref="EI86" ca="1">_xlfn.IFS(
EH86&gt;=BIG_2,EH86,
ISERROR(_xlfn.XMATCH($DF86,NN)),EH86+IF(IFERROR(_xlfn.XMATCH($DF86,VIS)&gt;0,FALSE),BIG_2,0),
TRUE,MIN(_xlfn.XLOOKUP($DF86,NN,CS),EH86))</f>
        <v>20.004619999999999</v>
      </c>
      <c r="EJ86" s="7" cm="1">
        <f t="array" aca="1" ref="EJ86" ca="1">_xlfn.IFS(
EI86&gt;=BIG_2,EI86,
ISERROR(_xlfn.XMATCH($DF86,NN)),EI86+IF(IFERROR(_xlfn.XMATCH($DF86,VIS)&gt;0,FALSE),BIG_2,0),
TRUE,MIN(_xlfn.XLOOKUP($DF86,NN,CS),EI86))</f>
        <v>20.004619999999999</v>
      </c>
      <c r="EK86" s="7" cm="1">
        <f t="array" aca="1" ref="EK86" ca="1">_xlfn.IFS(
EJ86&gt;=BIG_2,EJ86,
ISERROR(_xlfn.XMATCH($DF86,NN)),EJ86+IF(IFERROR(_xlfn.XMATCH($DF86,VIS)&gt;0,FALSE),BIG_2,0),
TRUE,MIN(_xlfn.XLOOKUP($DF86,NN,CS),EJ86))</f>
        <v>10020.00462</v>
      </c>
      <c r="EL86" s="7" cm="1">
        <f t="array" aca="1" ref="EL86" ca="1">_xlfn.IFS(
EK86&gt;=BIG_2,EK86,
ISERROR(_xlfn.XMATCH($DF86,NN)),EK86+IF(IFERROR(_xlfn.XMATCH($DF86,VIS)&gt;0,FALSE),BIG_2,0),
TRUE,MIN(_xlfn.XLOOKUP($DF86,NN,CS),EK86))</f>
        <v>10020.00462</v>
      </c>
      <c r="EM86" s="7" cm="1">
        <f t="array" aca="1" ref="EM86" ca="1">_xlfn.IFS(
EL86&gt;=BIG_2,EL86,
ISERROR(_xlfn.XMATCH($DF86,NN)),EL86+IF(IFERROR(_xlfn.XMATCH($DF86,VIS)&gt;0,FALSE),BIG_2,0),
TRUE,MIN(_xlfn.XLOOKUP($DF86,NN,CS),EL86))</f>
        <v>10020.00462</v>
      </c>
      <c r="EN86" s="7" cm="1">
        <f t="array" aca="1" ref="EN86" ca="1">_xlfn.IFS(
EM86&gt;=BIG_2,EM86,
ISERROR(_xlfn.XMATCH($DF86,NN)),EM86+IF(IFERROR(_xlfn.XMATCH($DF86,VIS)&gt;0,FALSE),BIG_2,0),
TRUE,MIN(_xlfn.XLOOKUP($DF86,NN,CS),EM86))</f>
        <v>10020.00462</v>
      </c>
      <c r="EO86" s="7" cm="1">
        <f t="array" aca="1" ref="EO86" ca="1">_xlfn.IFS(
EN86&gt;=BIG_2,EN86,
ISERROR(_xlfn.XMATCH($DF86,NN)),EN86+IF(IFERROR(_xlfn.XMATCH($DF86,VIS)&gt;0,FALSE),BIG_2,0),
TRUE,MIN(_xlfn.XLOOKUP($DF86,NN,CS),EN86))</f>
        <v>10020.00462</v>
      </c>
      <c r="EP86" s="7" cm="1">
        <f t="array" aca="1" ref="EP86" ca="1">_xlfn.IFS(
EO86&gt;=BIG_2,EO86,
ISERROR(_xlfn.XMATCH($DF86,NN)),EO86+IF(IFERROR(_xlfn.XMATCH($DF86,VIS)&gt;0,FALSE),BIG_2,0),
TRUE,MIN(_xlfn.XLOOKUP($DF86,NN,CS),EO86))</f>
        <v>10020.00462</v>
      </c>
      <c r="EQ86" s="7" cm="1">
        <f t="array" aca="1" ref="EQ86" ca="1">_xlfn.IFS(
EP86&gt;=BIG_2,EP86,
ISERROR(_xlfn.XMATCH($DF86,NN)),EP86+IF(IFERROR(_xlfn.XMATCH($DF86,VIS)&gt;0,FALSE),BIG_2,0),
TRUE,MIN(_xlfn.XLOOKUP($DF86,NN,CS),EP86))</f>
        <v>10020.00462</v>
      </c>
      <c r="ER86" s="7" cm="1">
        <f t="array" aca="1" ref="ER86" ca="1">_xlfn.IFS(
EQ86&gt;=BIG_2,EQ86,
ISERROR(_xlfn.XMATCH($DF86,NN)),EQ86+IF(IFERROR(_xlfn.XMATCH($DF86,VIS)&gt;0,FALSE),BIG_2,0),
TRUE,MIN(_xlfn.XLOOKUP($DF86,NN,CS),EQ86))</f>
        <v>10020.00462</v>
      </c>
      <c r="ES86" s="7" cm="1">
        <f t="array" aca="1" ref="ES86" ca="1">_xlfn.IFS(
ER86&gt;=BIG_2,ER86,
ISERROR(_xlfn.XMATCH($DF86,NN)),ER86+IF(IFERROR(_xlfn.XMATCH($DF86,VIS)&gt;0,FALSE),BIG_2,0),
TRUE,MIN(_xlfn.XLOOKUP($DF86,NN,CS),ER86))</f>
        <v>10020.00462</v>
      </c>
      <c r="ET86" s="7" cm="1">
        <f t="array" aca="1" ref="ET86" ca="1">_xlfn.IFS(
ES86&gt;=BIG_2,ES86,
ISERROR(_xlfn.XMATCH($DF86,NN)),ES86+IF(IFERROR(_xlfn.XMATCH($DF86,VIS)&gt;0,FALSE),BIG_2,0),
TRUE,MIN(_xlfn.XLOOKUP($DF86,NN,CS),ES86))</f>
        <v>10020.00462</v>
      </c>
      <c r="EU86" s="7" cm="1">
        <f t="array" aca="1" ref="EU86" ca="1">_xlfn.IFS(
ET86&gt;=BIG_2,ET86,
ISERROR(_xlfn.XMATCH($DF86,NN)),ET86+IF(IFERROR(_xlfn.XMATCH($DF86,VIS)&gt;0,FALSE),BIG_2,0),
TRUE,MIN(_xlfn.XLOOKUP($DF86,NN,CS),ET86))</f>
        <v>10020.00462</v>
      </c>
      <c r="EV86" s="7" cm="1">
        <f t="array" aca="1" ref="EV86" ca="1">_xlfn.IFS(
EU86&gt;=BIG_2,EU86,
ISERROR(_xlfn.XMATCH($DF86,NN)),EU86+IF(IFERROR(_xlfn.XMATCH($DF86,VIS)&gt;0,FALSE),BIG_2,0),
TRUE,MIN(_xlfn.XLOOKUP($DF86,NN,CS),EU86))</f>
        <v>10020.00462</v>
      </c>
      <c r="EW86" s="7" cm="1">
        <f t="array" aca="1" ref="EW86" ca="1">_xlfn.IFS(
EV86&gt;=BIG_2,EV86,
ISERROR(_xlfn.XMATCH($DF86,NN)),EV86+IF(IFERROR(_xlfn.XMATCH($DF86,VIS)&gt;0,FALSE),BIG_2,0),
TRUE,MIN(_xlfn.XLOOKUP($DF86,NN,CS),EV86))</f>
        <v>10020.00462</v>
      </c>
      <c r="EX86" s="7" cm="1">
        <f t="array" aca="1" ref="EX86" ca="1">_xlfn.IFS(
EW86&gt;=BIG_2,EW86,
ISERROR(_xlfn.XMATCH($DF86,NN)),EW86+IF(IFERROR(_xlfn.XMATCH($DF86,VIS)&gt;0,FALSE),BIG_2,0),
TRUE,MIN(_xlfn.XLOOKUP($DF86,NN,CS),EW86))</f>
        <v>10020.00462</v>
      </c>
      <c r="EY86" s="7" cm="1">
        <f t="array" aca="1" ref="EY86" ca="1">_xlfn.IFS(
EX86&gt;=BIG_2,EX86,
ISERROR(_xlfn.XMATCH($DF86,NN)),EX86+IF(IFERROR(_xlfn.XMATCH($DF86,VIS)&gt;0,FALSE),BIG_2,0),
TRUE,MIN(_xlfn.XLOOKUP($DF86,NN,CS),EX86))</f>
        <v>10020.00462</v>
      </c>
      <c r="EZ86" s="7" cm="1">
        <f t="array" aca="1" ref="EZ86" ca="1">_xlfn.IFS(
EY86&gt;=BIG_2,EY86,
ISERROR(_xlfn.XMATCH($DF86,NN)),EY86+IF(IFERROR(_xlfn.XMATCH($DF86,VIS)&gt;0,FALSE),BIG_2,0),
TRUE,MIN(_xlfn.XLOOKUP($DF86,NN,CS),EY86))</f>
        <v>10020.00462</v>
      </c>
      <c r="FA86" s="7" cm="1">
        <f t="array" aca="1" ref="FA86" ca="1">_xlfn.IFS(
EZ86&gt;=BIG_2,EZ86,
ISERROR(_xlfn.XMATCH($DF86,NN)),EZ86+IF(IFERROR(_xlfn.XMATCH($DF86,VIS)&gt;0,FALSE),BIG_2,0),
TRUE,MIN(_xlfn.XLOOKUP($DF86,NN,CS),EZ86))</f>
        <v>10020.00462</v>
      </c>
      <c r="FB86" s="7" cm="1">
        <f t="array" aca="1" ref="FB86" ca="1">_xlfn.IFS(
FA86&gt;=BIG_2,FA86,
ISERROR(_xlfn.XMATCH($DF86,NN)),FA86+IF(IFERROR(_xlfn.XMATCH($DF86,VIS)&gt;0,FALSE),BIG_2,0),
TRUE,MIN(_xlfn.XLOOKUP($DF86,NN,CS),FA86))</f>
        <v>10020.00462</v>
      </c>
      <c r="FC86" s="7" cm="1">
        <f t="array" aca="1" ref="FC86" ca="1">_xlfn.IFS(
FB86&gt;=BIG_2,FB86,
ISERROR(_xlfn.XMATCH($DF86,NN)),FB86+IF(IFERROR(_xlfn.XMATCH($DF86,VIS)&gt;0,FALSE),BIG_2,0),
TRUE,MIN(_xlfn.XLOOKUP($DF86,NN,CS),FB86))</f>
        <v>10020.00462</v>
      </c>
      <c r="FD86" s="7" cm="1">
        <f t="array" aca="1" ref="FD86" ca="1">_xlfn.IFS(
FC86&gt;=BIG_2,FC86,
ISERROR(_xlfn.XMATCH($DF86,NN)),FC86+IF(IFERROR(_xlfn.XMATCH($DF86,VIS)&gt;0,FALSE),BIG_2,0),
TRUE,MIN(_xlfn.XLOOKUP($DF86,NN,CS),FC86))</f>
        <v>10020.00462</v>
      </c>
      <c r="FE86" s="7" cm="1">
        <f t="array" aca="1" ref="FE86" ca="1">_xlfn.IFS(
FD86&gt;=BIG_2,FD86,
ISERROR(_xlfn.XMATCH($DF86,NN)),FD86+IF(IFERROR(_xlfn.XMATCH($DF86,VIS)&gt;0,FALSE),BIG_2,0),
TRUE,MIN(_xlfn.XLOOKUP($DF86,NN,CS),FD86))</f>
        <v>10020.00462</v>
      </c>
      <c r="FF86" s="7" cm="1">
        <f t="array" aca="1" ref="FF86" ca="1">_xlfn.IFS(
FE86&gt;=BIG_2,FE86,
ISERROR(_xlfn.XMATCH($DF86,NN)),FE86+IF(IFERROR(_xlfn.XMATCH($DF86,VIS)&gt;0,FALSE),BIG_2,0),
TRUE,MIN(_xlfn.XLOOKUP($DF86,NN,CS),FE86))</f>
        <v>10020.00462</v>
      </c>
      <c r="FG86" s="7" cm="1">
        <f t="array" aca="1" ref="FG86" ca="1">_xlfn.IFS(
FF86&gt;=BIG_2,FF86,
ISERROR(_xlfn.XMATCH($DF86,NN)),FF86+IF(IFERROR(_xlfn.XMATCH($DF86,VIS)&gt;0,FALSE),BIG_2,0),
TRUE,MIN(_xlfn.XLOOKUP($DF86,NN,CS),FF86))</f>
        <v>10020.00462</v>
      </c>
      <c r="FH86" s="7" cm="1">
        <f t="array" aca="1" ref="FH86" ca="1">_xlfn.IFS(
FG86&gt;=BIG_2,FG86,
ISERROR(_xlfn.XMATCH($DF86,NN)),FG86+IF(IFERROR(_xlfn.XMATCH($DF86,VIS)&gt;0,FALSE),BIG_2,0),
TRUE,MIN(_xlfn.XLOOKUP($DF86,NN,CS),FG86))</f>
        <v>10020.00462</v>
      </c>
      <c r="FI86" s="7" cm="1">
        <f t="array" aca="1" ref="FI86" ca="1">_xlfn.IFS(
FH86&gt;=BIG_2,FH86,
ISERROR(_xlfn.XMATCH($DF86,NN)),FH86+IF(IFERROR(_xlfn.XMATCH($DF86,VIS)&gt;0,FALSE),BIG_2,0),
TRUE,MIN(_xlfn.XLOOKUP($DF86,NN,CS),FH86))</f>
        <v>10020.00462</v>
      </c>
      <c r="FJ86" s="7" cm="1">
        <f t="array" aca="1" ref="FJ86" ca="1">_xlfn.IFS(
FI86&gt;=BIG_2,FI86,
ISERROR(_xlfn.XMATCH($DF86,NN)),FI86+IF(IFERROR(_xlfn.XMATCH($DF86,VIS)&gt;0,FALSE),BIG_2,0),
TRUE,MIN(_xlfn.XLOOKUP($DF86,NN,CS),FI86))</f>
        <v>10020.00462</v>
      </c>
      <c r="FK86" s="7" cm="1">
        <f t="array" aca="1" ref="FK86" ca="1">_xlfn.IFS(
FJ86&gt;=BIG_2,FJ86,
ISERROR(_xlfn.XMATCH($DF86,NN)),FJ86+IF(IFERROR(_xlfn.XMATCH($DF86,VIS)&gt;0,FALSE),BIG_2,0),
TRUE,MIN(_xlfn.XLOOKUP($DF86,NN,CS),FJ86))</f>
        <v>10020.00462</v>
      </c>
      <c r="FL86" s="7" cm="1">
        <f t="array" aca="1" ref="FL86" ca="1">_xlfn.IFS(
FK86&gt;=BIG_2,FK86,
ISERROR(_xlfn.XMATCH($DF86,NN)),FK86+IF(IFERROR(_xlfn.XMATCH($DF86,VIS)&gt;0,FALSE),BIG_2,0),
TRUE,MIN(_xlfn.XLOOKUP($DF86,NN,CS),FK86))</f>
        <v>10020.00462</v>
      </c>
      <c r="FM86" s="7" cm="1">
        <f t="array" aca="1" ref="FM86" ca="1">_xlfn.IFS(
FL86&gt;=BIG_2,FL86,
ISERROR(_xlfn.XMATCH($DF86,NN)),FL86+IF(IFERROR(_xlfn.XMATCH($DF86,VIS)&gt;0,FALSE),BIG_2,0),
TRUE,MIN(_xlfn.XLOOKUP($DF86,NN,CS),FL86))</f>
        <v>10020.00462</v>
      </c>
      <c r="FN86" s="7" cm="1">
        <f t="array" aca="1" ref="FN86" ca="1">_xlfn.IFS(
FM86&gt;=BIG_2,FM86,
ISERROR(_xlfn.XMATCH($DF86,NN)),FM86+IF(IFERROR(_xlfn.XMATCH($DF86,VIS)&gt;0,FALSE),BIG_2,0),
TRUE,MIN(_xlfn.XLOOKUP($DF86,NN,CS),FM86))</f>
        <v>10020.00462</v>
      </c>
      <c r="FO86" s="7" cm="1">
        <f t="array" aca="1" ref="FO86" ca="1">_xlfn.IFS(
FN86&gt;=BIG_2,FN86,
ISERROR(_xlfn.XMATCH($DF86,NN)),FN86+IF(IFERROR(_xlfn.XMATCH($DF86,VIS)&gt;0,FALSE),BIG_2,0),
TRUE,MIN(_xlfn.XLOOKUP($DF86,NN,CS),FN86))</f>
        <v>10020.00462</v>
      </c>
      <c r="FP86" s="7" cm="1">
        <f t="array" aca="1" ref="FP86" ca="1">_xlfn.IFS(
FO86&gt;=BIG_2,FO86,
ISERROR(_xlfn.XMATCH($DF86,NN)),FO86+IF(IFERROR(_xlfn.XMATCH($DF86,VIS)&gt;0,FALSE),BIG_2,0),
TRUE,MIN(_xlfn.XLOOKUP($DF86,NN,CS),FO86))</f>
        <v>10020.00462</v>
      </c>
      <c r="FQ86" s="7" cm="1">
        <f t="array" aca="1" ref="FQ86" ca="1">_xlfn.IFS(
FP86&gt;=BIG_2,FP86,
ISERROR(_xlfn.XMATCH($DF86,NN)),FP86+IF(IFERROR(_xlfn.XMATCH($DF86,VIS)&gt;0,FALSE),BIG_2,0),
TRUE,MIN(_xlfn.XLOOKUP($DF86,NN,CS),FP86))</f>
        <v>10020.00462</v>
      </c>
      <c r="FR86" s="7" cm="1">
        <f t="array" aca="1" ref="FR86" ca="1">_xlfn.IFS(
FQ86&gt;=BIG_2,FQ86,
ISERROR(_xlfn.XMATCH($DF86,NN)),FQ86+IF(IFERROR(_xlfn.XMATCH($DF86,VIS)&gt;0,FALSE),BIG_2,0),
TRUE,MIN(_xlfn.XLOOKUP($DF86,NN,CS),FQ86))</f>
        <v>10020.00462</v>
      </c>
      <c r="FS86" s="7" cm="1">
        <f t="array" aca="1" ref="FS86" ca="1">_xlfn.IFS(
FR86&gt;=BIG_2,FR86,
ISERROR(_xlfn.XMATCH($DF86,NN)),FR86+IF(IFERROR(_xlfn.XMATCH($DF86,VIS)&gt;0,FALSE),BIG_2,0),
TRUE,MIN(_xlfn.XLOOKUP($DF86,NN,CS),FR86))</f>
        <v>10020.00462</v>
      </c>
      <c r="FT86" s="7" cm="1">
        <f t="array" aca="1" ref="FT86" ca="1">_xlfn.IFS(
FS86&gt;=BIG_2,FS86,
ISERROR(_xlfn.XMATCH($DF86,NN)),FS86+IF(IFERROR(_xlfn.XMATCH($DF86,VIS)&gt;0,FALSE),BIG_2,0),
TRUE,MIN(_xlfn.XLOOKUP($DF86,NN,CS),FS86))</f>
        <v>10020.00462</v>
      </c>
      <c r="FU86" s="7" cm="1">
        <f t="array" aca="1" ref="FU86" ca="1">_xlfn.IFS(
FT86&gt;=BIG_2,FT86,
ISERROR(_xlfn.XMATCH($DF86,NN)),FT86+IF(IFERROR(_xlfn.XMATCH($DF86,VIS)&gt;0,FALSE),BIG_2,0),
TRUE,MIN(_xlfn.XLOOKUP($DF86,NN,CS),FT86))</f>
        <v>10020.00462</v>
      </c>
      <c r="FV86" s="7" cm="1">
        <f t="array" aca="1" ref="FV86" ca="1">_xlfn.IFS(
FU86&gt;=BIG_2,FU86,
ISERROR(_xlfn.XMATCH($DF86,NN)),FU86+IF(IFERROR(_xlfn.XMATCH($DF86,VIS)&gt;0,FALSE),BIG_2,0),
TRUE,MIN(_xlfn.XLOOKUP($DF86,NN,CS),FU86))</f>
        <v>10020.00462</v>
      </c>
      <c r="FW86" s="7" cm="1">
        <f t="array" aca="1" ref="FW86" ca="1">_xlfn.IFS(
FV86&gt;=BIG_2,FV86,
ISERROR(_xlfn.XMATCH($DF86,NN)),FV86+IF(IFERROR(_xlfn.XMATCH($DF86,VIS)&gt;0,FALSE),BIG_2,0),
TRUE,MIN(_xlfn.XLOOKUP($DF86,NN,CS),FV86))</f>
        <v>10020.00462</v>
      </c>
      <c r="FX86" s="7" cm="1">
        <f t="array" aca="1" ref="FX86" ca="1">_xlfn.IFS(
FW86&gt;=BIG_2,FW86,
ISERROR(_xlfn.XMATCH($DF86,NN)),FW86+IF(IFERROR(_xlfn.XMATCH($DF86,VIS)&gt;0,FALSE),BIG_2,0),
TRUE,MIN(_xlfn.XLOOKUP($DF86,NN,CS),FW86))</f>
        <v>10020.00462</v>
      </c>
      <c r="FY86" s="7" cm="1">
        <f t="array" aca="1" ref="FY86" ca="1">_xlfn.IFS(
FX86&gt;=BIG_2,FX86,
ISERROR(_xlfn.XMATCH($DF86,NN)),FX86+IF(IFERROR(_xlfn.XMATCH($DF86,VIS)&gt;0,FALSE),BIG_2,0),
TRUE,MIN(_xlfn.XLOOKUP($DF86,NN,CS),FX86))</f>
        <v>10020.00462</v>
      </c>
      <c r="FZ86" s="7" cm="1">
        <f t="array" aca="1" ref="FZ86" ca="1">_xlfn.IFS(
FY86&gt;=BIG_2,FY86,
ISERROR(_xlfn.XMATCH($DF86,NN)),FY86+IF(IFERROR(_xlfn.XMATCH($DF86,VIS)&gt;0,FALSE),BIG_2,0),
TRUE,MIN(_xlfn.XLOOKUP($DF86,NN,CS),FY86))</f>
        <v>10020.00462</v>
      </c>
      <c r="GA86" s="7" cm="1">
        <f t="array" aca="1" ref="GA86" ca="1">_xlfn.IFS(
FZ86&gt;=BIG_2,FZ86,
ISERROR(_xlfn.XMATCH($DF86,NN)),FZ86+IF(IFERROR(_xlfn.XMATCH($DF86,VIS)&gt;0,FALSE),BIG_2,0),
TRUE,MIN(_xlfn.XLOOKUP($DF86,NN,CS),FZ86))</f>
        <v>10020.00462</v>
      </c>
      <c r="GB86" s="7" cm="1">
        <f t="array" aca="1" ref="GB86" ca="1">_xlfn.IFS(
GA86&gt;=BIG_2,GA86,
ISERROR(_xlfn.XMATCH($DF86,NN)),GA86+IF(IFERROR(_xlfn.XMATCH($DF86,VIS)&gt;0,FALSE),BIG_2,0),
TRUE,MIN(_xlfn.XLOOKUP($DF86,NN,CS),GA86))</f>
        <v>10020.00462</v>
      </c>
      <c r="GC86" s="7" cm="1">
        <f t="array" aca="1" ref="GC86" ca="1">_xlfn.IFS(
GB86&gt;=BIG_2,GB86,
ISERROR(_xlfn.XMATCH($DF86,NN)),GB86+IF(IFERROR(_xlfn.XMATCH($DF86,VIS)&gt;0,FALSE),BIG_2,0),
TRUE,MIN(_xlfn.XLOOKUP($DF86,NN,CS),GB86))</f>
        <v>10020.00462</v>
      </c>
      <c r="GD86" s="7" cm="1">
        <f t="array" aca="1" ref="GD86" ca="1">_xlfn.IFS(
GC86&gt;=BIG_2,GC86,
ISERROR(_xlfn.XMATCH($DF86,NN)),GC86+IF(IFERROR(_xlfn.XMATCH($DF86,VIS)&gt;0,FALSE),BIG_2,0),
TRUE,MIN(_xlfn.XLOOKUP($DF86,NN,CS),GC86))</f>
        <v>10020.00462</v>
      </c>
      <c r="GE86" s="7" cm="1">
        <f t="array" aca="1" ref="GE86" ca="1">_xlfn.IFS(
GD86&gt;=BIG_2,GD86,
ISERROR(_xlfn.XMATCH($DF86,NN)),GD86+IF(IFERROR(_xlfn.XMATCH($DF86,VIS)&gt;0,FALSE),BIG_2,0),
TRUE,MIN(_xlfn.XLOOKUP($DF86,NN,CS),GD86))</f>
        <v>10020.00462</v>
      </c>
      <c r="GF86" s="7" cm="1">
        <f t="array" aca="1" ref="GF86" ca="1">_xlfn.IFS(
GE86&gt;=BIG_2,GE86,
ISERROR(_xlfn.XMATCH($DF86,NN)),GE86+IF(IFERROR(_xlfn.XMATCH($DF86,VIS)&gt;0,FALSE),BIG_2,0),
TRUE,MIN(_xlfn.XLOOKUP($DF86,NN,CS),GE86))</f>
        <v>10020.00462</v>
      </c>
      <c r="GG86" s="7" cm="1">
        <f t="array" aca="1" ref="GG86" ca="1">_xlfn.IFS(
GF86&gt;=BIG_2,GF86,
ISERROR(_xlfn.XMATCH($DF86,NN)),GF86+IF(IFERROR(_xlfn.XMATCH($DF86,VIS)&gt;0,FALSE),BIG_2,0),
TRUE,MIN(_xlfn.XLOOKUP($DF86,NN,CS),GF86))</f>
        <v>10020.00462</v>
      </c>
      <c r="GH86" s="7" cm="1">
        <f t="array" aca="1" ref="GH86" ca="1">_xlfn.IFS(
GG86&gt;=BIG_2,GG86,
ISERROR(_xlfn.XMATCH($DF86,NN)),GG86+IF(IFERROR(_xlfn.XMATCH($DF86,VIS)&gt;0,FALSE),BIG_2,0),
TRUE,MIN(_xlfn.XLOOKUP($DF86,NN,CS),GG86))</f>
        <v>10020.00462</v>
      </c>
      <c r="GI86" s="7" cm="1">
        <f t="array" aca="1" ref="GI86" ca="1">_xlfn.IFS(
GH86&gt;=BIG_2,GH86,
ISERROR(_xlfn.XMATCH($DF86,NN)),GH86+IF(IFERROR(_xlfn.XMATCH($DF86,VIS)&gt;0,FALSE),BIG_2,0),
TRUE,MIN(_xlfn.XLOOKUP($DF86,NN,CS),GH86))</f>
        <v>10020.00462</v>
      </c>
      <c r="GJ86" s="7" cm="1">
        <f t="array" aca="1" ref="GJ86" ca="1">_xlfn.IFS(
GI86&gt;=BIG_2,GI86,
ISERROR(_xlfn.XMATCH($DF86,NN)),GI86+IF(IFERROR(_xlfn.XMATCH($DF86,VIS)&gt;0,FALSE),BIG_2,0),
TRUE,MIN(_xlfn.XLOOKUP($DF86,NN,CS),GI86))</f>
        <v>10020.00462</v>
      </c>
      <c r="GK86" s="7" cm="1">
        <f t="array" aca="1" ref="GK86" ca="1">_xlfn.IFS(
GJ86&gt;=BIG_2,GJ86,
ISERROR(_xlfn.XMATCH($DF86,NN)),GJ86+IF(IFERROR(_xlfn.XMATCH($DF86,VIS)&gt;0,FALSE),BIG_2,0),
TRUE,MIN(_xlfn.XLOOKUP($DF86,NN,CS),GJ86))</f>
        <v>10020.00462</v>
      </c>
      <c r="GL86" s="7" cm="1">
        <f t="array" aca="1" ref="GL86" ca="1">_xlfn.IFS(
GK86&gt;=BIG_2,GK86,
ISERROR(_xlfn.XMATCH($DF86,NN)),GK86+IF(IFERROR(_xlfn.XMATCH($DF86,VIS)&gt;0,FALSE),BIG_2,0),
TRUE,MIN(_xlfn.XLOOKUP($DF86,NN,CS),GK86))</f>
        <v>10020.00462</v>
      </c>
      <c r="GM86" s="7" cm="1">
        <f t="array" aca="1" ref="GM86" ca="1">_xlfn.IFS(
GL86&gt;=BIG_2,GL86,
ISERROR(_xlfn.XMATCH($DF86,NN)),GL86+IF(IFERROR(_xlfn.XMATCH($DF86,VIS)&gt;0,FALSE),BIG_2,0),
TRUE,MIN(_xlfn.XLOOKUP($DF86,NN,CS),GL86))</f>
        <v>10020.00462</v>
      </c>
      <c r="GN86" s="7" cm="1">
        <f t="array" aca="1" ref="GN86" ca="1">_xlfn.IFS(
GM86&gt;=BIG_2,GM86,
ISERROR(_xlfn.XMATCH($DF86,NN)),GM86+IF(IFERROR(_xlfn.XMATCH($DF86,VIS)&gt;0,FALSE),BIG_2,0),
TRUE,MIN(_xlfn.XLOOKUP($DF86,NN,CS),GM86))</f>
        <v>10020.00462</v>
      </c>
      <c r="GO86" s="7" cm="1">
        <f t="array" aca="1" ref="GO86" ca="1">_xlfn.IFS(
GN86&gt;=BIG_2,GN86,
ISERROR(_xlfn.XMATCH($DF86,NN)),GN86+IF(IFERROR(_xlfn.XMATCH($DF86,VIS)&gt;0,FALSE),BIG_2,0),
TRUE,MIN(_xlfn.XLOOKUP($DF86,NN,CS),GN86))</f>
        <v>10020.00462</v>
      </c>
      <c r="GP86" s="7" cm="1">
        <f t="array" aca="1" ref="GP86" ca="1">_xlfn.IFS(
GO86&gt;=BIG_2,GO86,
ISERROR(_xlfn.XMATCH($DF86,NN)),GO86+IF(IFERROR(_xlfn.XMATCH($DF86,VIS)&gt;0,FALSE),BIG_2,0),
TRUE,MIN(_xlfn.XLOOKUP($DF86,NN,CS),GO86))</f>
        <v>10020.00462</v>
      </c>
      <c r="GQ86" s="7" cm="1">
        <f t="array" aca="1" ref="GQ86" ca="1">_xlfn.IFS(
GP86&gt;=BIG_2,GP86,
ISERROR(_xlfn.XMATCH($DF86,NN)),GP86+IF(IFERROR(_xlfn.XMATCH($DF86,VIS)&gt;0,FALSE),BIG_2,0),
TRUE,MIN(_xlfn.XLOOKUP($DF86,NN,CS),GP86))</f>
        <v>10020.00462</v>
      </c>
      <c r="GR86" s="7" cm="1">
        <f t="array" aca="1" ref="GR86" ca="1">_xlfn.IFS(
GQ86&gt;=BIG_2,GQ86,
ISERROR(_xlfn.XMATCH($DF86,NN)),GQ86+IF(IFERROR(_xlfn.XMATCH($DF86,VIS)&gt;0,FALSE),BIG_2,0),
TRUE,MIN(_xlfn.XLOOKUP($DF86,NN,CS),GQ86))</f>
        <v>10020.00462</v>
      </c>
      <c r="GS86" s="7" cm="1">
        <f t="array" aca="1" ref="GS86" ca="1">_xlfn.IFS(
GR86&gt;=BIG_2,GR86,
ISERROR(_xlfn.XMATCH($DF86,NN)),GR86+IF(IFERROR(_xlfn.XMATCH($DF86,VIS)&gt;0,FALSE),BIG_2,0),
TRUE,MIN(_xlfn.XLOOKUP($DF86,NN,CS),GR86))</f>
        <v>10020.00462</v>
      </c>
      <c r="GT86" s="7" cm="1">
        <f t="array" aca="1" ref="GT86" ca="1">_xlfn.IFS(
GS86&gt;=BIG_2,GS86,
ISERROR(_xlfn.XMATCH($DF86,NN)),GS86+IF(IFERROR(_xlfn.XMATCH($DF86,VIS)&gt;0,FALSE),BIG_2,0),
TRUE,MIN(_xlfn.XLOOKUP($DF86,NN,CS),GS86))</f>
        <v>10020.00462</v>
      </c>
      <c r="GU86" s="7" cm="1">
        <f t="array" aca="1" ref="GU86" ca="1">_xlfn.IFS(
GT86&gt;=BIG_2,GT86,
ISERROR(_xlfn.XMATCH($DF86,NN)),GT86+IF(IFERROR(_xlfn.XMATCH($DF86,VIS)&gt;0,FALSE),BIG_2,0),
TRUE,MIN(_xlfn.XLOOKUP($DF86,NN,CS),GT86))</f>
        <v>10020.00462</v>
      </c>
      <c r="GV86" s="7" cm="1">
        <f t="array" aca="1" ref="GV86" ca="1">_xlfn.IFS(
GU86&gt;=BIG_2,GU86,
ISERROR(_xlfn.XMATCH($DF86,NN)),GU86+IF(IFERROR(_xlfn.XMATCH($DF86,VIS)&gt;0,FALSE),BIG_2,0),
TRUE,MIN(_xlfn.XLOOKUP($DF86,NN,CS),GU86))</f>
        <v>10020.00462</v>
      </c>
      <c r="GW86" s="7" cm="1">
        <f t="array" aca="1" ref="GW86" ca="1">_xlfn.IFS(
GV86&gt;=BIG_2,GV86,
ISERROR(_xlfn.XMATCH($DF86,NN)),GV86+IF(IFERROR(_xlfn.XMATCH($DF86,VIS)&gt;0,FALSE),BIG_2,0),
TRUE,MIN(_xlfn.XLOOKUP($DF86,NN,CS),GV86))</f>
        <v>10020.00462</v>
      </c>
      <c r="GX86" s="7" cm="1">
        <f t="array" aca="1" ref="GX86" ca="1">_xlfn.IFS(
GW86&gt;=BIG_2,GW86,
ISERROR(_xlfn.XMATCH($DF86,NN)),GW86+IF(IFERROR(_xlfn.XMATCH($DF86,VIS)&gt;0,FALSE),BIG_2,0),
TRUE,MIN(_xlfn.XLOOKUP($DF86,NN,CS),GW86))</f>
        <v>10020.00462</v>
      </c>
      <c r="GY86" s="7" cm="1">
        <f t="array" aca="1" ref="GY86" ca="1">_xlfn.IFS(
GX86&gt;=BIG_2,GX86,
ISERROR(_xlfn.XMATCH($DF86,NN)),GX86+IF(IFERROR(_xlfn.XMATCH($DF86,VIS)&gt;0,FALSE),BIG_2,0),
TRUE,MIN(_xlfn.XLOOKUP($DF86,NN,CS),GX86))</f>
        <v>10020.00462</v>
      </c>
      <c r="GZ86" s="7" cm="1">
        <f t="array" aca="1" ref="GZ86" ca="1">_xlfn.IFS(
GY86&gt;=BIG_2,GY86,
ISERROR(_xlfn.XMATCH($DF86,NN)),GY86+IF(IFERROR(_xlfn.XMATCH($DF86,VIS)&gt;0,FALSE),BIG_2,0),
TRUE,MIN(_xlfn.XLOOKUP($DF86,NN,CS),GY86))</f>
        <v>10020.00462</v>
      </c>
      <c r="HA86" s="7" cm="1">
        <f t="array" aca="1" ref="HA86" ca="1">_xlfn.IFS(
GZ86&gt;=BIG_2,GZ86,
ISERROR(_xlfn.XMATCH($DF86,NN)),GZ86+IF(IFERROR(_xlfn.XMATCH($DF86,VIS)&gt;0,FALSE),BIG_2,0),
TRUE,MIN(_xlfn.XLOOKUP($DF86,NN,CS),GZ86))</f>
        <v>10020.00462</v>
      </c>
      <c r="HB86" s="7" cm="1">
        <f t="array" aca="1" ref="HB86" ca="1">_xlfn.IFS(
HA86&gt;=BIG_2,HA86,
ISERROR(_xlfn.XMATCH($DF86,NN)),HA86+IF(IFERROR(_xlfn.XMATCH($DF86,VIS)&gt;0,FALSE),BIG_2,0),
TRUE,MIN(_xlfn.XLOOKUP($DF86,NN,CS),HA86))</f>
        <v>10020.00462</v>
      </c>
      <c r="HC86" s="7" cm="1">
        <f t="array" aca="1" ref="HC86" ca="1">_xlfn.IFS(
HB86&gt;=BIG_2,HB86,
ISERROR(_xlfn.XMATCH($DF86,NN)),HB86+IF(IFERROR(_xlfn.XMATCH($DF86,VIS)&gt;0,FALSE),BIG_2,0),
TRUE,MIN(_xlfn.XLOOKUP($DF86,NN,CS),HB86))</f>
        <v>10020.00462</v>
      </c>
      <c r="HD86" s="7" cm="1">
        <f t="array" aca="1" ref="HD86" ca="1">_xlfn.IFS(
HC86&gt;=BIG_2,HC86,
ISERROR(_xlfn.XMATCH($DF86,NN)),HC86+IF(IFERROR(_xlfn.XMATCH($DF86,VIS)&gt;0,FALSE),BIG_2,0),
TRUE,MIN(_xlfn.XLOOKUP($DF86,NN,CS),HC86))</f>
        <v>10020.00462</v>
      </c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</row>
    <row r="87" spans="1:226" hidden="1" outlineLevel="1" x14ac:dyDescent="0.3">
      <c r="A87" t="str">
        <f>IF(Input!A74=0,"",Input!A74)</f>
        <v/>
      </c>
      <c r="B87">
        <f t="shared" si="151"/>
        <v>0</v>
      </c>
      <c r="C87" t="str">
        <f t="shared" ref="C87:R102" si="155">IF(OR($A87="",C$14&gt;$B87),"",VALUE(MID($A87,C$14,1)))</f>
        <v/>
      </c>
      <c r="D87" t="str">
        <f t="shared" si="155"/>
        <v/>
      </c>
      <c r="E87" t="str">
        <f t="shared" si="155"/>
        <v/>
      </c>
      <c r="F87" t="str">
        <f t="shared" si="155"/>
        <v/>
      </c>
      <c r="G87" t="str">
        <f t="shared" si="155"/>
        <v/>
      </c>
      <c r="H87" t="str">
        <f t="shared" si="155"/>
        <v/>
      </c>
      <c r="I87" t="str">
        <f t="shared" si="155"/>
        <v/>
      </c>
      <c r="J87" t="str">
        <f t="shared" si="155"/>
        <v/>
      </c>
      <c r="K87" t="str">
        <f t="shared" si="155"/>
        <v/>
      </c>
      <c r="L87" t="str">
        <f t="shared" si="155"/>
        <v/>
      </c>
      <c r="M87" t="str">
        <f t="shared" si="155"/>
        <v/>
      </c>
      <c r="N87" t="str">
        <f t="shared" si="155"/>
        <v/>
      </c>
      <c r="O87" t="str">
        <f t="shared" si="155"/>
        <v/>
      </c>
      <c r="P87" t="str">
        <f t="shared" si="155"/>
        <v/>
      </c>
      <c r="Q87" t="str">
        <f t="shared" si="155"/>
        <v/>
      </c>
      <c r="R87" t="str">
        <f t="shared" si="155"/>
        <v/>
      </c>
      <c r="S87" t="str">
        <f t="shared" si="154"/>
        <v/>
      </c>
      <c r="T87" t="str">
        <f t="shared" si="154"/>
        <v/>
      </c>
      <c r="U87" t="str">
        <f t="shared" si="154"/>
        <v/>
      </c>
      <c r="V87" t="str">
        <f t="shared" si="154"/>
        <v/>
      </c>
      <c r="W87" t="str">
        <f t="shared" si="154"/>
        <v/>
      </c>
      <c r="X87" t="str">
        <f t="shared" si="154"/>
        <v/>
      </c>
      <c r="Y87" t="str">
        <f t="shared" si="154"/>
        <v/>
      </c>
      <c r="Z87" t="str">
        <f t="shared" si="154"/>
        <v/>
      </c>
      <c r="AA87" t="str">
        <f t="shared" si="154"/>
        <v/>
      </c>
      <c r="AB87" t="str">
        <f t="shared" si="154"/>
        <v/>
      </c>
      <c r="AC87" t="str">
        <f t="shared" si="154"/>
        <v/>
      </c>
      <c r="AD87" t="str">
        <f t="shared" si="154"/>
        <v/>
      </c>
      <c r="AE87" t="str">
        <f t="shared" si="154"/>
        <v/>
      </c>
      <c r="AF87" t="str">
        <f t="shared" si="154"/>
        <v/>
      </c>
      <c r="AG87" t="str">
        <f t="shared" si="154"/>
        <v/>
      </c>
      <c r="AH87" t="str">
        <f t="shared" si="142"/>
        <v/>
      </c>
      <c r="AI87" t="str">
        <f t="shared" si="142"/>
        <v/>
      </c>
      <c r="AJ87" t="str">
        <f t="shared" si="142"/>
        <v/>
      </c>
      <c r="AK87" t="str">
        <f t="shared" si="142"/>
        <v/>
      </c>
      <c r="AL87" t="str">
        <f t="shared" si="142"/>
        <v/>
      </c>
      <c r="AM87" t="str">
        <f t="shared" si="142"/>
        <v/>
      </c>
      <c r="AN87" t="str">
        <f t="shared" si="142"/>
        <v/>
      </c>
      <c r="AO87" t="str">
        <f t="shared" si="142"/>
        <v/>
      </c>
      <c r="AP87" t="str">
        <f t="shared" si="142"/>
        <v/>
      </c>
      <c r="AQ87" t="str">
        <f t="shared" si="142"/>
        <v/>
      </c>
      <c r="AR87" t="str">
        <f t="shared" si="142"/>
        <v/>
      </c>
      <c r="AS87" t="str">
        <f t="shared" si="142"/>
        <v/>
      </c>
      <c r="AT87" t="str">
        <f t="shared" si="142"/>
        <v/>
      </c>
      <c r="AU87" t="str">
        <f t="shared" si="142"/>
        <v/>
      </c>
      <c r="AV87" t="str">
        <f t="shared" si="142"/>
        <v/>
      </c>
      <c r="AW87" t="str">
        <f t="shared" si="142"/>
        <v/>
      </c>
      <c r="AX87" t="str">
        <f t="shared" si="140"/>
        <v/>
      </c>
      <c r="AY87" t="str">
        <f t="shared" si="140"/>
        <v/>
      </c>
      <c r="AZ87" t="str">
        <f t="shared" si="140"/>
        <v/>
      </c>
      <c r="BA87" t="str">
        <f t="shared" si="140"/>
        <v/>
      </c>
      <c r="BB87" t="str">
        <f t="shared" si="140"/>
        <v/>
      </c>
      <c r="BC87" t="str">
        <f t="shared" si="140"/>
        <v/>
      </c>
      <c r="BD87" t="str">
        <f t="shared" si="140"/>
        <v/>
      </c>
      <c r="BE87" t="str">
        <f t="shared" si="140"/>
        <v/>
      </c>
      <c r="BF87" t="str">
        <f t="shared" si="140"/>
        <v/>
      </c>
      <c r="BG87" t="str">
        <f t="shared" si="140"/>
        <v/>
      </c>
      <c r="BH87" t="str">
        <f t="shared" si="140"/>
        <v/>
      </c>
      <c r="BI87" t="str">
        <f t="shared" si="140"/>
        <v/>
      </c>
      <c r="BJ87" t="str">
        <f t="shared" si="140"/>
        <v/>
      </c>
      <c r="BK87" t="str">
        <f t="shared" si="140"/>
        <v/>
      </c>
      <c r="BL87" t="str">
        <f t="shared" si="140"/>
        <v/>
      </c>
      <c r="BM87" t="str">
        <f t="shared" si="130"/>
        <v/>
      </c>
      <c r="BN87" t="str">
        <f t="shared" si="143"/>
        <v/>
      </c>
      <c r="BO87" t="str">
        <f t="shared" si="143"/>
        <v/>
      </c>
      <c r="BP87" t="str">
        <f t="shared" si="143"/>
        <v/>
      </c>
      <c r="BQ87" t="str">
        <f t="shared" si="143"/>
        <v/>
      </c>
      <c r="BR87" t="str">
        <f t="shared" si="143"/>
        <v/>
      </c>
      <c r="BS87" t="str">
        <f t="shared" si="143"/>
        <v/>
      </c>
      <c r="BT87" t="str">
        <f t="shared" si="143"/>
        <v/>
      </c>
      <c r="BU87" t="str">
        <f t="shared" si="143"/>
        <v/>
      </c>
      <c r="BV87" t="str">
        <f t="shared" si="143"/>
        <v/>
      </c>
      <c r="BW87" t="str">
        <f t="shared" si="143"/>
        <v/>
      </c>
      <c r="BX87" t="str">
        <f t="shared" si="143"/>
        <v/>
      </c>
      <c r="BY87" t="str">
        <f t="shared" si="143"/>
        <v/>
      </c>
      <c r="BZ87" t="str">
        <f t="shared" si="143"/>
        <v/>
      </c>
      <c r="CA87" t="str">
        <f t="shared" si="143"/>
        <v/>
      </c>
      <c r="CB87" t="str">
        <f t="shared" si="143"/>
        <v/>
      </c>
      <c r="CC87" t="str">
        <f t="shared" si="143"/>
        <v/>
      </c>
      <c r="CD87" t="str">
        <f t="shared" si="141"/>
        <v/>
      </c>
      <c r="CE87" t="str">
        <f t="shared" si="141"/>
        <v/>
      </c>
      <c r="CF87" t="str">
        <f t="shared" si="141"/>
        <v/>
      </c>
      <c r="CG87" t="str">
        <f t="shared" si="141"/>
        <v/>
      </c>
      <c r="CH87" t="str">
        <f t="shared" si="141"/>
        <v/>
      </c>
      <c r="CI87" t="str">
        <f t="shared" si="141"/>
        <v/>
      </c>
      <c r="CJ87" t="str">
        <f t="shared" si="145"/>
        <v/>
      </c>
      <c r="CK87" t="str">
        <f t="shared" si="145"/>
        <v/>
      </c>
      <c r="CL87" t="str">
        <f t="shared" si="145"/>
        <v/>
      </c>
      <c r="CM87" t="str">
        <f t="shared" si="145"/>
        <v/>
      </c>
      <c r="CN87" t="str">
        <f t="shared" si="145"/>
        <v/>
      </c>
      <c r="CO87" t="str">
        <f t="shared" si="145"/>
        <v/>
      </c>
      <c r="CP87" t="str">
        <f t="shared" si="145"/>
        <v/>
      </c>
      <c r="CQ87" t="str">
        <f t="shared" si="145"/>
        <v/>
      </c>
      <c r="CR87" t="str">
        <f t="shared" si="145"/>
        <v/>
      </c>
      <c r="CS87" t="str">
        <f t="shared" si="145"/>
        <v/>
      </c>
      <c r="CT87" t="str">
        <f t="shared" si="145"/>
        <v/>
      </c>
      <c r="CU87" t="str">
        <f t="shared" si="145"/>
        <v/>
      </c>
      <c r="CV87" t="str">
        <f t="shared" si="145"/>
        <v/>
      </c>
      <c r="CW87" t="str">
        <f t="shared" si="145"/>
        <v/>
      </c>
      <c r="CX87" t="str">
        <f t="shared" si="145"/>
        <v/>
      </c>
      <c r="DB87">
        <f t="shared" si="152"/>
        <v>73</v>
      </c>
      <c r="DC87">
        <f t="shared" si="146"/>
        <v>11</v>
      </c>
      <c r="DD87">
        <f t="shared" si="147"/>
        <v>8</v>
      </c>
      <c r="DE87">
        <f t="shared" si="148"/>
        <v>3</v>
      </c>
      <c r="DF87" t="str">
        <f t="shared" si="149"/>
        <v>08-03</v>
      </c>
      <c r="DG87" s="21">
        <f t="shared" ca="1" si="150"/>
        <v>2.0008699999999999</v>
      </c>
      <c r="DH87" s="26">
        <f t="shared" si="153"/>
        <v>999</v>
      </c>
      <c r="DI87" s="7" cm="1">
        <f t="array" ref="DI87">_xlfn.IFS(
DH87&gt;=BIG_2,DH87,
ISERROR(_xlfn.XMATCH($DF87,NN)),DH87+IF(IFERROR(_xlfn.XMATCH($DF87,VIS)&gt;0,FALSE),BIG_2,0),
TRUE,MIN(_xlfn.XLOOKUP($DF87,NN,CS),DH87))</f>
        <v>999</v>
      </c>
      <c r="DJ87" s="7" cm="1">
        <f t="array" aca="1" ref="DJ87" ca="1">_xlfn.IFS(
DI87&gt;=BIG_2,DI87,
ISERROR(_xlfn.XMATCH($DF87,NN)),DI87+IF(IFERROR(_xlfn.XMATCH($DF87,VIS)&gt;0,FALSE),BIG_2,0),
TRUE,MIN(_xlfn.XLOOKUP($DF87,NN,CS),DI87))</f>
        <v>999</v>
      </c>
      <c r="DK87" s="7" cm="1">
        <f t="array" aca="1" ref="DK87" ca="1">_xlfn.IFS(
DJ87&gt;=BIG_2,DJ87,
ISERROR(_xlfn.XMATCH($DF87,NN)),DJ87+IF(IFERROR(_xlfn.XMATCH($DF87,VIS)&gt;0,FALSE),BIG_2,0),
TRUE,MIN(_xlfn.XLOOKUP($DF87,NN,CS),DJ87))</f>
        <v>999</v>
      </c>
      <c r="DL87" s="7" cm="1">
        <f t="array" aca="1" ref="DL87" ca="1">_xlfn.IFS(
DK87&gt;=BIG_2,DK87,
ISERROR(_xlfn.XMATCH($DF87,NN)),DK87+IF(IFERROR(_xlfn.XMATCH($DF87,VIS)&gt;0,FALSE),BIG_2,0),
TRUE,MIN(_xlfn.XLOOKUP($DF87,NN,CS),DK87))</f>
        <v>999</v>
      </c>
      <c r="DM87" s="7" cm="1">
        <f t="array" aca="1" ref="DM87" ca="1">_xlfn.IFS(
DL87&gt;=BIG_2,DL87,
ISERROR(_xlfn.XMATCH($DF87,NN)),DL87+IF(IFERROR(_xlfn.XMATCH($DF87,VIS)&gt;0,FALSE),BIG_2,0),
TRUE,MIN(_xlfn.XLOOKUP($DF87,NN,CS),DL87))</f>
        <v>999</v>
      </c>
      <c r="DN87" s="7" cm="1">
        <f t="array" aca="1" ref="DN87" ca="1">_xlfn.IFS(
DM87&gt;=BIG_2,DM87,
ISERROR(_xlfn.XMATCH($DF87,NN)),DM87+IF(IFERROR(_xlfn.XMATCH($DF87,VIS)&gt;0,FALSE),BIG_2,0),
TRUE,MIN(_xlfn.XLOOKUP($DF87,NN,CS),DM87))</f>
        <v>999</v>
      </c>
      <c r="DO87" s="7" cm="1">
        <f t="array" aca="1" ref="DO87" ca="1">_xlfn.IFS(
DN87&gt;=BIG_2,DN87,
ISERROR(_xlfn.XMATCH($DF87,NN)),DN87+IF(IFERROR(_xlfn.XMATCH($DF87,VIS)&gt;0,FALSE),BIG_2,0),
TRUE,MIN(_xlfn.XLOOKUP($DF87,NN,CS),DN87))</f>
        <v>999</v>
      </c>
      <c r="DP87" s="7" cm="1">
        <f t="array" aca="1" ref="DP87" ca="1">_xlfn.IFS(
DO87&gt;=BIG_2,DO87,
ISERROR(_xlfn.XMATCH($DF87,NN)),DO87+IF(IFERROR(_xlfn.XMATCH($DF87,VIS)&gt;0,FALSE),BIG_2,0),
TRUE,MIN(_xlfn.XLOOKUP($DF87,NN,CS),DO87))</f>
        <v>999</v>
      </c>
      <c r="DQ87" s="7" cm="1">
        <f t="array" aca="1" ref="DQ87" ca="1">_xlfn.IFS(
DP87&gt;=BIG_2,DP87,
ISERROR(_xlfn.XMATCH($DF87,NN)),DP87+IF(IFERROR(_xlfn.XMATCH($DF87,VIS)&gt;0,FALSE),BIG_2,0),
TRUE,MIN(_xlfn.XLOOKUP($DF87,NN,CS),DP87))</f>
        <v>999</v>
      </c>
      <c r="DR87" s="7" cm="1">
        <f t="array" aca="1" ref="DR87" ca="1">_xlfn.IFS(
DQ87&gt;=BIG_2,DQ87,
ISERROR(_xlfn.XMATCH($DF87,NN)),DQ87+IF(IFERROR(_xlfn.XMATCH($DF87,VIS)&gt;0,FALSE),BIG_2,0),
TRUE,MIN(_xlfn.XLOOKUP($DF87,NN,CS),DQ87))</f>
        <v>999</v>
      </c>
      <c r="DS87" s="7" cm="1">
        <f t="array" aca="1" ref="DS87" ca="1">_xlfn.IFS(
DR87&gt;=BIG_2,DR87,
ISERROR(_xlfn.XMATCH($DF87,NN)),DR87+IF(IFERROR(_xlfn.XMATCH($DF87,VIS)&gt;0,FALSE),BIG_2,0),
TRUE,MIN(_xlfn.XLOOKUP($DF87,NN,CS),DR87))</f>
        <v>999</v>
      </c>
      <c r="DT87" s="7" cm="1">
        <f t="array" aca="1" ref="DT87" ca="1">_xlfn.IFS(
DS87&gt;=BIG_2,DS87,
ISERROR(_xlfn.XMATCH($DF87,NN)),DS87+IF(IFERROR(_xlfn.XMATCH($DF87,VIS)&gt;0,FALSE),BIG_2,0),
TRUE,MIN(_xlfn.XLOOKUP($DF87,NN,CS),DS87))</f>
        <v>999</v>
      </c>
      <c r="DU87" s="7" cm="1">
        <f t="array" aca="1" ref="DU87" ca="1">_xlfn.IFS(
DT87&gt;=BIG_2,DT87,
ISERROR(_xlfn.XMATCH($DF87,NN)),DT87+IF(IFERROR(_xlfn.XMATCH($DF87,VIS)&gt;0,FALSE),BIG_2,0),
TRUE,MIN(_xlfn.XLOOKUP($DF87,NN,CS),DT87))</f>
        <v>999</v>
      </c>
      <c r="DV87" s="7" cm="1">
        <f t="array" aca="1" ref="DV87" ca="1">_xlfn.IFS(
DU87&gt;=BIG_2,DU87,
ISERROR(_xlfn.XMATCH($DF87,NN)),DU87+IF(IFERROR(_xlfn.XMATCH($DF87,VIS)&gt;0,FALSE),BIG_2,0),
TRUE,MIN(_xlfn.XLOOKUP($DF87,NN,CS),DU87))</f>
        <v>999</v>
      </c>
      <c r="DW87" s="7" cm="1">
        <f t="array" aca="1" ref="DW87" ca="1">_xlfn.IFS(
DV87&gt;=BIG_2,DV87,
ISERROR(_xlfn.XMATCH($DF87,NN)),DV87+IF(IFERROR(_xlfn.XMATCH($DF87,VIS)&gt;0,FALSE),BIG_2,0),
TRUE,MIN(_xlfn.XLOOKUP($DF87,NN,CS),DV87))</f>
        <v>999</v>
      </c>
      <c r="DX87" s="7" cm="1">
        <f t="array" aca="1" ref="DX87" ca="1">_xlfn.IFS(
DW87&gt;=BIG_2,DW87,
ISERROR(_xlfn.XMATCH($DF87,NN)),DW87+IF(IFERROR(_xlfn.XMATCH($DF87,VIS)&gt;0,FALSE),BIG_2,0),
TRUE,MIN(_xlfn.XLOOKUP($DF87,NN,CS),DW87))</f>
        <v>999</v>
      </c>
      <c r="DY87" s="7" cm="1">
        <f t="array" aca="1" ref="DY87" ca="1">_xlfn.IFS(
DX87&gt;=BIG_2,DX87,
ISERROR(_xlfn.XMATCH($DF87,NN)),DX87+IF(IFERROR(_xlfn.XMATCH($DF87,VIS)&gt;0,FALSE),BIG_2,0),
TRUE,MIN(_xlfn.XLOOKUP($DF87,NN,CS),DX87))</f>
        <v>999</v>
      </c>
      <c r="DZ87" s="7" cm="1">
        <f t="array" aca="1" ref="DZ87" ca="1">_xlfn.IFS(
DY87&gt;=BIG_2,DY87,
ISERROR(_xlfn.XMATCH($DF87,NN)),DY87+IF(IFERROR(_xlfn.XMATCH($DF87,VIS)&gt;0,FALSE),BIG_2,0),
TRUE,MIN(_xlfn.XLOOKUP($DF87,NN,CS),DY87))</f>
        <v>999</v>
      </c>
      <c r="EA87" s="7" cm="1">
        <f t="array" aca="1" ref="EA87" ca="1">_xlfn.IFS(
DZ87&gt;=BIG_2,DZ87,
ISERROR(_xlfn.XMATCH($DF87,NN)),DZ87+IF(IFERROR(_xlfn.XMATCH($DF87,VIS)&gt;0,FALSE),BIG_2,0),
TRUE,MIN(_xlfn.XLOOKUP($DF87,NN,CS),DZ87))</f>
        <v>999</v>
      </c>
      <c r="EB87" s="7" cm="1">
        <f t="array" aca="1" ref="EB87" ca="1">_xlfn.IFS(
EA87&gt;=BIG_2,EA87,
ISERROR(_xlfn.XMATCH($DF87,NN)),EA87+IF(IFERROR(_xlfn.XMATCH($DF87,VIS)&gt;0,FALSE),BIG_2,0),
TRUE,MIN(_xlfn.XLOOKUP($DF87,NN,CS),EA87))</f>
        <v>999</v>
      </c>
      <c r="EC87" s="7" cm="1">
        <f t="array" aca="1" ref="EC87" ca="1">_xlfn.IFS(
EB87&gt;=BIG_2,EB87,
ISERROR(_xlfn.XMATCH($DF87,NN)),EB87+IF(IFERROR(_xlfn.XMATCH($DF87,VIS)&gt;0,FALSE),BIG_2,0),
TRUE,MIN(_xlfn.XLOOKUP($DF87,NN,CS),EB87))</f>
        <v>999</v>
      </c>
      <c r="ED87" s="7" cm="1">
        <f t="array" aca="1" ref="ED87" ca="1">_xlfn.IFS(
EC87&gt;=BIG_2,EC87,
ISERROR(_xlfn.XMATCH($DF87,NN)),EC87+IF(IFERROR(_xlfn.XMATCH($DF87,VIS)&gt;0,FALSE),BIG_2,0),
TRUE,MIN(_xlfn.XLOOKUP($DF87,NN,CS),EC87))</f>
        <v>999</v>
      </c>
      <c r="EE87" s="7" cm="1">
        <f t="array" aca="1" ref="EE87" ca="1">_xlfn.IFS(
ED87&gt;=BIG_2,ED87,
ISERROR(_xlfn.XMATCH($DF87,NN)),ED87+IF(IFERROR(_xlfn.XMATCH($DF87,VIS)&gt;0,FALSE),BIG_2,0),
TRUE,MIN(_xlfn.XLOOKUP($DF87,NN,CS),ED87))</f>
        <v>999</v>
      </c>
      <c r="EF87" s="7" cm="1">
        <f t="array" aca="1" ref="EF87" ca="1">_xlfn.IFS(
EE87&gt;=BIG_2,EE87,
ISERROR(_xlfn.XMATCH($DF87,NN)),EE87+IF(IFERROR(_xlfn.XMATCH($DF87,VIS)&gt;0,FALSE),BIG_2,0),
TRUE,MIN(_xlfn.XLOOKUP($DF87,NN,CS),EE87))</f>
        <v>999</v>
      </c>
      <c r="EG87" s="7" cm="1">
        <f t="array" aca="1" ref="EG87" ca="1">_xlfn.IFS(
EF87&gt;=BIG_2,EF87,
ISERROR(_xlfn.XMATCH($DF87,NN)),EF87+IF(IFERROR(_xlfn.XMATCH($DF87,VIS)&gt;0,FALSE),BIG_2,0),
TRUE,MIN(_xlfn.XLOOKUP($DF87,NN,CS),EF87))</f>
        <v>999</v>
      </c>
      <c r="EH87" s="7" cm="1">
        <f t="array" aca="1" ref="EH87" ca="1">_xlfn.IFS(
EG87&gt;=BIG_2,EG87,
ISERROR(_xlfn.XMATCH($DF87,NN)),EG87+IF(IFERROR(_xlfn.XMATCH($DF87,VIS)&gt;0,FALSE),BIG_2,0),
TRUE,MIN(_xlfn.XLOOKUP($DF87,NN,CS),EG87))</f>
        <v>999</v>
      </c>
      <c r="EI87" s="7" cm="1">
        <f t="array" aca="1" ref="EI87" ca="1">_xlfn.IFS(
EH87&gt;=BIG_2,EH87,
ISERROR(_xlfn.XMATCH($DF87,NN)),EH87+IF(IFERROR(_xlfn.XMATCH($DF87,VIS)&gt;0,FALSE),BIG_2,0),
TRUE,MIN(_xlfn.XLOOKUP($DF87,NN,CS),EH87))</f>
        <v>999</v>
      </c>
      <c r="EJ87" s="7" cm="1">
        <f t="array" aca="1" ref="EJ87" ca="1">_xlfn.IFS(
EI87&gt;=BIG_2,EI87,
ISERROR(_xlfn.XMATCH($DF87,NN)),EI87+IF(IFERROR(_xlfn.XMATCH($DF87,VIS)&gt;0,FALSE),BIG_2,0),
TRUE,MIN(_xlfn.XLOOKUP($DF87,NN,CS),EI87))</f>
        <v>999</v>
      </c>
      <c r="EK87" s="7" cm="1">
        <f t="array" aca="1" ref="EK87" ca="1">_xlfn.IFS(
EJ87&gt;=BIG_2,EJ87,
ISERROR(_xlfn.XMATCH($DF87,NN)),EJ87+IF(IFERROR(_xlfn.XMATCH($DF87,VIS)&gt;0,FALSE),BIG_2,0),
TRUE,MIN(_xlfn.XLOOKUP($DF87,NN,CS),EJ87))</f>
        <v>22.005489999999998</v>
      </c>
      <c r="EL87" s="7" cm="1">
        <f t="array" aca="1" ref="EL87" ca="1">_xlfn.IFS(
EK87&gt;=BIG_2,EK87,
ISERROR(_xlfn.XMATCH($DF87,NN)),EK87+IF(IFERROR(_xlfn.XMATCH($DF87,VIS)&gt;0,FALSE),BIG_2,0),
TRUE,MIN(_xlfn.XLOOKUP($DF87,NN,CS),EK87))</f>
        <v>22.005489999999998</v>
      </c>
      <c r="EM87" s="7" cm="1">
        <f t="array" aca="1" ref="EM87" ca="1">_xlfn.IFS(
EL87&gt;=BIG_2,EL87,
ISERROR(_xlfn.XMATCH($DF87,NN)),EL87+IF(IFERROR(_xlfn.XMATCH($DF87,VIS)&gt;0,FALSE),BIG_2,0),
TRUE,MIN(_xlfn.XLOOKUP($DF87,NN,CS),EL87))</f>
        <v>22.005489999999998</v>
      </c>
      <c r="EN87" s="7" cm="1">
        <f t="array" aca="1" ref="EN87" ca="1">_xlfn.IFS(
EM87&gt;=BIG_2,EM87,
ISERROR(_xlfn.XMATCH($DF87,NN)),EM87+IF(IFERROR(_xlfn.XMATCH($DF87,VIS)&gt;0,FALSE),BIG_2,0),
TRUE,MIN(_xlfn.XLOOKUP($DF87,NN,CS),EM87))</f>
        <v>22.005489999999998</v>
      </c>
      <c r="EO87" s="7" cm="1">
        <f t="array" aca="1" ref="EO87" ca="1">_xlfn.IFS(
EN87&gt;=BIG_2,EN87,
ISERROR(_xlfn.XMATCH($DF87,NN)),EN87+IF(IFERROR(_xlfn.XMATCH($DF87,VIS)&gt;0,FALSE),BIG_2,0),
TRUE,MIN(_xlfn.XLOOKUP($DF87,NN,CS),EN87))</f>
        <v>22.005489999999998</v>
      </c>
      <c r="EP87" s="7" cm="1">
        <f t="array" aca="1" ref="EP87" ca="1">_xlfn.IFS(
EO87&gt;=BIG_2,EO87,
ISERROR(_xlfn.XMATCH($DF87,NN)),EO87+IF(IFERROR(_xlfn.XMATCH($DF87,VIS)&gt;0,FALSE),BIG_2,0),
TRUE,MIN(_xlfn.XLOOKUP($DF87,NN,CS),EO87))</f>
        <v>22.005489999999998</v>
      </c>
      <c r="EQ87" s="7" cm="1">
        <f t="array" aca="1" ref="EQ87" ca="1">_xlfn.IFS(
EP87&gt;=BIG_2,EP87,
ISERROR(_xlfn.XMATCH($DF87,NN)),EP87+IF(IFERROR(_xlfn.XMATCH($DF87,VIS)&gt;0,FALSE),BIG_2,0),
TRUE,MIN(_xlfn.XLOOKUP($DF87,NN,CS),EP87))</f>
        <v>22.005489999999998</v>
      </c>
      <c r="ER87" s="7" cm="1">
        <f t="array" aca="1" ref="ER87" ca="1">_xlfn.IFS(
EQ87&gt;=BIG_2,EQ87,
ISERROR(_xlfn.XMATCH($DF87,NN)),EQ87+IF(IFERROR(_xlfn.XMATCH($DF87,VIS)&gt;0,FALSE),BIG_2,0),
TRUE,MIN(_xlfn.XLOOKUP($DF87,NN,CS),EQ87))</f>
        <v>10022.00549</v>
      </c>
      <c r="ES87" s="7" cm="1">
        <f t="array" aca="1" ref="ES87" ca="1">_xlfn.IFS(
ER87&gt;=BIG_2,ER87,
ISERROR(_xlfn.XMATCH($DF87,NN)),ER87+IF(IFERROR(_xlfn.XMATCH($DF87,VIS)&gt;0,FALSE),BIG_2,0),
TRUE,MIN(_xlfn.XLOOKUP($DF87,NN,CS),ER87))</f>
        <v>10022.00549</v>
      </c>
      <c r="ET87" s="7" cm="1">
        <f t="array" aca="1" ref="ET87" ca="1">_xlfn.IFS(
ES87&gt;=BIG_2,ES87,
ISERROR(_xlfn.XMATCH($DF87,NN)),ES87+IF(IFERROR(_xlfn.XMATCH($DF87,VIS)&gt;0,FALSE),BIG_2,0),
TRUE,MIN(_xlfn.XLOOKUP($DF87,NN,CS),ES87))</f>
        <v>10022.00549</v>
      </c>
      <c r="EU87" s="7" cm="1">
        <f t="array" aca="1" ref="EU87" ca="1">_xlfn.IFS(
ET87&gt;=BIG_2,ET87,
ISERROR(_xlfn.XMATCH($DF87,NN)),ET87+IF(IFERROR(_xlfn.XMATCH($DF87,VIS)&gt;0,FALSE),BIG_2,0),
TRUE,MIN(_xlfn.XLOOKUP($DF87,NN,CS),ET87))</f>
        <v>10022.00549</v>
      </c>
      <c r="EV87" s="7" cm="1">
        <f t="array" aca="1" ref="EV87" ca="1">_xlfn.IFS(
EU87&gt;=BIG_2,EU87,
ISERROR(_xlfn.XMATCH($DF87,NN)),EU87+IF(IFERROR(_xlfn.XMATCH($DF87,VIS)&gt;0,FALSE),BIG_2,0),
TRUE,MIN(_xlfn.XLOOKUP($DF87,NN,CS),EU87))</f>
        <v>10022.00549</v>
      </c>
      <c r="EW87" s="7" cm="1">
        <f t="array" aca="1" ref="EW87" ca="1">_xlfn.IFS(
EV87&gt;=BIG_2,EV87,
ISERROR(_xlfn.XMATCH($DF87,NN)),EV87+IF(IFERROR(_xlfn.XMATCH($DF87,VIS)&gt;0,FALSE),BIG_2,0),
TRUE,MIN(_xlfn.XLOOKUP($DF87,NN,CS),EV87))</f>
        <v>10022.00549</v>
      </c>
      <c r="EX87" s="7" cm="1">
        <f t="array" aca="1" ref="EX87" ca="1">_xlfn.IFS(
EW87&gt;=BIG_2,EW87,
ISERROR(_xlfn.XMATCH($DF87,NN)),EW87+IF(IFERROR(_xlfn.XMATCH($DF87,VIS)&gt;0,FALSE),BIG_2,0),
TRUE,MIN(_xlfn.XLOOKUP($DF87,NN,CS),EW87))</f>
        <v>10022.00549</v>
      </c>
      <c r="EY87" s="7" cm="1">
        <f t="array" aca="1" ref="EY87" ca="1">_xlfn.IFS(
EX87&gt;=BIG_2,EX87,
ISERROR(_xlfn.XMATCH($DF87,NN)),EX87+IF(IFERROR(_xlfn.XMATCH($DF87,VIS)&gt;0,FALSE),BIG_2,0),
TRUE,MIN(_xlfn.XLOOKUP($DF87,NN,CS),EX87))</f>
        <v>10022.00549</v>
      </c>
      <c r="EZ87" s="7" cm="1">
        <f t="array" aca="1" ref="EZ87" ca="1">_xlfn.IFS(
EY87&gt;=BIG_2,EY87,
ISERROR(_xlfn.XMATCH($DF87,NN)),EY87+IF(IFERROR(_xlfn.XMATCH($DF87,VIS)&gt;0,FALSE),BIG_2,0),
TRUE,MIN(_xlfn.XLOOKUP($DF87,NN,CS),EY87))</f>
        <v>10022.00549</v>
      </c>
      <c r="FA87" s="7" cm="1">
        <f t="array" aca="1" ref="FA87" ca="1">_xlfn.IFS(
EZ87&gt;=BIG_2,EZ87,
ISERROR(_xlfn.XMATCH($DF87,NN)),EZ87+IF(IFERROR(_xlfn.XMATCH($DF87,VIS)&gt;0,FALSE),BIG_2,0),
TRUE,MIN(_xlfn.XLOOKUP($DF87,NN,CS),EZ87))</f>
        <v>10022.00549</v>
      </c>
      <c r="FB87" s="7" cm="1">
        <f t="array" aca="1" ref="FB87" ca="1">_xlfn.IFS(
FA87&gt;=BIG_2,FA87,
ISERROR(_xlfn.XMATCH($DF87,NN)),FA87+IF(IFERROR(_xlfn.XMATCH($DF87,VIS)&gt;0,FALSE),BIG_2,0),
TRUE,MIN(_xlfn.XLOOKUP($DF87,NN,CS),FA87))</f>
        <v>10022.00549</v>
      </c>
      <c r="FC87" s="7" cm="1">
        <f t="array" aca="1" ref="FC87" ca="1">_xlfn.IFS(
FB87&gt;=BIG_2,FB87,
ISERROR(_xlfn.XMATCH($DF87,NN)),FB87+IF(IFERROR(_xlfn.XMATCH($DF87,VIS)&gt;0,FALSE),BIG_2,0),
TRUE,MIN(_xlfn.XLOOKUP($DF87,NN,CS),FB87))</f>
        <v>10022.00549</v>
      </c>
      <c r="FD87" s="7" cm="1">
        <f t="array" aca="1" ref="FD87" ca="1">_xlfn.IFS(
FC87&gt;=BIG_2,FC87,
ISERROR(_xlfn.XMATCH($DF87,NN)),FC87+IF(IFERROR(_xlfn.XMATCH($DF87,VIS)&gt;0,FALSE),BIG_2,0),
TRUE,MIN(_xlfn.XLOOKUP($DF87,NN,CS),FC87))</f>
        <v>10022.00549</v>
      </c>
      <c r="FE87" s="7" cm="1">
        <f t="array" aca="1" ref="FE87" ca="1">_xlfn.IFS(
FD87&gt;=BIG_2,FD87,
ISERROR(_xlfn.XMATCH($DF87,NN)),FD87+IF(IFERROR(_xlfn.XMATCH($DF87,VIS)&gt;0,FALSE),BIG_2,0),
TRUE,MIN(_xlfn.XLOOKUP($DF87,NN,CS),FD87))</f>
        <v>10022.00549</v>
      </c>
      <c r="FF87" s="7" cm="1">
        <f t="array" aca="1" ref="FF87" ca="1">_xlfn.IFS(
FE87&gt;=BIG_2,FE87,
ISERROR(_xlfn.XMATCH($DF87,NN)),FE87+IF(IFERROR(_xlfn.XMATCH($DF87,VIS)&gt;0,FALSE),BIG_2,0),
TRUE,MIN(_xlfn.XLOOKUP($DF87,NN,CS),FE87))</f>
        <v>10022.00549</v>
      </c>
      <c r="FG87" s="7" cm="1">
        <f t="array" aca="1" ref="FG87" ca="1">_xlfn.IFS(
FF87&gt;=BIG_2,FF87,
ISERROR(_xlfn.XMATCH($DF87,NN)),FF87+IF(IFERROR(_xlfn.XMATCH($DF87,VIS)&gt;0,FALSE),BIG_2,0),
TRUE,MIN(_xlfn.XLOOKUP($DF87,NN,CS),FF87))</f>
        <v>10022.00549</v>
      </c>
      <c r="FH87" s="7" cm="1">
        <f t="array" aca="1" ref="FH87" ca="1">_xlfn.IFS(
FG87&gt;=BIG_2,FG87,
ISERROR(_xlfn.XMATCH($DF87,NN)),FG87+IF(IFERROR(_xlfn.XMATCH($DF87,VIS)&gt;0,FALSE),BIG_2,0),
TRUE,MIN(_xlfn.XLOOKUP($DF87,NN,CS),FG87))</f>
        <v>10022.00549</v>
      </c>
      <c r="FI87" s="7" cm="1">
        <f t="array" aca="1" ref="FI87" ca="1">_xlfn.IFS(
FH87&gt;=BIG_2,FH87,
ISERROR(_xlfn.XMATCH($DF87,NN)),FH87+IF(IFERROR(_xlfn.XMATCH($DF87,VIS)&gt;0,FALSE),BIG_2,0),
TRUE,MIN(_xlfn.XLOOKUP($DF87,NN,CS),FH87))</f>
        <v>10022.00549</v>
      </c>
      <c r="FJ87" s="7" cm="1">
        <f t="array" aca="1" ref="FJ87" ca="1">_xlfn.IFS(
FI87&gt;=BIG_2,FI87,
ISERROR(_xlfn.XMATCH($DF87,NN)),FI87+IF(IFERROR(_xlfn.XMATCH($DF87,VIS)&gt;0,FALSE),BIG_2,0),
TRUE,MIN(_xlfn.XLOOKUP($DF87,NN,CS),FI87))</f>
        <v>10022.00549</v>
      </c>
      <c r="FK87" s="7" cm="1">
        <f t="array" aca="1" ref="FK87" ca="1">_xlfn.IFS(
FJ87&gt;=BIG_2,FJ87,
ISERROR(_xlfn.XMATCH($DF87,NN)),FJ87+IF(IFERROR(_xlfn.XMATCH($DF87,VIS)&gt;0,FALSE),BIG_2,0),
TRUE,MIN(_xlfn.XLOOKUP($DF87,NN,CS),FJ87))</f>
        <v>10022.00549</v>
      </c>
      <c r="FL87" s="7" cm="1">
        <f t="array" aca="1" ref="FL87" ca="1">_xlfn.IFS(
FK87&gt;=BIG_2,FK87,
ISERROR(_xlfn.XMATCH($DF87,NN)),FK87+IF(IFERROR(_xlfn.XMATCH($DF87,VIS)&gt;0,FALSE),BIG_2,0),
TRUE,MIN(_xlfn.XLOOKUP($DF87,NN,CS),FK87))</f>
        <v>10022.00549</v>
      </c>
      <c r="FM87" s="7" cm="1">
        <f t="array" aca="1" ref="FM87" ca="1">_xlfn.IFS(
FL87&gt;=BIG_2,FL87,
ISERROR(_xlfn.XMATCH($DF87,NN)),FL87+IF(IFERROR(_xlfn.XMATCH($DF87,VIS)&gt;0,FALSE),BIG_2,0),
TRUE,MIN(_xlfn.XLOOKUP($DF87,NN,CS),FL87))</f>
        <v>10022.00549</v>
      </c>
      <c r="FN87" s="7" cm="1">
        <f t="array" aca="1" ref="FN87" ca="1">_xlfn.IFS(
FM87&gt;=BIG_2,FM87,
ISERROR(_xlfn.XMATCH($DF87,NN)),FM87+IF(IFERROR(_xlfn.XMATCH($DF87,VIS)&gt;0,FALSE),BIG_2,0),
TRUE,MIN(_xlfn.XLOOKUP($DF87,NN,CS),FM87))</f>
        <v>10022.00549</v>
      </c>
      <c r="FO87" s="7" cm="1">
        <f t="array" aca="1" ref="FO87" ca="1">_xlfn.IFS(
FN87&gt;=BIG_2,FN87,
ISERROR(_xlfn.XMATCH($DF87,NN)),FN87+IF(IFERROR(_xlfn.XMATCH($DF87,VIS)&gt;0,FALSE),BIG_2,0),
TRUE,MIN(_xlfn.XLOOKUP($DF87,NN,CS),FN87))</f>
        <v>10022.00549</v>
      </c>
      <c r="FP87" s="7" cm="1">
        <f t="array" aca="1" ref="FP87" ca="1">_xlfn.IFS(
FO87&gt;=BIG_2,FO87,
ISERROR(_xlfn.XMATCH($DF87,NN)),FO87+IF(IFERROR(_xlfn.XMATCH($DF87,VIS)&gt;0,FALSE),BIG_2,0),
TRUE,MIN(_xlfn.XLOOKUP($DF87,NN,CS),FO87))</f>
        <v>10022.00549</v>
      </c>
      <c r="FQ87" s="7" cm="1">
        <f t="array" aca="1" ref="FQ87" ca="1">_xlfn.IFS(
FP87&gt;=BIG_2,FP87,
ISERROR(_xlfn.XMATCH($DF87,NN)),FP87+IF(IFERROR(_xlfn.XMATCH($DF87,VIS)&gt;0,FALSE),BIG_2,0),
TRUE,MIN(_xlfn.XLOOKUP($DF87,NN,CS),FP87))</f>
        <v>10022.00549</v>
      </c>
      <c r="FR87" s="7" cm="1">
        <f t="array" aca="1" ref="FR87" ca="1">_xlfn.IFS(
FQ87&gt;=BIG_2,FQ87,
ISERROR(_xlfn.XMATCH($DF87,NN)),FQ87+IF(IFERROR(_xlfn.XMATCH($DF87,VIS)&gt;0,FALSE),BIG_2,0),
TRUE,MIN(_xlfn.XLOOKUP($DF87,NN,CS),FQ87))</f>
        <v>10022.00549</v>
      </c>
      <c r="FS87" s="7" cm="1">
        <f t="array" aca="1" ref="FS87" ca="1">_xlfn.IFS(
FR87&gt;=BIG_2,FR87,
ISERROR(_xlfn.XMATCH($DF87,NN)),FR87+IF(IFERROR(_xlfn.XMATCH($DF87,VIS)&gt;0,FALSE),BIG_2,0),
TRUE,MIN(_xlfn.XLOOKUP($DF87,NN,CS),FR87))</f>
        <v>10022.00549</v>
      </c>
      <c r="FT87" s="7" cm="1">
        <f t="array" aca="1" ref="FT87" ca="1">_xlfn.IFS(
FS87&gt;=BIG_2,FS87,
ISERROR(_xlfn.XMATCH($DF87,NN)),FS87+IF(IFERROR(_xlfn.XMATCH($DF87,VIS)&gt;0,FALSE),BIG_2,0),
TRUE,MIN(_xlfn.XLOOKUP($DF87,NN,CS),FS87))</f>
        <v>10022.00549</v>
      </c>
      <c r="FU87" s="7" cm="1">
        <f t="array" aca="1" ref="FU87" ca="1">_xlfn.IFS(
FT87&gt;=BIG_2,FT87,
ISERROR(_xlfn.XMATCH($DF87,NN)),FT87+IF(IFERROR(_xlfn.XMATCH($DF87,VIS)&gt;0,FALSE),BIG_2,0),
TRUE,MIN(_xlfn.XLOOKUP($DF87,NN,CS),FT87))</f>
        <v>10022.00549</v>
      </c>
      <c r="FV87" s="7" cm="1">
        <f t="array" aca="1" ref="FV87" ca="1">_xlfn.IFS(
FU87&gt;=BIG_2,FU87,
ISERROR(_xlfn.XMATCH($DF87,NN)),FU87+IF(IFERROR(_xlfn.XMATCH($DF87,VIS)&gt;0,FALSE),BIG_2,0),
TRUE,MIN(_xlfn.XLOOKUP($DF87,NN,CS),FU87))</f>
        <v>10022.00549</v>
      </c>
      <c r="FW87" s="7" cm="1">
        <f t="array" aca="1" ref="FW87" ca="1">_xlfn.IFS(
FV87&gt;=BIG_2,FV87,
ISERROR(_xlfn.XMATCH($DF87,NN)),FV87+IF(IFERROR(_xlfn.XMATCH($DF87,VIS)&gt;0,FALSE),BIG_2,0),
TRUE,MIN(_xlfn.XLOOKUP($DF87,NN,CS),FV87))</f>
        <v>10022.00549</v>
      </c>
      <c r="FX87" s="7" cm="1">
        <f t="array" aca="1" ref="FX87" ca="1">_xlfn.IFS(
FW87&gt;=BIG_2,FW87,
ISERROR(_xlfn.XMATCH($DF87,NN)),FW87+IF(IFERROR(_xlfn.XMATCH($DF87,VIS)&gt;0,FALSE),BIG_2,0),
TRUE,MIN(_xlfn.XLOOKUP($DF87,NN,CS),FW87))</f>
        <v>10022.00549</v>
      </c>
      <c r="FY87" s="7" cm="1">
        <f t="array" aca="1" ref="FY87" ca="1">_xlfn.IFS(
FX87&gt;=BIG_2,FX87,
ISERROR(_xlfn.XMATCH($DF87,NN)),FX87+IF(IFERROR(_xlfn.XMATCH($DF87,VIS)&gt;0,FALSE),BIG_2,0),
TRUE,MIN(_xlfn.XLOOKUP($DF87,NN,CS),FX87))</f>
        <v>10022.00549</v>
      </c>
      <c r="FZ87" s="7" cm="1">
        <f t="array" aca="1" ref="FZ87" ca="1">_xlfn.IFS(
FY87&gt;=BIG_2,FY87,
ISERROR(_xlfn.XMATCH($DF87,NN)),FY87+IF(IFERROR(_xlfn.XMATCH($DF87,VIS)&gt;0,FALSE),BIG_2,0),
TRUE,MIN(_xlfn.XLOOKUP($DF87,NN,CS),FY87))</f>
        <v>10022.00549</v>
      </c>
      <c r="GA87" s="7" cm="1">
        <f t="array" aca="1" ref="GA87" ca="1">_xlfn.IFS(
FZ87&gt;=BIG_2,FZ87,
ISERROR(_xlfn.XMATCH($DF87,NN)),FZ87+IF(IFERROR(_xlfn.XMATCH($DF87,VIS)&gt;0,FALSE),BIG_2,0),
TRUE,MIN(_xlfn.XLOOKUP($DF87,NN,CS),FZ87))</f>
        <v>10022.00549</v>
      </c>
      <c r="GB87" s="7" cm="1">
        <f t="array" aca="1" ref="GB87" ca="1">_xlfn.IFS(
GA87&gt;=BIG_2,GA87,
ISERROR(_xlfn.XMATCH($DF87,NN)),GA87+IF(IFERROR(_xlfn.XMATCH($DF87,VIS)&gt;0,FALSE),BIG_2,0),
TRUE,MIN(_xlfn.XLOOKUP($DF87,NN,CS),GA87))</f>
        <v>10022.00549</v>
      </c>
      <c r="GC87" s="7" cm="1">
        <f t="array" aca="1" ref="GC87" ca="1">_xlfn.IFS(
GB87&gt;=BIG_2,GB87,
ISERROR(_xlfn.XMATCH($DF87,NN)),GB87+IF(IFERROR(_xlfn.XMATCH($DF87,VIS)&gt;0,FALSE),BIG_2,0),
TRUE,MIN(_xlfn.XLOOKUP($DF87,NN,CS),GB87))</f>
        <v>10022.00549</v>
      </c>
      <c r="GD87" s="7" cm="1">
        <f t="array" aca="1" ref="GD87" ca="1">_xlfn.IFS(
GC87&gt;=BIG_2,GC87,
ISERROR(_xlfn.XMATCH($DF87,NN)),GC87+IF(IFERROR(_xlfn.XMATCH($DF87,VIS)&gt;0,FALSE),BIG_2,0),
TRUE,MIN(_xlfn.XLOOKUP($DF87,NN,CS),GC87))</f>
        <v>10022.00549</v>
      </c>
      <c r="GE87" s="7" cm="1">
        <f t="array" aca="1" ref="GE87" ca="1">_xlfn.IFS(
GD87&gt;=BIG_2,GD87,
ISERROR(_xlfn.XMATCH($DF87,NN)),GD87+IF(IFERROR(_xlfn.XMATCH($DF87,VIS)&gt;0,FALSE),BIG_2,0),
TRUE,MIN(_xlfn.XLOOKUP($DF87,NN,CS),GD87))</f>
        <v>10022.00549</v>
      </c>
      <c r="GF87" s="7" cm="1">
        <f t="array" aca="1" ref="GF87" ca="1">_xlfn.IFS(
GE87&gt;=BIG_2,GE87,
ISERROR(_xlfn.XMATCH($DF87,NN)),GE87+IF(IFERROR(_xlfn.XMATCH($DF87,VIS)&gt;0,FALSE),BIG_2,0),
TRUE,MIN(_xlfn.XLOOKUP($DF87,NN,CS),GE87))</f>
        <v>10022.00549</v>
      </c>
      <c r="GG87" s="7" cm="1">
        <f t="array" aca="1" ref="GG87" ca="1">_xlfn.IFS(
GF87&gt;=BIG_2,GF87,
ISERROR(_xlfn.XMATCH($DF87,NN)),GF87+IF(IFERROR(_xlfn.XMATCH($DF87,VIS)&gt;0,FALSE),BIG_2,0),
TRUE,MIN(_xlfn.XLOOKUP($DF87,NN,CS),GF87))</f>
        <v>10022.00549</v>
      </c>
      <c r="GH87" s="7" cm="1">
        <f t="array" aca="1" ref="GH87" ca="1">_xlfn.IFS(
GG87&gt;=BIG_2,GG87,
ISERROR(_xlfn.XMATCH($DF87,NN)),GG87+IF(IFERROR(_xlfn.XMATCH($DF87,VIS)&gt;0,FALSE),BIG_2,0),
TRUE,MIN(_xlfn.XLOOKUP($DF87,NN,CS),GG87))</f>
        <v>10022.00549</v>
      </c>
      <c r="GI87" s="7" cm="1">
        <f t="array" aca="1" ref="GI87" ca="1">_xlfn.IFS(
GH87&gt;=BIG_2,GH87,
ISERROR(_xlfn.XMATCH($DF87,NN)),GH87+IF(IFERROR(_xlfn.XMATCH($DF87,VIS)&gt;0,FALSE),BIG_2,0),
TRUE,MIN(_xlfn.XLOOKUP($DF87,NN,CS),GH87))</f>
        <v>10022.00549</v>
      </c>
      <c r="GJ87" s="7" cm="1">
        <f t="array" aca="1" ref="GJ87" ca="1">_xlfn.IFS(
GI87&gt;=BIG_2,GI87,
ISERROR(_xlfn.XMATCH($DF87,NN)),GI87+IF(IFERROR(_xlfn.XMATCH($DF87,VIS)&gt;0,FALSE),BIG_2,0),
TRUE,MIN(_xlfn.XLOOKUP($DF87,NN,CS),GI87))</f>
        <v>10022.00549</v>
      </c>
      <c r="GK87" s="7" cm="1">
        <f t="array" aca="1" ref="GK87" ca="1">_xlfn.IFS(
GJ87&gt;=BIG_2,GJ87,
ISERROR(_xlfn.XMATCH($DF87,NN)),GJ87+IF(IFERROR(_xlfn.XMATCH($DF87,VIS)&gt;0,FALSE),BIG_2,0),
TRUE,MIN(_xlfn.XLOOKUP($DF87,NN,CS),GJ87))</f>
        <v>10022.00549</v>
      </c>
      <c r="GL87" s="7" cm="1">
        <f t="array" aca="1" ref="GL87" ca="1">_xlfn.IFS(
GK87&gt;=BIG_2,GK87,
ISERROR(_xlfn.XMATCH($DF87,NN)),GK87+IF(IFERROR(_xlfn.XMATCH($DF87,VIS)&gt;0,FALSE),BIG_2,0),
TRUE,MIN(_xlfn.XLOOKUP($DF87,NN,CS),GK87))</f>
        <v>10022.00549</v>
      </c>
      <c r="GM87" s="7" cm="1">
        <f t="array" aca="1" ref="GM87" ca="1">_xlfn.IFS(
GL87&gt;=BIG_2,GL87,
ISERROR(_xlfn.XMATCH($DF87,NN)),GL87+IF(IFERROR(_xlfn.XMATCH($DF87,VIS)&gt;0,FALSE),BIG_2,0),
TRUE,MIN(_xlfn.XLOOKUP($DF87,NN,CS),GL87))</f>
        <v>10022.00549</v>
      </c>
      <c r="GN87" s="7" cm="1">
        <f t="array" aca="1" ref="GN87" ca="1">_xlfn.IFS(
GM87&gt;=BIG_2,GM87,
ISERROR(_xlfn.XMATCH($DF87,NN)),GM87+IF(IFERROR(_xlfn.XMATCH($DF87,VIS)&gt;0,FALSE),BIG_2,0),
TRUE,MIN(_xlfn.XLOOKUP($DF87,NN,CS),GM87))</f>
        <v>10022.00549</v>
      </c>
      <c r="GO87" s="7" cm="1">
        <f t="array" aca="1" ref="GO87" ca="1">_xlfn.IFS(
GN87&gt;=BIG_2,GN87,
ISERROR(_xlfn.XMATCH($DF87,NN)),GN87+IF(IFERROR(_xlfn.XMATCH($DF87,VIS)&gt;0,FALSE),BIG_2,0),
TRUE,MIN(_xlfn.XLOOKUP($DF87,NN,CS),GN87))</f>
        <v>10022.00549</v>
      </c>
      <c r="GP87" s="7" cm="1">
        <f t="array" aca="1" ref="GP87" ca="1">_xlfn.IFS(
GO87&gt;=BIG_2,GO87,
ISERROR(_xlfn.XMATCH($DF87,NN)),GO87+IF(IFERROR(_xlfn.XMATCH($DF87,VIS)&gt;0,FALSE),BIG_2,0),
TRUE,MIN(_xlfn.XLOOKUP($DF87,NN,CS),GO87))</f>
        <v>10022.00549</v>
      </c>
      <c r="GQ87" s="7" cm="1">
        <f t="array" aca="1" ref="GQ87" ca="1">_xlfn.IFS(
GP87&gt;=BIG_2,GP87,
ISERROR(_xlfn.XMATCH($DF87,NN)),GP87+IF(IFERROR(_xlfn.XMATCH($DF87,VIS)&gt;0,FALSE),BIG_2,0),
TRUE,MIN(_xlfn.XLOOKUP($DF87,NN,CS),GP87))</f>
        <v>10022.00549</v>
      </c>
      <c r="GR87" s="7" cm="1">
        <f t="array" aca="1" ref="GR87" ca="1">_xlfn.IFS(
GQ87&gt;=BIG_2,GQ87,
ISERROR(_xlfn.XMATCH($DF87,NN)),GQ87+IF(IFERROR(_xlfn.XMATCH($DF87,VIS)&gt;0,FALSE),BIG_2,0),
TRUE,MIN(_xlfn.XLOOKUP($DF87,NN,CS),GQ87))</f>
        <v>10022.00549</v>
      </c>
      <c r="GS87" s="7" cm="1">
        <f t="array" aca="1" ref="GS87" ca="1">_xlfn.IFS(
GR87&gt;=BIG_2,GR87,
ISERROR(_xlfn.XMATCH($DF87,NN)),GR87+IF(IFERROR(_xlfn.XMATCH($DF87,VIS)&gt;0,FALSE),BIG_2,0),
TRUE,MIN(_xlfn.XLOOKUP($DF87,NN,CS),GR87))</f>
        <v>10022.00549</v>
      </c>
      <c r="GT87" s="7" cm="1">
        <f t="array" aca="1" ref="GT87" ca="1">_xlfn.IFS(
GS87&gt;=BIG_2,GS87,
ISERROR(_xlfn.XMATCH($DF87,NN)),GS87+IF(IFERROR(_xlfn.XMATCH($DF87,VIS)&gt;0,FALSE),BIG_2,0),
TRUE,MIN(_xlfn.XLOOKUP($DF87,NN,CS),GS87))</f>
        <v>10022.00549</v>
      </c>
      <c r="GU87" s="7" cm="1">
        <f t="array" aca="1" ref="GU87" ca="1">_xlfn.IFS(
GT87&gt;=BIG_2,GT87,
ISERROR(_xlfn.XMATCH($DF87,NN)),GT87+IF(IFERROR(_xlfn.XMATCH($DF87,VIS)&gt;0,FALSE),BIG_2,0),
TRUE,MIN(_xlfn.XLOOKUP($DF87,NN,CS),GT87))</f>
        <v>10022.00549</v>
      </c>
      <c r="GV87" s="7" cm="1">
        <f t="array" aca="1" ref="GV87" ca="1">_xlfn.IFS(
GU87&gt;=BIG_2,GU87,
ISERROR(_xlfn.XMATCH($DF87,NN)),GU87+IF(IFERROR(_xlfn.XMATCH($DF87,VIS)&gt;0,FALSE),BIG_2,0),
TRUE,MIN(_xlfn.XLOOKUP($DF87,NN,CS),GU87))</f>
        <v>10022.00549</v>
      </c>
      <c r="GW87" s="7" cm="1">
        <f t="array" aca="1" ref="GW87" ca="1">_xlfn.IFS(
GV87&gt;=BIG_2,GV87,
ISERROR(_xlfn.XMATCH($DF87,NN)),GV87+IF(IFERROR(_xlfn.XMATCH($DF87,VIS)&gt;0,FALSE),BIG_2,0),
TRUE,MIN(_xlfn.XLOOKUP($DF87,NN,CS),GV87))</f>
        <v>10022.00549</v>
      </c>
      <c r="GX87" s="7" cm="1">
        <f t="array" aca="1" ref="GX87" ca="1">_xlfn.IFS(
GW87&gt;=BIG_2,GW87,
ISERROR(_xlfn.XMATCH($DF87,NN)),GW87+IF(IFERROR(_xlfn.XMATCH($DF87,VIS)&gt;0,FALSE),BIG_2,0),
TRUE,MIN(_xlfn.XLOOKUP($DF87,NN,CS),GW87))</f>
        <v>10022.00549</v>
      </c>
      <c r="GY87" s="7" cm="1">
        <f t="array" aca="1" ref="GY87" ca="1">_xlfn.IFS(
GX87&gt;=BIG_2,GX87,
ISERROR(_xlfn.XMATCH($DF87,NN)),GX87+IF(IFERROR(_xlfn.XMATCH($DF87,VIS)&gt;0,FALSE),BIG_2,0),
TRUE,MIN(_xlfn.XLOOKUP($DF87,NN,CS),GX87))</f>
        <v>10022.00549</v>
      </c>
      <c r="GZ87" s="7" cm="1">
        <f t="array" aca="1" ref="GZ87" ca="1">_xlfn.IFS(
GY87&gt;=BIG_2,GY87,
ISERROR(_xlfn.XMATCH($DF87,NN)),GY87+IF(IFERROR(_xlfn.XMATCH($DF87,VIS)&gt;0,FALSE),BIG_2,0),
TRUE,MIN(_xlfn.XLOOKUP($DF87,NN,CS),GY87))</f>
        <v>10022.00549</v>
      </c>
      <c r="HA87" s="7" cm="1">
        <f t="array" aca="1" ref="HA87" ca="1">_xlfn.IFS(
GZ87&gt;=BIG_2,GZ87,
ISERROR(_xlfn.XMATCH($DF87,NN)),GZ87+IF(IFERROR(_xlfn.XMATCH($DF87,VIS)&gt;0,FALSE),BIG_2,0),
TRUE,MIN(_xlfn.XLOOKUP($DF87,NN,CS),GZ87))</f>
        <v>10022.00549</v>
      </c>
      <c r="HB87" s="7" cm="1">
        <f t="array" aca="1" ref="HB87" ca="1">_xlfn.IFS(
HA87&gt;=BIG_2,HA87,
ISERROR(_xlfn.XMATCH($DF87,NN)),HA87+IF(IFERROR(_xlfn.XMATCH($DF87,VIS)&gt;0,FALSE),BIG_2,0),
TRUE,MIN(_xlfn.XLOOKUP($DF87,NN,CS),HA87))</f>
        <v>10022.00549</v>
      </c>
      <c r="HC87" s="7" cm="1">
        <f t="array" aca="1" ref="HC87" ca="1">_xlfn.IFS(
HB87&gt;=BIG_2,HB87,
ISERROR(_xlfn.XMATCH($DF87,NN)),HB87+IF(IFERROR(_xlfn.XMATCH($DF87,VIS)&gt;0,FALSE),BIG_2,0),
TRUE,MIN(_xlfn.XLOOKUP($DF87,NN,CS),HB87))</f>
        <v>10022.00549</v>
      </c>
      <c r="HD87" s="7" cm="1">
        <f t="array" aca="1" ref="HD87" ca="1">_xlfn.IFS(
HC87&gt;=BIG_2,HC87,
ISERROR(_xlfn.XMATCH($DF87,NN)),HC87+IF(IFERROR(_xlfn.XMATCH($DF87,VIS)&gt;0,FALSE),BIG_2,0),
TRUE,MIN(_xlfn.XLOOKUP($DF87,NN,CS),HC87))</f>
        <v>10022.00549</v>
      </c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</row>
    <row r="88" spans="1:226" hidden="1" outlineLevel="1" x14ac:dyDescent="0.3">
      <c r="A88" t="str">
        <f>IF(Input!A75=0,"",Input!A75)</f>
        <v/>
      </c>
      <c r="B88">
        <f t="shared" si="151"/>
        <v>0</v>
      </c>
      <c r="C88" t="str">
        <f t="shared" si="155"/>
        <v/>
      </c>
      <c r="D88" t="str">
        <f t="shared" si="155"/>
        <v/>
      </c>
      <c r="E88" t="str">
        <f t="shared" si="155"/>
        <v/>
      </c>
      <c r="F88" t="str">
        <f t="shared" si="155"/>
        <v/>
      </c>
      <c r="G88" t="str">
        <f t="shared" si="155"/>
        <v/>
      </c>
      <c r="H88" t="str">
        <f t="shared" si="155"/>
        <v/>
      </c>
      <c r="I88" t="str">
        <f t="shared" si="155"/>
        <v/>
      </c>
      <c r="J88" t="str">
        <f t="shared" si="155"/>
        <v/>
      </c>
      <c r="K88" t="str">
        <f t="shared" si="155"/>
        <v/>
      </c>
      <c r="L88" t="str">
        <f t="shared" si="155"/>
        <v/>
      </c>
      <c r="M88" t="str">
        <f t="shared" si="155"/>
        <v/>
      </c>
      <c r="N88" t="str">
        <f t="shared" si="155"/>
        <v/>
      </c>
      <c r="O88" t="str">
        <f t="shared" si="155"/>
        <v/>
      </c>
      <c r="P88" t="str">
        <f t="shared" si="155"/>
        <v/>
      </c>
      <c r="Q88" t="str">
        <f t="shared" si="155"/>
        <v/>
      </c>
      <c r="R88" t="str">
        <f t="shared" si="155"/>
        <v/>
      </c>
      <c r="S88" t="str">
        <f t="shared" si="154"/>
        <v/>
      </c>
      <c r="T88" t="str">
        <f t="shared" si="154"/>
        <v/>
      </c>
      <c r="U88" t="str">
        <f t="shared" si="154"/>
        <v/>
      </c>
      <c r="V88" t="str">
        <f t="shared" si="154"/>
        <v/>
      </c>
      <c r="W88" t="str">
        <f t="shared" si="154"/>
        <v/>
      </c>
      <c r="X88" t="str">
        <f t="shared" si="154"/>
        <v/>
      </c>
      <c r="Y88" t="str">
        <f t="shared" si="154"/>
        <v/>
      </c>
      <c r="Z88" t="str">
        <f t="shared" si="154"/>
        <v/>
      </c>
      <c r="AA88" t="str">
        <f t="shared" si="154"/>
        <v/>
      </c>
      <c r="AB88" t="str">
        <f t="shared" si="154"/>
        <v/>
      </c>
      <c r="AC88" t="str">
        <f t="shared" si="154"/>
        <v/>
      </c>
      <c r="AD88" t="str">
        <f t="shared" si="154"/>
        <v/>
      </c>
      <c r="AE88" t="str">
        <f t="shared" si="154"/>
        <v/>
      </c>
      <c r="AF88" t="str">
        <f t="shared" si="154"/>
        <v/>
      </c>
      <c r="AG88" t="str">
        <f t="shared" si="154"/>
        <v/>
      </c>
      <c r="AH88" t="str">
        <f t="shared" si="142"/>
        <v/>
      </c>
      <c r="AI88" t="str">
        <f t="shared" si="142"/>
        <v/>
      </c>
      <c r="AJ88" t="str">
        <f t="shared" si="142"/>
        <v/>
      </c>
      <c r="AK88" t="str">
        <f t="shared" si="142"/>
        <v/>
      </c>
      <c r="AL88" t="str">
        <f t="shared" si="142"/>
        <v/>
      </c>
      <c r="AM88" t="str">
        <f t="shared" si="142"/>
        <v/>
      </c>
      <c r="AN88" t="str">
        <f t="shared" si="142"/>
        <v/>
      </c>
      <c r="AO88" t="str">
        <f t="shared" si="142"/>
        <v/>
      </c>
      <c r="AP88" t="str">
        <f t="shared" si="142"/>
        <v/>
      </c>
      <c r="AQ88" t="str">
        <f t="shared" si="142"/>
        <v/>
      </c>
      <c r="AR88" t="str">
        <f t="shared" si="142"/>
        <v/>
      </c>
      <c r="AS88" t="str">
        <f t="shared" si="142"/>
        <v/>
      </c>
      <c r="AT88" t="str">
        <f t="shared" si="142"/>
        <v/>
      </c>
      <c r="AU88" t="str">
        <f t="shared" si="142"/>
        <v/>
      </c>
      <c r="AV88" t="str">
        <f t="shared" si="142"/>
        <v/>
      </c>
      <c r="AW88" t="str">
        <f t="shared" si="142"/>
        <v/>
      </c>
      <c r="AX88" t="str">
        <f t="shared" si="140"/>
        <v/>
      </c>
      <c r="AY88" t="str">
        <f t="shared" si="140"/>
        <v/>
      </c>
      <c r="AZ88" t="str">
        <f t="shared" si="140"/>
        <v/>
      </c>
      <c r="BA88" t="str">
        <f t="shared" si="140"/>
        <v/>
      </c>
      <c r="BB88" t="str">
        <f t="shared" si="140"/>
        <v/>
      </c>
      <c r="BC88" t="str">
        <f t="shared" si="140"/>
        <v/>
      </c>
      <c r="BD88" t="str">
        <f t="shared" si="140"/>
        <v/>
      </c>
      <c r="BE88" t="str">
        <f t="shared" si="140"/>
        <v/>
      </c>
      <c r="BF88" t="str">
        <f t="shared" si="140"/>
        <v/>
      </c>
      <c r="BG88" t="str">
        <f t="shared" si="140"/>
        <v/>
      </c>
      <c r="BH88" t="str">
        <f t="shared" si="140"/>
        <v/>
      </c>
      <c r="BI88" t="str">
        <f t="shared" si="140"/>
        <v/>
      </c>
      <c r="BJ88" t="str">
        <f t="shared" si="140"/>
        <v/>
      </c>
      <c r="BK88" t="str">
        <f t="shared" si="140"/>
        <v/>
      </c>
      <c r="BL88" t="str">
        <f t="shared" si="140"/>
        <v/>
      </c>
      <c r="BM88" t="str">
        <f t="shared" ref="BM88:CB106" si="156">IF(OR($A88="",BM$14&gt;$B88),"",VALUE(MID($A88,BM$14,1)))</f>
        <v/>
      </c>
      <c r="BN88" t="str">
        <f t="shared" si="156"/>
        <v/>
      </c>
      <c r="BO88" t="str">
        <f t="shared" si="156"/>
        <v/>
      </c>
      <c r="BP88" t="str">
        <f t="shared" si="143"/>
        <v/>
      </c>
      <c r="BQ88" t="str">
        <f t="shared" si="143"/>
        <v/>
      </c>
      <c r="BR88" t="str">
        <f t="shared" si="143"/>
        <v/>
      </c>
      <c r="BS88" t="str">
        <f t="shared" si="143"/>
        <v/>
      </c>
      <c r="BT88" t="str">
        <f t="shared" si="143"/>
        <v/>
      </c>
      <c r="BU88" t="str">
        <f t="shared" si="143"/>
        <v/>
      </c>
      <c r="BV88" t="str">
        <f t="shared" si="143"/>
        <v/>
      </c>
      <c r="BW88" t="str">
        <f t="shared" si="143"/>
        <v/>
      </c>
      <c r="BX88" t="str">
        <f t="shared" si="143"/>
        <v/>
      </c>
      <c r="BY88" t="str">
        <f t="shared" si="143"/>
        <v/>
      </c>
      <c r="BZ88" t="str">
        <f t="shared" si="143"/>
        <v/>
      </c>
      <c r="CA88" t="str">
        <f t="shared" si="143"/>
        <v/>
      </c>
      <c r="CB88" t="str">
        <f t="shared" si="143"/>
        <v/>
      </c>
      <c r="CC88" t="str">
        <f t="shared" si="143"/>
        <v/>
      </c>
      <c r="CD88" t="str">
        <f t="shared" si="141"/>
        <v/>
      </c>
      <c r="CE88" t="str">
        <f t="shared" si="141"/>
        <v/>
      </c>
      <c r="CF88" t="str">
        <f t="shared" si="141"/>
        <v/>
      </c>
      <c r="CG88" t="str">
        <f t="shared" si="141"/>
        <v/>
      </c>
      <c r="CH88" t="str">
        <f t="shared" si="141"/>
        <v/>
      </c>
      <c r="CI88" t="str">
        <f t="shared" si="141"/>
        <v/>
      </c>
      <c r="CJ88" t="str">
        <f t="shared" si="145"/>
        <v/>
      </c>
      <c r="CK88" t="str">
        <f t="shared" si="145"/>
        <v/>
      </c>
      <c r="CL88" t="str">
        <f t="shared" si="145"/>
        <v/>
      </c>
      <c r="CM88" t="str">
        <f t="shared" si="145"/>
        <v/>
      </c>
      <c r="CN88" t="str">
        <f t="shared" si="145"/>
        <v/>
      </c>
      <c r="CO88" t="str">
        <f t="shared" si="145"/>
        <v/>
      </c>
      <c r="CP88" t="str">
        <f t="shared" si="145"/>
        <v/>
      </c>
      <c r="CQ88" t="str">
        <f t="shared" si="145"/>
        <v/>
      </c>
      <c r="CR88" t="str">
        <f t="shared" si="145"/>
        <v/>
      </c>
      <c r="CS88" t="str">
        <f t="shared" si="145"/>
        <v/>
      </c>
      <c r="CT88" t="str">
        <f t="shared" si="145"/>
        <v/>
      </c>
      <c r="CU88" t="str">
        <f t="shared" si="145"/>
        <v/>
      </c>
      <c r="CV88" t="str">
        <f t="shared" si="145"/>
        <v/>
      </c>
      <c r="CW88" t="str">
        <f t="shared" si="145"/>
        <v/>
      </c>
      <c r="CX88" t="str">
        <f t="shared" si="145"/>
        <v/>
      </c>
      <c r="DB88">
        <f t="shared" si="152"/>
        <v>74</v>
      </c>
      <c r="DC88">
        <f t="shared" si="146"/>
        <v>12</v>
      </c>
      <c r="DD88">
        <f t="shared" si="147"/>
        <v>8</v>
      </c>
      <c r="DE88">
        <f t="shared" si="148"/>
        <v>4</v>
      </c>
      <c r="DF88" t="str">
        <f t="shared" si="149"/>
        <v>08-04</v>
      </c>
      <c r="DG88" s="21">
        <f t="shared" ca="1" si="150"/>
        <v>5.0008800000000004</v>
      </c>
      <c r="DH88" s="26">
        <f t="shared" si="153"/>
        <v>999</v>
      </c>
      <c r="DI88" s="7" cm="1">
        <f t="array" ref="DI88">_xlfn.IFS(
DH88&gt;=BIG_2,DH88,
ISERROR(_xlfn.XMATCH($DF88,NN)),DH88+IF(IFERROR(_xlfn.XMATCH($DF88,VIS)&gt;0,FALSE),BIG_2,0),
TRUE,MIN(_xlfn.XLOOKUP($DF88,NN,CS),DH88))</f>
        <v>999</v>
      </c>
      <c r="DJ88" s="7" cm="1">
        <f t="array" aca="1" ref="DJ88" ca="1">_xlfn.IFS(
DI88&gt;=BIG_2,DI88,
ISERROR(_xlfn.XMATCH($DF88,NN)),DI88+IF(IFERROR(_xlfn.XMATCH($DF88,VIS)&gt;0,FALSE),BIG_2,0),
TRUE,MIN(_xlfn.XLOOKUP($DF88,NN,CS),DI88))</f>
        <v>999</v>
      </c>
      <c r="DK88" s="7" cm="1">
        <f t="array" aca="1" ref="DK88" ca="1">_xlfn.IFS(
DJ88&gt;=BIG_2,DJ88,
ISERROR(_xlfn.XMATCH($DF88,NN)),DJ88+IF(IFERROR(_xlfn.XMATCH($DF88,VIS)&gt;0,FALSE),BIG_2,0),
TRUE,MIN(_xlfn.XLOOKUP($DF88,NN,CS),DJ88))</f>
        <v>999</v>
      </c>
      <c r="DL88" s="7" cm="1">
        <f t="array" aca="1" ref="DL88" ca="1">_xlfn.IFS(
DK88&gt;=BIG_2,DK88,
ISERROR(_xlfn.XMATCH($DF88,NN)),DK88+IF(IFERROR(_xlfn.XMATCH($DF88,VIS)&gt;0,FALSE),BIG_2,0),
TRUE,MIN(_xlfn.XLOOKUP($DF88,NN,CS),DK88))</f>
        <v>999</v>
      </c>
      <c r="DM88" s="7" cm="1">
        <f t="array" aca="1" ref="DM88" ca="1">_xlfn.IFS(
DL88&gt;=BIG_2,DL88,
ISERROR(_xlfn.XMATCH($DF88,NN)),DL88+IF(IFERROR(_xlfn.XMATCH($DF88,VIS)&gt;0,FALSE),BIG_2,0),
TRUE,MIN(_xlfn.XLOOKUP($DF88,NN,CS),DL88))</f>
        <v>999</v>
      </c>
      <c r="DN88" s="7" cm="1">
        <f t="array" aca="1" ref="DN88" ca="1">_xlfn.IFS(
DM88&gt;=BIG_2,DM88,
ISERROR(_xlfn.XMATCH($DF88,NN)),DM88+IF(IFERROR(_xlfn.XMATCH($DF88,VIS)&gt;0,FALSE),BIG_2,0),
TRUE,MIN(_xlfn.XLOOKUP($DF88,NN,CS),DM88))</f>
        <v>999</v>
      </c>
      <c r="DO88" s="7" cm="1">
        <f t="array" aca="1" ref="DO88" ca="1">_xlfn.IFS(
DN88&gt;=BIG_2,DN88,
ISERROR(_xlfn.XMATCH($DF88,NN)),DN88+IF(IFERROR(_xlfn.XMATCH($DF88,VIS)&gt;0,FALSE),BIG_2,0),
TRUE,MIN(_xlfn.XLOOKUP($DF88,NN,CS),DN88))</f>
        <v>999</v>
      </c>
      <c r="DP88" s="7" cm="1">
        <f t="array" aca="1" ref="DP88" ca="1">_xlfn.IFS(
DO88&gt;=BIG_2,DO88,
ISERROR(_xlfn.XMATCH($DF88,NN)),DO88+IF(IFERROR(_xlfn.XMATCH($DF88,VIS)&gt;0,FALSE),BIG_2,0),
TRUE,MIN(_xlfn.XLOOKUP($DF88,NN,CS),DO88))</f>
        <v>999</v>
      </c>
      <c r="DQ88" s="7" cm="1">
        <f t="array" aca="1" ref="DQ88" ca="1">_xlfn.IFS(
DP88&gt;=BIG_2,DP88,
ISERROR(_xlfn.XMATCH($DF88,NN)),DP88+IF(IFERROR(_xlfn.XMATCH($DF88,VIS)&gt;0,FALSE),BIG_2,0),
TRUE,MIN(_xlfn.XLOOKUP($DF88,NN,CS),DP88))</f>
        <v>999</v>
      </c>
      <c r="DR88" s="7" cm="1">
        <f t="array" aca="1" ref="DR88" ca="1">_xlfn.IFS(
DQ88&gt;=BIG_2,DQ88,
ISERROR(_xlfn.XMATCH($DF88,NN)),DQ88+IF(IFERROR(_xlfn.XMATCH($DF88,VIS)&gt;0,FALSE),BIG_2,0),
TRUE,MIN(_xlfn.XLOOKUP($DF88,NN,CS),DQ88))</f>
        <v>999</v>
      </c>
      <c r="DS88" s="7" cm="1">
        <f t="array" aca="1" ref="DS88" ca="1">_xlfn.IFS(
DR88&gt;=BIG_2,DR88,
ISERROR(_xlfn.XMATCH($DF88,NN)),DR88+IF(IFERROR(_xlfn.XMATCH($DF88,VIS)&gt;0,FALSE),BIG_2,0),
TRUE,MIN(_xlfn.XLOOKUP($DF88,NN,CS),DR88))</f>
        <v>999</v>
      </c>
      <c r="DT88" s="7" cm="1">
        <f t="array" aca="1" ref="DT88" ca="1">_xlfn.IFS(
DS88&gt;=BIG_2,DS88,
ISERROR(_xlfn.XMATCH($DF88,NN)),DS88+IF(IFERROR(_xlfn.XMATCH($DF88,VIS)&gt;0,FALSE),BIG_2,0),
TRUE,MIN(_xlfn.XLOOKUP($DF88,NN,CS),DS88))</f>
        <v>999</v>
      </c>
      <c r="DU88" s="7" cm="1">
        <f t="array" aca="1" ref="DU88" ca="1">_xlfn.IFS(
DT88&gt;=BIG_2,DT88,
ISERROR(_xlfn.XMATCH($DF88,NN)),DT88+IF(IFERROR(_xlfn.XMATCH($DF88,VIS)&gt;0,FALSE),BIG_2,0),
TRUE,MIN(_xlfn.XLOOKUP($DF88,NN,CS),DT88))</f>
        <v>999</v>
      </c>
      <c r="DV88" s="7" cm="1">
        <f t="array" aca="1" ref="DV88" ca="1">_xlfn.IFS(
DU88&gt;=BIG_2,DU88,
ISERROR(_xlfn.XMATCH($DF88,NN)),DU88+IF(IFERROR(_xlfn.XMATCH($DF88,VIS)&gt;0,FALSE),BIG_2,0),
TRUE,MIN(_xlfn.XLOOKUP($DF88,NN,CS),DU88))</f>
        <v>999</v>
      </c>
      <c r="DW88" s="7" cm="1">
        <f t="array" aca="1" ref="DW88" ca="1">_xlfn.IFS(
DV88&gt;=BIG_2,DV88,
ISERROR(_xlfn.XMATCH($DF88,NN)),DV88+IF(IFERROR(_xlfn.XMATCH($DF88,VIS)&gt;0,FALSE),BIG_2,0),
TRUE,MIN(_xlfn.XLOOKUP($DF88,NN,CS),DV88))</f>
        <v>999</v>
      </c>
      <c r="DX88" s="7" cm="1">
        <f t="array" aca="1" ref="DX88" ca="1">_xlfn.IFS(
DW88&gt;=BIG_2,DW88,
ISERROR(_xlfn.XMATCH($DF88,NN)),DW88+IF(IFERROR(_xlfn.XMATCH($DF88,VIS)&gt;0,FALSE),BIG_2,0),
TRUE,MIN(_xlfn.XLOOKUP($DF88,NN,CS),DW88))</f>
        <v>999</v>
      </c>
      <c r="DY88" s="7" cm="1">
        <f t="array" aca="1" ref="DY88" ca="1">_xlfn.IFS(
DX88&gt;=BIG_2,DX88,
ISERROR(_xlfn.XMATCH($DF88,NN)),DX88+IF(IFERROR(_xlfn.XMATCH($DF88,VIS)&gt;0,FALSE),BIG_2,0),
TRUE,MIN(_xlfn.XLOOKUP($DF88,NN,CS),DX88))</f>
        <v>999</v>
      </c>
      <c r="DZ88" s="7" cm="1">
        <f t="array" aca="1" ref="DZ88" ca="1">_xlfn.IFS(
DY88&gt;=BIG_2,DY88,
ISERROR(_xlfn.XMATCH($DF88,NN)),DY88+IF(IFERROR(_xlfn.XMATCH($DF88,VIS)&gt;0,FALSE),BIG_2,0),
TRUE,MIN(_xlfn.XLOOKUP($DF88,NN,CS),DY88))</f>
        <v>999</v>
      </c>
      <c r="EA88" s="7" cm="1">
        <f t="array" aca="1" ref="EA88" ca="1">_xlfn.IFS(
DZ88&gt;=BIG_2,DZ88,
ISERROR(_xlfn.XMATCH($DF88,NN)),DZ88+IF(IFERROR(_xlfn.XMATCH($DF88,VIS)&gt;0,FALSE),BIG_2,0),
TRUE,MIN(_xlfn.XLOOKUP($DF88,NN,CS),DZ88))</f>
        <v>999</v>
      </c>
      <c r="EB88" s="7" cm="1">
        <f t="array" aca="1" ref="EB88" ca="1">_xlfn.IFS(
EA88&gt;=BIG_2,EA88,
ISERROR(_xlfn.XMATCH($DF88,NN)),EA88+IF(IFERROR(_xlfn.XMATCH($DF88,VIS)&gt;0,FALSE),BIG_2,0),
TRUE,MIN(_xlfn.XLOOKUP($DF88,NN,CS),EA88))</f>
        <v>999</v>
      </c>
      <c r="EC88" s="7" cm="1">
        <f t="array" aca="1" ref="EC88" ca="1">_xlfn.IFS(
EB88&gt;=BIG_2,EB88,
ISERROR(_xlfn.XMATCH($DF88,NN)),EB88+IF(IFERROR(_xlfn.XMATCH($DF88,VIS)&gt;0,FALSE),BIG_2,0),
TRUE,MIN(_xlfn.XLOOKUP($DF88,NN,CS),EB88))</f>
        <v>999</v>
      </c>
      <c r="ED88" s="7" cm="1">
        <f t="array" aca="1" ref="ED88" ca="1">_xlfn.IFS(
EC88&gt;=BIG_2,EC88,
ISERROR(_xlfn.XMATCH($DF88,NN)),EC88+IF(IFERROR(_xlfn.XMATCH($DF88,VIS)&gt;0,FALSE),BIG_2,0),
TRUE,MIN(_xlfn.XLOOKUP($DF88,NN,CS),EC88))</f>
        <v>999</v>
      </c>
      <c r="EE88" s="7" cm="1">
        <f t="array" aca="1" ref="EE88" ca="1">_xlfn.IFS(
ED88&gt;=BIG_2,ED88,
ISERROR(_xlfn.XMATCH($DF88,NN)),ED88+IF(IFERROR(_xlfn.XMATCH($DF88,VIS)&gt;0,FALSE),BIG_2,0),
TRUE,MIN(_xlfn.XLOOKUP($DF88,NN,CS),ED88))</f>
        <v>999</v>
      </c>
      <c r="EF88" s="7" cm="1">
        <f t="array" aca="1" ref="EF88" ca="1">_xlfn.IFS(
EE88&gt;=BIG_2,EE88,
ISERROR(_xlfn.XMATCH($DF88,NN)),EE88+IF(IFERROR(_xlfn.XMATCH($DF88,VIS)&gt;0,FALSE),BIG_2,0),
TRUE,MIN(_xlfn.XLOOKUP($DF88,NN,CS),EE88))</f>
        <v>999</v>
      </c>
      <c r="EG88" s="7" cm="1">
        <f t="array" aca="1" ref="EG88" ca="1">_xlfn.IFS(
EF88&gt;=BIG_2,EF88,
ISERROR(_xlfn.XMATCH($DF88,NN)),EF88+IF(IFERROR(_xlfn.XMATCH($DF88,VIS)&gt;0,FALSE),BIG_2,0),
TRUE,MIN(_xlfn.XLOOKUP($DF88,NN,CS),EF88))</f>
        <v>999</v>
      </c>
      <c r="EH88" s="7" cm="1">
        <f t="array" aca="1" ref="EH88" ca="1">_xlfn.IFS(
EG88&gt;=BIG_2,EG88,
ISERROR(_xlfn.XMATCH($DF88,NN)),EG88+IF(IFERROR(_xlfn.XMATCH($DF88,VIS)&gt;0,FALSE),BIG_2,0),
TRUE,MIN(_xlfn.XLOOKUP($DF88,NN,CS),EG88))</f>
        <v>999</v>
      </c>
      <c r="EI88" s="7" cm="1">
        <f t="array" aca="1" ref="EI88" ca="1">_xlfn.IFS(
EH88&gt;=BIG_2,EH88,
ISERROR(_xlfn.XMATCH($DF88,NN)),EH88+IF(IFERROR(_xlfn.XMATCH($DF88,VIS)&gt;0,FALSE),BIG_2,0),
TRUE,MIN(_xlfn.XLOOKUP($DF88,NN,CS),EH88))</f>
        <v>999</v>
      </c>
      <c r="EJ88" s="7" cm="1">
        <f t="array" aca="1" ref="EJ88" ca="1">_xlfn.IFS(
EI88&gt;=BIG_2,EI88,
ISERROR(_xlfn.XMATCH($DF88,NN)),EI88+IF(IFERROR(_xlfn.XMATCH($DF88,VIS)&gt;0,FALSE),BIG_2,0),
TRUE,MIN(_xlfn.XLOOKUP($DF88,NN,CS),EI88))</f>
        <v>999</v>
      </c>
      <c r="EK88" s="7" cm="1">
        <f t="array" aca="1" ref="EK88" ca="1">_xlfn.IFS(
EJ88&gt;=BIG_2,EJ88,
ISERROR(_xlfn.XMATCH($DF88,NN)),EJ88+IF(IFERROR(_xlfn.XMATCH($DF88,VIS)&gt;0,FALSE),BIG_2,0),
TRUE,MIN(_xlfn.XLOOKUP($DF88,NN,CS),EJ88))</f>
        <v>999</v>
      </c>
      <c r="EL88" s="7" cm="1">
        <f t="array" aca="1" ref="EL88" ca="1">_xlfn.IFS(
EK88&gt;=BIG_2,EK88,
ISERROR(_xlfn.XMATCH($DF88,NN)),EK88+IF(IFERROR(_xlfn.XMATCH($DF88,VIS)&gt;0,FALSE),BIG_2,0),
TRUE,MIN(_xlfn.XLOOKUP($DF88,NN,CS),EK88))</f>
        <v>999</v>
      </c>
      <c r="EM88" s="7" cm="1">
        <f t="array" aca="1" ref="EM88" ca="1">_xlfn.IFS(
EL88&gt;=BIG_2,EL88,
ISERROR(_xlfn.XMATCH($DF88,NN)),EL88+IF(IFERROR(_xlfn.XMATCH($DF88,VIS)&gt;0,FALSE),BIG_2,0),
TRUE,MIN(_xlfn.XLOOKUP($DF88,NN,CS),EL88))</f>
        <v>999</v>
      </c>
      <c r="EN88" s="7" cm="1">
        <f t="array" aca="1" ref="EN88" ca="1">_xlfn.IFS(
EM88&gt;=BIG_2,EM88,
ISERROR(_xlfn.XMATCH($DF88,NN)),EM88+IF(IFERROR(_xlfn.XMATCH($DF88,VIS)&gt;0,FALSE),BIG_2,0),
TRUE,MIN(_xlfn.XLOOKUP($DF88,NN,CS),EM88))</f>
        <v>999</v>
      </c>
      <c r="EO88" s="7" cm="1">
        <f t="array" aca="1" ref="EO88" ca="1">_xlfn.IFS(
EN88&gt;=BIG_2,EN88,
ISERROR(_xlfn.XMATCH($DF88,NN)),EN88+IF(IFERROR(_xlfn.XMATCH($DF88,VIS)&gt;0,FALSE),BIG_2,0),
TRUE,MIN(_xlfn.XLOOKUP($DF88,NN,CS),EN88))</f>
        <v>999</v>
      </c>
      <c r="EP88" s="7" cm="1">
        <f t="array" aca="1" ref="EP88" ca="1">_xlfn.IFS(
EO88&gt;=BIG_2,EO88,
ISERROR(_xlfn.XMATCH($DF88,NN)),EO88+IF(IFERROR(_xlfn.XMATCH($DF88,VIS)&gt;0,FALSE),BIG_2,0),
TRUE,MIN(_xlfn.XLOOKUP($DF88,NN,CS),EO88))</f>
        <v>999</v>
      </c>
      <c r="EQ88" s="7" cm="1">
        <f t="array" aca="1" ref="EQ88" ca="1">_xlfn.IFS(
EP88&gt;=BIG_2,EP88,
ISERROR(_xlfn.XMATCH($DF88,NN)),EP88+IF(IFERROR(_xlfn.XMATCH($DF88,VIS)&gt;0,FALSE),BIG_2,0),
TRUE,MIN(_xlfn.XLOOKUP($DF88,NN,CS),EP88))</f>
        <v>999</v>
      </c>
      <c r="ER88" s="7" cm="1">
        <f t="array" aca="1" ref="ER88" ca="1">_xlfn.IFS(
EQ88&gt;=BIG_2,EQ88,
ISERROR(_xlfn.XMATCH($DF88,NN)),EQ88+IF(IFERROR(_xlfn.XMATCH($DF88,VIS)&gt;0,FALSE),BIG_2,0),
TRUE,MIN(_xlfn.XLOOKUP($DF88,NN,CS),EQ88))</f>
        <v>27.006369999999997</v>
      </c>
      <c r="ES88" s="7" cm="1">
        <f t="array" aca="1" ref="ES88" ca="1">_xlfn.IFS(
ER88&gt;=BIG_2,ER88,
ISERROR(_xlfn.XMATCH($DF88,NN)),ER88+IF(IFERROR(_xlfn.XMATCH($DF88,VIS)&gt;0,FALSE),BIG_2,0),
TRUE,MIN(_xlfn.XLOOKUP($DF88,NN,CS),ER88))</f>
        <v>27.006369999999997</v>
      </c>
      <c r="ET88" s="7" cm="1">
        <f t="array" aca="1" ref="ET88" ca="1">_xlfn.IFS(
ES88&gt;=BIG_2,ES88,
ISERROR(_xlfn.XMATCH($DF88,NN)),ES88+IF(IFERROR(_xlfn.XMATCH($DF88,VIS)&gt;0,FALSE),BIG_2,0),
TRUE,MIN(_xlfn.XLOOKUP($DF88,NN,CS),ES88))</f>
        <v>27.006369999999997</v>
      </c>
      <c r="EU88" s="7" cm="1">
        <f t="array" aca="1" ref="EU88" ca="1">_xlfn.IFS(
ET88&gt;=BIG_2,ET88,
ISERROR(_xlfn.XMATCH($DF88,NN)),ET88+IF(IFERROR(_xlfn.XMATCH($DF88,VIS)&gt;0,FALSE),BIG_2,0),
TRUE,MIN(_xlfn.XLOOKUP($DF88,NN,CS),ET88))</f>
        <v>27.006369999999997</v>
      </c>
      <c r="EV88" s="7" cm="1">
        <f t="array" aca="1" ref="EV88" ca="1">_xlfn.IFS(
EU88&gt;=BIG_2,EU88,
ISERROR(_xlfn.XMATCH($DF88,NN)),EU88+IF(IFERROR(_xlfn.XMATCH($DF88,VIS)&gt;0,FALSE),BIG_2,0),
TRUE,MIN(_xlfn.XLOOKUP($DF88,NN,CS),EU88))</f>
        <v>27.006369999999997</v>
      </c>
      <c r="EW88" s="7" cm="1">
        <f t="array" aca="1" ref="EW88" ca="1">_xlfn.IFS(
EV88&gt;=BIG_2,EV88,
ISERROR(_xlfn.XMATCH($DF88,NN)),EV88+IF(IFERROR(_xlfn.XMATCH($DF88,VIS)&gt;0,FALSE),BIG_2,0),
TRUE,MIN(_xlfn.XLOOKUP($DF88,NN,CS),EV88))</f>
        <v>27.006369999999997</v>
      </c>
      <c r="EX88" s="7" cm="1">
        <f t="array" aca="1" ref="EX88" ca="1">_xlfn.IFS(
EW88&gt;=BIG_2,EW88,
ISERROR(_xlfn.XMATCH($DF88,NN)),EW88+IF(IFERROR(_xlfn.XMATCH($DF88,VIS)&gt;0,FALSE),BIG_2,0),
TRUE,MIN(_xlfn.XLOOKUP($DF88,NN,CS),EW88))</f>
        <v>27.006369999999997</v>
      </c>
      <c r="EY88" s="7" cm="1">
        <f t="array" aca="1" ref="EY88" ca="1">_xlfn.IFS(
EX88&gt;=BIG_2,EX88,
ISERROR(_xlfn.XMATCH($DF88,NN)),EX88+IF(IFERROR(_xlfn.XMATCH($DF88,VIS)&gt;0,FALSE),BIG_2,0),
TRUE,MIN(_xlfn.XLOOKUP($DF88,NN,CS),EX88))</f>
        <v>27.006369999999997</v>
      </c>
      <c r="EZ88" s="7" cm="1">
        <f t="array" aca="1" ref="EZ88" ca="1">_xlfn.IFS(
EY88&gt;=BIG_2,EY88,
ISERROR(_xlfn.XMATCH($DF88,NN)),EY88+IF(IFERROR(_xlfn.XMATCH($DF88,VIS)&gt;0,FALSE),BIG_2,0),
TRUE,MIN(_xlfn.XLOOKUP($DF88,NN,CS),EY88))</f>
        <v>27.006369999999997</v>
      </c>
      <c r="FA88" s="7" cm="1">
        <f t="array" aca="1" ref="FA88" ca="1">_xlfn.IFS(
EZ88&gt;=BIG_2,EZ88,
ISERROR(_xlfn.XMATCH($DF88,NN)),EZ88+IF(IFERROR(_xlfn.XMATCH($DF88,VIS)&gt;0,FALSE),BIG_2,0),
TRUE,MIN(_xlfn.XLOOKUP($DF88,NN,CS),EZ88))</f>
        <v>27.006369999999997</v>
      </c>
      <c r="FB88" s="7" cm="1">
        <f t="array" aca="1" ref="FB88" ca="1">_xlfn.IFS(
FA88&gt;=BIG_2,FA88,
ISERROR(_xlfn.XMATCH($DF88,NN)),FA88+IF(IFERROR(_xlfn.XMATCH($DF88,VIS)&gt;0,FALSE),BIG_2,0),
TRUE,MIN(_xlfn.XLOOKUP($DF88,NN,CS),FA88))</f>
        <v>27.006369999999997</v>
      </c>
      <c r="FC88" s="7" cm="1">
        <f t="array" aca="1" ref="FC88" ca="1">_xlfn.IFS(
FB88&gt;=BIG_2,FB88,
ISERROR(_xlfn.XMATCH($DF88,NN)),FB88+IF(IFERROR(_xlfn.XMATCH($DF88,VIS)&gt;0,FALSE),BIG_2,0),
TRUE,MIN(_xlfn.XLOOKUP($DF88,NN,CS),FB88))</f>
        <v>27.006369999999997</v>
      </c>
      <c r="FD88" s="7" cm="1">
        <f t="array" aca="1" ref="FD88" ca="1">_xlfn.IFS(
FC88&gt;=BIG_2,FC88,
ISERROR(_xlfn.XMATCH($DF88,NN)),FC88+IF(IFERROR(_xlfn.XMATCH($DF88,VIS)&gt;0,FALSE),BIG_2,0),
TRUE,MIN(_xlfn.XLOOKUP($DF88,NN,CS),FC88))</f>
        <v>27.006369999999997</v>
      </c>
      <c r="FE88" s="7" cm="1">
        <f t="array" aca="1" ref="FE88" ca="1">_xlfn.IFS(
FD88&gt;=BIG_2,FD88,
ISERROR(_xlfn.XMATCH($DF88,NN)),FD88+IF(IFERROR(_xlfn.XMATCH($DF88,VIS)&gt;0,FALSE),BIG_2,0),
TRUE,MIN(_xlfn.XLOOKUP($DF88,NN,CS),FD88))</f>
        <v>27.006369999999997</v>
      </c>
      <c r="FF88" s="7" cm="1">
        <f t="array" aca="1" ref="FF88" ca="1">_xlfn.IFS(
FE88&gt;=BIG_2,FE88,
ISERROR(_xlfn.XMATCH($DF88,NN)),FE88+IF(IFERROR(_xlfn.XMATCH($DF88,VIS)&gt;0,FALSE),BIG_2,0),
TRUE,MIN(_xlfn.XLOOKUP($DF88,NN,CS),FE88))</f>
        <v>27.006369999999997</v>
      </c>
      <c r="FG88" s="7" cm="1">
        <f t="array" aca="1" ref="FG88" ca="1">_xlfn.IFS(
FF88&gt;=BIG_2,FF88,
ISERROR(_xlfn.XMATCH($DF88,NN)),FF88+IF(IFERROR(_xlfn.XMATCH($DF88,VIS)&gt;0,FALSE),BIG_2,0),
TRUE,MIN(_xlfn.XLOOKUP($DF88,NN,CS),FF88))</f>
        <v>27.006369999999997</v>
      </c>
      <c r="FH88" s="7" cm="1">
        <f t="array" aca="1" ref="FH88" ca="1">_xlfn.IFS(
FG88&gt;=BIG_2,FG88,
ISERROR(_xlfn.XMATCH($DF88,NN)),FG88+IF(IFERROR(_xlfn.XMATCH($DF88,VIS)&gt;0,FALSE),BIG_2,0),
TRUE,MIN(_xlfn.XLOOKUP($DF88,NN,CS),FG88))</f>
        <v>27.006369999999997</v>
      </c>
      <c r="FI88" s="7" cm="1">
        <f t="array" aca="1" ref="FI88" ca="1">_xlfn.IFS(
FH88&gt;=BIG_2,FH88,
ISERROR(_xlfn.XMATCH($DF88,NN)),FH88+IF(IFERROR(_xlfn.XMATCH($DF88,VIS)&gt;0,FALSE),BIG_2,0),
TRUE,MIN(_xlfn.XLOOKUP($DF88,NN,CS),FH88))</f>
        <v>27.006369999999997</v>
      </c>
      <c r="FJ88" s="7" cm="1">
        <f t="array" aca="1" ref="FJ88" ca="1">_xlfn.IFS(
FI88&gt;=BIG_2,FI88,
ISERROR(_xlfn.XMATCH($DF88,NN)),FI88+IF(IFERROR(_xlfn.XMATCH($DF88,VIS)&gt;0,FALSE),BIG_2,0),
TRUE,MIN(_xlfn.XLOOKUP($DF88,NN,CS),FI88))</f>
        <v>27.006369999999997</v>
      </c>
      <c r="FK88" s="7" cm="1">
        <f t="array" aca="1" ref="FK88" ca="1">_xlfn.IFS(
FJ88&gt;=BIG_2,FJ88,
ISERROR(_xlfn.XMATCH($DF88,NN)),FJ88+IF(IFERROR(_xlfn.XMATCH($DF88,VIS)&gt;0,FALSE),BIG_2,0),
TRUE,MIN(_xlfn.XLOOKUP($DF88,NN,CS),FJ88))</f>
        <v>10027.006369999999</v>
      </c>
      <c r="FL88" s="7" cm="1">
        <f t="array" aca="1" ref="FL88" ca="1">_xlfn.IFS(
FK88&gt;=BIG_2,FK88,
ISERROR(_xlfn.XMATCH($DF88,NN)),FK88+IF(IFERROR(_xlfn.XMATCH($DF88,VIS)&gt;0,FALSE),BIG_2,0),
TRUE,MIN(_xlfn.XLOOKUP($DF88,NN,CS),FK88))</f>
        <v>10027.006369999999</v>
      </c>
      <c r="FM88" s="7" cm="1">
        <f t="array" aca="1" ref="FM88" ca="1">_xlfn.IFS(
FL88&gt;=BIG_2,FL88,
ISERROR(_xlfn.XMATCH($DF88,NN)),FL88+IF(IFERROR(_xlfn.XMATCH($DF88,VIS)&gt;0,FALSE),BIG_2,0),
TRUE,MIN(_xlfn.XLOOKUP($DF88,NN,CS),FL88))</f>
        <v>10027.006369999999</v>
      </c>
      <c r="FN88" s="7" cm="1">
        <f t="array" aca="1" ref="FN88" ca="1">_xlfn.IFS(
FM88&gt;=BIG_2,FM88,
ISERROR(_xlfn.XMATCH($DF88,NN)),FM88+IF(IFERROR(_xlfn.XMATCH($DF88,VIS)&gt;0,FALSE),BIG_2,0),
TRUE,MIN(_xlfn.XLOOKUP($DF88,NN,CS),FM88))</f>
        <v>10027.006369999999</v>
      </c>
      <c r="FO88" s="7" cm="1">
        <f t="array" aca="1" ref="FO88" ca="1">_xlfn.IFS(
FN88&gt;=BIG_2,FN88,
ISERROR(_xlfn.XMATCH($DF88,NN)),FN88+IF(IFERROR(_xlfn.XMATCH($DF88,VIS)&gt;0,FALSE),BIG_2,0),
TRUE,MIN(_xlfn.XLOOKUP($DF88,NN,CS),FN88))</f>
        <v>10027.006369999999</v>
      </c>
      <c r="FP88" s="7" cm="1">
        <f t="array" aca="1" ref="FP88" ca="1">_xlfn.IFS(
FO88&gt;=BIG_2,FO88,
ISERROR(_xlfn.XMATCH($DF88,NN)),FO88+IF(IFERROR(_xlfn.XMATCH($DF88,VIS)&gt;0,FALSE),BIG_2,0),
TRUE,MIN(_xlfn.XLOOKUP($DF88,NN,CS),FO88))</f>
        <v>10027.006369999999</v>
      </c>
      <c r="FQ88" s="7" cm="1">
        <f t="array" aca="1" ref="FQ88" ca="1">_xlfn.IFS(
FP88&gt;=BIG_2,FP88,
ISERROR(_xlfn.XMATCH($DF88,NN)),FP88+IF(IFERROR(_xlfn.XMATCH($DF88,VIS)&gt;0,FALSE),BIG_2,0),
TRUE,MIN(_xlfn.XLOOKUP($DF88,NN,CS),FP88))</f>
        <v>10027.006369999999</v>
      </c>
      <c r="FR88" s="7" cm="1">
        <f t="array" aca="1" ref="FR88" ca="1">_xlfn.IFS(
FQ88&gt;=BIG_2,FQ88,
ISERROR(_xlfn.XMATCH($DF88,NN)),FQ88+IF(IFERROR(_xlfn.XMATCH($DF88,VIS)&gt;0,FALSE),BIG_2,0),
TRUE,MIN(_xlfn.XLOOKUP($DF88,NN,CS),FQ88))</f>
        <v>10027.006369999999</v>
      </c>
      <c r="FS88" s="7" cm="1">
        <f t="array" aca="1" ref="FS88" ca="1">_xlfn.IFS(
FR88&gt;=BIG_2,FR88,
ISERROR(_xlfn.XMATCH($DF88,NN)),FR88+IF(IFERROR(_xlfn.XMATCH($DF88,VIS)&gt;0,FALSE),BIG_2,0),
TRUE,MIN(_xlfn.XLOOKUP($DF88,NN,CS),FR88))</f>
        <v>10027.006369999999</v>
      </c>
      <c r="FT88" s="7" cm="1">
        <f t="array" aca="1" ref="FT88" ca="1">_xlfn.IFS(
FS88&gt;=BIG_2,FS88,
ISERROR(_xlfn.XMATCH($DF88,NN)),FS88+IF(IFERROR(_xlfn.XMATCH($DF88,VIS)&gt;0,FALSE),BIG_2,0),
TRUE,MIN(_xlfn.XLOOKUP($DF88,NN,CS),FS88))</f>
        <v>10027.006369999999</v>
      </c>
      <c r="FU88" s="7" cm="1">
        <f t="array" aca="1" ref="FU88" ca="1">_xlfn.IFS(
FT88&gt;=BIG_2,FT88,
ISERROR(_xlfn.XMATCH($DF88,NN)),FT88+IF(IFERROR(_xlfn.XMATCH($DF88,VIS)&gt;0,FALSE),BIG_2,0),
TRUE,MIN(_xlfn.XLOOKUP($DF88,NN,CS),FT88))</f>
        <v>10027.006369999999</v>
      </c>
      <c r="FV88" s="7" cm="1">
        <f t="array" aca="1" ref="FV88" ca="1">_xlfn.IFS(
FU88&gt;=BIG_2,FU88,
ISERROR(_xlfn.XMATCH($DF88,NN)),FU88+IF(IFERROR(_xlfn.XMATCH($DF88,VIS)&gt;0,FALSE),BIG_2,0),
TRUE,MIN(_xlfn.XLOOKUP($DF88,NN,CS),FU88))</f>
        <v>10027.006369999999</v>
      </c>
      <c r="FW88" s="7" cm="1">
        <f t="array" aca="1" ref="FW88" ca="1">_xlfn.IFS(
FV88&gt;=BIG_2,FV88,
ISERROR(_xlfn.XMATCH($DF88,NN)),FV88+IF(IFERROR(_xlfn.XMATCH($DF88,VIS)&gt;0,FALSE),BIG_2,0),
TRUE,MIN(_xlfn.XLOOKUP($DF88,NN,CS),FV88))</f>
        <v>10027.006369999999</v>
      </c>
      <c r="FX88" s="7" cm="1">
        <f t="array" aca="1" ref="FX88" ca="1">_xlfn.IFS(
FW88&gt;=BIG_2,FW88,
ISERROR(_xlfn.XMATCH($DF88,NN)),FW88+IF(IFERROR(_xlfn.XMATCH($DF88,VIS)&gt;0,FALSE),BIG_2,0),
TRUE,MIN(_xlfn.XLOOKUP($DF88,NN,CS),FW88))</f>
        <v>10027.006369999999</v>
      </c>
      <c r="FY88" s="7" cm="1">
        <f t="array" aca="1" ref="FY88" ca="1">_xlfn.IFS(
FX88&gt;=BIG_2,FX88,
ISERROR(_xlfn.XMATCH($DF88,NN)),FX88+IF(IFERROR(_xlfn.XMATCH($DF88,VIS)&gt;0,FALSE),BIG_2,0),
TRUE,MIN(_xlfn.XLOOKUP($DF88,NN,CS),FX88))</f>
        <v>10027.006369999999</v>
      </c>
      <c r="FZ88" s="7" cm="1">
        <f t="array" aca="1" ref="FZ88" ca="1">_xlfn.IFS(
FY88&gt;=BIG_2,FY88,
ISERROR(_xlfn.XMATCH($DF88,NN)),FY88+IF(IFERROR(_xlfn.XMATCH($DF88,VIS)&gt;0,FALSE),BIG_2,0),
TRUE,MIN(_xlfn.XLOOKUP($DF88,NN,CS),FY88))</f>
        <v>10027.006369999999</v>
      </c>
      <c r="GA88" s="7" cm="1">
        <f t="array" aca="1" ref="GA88" ca="1">_xlfn.IFS(
FZ88&gt;=BIG_2,FZ88,
ISERROR(_xlfn.XMATCH($DF88,NN)),FZ88+IF(IFERROR(_xlfn.XMATCH($DF88,VIS)&gt;0,FALSE),BIG_2,0),
TRUE,MIN(_xlfn.XLOOKUP($DF88,NN,CS),FZ88))</f>
        <v>10027.006369999999</v>
      </c>
      <c r="GB88" s="7" cm="1">
        <f t="array" aca="1" ref="GB88" ca="1">_xlfn.IFS(
GA88&gt;=BIG_2,GA88,
ISERROR(_xlfn.XMATCH($DF88,NN)),GA88+IF(IFERROR(_xlfn.XMATCH($DF88,VIS)&gt;0,FALSE),BIG_2,0),
TRUE,MIN(_xlfn.XLOOKUP($DF88,NN,CS),GA88))</f>
        <v>10027.006369999999</v>
      </c>
      <c r="GC88" s="7" cm="1">
        <f t="array" aca="1" ref="GC88" ca="1">_xlfn.IFS(
GB88&gt;=BIG_2,GB88,
ISERROR(_xlfn.XMATCH($DF88,NN)),GB88+IF(IFERROR(_xlfn.XMATCH($DF88,VIS)&gt;0,FALSE),BIG_2,0),
TRUE,MIN(_xlfn.XLOOKUP($DF88,NN,CS),GB88))</f>
        <v>10027.006369999999</v>
      </c>
      <c r="GD88" s="7" cm="1">
        <f t="array" aca="1" ref="GD88" ca="1">_xlfn.IFS(
GC88&gt;=BIG_2,GC88,
ISERROR(_xlfn.XMATCH($DF88,NN)),GC88+IF(IFERROR(_xlfn.XMATCH($DF88,VIS)&gt;0,FALSE),BIG_2,0),
TRUE,MIN(_xlfn.XLOOKUP($DF88,NN,CS),GC88))</f>
        <v>10027.006369999999</v>
      </c>
      <c r="GE88" s="7" cm="1">
        <f t="array" aca="1" ref="GE88" ca="1">_xlfn.IFS(
GD88&gt;=BIG_2,GD88,
ISERROR(_xlfn.XMATCH($DF88,NN)),GD88+IF(IFERROR(_xlfn.XMATCH($DF88,VIS)&gt;0,FALSE),BIG_2,0),
TRUE,MIN(_xlfn.XLOOKUP($DF88,NN,CS),GD88))</f>
        <v>10027.006369999999</v>
      </c>
      <c r="GF88" s="7" cm="1">
        <f t="array" aca="1" ref="GF88" ca="1">_xlfn.IFS(
GE88&gt;=BIG_2,GE88,
ISERROR(_xlfn.XMATCH($DF88,NN)),GE88+IF(IFERROR(_xlfn.XMATCH($DF88,VIS)&gt;0,FALSE),BIG_2,0),
TRUE,MIN(_xlfn.XLOOKUP($DF88,NN,CS),GE88))</f>
        <v>10027.006369999999</v>
      </c>
      <c r="GG88" s="7" cm="1">
        <f t="array" aca="1" ref="GG88" ca="1">_xlfn.IFS(
GF88&gt;=BIG_2,GF88,
ISERROR(_xlfn.XMATCH($DF88,NN)),GF88+IF(IFERROR(_xlfn.XMATCH($DF88,VIS)&gt;0,FALSE),BIG_2,0),
TRUE,MIN(_xlfn.XLOOKUP($DF88,NN,CS),GF88))</f>
        <v>10027.006369999999</v>
      </c>
      <c r="GH88" s="7" cm="1">
        <f t="array" aca="1" ref="GH88" ca="1">_xlfn.IFS(
GG88&gt;=BIG_2,GG88,
ISERROR(_xlfn.XMATCH($DF88,NN)),GG88+IF(IFERROR(_xlfn.XMATCH($DF88,VIS)&gt;0,FALSE),BIG_2,0),
TRUE,MIN(_xlfn.XLOOKUP($DF88,NN,CS),GG88))</f>
        <v>10027.006369999999</v>
      </c>
      <c r="GI88" s="7" cm="1">
        <f t="array" aca="1" ref="GI88" ca="1">_xlfn.IFS(
GH88&gt;=BIG_2,GH88,
ISERROR(_xlfn.XMATCH($DF88,NN)),GH88+IF(IFERROR(_xlfn.XMATCH($DF88,VIS)&gt;0,FALSE),BIG_2,0),
TRUE,MIN(_xlfn.XLOOKUP($DF88,NN,CS),GH88))</f>
        <v>10027.006369999999</v>
      </c>
      <c r="GJ88" s="7" cm="1">
        <f t="array" aca="1" ref="GJ88" ca="1">_xlfn.IFS(
GI88&gt;=BIG_2,GI88,
ISERROR(_xlfn.XMATCH($DF88,NN)),GI88+IF(IFERROR(_xlfn.XMATCH($DF88,VIS)&gt;0,FALSE),BIG_2,0),
TRUE,MIN(_xlfn.XLOOKUP($DF88,NN,CS),GI88))</f>
        <v>10027.006369999999</v>
      </c>
      <c r="GK88" s="7" cm="1">
        <f t="array" aca="1" ref="GK88" ca="1">_xlfn.IFS(
GJ88&gt;=BIG_2,GJ88,
ISERROR(_xlfn.XMATCH($DF88,NN)),GJ88+IF(IFERROR(_xlfn.XMATCH($DF88,VIS)&gt;0,FALSE),BIG_2,0),
TRUE,MIN(_xlfn.XLOOKUP($DF88,NN,CS),GJ88))</f>
        <v>10027.006369999999</v>
      </c>
      <c r="GL88" s="7" cm="1">
        <f t="array" aca="1" ref="GL88" ca="1">_xlfn.IFS(
GK88&gt;=BIG_2,GK88,
ISERROR(_xlfn.XMATCH($DF88,NN)),GK88+IF(IFERROR(_xlfn.XMATCH($DF88,VIS)&gt;0,FALSE),BIG_2,0),
TRUE,MIN(_xlfn.XLOOKUP($DF88,NN,CS),GK88))</f>
        <v>10027.006369999999</v>
      </c>
      <c r="GM88" s="7" cm="1">
        <f t="array" aca="1" ref="GM88" ca="1">_xlfn.IFS(
GL88&gt;=BIG_2,GL88,
ISERROR(_xlfn.XMATCH($DF88,NN)),GL88+IF(IFERROR(_xlfn.XMATCH($DF88,VIS)&gt;0,FALSE),BIG_2,0),
TRUE,MIN(_xlfn.XLOOKUP($DF88,NN,CS),GL88))</f>
        <v>10027.006369999999</v>
      </c>
      <c r="GN88" s="7" cm="1">
        <f t="array" aca="1" ref="GN88" ca="1">_xlfn.IFS(
GM88&gt;=BIG_2,GM88,
ISERROR(_xlfn.XMATCH($DF88,NN)),GM88+IF(IFERROR(_xlfn.XMATCH($DF88,VIS)&gt;0,FALSE),BIG_2,0),
TRUE,MIN(_xlfn.XLOOKUP($DF88,NN,CS),GM88))</f>
        <v>10027.006369999999</v>
      </c>
      <c r="GO88" s="7" cm="1">
        <f t="array" aca="1" ref="GO88" ca="1">_xlfn.IFS(
GN88&gt;=BIG_2,GN88,
ISERROR(_xlfn.XMATCH($DF88,NN)),GN88+IF(IFERROR(_xlfn.XMATCH($DF88,VIS)&gt;0,FALSE),BIG_2,0),
TRUE,MIN(_xlfn.XLOOKUP($DF88,NN,CS),GN88))</f>
        <v>10027.006369999999</v>
      </c>
      <c r="GP88" s="7" cm="1">
        <f t="array" aca="1" ref="GP88" ca="1">_xlfn.IFS(
GO88&gt;=BIG_2,GO88,
ISERROR(_xlfn.XMATCH($DF88,NN)),GO88+IF(IFERROR(_xlfn.XMATCH($DF88,VIS)&gt;0,FALSE),BIG_2,0),
TRUE,MIN(_xlfn.XLOOKUP($DF88,NN,CS),GO88))</f>
        <v>10027.006369999999</v>
      </c>
      <c r="GQ88" s="7" cm="1">
        <f t="array" aca="1" ref="GQ88" ca="1">_xlfn.IFS(
GP88&gt;=BIG_2,GP88,
ISERROR(_xlfn.XMATCH($DF88,NN)),GP88+IF(IFERROR(_xlfn.XMATCH($DF88,VIS)&gt;0,FALSE),BIG_2,0),
TRUE,MIN(_xlfn.XLOOKUP($DF88,NN,CS),GP88))</f>
        <v>10027.006369999999</v>
      </c>
      <c r="GR88" s="7" cm="1">
        <f t="array" aca="1" ref="GR88" ca="1">_xlfn.IFS(
GQ88&gt;=BIG_2,GQ88,
ISERROR(_xlfn.XMATCH($DF88,NN)),GQ88+IF(IFERROR(_xlfn.XMATCH($DF88,VIS)&gt;0,FALSE),BIG_2,0),
TRUE,MIN(_xlfn.XLOOKUP($DF88,NN,CS),GQ88))</f>
        <v>10027.006369999999</v>
      </c>
      <c r="GS88" s="7" cm="1">
        <f t="array" aca="1" ref="GS88" ca="1">_xlfn.IFS(
GR88&gt;=BIG_2,GR88,
ISERROR(_xlfn.XMATCH($DF88,NN)),GR88+IF(IFERROR(_xlfn.XMATCH($DF88,VIS)&gt;0,FALSE),BIG_2,0),
TRUE,MIN(_xlfn.XLOOKUP($DF88,NN,CS),GR88))</f>
        <v>10027.006369999999</v>
      </c>
      <c r="GT88" s="7" cm="1">
        <f t="array" aca="1" ref="GT88" ca="1">_xlfn.IFS(
GS88&gt;=BIG_2,GS88,
ISERROR(_xlfn.XMATCH($DF88,NN)),GS88+IF(IFERROR(_xlfn.XMATCH($DF88,VIS)&gt;0,FALSE),BIG_2,0),
TRUE,MIN(_xlfn.XLOOKUP($DF88,NN,CS),GS88))</f>
        <v>10027.006369999999</v>
      </c>
      <c r="GU88" s="7" cm="1">
        <f t="array" aca="1" ref="GU88" ca="1">_xlfn.IFS(
GT88&gt;=BIG_2,GT88,
ISERROR(_xlfn.XMATCH($DF88,NN)),GT88+IF(IFERROR(_xlfn.XMATCH($DF88,VIS)&gt;0,FALSE),BIG_2,0),
TRUE,MIN(_xlfn.XLOOKUP($DF88,NN,CS),GT88))</f>
        <v>10027.006369999999</v>
      </c>
      <c r="GV88" s="7" cm="1">
        <f t="array" aca="1" ref="GV88" ca="1">_xlfn.IFS(
GU88&gt;=BIG_2,GU88,
ISERROR(_xlfn.XMATCH($DF88,NN)),GU88+IF(IFERROR(_xlfn.XMATCH($DF88,VIS)&gt;0,FALSE),BIG_2,0),
TRUE,MIN(_xlfn.XLOOKUP($DF88,NN,CS),GU88))</f>
        <v>10027.006369999999</v>
      </c>
      <c r="GW88" s="7" cm="1">
        <f t="array" aca="1" ref="GW88" ca="1">_xlfn.IFS(
GV88&gt;=BIG_2,GV88,
ISERROR(_xlfn.XMATCH($DF88,NN)),GV88+IF(IFERROR(_xlfn.XMATCH($DF88,VIS)&gt;0,FALSE),BIG_2,0),
TRUE,MIN(_xlfn.XLOOKUP($DF88,NN,CS),GV88))</f>
        <v>10027.006369999999</v>
      </c>
      <c r="GX88" s="7" cm="1">
        <f t="array" aca="1" ref="GX88" ca="1">_xlfn.IFS(
GW88&gt;=BIG_2,GW88,
ISERROR(_xlfn.XMATCH($DF88,NN)),GW88+IF(IFERROR(_xlfn.XMATCH($DF88,VIS)&gt;0,FALSE),BIG_2,0),
TRUE,MIN(_xlfn.XLOOKUP($DF88,NN,CS),GW88))</f>
        <v>10027.006369999999</v>
      </c>
      <c r="GY88" s="7" cm="1">
        <f t="array" aca="1" ref="GY88" ca="1">_xlfn.IFS(
GX88&gt;=BIG_2,GX88,
ISERROR(_xlfn.XMATCH($DF88,NN)),GX88+IF(IFERROR(_xlfn.XMATCH($DF88,VIS)&gt;0,FALSE),BIG_2,0),
TRUE,MIN(_xlfn.XLOOKUP($DF88,NN,CS),GX88))</f>
        <v>10027.006369999999</v>
      </c>
      <c r="GZ88" s="7" cm="1">
        <f t="array" aca="1" ref="GZ88" ca="1">_xlfn.IFS(
GY88&gt;=BIG_2,GY88,
ISERROR(_xlfn.XMATCH($DF88,NN)),GY88+IF(IFERROR(_xlfn.XMATCH($DF88,VIS)&gt;0,FALSE),BIG_2,0),
TRUE,MIN(_xlfn.XLOOKUP($DF88,NN,CS),GY88))</f>
        <v>10027.006369999999</v>
      </c>
      <c r="HA88" s="7" cm="1">
        <f t="array" aca="1" ref="HA88" ca="1">_xlfn.IFS(
GZ88&gt;=BIG_2,GZ88,
ISERROR(_xlfn.XMATCH($DF88,NN)),GZ88+IF(IFERROR(_xlfn.XMATCH($DF88,VIS)&gt;0,FALSE),BIG_2,0),
TRUE,MIN(_xlfn.XLOOKUP($DF88,NN,CS),GZ88))</f>
        <v>10027.006369999999</v>
      </c>
      <c r="HB88" s="7" cm="1">
        <f t="array" aca="1" ref="HB88" ca="1">_xlfn.IFS(
HA88&gt;=BIG_2,HA88,
ISERROR(_xlfn.XMATCH($DF88,NN)),HA88+IF(IFERROR(_xlfn.XMATCH($DF88,VIS)&gt;0,FALSE),BIG_2,0),
TRUE,MIN(_xlfn.XLOOKUP($DF88,NN,CS),HA88))</f>
        <v>10027.006369999999</v>
      </c>
      <c r="HC88" s="7" cm="1">
        <f t="array" aca="1" ref="HC88" ca="1">_xlfn.IFS(
HB88&gt;=BIG_2,HB88,
ISERROR(_xlfn.XMATCH($DF88,NN)),HB88+IF(IFERROR(_xlfn.XMATCH($DF88,VIS)&gt;0,FALSE),BIG_2,0),
TRUE,MIN(_xlfn.XLOOKUP($DF88,NN,CS),HB88))</f>
        <v>10027.006369999999</v>
      </c>
      <c r="HD88" s="7" cm="1">
        <f t="array" aca="1" ref="HD88" ca="1">_xlfn.IFS(
HC88&gt;=BIG_2,HC88,
ISERROR(_xlfn.XMATCH($DF88,NN)),HC88+IF(IFERROR(_xlfn.XMATCH($DF88,VIS)&gt;0,FALSE),BIG_2,0),
TRUE,MIN(_xlfn.XLOOKUP($DF88,NN,CS),HC88))</f>
        <v>10027.006369999999</v>
      </c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</row>
    <row r="89" spans="1:226" hidden="1" outlineLevel="1" x14ac:dyDescent="0.3">
      <c r="A89" t="str">
        <f>IF(Input!A76=0,"",Input!A76)</f>
        <v/>
      </c>
      <c r="B89">
        <f t="shared" si="151"/>
        <v>0</v>
      </c>
      <c r="C89" t="str">
        <f t="shared" si="155"/>
        <v/>
      </c>
      <c r="D89" t="str">
        <f t="shared" si="155"/>
        <v/>
      </c>
      <c r="E89" t="str">
        <f t="shared" si="155"/>
        <v/>
      </c>
      <c r="F89" t="str">
        <f t="shared" si="155"/>
        <v/>
      </c>
      <c r="G89" t="str">
        <f t="shared" si="155"/>
        <v/>
      </c>
      <c r="H89" t="str">
        <f t="shared" si="155"/>
        <v/>
      </c>
      <c r="I89" t="str">
        <f t="shared" si="155"/>
        <v/>
      </c>
      <c r="J89" t="str">
        <f t="shared" si="155"/>
        <v/>
      </c>
      <c r="K89" t="str">
        <f t="shared" si="155"/>
        <v/>
      </c>
      <c r="L89" t="str">
        <f t="shared" si="155"/>
        <v/>
      </c>
      <c r="M89" t="str">
        <f t="shared" si="155"/>
        <v/>
      </c>
      <c r="N89" t="str">
        <f t="shared" si="155"/>
        <v/>
      </c>
      <c r="O89" t="str">
        <f t="shared" si="155"/>
        <v/>
      </c>
      <c r="P89" t="str">
        <f t="shared" si="155"/>
        <v/>
      </c>
      <c r="Q89" t="str">
        <f t="shared" si="155"/>
        <v/>
      </c>
      <c r="R89" t="str">
        <f t="shared" si="155"/>
        <v/>
      </c>
      <c r="S89" t="str">
        <f t="shared" si="154"/>
        <v/>
      </c>
      <c r="T89" t="str">
        <f t="shared" si="154"/>
        <v/>
      </c>
      <c r="U89" t="str">
        <f t="shared" si="154"/>
        <v/>
      </c>
      <c r="V89" t="str">
        <f t="shared" si="154"/>
        <v/>
      </c>
      <c r="W89" t="str">
        <f t="shared" si="154"/>
        <v/>
      </c>
      <c r="X89" t="str">
        <f t="shared" si="154"/>
        <v/>
      </c>
      <c r="Y89" t="str">
        <f t="shared" si="154"/>
        <v/>
      </c>
      <c r="Z89" t="str">
        <f t="shared" si="154"/>
        <v/>
      </c>
      <c r="AA89" t="str">
        <f t="shared" si="154"/>
        <v/>
      </c>
      <c r="AB89" t="str">
        <f t="shared" si="154"/>
        <v/>
      </c>
      <c r="AC89" t="str">
        <f t="shared" si="154"/>
        <v/>
      </c>
      <c r="AD89" t="str">
        <f t="shared" si="154"/>
        <v/>
      </c>
      <c r="AE89" t="str">
        <f t="shared" si="154"/>
        <v/>
      </c>
      <c r="AF89" t="str">
        <f t="shared" si="154"/>
        <v/>
      </c>
      <c r="AG89" t="str">
        <f t="shared" si="154"/>
        <v/>
      </c>
      <c r="AH89" t="str">
        <f t="shared" si="142"/>
        <v/>
      </c>
      <c r="AI89" t="str">
        <f t="shared" si="142"/>
        <v/>
      </c>
      <c r="AJ89" t="str">
        <f t="shared" si="142"/>
        <v/>
      </c>
      <c r="AK89" t="str">
        <f t="shared" si="142"/>
        <v/>
      </c>
      <c r="AL89" t="str">
        <f t="shared" si="142"/>
        <v/>
      </c>
      <c r="AM89" t="str">
        <f t="shared" si="142"/>
        <v/>
      </c>
      <c r="AN89" t="str">
        <f t="shared" si="142"/>
        <v/>
      </c>
      <c r="AO89" t="str">
        <f t="shared" si="142"/>
        <v/>
      </c>
      <c r="AP89" t="str">
        <f t="shared" si="142"/>
        <v/>
      </c>
      <c r="AQ89" t="str">
        <f t="shared" si="142"/>
        <v/>
      </c>
      <c r="AR89" t="str">
        <f t="shared" si="142"/>
        <v/>
      </c>
      <c r="AS89" t="str">
        <f t="shared" si="142"/>
        <v/>
      </c>
      <c r="AT89" t="str">
        <f t="shared" si="142"/>
        <v/>
      </c>
      <c r="AU89" t="str">
        <f t="shared" si="142"/>
        <v/>
      </c>
      <c r="AV89" t="str">
        <f t="shared" si="142"/>
        <v/>
      </c>
      <c r="AW89" t="str">
        <f t="shared" ref="AW89:BL104" si="157">IF(OR($A89="",AW$14&gt;$B89),"",VALUE(MID($A89,AW$14,1)))</f>
        <v/>
      </c>
      <c r="AX89" t="str">
        <f t="shared" si="157"/>
        <v/>
      </c>
      <c r="AY89" t="str">
        <f t="shared" si="157"/>
        <v/>
      </c>
      <c r="AZ89" t="str">
        <f t="shared" si="157"/>
        <v/>
      </c>
      <c r="BA89" t="str">
        <f t="shared" si="157"/>
        <v/>
      </c>
      <c r="BB89" t="str">
        <f t="shared" si="157"/>
        <v/>
      </c>
      <c r="BC89" t="str">
        <f t="shared" si="157"/>
        <v/>
      </c>
      <c r="BD89" t="str">
        <f t="shared" si="157"/>
        <v/>
      </c>
      <c r="BE89" t="str">
        <f t="shared" si="157"/>
        <v/>
      </c>
      <c r="BF89" t="str">
        <f t="shared" si="157"/>
        <v/>
      </c>
      <c r="BG89" t="str">
        <f t="shared" si="157"/>
        <v/>
      </c>
      <c r="BH89" t="str">
        <f t="shared" si="157"/>
        <v/>
      </c>
      <c r="BI89" t="str">
        <f t="shared" si="157"/>
        <v/>
      </c>
      <c r="BJ89" t="str">
        <f t="shared" si="157"/>
        <v/>
      </c>
      <c r="BK89" t="str">
        <f t="shared" si="157"/>
        <v/>
      </c>
      <c r="BL89" t="str">
        <f t="shared" si="157"/>
        <v/>
      </c>
      <c r="BM89" t="str">
        <f t="shared" si="156"/>
        <v/>
      </c>
      <c r="BN89" t="str">
        <f t="shared" si="156"/>
        <v/>
      </c>
      <c r="BO89" t="str">
        <f t="shared" si="156"/>
        <v/>
      </c>
      <c r="BP89" t="str">
        <f t="shared" si="143"/>
        <v/>
      </c>
      <c r="BQ89" t="str">
        <f t="shared" si="143"/>
        <v/>
      </c>
      <c r="BR89" t="str">
        <f t="shared" si="143"/>
        <v/>
      </c>
      <c r="BS89" t="str">
        <f t="shared" si="143"/>
        <v/>
      </c>
      <c r="BT89" t="str">
        <f t="shared" si="143"/>
        <v/>
      </c>
      <c r="BU89" t="str">
        <f t="shared" si="143"/>
        <v/>
      </c>
      <c r="BV89" t="str">
        <f t="shared" si="143"/>
        <v/>
      </c>
      <c r="BW89" t="str">
        <f t="shared" si="143"/>
        <v/>
      </c>
      <c r="BX89" t="str">
        <f t="shared" si="143"/>
        <v/>
      </c>
      <c r="BY89" t="str">
        <f t="shared" si="143"/>
        <v/>
      </c>
      <c r="BZ89" t="str">
        <f t="shared" si="143"/>
        <v/>
      </c>
      <c r="CA89" t="str">
        <f t="shared" si="143"/>
        <v/>
      </c>
      <c r="CB89" t="str">
        <f t="shared" si="143"/>
        <v/>
      </c>
      <c r="CC89" t="str">
        <f t="shared" si="143"/>
        <v/>
      </c>
      <c r="CD89" t="str">
        <f t="shared" si="141"/>
        <v/>
      </c>
      <c r="CE89" t="str">
        <f t="shared" si="141"/>
        <v/>
      </c>
      <c r="CF89" t="str">
        <f t="shared" si="141"/>
        <v/>
      </c>
      <c r="CG89" t="str">
        <f t="shared" si="141"/>
        <v/>
      </c>
      <c r="CH89" t="str">
        <f t="shared" si="141"/>
        <v/>
      </c>
      <c r="CI89" t="str">
        <f t="shared" si="141"/>
        <v/>
      </c>
      <c r="CJ89" t="str">
        <f t="shared" si="145"/>
        <v/>
      </c>
      <c r="CK89" t="str">
        <f t="shared" si="145"/>
        <v/>
      </c>
      <c r="CL89" t="str">
        <f t="shared" si="145"/>
        <v/>
      </c>
      <c r="CM89" t="str">
        <f t="shared" si="145"/>
        <v/>
      </c>
      <c r="CN89" t="str">
        <f t="shared" si="145"/>
        <v/>
      </c>
      <c r="CO89" t="str">
        <f t="shared" si="145"/>
        <v/>
      </c>
      <c r="CP89" t="str">
        <f t="shared" si="145"/>
        <v/>
      </c>
      <c r="CQ89" t="str">
        <f t="shared" si="145"/>
        <v/>
      </c>
      <c r="CR89" t="str">
        <f t="shared" si="145"/>
        <v/>
      </c>
      <c r="CS89" t="str">
        <f t="shared" si="145"/>
        <v/>
      </c>
      <c r="CT89" t="str">
        <f t="shared" si="145"/>
        <v/>
      </c>
      <c r="CU89" t="str">
        <f t="shared" si="145"/>
        <v/>
      </c>
      <c r="CV89" t="str">
        <f t="shared" si="145"/>
        <v/>
      </c>
      <c r="CW89" t="str">
        <f t="shared" si="145"/>
        <v/>
      </c>
      <c r="CX89" t="str">
        <f t="shared" si="145"/>
        <v/>
      </c>
      <c r="DB89">
        <f t="shared" si="152"/>
        <v>75</v>
      </c>
      <c r="DC89">
        <f t="shared" si="146"/>
        <v>13</v>
      </c>
      <c r="DD89">
        <f t="shared" si="147"/>
        <v>8</v>
      </c>
      <c r="DE89">
        <f t="shared" si="148"/>
        <v>5</v>
      </c>
      <c r="DF89" t="str">
        <f t="shared" si="149"/>
        <v>08-05</v>
      </c>
      <c r="DG89" s="21">
        <f t="shared" ca="1" si="150"/>
        <v>4.0008900000000001</v>
      </c>
      <c r="DH89" s="26">
        <f t="shared" si="153"/>
        <v>999</v>
      </c>
      <c r="DI89" s="7" cm="1">
        <f t="array" ref="DI89">_xlfn.IFS(
DH89&gt;=BIG_2,DH89,
ISERROR(_xlfn.XMATCH($DF89,NN)),DH89+IF(IFERROR(_xlfn.XMATCH($DF89,VIS)&gt;0,FALSE),BIG_2,0),
TRUE,MIN(_xlfn.XLOOKUP($DF89,NN,CS),DH89))</f>
        <v>999</v>
      </c>
      <c r="DJ89" s="7" cm="1">
        <f t="array" aca="1" ref="DJ89" ca="1">_xlfn.IFS(
DI89&gt;=BIG_2,DI89,
ISERROR(_xlfn.XMATCH($DF89,NN)),DI89+IF(IFERROR(_xlfn.XMATCH($DF89,VIS)&gt;0,FALSE),BIG_2,0),
TRUE,MIN(_xlfn.XLOOKUP($DF89,NN,CS),DI89))</f>
        <v>999</v>
      </c>
      <c r="DK89" s="7" cm="1">
        <f t="array" aca="1" ref="DK89" ca="1">_xlfn.IFS(
DJ89&gt;=BIG_2,DJ89,
ISERROR(_xlfn.XMATCH($DF89,NN)),DJ89+IF(IFERROR(_xlfn.XMATCH($DF89,VIS)&gt;0,FALSE),BIG_2,0),
TRUE,MIN(_xlfn.XLOOKUP($DF89,NN,CS),DJ89))</f>
        <v>999</v>
      </c>
      <c r="DL89" s="7" cm="1">
        <f t="array" aca="1" ref="DL89" ca="1">_xlfn.IFS(
DK89&gt;=BIG_2,DK89,
ISERROR(_xlfn.XMATCH($DF89,NN)),DK89+IF(IFERROR(_xlfn.XMATCH($DF89,VIS)&gt;0,FALSE),BIG_2,0),
TRUE,MIN(_xlfn.XLOOKUP($DF89,NN,CS),DK89))</f>
        <v>999</v>
      </c>
      <c r="DM89" s="7" cm="1">
        <f t="array" aca="1" ref="DM89" ca="1">_xlfn.IFS(
DL89&gt;=BIG_2,DL89,
ISERROR(_xlfn.XMATCH($DF89,NN)),DL89+IF(IFERROR(_xlfn.XMATCH($DF89,VIS)&gt;0,FALSE),BIG_2,0),
TRUE,MIN(_xlfn.XLOOKUP($DF89,NN,CS),DL89))</f>
        <v>999</v>
      </c>
      <c r="DN89" s="7" cm="1">
        <f t="array" aca="1" ref="DN89" ca="1">_xlfn.IFS(
DM89&gt;=BIG_2,DM89,
ISERROR(_xlfn.XMATCH($DF89,NN)),DM89+IF(IFERROR(_xlfn.XMATCH($DF89,VIS)&gt;0,FALSE),BIG_2,0),
TRUE,MIN(_xlfn.XLOOKUP($DF89,NN,CS),DM89))</f>
        <v>999</v>
      </c>
      <c r="DO89" s="7" cm="1">
        <f t="array" aca="1" ref="DO89" ca="1">_xlfn.IFS(
DN89&gt;=BIG_2,DN89,
ISERROR(_xlfn.XMATCH($DF89,NN)),DN89+IF(IFERROR(_xlfn.XMATCH($DF89,VIS)&gt;0,FALSE),BIG_2,0),
TRUE,MIN(_xlfn.XLOOKUP($DF89,NN,CS),DN89))</f>
        <v>999</v>
      </c>
      <c r="DP89" s="7" cm="1">
        <f t="array" aca="1" ref="DP89" ca="1">_xlfn.IFS(
DO89&gt;=BIG_2,DO89,
ISERROR(_xlfn.XMATCH($DF89,NN)),DO89+IF(IFERROR(_xlfn.XMATCH($DF89,VIS)&gt;0,FALSE),BIG_2,0),
TRUE,MIN(_xlfn.XLOOKUP($DF89,NN,CS),DO89))</f>
        <v>999</v>
      </c>
      <c r="DQ89" s="7" cm="1">
        <f t="array" aca="1" ref="DQ89" ca="1">_xlfn.IFS(
DP89&gt;=BIG_2,DP89,
ISERROR(_xlfn.XMATCH($DF89,NN)),DP89+IF(IFERROR(_xlfn.XMATCH($DF89,VIS)&gt;0,FALSE),BIG_2,0),
TRUE,MIN(_xlfn.XLOOKUP($DF89,NN,CS),DP89))</f>
        <v>999</v>
      </c>
      <c r="DR89" s="7" cm="1">
        <f t="array" aca="1" ref="DR89" ca="1">_xlfn.IFS(
DQ89&gt;=BIG_2,DQ89,
ISERROR(_xlfn.XMATCH($DF89,NN)),DQ89+IF(IFERROR(_xlfn.XMATCH($DF89,VIS)&gt;0,FALSE),BIG_2,0),
TRUE,MIN(_xlfn.XLOOKUP($DF89,NN,CS),DQ89))</f>
        <v>999</v>
      </c>
      <c r="DS89" s="7" cm="1">
        <f t="array" aca="1" ref="DS89" ca="1">_xlfn.IFS(
DR89&gt;=BIG_2,DR89,
ISERROR(_xlfn.XMATCH($DF89,NN)),DR89+IF(IFERROR(_xlfn.XMATCH($DF89,VIS)&gt;0,FALSE),BIG_2,0),
TRUE,MIN(_xlfn.XLOOKUP($DF89,NN,CS),DR89))</f>
        <v>999</v>
      </c>
      <c r="DT89" s="7" cm="1">
        <f t="array" aca="1" ref="DT89" ca="1">_xlfn.IFS(
DS89&gt;=BIG_2,DS89,
ISERROR(_xlfn.XMATCH($DF89,NN)),DS89+IF(IFERROR(_xlfn.XMATCH($DF89,VIS)&gt;0,FALSE),BIG_2,0),
TRUE,MIN(_xlfn.XLOOKUP($DF89,NN,CS),DS89))</f>
        <v>999</v>
      </c>
      <c r="DU89" s="7" cm="1">
        <f t="array" aca="1" ref="DU89" ca="1">_xlfn.IFS(
DT89&gt;=BIG_2,DT89,
ISERROR(_xlfn.XMATCH($DF89,NN)),DT89+IF(IFERROR(_xlfn.XMATCH($DF89,VIS)&gt;0,FALSE),BIG_2,0),
TRUE,MIN(_xlfn.XLOOKUP($DF89,NN,CS),DT89))</f>
        <v>999</v>
      </c>
      <c r="DV89" s="7" cm="1">
        <f t="array" aca="1" ref="DV89" ca="1">_xlfn.IFS(
DU89&gt;=BIG_2,DU89,
ISERROR(_xlfn.XMATCH($DF89,NN)),DU89+IF(IFERROR(_xlfn.XMATCH($DF89,VIS)&gt;0,FALSE),BIG_2,0),
TRUE,MIN(_xlfn.XLOOKUP($DF89,NN,CS),DU89))</f>
        <v>999</v>
      </c>
      <c r="DW89" s="7" cm="1">
        <f t="array" aca="1" ref="DW89" ca="1">_xlfn.IFS(
DV89&gt;=BIG_2,DV89,
ISERROR(_xlfn.XMATCH($DF89,NN)),DV89+IF(IFERROR(_xlfn.XMATCH($DF89,VIS)&gt;0,FALSE),BIG_2,0),
TRUE,MIN(_xlfn.XLOOKUP($DF89,NN,CS),DV89))</f>
        <v>999</v>
      </c>
      <c r="DX89" s="7" cm="1">
        <f t="array" aca="1" ref="DX89" ca="1">_xlfn.IFS(
DW89&gt;=BIG_2,DW89,
ISERROR(_xlfn.XMATCH($DF89,NN)),DW89+IF(IFERROR(_xlfn.XMATCH($DF89,VIS)&gt;0,FALSE),BIG_2,0),
TRUE,MIN(_xlfn.XLOOKUP($DF89,NN,CS),DW89))</f>
        <v>999</v>
      </c>
      <c r="DY89" s="7" cm="1">
        <f t="array" aca="1" ref="DY89" ca="1">_xlfn.IFS(
DX89&gt;=BIG_2,DX89,
ISERROR(_xlfn.XMATCH($DF89,NN)),DX89+IF(IFERROR(_xlfn.XMATCH($DF89,VIS)&gt;0,FALSE),BIG_2,0),
TRUE,MIN(_xlfn.XLOOKUP($DF89,NN,CS),DX89))</f>
        <v>999</v>
      </c>
      <c r="DZ89" s="7" cm="1">
        <f t="array" aca="1" ref="DZ89" ca="1">_xlfn.IFS(
DY89&gt;=BIG_2,DY89,
ISERROR(_xlfn.XMATCH($DF89,NN)),DY89+IF(IFERROR(_xlfn.XMATCH($DF89,VIS)&gt;0,FALSE),BIG_2,0),
TRUE,MIN(_xlfn.XLOOKUP($DF89,NN,CS),DY89))</f>
        <v>999</v>
      </c>
      <c r="EA89" s="7" cm="1">
        <f t="array" aca="1" ref="EA89" ca="1">_xlfn.IFS(
DZ89&gt;=BIG_2,DZ89,
ISERROR(_xlfn.XMATCH($DF89,NN)),DZ89+IF(IFERROR(_xlfn.XMATCH($DF89,VIS)&gt;0,FALSE),BIG_2,0),
TRUE,MIN(_xlfn.XLOOKUP($DF89,NN,CS),DZ89))</f>
        <v>999</v>
      </c>
      <c r="EB89" s="7" cm="1">
        <f t="array" aca="1" ref="EB89" ca="1">_xlfn.IFS(
EA89&gt;=BIG_2,EA89,
ISERROR(_xlfn.XMATCH($DF89,NN)),EA89+IF(IFERROR(_xlfn.XMATCH($DF89,VIS)&gt;0,FALSE),BIG_2,0),
TRUE,MIN(_xlfn.XLOOKUP($DF89,NN,CS),EA89))</f>
        <v>999</v>
      </c>
      <c r="EC89" s="7" cm="1">
        <f t="array" aca="1" ref="EC89" ca="1">_xlfn.IFS(
EB89&gt;=BIG_2,EB89,
ISERROR(_xlfn.XMATCH($DF89,NN)),EB89+IF(IFERROR(_xlfn.XMATCH($DF89,VIS)&gt;0,FALSE),BIG_2,0),
TRUE,MIN(_xlfn.XLOOKUP($DF89,NN,CS),EB89))</f>
        <v>999</v>
      </c>
      <c r="ED89" s="7" cm="1">
        <f t="array" aca="1" ref="ED89" ca="1">_xlfn.IFS(
EC89&gt;=BIG_2,EC89,
ISERROR(_xlfn.XMATCH($DF89,NN)),EC89+IF(IFERROR(_xlfn.XMATCH($DF89,VIS)&gt;0,FALSE),BIG_2,0),
TRUE,MIN(_xlfn.XLOOKUP($DF89,NN,CS),EC89))</f>
        <v>999</v>
      </c>
      <c r="EE89" s="7" cm="1">
        <f t="array" aca="1" ref="EE89" ca="1">_xlfn.IFS(
ED89&gt;=BIG_2,ED89,
ISERROR(_xlfn.XMATCH($DF89,NN)),ED89+IF(IFERROR(_xlfn.XMATCH($DF89,VIS)&gt;0,FALSE),BIG_2,0),
TRUE,MIN(_xlfn.XLOOKUP($DF89,NN,CS),ED89))</f>
        <v>999</v>
      </c>
      <c r="EF89" s="7" cm="1">
        <f t="array" aca="1" ref="EF89" ca="1">_xlfn.IFS(
EE89&gt;=BIG_2,EE89,
ISERROR(_xlfn.XMATCH($DF89,NN)),EE89+IF(IFERROR(_xlfn.XMATCH($DF89,VIS)&gt;0,FALSE),BIG_2,0),
TRUE,MIN(_xlfn.XLOOKUP($DF89,NN,CS),EE89))</f>
        <v>999</v>
      </c>
      <c r="EG89" s="7" cm="1">
        <f t="array" aca="1" ref="EG89" ca="1">_xlfn.IFS(
EF89&gt;=BIG_2,EF89,
ISERROR(_xlfn.XMATCH($DF89,NN)),EF89+IF(IFERROR(_xlfn.XMATCH($DF89,VIS)&gt;0,FALSE),BIG_2,0),
TRUE,MIN(_xlfn.XLOOKUP($DF89,NN,CS),EF89))</f>
        <v>999</v>
      </c>
      <c r="EH89" s="7" cm="1">
        <f t="array" aca="1" ref="EH89" ca="1">_xlfn.IFS(
EG89&gt;=BIG_2,EG89,
ISERROR(_xlfn.XMATCH($DF89,NN)),EG89+IF(IFERROR(_xlfn.XMATCH($DF89,VIS)&gt;0,FALSE),BIG_2,0),
TRUE,MIN(_xlfn.XLOOKUP($DF89,NN,CS),EG89))</f>
        <v>999</v>
      </c>
      <c r="EI89" s="7" cm="1">
        <f t="array" aca="1" ref="EI89" ca="1">_xlfn.IFS(
EH89&gt;=BIG_2,EH89,
ISERROR(_xlfn.XMATCH($DF89,NN)),EH89+IF(IFERROR(_xlfn.XMATCH($DF89,VIS)&gt;0,FALSE),BIG_2,0),
TRUE,MIN(_xlfn.XLOOKUP($DF89,NN,CS),EH89))</f>
        <v>999</v>
      </c>
      <c r="EJ89" s="7" cm="1">
        <f t="array" aca="1" ref="EJ89" ca="1">_xlfn.IFS(
EI89&gt;=BIG_2,EI89,
ISERROR(_xlfn.XMATCH($DF89,NN)),EI89+IF(IFERROR(_xlfn.XMATCH($DF89,VIS)&gt;0,FALSE),BIG_2,0),
TRUE,MIN(_xlfn.XLOOKUP($DF89,NN,CS),EI89))</f>
        <v>999</v>
      </c>
      <c r="EK89" s="7" cm="1">
        <f t="array" aca="1" ref="EK89" ca="1">_xlfn.IFS(
EJ89&gt;=BIG_2,EJ89,
ISERROR(_xlfn.XMATCH($DF89,NN)),EJ89+IF(IFERROR(_xlfn.XMATCH($DF89,VIS)&gt;0,FALSE),BIG_2,0),
TRUE,MIN(_xlfn.XLOOKUP($DF89,NN,CS),EJ89))</f>
        <v>999</v>
      </c>
      <c r="EL89" s="7" cm="1">
        <f t="array" aca="1" ref="EL89" ca="1">_xlfn.IFS(
EK89&gt;=BIG_2,EK89,
ISERROR(_xlfn.XMATCH($DF89,NN)),EK89+IF(IFERROR(_xlfn.XMATCH($DF89,VIS)&gt;0,FALSE),BIG_2,0),
TRUE,MIN(_xlfn.XLOOKUP($DF89,NN,CS),EK89))</f>
        <v>999</v>
      </c>
      <c r="EM89" s="7" cm="1">
        <f t="array" aca="1" ref="EM89" ca="1">_xlfn.IFS(
EL89&gt;=BIG_2,EL89,
ISERROR(_xlfn.XMATCH($DF89,NN)),EL89+IF(IFERROR(_xlfn.XMATCH($DF89,VIS)&gt;0,FALSE),BIG_2,0),
TRUE,MIN(_xlfn.XLOOKUP($DF89,NN,CS),EL89))</f>
        <v>999</v>
      </c>
      <c r="EN89" s="7" cm="1">
        <f t="array" aca="1" ref="EN89" ca="1">_xlfn.IFS(
EM89&gt;=BIG_2,EM89,
ISERROR(_xlfn.XMATCH($DF89,NN)),EM89+IF(IFERROR(_xlfn.XMATCH($DF89,VIS)&gt;0,FALSE),BIG_2,0),
TRUE,MIN(_xlfn.XLOOKUP($DF89,NN,CS),EM89))</f>
        <v>999</v>
      </c>
      <c r="EO89" s="7" cm="1">
        <f t="array" aca="1" ref="EO89" ca="1">_xlfn.IFS(
EN89&gt;=BIG_2,EN89,
ISERROR(_xlfn.XMATCH($DF89,NN)),EN89+IF(IFERROR(_xlfn.XMATCH($DF89,VIS)&gt;0,FALSE),BIG_2,0),
TRUE,MIN(_xlfn.XLOOKUP($DF89,NN,CS),EN89))</f>
        <v>999</v>
      </c>
      <c r="EP89" s="7" cm="1">
        <f t="array" aca="1" ref="EP89" ca="1">_xlfn.IFS(
EO89&gt;=BIG_2,EO89,
ISERROR(_xlfn.XMATCH($DF89,NN)),EO89+IF(IFERROR(_xlfn.XMATCH($DF89,VIS)&gt;0,FALSE),BIG_2,0),
TRUE,MIN(_xlfn.XLOOKUP($DF89,NN,CS),EO89))</f>
        <v>999</v>
      </c>
      <c r="EQ89" s="7" cm="1">
        <f t="array" aca="1" ref="EQ89" ca="1">_xlfn.IFS(
EP89&gt;=BIG_2,EP89,
ISERROR(_xlfn.XMATCH($DF89,NN)),EP89+IF(IFERROR(_xlfn.XMATCH($DF89,VIS)&gt;0,FALSE),BIG_2,0),
TRUE,MIN(_xlfn.XLOOKUP($DF89,NN,CS),EP89))</f>
        <v>999</v>
      </c>
      <c r="ER89" s="7" cm="1">
        <f t="array" aca="1" ref="ER89" ca="1">_xlfn.IFS(
EQ89&gt;=BIG_2,EQ89,
ISERROR(_xlfn.XMATCH($DF89,NN)),EQ89+IF(IFERROR(_xlfn.XMATCH($DF89,VIS)&gt;0,FALSE),BIG_2,0),
TRUE,MIN(_xlfn.XLOOKUP($DF89,NN,CS),EQ89))</f>
        <v>999</v>
      </c>
      <c r="ES89" s="7" cm="1">
        <f t="array" aca="1" ref="ES89" ca="1">_xlfn.IFS(
ER89&gt;=BIG_2,ER89,
ISERROR(_xlfn.XMATCH($DF89,NN)),ER89+IF(IFERROR(_xlfn.XMATCH($DF89,VIS)&gt;0,FALSE),BIG_2,0),
TRUE,MIN(_xlfn.XLOOKUP($DF89,NN,CS),ER89))</f>
        <v>999</v>
      </c>
      <c r="ET89" s="7" cm="1">
        <f t="array" aca="1" ref="ET89" ca="1">_xlfn.IFS(
ES89&gt;=BIG_2,ES89,
ISERROR(_xlfn.XMATCH($DF89,NN)),ES89+IF(IFERROR(_xlfn.XMATCH($DF89,VIS)&gt;0,FALSE),BIG_2,0),
TRUE,MIN(_xlfn.XLOOKUP($DF89,NN,CS),ES89))</f>
        <v>999</v>
      </c>
      <c r="EU89" s="7" cm="1">
        <f t="array" aca="1" ref="EU89" ca="1">_xlfn.IFS(
ET89&gt;=BIG_2,ET89,
ISERROR(_xlfn.XMATCH($DF89,NN)),ET89+IF(IFERROR(_xlfn.XMATCH($DF89,VIS)&gt;0,FALSE),BIG_2,0),
TRUE,MIN(_xlfn.XLOOKUP($DF89,NN,CS),ET89))</f>
        <v>999</v>
      </c>
      <c r="EV89" s="7" cm="1">
        <f t="array" aca="1" ref="EV89" ca="1">_xlfn.IFS(
EU89&gt;=BIG_2,EU89,
ISERROR(_xlfn.XMATCH($DF89,NN)),EU89+IF(IFERROR(_xlfn.XMATCH($DF89,VIS)&gt;0,FALSE),BIG_2,0),
TRUE,MIN(_xlfn.XLOOKUP($DF89,NN,CS),EU89))</f>
        <v>999</v>
      </c>
      <c r="EW89" s="7" cm="1">
        <f t="array" aca="1" ref="EW89" ca="1">_xlfn.IFS(
EV89&gt;=BIG_2,EV89,
ISERROR(_xlfn.XMATCH($DF89,NN)),EV89+IF(IFERROR(_xlfn.XMATCH($DF89,VIS)&gt;0,FALSE),BIG_2,0),
TRUE,MIN(_xlfn.XLOOKUP($DF89,NN,CS),EV89))</f>
        <v>999</v>
      </c>
      <c r="EX89" s="7" cm="1">
        <f t="array" aca="1" ref="EX89" ca="1">_xlfn.IFS(
EW89&gt;=BIG_2,EW89,
ISERROR(_xlfn.XMATCH($DF89,NN)),EW89+IF(IFERROR(_xlfn.XMATCH($DF89,VIS)&gt;0,FALSE),BIG_2,0),
TRUE,MIN(_xlfn.XLOOKUP($DF89,NN,CS),EW89))</f>
        <v>999</v>
      </c>
      <c r="EY89" s="7" cm="1">
        <f t="array" aca="1" ref="EY89" ca="1">_xlfn.IFS(
EX89&gt;=BIG_2,EX89,
ISERROR(_xlfn.XMATCH($DF89,NN)),EX89+IF(IFERROR(_xlfn.XMATCH($DF89,VIS)&gt;0,FALSE),BIG_2,0),
TRUE,MIN(_xlfn.XLOOKUP($DF89,NN,CS),EX89))</f>
        <v>999</v>
      </c>
      <c r="EZ89" s="7" cm="1">
        <f t="array" aca="1" ref="EZ89" ca="1">_xlfn.IFS(
EY89&gt;=BIG_2,EY89,
ISERROR(_xlfn.XMATCH($DF89,NN)),EY89+IF(IFERROR(_xlfn.XMATCH($DF89,VIS)&gt;0,FALSE),BIG_2,0),
TRUE,MIN(_xlfn.XLOOKUP($DF89,NN,CS),EY89))</f>
        <v>999</v>
      </c>
      <c r="FA89" s="7" cm="1">
        <f t="array" aca="1" ref="FA89" ca="1">_xlfn.IFS(
EZ89&gt;=BIG_2,EZ89,
ISERROR(_xlfn.XMATCH($DF89,NN)),EZ89+IF(IFERROR(_xlfn.XMATCH($DF89,VIS)&gt;0,FALSE),BIG_2,0),
TRUE,MIN(_xlfn.XLOOKUP($DF89,NN,CS),EZ89))</f>
        <v>999</v>
      </c>
      <c r="FB89" s="7" cm="1">
        <f t="array" aca="1" ref="FB89" ca="1">_xlfn.IFS(
FA89&gt;=BIG_2,FA89,
ISERROR(_xlfn.XMATCH($DF89,NN)),FA89+IF(IFERROR(_xlfn.XMATCH($DF89,VIS)&gt;0,FALSE),BIG_2,0),
TRUE,MIN(_xlfn.XLOOKUP($DF89,NN,CS),FA89))</f>
        <v>999</v>
      </c>
      <c r="FC89" s="7" cm="1">
        <f t="array" aca="1" ref="FC89" ca="1">_xlfn.IFS(
FB89&gt;=BIG_2,FB89,
ISERROR(_xlfn.XMATCH($DF89,NN)),FB89+IF(IFERROR(_xlfn.XMATCH($DF89,VIS)&gt;0,FALSE),BIG_2,0),
TRUE,MIN(_xlfn.XLOOKUP($DF89,NN,CS),FB89))</f>
        <v>999</v>
      </c>
      <c r="FD89" s="7" cm="1">
        <f t="array" aca="1" ref="FD89" ca="1">_xlfn.IFS(
FC89&gt;=BIG_2,FC89,
ISERROR(_xlfn.XMATCH($DF89,NN)),FC89+IF(IFERROR(_xlfn.XMATCH($DF89,VIS)&gt;0,FALSE),BIG_2,0),
TRUE,MIN(_xlfn.XLOOKUP($DF89,NN,CS),FC89))</f>
        <v>999</v>
      </c>
      <c r="FE89" s="7" cm="1">
        <f t="array" aca="1" ref="FE89" ca="1">_xlfn.IFS(
FD89&gt;=BIG_2,FD89,
ISERROR(_xlfn.XMATCH($DF89,NN)),FD89+IF(IFERROR(_xlfn.XMATCH($DF89,VIS)&gt;0,FALSE),BIG_2,0),
TRUE,MIN(_xlfn.XLOOKUP($DF89,NN,CS),FD89))</f>
        <v>999</v>
      </c>
      <c r="FF89" s="7" cm="1">
        <f t="array" aca="1" ref="FF89" ca="1">_xlfn.IFS(
FE89&gt;=BIG_2,FE89,
ISERROR(_xlfn.XMATCH($DF89,NN)),FE89+IF(IFERROR(_xlfn.XMATCH($DF89,VIS)&gt;0,FALSE),BIG_2,0),
TRUE,MIN(_xlfn.XLOOKUP($DF89,NN,CS),FE89))</f>
        <v>999</v>
      </c>
      <c r="FG89" s="7" cm="1">
        <f t="array" aca="1" ref="FG89" ca="1">_xlfn.IFS(
FF89&gt;=BIG_2,FF89,
ISERROR(_xlfn.XMATCH($DF89,NN)),FF89+IF(IFERROR(_xlfn.XMATCH($DF89,VIS)&gt;0,FALSE),BIG_2,0),
TRUE,MIN(_xlfn.XLOOKUP($DF89,NN,CS),FF89))</f>
        <v>999</v>
      </c>
      <c r="FH89" s="7" cm="1">
        <f t="array" aca="1" ref="FH89" ca="1">_xlfn.IFS(
FG89&gt;=BIG_2,FG89,
ISERROR(_xlfn.XMATCH($DF89,NN)),FG89+IF(IFERROR(_xlfn.XMATCH($DF89,VIS)&gt;0,FALSE),BIG_2,0),
TRUE,MIN(_xlfn.XLOOKUP($DF89,NN,CS),FG89))</f>
        <v>999</v>
      </c>
      <c r="FI89" s="7" cm="1">
        <f t="array" aca="1" ref="FI89" ca="1">_xlfn.IFS(
FH89&gt;=BIG_2,FH89,
ISERROR(_xlfn.XMATCH($DF89,NN)),FH89+IF(IFERROR(_xlfn.XMATCH($DF89,VIS)&gt;0,FALSE),BIG_2,0),
TRUE,MIN(_xlfn.XLOOKUP($DF89,NN,CS),FH89))</f>
        <v>999</v>
      </c>
      <c r="FJ89" s="7" cm="1">
        <f t="array" aca="1" ref="FJ89" ca="1">_xlfn.IFS(
FI89&gt;=BIG_2,FI89,
ISERROR(_xlfn.XMATCH($DF89,NN)),FI89+IF(IFERROR(_xlfn.XMATCH($DF89,VIS)&gt;0,FALSE),BIG_2,0),
TRUE,MIN(_xlfn.XLOOKUP($DF89,NN,CS),FI89))</f>
        <v>999</v>
      </c>
      <c r="FK89" s="7" cm="1">
        <f t="array" aca="1" ref="FK89" ca="1">_xlfn.IFS(
FJ89&gt;=BIG_2,FJ89,
ISERROR(_xlfn.XMATCH($DF89,NN)),FJ89+IF(IFERROR(_xlfn.XMATCH($DF89,VIS)&gt;0,FALSE),BIG_2,0),
TRUE,MIN(_xlfn.XLOOKUP($DF89,NN,CS),FJ89))</f>
        <v>31.007259999999995</v>
      </c>
      <c r="FL89" s="7" cm="1">
        <f t="array" aca="1" ref="FL89" ca="1">_xlfn.IFS(
FK89&gt;=BIG_2,FK89,
ISERROR(_xlfn.XMATCH($DF89,NN)),FK89+IF(IFERROR(_xlfn.XMATCH($DF89,VIS)&gt;0,FALSE),BIG_2,0),
TRUE,MIN(_xlfn.XLOOKUP($DF89,NN,CS),FK89))</f>
        <v>31.007259999999995</v>
      </c>
      <c r="FM89" s="7" cm="1">
        <f t="array" aca="1" ref="FM89" ca="1">_xlfn.IFS(
FL89&gt;=BIG_2,FL89,
ISERROR(_xlfn.XMATCH($DF89,NN)),FL89+IF(IFERROR(_xlfn.XMATCH($DF89,VIS)&gt;0,FALSE),BIG_2,0),
TRUE,MIN(_xlfn.XLOOKUP($DF89,NN,CS),FL89))</f>
        <v>31.007259999999995</v>
      </c>
      <c r="FN89" s="7" cm="1">
        <f t="array" aca="1" ref="FN89" ca="1">_xlfn.IFS(
FM89&gt;=BIG_2,FM89,
ISERROR(_xlfn.XMATCH($DF89,NN)),FM89+IF(IFERROR(_xlfn.XMATCH($DF89,VIS)&gt;0,FALSE),BIG_2,0),
TRUE,MIN(_xlfn.XLOOKUP($DF89,NN,CS),FM89))</f>
        <v>31.007259999999995</v>
      </c>
      <c r="FO89" s="7" cm="1">
        <f t="array" aca="1" ref="FO89" ca="1">_xlfn.IFS(
FN89&gt;=BIG_2,FN89,
ISERROR(_xlfn.XMATCH($DF89,NN)),FN89+IF(IFERROR(_xlfn.XMATCH($DF89,VIS)&gt;0,FALSE),BIG_2,0),
TRUE,MIN(_xlfn.XLOOKUP($DF89,NN,CS),FN89))</f>
        <v>31.007259999999995</v>
      </c>
      <c r="FP89" s="7" cm="1">
        <f t="array" aca="1" ref="FP89" ca="1">_xlfn.IFS(
FO89&gt;=BIG_2,FO89,
ISERROR(_xlfn.XMATCH($DF89,NN)),FO89+IF(IFERROR(_xlfn.XMATCH($DF89,VIS)&gt;0,FALSE),BIG_2,0),
TRUE,MIN(_xlfn.XLOOKUP($DF89,NN,CS),FO89))</f>
        <v>31.007259999999995</v>
      </c>
      <c r="FQ89" s="7" cm="1">
        <f t="array" aca="1" ref="FQ89" ca="1">_xlfn.IFS(
FP89&gt;=BIG_2,FP89,
ISERROR(_xlfn.XMATCH($DF89,NN)),FP89+IF(IFERROR(_xlfn.XMATCH($DF89,VIS)&gt;0,FALSE),BIG_2,0),
TRUE,MIN(_xlfn.XLOOKUP($DF89,NN,CS),FP89))</f>
        <v>31.007259999999995</v>
      </c>
      <c r="FR89" s="7" cm="1">
        <f t="array" aca="1" ref="FR89" ca="1">_xlfn.IFS(
FQ89&gt;=BIG_2,FQ89,
ISERROR(_xlfn.XMATCH($DF89,NN)),FQ89+IF(IFERROR(_xlfn.XMATCH($DF89,VIS)&gt;0,FALSE),BIG_2,0),
TRUE,MIN(_xlfn.XLOOKUP($DF89,NN,CS),FQ89))</f>
        <v>31.007259999999995</v>
      </c>
      <c r="FS89" s="7" cm="1">
        <f t="array" aca="1" ref="FS89" ca="1">_xlfn.IFS(
FR89&gt;=BIG_2,FR89,
ISERROR(_xlfn.XMATCH($DF89,NN)),FR89+IF(IFERROR(_xlfn.XMATCH($DF89,VIS)&gt;0,FALSE),BIG_2,0),
TRUE,MIN(_xlfn.XLOOKUP($DF89,NN,CS),FR89))</f>
        <v>31.007259999999995</v>
      </c>
      <c r="FT89" s="7" cm="1">
        <f t="array" aca="1" ref="FT89" ca="1">_xlfn.IFS(
FS89&gt;=BIG_2,FS89,
ISERROR(_xlfn.XMATCH($DF89,NN)),FS89+IF(IFERROR(_xlfn.XMATCH($DF89,VIS)&gt;0,FALSE),BIG_2,0),
TRUE,MIN(_xlfn.XLOOKUP($DF89,NN,CS),FS89))</f>
        <v>31.007259999999995</v>
      </c>
      <c r="FU89" s="7" cm="1">
        <f t="array" aca="1" ref="FU89" ca="1">_xlfn.IFS(
FT89&gt;=BIG_2,FT89,
ISERROR(_xlfn.XMATCH($DF89,NN)),FT89+IF(IFERROR(_xlfn.XMATCH($DF89,VIS)&gt;0,FALSE),BIG_2,0),
TRUE,MIN(_xlfn.XLOOKUP($DF89,NN,CS),FT89))</f>
        <v>31.007259999999995</v>
      </c>
      <c r="FV89" s="7" cm="1">
        <f t="array" aca="1" ref="FV89" ca="1">_xlfn.IFS(
FU89&gt;=BIG_2,FU89,
ISERROR(_xlfn.XMATCH($DF89,NN)),FU89+IF(IFERROR(_xlfn.XMATCH($DF89,VIS)&gt;0,FALSE),BIG_2,0),
TRUE,MIN(_xlfn.XLOOKUP($DF89,NN,CS),FU89))</f>
        <v>31.007259999999995</v>
      </c>
      <c r="FW89" s="7" cm="1">
        <f t="array" aca="1" ref="FW89" ca="1">_xlfn.IFS(
FV89&gt;=BIG_2,FV89,
ISERROR(_xlfn.XMATCH($DF89,NN)),FV89+IF(IFERROR(_xlfn.XMATCH($DF89,VIS)&gt;0,FALSE),BIG_2,0),
TRUE,MIN(_xlfn.XLOOKUP($DF89,NN,CS),FV89))</f>
        <v>31.007259999999995</v>
      </c>
      <c r="FX89" s="7" cm="1">
        <f t="array" aca="1" ref="FX89" ca="1">_xlfn.IFS(
FW89&gt;=BIG_2,FW89,
ISERROR(_xlfn.XMATCH($DF89,NN)),FW89+IF(IFERROR(_xlfn.XMATCH($DF89,VIS)&gt;0,FALSE),BIG_2,0),
TRUE,MIN(_xlfn.XLOOKUP($DF89,NN,CS),FW89))</f>
        <v>31.007259999999995</v>
      </c>
      <c r="FY89" s="7" cm="1">
        <f t="array" aca="1" ref="FY89" ca="1">_xlfn.IFS(
FX89&gt;=BIG_2,FX89,
ISERROR(_xlfn.XMATCH($DF89,NN)),FX89+IF(IFERROR(_xlfn.XMATCH($DF89,VIS)&gt;0,FALSE),BIG_2,0),
TRUE,MIN(_xlfn.XLOOKUP($DF89,NN,CS),FX89))</f>
        <v>31.007259999999995</v>
      </c>
      <c r="FZ89" s="7" cm="1">
        <f t="array" aca="1" ref="FZ89" ca="1">_xlfn.IFS(
FY89&gt;=BIG_2,FY89,
ISERROR(_xlfn.XMATCH($DF89,NN)),FY89+IF(IFERROR(_xlfn.XMATCH($DF89,VIS)&gt;0,FALSE),BIG_2,0),
TRUE,MIN(_xlfn.XLOOKUP($DF89,NN,CS),FY89))</f>
        <v>10031.00726</v>
      </c>
      <c r="GA89" s="7" cm="1">
        <f t="array" aca="1" ref="GA89" ca="1">_xlfn.IFS(
FZ89&gt;=BIG_2,FZ89,
ISERROR(_xlfn.XMATCH($DF89,NN)),FZ89+IF(IFERROR(_xlfn.XMATCH($DF89,VIS)&gt;0,FALSE),BIG_2,0),
TRUE,MIN(_xlfn.XLOOKUP($DF89,NN,CS),FZ89))</f>
        <v>10031.00726</v>
      </c>
      <c r="GB89" s="7" cm="1">
        <f t="array" aca="1" ref="GB89" ca="1">_xlfn.IFS(
GA89&gt;=BIG_2,GA89,
ISERROR(_xlfn.XMATCH($DF89,NN)),GA89+IF(IFERROR(_xlfn.XMATCH($DF89,VIS)&gt;0,FALSE),BIG_2,0),
TRUE,MIN(_xlfn.XLOOKUP($DF89,NN,CS),GA89))</f>
        <v>10031.00726</v>
      </c>
      <c r="GC89" s="7" cm="1">
        <f t="array" aca="1" ref="GC89" ca="1">_xlfn.IFS(
GB89&gt;=BIG_2,GB89,
ISERROR(_xlfn.XMATCH($DF89,NN)),GB89+IF(IFERROR(_xlfn.XMATCH($DF89,VIS)&gt;0,FALSE),BIG_2,0),
TRUE,MIN(_xlfn.XLOOKUP($DF89,NN,CS),GB89))</f>
        <v>10031.00726</v>
      </c>
      <c r="GD89" s="7" cm="1">
        <f t="array" aca="1" ref="GD89" ca="1">_xlfn.IFS(
GC89&gt;=BIG_2,GC89,
ISERROR(_xlfn.XMATCH($DF89,NN)),GC89+IF(IFERROR(_xlfn.XMATCH($DF89,VIS)&gt;0,FALSE),BIG_2,0),
TRUE,MIN(_xlfn.XLOOKUP($DF89,NN,CS),GC89))</f>
        <v>10031.00726</v>
      </c>
      <c r="GE89" s="7" cm="1">
        <f t="array" aca="1" ref="GE89" ca="1">_xlfn.IFS(
GD89&gt;=BIG_2,GD89,
ISERROR(_xlfn.XMATCH($DF89,NN)),GD89+IF(IFERROR(_xlfn.XMATCH($DF89,VIS)&gt;0,FALSE),BIG_2,0),
TRUE,MIN(_xlfn.XLOOKUP($DF89,NN,CS),GD89))</f>
        <v>10031.00726</v>
      </c>
      <c r="GF89" s="7" cm="1">
        <f t="array" aca="1" ref="GF89" ca="1">_xlfn.IFS(
GE89&gt;=BIG_2,GE89,
ISERROR(_xlfn.XMATCH($DF89,NN)),GE89+IF(IFERROR(_xlfn.XMATCH($DF89,VIS)&gt;0,FALSE),BIG_2,0),
TRUE,MIN(_xlfn.XLOOKUP($DF89,NN,CS),GE89))</f>
        <v>10031.00726</v>
      </c>
      <c r="GG89" s="7" cm="1">
        <f t="array" aca="1" ref="GG89" ca="1">_xlfn.IFS(
GF89&gt;=BIG_2,GF89,
ISERROR(_xlfn.XMATCH($DF89,NN)),GF89+IF(IFERROR(_xlfn.XMATCH($DF89,VIS)&gt;0,FALSE),BIG_2,0),
TRUE,MIN(_xlfn.XLOOKUP($DF89,NN,CS),GF89))</f>
        <v>10031.00726</v>
      </c>
      <c r="GH89" s="7" cm="1">
        <f t="array" aca="1" ref="GH89" ca="1">_xlfn.IFS(
GG89&gt;=BIG_2,GG89,
ISERROR(_xlfn.XMATCH($DF89,NN)),GG89+IF(IFERROR(_xlfn.XMATCH($DF89,VIS)&gt;0,FALSE),BIG_2,0),
TRUE,MIN(_xlfn.XLOOKUP($DF89,NN,CS),GG89))</f>
        <v>10031.00726</v>
      </c>
      <c r="GI89" s="7" cm="1">
        <f t="array" aca="1" ref="GI89" ca="1">_xlfn.IFS(
GH89&gt;=BIG_2,GH89,
ISERROR(_xlfn.XMATCH($DF89,NN)),GH89+IF(IFERROR(_xlfn.XMATCH($DF89,VIS)&gt;0,FALSE),BIG_2,0),
TRUE,MIN(_xlfn.XLOOKUP($DF89,NN,CS),GH89))</f>
        <v>10031.00726</v>
      </c>
      <c r="GJ89" s="7" cm="1">
        <f t="array" aca="1" ref="GJ89" ca="1">_xlfn.IFS(
GI89&gt;=BIG_2,GI89,
ISERROR(_xlfn.XMATCH($DF89,NN)),GI89+IF(IFERROR(_xlfn.XMATCH($DF89,VIS)&gt;0,FALSE),BIG_2,0),
TRUE,MIN(_xlfn.XLOOKUP($DF89,NN,CS),GI89))</f>
        <v>10031.00726</v>
      </c>
      <c r="GK89" s="7" cm="1">
        <f t="array" aca="1" ref="GK89" ca="1">_xlfn.IFS(
GJ89&gt;=BIG_2,GJ89,
ISERROR(_xlfn.XMATCH($DF89,NN)),GJ89+IF(IFERROR(_xlfn.XMATCH($DF89,VIS)&gt;0,FALSE),BIG_2,0),
TRUE,MIN(_xlfn.XLOOKUP($DF89,NN,CS),GJ89))</f>
        <v>10031.00726</v>
      </c>
      <c r="GL89" s="7" cm="1">
        <f t="array" aca="1" ref="GL89" ca="1">_xlfn.IFS(
GK89&gt;=BIG_2,GK89,
ISERROR(_xlfn.XMATCH($DF89,NN)),GK89+IF(IFERROR(_xlfn.XMATCH($DF89,VIS)&gt;0,FALSE),BIG_2,0),
TRUE,MIN(_xlfn.XLOOKUP($DF89,NN,CS),GK89))</f>
        <v>10031.00726</v>
      </c>
      <c r="GM89" s="7" cm="1">
        <f t="array" aca="1" ref="GM89" ca="1">_xlfn.IFS(
GL89&gt;=BIG_2,GL89,
ISERROR(_xlfn.XMATCH($DF89,NN)),GL89+IF(IFERROR(_xlfn.XMATCH($DF89,VIS)&gt;0,FALSE),BIG_2,0),
TRUE,MIN(_xlfn.XLOOKUP($DF89,NN,CS),GL89))</f>
        <v>10031.00726</v>
      </c>
      <c r="GN89" s="7" cm="1">
        <f t="array" aca="1" ref="GN89" ca="1">_xlfn.IFS(
GM89&gt;=BIG_2,GM89,
ISERROR(_xlfn.XMATCH($DF89,NN)),GM89+IF(IFERROR(_xlfn.XMATCH($DF89,VIS)&gt;0,FALSE),BIG_2,0),
TRUE,MIN(_xlfn.XLOOKUP($DF89,NN,CS),GM89))</f>
        <v>10031.00726</v>
      </c>
      <c r="GO89" s="7" cm="1">
        <f t="array" aca="1" ref="GO89" ca="1">_xlfn.IFS(
GN89&gt;=BIG_2,GN89,
ISERROR(_xlfn.XMATCH($DF89,NN)),GN89+IF(IFERROR(_xlfn.XMATCH($DF89,VIS)&gt;0,FALSE),BIG_2,0),
TRUE,MIN(_xlfn.XLOOKUP($DF89,NN,CS),GN89))</f>
        <v>10031.00726</v>
      </c>
      <c r="GP89" s="7" cm="1">
        <f t="array" aca="1" ref="GP89" ca="1">_xlfn.IFS(
GO89&gt;=BIG_2,GO89,
ISERROR(_xlfn.XMATCH($DF89,NN)),GO89+IF(IFERROR(_xlfn.XMATCH($DF89,VIS)&gt;0,FALSE),BIG_2,0),
TRUE,MIN(_xlfn.XLOOKUP($DF89,NN,CS),GO89))</f>
        <v>10031.00726</v>
      </c>
      <c r="GQ89" s="7" cm="1">
        <f t="array" aca="1" ref="GQ89" ca="1">_xlfn.IFS(
GP89&gt;=BIG_2,GP89,
ISERROR(_xlfn.XMATCH($DF89,NN)),GP89+IF(IFERROR(_xlfn.XMATCH($DF89,VIS)&gt;0,FALSE),BIG_2,0),
TRUE,MIN(_xlfn.XLOOKUP($DF89,NN,CS),GP89))</f>
        <v>10031.00726</v>
      </c>
      <c r="GR89" s="7" cm="1">
        <f t="array" aca="1" ref="GR89" ca="1">_xlfn.IFS(
GQ89&gt;=BIG_2,GQ89,
ISERROR(_xlfn.XMATCH($DF89,NN)),GQ89+IF(IFERROR(_xlfn.XMATCH($DF89,VIS)&gt;0,FALSE),BIG_2,0),
TRUE,MIN(_xlfn.XLOOKUP($DF89,NN,CS),GQ89))</f>
        <v>10031.00726</v>
      </c>
      <c r="GS89" s="7" cm="1">
        <f t="array" aca="1" ref="GS89" ca="1">_xlfn.IFS(
GR89&gt;=BIG_2,GR89,
ISERROR(_xlfn.XMATCH($DF89,NN)),GR89+IF(IFERROR(_xlfn.XMATCH($DF89,VIS)&gt;0,FALSE),BIG_2,0),
TRUE,MIN(_xlfn.XLOOKUP($DF89,NN,CS),GR89))</f>
        <v>10031.00726</v>
      </c>
      <c r="GT89" s="7" cm="1">
        <f t="array" aca="1" ref="GT89" ca="1">_xlfn.IFS(
GS89&gt;=BIG_2,GS89,
ISERROR(_xlfn.XMATCH($DF89,NN)),GS89+IF(IFERROR(_xlfn.XMATCH($DF89,VIS)&gt;0,FALSE),BIG_2,0),
TRUE,MIN(_xlfn.XLOOKUP($DF89,NN,CS),GS89))</f>
        <v>10031.00726</v>
      </c>
      <c r="GU89" s="7" cm="1">
        <f t="array" aca="1" ref="GU89" ca="1">_xlfn.IFS(
GT89&gt;=BIG_2,GT89,
ISERROR(_xlfn.XMATCH($DF89,NN)),GT89+IF(IFERROR(_xlfn.XMATCH($DF89,VIS)&gt;0,FALSE),BIG_2,0),
TRUE,MIN(_xlfn.XLOOKUP($DF89,NN,CS),GT89))</f>
        <v>10031.00726</v>
      </c>
      <c r="GV89" s="7" cm="1">
        <f t="array" aca="1" ref="GV89" ca="1">_xlfn.IFS(
GU89&gt;=BIG_2,GU89,
ISERROR(_xlfn.XMATCH($DF89,NN)),GU89+IF(IFERROR(_xlfn.XMATCH($DF89,VIS)&gt;0,FALSE),BIG_2,0),
TRUE,MIN(_xlfn.XLOOKUP($DF89,NN,CS),GU89))</f>
        <v>10031.00726</v>
      </c>
      <c r="GW89" s="7" cm="1">
        <f t="array" aca="1" ref="GW89" ca="1">_xlfn.IFS(
GV89&gt;=BIG_2,GV89,
ISERROR(_xlfn.XMATCH($DF89,NN)),GV89+IF(IFERROR(_xlfn.XMATCH($DF89,VIS)&gt;0,FALSE),BIG_2,0),
TRUE,MIN(_xlfn.XLOOKUP($DF89,NN,CS),GV89))</f>
        <v>10031.00726</v>
      </c>
      <c r="GX89" s="7" cm="1">
        <f t="array" aca="1" ref="GX89" ca="1">_xlfn.IFS(
GW89&gt;=BIG_2,GW89,
ISERROR(_xlfn.XMATCH($DF89,NN)),GW89+IF(IFERROR(_xlfn.XMATCH($DF89,VIS)&gt;0,FALSE),BIG_2,0),
TRUE,MIN(_xlfn.XLOOKUP($DF89,NN,CS),GW89))</f>
        <v>10031.00726</v>
      </c>
      <c r="GY89" s="7" cm="1">
        <f t="array" aca="1" ref="GY89" ca="1">_xlfn.IFS(
GX89&gt;=BIG_2,GX89,
ISERROR(_xlfn.XMATCH($DF89,NN)),GX89+IF(IFERROR(_xlfn.XMATCH($DF89,VIS)&gt;0,FALSE),BIG_2,0),
TRUE,MIN(_xlfn.XLOOKUP($DF89,NN,CS),GX89))</f>
        <v>10031.00726</v>
      </c>
      <c r="GZ89" s="7" cm="1">
        <f t="array" aca="1" ref="GZ89" ca="1">_xlfn.IFS(
GY89&gt;=BIG_2,GY89,
ISERROR(_xlfn.XMATCH($DF89,NN)),GY89+IF(IFERROR(_xlfn.XMATCH($DF89,VIS)&gt;0,FALSE),BIG_2,0),
TRUE,MIN(_xlfn.XLOOKUP($DF89,NN,CS),GY89))</f>
        <v>10031.00726</v>
      </c>
      <c r="HA89" s="7" cm="1">
        <f t="array" aca="1" ref="HA89" ca="1">_xlfn.IFS(
GZ89&gt;=BIG_2,GZ89,
ISERROR(_xlfn.XMATCH($DF89,NN)),GZ89+IF(IFERROR(_xlfn.XMATCH($DF89,VIS)&gt;0,FALSE),BIG_2,0),
TRUE,MIN(_xlfn.XLOOKUP($DF89,NN,CS),GZ89))</f>
        <v>10031.00726</v>
      </c>
      <c r="HB89" s="7" cm="1">
        <f t="array" aca="1" ref="HB89" ca="1">_xlfn.IFS(
HA89&gt;=BIG_2,HA89,
ISERROR(_xlfn.XMATCH($DF89,NN)),HA89+IF(IFERROR(_xlfn.XMATCH($DF89,VIS)&gt;0,FALSE),BIG_2,0),
TRUE,MIN(_xlfn.XLOOKUP($DF89,NN,CS),HA89))</f>
        <v>10031.00726</v>
      </c>
      <c r="HC89" s="7" cm="1">
        <f t="array" aca="1" ref="HC89" ca="1">_xlfn.IFS(
HB89&gt;=BIG_2,HB89,
ISERROR(_xlfn.XMATCH($DF89,NN)),HB89+IF(IFERROR(_xlfn.XMATCH($DF89,VIS)&gt;0,FALSE),BIG_2,0),
TRUE,MIN(_xlfn.XLOOKUP($DF89,NN,CS),HB89))</f>
        <v>10031.00726</v>
      </c>
      <c r="HD89" s="7" cm="1">
        <f t="array" aca="1" ref="HD89" ca="1">_xlfn.IFS(
HC89&gt;=BIG_2,HC89,
ISERROR(_xlfn.XMATCH($DF89,NN)),HC89+IF(IFERROR(_xlfn.XMATCH($DF89,VIS)&gt;0,FALSE),BIG_2,0),
TRUE,MIN(_xlfn.XLOOKUP($DF89,NN,CS),HC89))</f>
        <v>10031.00726</v>
      </c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</row>
    <row r="90" spans="1:226" hidden="1" outlineLevel="1" x14ac:dyDescent="0.3">
      <c r="A90" t="str">
        <f>IF(Input!A77=0,"",Input!A77)</f>
        <v/>
      </c>
      <c r="B90">
        <f t="shared" si="151"/>
        <v>0</v>
      </c>
      <c r="C90" t="str">
        <f t="shared" si="155"/>
        <v/>
      </c>
      <c r="D90" t="str">
        <f t="shared" si="155"/>
        <v/>
      </c>
      <c r="E90" t="str">
        <f t="shared" si="155"/>
        <v/>
      </c>
      <c r="F90" t="str">
        <f t="shared" si="155"/>
        <v/>
      </c>
      <c r="G90" t="str">
        <f t="shared" si="155"/>
        <v/>
      </c>
      <c r="H90" t="str">
        <f t="shared" si="155"/>
        <v/>
      </c>
      <c r="I90" t="str">
        <f t="shared" si="155"/>
        <v/>
      </c>
      <c r="J90" t="str">
        <f t="shared" si="155"/>
        <v/>
      </c>
      <c r="K90" t="str">
        <f t="shared" si="155"/>
        <v/>
      </c>
      <c r="L90" t="str">
        <f t="shared" si="155"/>
        <v/>
      </c>
      <c r="M90" t="str">
        <f t="shared" si="155"/>
        <v/>
      </c>
      <c r="N90" t="str">
        <f t="shared" si="155"/>
        <v/>
      </c>
      <c r="O90" t="str">
        <f t="shared" si="155"/>
        <v/>
      </c>
      <c r="P90" t="str">
        <f t="shared" si="155"/>
        <v/>
      </c>
      <c r="Q90" t="str">
        <f t="shared" si="155"/>
        <v/>
      </c>
      <c r="R90" t="str">
        <f t="shared" si="155"/>
        <v/>
      </c>
      <c r="S90" t="str">
        <f t="shared" si="154"/>
        <v/>
      </c>
      <c r="T90" t="str">
        <f t="shared" si="154"/>
        <v/>
      </c>
      <c r="U90" t="str">
        <f t="shared" si="154"/>
        <v/>
      </c>
      <c r="V90" t="str">
        <f t="shared" si="154"/>
        <v/>
      </c>
      <c r="W90" t="str">
        <f t="shared" si="154"/>
        <v/>
      </c>
      <c r="X90" t="str">
        <f t="shared" si="154"/>
        <v/>
      </c>
      <c r="Y90" t="str">
        <f t="shared" si="154"/>
        <v/>
      </c>
      <c r="Z90" t="str">
        <f t="shared" si="154"/>
        <v/>
      </c>
      <c r="AA90" t="str">
        <f t="shared" si="154"/>
        <v/>
      </c>
      <c r="AB90" t="str">
        <f t="shared" si="154"/>
        <v/>
      </c>
      <c r="AC90" t="str">
        <f t="shared" si="154"/>
        <v/>
      </c>
      <c r="AD90" t="str">
        <f t="shared" si="154"/>
        <v/>
      </c>
      <c r="AE90" t="str">
        <f t="shared" si="154"/>
        <v/>
      </c>
      <c r="AF90" t="str">
        <f t="shared" si="154"/>
        <v/>
      </c>
      <c r="AG90" t="str">
        <f t="shared" si="154"/>
        <v/>
      </c>
      <c r="AH90" t="str">
        <f t="shared" ref="AH90:AW105" si="158">IF(OR($A90="",AH$14&gt;$B90),"",VALUE(MID($A90,AH$14,1)))</f>
        <v/>
      </c>
      <c r="AI90" t="str">
        <f t="shared" si="158"/>
        <v/>
      </c>
      <c r="AJ90" t="str">
        <f t="shared" si="158"/>
        <v/>
      </c>
      <c r="AK90" t="str">
        <f t="shared" si="158"/>
        <v/>
      </c>
      <c r="AL90" t="str">
        <f t="shared" si="158"/>
        <v/>
      </c>
      <c r="AM90" t="str">
        <f t="shared" si="158"/>
        <v/>
      </c>
      <c r="AN90" t="str">
        <f t="shared" si="158"/>
        <v/>
      </c>
      <c r="AO90" t="str">
        <f t="shared" si="158"/>
        <v/>
      </c>
      <c r="AP90" t="str">
        <f t="shared" si="158"/>
        <v/>
      </c>
      <c r="AQ90" t="str">
        <f t="shared" si="158"/>
        <v/>
      </c>
      <c r="AR90" t="str">
        <f t="shared" si="158"/>
        <v/>
      </c>
      <c r="AS90" t="str">
        <f t="shared" si="158"/>
        <v/>
      </c>
      <c r="AT90" t="str">
        <f t="shared" si="158"/>
        <v/>
      </c>
      <c r="AU90" t="str">
        <f t="shared" si="158"/>
        <v/>
      </c>
      <c r="AV90" t="str">
        <f t="shared" si="158"/>
        <v/>
      </c>
      <c r="AW90" t="str">
        <f t="shared" si="158"/>
        <v/>
      </c>
      <c r="AX90" t="str">
        <f t="shared" si="157"/>
        <v/>
      </c>
      <c r="AY90" t="str">
        <f t="shared" si="157"/>
        <v/>
      </c>
      <c r="AZ90" t="str">
        <f t="shared" si="157"/>
        <v/>
      </c>
      <c r="BA90" t="str">
        <f t="shared" si="157"/>
        <v/>
      </c>
      <c r="BB90" t="str">
        <f t="shared" si="157"/>
        <v/>
      </c>
      <c r="BC90" t="str">
        <f t="shared" si="157"/>
        <v/>
      </c>
      <c r="BD90" t="str">
        <f t="shared" si="157"/>
        <v/>
      </c>
      <c r="BE90" t="str">
        <f t="shared" si="157"/>
        <v/>
      </c>
      <c r="BF90" t="str">
        <f t="shared" si="157"/>
        <v/>
      </c>
      <c r="BG90" t="str">
        <f t="shared" si="157"/>
        <v/>
      </c>
      <c r="BH90" t="str">
        <f t="shared" si="157"/>
        <v/>
      </c>
      <c r="BI90" t="str">
        <f t="shared" si="157"/>
        <v/>
      </c>
      <c r="BJ90" t="str">
        <f t="shared" si="157"/>
        <v/>
      </c>
      <c r="BK90" t="str">
        <f t="shared" si="157"/>
        <v/>
      </c>
      <c r="BL90" t="str">
        <f t="shared" si="157"/>
        <v/>
      </c>
      <c r="BM90" t="str">
        <f t="shared" si="156"/>
        <v/>
      </c>
      <c r="BN90" t="str">
        <f t="shared" si="156"/>
        <v/>
      </c>
      <c r="BO90" t="str">
        <f t="shared" si="156"/>
        <v/>
      </c>
      <c r="BP90" t="str">
        <f t="shared" si="143"/>
        <v/>
      </c>
      <c r="BQ90" t="str">
        <f t="shared" si="143"/>
        <v/>
      </c>
      <c r="BR90" t="str">
        <f t="shared" si="143"/>
        <v/>
      </c>
      <c r="BS90" t="str">
        <f t="shared" ref="BS90:CH105" si="159">IF(OR($A90="",BS$14&gt;$B90),"",VALUE(MID($A90,BS$14,1)))</f>
        <v/>
      </c>
      <c r="BT90" t="str">
        <f t="shared" si="159"/>
        <v/>
      </c>
      <c r="BU90" t="str">
        <f t="shared" si="159"/>
        <v/>
      </c>
      <c r="BV90" t="str">
        <f t="shared" si="159"/>
        <v/>
      </c>
      <c r="BW90" t="str">
        <f t="shared" si="159"/>
        <v/>
      </c>
      <c r="BX90" t="str">
        <f t="shared" si="159"/>
        <v/>
      </c>
      <c r="BY90" t="str">
        <f t="shared" si="159"/>
        <v/>
      </c>
      <c r="BZ90" t="str">
        <f t="shared" si="159"/>
        <v/>
      </c>
      <c r="CA90" t="str">
        <f t="shared" si="159"/>
        <v/>
      </c>
      <c r="CB90" t="str">
        <f t="shared" si="159"/>
        <v/>
      </c>
      <c r="CC90" t="str">
        <f t="shared" si="159"/>
        <v/>
      </c>
      <c r="CD90" t="str">
        <f t="shared" si="159"/>
        <v/>
      </c>
      <c r="CE90" t="str">
        <f t="shared" si="159"/>
        <v/>
      </c>
      <c r="CF90" t="str">
        <f t="shared" si="159"/>
        <v/>
      </c>
      <c r="CG90" t="str">
        <f t="shared" si="159"/>
        <v/>
      </c>
      <c r="CH90" t="str">
        <f t="shared" si="159"/>
        <v/>
      </c>
      <c r="CI90" t="str">
        <f t="shared" si="141"/>
        <v/>
      </c>
      <c r="CJ90" t="str">
        <f t="shared" si="145"/>
        <v/>
      </c>
      <c r="CK90" t="str">
        <f t="shared" si="145"/>
        <v/>
      </c>
      <c r="CL90" t="str">
        <f t="shared" si="145"/>
        <v/>
      </c>
      <c r="CM90" t="str">
        <f t="shared" si="145"/>
        <v/>
      </c>
      <c r="CN90" t="str">
        <f t="shared" si="145"/>
        <v/>
      </c>
      <c r="CO90" t="str">
        <f t="shared" si="145"/>
        <v/>
      </c>
      <c r="CP90" t="str">
        <f t="shared" si="145"/>
        <v/>
      </c>
      <c r="CQ90" t="str">
        <f t="shared" si="145"/>
        <v/>
      </c>
      <c r="CR90" t="str">
        <f t="shared" si="145"/>
        <v/>
      </c>
      <c r="CS90" t="str">
        <f t="shared" si="145"/>
        <v/>
      </c>
      <c r="CT90" t="str">
        <f t="shared" si="145"/>
        <v/>
      </c>
      <c r="CU90" t="str">
        <f t="shared" si="145"/>
        <v/>
      </c>
      <c r="CV90" t="str">
        <f t="shared" si="145"/>
        <v/>
      </c>
      <c r="CW90" t="str">
        <f t="shared" si="145"/>
        <v/>
      </c>
      <c r="CX90" t="str">
        <f t="shared" si="145"/>
        <v/>
      </c>
      <c r="DB90">
        <f t="shared" si="152"/>
        <v>76</v>
      </c>
      <c r="DC90">
        <f t="shared" si="146"/>
        <v>14</v>
      </c>
      <c r="DD90">
        <f t="shared" si="147"/>
        <v>8</v>
      </c>
      <c r="DE90">
        <f t="shared" si="148"/>
        <v>6</v>
      </c>
      <c r="DF90" t="str">
        <f t="shared" si="149"/>
        <v>08-06</v>
      </c>
      <c r="DG90" s="21">
        <f t="shared" ca="1" si="150"/>
        <v>2.0009000000000001</v>
      </c>
      <c r="DH90" s="26">
        <f t="shared" si="153"/>
        <v>999</v>
      </c>
      <c r="DI90" s="7" cm="1">
        <f t="array" ref="DI90">_xlfn.IFS(
DH90&gt;=BIG_2,DH90,
ISERROR(_xlfn.XMATCH($DF90,NN)),DH90+IF(IFERROR(_xlfn.XMATCH($DF90,VIS)&gt;0,FALSE),BIG_2,0),
TRUE,MIN(_xlfn.XLOOKUP($DF90,NN,CS),DH90))</f>
        <v>999</v>
      </c>
      <c r="DJ90" s="7" cm="1">
        <f t="array" aca="1" ref="DJ90" ca="1">_xlfn.IFS(
DI90&gt;=BIG_2,DI90,
ISERROR(_xlfn.XMATCH($DF90,NN)),DI90+IF(IFERROR(_xlfn.XMATCH($DF90,VIS)&gt;0,FALSE),BIG_2,0),
TRUE,MIN(_xlfn.XLOOKUP($DF90,NN,CS),DI90))</f>
        <v>999</v>
      </c>
      <c r="DK90" s="7" cm="1">
        <f t="array" aca="1" ref="DK90" ca="1">_xlfn.IFS(
DJ90&gt;=BIG_2,DJ90,
ISERROR(_xlfn.XMATCH($DF90,NN)),DJ90+IF(IFERROR(_xlfn.XMATCH($DF90,VIS)&gt;0,FALSE),BIG_2,0),
TRUE,MIN(_xlfn.XLOOKUP($DF90,NN,CS),DJ90))</f>
        <v>999</v>
      </c>
      <c r="DL90" s="7" cm="1">
        <f t="array" aca="1" ref="DL90" ca="1">_xlfn.IFS(
DK90&gt;=BIG_2,DK90,
ISERROR(_xlfn.XMATCH($DF90,NN)),DK90+IF(IFERROR(_xlfn.XMATCH($DF90,VIS)&gt;0,FALSE),BIG_2,0),
TRUE,MIN(_xlfn.XLOOKUP($DF90,NN,CS),DK90))</f>
        <v>999</v>
      </c>
      <c r="DM90" s="7" cm="1">
        <f t="array" aca="1" ref="DM90" ca="1">_xlfn.IFS(
DL90&gt;=BIG_2,DL90,
ISERROR(_xlfn.XMATCH($DF90,NN)),DL90+IF(IFERROR(_xlfn.XMATCH($DF90,VIS)&gt;0,FALSE),BIG_2,0),
TRUE,MIN(_xlfn.XLOOKUP($DF90,NN,CS),DL90))</f>
        <v>999</v>
      </c>
      <c r="DN90" s="7" cm="1">
        <f t="array" aca="1" ref="DN90" ca="1">_xlfn.IFS(
DM90&gt;=BIG_2,DM90,
ISERROR(_xlfn.XMATCH($DF90,NN)),DM90+IF(IFERROR(_xlfn.XMATCH($DF90,VIS)&gt;0,FALSE),BIG_2,0),
TRUE,MIN(_xlfn.XLOOKUP($DF90,NN,CS),DM90))</f>
        <v>999</v>
      </c>
      <c r="DO90" s="7" cm="1">
        <f t="array" aca="1" ref="DO90" ca="1">_xlfn.IFS(
DN90&gt;=BIG_2,DN90,
ISERROR(_xlfn.XMATCH($DF90,NN)),DN90+IF(IFERROR(_xlfn.XMATCH($DF90,VIS)&gt;0,FALSE),BIG_2,0),
TRUE,MIN(_xlfn.XLOOKUP($DF90,NN,CS),DN90))</f>
        <v>999</v>
      </c>
      <c r="DP90" s="7" cm="1">
        <f t="array" aca="1" ref="DP90" ca="1">_xlfn.IFS(
DO90&gt;=BIG_2,DO90,
ISERROR(_xlfn.XMATCH($DF90,NN)),DO90+IF(IFERROR(_xlfn.XMATCH($DF90,VIS)&gt;0,FALSE),BIG_2,0),
TRUE,MIN(_xlfn.XLOOKUP($DF90,NN,CS),DO90))</f>
        <v>999</v>
      </c>
      <c r="DQ90" s="7" cm="1">
        <f t="array" aca="1" ref="DQ90" ca="1">_xlfn.IFS(
DP90&gt;=BIG_2,DP90,
ISERROR(_xlfn.XMATCH($DF90,NN)),DP90+IF(IFERROR(_xlfn.XMATCH($DF90,VIS)&gt;0,FALSE),BIG_2,0),
TRUE,MIN(_xlfn.XLOOKUP($DF90,NN,CS),DP90))</f>
        <v>999</v>
      </c>
      <c r="DR90" s="7" cm="1">
        <f t="array" aca="1" ref="DR90" ca="1">_xlfn.IFS(
DQ90&gt;=BIG_2,DQ90,
ISERROR(_xlfn.XMATCH($DF90,NN)),DQ90+IF(IFERROR(_xlfn.XMATCH($DF90,VIS)&gt;0,FALSE),BIG_2,0),
TRUE,MIN(_xlfn.XLOOKUP($DF90,NN,CS),DQ90))</f>
        <v>999</v>
      </c>
      <c r="DS90" s="7" cm="1">
        <f t="array" aca="1" ref="DS90" ca="1">_xlfn.IFS(
DR90&gt;=BIG_2,DR90,
ISERROR(_xlfn.XMATCH($DF90,NN)),DR90+IF(IFERROR(_xlfn.XMATCH($DF90,VIS)&gt;0,FALSE),BIG_2,0),
TRUE,MIN(_xlfn.XLOOKUP($DF90,NN,CS),DR90))</f>
        <v>999</v>
      </c>
      <c r="DT90" s="7" cm="1">
        <f t="array" aca="1" ref="DT90" ca="1">_xlfn.IFS(
DS90&gt;=BIG_2,DS90,
ISERROR(_xlfn.XMATCH($DF90,NN)),DS90+IF(IFERROR(_xlfn.XMATCH($DF90,VIS)&gt;0,FALSE),BIG_2,0),
TRUE,MIN(_xlfn.XLOOKUP($DF90,NN,CS),DS90))</f>
        <v>999</v>
      </c>
      <c r="DU90" s="7" cm="1">
        <f t="array" aca="1" ref="DU90" ca="1">_xlfn.IFS(
DT90&gt;=BIG_2,DT90,
ISERROR(_xlfn.XMATCH($DF90,NN)),DT90+IF(IFERROR(_xlfn.XMATCH($DF90,VIS)&gt;0,FALSE),BIG_2,0),
TRUE,MIN(_xlfn.XLOOKUP($DF90,NN,CS),DT90))</f>
        <v>999</v>
      </c>
      <c r="DV90" s="7" cm="1">
        <f t="array" aca="1" ref="DV90" ca="1">_xlfn.IFS(
DU90&gt;=BIG_2,DU90,
ISERROR(_xlfn.XMATCH($DF90,NN)),DU90+IF(IFERROR(_xlfn.XMATCH($DF90,VIS)&gt;0,FALSE),BIG_2,0),
TRUE,MIN(_xlfn.XLOOKUP($DF90,NN,CS),DU90))</f>
        <v>999</v>
      </c>
      <c r="DW90" s="7" cm="1">
        <f t="array" aca="1" ref="DW90" ca="1">_xlfn.IFS(
DV90&gt;=BIG_2,DV90,
ISERROR(_xlfn.XMATCH($DF90,NN)),DV90+IF(IFERROR(_xlfn.XMATCH($DF90,VIS)&gt;0,FALSE),BIG_2,0),
TRUE,MIN(_xlfn.XLOOKUP($DF90,NN,CS),DV90))</f>
        <v>999</v>
      </c>
      <c r="DX90" s="7" cm="1">
        <f t="array" aca="1" ref="DX90" ca="1">_xlfn.IFS(
DW90&gt;=BIG_2,DW90,
ISERROR(_xlfn.XMATCH($DF90,NN)),DW90+IF(IFERROR(_xlfn.XMATCH($DF90,VIS)&gt;0,FALSE),BIG_2,0),
TRUE,MIN(_xlfn.XLOOKUP($DF90,NN,CS),DW90))</f>
        <v>999</v>
      </c>
      <c r="DY90" s="7" cm="1">
        <f t="array" aca="1" ref="DY90" ca="1">_xlfn.IFS(
DX90&gt;=BIG_2,DX90,
ISERROR(_xlfn.XMATCH($DF90,NN)),DX90+IF(IFERROR(_xlfn.XMATCH($DF90,VIS)&gt;0,FALSE),BIG_2,0),
TRUE,MIN(_xlfn.XLOOKUP($DF90,NN,CS),DX90))</f>
        <v>999</v>
      </c>
      <c r="DZ90" s="7" cm="1">
        <f t="array" aca="1" ref="DZ90" ca="1">_xlfn.IFS(
DY90&gt;=BIG_2,DY90,
ISERROR(_xlfn.XMATCH($DF90,NN)),DY90+IF(IFERROR(_xlfn.XMATCH($DF90,VIS)&gt;0,FALSE),BIG_2,0),
TRUE,MIN(_xlfn.XLOOKUP($DF90,NN,CS),DY90))</f>
        <v>999</v>
      </c>
      <c r="EA90" s="7" cm="1">
        <f t="array" aca="1" ref="EA90" ca="1">_xlfn.IFS(
DZ90&gt;=BIG_2,DZ90,
ISERROR(_xlfn.XMATCH($DF90,NN)),DZ90+IF(IFERROR(_xlfn.XMATCH($DF90,VIS)&gt;0,FALSE),BIG_2,0),
TRUE,MIN(_xlfn.XLOOKUP($DF90,NN,CS),DZ90))</f>
        <v>999</v>
      </c>
      <c r="EB90" s="7" cm="1">
        <f t="array" aca="1" ref="EB90" ca="1">_xlfn.IFS(
EA90&gt;=BIG_2,EA90,
ISERROR(_xlfn.XMATCH($DF90,NN)),EA90+IF(IFERROR(_xlfn.XMATCH($DF90,VIS)&gt;0,FALSE),BIG_2,0),
TRUE,MIN(_xlfn.XLOOKUP($DF90,NN,CS),EA90))</f>
        <v>999</v>
      </c>
      <c r="EC90" s="7" cm="1">
        <f t="array" aca="1" ref="EC90" ca="1">_xlfn.IFS(
EB90&gt;=BIG_2,EB90,
ISERROR(_xlfn.XMATCH($DF90,NN)),EB90+IF(IFERROR(_xlfn.XMATCH($DF90,VIS)&gt;0,FALSE),BIG_2,0),
TRUE,MIN(_xlfn.XLOOKUP($DF90,NN,CS),EB90))</f>
        <v>999</v>
      </c>
      <c r="ED90" s="7" cm="1">
        <f t="array" aca="1" ref="ED90" ca="1">_xlfn.IFS(
EC90&gt;=BIG_2,EC90,
ISERROR(_xlfn.XMATCH($DF90,NN)),EC90+IF(IFERROR(_xlfn.XMATCH($DF90,VIS)&gt;0,FALSE),BIG_2,0),
TRUE,MIN(_xlfn.XLOOKUP($DF90,NN,CS),EC90))</f>
        <v>999</v>
      </c>
      <c r="EE90" s="7" cm="1">
        <f t="array" aca="1" ref="EE90" ca="1">_xlfn.IFS(
ED90&gt;=BIG_2,ED90,
ISERROR(_xlfn.XMATCH($DF90,NN)),ED90+IF(IFERROR(_xlfn.XMATCH($DF90,VIS)&gt;0,FALSE),BIG_2,0),
TRUE,MIN(_xlfn.XLOOKUP($DF90,NN,CS),ED90))</f>
        <v>999</v>
      </c>
      <c r="EF90" s="7" cm="1">
        <f t="array" aca="1" ref="EF90" ca="1">_xlfn.IFS(
EE90&gt;=BIG_2,EE90,
ISERROR(_xlfn.XMATCH($DF90,NN)),EE90+IF(IFERROR(_xlfn.XMATCH($DF90,VIS)&gt;0,FALSE),BIG_2,0),
TRUE,MIN(_xlfn.XLOOKUP($DF90,NN,CS),EE90))</f>
        <v>999</v>
      </c>
      <c r="EG90" s="7" cm="1">
        <f t="array" aca="1" ref="EG90" ca="1">_xlfn.IFS(
EF90&gt;=BIG_2,EF90,
ISERROR(_xlfn.XMATCH($DF90,NN)),EF90+IF(IFERROR(_xlfn.XMATCH($DF90,VIS)&gt;0,FALSE),BIG_2,0),
TRUE,MIN(_xlfn.XLOOKUP($DF90,NN,CS),EF90))</f>
        <v>999</v>
      </c>
      <c r="EH90" s="7" cm="1">
        <f t="array" aca="1" ref="EH90" ca="1">_xlfn.IFS(
EG90&gt;=BIG_2,EG90,
ISERROR(_xlfn.XMATCH($DF90,NN)),EG90+IF(IFERROR(_xlfn.XMATCH($DF90,VIS)&gt;0,FALSE),BIG_2,0),
TRUE,MIN(_xlfn.XLOOKUP($DF90,NN,CS),EG90))</f>
        <v>999</v>
      </c>
      <c r="EI90" s="7" cm="1">
        <f t="array" aca="1" ref="EI90" ca="1">_xlfn.IFS(
EH90&gt;=BIG_2,EH90,
ISERROR(_xlfn.XMATCH($DF90,NN)),EH90+IF(IFERROR(_xlfn.XMATCH($DF90,VIS)&gt;0,FALSE),BIG_2,0),
TRUE,MIN(_xlfn.XLOOKUP($DF90,NN,CS),EH90))</f>
        <v>999</v>
      </c>
      <c r="EJ90" s="7" cm="1">
        <f t="array" aca="1" ref="EJ90" ca="1">_xlfn.IFS(
EI90&gt;=BIG_2,EI90,
ISERROR(_xlfn.XMATCH($DF90,NN)),EI90+IF(IFERROR(_xlfn.XMATCH($DF90,VIS)&gt;0,FALSE),BIG_2,0),
TRUE,MIN(_xlfn.XLOOKUP($DF90,NN,CS),EI90))</f>
        <v>999</v>
      </c>
      <c r="EK90" s="7" cm="1">
        <f t="array" aca="1" ref="EK90" ca="1">_xlfn.IFS(
EJ90&gt;=BIG_2,EJ90,
ISERROR(_xlfn.XMATCH($DF90,NN)),EJ90+IF(IFERROR(_xlfn.XMATCH($DF90,VIS)&gt;0,FALSE),BIG_2,0),
TRUE,MIN(_xlfn.XLOOKUP($DF90,NN,CS),EJ90))</f>
        <v>999</v>
      </c>
      <c r="EL90" s="7" cm="1">
        <f t="array" aca="1" ref="EL90" ca="1">_xlfn.IFS(
EK90&gt;=BIG_2,EK90,
ISERROR(_xlfn.XMATCH($DF90,NN)),EK90+IF(IFERROR(_xlfn.XMATCH($DF90,VIS)&gt;0,FALSE),BIG_2,0),
TRUE,MIN(_xlfn.XLOOKUP($DF90,NN,CS),EK90))</f>
        <v>999</v>
      </c>
      <c r="EM90" s="7" cm="1">
        <f t="array" aca="1" ref="EM90" ca="1">_xlfn.IFS(
EL90&gt;=BIG_2,EL90,
ISERROR(_xlfn.XMATCH($DF90,NN)),EL90+IF(IFERROR(_xlfn.XMATCH($DF90,VIS)&gt;0,FALSE),BIG_2,0),
TRUE,MIN(_xlfn.XLOOKUP($DF90,NN,CS),EL90))</f>
        <v>999</v>
      </c>
      <c r="EN90" s="7" cm="1">
        <f t="array" aca="1" ref="EN90" ca="1">_xlfn.IFS(
EM90&gt;=BIG_2,EM90,
ISERROR(_xlfn.XMATCH($DF90,NN)),EM90+IF(IFERROR(_xlfn.XMATCH($DF90,VIS)&gt;0,FALSE),BIG_2,0),
TRUE,MIN(_xlfn.XLOOKUP($DF90,NN,CS),EM90))</f>
        <v>999</v>
      </c>
      <c r="EO90" s="7" cm="1">
        <f t="array" aca="1" ref="EO90" ca="1">_xlfn.IFS(
EN90&gt;=BIG_2,EN90,
ISERROR(_xlfn.XMATCH($DF90,NN)),EN90+IF(IFERROR(_xlfn.XMATCH($DF90,VIS)&gt;0,FALSE),BIG_2,0),
TRUE,MIN(_xlfn.XLOOKUP($DF90,NN,CS),EN90))</f>
        <v>999</v>
      </c>
      <c r="EP90" s="7" cm="1">
        <f t="array" aca="1" ref="EP90" ca="1">_xlfn.IFS(
EO90&gt;=BIG_2,EO90,
ISERROR(_xlfn.XMATCH($DF90,NN)),EO90+IF(IFERROR(_xlfn.XMATCH($DF90,VIS)&gt;0,FALSE),BIG_2,0),
TRUE,MIN(_xlfn.XLOOKUP($DF90,NN,CS),EO90))</f>
        <v>999</v>
      </c>
      <c r="EQ90" s="7" cm="1">
        <f t="array" aca="1" ref="EQ90" ca="1">_xlfn.IFS(
EP90&gt;=BIG_2,EP90,
ISERROR(_xlfn.XMATCH($DF90,NN)),EP90+IF(IFERROR(_xlfn.XMATCH($DF90,VIS)&gt;0,FALSE),BIG_2,0),
TRUE,MIN(_xlfn.XLOOKUP($DF90,NN,CS),EP90))</f>
        <v>999</v>
      </c>
      <c r="ER90" s="7" cm="1">
        <f t="array" aca="1" ref="ER90" ca="1">_xlfn.IFS(
EQ90&gt;=BIG_2,EQ90,
ISERROR(_xlfn.XMATCH($DF90,NN)),EQ90+IF(IFERROR(_xlfn.XMATCH($DF90,VIS)&gt;0,FALSE),BIG_2,0),
TRUE,MIN(_xlfn.XLOOKUP($DF90,NN,CS),EQ90))</f>
        <v>999</v>
      </c>
      <c r="ES90" s="7" cm="1">
        <f t="array" aca="1" ref="ES90" ca="1">_xlfn.IFS(
ER90&gt;=BIG_2,ER90,
ISERROR(_xlfn.XMATCH($DF90,NN)),ER90+IF(IFERROR(_xlfn.XMATCH($DF90,VIS)&gt;0,FALSE),BIG_2,0),
TRUE,MIN(_xlfn.XLOOKUP($DF90,NN,CS),ER90))</f>
        <v>999</v>
      </c>
      <c r="ET90" s="7" cm="1">
        <f t="array" aca="1" ref="ET90" ca="1">_xlfn.IFS(
ES90&gt;=BIG_2,ES90,
ISERROR(_xlfn.XMATCH($DF90,NN)),ES90+IF(IFERROR(_xlfn.XMATCH($DF90,VIS)&gt;0,FALSE),BIG_2,0),
TRUE,MIN(_xlfn.XLOOKUP($DF90,NN,CS),ES90))</f>
        <v>999</v>
      </c>
      <c r="EU90" s="7" cm="1">
        <f t="array" aca="1" ref="EU90" ca="1">_xlfn.IFS(
ET90&gt;=BIG_2,ET90,
ISERROR(_xlfn.XMATCH($DF90,NN)),ET90+IF(IFERROR(_xlfn.XMATCH($DF90,VIS)&gt;0,FALSE),BIG_2,0),
TRUE,MIN(_xlfn.XLOOKUP($DF90,NN,CS),ET90))</f>
        <v>999</v>
      </c>
      <c r="EV90" s="7" cm="1">
        <f t="array" aca="1" ref="EV90" ca="1">_xlfn.IFS(
EU90&gt;=BIG_2,EU90,
ISERROR(_xlfn.XMATCH($DF90,NN)),EU90+IF(IFERROR(_xlfn.XMATCH($DF90,VIS)&gt;0,FALSE),BIG_2,0),
TRUE,MIN(_xlfn.XLOOKUP($DF90,NN,CS),EU90))</f>
        <v>999</v>
      </c>
      <c r="EW90" s="7" cm="1">
        <f t="array" aca="1" ref="EW90" ca="1">_xlfn.IFS(
EV90&gt;=BIG_2,EV90,
ISERROR(_xlfn.XMATCH($DF90,NN)),EV90+IF(IFERROR(_xlfn.XMATCH($DF90,VIS)&gt;0,FALSE),BIG_2,0),
TRUE,MIN(_xlfn.XLOOKUP($DF90,NN,CS),EV90))</f>
        <v>999</v>
      </c>
      <c r="EX90" s="7" cm="1">
        <f t="array" aca="1" ref="EX90" ca="1">_xlfn.IFS(
EW90&gt;=BIG_2,EW90,
ISERROR(_xlfn.XMATCH($DF90,NN)),EW90+IF(IFERROR(_xlfn.XMATCH($DF90,VIS)&gt;0,FALSE),BIG_2,0),
TRUE,MIN(_xlfn.XLOOKUP($DF90,NN,CS),EW90))</f>
        <v>999</v>
      </c>
      <c r="EY90" s="7" cm="1">
        <f t="array" aca="1" ref="EY90" ca="1">_xlfn.IFS(
EX90&gt;=BIG_2,EX90,
ISERROR(_xlfn.XMATCH($DF90,NN)),EX90+IF(IFERROR(_xlfn.XMATCH($DF90,VIS)&gt;0,FALSE),BIG_2,0),
TRUE,MIN(_xlfn.XLOOKUP($DF90,NN,CS),EX90))</f>
        <v>999</v>
      </c>
      <c r="EZ90" s="7" cm="1">
        <f t="array" aca="1" ref="EZ90" ca="1">_xlfn.IFS(
EY90&gt;=BIG_2,EY90,
ISERROR(_xlfn.XMATCH($DF90,NN)),EY90+IF(IFERROR(_xlfn.XMATCH($DF90,VIS)&gt;0,FALSE),BIG_2,0),
TRUE,MIN(_xlfn.XLOOKUP($DF90,NN,CS),EY90))</f>
        <v>999</v>
      </c>
      <c r="FA90" s="7" cm="1">
        <f t="array" aca="1" ref="FA90" ca="1">_xlfn.IFS(
EZ90&gt;=BIG_2,EZ90,
ISERROR(_xlfn.XMATCH($DF90,NN)),EZ90+IF(IFERROR(_xlfn.XMATCH($DF90,VIS)&gt;0,FALSE),BIG_2,0),
TRUE,MIN(_xlfn.XLOOKUP($DF90,NN,CS),EZ90))</f>
        <v>999</v>
      </c>
      <c r="FB90" s="7" cm="1">
        <f t="array" aca="1" ref="FB90" ca="1">_xlfn.IFS(
FA90&gt;=BIG_2,FA90,
ISERROR(_xlfn.XMATCH($DF90,NN)),FA90+IF(IFERROR(_xlfn.XMATCH($DF90,VIS)&gt;0,FALSE),BIG_2,0),
TRUE,MIN(_xlfn.XLOOKUP($DF90,NN,CS),FA90))</f>
        <v>999</v>
      </c>
      <c r="FC90" s="7" cm="1">
        <f t="array" aca="1" ref="FC90" ca="1">_xlfn.IFS(
FB90&gt;=BIG_2,FB90,
ISERROR(_xlfn.XMATCH($DF90,NN)),FB90+IF(IFERROR(_xlfn.XMATCH($DF90,VIS)&gt;0,FALSE),BIG_2,0),
TRUE,MIN(_xlfn.XLOOKUP($DF90,NN,CS),FB90))</f>
        <v>999</v>
      </c>
      <c r="FD90" s="7" cm="1">
        <f t="array" aca="1" ref="FD90" ca="1">_xlfn.IFS(
FC90&gt;=BIG_2,FC90,
ISERROR(_xlfn.XMATCH($DF90,NN)),FC90+IF(IFERROR(_xlfn.XMATCH($DF90,VIS)&gt;0,FALSE),BIG_2,0),
TRUE,MIN(_xlfn.XLOOKUP($DF90,NN,CS),FC90))</f>
        <v>999</v>
      </c>
      <c r="FE90" s="7" cm="1">
        <f t="array" aca="1" ref="FE90" ca="1">_xlfn.IFS(
FD90&gt;=BIG_2,FD90,
ISERROR(_xlfn.XMATCH($DF90,NN)),FD90+IF(IFERROR(_xlfn.XMATCH($DF90,VIS)&gt;0,FALSE),BIG_2,0),
TRUE,MIN(_xlfn.XLOOKUP($DF90,NN,CS),FD90))</f>
        <v>999</v>
      </c>
      <c r="FF90" s="7" cm="1">
        <f t="array" aca="1" ref="FF90" ca="1">_xlfn.IFS(
FE90&gt;=BIG_2,FE90,
ISERROR(_xlfn.XMATCH($DF90,NN)),FE90+IF(IFERROR(_xlfn.XMATCH($DF90,VIS)&gt;0,FALSE),BIG_2,0),
TRUE,MIN(_xlfn.XLOOKUP($DF90,NN,CS),FE90))</f>
        <v>999</v>
      </c>
      <c r="FG90" s="7" cm="1">
        <f t="array" aca="1" ref="FG90" ca="1">_xlfn.IFS(
FF90&gt;=BIG_2,FF90,
ISERROR(_xlfn.XMATCH($DF90,NN)),FF90+IF(IFERROR(_xlfn.XMATCH($DF90,VIS)&gt;0,FALSE),BIG_2,0),
TRUE,MIN(_xlfn.XLOOKUP($DF90,NN,CS),FF90))</f>
        <v>999</v>
      </c>
      <c r="FH90" s="7" cm="1">
        <f t="array" aca="1" ref="FH90" ca="1">_xlfn.IFS(
FG90&gt;=BIG_2,FG90,
ISERROR(_xlfn.XMATCH($DF90,NN)),FG90+IF(IFERROR(_xlfn.XMATCH($DF90,VIS)&gt;0,FALSE),BIG_2,0),
TRUE,MIN(_xlfn.XLOOKUP($DF90,NN,CS),FG90))</f>
        <v>999</v>
      </c>
      <c r="FI90" s="7" cm="1">
        <f t="array" aca="1" ref="FI90" ca="1">_xlfn.IFS(
FH90&gt;=BIG_2,FH90,
ISERROR(_xlfn.XMATCH($DF90,NN)),FH90+IF(IFERROR(_xlfn.XMATCH($DF90,VIS)&gt;0,FALSE),BIG_2,0),
TRUE,MIN(_xlfn.XLOOKUP($DF90,NN,CS),FH90))</f>
        <v>999</v>
      </c>
      <c r="FJ90" s="7" cm="1">
        <f t="array" aca="1" ref="FJ90" ca="1">_xlfn.IFS(
FI90&gt;=BIG_2,FI90,
ISERROR(_xlfn.XMATCH($DF90,NN)),FI90+IF(IFERROR(_xlfn.XMATCH($DF90,VIS)&gt;0,FALSE),BIG_2,0),
TRUE,MIN(_xlfn.XLOOKUP($DF90,NN,CS),FI90))</f>
        <v>29.005999999999993</v>
      </c>
      <c r="FK90" s="7" cm="1">
        <f t="array" aca="1" ref="FK90" ca="1">_xlfn.IFS(
FJ90&gt;=BIG_2,FJ90,
ISERROR(_xlfn.XMATCH($DF90,NN)),FJ90+IF(IFERROR(_xlfn.XMATCH($DF90,VIS)&gt;0,FALSE),BIG_2,0),
TRUE,MIN(_xlfn.XLOOKUP($DF90,NN,CS),FJ90))</f>
        <v>29.005999999999993</v>
      </c>
      <c r="FL90" s="7" cm="1">
        <f t="array" aca="1" ref="FL90" ca="1">_xlfn.IFS(
FK90&gt;=BIG_2,FK90,
ISERROR(_xlfn.XMATCH($DF90,NN)),FK90+IF(IFERROR(_xlfn.XMATCH($DF90,VIS)&gt;0,FALSE),BIG_2,0),
TRUE,MIN(_xlfn.XLOOKUP($DF90,NN,CS),FK90))</f>
        <v>29.005999999999993</v>
      </c>
      <c r="FM90" s="7" cm="1">
        <f t="array" aca="1" ref="FM90" ca="1">_xlfn.IFS(
FL90&gt;=BIG_2,FL90,
ISERROR(_xlfn.XMATCH($DF90,NN)),FL90+IF(IFERROR(_xlfn.XMATCH($DF90,VIS)&gt;0,FALSE),BIG_2,0),
TRUE,MIN(_xlfn.XLOOKUP($DF90,NN,CS),FL90))</f>
        <v>29.005999999999993</v>
      </c>
      <c r="FN90" s="7" cm="1">
        <f t="array" aca="1" ref="FN90" ca="1">_xlfn.IFS(
FM90&gt;=BIG_2,FM90,
ISERROR(_xlfn.XMATCH($DF90,NN)),FM90+IF(IFERROR(_xlfn.XMATCH($DF90,VIS)&gt;0,FALSE),BIG_2,0),
TRUE,MIN(_xlfn.XLOOKUP($DF90,NN,CS),FM90))</f>
        <v>29.005999999999993</v>
      </c>
      <c r="FO90" s="7" cm="1">
        <f t="array" aca="1" ref="FO90" ca="1">_xlfn.IFS(
FN90&gt;=BIG_2,FN90,
ISERROR(_xlfn.XMATCH($DF90,NN)),FN90+IF(IFERROR(_xlfn.XMATCH($DF90,VIS)&gt;0,FALSE),BIG_2,0),
TRUE,MIN(_xlfn.XLOOKUP($DF90,NN,CS),FN90))</f>
        <v>29.005999999999993</v>
      </c>
      <c r="FP90" s="7" cm="1">
        <f t="array" aca="1" ref="FP90" ca="1">_xlfn.IFS(
FO90&gt;=BIG_2,FO90,
ISERROR(_xlfn.XMATCH($DF90,NN)),FO90+IF(IFERROR(_xlfn.XMATCH($DF90,VIS)&gt;0,FALSE),BIG_2,0),
TRUE,MIN(_xlfn.XLOOKUP($DF90,NN,CS),FO90))</f>
        <v>29.005999999999993</v>
      </c>
      <c r="FQ90" s="7" cm="1">
        <f t="array" aca="1" ref="FQ90" ca="1">_xlfn.IFS(
FP90&gt;=BIG_2,FP90,
ISERROR(_xlfn.XMATCH($DF90,NN)),FP90+IF(IFERROR(_xlfn.XMATCH($DF90,VIS)&gt;0,FALSE),BIG_2,0),
TRUE,MIN(_xlfn.XLOOKUP($DF90,NN,CS),FP90))</f>
        <v>29.005999999999993</v>
      </c>
      <c r="FR90" s="7" cm="1">
        <f t="array" aca="1" ref="FR90" ca="1">_xlfn.IFS(
FQ90&gt;=BIG_2,FQ90,
ISERROR(_xlfn.XMATCH($DF90,NN)),FQ90+IF(IFERROR(_xlfn.XMATCH($DF90,VIS)&gt;0,FALSE),BIG_2,0),
TRUE,MIN(_xlfn.XLOOKUP($DF90,NN,CS),FQ90))</f>
        <v>29.005999999999993</v>
      </c>
      <c r="FS90" s="7" cm="1">
        <f t="array" aca="1" ref="FS90" ca="1">_xlfn.IFS(
FR90&gt;=BIG_2,FR90,
ISERROR(_xlfn.XMATCH($DF90,NN)),FR90+IF(IFERROR(_xlfn.XMATCH($DF90,VIS)&gt;0,FALSE),BIG_2,0),
TRUE,MIN(_xlfn.XLOOKUP($DF90,NN,CS),FR90))</f>
        <v>10029.005999999999</v>
      </c>
      <c r="FT90" s="7" cm="1">
        <f t="array" aca="1" ref="FT90" ca="1">_xlfn.IFS(
FS90&gt;=BIG_2,FS90,
ISERROR(_xlfn.XMATCH($DF90,NN)),FS90+IF(IFERROR(_xlfn.XMATCH($DF90,VIS)&gt;0,FALSE),BIG_2,0),
TRUE,MIN(_xlfn.XLOOKUP($DF90,NN,CS),FS90))</f>
        <v>10029.005999999999</v>
      </c>
      <c r="FU90" s="7" cm="1">
        <f t="array" aca="1" ref="FU90" ca="1">_xlfn.IFS(
FT90&gt;=BIG_2,FT90,
ISERROR(_xlfn.XMATCH($DF90,NN)),FT90+IF(IFERROR(_xlfn.XMATCH($DF90,VIS)&gt;0,FALSE),BIG_2,0),
TRUE,MIN(_xlfn.XLOOKUP($DF90,NN,CS),FT90))</f>
        <v>10029.005999999999</v>
      </c>
      <c r="FV90" s="7" cm="1">
        <f t="array" aca="1" ref="FV90" ca="1">_xlfn.IFS(
FU90&gt;=BIG_2,FU90,
ISERROR(_xlfn.XMATCH($DF90,NN)),FU90+IF(IFERROR(_xlfn.XMATCH($DF90,VIS)&gt;0,FALSE),BIG_2,0),
TRUE,MIN(_xlfn.XLOOKUP($DF90,NN,CS),FU90))</f>
        <v>10029.005999999999</v>
      </c>
      <c r="FW90" s="7" cm="1">
        <f t="array" aca="1" ref="FW90" ca="1">_xlfn.IFS(
FV90&gt;=BIG_2,FV90,
ISERROR(_xlfn.XMATCH($DF90,NN)),FV90+IF(IFERROR(_xlfn.XMATCH($DF90,VIS)&gt;0,FALSE),BIG_2,0),
TRUE,MIN(_xlfn.XLOOKUP($DF90,NN,CS),FV90))</f>
        <v>10029.005999999999</v>
      </c>
      <c r="FX90" s="7" cm="1">
        <f t="array" aca="1" ref="FX90" ca="1">_xlfn.IFS(
FW90&gt;=BIG_2,FW90,
ISERROR(_xlfn.XMATCH($DF90,NN)),FW90+IF(IFERROR(_xlfn.XMATCH($DF90,VIS)&gt;0,FALSE),BIG_2,0),
TRUE,MIN(_xlfn.XLOOKUP($DF90,NN,CS),FW90))</f>
        <v>10029.005999999999</v>
      </c>
      <c r="FY90" s="7" cm="1">
        <f t="array" aca="1" ref="FY90" ca="1">_xlfn.IFS(
FX90&gt;=BIG_2,FX90,
ISERROR(_xlfn.XMATCH($DF90,NN)),FX90+IF(IFERROR(_xlfn.XMATCH($DF90,VIS)&gt;0,FALSE),BIG_2,0),
TRUE,MIN(_xlfn.XLOOKUP($DF90,NN,CS),FX90))</f>
        <v>10029.005999999999</v>
      </c>
      <c r="FZ90" s="7" cm="1">
        <f t="array" aca="1" ref="FZ90" ca="1">_xlfn.IFS(
FY90&gt;=BIG_2,FY90,
ISERROR(_xlfn.XMATCH($DF90,NN)),FY90+IF(IFERROR(_xlfn.XMATCH($DF90,VIS)&gt;0,FALSE),BIG_2,0),
TRUE,MIN(_xlfn.XLOOKUP($DF90,NN,CS),FY90))</f>
        <v>10029.005999999999</v>
      </c>
      <c r="GA90" s="7" cm="1">
        <f t="array" aca="1" ref="GA90" ca="1">_xlfn.IFS(
FZ90&gt;=BIG_2,FZ90,
ISERROR(_xlfn.XMATCH($DF90,NN)),FZ90+IF(IFERROR(_xlfn.XMATCH($DF90,VIS)&gt;0,FALSE),BIG_2,0),
TRUE,MIN(_xlfn.XLOOKUP($DF90,NN,CS),FZ90))</f>
        <v>10029.005999999999</v>
      </c>
      <c r="GB90" s="7" cm="1">
        <f t="array" aca="1" ref="GB90" ca="1">_xlfn.IFS(
GA90&gt;=BIG_2,GA90,
ISERROR(_xlfn.XMATCH($DF90,NN)),GA90+IF(IFERROR(_xlfn.XMATCH($DF90,VIS)&gt;0,FALSE),BIG_2,0),
TRUE,MIN(_xlfn.XLOOKUP($DF90,NN,CS),GA90))</f>
        <v>10029.005999999999</v>
      </c>
      <c r="GC90" s="7" cm="1">
        <f t="array" aca="1" ref="GC90" ca="1">_xlfn.IFS(
GB90&gt;=BIG_2,GB90,
ISERROR(_xlfn.XMATCH($DF90,NN)),GB90+IF(IFERROR(_xlfn.XMATCH($DF90,VIS)&gt;0,FALSE),BIG_2,0),
TRUE,MIN(_xlfn.XLOOKUP($DF90,NN,CS),GB90))</f>
        <v>10029.005999999999</v>
      </c>
      <c r="GD90" s="7" cm="1">
        <f t="array" aca="1" ref="GD90" ca="1">_xlfn.IFS(
GC90&gt;=BIG_2,GC90,
ISERROR(_xlfn.XMATCH($DF90,NN)),GC90+IF(IFERROR(_xlfn.XMATCH($DF90,VIS)&gt;0,FALSE),BIG_2,0),
TRUE,MIN(_xlfn.XLOOKUP($DF90,NN,CS),GC90))</f>
        <v>10029.005999999999</v>
      </c>
      <c r="GE90" s="7" cm="1">
        <f t="array" aca="1" ref="GE90" ca="1">_xlfn.IFS(
GD90&gt;=BIG_2,GD90,
ISERROR(_xlfn.XMATCH($DF90,NN)),GD90+IF(IFERROR(_xlfn.XMATCH($DF90,VIS)&gt;0,FALSE),BIG_2,0),
TRUE,MIN(_xlfn.XLOOKUP($DF90,NN,CS),GD90))</f>
        <v>10029.005999999999</v>
      </c>
      <c r="GF90" s="7" cm="1">
        <f t="array" aca="1" ref="GF90" ca="1">_xlfn.IFS(
GE90&gt;=BIG_2,GE90,
ISERROR(_xlfn.XMATCH($DF90,NN)),GE90+IF(IFERROR(_xlfn.XMATCH($DF90,VIS)&gt;0,FALSE),BIG_2,0),
TRUE,MIN(_xlfn.XLOOKUP($DF90,NN,CS),GE90))</f>
        <v>10029.005999999999</v>
      </c>
      <c r="GG90" s="7" cm="1">
        <f t="array" aca="1" ref="GG90" ca="1">_xlfn.IFS(
GF90&gt;=BIG_2,GF90,
ISERROR(_xlfn.XMATCH($DF90,NN)),GF90+IF(IFERROR(_xlfn.XMATCH($DF90,VIS)&gt;0,FALSE),BIG_2,0),
TRUE,MIN(_xlfn.XLOOKUP($DF90,NN,CS),GF90))</f>
        <v>10029.005999999999</v>
      </c>
      <c r="GH90" s="7" cm="1">
        <f t="array" aca="1" ref="GH90" ca="1">_xlfn.IFS(
GG90&gt;=BIG_2,GG90,
ISERROR(_xlfn.XMATCH($DF90,NN)),GG90+IF(IFERROR(_xlfn.XMATCH($DF90,VIS)&gt;0,FALSE),BIG_2,0),
TRUE,MIN(_xlfn.XLOOKUP($DF90,NN,CS),GG90))</f>
        <v>10029.005999999999</v>
      </c>
      <c r="GI90" s="7" cm="1">
        <f t="array" aca="1" ref="GI90" ca="1">_xlfn.IFS(
GH90&gt;=BIG_2,GH90,
ISERROR(_xlfn.XMATCH($DF90,NN)),GH90+IF(IFERROR(_xlfn.XMATCH($DF90,VIS)&gt;0,FALSE),BIG_2,0),
TRUE,MIN(_xlfn.XLOOKUP($DF90,NN,CS),GH90))</f>
        <v>10029.005999999999</v>
      </c>
      <c r="GJ90" s="7" cm="1">
        <f t="array" aca="1" ref="GJ90" ca="1">_xlfn.IFS(
GI90&gt;=BIG_2,GI90,
ISERROR(_xlfn.XMATCH($DF90,NN)),GI90+IF(IFERROR(_xlfn.XMATCH($DF90,VIS)&gt;0,FALSE),BIG_2,0),
TRUE,MIN(_xlfn.XLOOKUP($DF90,NN,CS),GI90))</f>
        <v>10029.005999999999</v>
      </c>
      <c r="GK90" s="7" cm="1">
        <f t="array" aca="1" ref="GK90" ca="1">_xlfn.IFS(
GJ90&gt;=BIG_2,GJ90,
ISERROR(_xlfn.XMATCH($DF90,NN)),GJ90+IF(IFERROR(_xlfn.XMATCH($DF90,VIS)&gt;0,FALSE),BIG_2,0),
TRUE,MIN(_xlfn.XLOOKUP($DF90,NN,CS),GJ90))</f>
        <v>10029.005999999999</v>
      </c>
      <c r="GL90" s="7" cm="1">
        <f t="array" aca="1" ref="GL90" ca="1">_xlfn.IFS(
GK90&gt;=BIG_2,GK90,
ISERROR(_xlfn.XMATCH($DF90,NN)),GK90+IF(IFERROR(_xlfn.XMATCH($DF90,VIS)&gt;0,FALSE),BIG_2,0),
TRUE,MIN(_xlfn.XLOOKUP($DF90,NN,CS),GK90))</f>
        <v>10029.005999999999</v>
      </c>
      <c r="GM90" s="7" cm="1">
        <f t="array" aca="1" ref="GM90" ca="1">_xlfn.IFS(
GL90&gt;=BIG_2,GL90,
ISERROR(_xlfn.XMATCH($DF90,NN)),GL90+IF(IFERROR(_xlfn.XMATCH($DF90,VIS)&gt;0,FALSE),BIG_2,0),
TRUE,MIN(_xlfn.XLOOKUP($DF90,NN,CS),GL90))</f>
        <v>10029.005999999999</v>
      </c>
      <c r="GN90" s="7" cm="1">
        <f t="array" aca="1" ref="GN90" ca="1">_xlfn.IFS(
GM90&gt;=BIG_2,GM90,
ISERROR(_xlfn.XMATCH($DF90,NN)),GM90+IF(IFERROR(_xlfn.XMATCH($DF90,VIS)&gt;0,FALSE),BIG_2,0),
TRUE,MIN(_xlfn.XLOOKUP($DF90,NN,CS),GM90))</f>
        <v>10029.005999999999</v>
      </c>
      <c r="GO90" s="7" cm="1">
        <f t="array" aca="1" ref="GO90" ca="1">_xlfn.IFS(
GN90&gt;=BIG_2,GN90,
ISERROR(_xlfn.XMATCH($DF90,NN)),GN90+IF(IFERROR(_xlfn.XMATCH($DF90,VIS)&gt;0,FALSE),BIG_2,0),
TRUE,MIN(_xlfn.XLOOKUP($DF90,NN,CS),GN90))</f>
        <v>10029.005999999999</v>
      </c>
      <c r="GP90" s="7" cm="1">
        <f t="array" aca="1" ref="GP90" ca="1">_xlfn.IFS(
GO90&gt;=BIG_2,GO90,
ISERROR(_xlfn.XMATCH($DF90,NN)),GO90+IF(IFERROR(_xlfn.XMATCH($DF90,VIS)&gt;0,FALSE),BIG_2,0),
TRUE,MIN(_xlfn.XLOOKUP($DF90,NN,CS),GO90))</f>
        <v>10029.005999999999</v>
      </c>
      <c r="GQ90" s="7" cm="1">
        <f t="array" aca="1" ref="GQ90" ca="1">_xlfn.IFS(
GP90&gt;=BIG_2,GP90,
ISERROR(_xlfn.XMATCH($DF90,NN)),GP90+IF(IFERROR(_xlfn.XMATCH($DF90,VIS)&gt;0,FALSE),BIG_2,0),
TRUE,MIN(_xlfn.XLOOKUP($DF90,NN,CS),GP90))</f>
        <v>10029.005999999999</v>
      </c>
      <c r="GR90" s="7" cm="1">
        <f t="array" aca="1" ref="GR90" ca="1">_xlfn.IFS(
GQ90&gt;=BIG_2,GQ90,
ISERROR(_xlfn.XMATCH($DF90,NN)),GQ90+IF(IFERROR(_xlfn.XMATCH($DF90,VIS)&gt;0,FALSE),BIG_2,0),
TRUE,MIN(_xlfn.XLOOKUP($DF90,NN,CS),GQ90))</f>
        <v>10029.005999999999</v>
      </c>
      <c r="GS90" s="7" cm="1">
        <f t="array" aca="1" ref="GS90" ca="1">_xlfn.IFS(
GR90&gt;=BIG_2,GR90,
ISERROR(_xlfn.XMATCH($DF90,NN)),GR90+IF(IFERROR(_xlfn.XMATCH($DF90,VIS)&gt;0,FALSE),BIG_2,0),
TRUE,MIN(_xlfn.XLOOKUP($DF90,NN,CS),GR90))</f>
        <v>10029.005999999999</v>
      </c>
      <c r="GT90" s="7" cm="1">
        <f t="array" aca="1" ref="GT90" ca="1">_xlfn.IFS(
GS90&gt;=BIG_2,GS90,
ISERROR(_xlfn.XMATCH($DF90,NN)),GS90+IF(IFERROR(_xlfn.XMATCH($DF90,VIS)&gt;0,FALSE),BIG_2,0),
TRUE,MIN(_xlfn.XLOOKUP($DF90,NN,CS),GS90))</f>
        <v>10029.005999999999</v>
      </c>
      <c r="GU90" s="7" cm="1">
        <f t="array" aca="1" ref="GU90" ca="1">_xlfn.IFS(
GT90&gt;=BIG_2,GT90,
ISERROR(_xlfn.XMATCH($DF90,NN)),GT90+IF(IFERROR(_xlfn.XMATCH($DF90,VIS)&gt;0,FALSE),BIG_2,0),
TRUE,MIN(_xlfn.XLOOKUP($DF90,NN,CS),GT90))</f>
        <v>10029.005999999999</v>
      </c>
      <c r="GV90" s="7" cm="1">
        <f t="array" aca="1" ref="GV90" ca="1">_xlfn.IFS(
GU90&gt;=BIG_2,GU90,
ISERROR(_xlfn.XMATCH($DF90,NN)),GU90+IF(IFERROR(_xlfn.XMATCH($DF90,VIS)&gt;0,FALSE),BIG_2,0),
TRUE,MIN(_xlfn.XLOOKUP($DF90,NN,CS),GU90))</f>
        <v>10029.005999999999</v>
      </c>
      <c r="GW90" s="7" cm="1">
        <f t="array" aca="1" ref="GW90" ca="1">_xlfn.IFS(
GV90&gt;=BIG_2,GV90,
ISERROR(_xlfn.XMATCH($DF90,NN)),GV90+IF(IFERROR(_xlfn.XMATCH($DF90,VIS)&gt;0,FALSE),BIG_2,0),
TRUE,MIN(_xlfn.XLOOKUP($DF90,NN,CS),GV90))</f>
        <v>10029.005999999999</v>
      </c>
      <c r="GX90" s="7" cm="1">
        <f t="array" aca="1" ref="GX90" ca="1">_xlfn.IFS(
GW90&gt;=BIG_2,GW90,
ISERROR(_xlfn.XMATCH($DF90,NN)),GW90+IF(IFERROR(_xlfn.XMATCH($DF90,VIS)&gt;0,FALSE),BIG_2,0),
TRUE,MIN(_xlfn.XLOOKUP($DF90,NN,CS),GW90))</f>
        <v>10029.005999999999</v>
      </c>
      <c r="GY90" s="7" cm="1">
        <f t="array" aca="1" ref="GY90" ca="1">_xlfn.IFS(
GX90&gt;=BIG_2,GX90,
ISERROR(_xlfn.XMATCH($DF90,NN)),GX90+IF(IFERROR(_xlfn.XMATCH($DF90,VIS)&gt;0,FALSE),BIG_2,0),
TRUE,MIN(_xlfn.XLOOKUP($DF90,NN,CS),GX90))</f>
        <v>10029.005999999999</v>
      </c>
      <c r="GZ90" s="7" cm="1">
        <f t="array" aca="1" ref="GZ90" ca="1">_xlfn.IFS(
GY90&gt;=BIG_2,GY90,
ISERROR(_xlfn.XMATCH($DF90,NN)),GY90+IF(IFERROR(_xlfn.XMATCH($DF90,VIS)&gt;0,FALSE),BIG_2,0),
TRUE,MIN(_xlfn.XLOOKUP($DF90,NN,CS),GY90))</f>
        <v>10029.005999999999</v>
      </c>
      <c r="HA90" s="7" cm="1">
        <f t="array" aca="1" ref="HA90" ca="1">_xlfn.IFS(
GZ90&gt;=BIG_2,GZ90,
ISERROR(_xlfn.XMATCH($DF90,NN)),GZ90+IF(IFERROR(_xlfn.XMATCH($DF90,VIS)&gt;0,FALSE),BIG_2,0),
TRUE,MIN(_xlfn.XLOOKUP($DF90,NN,CS),GZ90))</f>
        <v>10029.005999999999</v>
      </c>
      <c r="HB90" s="7" cm="1">
        <f t="array" aca="1" ref="HB90" ca="1">_xlfn.IFS(
HA90&gt;=BIG_2,HA90,
ISERROR(_xlfn.XMATCH($DF90,NN)),HA90+IF(IFERROR(_xlfn.XMATCH($DF90,VIS)&gt;0,FALSE),BIG_2,0),
TRUE,MIN(_xlfn.XLOOKUP($DF90,NN,CS),HA90))</f>
        <v>10029.005999999999</v>
      </c>
      <c r="HC90" s="7" cm="1">
        <f t="array" aca="1" ref="HC90" ca="1">_xlfn.IFS(
HB90&gt;=BIG_2,HB90,
ISERROR(_xlfn.XMATCH($DF90,NN)),HB90+IF(IFERROR(_xlfn.XMATCH($DF90,VIS)&gt;0,FALSE),BIG_2,0),
TRUE,MIN(_xlfn.XLOOKUP($DF90,NN,CS),HB90))</f>
        <v>10029.005999999999</v>
      </c>
      <c r="HD90" s="7" cm="1">
        <f t="array" aca="1" ref="HD90" ca="1">_xlfn.IFS(
HC90&gt;=BIG_2,HC90,
ISERROR(_xlfn.XMATCH($DF90,NN)),HC90+IF(IFERROR(_xlfn.XMATCH($DF90,VIS)&gt;0,FALSE),BIG_2,0),
TRUE,MIN(_xlfn.XLOOKUP($DF90,NN,CS),HC90))</f>
        <v>10029.005999999999</v>
      </c>
      <c r="HE90" s="7"/>
      <c r="HF90" s="7"/>
      <c r="HG90" s="7"/>
      <c r="HH90" s="7"/>
      <c r="HI90" s="7"/>
      <c r="HJ90" s="7"/>
      <c r="HK90" s="7"/>
      <c r="HL90" s="7"/>
      <c r="HM90" s="7"/>
      <c r="HN90" s="7"/>
      <c r="HO90" s="7"/>
      <c r="HP90" s="7"/>
      <c r="HQ90" s="7"/>
      <c r="HR90" s="7"/>
    </row>
    <row r="91" spans="1:226" hidden="1" outlineLevel="1" x14ac:dyDescent="0.3">
      <c r="A91" t="str">
        <f>IF(Input!A78=0,"",Input!A78)</f>
        <v/>
      </c>
      <c r="B91">
        <f t="shared" si="151"/>
        <v>0</v>
      </c>
      <c r="C91" t="str">
        <f t="shared" si="155"/>
        <v/>
      </c>
      <c r="D91" t="str">
        <f t="shared" si="155"/>
        <v/>
      </c>
      <c r="E91" t="str">
        <f t="shared" si="155"/>
        <v/>
      </c>
      <c r="F91" t="str">
        <f t="shared" si="155"/>
        <v/>
      </c>
      <c r="G91" t="str">
        <f t="shared" si="155"/>
        <v/>
      </c>
      <c r="H91" t="str">
        <f t="shared" si="155"/>
        <v/>
      </c>
      <c r="I91" t="str">
        <f t="shared" si="155"/>
        <v/>
      </c>
      <c r="J91" t="str">
        <f t="shared" si="155"/>
        <v/>
      </c>
      <c r="K91" t="str">
        <f t="shared" si="155"/>
        <v/>
      </c>
      <c r="L91" t="str">
        <f t="shared" si="155"/>
        <v/>
      </c>
      <c r="M91" t="str">
        <f t="shared" si="155"/>
        <v/>
      </c>
      <c r="N91" t="str">
        <f t="shared" si="155"/>
        <v/>
      </c>
      <c r="O91" t="str">
        <f t="shared" si="155"/>
        <v/>
      </c>
      <c r="P91" t="str">
        <f t="shared" si="155"/>
        <v/>
      </c>
      <c r="Q91" t="str">
        <f t="shared" si="155"/>
        <v/>
      </c>
      <c r="R91" t="str">
        <f t="shared" si="155"/>
        <v/>
      </c>
      <c r="S91" t="str">
        <f t="shared" si="154"/>
        <v/>
      </c>
      <c r="T91" t="str">
        <f t="shared" si="154"/>
        <v/>
      </c>
      <c r="U91" t="str">
        <f t="shared" si="154"/>
        <v/>
      </c>
      <c r="V91" t="str">
        <f t="shared" si="154"/>
        <v/>
      </c>
      <c r="W91" t="str">
        <f t="shared" si="154"/>
        <v/>
      </c>
      <c r="X91" t="str">
        <f t="shared" si="154"/>
        <v/>
      </c>
      <c r="Y91" t="str">
        <f t="shared" si="154"/>
        <v/>
      </c>
      <c r="Z91" t="str">
        <f t="shared" si="154"/>
        <v/>
      </c>
      <c r="AA91" t="str">
        <f t="shared" si="154"/>
        <v/>
      </c>
      <c r="AB91" t="str">
        <f t="shared" si="154"/>
        <v/>
      </c>
      <c r="AC91" t="str">
        <f t="shared" si="154"/>
        <v/>
      </c>
      <c r="AD91" t="str">
        <f t="shared" si="154"/>
        <v/>
      </c>
      <c r="AE91" t="str">
        <f t="shared" si="154"/>
        <v/>
      </c>
      <c r="AF91" t="str">
        <f t="shared" si="154"/>
        <v/>
      </c>
      <c r="AG91" t="str">
        <f t="shared" si="154"/>
        <v/>
      </c>
      <c r="AH91" t="str">
        <f t="shared" si="158"/>
        <v/>
      </c>
      <c r="AI91" t="str">
        <f t="shared" si="158"/>
        <v/>
      </c>
      <c r="AJ91" t="str">
        <f t="shared" si="158"/>
        <v/>
      </c>
      <c r="AK91" t="str">
        <f t="shared" si="158"/>
        <v/>
      </c>
      <c r="AL91" t="str">
        <f t="shared" si="158"/>
        <v/>
      </c>
      <c r="AM91" t="str">
        <f t="shared" si="158"/>
        <v/>
      </c>
      <c r="AN91" t="str">
        <f t="shared" si="158"/>
        <v/>
      </c>
      <c r="AO91" t="str">
        <f t="shared" si="158"/>
        <v/>
      </c>
      <c r="AP91" t="str">
        <f t="shared" si="158"/>
        <v/>
      </c>
      <c r="AQ91" t="str">
        <f t="shared" si="158"/>
        <v/>
      </c>
      <c r="AR91" t="str">
        <f t="shared" si="158"/>
        <v/>
      </c>
      <c r="AS91" t="str">
        <f t="shared" si="158"/>
        <v/>
      </c>
      <c r="AT91" t="str">
        <f t="shared" si="158"/>
        <v/>
      </c>
      <c r="AU91" t="str">
        <f t="shared" si="158"/>
        <v/>
      </c>
      <c r="AV91" t="str">
        <f t="shared" si="158"/>
        <v/>
      </c>
      <c r="AW91" t="str">
        <f t="shared" si="158"/>
        <v/>
      </c>
      <c r="AX91" t="str">
        <f t="shared" si="157"/>
        <v/>
      </c>
      <c r="AY91" t="str">
        <f t="shared" si="157"/>
        <v/>
      </c>
      <c r="AZ91" t="str">
        <f t="shared" si="157"/>
        <v/>
      </c>
      <c r="BA91" t="str">
        <f t="shared" si="157"/>
        <v/>
      </c>
      <c r="BB91" t="str">
        <f t="shared" si="157"/>
        <v/>
      </c>
      <c r="BC91" t="str">
        <f t="shared" si="157"/>
        <v/>
      </c>
      <c r="BD91" t="str">
        <f t="shared" si="157"/>
        <v/>
      </c>
      <c r="BE91" t="str">
        <f t="shared" si="157"/>
        <v/>
      </c>
      <c r="BF91" t="str">
        <f t="shared" si="157"/>
        <v/>
      </c>
      <c r="BG91" t="str">
        <f t="shared" si="157"/>
        <v/>
      </c>
      <c r="BH91" t="str">
        <f t="shared" si="157"/>
        <v/>
      </c>
      <c r="BI91" t="str">
        <f t="shared" si="157"/>
        <v/>
      </c>
      <c r="BJ91" t="str">
        <f t="shared" si="157"/>
        <v/>
      </c>
      <c r="BK91" t="str">
        <f t="shared" si="157"/>
        <v/>
      </c>
      <c r="BL91" t="str">
        <f t="shared" si="157"/>
        <v/>
      </c>
      <c r="BM91" t="str">
        <f t="shared" si="156"/>
        <v/>
      </c>
      <c r="BN91" t="str">
        <f t="shared" si="156"/>
        <v/>
      </c>
      <c r="BO91" t="str">
        <f t="shared" si="156"/>
        <v/>
      </c>
      <c r="BP91" t="str">
        <f t="shared" si="156"/>
        <v/>
      </c>
      <c r="BQ91" t="str">
        <f t="shared" si="156"/>
        <v/>
      </c>
      <c r="BR91" t="str">
        <f t="shared" si="156"/>
        <v/>
      </c>
      <c r="BS91" t="str">
        <f t="shared" si="156"/>
        <v/>
      </c>
      <c r="BT91" t="str">
        <f t="shared" si="156"/>
        <v/>
      </c>
      <c r="BU91" t="str">
        <f t="shared" si="156"/>
        <v/>
      </c>
      <c r="BV91" t="str">
        <f t="shared" si="156"/>
        <v/>
      </c>
      <c r="BW91" t="str">
        <f t="shared" si="156"/>
        <v/>
      </c>
      <c r="BX91" t="str">
        <f t="shared" si="156"/>
        <v/>
      </c>
      <c r="BY91" t="str">
        <f t="shared" si="156"/>
        <v/>
      </c>
      <c r="BZ91" t="str">
        <f t="shared" si="156"/>
        <v/>
      </c>
      <c r="CA91" t="str">
        <f t="shared" si="156"/>
        <v/>
      </c>
      <c r="CB91" t="str">
        <f t="shared" si="156"/>
        <v/>
      </c>
      <c r="CC91" t="str">
        <f t="shared" si="159"/>
        <v/>
      </c>
      <c r="CD91" t="str">
        <f t="shared" si="159"/>
        <v/>
      </c>
      <c r="CE91" t="str">
        <f t="shared" si="159"/>
        <v/>
      </c>
      <c r="CF91" t="str">
        <f t="shared" si="159"/>
        <v/>
      </c>
      <c r="CG91" t="str">
        <f t="shared" si="159"/>
        <v/>
      </c>
      <c r="CH91" t="str">
        <f t="shared" si="159"/>
        <v/>
      </c>
      <c r="CI91" t="str">
        <f t="shared" si="141"/>
        <v/>
      </c>
      <c r="CJ91" t="str">
        <f t="shared" si="145"/>
        <v/>
      </c>
      <c r="CK91" t="str">
        <f t="shared" si="145"/>
        <v/>
      </c>
      <c r="CL91" t="str">
        <f t="shared" si="145"/>
        <v/>
      </c>
      <c r="CM91" t="str">
        <f t="shared" si="145"/>
        <v/>
      </c>
      <c r="CN91" t="str">
        <f t="shared" si="145"/>
        <v/>
      </c>
      <c r="CO91" t="str">
        <f t="shared" si="145"/>
        <v/>
      </c>
      <c r="CP91" t="str">
        <f t="shared" si="145"/>
        <v/>
      </c>
      <c r="CQ91" t="str">
        <f t="shared" si="145"/>
        <v/>
      </c>
      <c r="CR91" t="str">
        <f t="shared" si="145"/>
        <v/>
      </c>
      <c r="CS91" t="str">
        <f t="shared" si="145"/>
        <v/>
      </c>
      <c r="CT91" t="str">
        <f t="shared" si="145"/>
        <v/>
      </c>
      <c r="CU91" t="str">
        <f t="shared" si="145"/>
        <v/>
      </c>
      <c r="CV91" t="str">
        <f t="shared" si="145"/>
        <v/>
      </c>
      <c r="CW91" t="str">
        <f t="shared" si="145"/>
        <v/>
      </c>
      <c r="CX91" t="str">
        <f t="shared" si="145"/>
        <v/>
      </c>
      <c r="DB91">
        <f t="shared" si="152"/>
        <v>77</v>
      </c>
      <c r="DC91">
        <f t="shared" si="146"/>
        <v>15</v>
      </c>
      <c r="DD91">
        <f t="shared" si="147"/>
        <v>8</v>
      </c>
      <c r="DE91">
        <f t="shared" si="148"/>
        <v>7</v>
      </c>
      <c r="DF91" t="str">
        <f t="shared" si="149"/>
        <v>08-07</v>
      </c>
      <c r="DG91" s="21">
        <f t="shared" ca="1" si="150"/>
        <v>1.00091</v>
      </c>
      <c r="DH91" s="26">
        <f t="shared" si="153"/>
        <v>999</v>
      </c>
      <c r="DI91" s="7" cm="1">
        <f t="array" ref="DI91">_xlfn.IFS(
DH91&gt;=BIG_2,DH91,
ISERROR(_xlfn.XMATCH($DF91,NN)),DH91+IF(IFERROR(_xlfn.XMATCH($DF91,VIS)&gt;0,FALSE),BIG_2,0),
TRUE,MIN(_xlfn.XLOOKUP($DF91,NN,CS),DH91))</f>
        <v>999</v>
      </c>
      <c r="DJ91" s="7" cm="1">
        <f t="array" aca="1" ref="DJ91" ca="1">_xlfn.IFS(
DI91&gt;=BIG_2,DI91,
ISERROR(_xlfn.XMATCH($DF91,NN)),DI91+IF(IFERROR(_xlfn.XMATCH($DF91,VIS)&gt;0,FALSE),BIG_2,0),
TRUE,MIN(_xlfn.XLOOKUP($DF91,NN,CS),DI91))</f>
        <v>999</v>
      </c>
      <c r="DK91" s="7" cm="1">
        <f t="array" aca="1" ref="DK91" ca="1">_xlfn.IFS(
DJ91&gt;=BIG_2,DJ91,
ISERROR(_xlfn.XMATCH($DF91,NN)),DJ91+IF(IFERROR(_xlfn.XMATCH($DF91,VIS)&gt;0,FALSE),BIG_2,0),
TRUE,MIN(_xlfn.XLOOKUP($DF91,NN,CS),DJ91))</f>
        <v>999</v>
      </c>
      <c r="DL91" s="7" cm="1">
        <f t="array" aca="1" ref="DL91" ca="1">_xlfn.IFS(
DK91&gt;=BIG_2,DK91,
ISERROR(_xlfn.XMATCH($DF91,NN)),DK91+IF(IFERROR(_xlfn.XMATCH($DF91,VIS)&gt;0,FALSE),BIG_2,0),
TRUE,MIN(_xlfn.XLOOKUP($DF91,NN,CS),DK91))</f>
        <v>999</v>
      </c>
      <c r="DM91" s="7" cm="1">
        <f t="array" aca="1" ref="DM91" ca="1">_xlfn.IFS(
DL91&gt;=BIG_2,DL91,
ISERROR(_xlfn.XMATCH($DF91,NN)),DL91+IF(IFERROR(_xlfn.XMATCH($DF91,VIS)&gt;0,FALSE),BIG_2,0),
TRUE,MIN(_xlfn.XLOOKUP($DF91,NN,CS),DL91))</f>
        <v>999</v>
      </c>
      <c r="DN91" s="7" cm="1">
        <f t="array" aca="1" ref="DN91" ca="1">_xlfn.IFS(
DM91&gt;=BIG_2,DM91,
ISERROR(_xlfn.XMATCH($DF91,NN)),DM91+IF(IFERROR(_xlfn.XMATCH($DF91,VIS)&gt;0,FALSE),BIG_2,0),
TRUE,MIN(_xlfn.XLOOKUP($DF91,NN,CS),DM91))</f>
        <v>999</v>
      </c>
      <c r="DO91" s="7" cm="1">
        <f t="array" aca="1" ref="DO91" ca="1">_xlfn.IFS(
DN91&gt;=BIG_2,DN91,
ISERROR(_xlfn.XMATCH($DF91,NN)),DN91+IF(IFERROR(_xlfn.XMATCH($DF91,VIS)&gt;0,FALSE),BIG_2,0),
TRUE,MIN(_xlfn.XLOOKUP($DF91,NN,CS),DN91))</f>
        <v>999</v>
      </c>
      <c r="DP91" s="7" cm="1">
        <f t="array" aca="1" ref="DP91" ca="1">_xlfn.IFS(
DO91&gt;=BIG_2,DO91,
ISERROR(_xlfn.XMATCH($DF91,NN)),DO91+IF(IFERROR(_xlfn.XMATCH($DF91,VIS)&gt;0,FALSE),BIG_2,0),
TRUE,MIN(_xlfn.XLOOKUP($DF91,NN,CS),DO91))</f>
        <v>999</v>
      </c>
      <c r="DQ91" s="7" cm="1">
        <f t="array" aca="1" ref="DQ91" ca="1">_xlfn.IFS(
DP91&gt;=BIG_2,DP91,
ISERROR(_xlfn.XMATCH($DF91,NN)),DP91+IF(IFERROR(_xlfn.XMATCH($DF91,VIS)&gt;0,FALSE),BIG_2,0),
TRUE,MIN(_xlfn.XLOOKUP($DF91,NN,CS),DP91))</f>
        <v>999</v>
      </c>
      <c r="DR91" s="7" cm="1">
        <f t="array" aca="1" ref="DR91" ca="1">_xlfn.IFS(
DQ91&gt;=BIG_2,DQ91,
ISERROR(_xlfn.XMATCH($DF91,NN)),DQ91+IF(IFERROR(_xlfn.XMATCH($DF91,VIS)&gt;0,FALSE),BIG_2,0),
TRUE,MIN(_xlfn.XLOOKUP($DF91,NN,CS),DQ91))</f>
        <v>999</v>
      </c>
      <c r="DS91" s="7" cm="1">
        <f t="array" aca="1" ref="DS91" ca="1">_xlfn.IFS(
DR91&gt;=BIG_2,DR91,
ISERROR(_xlfn.XMATCH($DF91,NN)),DR91+IF(IFERROR(_xlfn.XMATCH($DF91,VIS)&gt;0,FALSE),BIG_2,0),
TRUE,MIN(_xlfn.XLOOKUP($DF91,NN,CS),DR91))</f>
        <v>999</v>
      </c>
      <c r="DT91" s="7" cm="1">
        <f t="array" aca="1" ref="DT91" ca="1">_xlfn.IFS(
DS91&gt;=BIG_2,DS91,
ISERROR(_xlfn.XMATCH($DF91,NN)),DS91+IF(IFERROR(_xlfn.XMATCH($DF91,VIS)&gt;0,FALSE),BIG_2,0),
TRUE,MIN(_xlfn.XLOOKUP($DF91,NN,CS),DS91))</f>
        <v>999</v>
      </c>
      <c r="DU91" s="7" cm="1">
        <f t="array" aca="1" ref="DU91" ca="1">_xlfn.IFS(
DT91&gt;=BIG_2,DT91,
ISERROR(_xlfn.XMATCH($DF91,NN)),DT91+IF(IFERROR(_xlfn.XMATCH($DF91,VIS)&gt;0,FALSE),BIG_2,0),
TRUE,MIN(_xlfn.XLOOKUP($DF91,NN,CS),DT91))</f>
        <v>999</v>
      </c>
      <c r="DV91" s="7" cm="1">
        <f t="array" aca="1" ref="DV91" ca="1">_xlfn.IFS(
DU91&gt;=BIG_2,DU91,
ISERROR(_xlfn.XMATCH($DF91,NN)),DU91+IF(IFERROR(_xlfn.XMATCH($DF91,VIS)&gt;0,FALSE),BIG_2,0),
TRUE,MIN(_xlfn.XLOOKUP($DF91,NN,CS),DU91))</f>
        <v>999</v>
      </c>
      <c r="DW91" s="7" cm="1">
        <f t="array" aca="1" ref="DW91" ca="1">_xlfn.IFS(
DV91&gt;=BIG_2,DV91,
ISERROR(_xlfn.XMATCH($DF91,NN)),DV91+IF(IFERROR(_xlfn.XMATCH($DF91,VIS)&gt;0,FALSE),BIG_2,0),
TRUE,MIN(_xlfn.XLOOKUP($DF91,NN,CS),DV91))</f>
        <v>999</v>
      </c>
      <c r="DX91" s="7" cm="1">
        <f t="array" aca="1" ref="DX91" ca="1">_xlfn.IFS(
DW91&gt;=BIG_2,DW91,
ISERROR(_xlfn.XMATCH($DF91,NN)),DW91+IF(IFERROR(_xlfn.XMATCH($DF91,VIS)&gt;0,FALSE),BIG_2,0),
TRUE,MIN(_xlfn.XLOOKUP($DF91,NN,CS),DW91))</f>
        <v>999</v>
      </c>
      <c r="DY91" s="7" cm="1">
        <f t="array" aca="1" ref="DY91" ca="1">_xlfn.IFS(
DX91&gt;=BIG_2,DX91,
ISERROR(_xlfn.XMATCH($DF91,NN)),DX91+IF(IFERROR(_xlfn.XMATCH($DF91,VIS)&gt;0,FALSE),BIG_2,0),
TRUE,MIN(_xlfn.XLOOKUP($DF91,NN,CS),DX91))</f>
        <v>999</v>
      </c>
      <c r="DZ91" s="7" cm="1">
        <f t="array" aca="1" ref="DZ91" ca="1">_xlfn.IFS(
DY91&gt;=BIG_2,DY91,
ISERROR(_xlfn.XMATCH($DF91,NN)),DY91+IF(IFERROR(_xlfn.XMATCH($DF91,VIS)&gt;0,FALSE),BIG_2,0),
TRUE,MIN(_xlfn.XLOOKUP($DF91,NN,CS),DY91))</f>
        <v>999</v>
      </c>
      <c r="EA91" s="7" cm="1">
        <f t="array" aca="1" ref="EA91" ca="1">_xlfn.IFS(
DZ91&gt;=BIG_2,DZ91,
ISERROR(_xlfn.XMATCH($DF91,NN)),DZ91+IF(IFERROR(_xlfn.XMATCH($DF91,VIS)&gt;0,FALSE),BIG_2,0),
TRUE,MIN(_xlfn.XLOOKUP($DF91,NN,CS),DZ91))</f>
        <v>999</v>
      </c>
      <c r="EB91" s="7" cm="1">
        <f t="array" aca="1" ref="EB91" ca="1">_xlfn.IFS(
EA91&gt;=BIG_2,EA91,
ISERROR(_xlfn.XMATCH($DF91,NN)),EA91+IF(IFERROR(_xlfn.XMATCH($DF91,VIS)&gt;0,FALSE),BIG_2,0),
TRUE,MIN(_xlfn.XLOOKUP($DF91,NN,CS),EA91))</f>
        <v>999</v>
      </c>
      <c r="EC91" s="7" cm="1">
        <f t="array" aca="1" ref="EC91" ca="1">_xlfn.IFS(
EB91&gt;=BIG_2,EB91,
ISERROR(_xlfn.XMATCH($DF91,NN)),EB91+IF(IFERROR(_xlfn.XMATCH($DF91,VIS)&gt;0,FALSE),BIG_2,0),
TRUE,MIN(_xlfn.XLOOKUP($DF91,NN,CS),EB91))</f>
        <v>999</v>
      </c>
      <c r="ED91" s="7" cm="1">
        <f t="array" aca="1" ref="ED91" ca="1">_xlfn.IFS(
EC91&gt;=BIG_2,EC91,
ISERROR(_xlfn.XMATCH($DF91,NN)),EC91+IF(IFERROR(_xlfn.XMATCH($DF91,VIS)&gt;0,FALSE),BIG_2,0),
TRUE,MIN(_xlfn.XLOOKUP($DF91,NN,CS),EC91))</f>
        <v>999</v>
      </c>
      <c r="EE91" s="7" cm="1">
        <f t="array" aca="1" ref="EE91" ca="1">_xlfn.IFS(
ED91&gt;=BIG_2,ED91,
ISERROR(_xlfn.XMATCH($DF91,NN)),ED91+IF(IFERROR(_xlfn.XMATCH($DF91,VIS)&gt;0,FALSE),BIG_2,0),
TRUE,MIN(_xlfn.XLOOKUP($DF91,NN,CS),ED91))</f>
        <v>999</v>
      </c>
      <c r="EF91" s="7" cm="1">
        <f t="array" aca="1" ref="EF91" ca="1">_xlfn.IFS(
EE91&gt;=BIG_2,EE91,
ISERROR(_xlfn.XMATCH($DF91,NN)),EE91+IF(IFERROR(_xlfn.XMATCH($DF91,VIS)&gt;0,FALSE),BIG_2,0),
TRUE,MIN(_xlfn.XLOOKUP($DF91,NN,CS),EE91))</f>
        <v>999</v>
      </c>
      <c r="EG91" s="7" cm="1">
        <f t="array" aca="1" ref="EG91" ca="1">_xlfn.IFS(
EF91&gt;=BIG_2,EF91,
ISERROR(_xlfn.XMATCH($DF91,NN)),EF91+IF(IFERROR(_xlfn.XMATCH($DF91,VIS)&gt;0,FALSE),BIG_2,0),
TRUE,MIN(_xlfn.XLOOKUP($DF91,NN,CS),EF91))</f>
        <v>999</v>
      </c>
      <c r="EH91" s="7" cm="1">
        <f t="array" aca="1" ref="EH91" ca="1">_xlfn.IFS(
EG91&gt;=BIG_2,EG91,
ISERROR(_xlfn.XMATCH($DF91,NN)),EG91+IF(IFERROR(_xlfn.XMATCH($DF91,VIS)&gt;0,FALSE),BIG_2,0),
TRUE,MIN(_xlfn.XLOOKUP($DF91,NN,CS),EG91))</f>
        <v>999</v>
      </c>
      <c r="EI91" s="7" cm="1">
        <f t="array" aca="1" ref="EI91" ca="1">_xlfn.IFS(
EH91&gt;=BIG_2,EH91,
ISERROR(_xlfn.XMATCH($DF91,NN)),EH91+IF(IFERROR(_xlfn.XMATCH($DF91,VIS)&gt;0,FALSE),BIG_2,0),
TRUE,MIN(_xlfn.XLOOKUP($DF91,NN,CS),EH91))</f>
        <v>999</v>
      </c>
      <c r="EJ91" s="7" cm="1">
        <f t="array" aca="1" ref="EJ91" ca="1">_xlfn.IFS(
EI91&gt;=BIG_2,EI91,
ISERROR(_xlfn.XMATCH($DF91,NN)),EI91+IF(IFERROR(_xlfn.XMATCH($DF91,VIS)&gt;0,FALSE),BIG_2,0),
TRUE,MIN(_xlfn.XLOOKUP($DF91,NN,CS),EI91))</f>
        <v>999</v>
      </c>
      <c r="EK91" s="7" cm="1">
        <f t="array" aca="1" ref="EK91" ca="1">_xlfn.IFS(
EJ91&gt;=BIG_2,EJ91,
ISERROR(_xlfn.XMATCH($DF91,NN)),EJ91+IF(IFERROR(_xlfn.XMATCH($DF91,VIS)&gt;0,FALSE),BIG_2,0),
TRUE,MIN(_xlfn.XLOOKUP($DF91,NN,CS),EJ91))</f>
        <v>999</v>
      </c>
      <c r="EL91" s="7" cm="1">
        <f t="array" aca="1" ref="EL91" ca="1">_xlfn.IFS(
EK91&gt;=BIG_2,EK91,
ISERROR(_xlfn.XMATCH($DF91,NN)),EK91+IF(IFERROR(_xlfn.XMATCH($DF91,VIS)&gt;0,FALSE),BIG_2,0),
TRUE,MIN(_xlfn.XLOOKUP($DF91,NN,CS),EK91))</f>
        <v>999</v>
      </c>
      <c r="EM91" s="7" cm="1">
        <f t="array" aca="1" ref="EM91" ca="1">_xlfn.IFS(
EL91&gt;=BIG_2,EL91,
ISERROR(_xlfn.XMATCH($DF91,NN)),EL91+IF(IFERROR(_xlfn.XMATCH($DF91,VIS)&gt;0,FALSE),BIG_2,0),
TRUE,MIN(_xlfn.XLOOKUP($DF91,NN,CS),EL91))</f>
        <v>999</v>
      </c>
      <c r="EN91" s="7" cm="1">
        <f t="array" aca="1" ref="EN91" ca="1">_xlfn.IFS(
EM91&gt;=BIG_2,EM91,
ISERROR(_xlfn.XMATCH($DF91,NN)),EM91+IF(IFERROR(_xlfn.XMATCH($DF91,VIS)&gt;0,FALSE),BIG_2,0),
TRUE,MIN(_xlfn.XLOOKUP($DF91,NN,CS),EM91))</f>
        <v>999</v>
      </c>
      <c r="EO91" s="7" cm="1">
        <f t="array" aca="1" ref="EO91" ca="1">_xlfn.IFS(
EN91&gt;=BIG_2,EN91,
ISERROR(_xlfn.XMATCH($DF91,NN)),EN91+IF(IFERROR(_xlfn.XMATCH($DF91,VIS)&gt;0,FALSE),BIG_2,0),
TRUE,MIN(_xlfn.XLOOKUP($DF91,NN,CS),EN91))</f>
        <v>999</v>
      </c>
      <c r="EP91" s="7" cm="1">
        <f t="array" aca="1" ref="EP91" ca="1">_xlfn.IFS(
EO91&gt;=BIG_2,EO91,
ISERROR(_xlfn.XMATCH($DF91,NN)),EO91+IF(IFERROR(_xlfn.XMATCH($DF91,VIS)&gt;0,FALSE),BIG_2,0),
TRUE,MIN(_xlfn.XLOOKUP($DF91,NN,CS),EO91))</f>
        <v>999</v>
      </c>
      <c r="EQ91" s="7" cm="1">
        <f t="array" aca="1" ref="EQ91" ca="1">_xlfn.IFS(
EP91&gt;=BIG_2,EP91,
ISERROR(_xlfn.XMATCH($DF91,NN)),EP91+IF(IFERROR(_xlfn.XMATCH($DF91,VIS)&gt;0,FALSE),BIG_2,0),
TRUE,MIN(_xlfn.XLOOKUP($DF91,NN,CS),EP91))</f>
        <v>999</v>
      </c>
      <c r="ER91" s="7" cm="1">
        <f t="array" aca="1" ref="ER91" ca="1">_xlfn.IFS(
EQ91&gt;=BIG_2,EQ91,
ISERROR(_xlfn.XMATCH($DF91,NN)),EQ91+IF(IFERROR(_xlfn.XMATCH($DF91,VIS)&gt;0,FALSE),BIG_2,0),
TRUE,MIN(_xlfn.XLOOKUP($DF91,NN,CS),EQ91))</f>
        <v>999</v>
      </c>
      <c r="ES91" s="7" cm="1">
        <f t="array" aca="1" ref="ES91" ca="1">_xlfn.IFS(
ER91&gt;=BIG_2,ER91,
ISERROR(_xlfn.XMATCH($DF91,NN)),ER91+IF(IFERROR(_xlfn.XMATCH($DF91,VIS)&gt;0,FALSE),BIG_2,0),
TRUE,MIN(_xlfn.XLOOKUP($DF91,NN,CS),ER91))</f>
        <v>999</v>
      </c>
      <c r="ET91" s="7" cm="1">
        <f t="array" aca="1" ref="ET91" ca="1">_xlfn.IFS(
ES91&gt;=BIG_2,ES91,
ISERROR(_xlfn.XMATCH($DF91,NN)),ES91+IF(IFERROR(_xlfn.XMATCH($DF91,VIS)&gt;0,FALSE),BIG_2,0),
TRUE,MIN(_xlfn.XLOOKUP($DF91,NN,CS),ES91))</f>
        <v>999</v>
      </c>
      <c r="EU91" s="7" cm="1">
        <f t="array" aca="1" ref="EU91" ca="1">_xlfn.IFS(
ET91&gt;=BIG_2,ET91,
ISERROR(_xlfn.XMATCH($DF91,NN)),ET91+IF(IFERROR(_xlfn.XMATCH($DF91,VIS)&gt;0,FALSE),BIG_2,0),
TRUE,MIN(_xlfn.XLOOKUP($DF91,NN,CS),ET91))</f>
        <v>999</v>
      </c>
      <c r="EV91" s="7" cm="1">
        <f t="array" aca="1" ref="EV91" ca="1">_xlfn.IFS(
EU91&gt;=BIG_2,EU91,
ISERROR(_xlfn.XMATCH($DF91,NN)),EU91+IF(IFERROR(_xlfn.XMATCH($DF91,VIS)&gt;0,FALSE),BIG_2,0),
TRUE,MIN(_xlfn.XLOOKUP($DF91,NN,CS),EU91))</f>
        <v>999</v>
      </c>
      <c r="EW91" s="7" cm="1">
        <f t="array" aca="1" ref="EW91" ca="1">_xlfn.IFS(
EV91&gt;=BIG_2,EV91,
ISERROR(_xlfn.XMATCH($DF91,NN)),EV91+IF(IFERROR(_xlfn.XMATCH($DF91,VIS)&gt;0,FALSE),BIG_2,0),
TRUE,MIN(_xlfn.XLOOKUP($DF91,NN,CS),EV91))</f>
        <v>999</v>
      </c>
      <c r="EX91" s="7" cm="1">
        <f t="array" aca="1" ref="EX91" ca="1">_xlfn.IFS(
EW91&gt;=BIG_2,EW91,
ISERROR(_xlfn.XMATCH($DF91,NN)),EW91+IF(IFERROR(_xlfn.XMATCH($DF91,VIS)&gt;0,FALSE),BIG_2,0),
TRUE,MIN(_xlfn.XLOOKUP($DF91,NN,CS),EW91))</f>
        <v>999</v>
      </c>
      <c r="EY91" s="7" cm="1">
        <f t="array" aca="1" ref="EY91" ca="1">_xlfn.IFS(
EX91&gt;=BIG_2,EX91,
ISERROR(_xlfn.XMATCH($DF91,NN)),EX91+IF(IFERROR(_xlfn.XMATCH($DF91,VIS)&gt;0,FALSE),BIG_2,0),
TRUE,MIN(_xlfn.XLOOKUP($DF91,NN,CS),EX91))</f>
        <v>999</v>
      </c>
      <c r="EZ91" s="7" cm="1">
        <f t="array" aca="1" ref="EZ91" ca="1">_xlfn.IFS(
EY91&gt;=BIG_2,EY91,
ISERROR(_xlfn.XMATCH($DF91,NN)),EY91+IF(IFERROR(_xlfn.XMATCH($DF91,VIS)&gt;0,FALSE),BIG_2,0),
TRUE,MIN(_xlfn.XLOOKUP($DF91,NN,CS),EY91))</f>
        <v>999</v>
      </c>
      <c r="FA91" s="7" cm="1">
        <f t="array" aca="1" ref="FA91" ca="1">_xlfn.IFS(
EZ91&gt;=BIG_2,EZ91,
ISERROR(_xlfn.XMATCH($DF91,NN)),EZ91+IF(IFERROR(_xlfn.XMATCH($DF91,VIS)&gt;0,FALSE),BIG_2,0),
TRUE,MIN(_xlfn.XLOOKUP($DF91,NN,CS),EZ91))</f>
        <v>999</v>
      </c>
      <c r="FB91" s="7" cm="1">
        <f t="array" aca="1" ref="FB91" ca="1">_xlfn.IFS(
FA91&gt;=BIG_2,FA91,
ISERROR(_xlfn.XMATCH($DF91,NN)),FA91+IF(IFERROR(_xlfn.XMATCH($DF91,VIS)&gt;0,FALSE),BIG_2,0),
TRUE,MIN(_xlfn.XLOOKUP($DF91,NN,CS),FA91))</f>
        <v>999</v>
      </c>
      <c r="FC91" s="7" cm="1">
        <f t="array" aca="1" ref="FC91" ca="1">_xlfn.IFS(
FB91&gt;=BIG_2,FB91,
ISERROR(_xlfn.XMATCH($DF91,NN)),FB91+IF(IFERROR(_xlfn.XMATCH($DF91,VIS)&gt;0,FALSE),BIG_2,0),
TRUE,MIN(_xlfn.XLOOKUP($DF91,NN,CS),FB91))</f>
        <v>999</v>
      </c>
      <c r="FD91" s="7" cm="1">
        <f t="array" aca="1" ref="FD91" ca="1">_xlfn.IFS(
FC91&gt;=BIG_2,FC91,
ISERROR(_xlfn.XMATCH($DF91,NN)),FC91+IF(IFERROR(_xlfn.XMATCH($DF91,VIS)&gt;0,FALSE),BIG_2,0),
TRUE,MIN(_xlfn.XLOOKUP($DF91,NN,CS),FC91))</f>
        <v>999</v>
      </c>
      <c r="FE91" s="7" cm="1">
        <f t="array" aca="1" ref="FE91" ca="1">_xlfn.IFS(
FD91&gt;=BIG_2,FD91,
ISERROR(_xlfn.XMATCH($DF91,NN)),FD91+IF(IFERROR(_xlfn.XMATCH($DF91,VIS)&gt;0,FALSE),BIG_2,0),
TRUE,MIN(_xlfn.XLOOKUP($DF91,NN,CS),FD91))</f>
        <v>999</v>
      </c>
      <c r="FF91" s="7" cm="1">
        <f t="array" aca="1" ref="FF91" ca="1">_xlfn.IFS(
FE91&gt;=BIG_2,FE91,
ISERROR(_xlfn.XMATCH($DF91,NN)),FE91+IF(IFERROR(_xlfn.XMATCH($DF91,VIS)&gt;0,FALSE),BIG_2,0),
TRUE,MIN(_xlfn.XLOOKUP($DF91,NN,CS),FE91))</f>
        <v>999</v>
      </c>
      <c r="FG91" s="7" cm="1">
        <f t="array" aca="1" ref="FG91" ca="1">_xlfn.IFS(
FF91&gt;=BIG_2,FF91,
ISERROR(_xlfn.XMATCH($DF91,NN)),FF91+IF(IFERROR(_xlfn.XMATCH($DF91,VIS)&gt;0,FALSE),BIG_2,0),
TRUE,MIN(_xlfn.XLOOKUP($DF91,NN,CS),FF91))</f>
        <v>999</v>
      </c>
      <c r="FH91" s="7" cm="1">
        <f t="array" aca="1" ref="FH91" ca="1">_xlfn.IFS(
FG91&gt;=BIG_2,FG91,
ISERROR(_xlfn.XMATCH($DF91,NN)),FG91+IF(IFERROR(_xlfn.XMATCH($DF91,VIS)&gt;0,FALSE),BIG_2,0),
TRUE,MIN(_xlfn.XLOOKUP($DF91,NN,CS),FG91))</f>
        <v>999</v>
      </c>
      <c r="FI91" s="7" cm="1">
        <f t="array" aca="1" ref="FI91" ca="1">_xlfn.IFS(
FH91&gt;=BIG_2,FH91,
ISERROR(_xlfn.XMATCH($DF91,NN)),FH91+IF(IFERROR(_xlfn.XMATCH($DF91,VIS)&gt;0,FALSE),BIG_2,0),
TRUE,MIN(_xlfn.XLOOKUP($DF91,NN,CS),FH91))</f>
        <v>999</v>
      </c>
      <c r="FJ91" s="7" cm="1">
        <f t="array" aca="1" ref="FJ91" ca="1">_xlfn.IFS(
FI91&gt;=BIG_2,FI91,
ISERROR(_xlfn.XMATCH($DF91,NN)),FI91+IF(IFERROR(_xlfn.XMATCH($DF91,VIS)&gt;0,FALSE),BIG_2,0),
TRUE,MIN(_xlfn.XLOOKUP($DF91,NN,CS),FI91))</f>
        <v>999</v>
      </c>
      <c r="FK91" s="7" cm="1">
        <f t="array" aca="1" ref="FK91" ca="1">_xlfn.IFS(
FJ91&gt;=BIG_2,FJ91,
ISERROR(_xlfn.XMATCH($DF91,NN)),FJ91+IF(IFERROR(_xlfn.XMATCH($DF91,VIS)&gt;0,FALSE),BIG_2,0),
TRUE,MIN(_xlfn.XLOOKUP($DF91,NN,CS),FJ91))</f>
        <v>999</v>
      </c>
      <c r="FL91" s="7" cm="1">
        <f t="array" aca="1" ref="FL91" ca="1">_xlfn.IFS(
FK91&gt;=BIG_2,FK91,
ISERROR(_xlfn.XMATCH($DF91,NN)),FK91+IF(IFERROR(_xlfn.XMATCH($DF91,VIS)&gt;0,FALSE),BIG_2,0),
TRUE,MIN(_xlfn.XLOOKUP($DF91,NN,CS),FK91))</f>
        <v>999</v>
      </c>
      <c r="FM91" s="7" cm="1">
        <f t="array" aca="1" ref="FM91" ca="1">_xlfn.IFS(
FL91&gt;=BIG_2,FL91,
ISERROR(_xlfn.XMATCH($DF91,NN)),FL91+IF(IFERROR(_xlfn.XMATCH($DF91,VIS)&gt;0,FALSE),BIG_2,0),
TRUE,MIN(_xlfn.XLOOKUP($DF91,NN,CS),FL91))</f>
        <v>999</v>
      </c>
      <c r="FN91" s="7" cm="1">
        <f t="array" aca="1" ref="FN91" ca="1">_xlfn.IFS(
FM91&gt;=BIG_2,FM91,
ISERROR(_xlfn.XMATCH($DF91,NN)),FM91+IF(IFERROR(_xlfn.XMATCH($DF91,VIS)&gt;0,FALSE),BIG_2,0),
TRUE,MIN(_xlfn.XLOOKUP($DF91,NN,CS),FM91))</f>
        <v>999</v>
      </c>
      <c r="FO91" s="7" cm="1">
        <f t="array" aca="1" ref="FO91" ca="1">_xlfn.IFS(
FN91&gt;=BIG_2,FN91,
ISERROR(_xlfn.XMATCH($DF91,NN)),FN91+IF(IFERROR(_xlfn.XMATCH($DF91,VIS)&gt;0,FALSE),BIG_2,0),
TRUE,MIN(_xlfn.XLOOKUP($DF91,NN,CS),FN91))</f>
        <v>999</v>
      </c>
      <c r="FP91" s="7" cm="1">
        <f t="array" aca="1" ref="FP91" ca="1">_xlfn.IFS(
FO91&gt;=BIG_2,FO91,
ISERROR(_xlfn.XMATCH($DF91,NN)),FO91+IF(IFERROR(_xlfn.XMATCH($DF91,VIS)&gt;0,FALSE),BIG_2,0),
TRUE,MIN(_xlfn.XLOOKUP($DF91,NN,CS),FO91))</f>
        <v>999</v>
      </c>
      <c r="FQ91" s="7" cm="1">
        <f t="array" aca="1" ref="FQ91" ca="1">_xlfn.IFS(
FP91&gt;=BIG_2,FP91,
ISERROR(_xlfn.XMATCH($DF91,NN)),FP91+IF(IFERROR(_xlfn.XMATCH($DF91,VIS)&gt;0,FALSE),BIG_2,0),
TRUE,MIN(_xlfn.XLOOKUP($DF91,NN,CS),FP91))</f>
        <v>999</v>
      </c>
      <c r="FR91" s="7" cm="1">
        <f t="array" aca="1" ref="FR91" ca="1">_xlfn.IFS(
FQ91&gt;=BIG_2,FQ91,
ISERROR(_xlfn.XMATCH($DF91,NN)),FQ91+IF(IFERROR(_xlfn.XMATCH($DF91,VIS)&gt;0,FALSE),BIG_2,0),
TRUE,MIN(_xlfn.XLOOKUP($DF91,NN,CS),FQ91))</f>
        <v>30.006819999999994</v>
      </c>
      <c r="FS91" s="7" cm="1">
        <f t="array" aca="1" ref="FS91" ca="1">_xlfn.IFS(
FR91&gt;=BIG_2,FR91,
ISERROR(_xlfn.XMATCH($DF91,NN)),FR91+IF(IFERROR(_xlfn.XMATCH($DF91,VIS)&gt;0,FALSE),BIG_2,0),
TRUE,MIN(_xlfn.XLOOKUP($DF91,NN,CS),FR91))</f>
        <v>30.006819999999994</v>
      </c>
      <c r="FT91" s="7" cm="1">
        <f t="array" aca="1" ref="FT91" ca="1">_xlfn.IFS(
FS91&gt;=BIG_2,FS91,
ISERROR(_xlfn.XMATCH($DF91,NN)),FS91+IF(IFERROR(_xlfn.XMATCH($DF91,VIS)&gt;0,FALSE),BIG_2,0),
TRUE,MIN(_xlfn.XLOOKUP($DF91,NN,CS),FS91))</f>
        <v>30.006819999999994</v>
      </c>
      <c r="FU91" s="7" cm="1">
        <f t="array" aca="1" ref="FU91" ca="1">_xlfn.IFS(
FT91&gt;=BIG_2,FT91,
ISERROR(_xlfn.XMATCH($DF91,NN)),FT91+IF(IFERROR(_xlfn.XMATCH($DF91,VIS)&gt;0,FALSE),BIG_2,0),
TRUE,MIN(_xlfn.XLOOKUP($DF91,NN,CS),FT91))</f>
        <v>30.006819999999994</v>
      </c>
      <c r="FV91" s="7" cm="1">
        <f t="array" aca="1" ref="FV91" ca="1">_xlfn.IFS(
FU91&gt;=BIG_2,FU91,
ISERROR(_xlfn.XMATCH($DF91,NN)),FU91+IF(IFERROR(_xlfn.XMATCH($DF91,VIS)&gt;0,FALSE),BIG_2,0),
TRUE,MIN(_xlfn.XLOOKUP($DF91,NN,CS),FU91))</f>
        <v>10030.006820000001</v>
      </c>
      <c r="FW91" s="7" cm="1">
        <f t="array" aca="1" ref="FW91" ca="1">_xlfn.IFS(
FV91&gt;=BIG_2,FV91,
ISERROR(_xlfn.XMATCH($DF91,NN)),FV91+IF(IFERROR(_xlfn.XMATCH($DF91,VIS)&gt;0,FALSE),BIG_2,0),
TRUE,MIN(_xlfn.XLOOKUP($DF91,NN,CS),FV91))</f>
        <v>10030.006820000001</v>
      </c>
      <c r="FX91" s="7" cm="1">
        <f t="array" aca="1" ref="FX91" ca="1">_xlfn.IFS(
FW91&gt;=BIG_2,FW91,
ISERROR(_xlfn.XMATCH($DF91,NN)),FW91+IF(IFERROR(_xlfn.XMATCH($DF91,VIS)&gt;0,FALSE),BIG_2,0),
TRUE,MIN(_xlfn.XLOOKUP($DF91,NN,CS),FW91))</f>
        <v>10030.006820000001</v>
      </c>
      <c r="FY91" s="7" cm="1">
        <f t="array" aca="1" ref="FY91" ca="1">_xlfn.IFS(
FX91&gt;=BIG_2,FX91,
ISERROR(_xlfn.XMATCH($DF91,NN)),FX91+IF(IFERROR(_xlfn.XMATCH($DF91,VIS)&gt;0,FALSE),BIG_2,0),
TRUE,MIN(_xlfn.XLOOKUP($DF91,NN,CS),FX91))</f>
        <v>10030.006820000001</v>
      </c>
      <c r="FZ91" s="7" cm="1">
        <f t="array" aca="1" ref="FZ91" ca="1">_xlfn.IFS(
FY91&gt;=BIG_2,FY91,
ISERROR(_xlfn.XMATCH($DF91,NN)),FY91+IF(IFERROR(_xlfn.XMATCH($DF91,VIS)&gt;0,FALSE),BIG_2,0),
TRUE,MIN(_xlfn.XLOOKUP($DF91,NN,CS),FY91))</f>
        <v>10030.006820000001</v>
      </c>
      <c r="GA91" s="7" cm="1">
        <f t="array" aca="1" ref="GA91" ca="1">_xlfn.IFS(
FZ91&gt;=BIG_2,FZ91,
ISERROR(_xlfn.XMATCH($DF91,NN)),FZ91+IF(IFERROR(_xlfn.XMATCH($DF91,VIS)&gt;0,FALSE),BIG_2,0),
TRUE,MIN(_xlfn.XLOOKUP($DF91,NN,CS),FZ91))</f>
        <v>10030.006820000001</v>
      </c>
      <c r="GB91" s="7" cm="1">
        <f t="array" aca="1" ref="GB91" ca="1">_xlfn.IFS(
GA91&gt;=BIG_2,GA91,
ISERROR(_xlfn.XMATCH($DF91,NN)),GA91+IF(IFERROR(_xlfn.XMATCH($DF91,VIS)&gt;0,FALSE),BIG_2,0),
TRUE,MIN(_xlfn.XLOOKUP($DF91,NN,CS),GA91))</f>
        <v>10030.006820000001</v>
      </c>
      <c r="GC91" s="7" cm="1">
        <f t="array" aca="1" ref="GC91" ca="1">_xlfn.IFS(
GB91&gt;=BIG_2,GB91,
ISERROR(_xlfn.XMATCH($DF91,NN)),GB91+IF(IFERROR(_xlfn.XMATCH($DF91,VIS)&gt;0,FALSE),BIG_2,0),
TRUE,MIN(_xlfn.XLOOKUP($DF91,NN,CS),GB91))</f>
        <v>10030.006820000001</v>
      </c>
      <c r="GD91" s="7" cm="1">
        <f t="array" aca="1" ref="GD91" ca="1">_xlfn.IFS(
GC91&gt;=BIG_2,GC91,
ISERROR(_xlfn.XMATCH($DF91,NN)),GC91+IF(IFERROR(_xlfn.XMATCH($DF91,VIS)&gt;0,FALSE),BIG_2,0),
TRUE,MIN(_xlfn.XLOOKUP($DF91,NN,CS),GC91))</f>
        <v>10030.006820000001</v>
      </c>
      <c r="GE91" s="7" cm="1">
        <f t="array" aca="1" ref="GE91" ca="1">_xlfn.IFS(
GD91&gt;=BIG_2,GD91,
ISERROR(_xlfn.XMATCH($DF91,NN)),GD91+IF(IFERROR(_xlfn.XMATCH($DF91,VIS)&gt;0,FALSE),BIG_2,0),
TRUE,MIN(_xlfn.XLOOKUP($DF91,NN,CS),GD91))</f>
        <v>10030.006820000001</v>
      </c>
      <c r="GF91" s="7" cm="1">
        <f t="array" aca="1" ref="GF91" ca="1">_xlfn.IFS(
GE91&gt;=BIG_2,GE91,
ISERROR(_xlfn.XMATCH($DF91,NN)),GE91+IF(IFERROR(_xlfn.XMATCH($DF91,VIS)&gt;0,FALSE),BIG_2,0),
TRUE,MIN(_xlfn.XLOOKUP($DF91,NN,CS),GE91))</f>
        <v>10030.006820000001</v>
      </c>
      <c r="GG91" s="7" cm="1">
        <f t="array" aca="1" ref="GG91" ca="1">_xlfn.IFS(
GF91&gt;=BIG_2,GF91,
ISERROR(_xlfn.XMATCH($DF91,NN)),GF91+IF(IFERROR(_xlfn.XMATCH($DF91,VIS)&gt;0,FALSE),BIG_2,0),
TRUE,MIN(_xlfn.XLOOKUP($DF91,NN,CS),GF91))</f>
        <v>10030.006820000001</v>
      </c>
      <c r="GH91" s="7" cm="1">
        <f t="array" aca="1" ref="GH91" ca="1">_xlfn.IFS(
GG91&gt;=BIG_2,GG91,
ISERROR(_xlfn.XMATCH($DF91,NN)),GG91+IF(IFERROR(_xlfn.XMATCH($DF91,VIS)&gt;0,FALSE),BIG_2,0),
TRUE,MIN(_xlfn.XLOOKUP($DF91,NN,CS),GG91))</f>
        <v>10030.006820000001</v>
      </c>
      <c r="GI91" s="7" cm="1">
        <f t="array" aca="1" ref="GI91" ca="1">_xlfn.IFS(
GH91&gt;=BIG_2,GH91,
ISERROR(_xlfn.XMATCH($DF91,NN)),GH91+IF(IFERROR(_xlfn.XMATCH($DF91,VIS)&gt;0,FALSE),BIG_2,0),
TRUE,MIN(_xlfn.XLOOKUP($DF91,NN,CS),GH91))</f>
        <v>10030.006820000001</v>
      </c>
      <c r="GJ91" s="7" cm="1">
        <f t="array" aca="1" ref="GJ91" ca="1">_xlfn.IFS(
GI91&gt;=BIG_2,GI91,
ISERROR(_xlfn.XMATCH($DF91,NN)),GI91+IF(IFERROR(_xlfn.XMATCH($DF91,VIS)&gt;0,FALSE),BIG_2,0),
TRUE,MIN(_xlfn.XLOOKUP($DF91,NN,CS),GI91))</f>
        <v>10030.006820000001</v>
      </c>
      <c r="GK91" s="7" cm="1">
        <f t="array" aca="1" ref="GK91" ca="1">_xlfn.IFS(
GJ91&gt;=BIG_2,GJ91,
ISERROR(_xlfn.XMATCH($DF91,NN)),GJ91+IF(IFERROR(_xlfn.XMATCH($DF91,VIS)&gt;0,FALSE),BIG_2,0),
TRUE,MIN(_xlfn.XLOOKUP($DF91,NN,CS),GJ91))</f>
        <v>10030.006820000001</v>
      </c>
      <c r="GL91" s="7" cm="1">
        <f t="array" aca="1" ref="GL91" ca="1">_xlfn.IFS(
GK91&gt;=BIG_2,GK91,
ISERROR(_xlfn.XMATCH($DF91,NN)),GK91+IF(IFERROR(_xlfn.XMATCH($DF91,VIS)&gt;0,FALSE),BIG_2,0),
TRUE,MIN(_xlfn.XLOOKUP($DF91,NN,CS),GK91))</f>
        <v>10030.006820000001</v>
      </c>
      <c r="GM91" s="7" cm="1">
        <f t="array" aca="1" ref="GM91" ca="1">_xlfn.IFS(
GL91&gt;=BIG_2,GL91,
ISERROR(_xlfn.XMATCH($DF91,NN)),GL91+IF(IFERROR(_xlfn.XMATCH($DF91,VIS)&gt;0,FALSE),BIG_2,0),
TRUE,MIN(_xlfn.XLOOKUP($DF91,NN,CS),GL91))</f>
        <v>10030.006820000001</v>
      </c>
      <c r="GN91" s="7" cm="1">
        <f t="array" aca="1" ref="GN91" ca="1">_xlfn.IFS(
GM91&gt;=BIG_2,GM91,
ISERROR(_xlfn.XMATCH($DF91,NN)),GM91+IF(IFERROR(_xlfn.XMATCH($DF91,VIS)&gt;0,FALSE),BIG_2,0),
TRUE,MIN(_xlfn.XLOOKUP($DF91,NN,CS),GM91))</f>
        <v>10030.006820000001</v>
      </c>
      <c r="GO91" s="7" cm="1">
        <f t="array" aca="1" ref="GO91" ca="1">_xlfn.IFS(
GN91&gt;=BIG_2,GN91,
ISERROR(_xlfn.XMATCH($DF91,NN)),GN91+IF(IFERROR(_xlfn.XMATCH($DF91,VIS)&gt;0,FALSE),BIG_2,0),
TRUE,MIN(_xlfn.XLOOKUP($DF91,NN,CS),GN91))</f>
        <v>10030.006820000001</v>
      </c>
      <c r="GP91" s="7" cm="1">
        <f t="array" aca="1" ref="GP91" ca="1">_xlfn.IFS(
GO91&gt;=BIG_2,GO91,
ISERROR(_xlfn.XMATCH($DF91,NN)),GO91+IF(IFERROR(_xlfn.XMATCH($DF91,VIS)&gt;0,FALSE),BIG_2,0),
TRUE,MIN(_xlfn.XLOOKUP($DF91,NN,CS),GO91))</f>
        <v>10030.006820000001</v>
      </c>
      <c r="GQ91" s="7" cm="1">
        <f t="array" aca="1" ref="GQ91" ca="1">_xlfn.IFS(
GP91&gt;=BIG_2,GP91,
ISERROR(_xlfn.XMATCH($DF91,NN)),GP91+IF(IFERROR(_xlfn.XMATCH($DF91,VIS)&gt;0,FALSE),BIG_2,0),
TRUE,MIN(_xlfn.XLOOKUP($DF91,NN,CS),GP91))</f>
        <v>10030.006820000001</v>
      </c>
      <c r="GR91" s="7" cm="1">
        <f t="array" aca="1" ref="GR91" ca="1">_xlfn.IFS(
GQ91&gt;=BIG_2,GQ91,
ISERROR(_xlfn.XMATCH($DF91,NN)),GQ91+IF(IFERROR(_xlfn.XMATCH($DF91,VIS)&gt;0,FALSE),BIG_2,0),
TRUE,MIN(_xlfn.XLOOKUP($DF91,NN,CS),GQ91))</f>
        <v>10030.006820000001</v>
      </c>
      <c r="GS91" s="7" cm="1">
        <f t="array" aca="1" ref="GS91" ca="1">_xlfn.IFS(
GR91&gt;=BIG_2,GR91,
ISERROR(_xlfn.XMATCH($DF91,NN)),GR91+IF(IFERROR(_xlfn.XMATCH($DF91,VIS)&gt;0,FALSE),BIG_2,0),
TRUE,MIN(_xlfn.XLOOKUP($DF91,NN,CS),GR91))</f>
        <v>10030.006820000001</v>
      </c>
      <c r="GT91" s="7" cm="1">
        <f t="array" aca="1" ref="GT91" ca="1">_xlfn.IFS(
GS91&gt;=BIG_2,GS91,
ISERROR(_xlfn.XMATCH($DF91,NN)),GS91+IF(IFERROR(_xlfn.XMATCH($DF91,VIS)&gt;0,FALSE),BIG_2,0),
TRUE,MIN(_xlfn.XLOOKUP($DF91,NN,CS),GS91))</f>
        <v>10030.006820000001</v>
      </c>
      <c r="GU91" s="7" cm="1">
        <f t="array" aca="1" ref="GU91" ca="1">_xlfn.IFS(
GT91&gt;=BIG_2,GT91,
ISERROR(_xlfn.XMATCH($DF91,NN)),GT91+IF(IFERROR(_xlfn.XMATCH($DF91,VIS)&gt;0,FALSE),BIG_2,0),
TRUE,MIN(_xlfn.XLOOKUP($DF91,NN,CS),GT91))</f>
        <v>10030.006820000001</v>
      </c>
      <c r="GV91" s="7" cm="1">
        <f t="array" aca="1" ref="GV91" ca="1">_xlfn.IFS(
GU91&gt;=BIG_2,GU91,
ISERROR(_xlfn.XMATCH($DF91,NN)),GU91+IF(IFERROR(_xlfn.XMATCH($DF91,VIS)&gt;0,FALSE),BIG_2,0),
TRUE,MIN(_xlfn.XLOOKUP($DF91,NN,CS),GU91))</f>
        <v>10030.006820000001</v>
      </c>
      <c r="GW91" s="7" cm="1">
        <f t="array" aca="1" ref="GW91" ca="1">_xlfn.IFS(
GV91&gt;=BIG_2,GV91,
ISERROR(_xlfn.XMATCH($DF91,NN)),GV91+IF(IFERROR(_xlfn.XMATCH($DF91,VIS)&gt;0,FALSE),BIG_2,0),
TRUE,MIN(_xlfn.XLOOKUP($DF91,NN,CS),GV91))</f>
        <v>10030.006820000001</v>
      </c>
      <c r="GX91" s="7" cm="1">
        <f t="array" aca="1" ref="GX91" ca="1">_xlfn.IFS(
GW91&gt;=BIG_2,GW91,
ISERROR(_xlfn.XMATCH($DF91,NN)),GW91+IF(IFERROR(_xlfn.XMATCH($DF91,VIS)&gt;0,FALSE),BIG_2,0),
TRUE,MIN(_xlfn.XLOOKUP($DF91,NN,CS),GW91))</f>
        <v>10030.006820000001</v>
      </c>
      <c r="GY91" s="7" cm="1">
        <f t="array" aca="1" ref="GY91" ca="1">_xlfn.IFS(
GX91&gt;=BIG_2,GX91,
ISERROR(_xlfn.XMATCH($DF91,NN)),GX91+IF(IFERROR(_xlfn.XMATCH($DF91,VIS)&gt;0,FALSE),BIG_2,0),
TRUE,MIN(_xlfn.XLOOKUP($DF91,NN,CS),GX91))</f>
        <v>10030.006820000001</v>
      </c>
      <c r="GZ91" s="7" cm="1">
        <f t="array" aca="1" ref="GZ91" ca="1">_xlfn.IFS(
GY91&gt;=BIG_2,GY91,
ISERROR(_xlfn.XMATCH($DF91,NN)),GY91+IF(IFERROR(_xlfn.XMATCH($DF91,VIS)&gt;0,FALSE),BIG_2,0),
TRUE,MIN(_xlfn.XLOOKUP($DF91,NN,CS),GY91))</f>
        <v>10030.006820000001</v>
      </c>
      <c r="HA91" s="7" cm="1">
        <f t="array" aca="1" ref="HA91" ca="1">_xlfn.IFS(
GZ91&gt;=BIG_2,GZ91,
ISERROR(_xlfn.XMATCH($DF91,NN)),GZ91+IF(IFERROR(_xlfn.XMATCH($DF91,VIS)&gt;0,FALSE),BIG_2,0),
TRUE,MIN(_xlfn.XLOOKUP($DF91,NN,CS),GZ91))</f>
        <v>10030.006820000001</v>
      </c>
      <c r="HB91" s="7" cm="1">
        <f t="array" aca="1" ref="HB91" ca="1">_xlfn.IFS(
HA91&gt;=BIG_2,HA91,
ISERROR(_xlfn.XMATCH($DF91,NN)),HA91+IF(IFERROR(_xlfn.XMATCH($DF91,VIS)&gt;0,FALSE),BIG_2,0),
TRUE,MIN(_xlfn.XLOOKUP($DF91,NN,CS),HA91))</f>
        <v>10030.006820000001</v>
      </c>
      <c r="HC91" s="7" cm="1">
        <f t="array" aca="1" ref="HC91" ca="1">_xlfn.IFS(
HB91&gt;=BIG_2,HB91,
ISERROR(_xlfn.XMATCH($DF91,NN)),HB91+IF(IFERROR(_xlfn.XMATCH($DF91,VIS)&gt;0,FALSE),BIG_2,0),
TRUE,MIN(_xlfn.XLOOKUP($DF91,NN,CS),HB91))</f>
        <v>10030.006820000001</v>
      </c>
      <c r="HD91" s="7" cm="1">
        <f t="array" aca="1" ref="HD91" ca="1">_xlfn.IFS(
HC91&gt;=BIG_2,HC91,
ISERROR(_xlfn.XMATCH($DF91,NN)),HC91+IF(IFERROR(_xlfn.XMATCH($DF91,VIS)&gt;0,FALSE),BIG_2,0),
TRUE,MIN(_xlfn.XLOOKUP($DF91,NN,CS),HC91))</f>
        <v>10030.006820000001</v>
      </c>
      <c r="HE91" s="7"/>
      <c r="HF91" s="7"/>
      <c r="HG91" s="7"/>
      <c r="HH91" s="7"/>
      <c r="HI91" s="7"/>
      <c r="HJ91" s="7"/>
      <c r="HK91" s="7"/>
      <c r="HL91" s="7"/>
      <c r="HM91" s="7"/>
      <c r="HN91" s="7"/>
      <c r="HO91" s="7"/>
      <c r="HP91" s="7"/>
      <c r="HQ91" s="7"/>
      <c r="HR91" s="7"/>
    </row>
    <row r="92" spans="1:226" hidden="1" outlineLevel="1" x14ac:dyDescent="0.3">
      <c r="A92" t="str">
        <f>IF(Input!A79=0,"",Input!A79)</f>
        <v/>
      </c>
      <c r="B92">
        <f t="shared" si="151"/>
        <v>0</v>
      </c>
      <c r="C92" t="str">
        <f t="shared" si="155"/>
        <v/>
      </c>
      <c r="D92" t="str">
        <f t="shared" si="155"/>
        <v/>
      </c>
      <c r="E92" t="str">
        <f t="shared" si="155"/>
        <v/>
      </c>
      <c r="F92" t="str">
        <f t="shared" si="155"/>
        <v/>
      </c>
      <c r="G92" t="str">
        <f t="shared" si="155"/>
        <v/>
      </c>
      <c r="H92" t="str">
        <f t="shared" si="155"/>
        <v/>
      </c>
      <c r="I92" t="str">
        <f t="shared" si="155"/>
        <v/>
      </c>
      <c r="J92" t="str">
        <f t="shared" si="155"/>
        <v/>
      </c>
      <c r="K92" t="str">
        <f t="shared" si="155"/>
        <v/>
      </c>
      <c r="L92" t="str">
        <f t="shared" si="155"/>
        <v/>
      </c>
      <c r="M92" t="str">
        <f t="shared" si="155"/>
        <v/>
      </c>
      <c r="N92" t="str">
        <f t="shared" si="155"/>
        <v/>
      </c>
      <c r="O92" t="str">
        <f t="shared" si="155"/>
        <v/>
      </c>
      <c r="P92" t="str">
        <f t="shared" si="155"/>
        <v/>
      </c>
      <c r="Q92" t="str">
        <f t="shared" si="155"/>
        <v/>
      </c>
      <c r="R92" t="str">
        <f t="shared" si="155"/>
        <v/>
      </c>
      <c r="S92" t="str">
        <f t="shared" si="154"/>
        <v/>
      </c>
      <c r="T92" t="str">
        <f t="shared" si="154"/>
        <v/>
      </c>
      <c r="U92" t="str">
        <f t="shared" si="154"/>
        <v/>
      </c>
      <c r="V92" t="str">
        <f t="shared" si="154"/>
        <v/>
      </c>
      <c r="W92" t="str">
        <f t="shared" si="154"/>
        <v/>
      </c>
      <c r="X92" t="str">
        <f t="shared" si="154"/>
        <v/>
      </c>
      <c r="Y92" t="str">
        <f t="shared" si="154"/>
        <v/>
      </c>
      <c r="Z92" t="str">
        <f t="shared" si="154"/>
        <v/>
      </c>
      <c r="AA92" t="str">
        <f t="shared" si="154"/>
        <v/>
      </c>
      <c r="AB92" t="str">
        <f t="shared" si="154"/>
        <v/>
      </c>
      <c r="AC92" t="str">
        <f t="shared" si="154"/>
        <v/>
      </c>
      <c r="AD92" t="str">
        <f t="shared" si="154"/>
        <v/>
      </c>
      <c r="AE92" t="str">
        <f t="shared" si="154"/>
        <v/>
      </c>
      <c r="AF92" t="str">
        <f t="shared" si="154"/>
        <v/>
      </c>
      <c r="AG92" t="str">
        <f t="shared" si="154"/>
        <v/>
      </c>
      <c r="AH92" t="str">
        <f t="shared" si="158"/>
        <v/>
      </c>
      <c r="AI92" t="str">
        <f t="shared" si="158"/>
        <v/>
      </c>
      <c r="AJ92" t="str">
        <f t="shared" si="158"/>
        <v/>
      </c>
      <c r="AK92" t="str">
        <f t="shared" si="158"/>
        <v/>
      </c>
      <c r="AL92" t="str">
        <f t="shared" si="158"/>
        <v/>
      </c>
      <c r="AM92" t="str">
        <f t="shared" si="158"/>
        <v/>
      </c>
      <c r="AN92" t="str">
        <f t="shared" si="158"/>
        <v/>
      </c>
      <c r="AO92" t="str">
        <f t="shared" si="158"/>
        <v/>
      </c>
      <c r="AP92" t="str">
        <f t="shared" si="158"/>
        <v/>
      </c>
      <c r="AQ92" t="str">
        <f t="shared" si="158"/>
        <v/>
      </c>
      <c r="AR92" t="str">
        <f t="shared" si="158"/>
        <v/>
      </c>
      <c r="AS92" t="str">
        <f t="shared" si="158"/>
        <v/>
      </c>
      <c r="AT92" t="str">
        <f t="shared" si="158"/>
        <v/>
      </c>
      <c r="AU92" t="str">
        <f t="shared" si="158"/>
        <v/>
      </c>
      <c r="AV92" t="str">
        <f t="shared" si="158"/>
        <v/>
      </c>
      <c r="AW92" t="str">
        <f t="shared" si="158"/>
        <v/>
      </c>
      <c r="AX92" t="str">
        <f t="shared" si="157"/>
        <v/>
      </c>
      <c r="AY92" t="str">
        <f t="shared" si="157"/>
        <v/>
      </c>
      <c r="AZ92" t="str">
        <f t="shared" si="157"/>
        <v/>
      </c>
      <c r="BA92" t="str">
        <f t="shared" si="157"/>
        <v/>
      </c>
      <c r="BB92" t="str">
        <f t="shared" si="157"/>
        <v/>
      </c>
      <c r="BC92" t="str">
        <f t="shared" si="157"/>
        <v/>
      </c>
      <c r="BD92" t="str">
        <f t="shared" si="157"/>
        <v/>
      </c>
      <c r="BE92" t="str">
        <f t="shared" si="157"/>
        <v/>
      </c>
      <c r="BF92" t="str">
        <f t="shared" si="157"/>
        <v/>
      </c>
      <c r="BG92" t="str">
        <f t="shared" si="157"/>
        <v/>
      </c>
      <c r="BH92" t="str">
        <f t="shared" si="157"/>
        <v/>
      </c>
      <c r="BI92" t="str">
        <f t="shared" si="157"/>
        <v/>
      </c>
      <c r="BJ92" t="str">
        <f t="shared" si="157"/>
        <v/>
      </c>
      <c r="BK92" t="str">
        <f t="shared" si="157"/>
        <v/>
      </c>
      <c r="BL92" t="str">
        <f t="shared" si="157"/>
        <v/>
      </c>
      <c r="BM92" t="str">
        <f t="shared" si="156"/>
        <v/>
      </c>
      <c r="BN92" t="str">
        <f t="shared" si="156"/>
        <v/>
      </c>
      <c r="BO92" t="str">
        <f t="shared" si="156"/>
        <v/>
      </c>
      <c r="BP92" t="str">
        <f t="shared" si="156"/>
        <v/>
      </c>
      <c r="BQ92" t="str">
        <f t="shared" si="156"/>
        <v/>
      </c>
      <c r="BR92" t="str">
        <f t="shared" si="156"/>
        <v/>
      </c>
      <c r="BS92" t="str">
        <f t="shared" si="156"/>
        <v/>
      </c>
      <c r="BT92" t="str">
        <f t="shared" si="156"/>
        <v/>
      </c>
      <c r="BU92" t="str">
        <f t="shared" si="156"/>
        <v/>
      </c>
      <c r="BV92" t="str">
        <f t="shared" si="156"/>
        <v/>
      </c>
      <c r="BW92" t="str">
        <f t="shared" si="156"/>
        <v/>
      </c>
      <c r="BX92" t="str">
        <f t="shared" si="156"/>
        <v/>
      </c>
      <c r="BY92" t="str">
        <f t="shared" si="156"/>
        <v/>
      </c>
      <c r="BZ92" t="str">
        <f t="shared" si="156"/>
        <v/>
      </c>
      <c r="CA92" t="str">
        <f t="shared" si="156"/>
        <v/>
      </c>
      <c r="CB92" t="str">
        <f t="shared" si="156"/>
        <v/>
      </c>
      <c r="CC92" t="str">
        <f t="shared" si="159"/>
        <v/>
      </c>
      <c r="CD92" t="str">
        <f t="shared" si="159"/>
        <v/>
      </c>
      <c r="CE92" t="str">
        <f t="shared" si="159"/>
        <v/>
      </c>
      <c r="CF92" t="str">
        <f t="shared" si="159"/>
        <v/>
      </c>
      <c r="CG92" t="str">
        <f t="shared" si="159"/>
        <v/>
      </c>
      <c r="CH92" t="str">
        <f t="shared" si="159"/>
        <v/>
      </c>
      <c r="CI92" t="str">
        <f t="shared" si="141"/>
        <v/>
      </c>
      <c r="CJ92" t="str">
        <f t="shared" si="145"/>
        <v/>
      </c>
      <c r="CK92" t="str">
        <f t="shared" si="145"/>
        <v/>
      </c>
      <c r="CL92" t="str">
        <f t="shared" si="145"/>
        <v/>
      </c>
      <c r="CM92" t="str">
        <f t="shared" si="145"/>
        <v/>
      </c>
      <c r="CN92" t="str">
        <f t="shared" si="145"/>
        <v/>
      </c>
      <c r="CO92" t="str">
        <f t="shared" si="145"/>
        <v/>
      </c>
      <c r="CP92" t="str">
        <f t="shared" si="145"/>
        <v/>
      </c>
      <c r="CQ92" t="str">
        <f t="shared" si="145"/>
        <v/>
      </c>
      <c r="CR92" t="str">
        <f t="shared" si="145"/>
        <v/>
      </c>
      <c r="CS92" t="str">
        <f t="shared" si="145"/>
        <v/>
      </c>
      <c r="CT92" t="str">
        <f t="shared" si="145"/>
        <v/>
      </c>
      <c r="CU92" t="str">
        <f t="shared" si="145"/>
        <v/>
      </c>
      <c r="CV92" t="str">
        <f t="shared" si="145"/>
        <v/>
      </c>
      <c r="CW92" t="str">
        <f t="shared" si="145"/>
        <v/>
      </c>
      <c r="CX92" t="str">
        <f t="shared" si="145"/>
        <v/>
      </c>
      <c r="DB92">
        <f t="shared" si="152"/>
        <v>78</v>
      </c>
      <c r="DC92">
        <f t="shared" si="146"/>
        <v>16</v>
      </c>
      <c r="DD92">
        <f t="shared" si="147"/>
        <v>8</v>
      </c>
      <c r="DE92">
        <f t="shared" si="148"/>
        <v>8</v>
      </c>
      <c r="DF92" t="str">
        <f t="shared" si="149"/>
        <v>08-08</v>
      </c>
      <c r="DG92" s="21">
        <f t="shared" ca="1" si="150"/>
        <v>6.0009199999999998</v>
      </c>
      <c r="DH92" s="26">
        <f t="shared" si="153"/>
        <v>999</v>
      </c>
      <c r="DI92" s="7" cm="1">
        <f t="array" ref="DI92">_xlfn.IFS(
DH92&gt;=BIG_2,DH92,
ISERROR(_xlfn.XMATCH($DF92,NN)),DH92+IF(IFERROR(_xlfn.XMATCH($DF92,VIS)&gt;0,FALSE),BIG_2,0),
TRUE,MIN(_xlfn.XLOOKUP($DF92,NN,CS),DH92))</f>
        <v>999</v>
      </c>
      <c r="DJ92" s="7" cm="1">
        <f t="array" aca="1" ref="DJ92" ca="1">_xlfn.IFS(
DI92&gt;=BIG_2,DI92,
ISERROR(_xlfn.XMATCH($DF92,NN)),DI92+IF(IFERROR(_xlfn.XMATCH($DF92,VIS)&gt;0,FALSE),BIG_2,0),
TRUE,MIN(_xlfn.XLOOKUP($DF92,NN,CS),DI92))</f>
        <v>999</v>
      </c>
      <c r="DK92" s="7" cm="1">
        <f t="array" aca="1" ref="DK92" ca="1">_xlfn.IFS(
DJ92&gt;=BIG_2,DJ92,
ISERROR(_xlfn.XMATCH($DF92,NN)),DJ92+IF(IFERROR(_xlfn.XMATCH($DF92,VIS)&gt;0,FALSE),BIG_2,0),
TRUE,MIN(_xlfn.XLOOKUP($DF92,NN,CS),DJ92))</f>
        <v>999</v>
      </c>
      <c r="DL92" s="7" cm="1">
        <f t="array" aca="1" ref="DL92" ca="1">_xlfn.IFS(
DK92&gt;=BIG_2,DK92,
ISERROR(_xlfn.XMATCH($DF92,NN)),DK92+IF(IFERROR(_xlfn.XMATCH($DF92,VIS)&gt;0,FALSE),BIG_2,0),
TRUE,MIN(_xlfn.XLOOKUP($DF92,NN,CS),DK92))</f>
        <v>999</v>
      </c>
      <c r="DM92" s="7" cm="1">
        <f t="array" aca="1" ref="DM92" ca="1">_xlfn.IFS(
DL92&gt;=BIG_2,DL92,
ISERROR(_xlfn.XMATCH($DF92,NN)),DL92+IF(IFERROR(_xlfn.XMATCH($DF92,VIS)&gt;0,FALSE),BIG_2,0),
TRUE,MIN(_xlfn.XLOOKUP($DF92,NN,CS),DL92))</f>
        <v>999</v>
      </c>
      <c r="DN92" s="7" cm="1">
        <f t="array" aca="1" ref="DN92" ca="1">_xlfn.IFS(
DM92&gt;=BIG_2,DM92,
ISERROR(_xlfn.XMATCH($DF92,NN)),DM92+IF(IFERROR(_xlfn.XMATCH($DF92,VIS)&gt;0,FALSE),BIG_2,0),
TRUE,MIN(_xlfn.XLOOKUP($DF92,NN,CS),DM92))</f>
        <v>999</v>
      </c>
      <c r="DO92" s="7" cm="1">
        <f t="array" aca="1" ref="DO92" ca="1">_xlfn.IFS(
DN92&gt;=BIG_2,DN92,
ISERROR(_xlfn.XMATCH($DF92,NN)),DN92+IF(IFERROR(_xlfn.XMATCH($DF92,VIS)&gt;0,FALSE),BIG_2,0),
TRUE,MIN(_xlfn.XLOOKUP($DF92,NN,CS),DN92))</f>
        <v>999</v>
      </c>
      <c r="DP92" s="7" cm="1">
        <f t="array" aca="1" ref="DP92" ca="1">_xlfn.IFS(
DO92&gt;=BIG_2,DO92,
ISERROR(_xlfn.XMATCH($DF92,NN)),DO92+IF(IFERROR(_xlfn.XMATCH($DF92,VIS)&gt;0,FALSE),BIG_2,0),
TRUE,MIN(_xlfn.XLOOKUP($DF92,NN,CS),DO92))</f>
        <v>999</v>
      </c>
      <c r="DQ92" s="7" cm="1">
        <f t="array" aca="1" ref="DQ92" ca="1">_xlfn.IFS(
DP92&gt;=BIG_2,DP92,
ISERROR(_xlfn.XMATCH($DF92,NN)),DP92+IF(IFERROR(_xlfn.XMATCH($DF92,VIS)&gt;0,FALSE),BIG_2,0),
TRUE,MIN(_xlfn.XLOOKUP($DF92,NN,CS),DP92))</f>
        <v>999</v>
      </c>
      <c r="DR92" s="7" cm="1">
        <f t="array" aca="1" ref="DR92" ca="1">_xlfn.IFS(
DQ92&gt;=BIG_2,DQ92,
ISERROR(_xlfn.XMATCH($DF92,NN)),DQ92+IF(IFERROR(_xlfn.XMATCH($DF92,VIS)&gt;0,FALSE),BIG_2,0),
TRUE,MIN(_xlfn.XLOOKUP($DF92,NN,CS),DQ92))</f>
        <v>999</v>
      </c>
      <c r="DS92" s="7" cm="1">
        <f t="array" aca="1" ref="DS92" ca="1">_xlfn.IFS(
DR92&gt;=BIG_2,DR92,
ISERROR(_xlfn.XMATCH($DF92,NN)),DR92+IF(IFERROR(_xlfn.XMATCH($DF92,VIS)&gt;0,FALSE),BIG_2,0),
TRUE,MIN(_xlfn.XLOOKUP($DF92,NN,CS),DR92))</f>
        <v>999</v>
      </c>
      <c r="DT92" s="7" cm="1">
        <f t="array" aca="1" ref="DT92" ca="1">_xlfn.IFS(
DS92&gt;=BIG_2,DS92,
ISERROR(_xlfn.XMATCH($DF92,NN)),DS92+IF(IFERROR(_xlfn.XMATCH($DF92,VIS)&gt;0,FALSE),BIG_2,0),
TRUE,MIN(_xlfn.XLOOKUP($DF92,NN,CS),DS92))</f>
        <v>999</v>
      </c>
      <c r="DU92" s="7" cm="1">
        <f t="array" aca="1" ref="DU92" ca="1">_xlfn.IFS(
DT92&gt;=BIG_2,DT92,
ISERROR(_xlfn.XMATCH($DF92,NN)),DT92+IF(IFERROR(_xlfn.XMATCH($DF92,VIS)&gt;0,FALSE),BIG_2,0),
TRUE,MIN(_xlfn.XLOOKUP($DF92,NN,CS),DT92))</f>
        <v>999</v>
      </c>
      <c r="DV92" s="7" cm="1">
        <f t="array" aca="1" ref="DV92" ca="1">_xlfn.IFS(
DU92&gt;=BIG_2,DU92,
ISERROR(_xlfn.XMATCH($DF92,NN)),DU92+IF(IFERROR(_xlfn.XMATCH($DF92,VIS)&gt;0,FALSE),BIG_2,0),
TRUE,MIN(_xlfn.XLOOKUP($DF92,NN,CS),DU92))</f>
        <v>999</v>
      </c>
      <c r="DW92" s="7" cm="1">
        <f t="array" aca="1" ref="DW92" ca="1">_xlfn.IFS(
DV92&gt;=BIG_2,DV92,
ISERROR(_xlfn.XMATCH($DF92,NN)),DV92+IF(IFERROR(_xlfn.XMATCH($DF92,VIS)&gt;0,FALSE),BIG_2,0),
TRUE,MIN(_xlfn.XLOOKUP($DF92,NN,CS),DV92))</f>
        <v>999</v>
      </c>
      <c r="DX92" s="7" cm="1">
        <f t="array" aca="1" ref="DX92" ca="1">_xlfn.IFS(
DW92&gt;=BIG_2,DW92,
ISERROR(_xlfn.XMATCH($DF92,NN)),DW92+IF(IFERROR(_xlfn.XMATCH($DF92,VIS)&gt;0,FALSE),BIG_2,0),
TRUE,MIN(_xlfn.XLOOKUP($DF92,NN,CS),DW92))</f>
        <v>999</v>
      </c>
      <c r="DY92" s="7" cm="1">
        <f t="array" aca="1" ref="DY92" ca="1">_xlfn.IFS(
DX92&gt;=BIG_2,DX92,
ISERROR(_xlfn.XMATCH($DF92,NN)),DX92+IF(IFERROR(_xlfn.XMATCH($DF92,VIS)&gt;0,FALSE),BIG_2,0),
TRUE,MIN(_xlfn.XLOOKUP($DF92,NN,CS),DX92))</f>
        <v>999</v>
      </c>
      <c r="DZ92" s="7" cm="1">
        <f t="array" aca="1" ref="DZ92" ca="1">_xlfn.IFS(
DY92&gt;=BIG_2,DY92,
ISERROR(_xlfn.XMATCH($DF92,NN)),DY92+IF(IFERROR(_xlfn.XMATCH($DF92,VIS)&gt;0,FALSE),BIG_2,0),
TRUE,MIN(_xlfn.XLOOKUP($DF92,NN,CS),DY92))</f>
        <v>999</v>
      </c>
      <c r="EA92" s="7" cm="1">
        <f t="array" aca="1" ref="EA92" ca="1">_xlfn.IFS(
DZ92&gt;=BIG_2,DZ92,
ISERROR(_xlfn.XMATCH($DF92,NN)),DZ92+IF(IFERROR(_xlfn.XMATCH($DF92,VIS)&gt;0,FALSE),BIG_2,0),
TRUE,MIN(_xlfn.XLOOKUP($DF92,NN,CS),DZ92))</f>
        <v>999</v>
      </c>
      <c r="EB92" s="7" cm="1">
        <f t="array" aca="1" ref="EB92" ca="1">_xlfn.IFS(
EA92&gt;=BIG_2,EA92,
ISERROR(_xlfn.XMATCH($DF92,NN)),EA92+IF(IFERROR(_xlfn.XMATCH($DF92,VIS)&gt;0,FALSE),BIG_2,0),
TRUE,MIN(_xlfn.XLOOKUP($DF92,NN,CS),EA92))</f>
        <v>999</v>
      </c>
      <c r="EC92" s="7" cm="1">
        <f t="array" aca="1" ref="EC92" ca="1">_xlfn.IFS(
EB92&gt;=BIG_2,EB92,
ISERROR(_xlfn.XMATCH($DF92,NN)),EB92+IF(IFERROR(_xlfn.XMATCH($DF92,VIS)&gt;0,FALSE),BIG_2,0),
TRUE,MIN(_xlfn.XLOOKUP($DF92,NN,CS),EB92))</f>
        <v>999</v>
      </c>
      <c r="ED92" s="7" cm="1">
        <f t="array" aca="1" ref="ED92" ca="1">_xlfn.IFS(
EC92&gt;=BIG_2,EC92,
ISERROR(_xlfn.XMATCH($DF92,NN)),EC92+IF(IFERROR(_xlfn.XMATCH($DF92,VIS)&gt;0,FALSE),BIG_2,0),
TRUE,MIN(_xlfn.XLOOKUP($DF92,NN,CS),EC92))</f>
        <v>999</v>
      </c>
      <c r="EE92" s="7" cm="1">
        <f t="array" aca="1" ref="EE92" ca="1">_xlfn.IFS(
ED92&gt;=BIG_2,ED92,
ISERROR(_xlfn.XMATCH($DF92,NN)),ED92+IF(IFERROR(_xlfn.XMATCH($DF92,VIS)&gt;0,FALSE),BIG_2,0),
TRUE,MIN(_xlfn.XLOOKUP($DF92,NN,CS),ED92))</f>
        <v>999</v>
      </c>
      <c r="EF92" s="7" cm="1">
        <f t="array" aca="1" ref="EF92" ca="1">_xlfn.IFS(
EE92&gt;=BIG_2,EE92,
ISERROR(_xlfn.XMATCH($DF92,NN)),EE92+IF(IFERROR(_xlfn.XMATCH($DF92,VIS)&gt;0,FALSE),BIG_2,0),
TRUE,MIN(_xlfn.XLOOKUP($DF92,NN,CS),EE92))</f>
        <v>999</v>
      </c>
      <c r="EG92" s="7" cm="1">
        <f t="array" aca="1" ref="EG92" ca="1">_xlfn.IFS(
EF92&gt;=BIG_2,EF92,
ISERROR(_xlfn.XMATCH($DF92,NN)),EF92+IF(IFERROR(_xlfn.XMATCH($DF92,VIS)&gt;0,FALSE),BIG_2,0),
TRUE,MIN(_xlfn.XLOOKUP($DF92,NN,CS),EF92))</f>
        <v>999</v>
      </c>
      <c r="EH92" s="7" cm="1">
        <f t="array" aca="1" ref="EH92" ca="1">_xlfn.IFS(
EG92&gt;=BIG_2,EG92,
ISERROR(_xlfn.XMATCH($DF92,NN)),EG92+IF(IFERROR(_xlfn.XMATCH($DF92,VIS)&gt;0,FALSE),BIG_2,0),
TRUE,MIN(_xlfn.XLOOKUP($DF92,NN,CS),EG92))</f>
        <v>999</v>
      </c>
      <c r="EI92" s="7" cm="1">
        <f t="array" aca="1" ref="EI92" ca="1">_xlfn.IFS(
EH92&gt;=BIG_2,EH92,
ISERROR(_xlfn.XMATCH($DF92,NN)),EH92+IF(IFERROR(_xlfn.XMATCH($DF92,VIS)&gt;0,FALSE),BIG_2,0),
TRUE,MIN(_xlfn.XLOOKUP($DF92,NN,CS),EH92))</f>
        <v>999</v>
      </c>
      <c r="EJ92" s="7" cm="1">
        <f t="array" aca="1" ref="EJ92" ca="1">_xlfn.IFS(
EI92&gt;=BIG_2,EI92,
ISERROR(_xlfn.XMATCH($DF92,NN)),EI92+IF(IFERROR(_xlfn.XMATCH($DF92,VIS)&gt;0,FALSE),BIG_2,0),
TRUE,MIN(_xlfn.XLOOKUP($DF92,NN,CS),EI92))</f>
        <v>999</v>
      </c>
      <c r="EK92" s="7" cm="1">
        <f t="array" aca="1" ref="EK92" ca="1">_xlfn.IFS(
EJ92&gt;=BIG_2,EJ92,
ISERROR(_xlfn.XMATCH($DF92,NN)),EJ92+IF(IFERROR(_xlfn.XMATCH($DF92,VIS)&gt;0,FALSE),BIG_2,0),
TRUE,MIN(_xlfn.XLOOKUP($DF92,NN,CS),EJ92))</f>
        <v>999</v>
      </c>
      <c r="EL92" s="7" cm="1">
        <f t="array" aca="1" ref="EL92" ca="1">_xlfn.IFS(
EK92&gt;=BIG_2,EK92,
ISERROR(_xlfn.XMATCH($DF92,NN)),EK92+IF(IFERROR(_xlfn.XMATCH($DF92,VIS)&gt;0,FALSE),BIG_2,0),
TRUE,MIN(_xlfn.XLOOKUP($DF92,NN,CS),EK92))</f>
        <v>999</v>
      </c>
      <c r="EM92" s="7" cm="1">
        <f t="array" aca="1" ref="EM92" ca="1">_xlfn.IFS(
EL92&gt;=BIG_2,EL92,
ISERROR(_xlfn.XMATCH($DF92,NN)),EL92+IF(IFERROR(_xlfn.XMATCH($DF92,VIS)&gt;0,FALSE),BIG_2,0),
TRUE,MIN(_xlfn.XLOOKUP($DF92,NN,CS),EL92))</f>
        <v>999</v>
      </c>
      <c r="EN92" s="7" cm="1">
        <f t="array" aca="1" ref="EN92" ca="1">_xlfn.IFS(
EM92&gt;=BIG_2,EM92,
ISERROR(_xlfn.XMATCH($DF92,NN)),EM92+IF(IFERROR(_xlfn.XMATCH($DF92,VIS)&gt;0,FALSE),BIG_2,0),
TRUE,MIN(_xlfn.XLOOKUP($DF92,NN,CS),EM92))</f>
        <v>999</v>
      </c>
      <c r="EO92" s="7" cm="1">
        <f t="array" aca="1" ref="EO92" ca="1">_xlfn.IFS(
EN92&gt;=BIG_2,EN92,
ISERROR(_xlfn.XMATCH($DF92,NN)),EN92+IF(IFERROR(_xlfn.XMATCH($DF92,VIS)&gt;0,FALSE),BIG_2,0),
TRUE,MIN(_xlfn.XLOOKUP($DF92,NN,CS),EN92))</f>
        <v>999</v>
      </c>
      <c r="EP92" s="7" cm="1">
        <f t="array" aca="1" ref="EP92" ca="1">_xlfn.IFS(
EO92&gt;=BIG_2,EO92,
ISERROR(_xlfn.XMATCH($DF92,NN)),EO92+IF(IFERROR(_xlfn.XMATCH($DF92,VIS)&gt;0,FALSE),BIG_2,0),
TRUE,MIN(_xlfn.XLOOKUP($DF92,NN,CS),EO92))</f>
        <v>999</v>
      </c>
      <c r="EQ92" s="7" cm="1">
        <f t="array" aca="1" ref="EQ92" ca="1">_xlfn.IFS(
EP92&gt;=BIG_2,EP92,
ISERROR(_xlfn.XMATCH($DF92,NN)),EP92+IF(IFERROR(_xlfn.XMATCH($DF92,VIS)&gt;0,FALSE),BIG_2,0),
TRUE,MIN(_xlfn.XLOOKUP($DF92,NN,CS),EP92))</f>
        <v>999</v>
      </c>
      <c r="ER92" s="7" cm="1">
        <f t="array" aca="1" ref="ER92" ca="1">_xlfn.IFS(
EQ92&gt;=BIG_2,EQ92,
ISERROR(_xlfn.XMATCH($DF92,NN)),EQ92+IF(IFERROR(_xlfn.XMATCH($DF92,VIS)&gt;0,FALSE),BIG_2,0),
TRUE,MIN(_xlfn.XLOOKUP($DF92,NN,CS),EQ92))</f>
        <v>999</v>
      </c>
      <c r="ES92" s="7" cm="1">
        <f t="array" aca="1" ref="ES92" ca="1">_xlfn.IFS(
ER92&gt;=BIG_2,ER92,
ISERROR(_xlfn.XMATCH($DF92,NN)),ER92+IF(IFERROR(_xlfn.XMATCH($DF92,VIS)&gt;0,FALSE),BIG_2,0),
TRUE,MIN(_xlfn.XLOOKUP($DF92,NN,CS),ER92))</f>
        <v>999</v>
      </c>
      <c r="ET92" s="7" cm="1">
        <f t="array" aca="1" ref="ET92" ca="1">_xlfn.IFS(
ES92&gt;=BIG_2,ES92,
ISERROR(_xlfn.XMATCH($DF92,NN)),ES92+IF(IFERROR(_xlfn.XMATCH($DF92,VIS)&gt;0,FALSE),BIG_2,0),
TRUE,MIN(_xlfn.XLOOKUP($DF92,NN,CS),ES92))</f>
        <v>999</v>
      </c>
      <c r="EU92" s="7" cm="1">
        <f t="array" aca="1" ref="EU92" ca="1">_xlfn.IFS(
ET92&gt;=BIG_2,ET92,
ISERROR(_xlfn.XMATCH($DF92,NN)),ET92+IF(IFERROR(_xlfn.XMATCH($DF92,VIS)&gt;0,FALSE),BIG_2,0),
TRUE,MIN(_xlfn.XLOOKUP($DF92,NN,CS),ET92))</f>
        <v>999</v>
      </c>
      <c r="EV92" s="7" cm="1">
        <f t="array" aca="1" ref="EV92" ca="1">_xlfn.IFS(
EU92&gt;=BIG_2,EU92,
ISERROR(_xlfn.XMATCH($DF92,NN)),EU92+IF(IFERROR(_xlfn.XMATCH($DF92,VIS)&gt;0,FALSE),BIG_2,0),
TRUE,MIN(_xlfn.XLOOKUP($DF92,NN,CS),EU92))</f>
        <v>999</v>
      </c>
      <c r="EW92" s="7" cm="1">
        <f t="array" aca="1" ref="EW92" ca="1">_xlfn.IFS(
EV92&gt;=BIG_2,EV92,
ISERROR(_xlfn.XMATCH($DF92,NN)),EV92+IF(IFERROR(_xlfn.XMATCH($DF92,VIS)&gt;0,FALSE),BIG_2,0),
TRUE,MIN(_xlfn.XLOOKUP($DF92,NN,CS),EV92))</f>
        <v>999</v>
      </c>
      <c r="EX92" s="7" cm="1">
        <f t="array" aca="1" ref="EX92" ca="1">_xlfn.IFS(
EW92&gt;=BIG_2,EW92,
ISERROR(_xlfn.XMATCH($DF92,NN)),EW92+IF(IFERROR(_xlfn.XMATCH($DF92,VIS)&gt;0,FALSE),BIG_2,0),
TRUE,MIN(_xlfn.XLOOKUP($DF92,NN,CS),EW92))</f>
        <v>999</v>
      </c>
      <c r="EY92" s="7" cm="1">
        <f t="array" aca="1" ref="EY92" ca="1">_xlfn.IFS(
EX92&gt;=BIG_2,EX92,
ISERROR(_xlfn.XMATCH($DF92,NN)),EX92+IF(IFERROR(_xlfn.XMATCH($DF92,VIS)&gt;0,FALSE),BIG_2,0),
TRUE,MIN(_xlfn.XLOOKUP($DF92,NN,CS),EX92))</f>
        <v>999</v>
      </c>
      <c r="EZ92" s="7" cm="1">
        <f t="array" aca="1" ref="EZ92" ca="1">_xlfn.IFS(
EY92&gt;=BIG_2,EY92,
ISERROR(_xlfn.XMATCH($DF92,NN)),EY92+IF(IFERROR(_xlfn.XMATCH($DF92,VIS)&gt;0,FALSE),BIG_2,0),
TRUE,MIN(_xlfn.XLOOKUP($DF92,NN,CS),EY92))</f>
        <v>999</v>
      </c>
      <c r="FA92" s="7" cm="1">
        <f t="array" aca="1" ref="FA92" ca="1">_xlfn.IFS(
EZ92&gt;=BIG_2,EZ92,
ISERROR(_xlfn.XMATCH($DF92,NN)),EZ92+IF(IFERROR(_xlfn.XMATCH($DF92,VIS)&gt;0,FALSE),BIG_2,0),
TRUE,MIN(_xlfn.XLOOKUP($DF92,NN,CS),EZ92))</f>
        <v>999</v>
      </c>
      <c r="FB92" s="7" cm="1">
        <f t="array" aca="1" ref="FB92" ca="1">_xlfn.IFS(
FA92&gt;=BIG_2,FA92,
ISERROR(_xlfn.XMATCH($DF92,NN)),FA92+IF(IFERROR(_xlfn.XMATCH($DF92,VIS)&gt;0,FALSE),BIG_2,0),
TRUE,MIN(_xlfn.XLOOKUP($DF92,NN,CS),FA92))</f>
        <v>999</v>
      </c>
      <c r="FC92" s="7" cm="1">
        <f t="array" aca="1" ref="FC92" ca="1">_xlfn.IFS(
FB92&gt;=BIG_2,FB92,
ISERROR(_xlfn.XMATCH($DF92,NN)),FB92+IF(IFERROR(_xlfn.XMATCH($DF92,VIS)&gt;0,FALSE),BIG_2,0),
TRUE,MIN(_xlfn.XLOOKUP($DF92,NN,CS),FB92))</f>
        <v>999</v>
      </c>
      <c r="FD92" s="7" cm="1">
        <f t="array" aca="1" ref="FD92" ca="1">_xlfn.IFS(
FC92&gt;=BIG_2,FC92,
ISERROR(_xlfn.XMATCH($DF92,NN)),FC92+IF(IFERROR(_xlfn.XMATCH($DF92,VIS)&gt;0,FALSE),BIG_2,0),
TRUE,MIN(_xlfn.XLOOKUP($DF92,NN,CS),FC92))</f>
        <v>999</v>
      </c>
      <c r="FE92" s="7" cm="1">
        <f t="array" aca="1" ref="FE92" ca="1">_xlfn.IFS(
FD92&gt;=BIG_2,FD92,
ISERROR(_xlfn.XMATCH($DF92,NN)),FD92+IF(IFERROR(_xlfn.XMATCH($DF92,VIS)&gt;0,FALSE),BIG_2,0),
TRUE,MIN(_xlfn.XLOOKUP($DF92,NN,CS),FD92))</f>
        <v>999</v>
      </c>
      <c r="FF92" s="7" cm="1">
        <f t="array" aca="1" ref="FF92" ca="1">_xlfn.IFS(
FE92&gt;=BIG_2,FE92,
ISERROR(_xlfn.XMATCH($DF92,NN)),FE92+IF(IFERROR(_xlfn.XMATCH($DF92,VIS)&gt;0,FALSE),BIG_2,0),
TRUE,MIN(_xlfn.XLOOKUP($DF92,NN,CS),FE92))</f>
        <v>999</v>
      </c>
      <c r="FG92" s="7" cm="1">
        <f t="array" aca="1" ref="FG92" ca="1">_xlfn.IFS(
FF92&gt;=BIG_2,FF92,
ISERROR(_xlfn.XMATCH($DF92,NN)),FF92+IF(IFERROR(_xlfn.XMATCH($DF92,VIS)&gt;0,FALSE),BIG_2,0),
TRUE,MIN(_xlfn.XLOOKUP($DF92,NN,CS),FF92))</f>
        <v>999</v>
      </c>
      <c r="FH92" s="7" cm="1">
        <f t="array" aca="1" ref="FH92" ca="1">_xlfn.IFS(
FG92&gt;=BIG_2,FG92,
ISERROR(_xlfn.XMATCH($DF92,NN)),FG92+IF(IFERROR(_xlfn.XMATCH($DF92,VIS)&gt;0,FALSE),BIG_2,0),
TRUE,MIN(_xlfn.XLOOKUP($DF92,NN,CS),FG92))</f>
        <v>999</v>
      </c>
      <c r="FI92" s="7" cm="1">
        <f t="array" aca="1" ref="FI92" ca="1">_xlfn.IFS(
FH92&gt;=BIG_2,FH92,
ISERROR(_xlfn.XMATCH($DF92,NN)),FH92+IF(IFERROR(_xlfn.XMATCH($DF92,VIS)&gt;0,FALSE),BIG_2,0),
TRUE,MIN(_xlfn.XLOOKUP($DF92,NN,CS),FH92))</f>
        <v>999</v>
      </c>
      <c r="FJ92" s="7" cm="1">
        <f t="array" aca="1" ref="FJ92" ca="1">_xlfn.IFS(
FI92&gt;=BIG_2,FI92,
ISERROR(_xlfn.XMATCH($DF92,NN)),FI92+IF(IFERROR(_xlfn.XMATCH($DF92,VIS)&gt;0,FALSE),BIG_2,0),
TRUE,MIN(_xlfn.XLOOKUP($DF92,NN,CS),FI92))</f>
        <v>999</v>
      </c>
      <c r="FK92" s="7" cm="1">
        <f t="array" aca="1" ref="FK92" ca="1">_xlfn.IFS(
FJ92&gt;=BIG_2,FJ92,
ISERROR(_xlfn.XMATCH($DF92,NN)),FJ92+IF(IFERROR(_xlfn.XMATCH($DF92,VIS)&gt;0,FALSE),BIG_2,0),
TRUE,MIN(_xlfn.XLOOKUP($DF92,NN,CS),FJ92))</f>
        <v>999</v>
      </c>
      <c r="FL92" s="7" cm="1">
        <f t="array" aca="1" ref="FL92" ca="1">_xlfn.IFS(
FK92&gt;=BIG_2,FK92,
ISERROR(_xlfn.XMATCH($DF92,NN)),FK92+IF(IFERROR(_xlfn.XMATCH($DF92,VIS)&gt;0,FALSE),BIG_2,0),
TRUE,MIN(_xlfn.XLOOKUP($DF92,NN,CS),FK92))</f>
        <v>999</v>
      </c>
      <c r="FM92" s="7" cm="1">
        <f t="array" aca="1" ref="FM92" ca="1">_xlfn.IFS(
FL92&gt;=BIG_2,FL92,
ISERROR(_xlfn.XMATCH($DF92,NN)),FL92+IF(IFERROR(_xlfn.XMATCH($DF92,VIS)&gt;0,FALSE),BIG_2,0),
TRUE,MIN(_xlfn.XLOOKUP($DF92,NN,CS),FL92))</f>
        <v>999</v>
      </c>
      <c r="FN92" s="7" cm="1">
        <f t="array" aca="1" ref="FN92" ca="1">_xlfn.IFS(
FM92&gt;=BIG_2,FM92,
ISERROR(_xlfn.XMATCH($DF92,NN)),FM92+IF(IFERROR(_xlfn.XMATCH($DF92,VIS)&gt;0,FALSE),BIG_2,0),
TRUE,MIN(_xlfn.XLOOKUP($DF92,NN,CS),FM92))</f>
        <v>999</v>
      </c>
      <c r="FO92" s="7" cm="1">
        <f t="array" aca="1" ref="FO92" ca="1">_xlfn.IFS(
FN92&gt;=BIG_2,FN92,
ISERROR(_xlfn.XMATCH($DF92,NN)),FN92+IF(IFERROR(_xlfn.XMATCH($DF92,VIS)&gt;0,FALSE),BIG_2,0),
TRUE,MIN(_xlfn.XLOOKUP($DF92,NN,CS),FN92))</f>
        <v>999</v>
      </c>
      <c r="FP92" s="7" cm="1">
        <f t="array" aca="1" ref="FP92" ca="1">_xlfn.IFS(
FO92&gt;=BIG_2,FO92,
ISERROR(_xlfn.XMATCH($DF92,NN)),FO92+IF(IFERROR(_xlfn.XMATCH($DF92,VIS)&gt;0,FALSE),BIG_2,0),
TRUE,MIN(_xlfn.XLOOKUP($DF92,NN,CS),FO92))</f>
        <v>999</v>
      </c>
      <c r="FQ92" s="7" cm="1">
        <f t="array" aca="1" ref="FQ92" ca="1">_xlfn.IFS(
FP92&gt;=BIG_2,FP92,
ISERROR(_xlfn.XMATCH($DF92,NN)),FP92+IF(IFERROR(_xlfn.XMATCH($DF92,VIS)&gt;0,FALSE),BIG_2,0),
TRUE,MIN(_xlfn.XLOOKUP($DF92,NN,CS),FP92))</f>
        <v>999</v>
      </c>
      <c r="FR92" s="7" cm="1">
        <f t="array" aca="1" ref="FR92" ca="1">_xlfn.IFS(
FQ92&gt;=BIG_2,FQ92,
ISERROR(_xlfn.XMATCH($DF92,NN)),FQ92+IF(IFERROR(_xlfn.XMATCH($DF92,VIS)&gt;0,FALSE),BIG_2,0),
TRUE,MIN(_xlfn.XLOOKUP($DF92,NN,CS),FQ92))</f>
        <v>999</v>
      </c>
      <c r="FS92" s="7" cm="1">
        <f t="array" aca="1" ref="FS92" ca="1">_xlfn.IFS(
FR92&gt;=BIG_2,FR92,
ISERROR(_xlfn.XMATCH($DF92,NN)),FR92+IF(IFERROR(_xlfn.XMATCH($DF92,VIS)&gt;0,FALSE),BIG_2,0),
TRUE,MIN(_xlfn.XLOOKUP($DF92,NN,CS),FR92))</f>
        <v>999</v>
      </c>
      <c r="FT92" s="7" cm="1">
        <f t="array" aca="1" ref="FT92" ca="1">_xlfn.IFS(
FS92&gt;=BIG_2,FS92,
ISERROR(_xlfn.XMATCH($DF92,NN)),FS92+IF(IFERROR(_xlfn.XMATCH($DF92,VIS)&gt;0,FALSE),BIG_2,0),
TRUE,MIN(_xlfn.XLOOKUP($DF92,NN,CS),FS92))</f>
        <v>999</v>
      </c>
      <c r="FU92" s="7" cm="1">
        <f t="array" aca="1" ref="FU92" ca="1">_xlfn.IFS(
FT92&gt;=BIG_2,FT92,
ISERROR(_xlfn.XMATCH($DF92,NN)),FT92+IF(IFERROR(_xlfn.XMATCH($DF92,VIS)&gt;0,FALSE),BIG_2,0),
TRUE,MIN(_xlfn.XLOOKUP($DF92,NN,CS),FT92))</f>
        <v>999</v>
      </c>
      <c r="FV92" s="7" cm="1">
        <f t="array" aca="1" ref="FV92" ca="1">_xlfn.IFS(
FU92&gt;=BIG_2,FU92,
ISERROR(_xlfn.XMATCH($DF92,NN)),FU92+IF(IFERROR(_xlfn.XMATCH($DF92,VIS)&gt;0,FALSE),BIG_2,0),
TRUE,MIN(_xlfn.XLOOKUP($DF92,NN,CS),FU92))</f>
        <v>36.007739999999991</v>
      </c>
      <c r="FW92" s="7" cm="1">
        <f t="array" aca="1" ref="FW92" ca="1">_xlfn.IFS(
FV92&gt;=BIG_2,FV92,
ISERROR(_xlfn.XMATCH($DF92,NN)),FV92+IF(IFERROR(_xlfn.XMATCH($DF92,VIS)&gt;0,FALSE),BIG_2,0),
TRUE,MIN(_xlfn.XLOOKUP($DF92,NN,CS),FV92))</f>
        <v>36.007739999999991</v>
      </c>
      <c r="FX92" s="7" cm="1">
        <f t="array" aca="1" ref="FX92" ca="1">_xlfn.IFS(
FW92&gt;=BIG_2,FW92,
ISERROR(_xlfn.XMATCH($DF92,NN)),FW92+IF(IFERROR(_xlfn.XMATCH($DF92,VIS)&gt;0,FALSE),BIG_2,0),
TRUE,MIN(_xlfn.XLOOKUP($DF92,NN,CS),FW92))</f>
        <v>36.007739999999991</v>
      </c>
      <c r="FY92" s="7" cm="1">
        <f t="array" aca="1" ref="FY92" ca="1">_xlfn.IFS(
FX92&gt;=BIG_2,FX92,
ISERROR(_xlfn.XMATCH($DF92,NN)),FX92+IF(IFERROR(_xlfn.XMATCH($DF92,VIS)&gt;0,FALSE),BIG_2,0),
TRUE,MIN(_xlfn.XLOOKUP($DF92,NN,CS),FX92))</f>
        <v>36.007739999999991</v>
      </c>
      <c r="FZ92" s="7" cm="1">
        <f t="array" aca="1" ref="FZ92" ca="1">_xlfn.IFS(
FY92&gt;=BIG_2,FY92,
ISERROR(_xlfn.XMATCH($DF92,NN)),FY92+IF(IFERROR(_xlfn.XMATCH($DF92,VIS)&gt;0,FALSE),BIG_2,0),
TRUE,MIN(_xlfn.XLOOKUP($DF92,NN,CS),FY92))</f>
        <v>36.007739999999991</v>
      </c>
      <c r="GA92" s="7" cm="1">
        <f t="array" aca="1" ref="GA92" ca="1">_xlfn.IFS(
FZ92&gt;=BIG_2,FZ92,
ISERROR(_xlfn.XMATCH($DF92,NN)),FZ92+IF(IFERROR(_xlfn.XMATCH($DF92,VIS)&gt;0,FALSE),BIG_2,0),
TRUE,MIN(_xlfn.XLOOKUP($DF92,NN,CS),FZ92))</f>
        <v>36.007739999999991</v>
      </c>
      <c r="GB92" s="7" cm="1">
        <f t="array" aca="1" ref="GB92" ca="1">_xlfn.IFS(
GA92&gt;=BIG_2,GA92,
ISERROR(_xlfn.XMATCH($DF92,NN)),GA92+IF(IFERROR(_xlfn.XMATCH($DF92,VIS)&gt;0,FALSE),BIG_2,0),
TRUE,MIN(_xlfn.XLOOKUP($DF92,NN,CS),GA92))</f>
        <v>36.007739999999991</v>
      </c>
      <c r="GC92" s="7" cm="1">
        <f t="array" aca="1" ref="GC92" ca="1">_xlfn.IFS(
GB92&gt;=BIG_2,GB92,
ISERROR(_xlfn.XMATCH($DF92,NN)),GB92+IF(IFERROR(_xlfn.XMATCH($DF92,VIS)&gt;0,FALSE),BIG_2,0),
TRUE,MIN(_xlfn.XLOOKUP($DF92,NN,CS),GB92))</f>
        <v>36.007739999999991</v>
      </c>
      <c r="GD92" s="7" cm="1">
        <f t="array" aca="1" ref="GD92" ca="1">_xlfn.IFS(
GC92&gt;=BIG_2,GC92,
ISERROR(_xlfn.XMATCH($DF92,NN)),GC92+IF(IFERROR(_xlfn.XMATCH($DF92,VIS)&gt;0,FALSE),BIG_2,0),
TRUE,MIN(_xlfn.XLOOKUP($DF92,NN,CS),GC92))</f>
        <v>36.007739999999991</v>
      </c>
      <c r="GE92" s="7" cm="1">
        <f t="array" aca="1" ref="GE92" ca="1">_xlfn.IFS(
GD92&gt;=BIG_2,GD92,
ISERROR(_xlfn.XMATCH($DF92,NN)),GD92+IF(IFERROR(_xlfn.XMATCH($DF92,VIS)&gt;0,FALSE),BIG_2,0),
TRUE,MIN(_xlfn.XLOOKUP($DF92,NN,CS),GD92))</f>
        <v>36.007739999999991</v>
      </c>
      <c r="GF92" s="7" cm="1">
        <f t="array" aca="1" ref="GF92" ca="1">_xlfn.IFS(
GE92&gt;=BIG_2,GE92,
ISERROR(_xlfn.XMATCH($DF92,NN)),GE92+IF(IFERROR(_xlfn.XMATCH($DF92,VIS)&gt;0,FALSE),BIG_2,0),
TRUE,MIN(_xlfn.XLOOKUP($DF92,NN,CS),GE92))</f>
        <v>36.007739999999991</v>
      </c>
      <c r="GG92" s="7" cm="1">
        <f t="array" aca="1" ref="GG92" ca="1">_xlfn.IFS(
GF92&gt;=BIG_2,GF92,
ISERROR(_xlfn.XMATCH($DF92,NN)),GF92+IF(IFERROR(_xlfn.XMATCH($DF92,VIS)&gt;0,FALSE),BIG_2,0),
TRUE,MIN(_xlfn.XLOOKUP($DF92,NN,CS),GF92))</f>
        <v>36.007739999999991</v>
      </c>
      <c r="GH92" s="7" cm="1">
        <f t="array" aca="1" ref="GH92" ca="1">_xlfn.IFS(
GG92&gt;=BIG_2,GG92,
ISERROR(_xlfn.XMATCH($DF92,NN)),GG92+IF(IFERROR(_xlfn.XMATCH($DF92,VIS)&gt;0,FALSE),BIG_2,0),
TRUE,MIN(_xlfn.XLOOKUP($DF92,NN,CS),GG92))</f>
        <v>36.007739999999991</v>
      </c>
      <c r="GI92" s="7" cm="1">
        <f t="array" aca="1" ref="GI92" ca="1">_xlfn.IFS(
GH92&gt;=BIG_2,GH92,
ISERROR(_xlfn.XMATCH($DF92,NN)),GH92+IF(IFERROR(_xlfn.XMATCH($DF92,VIS)&gt;0,FALSE),BIG_2,0),
TRUE,MIN(_xlfn.XLOOKUP($DF92,NN,CS),GH92))</f>
        <v>36.007739999999991</v>
      </c>
      <c r="GJ92" s="7" cm="1">
        <f t="array" aca="1" ref="GJ92" ca="1">_xlfn.IFS(
GI92&gt;=BIG_2,GI92,
ISERROR(_xlfn.XMATCH($DF92,NN)),GI92+IF(IFERROR(_xlfn.XMATCH($DF92,VIS)&gt;0,FALSE),BIG_2,0),
TRUE,MIN(_xlfn.XLOOKUP($DF92,NN,CS),GI92))</f>
        <v>36.007739999999991</v>
      </c>
      <c r="GK92" s="7" cm="1">
        <f t="array" aca="1" ref="GK92" ca="1">_xlfn.IFS(
GJ92&gt;=BIG_2,GJ92,
ISERROR(_xlfn.XMATCH($DF92,NN)),GJ92+IF(IFERROR(_xlfn.XMATCH($DF92,VIS)&gt;0,FALSE),BIG_2,0),
TRUE,MIN(_xlfn.XLOOKUP($DF92,NN,CS),GJ92))</f>
        <v>36.007739999999991</v>
      </c>
      <c r="GL92" s="7" cm="1">
        <f t="array" aca="1" ref="GL92" ca="1">_xlfn.IFS(
GK92&gt;=BIG_2,GK92,
ISERROR(_xlfn.XMATCH($DF92,NN)),GK92+IF(IFERROR(_xlfn.XMATCH($DF92,VIS)&gt;0,FALSE),BIG_2,0),
TRUE,MIN(_xlfn.XLOOKUP($DF92,NN,CS),GK92))</f>
        <v>36.007739999999991</v>
      </c>
      <c r="GM92" s="7" cm="1">
        <f t="array" aca="1" ref="GM92" ca="1">_xlfn.IFS(
GL92&gt;=BIG_2,GL92,
ISERROR(_xlfn.XMATCH($DF92,NN)),GL92+IF(IFERROR(_xlfn.XMATCH($DF92,VIS)&gt;0,FALSE),BIG_2,0),
TRUE,MIN(_xlfn.XLOOKUP($DF92,NN,CS),GL92))</f>
        <v>36.007739999999991</v>
      </c>
      <c r="GN92" s="7" cm="1">
        <f t="array" aca="1" ref="GN92" ca="1">_xlfn.IFS(
GM92&gt;=BIG_2,GM92,
ISERROR(_xlfn.XMATCH($DF92,NN)),GM92+IF(IFERROR(_xlfn.XMATCH($DF92,VIS)&gt;0,FALSE),BIG_2,0),
TRUE,MIN(_xlfn.XLOOKUP($DF92,NN,CS),GM92))</f>
        <v>36.007739999999991</v>
      </c>
      <c r="GO92" s="7" cm="1">
        <f t="array" aca="1" ref="GO92" ca="1">_xlfn.IFS(
GN92&gt;=BIG_2,GN92,
ISERROR(_xlfn.XMATCH($DF92,NN)),GN92+IF(IFERROR(_xlfn.XMATCH($DF92,VIS)&gt;0,FALSE),BIG_2,0),
TRUE,MIN(_xlfn.XLOOKUP($DF92,NN,CS),GN92))</f>
        <v>10036.007739999999</v>
      </c>
      <c r="GP92" s="7" cm="1">
        <f t="array" aca="1" ref="GP92" ca="1">_xlfn.IFS(
GO92&gt;=BIG_2,GO92,
ISERROR(_xlfn.XMATCH($DF92,NN)),GO92+IF(IFERROR(_xlfn.XMATCH($DF92,VIS)&gt;0,FALSE),BIG_2,0),
TRUE,MIN(_xlfn.XLOOKUP($DF92,NN,CS),GO92))</f>
        <v>10036.007739999999</v>
      </c>
      <c r="GQ92" s="7" cm="1">
        <f t="array" aca="1" ref="GQ92" ca="1">_xlfn.IFS(
GP92&gt;=BIG_2,GP92,
ISERROR(_xlfn.XMATCH($DF92,NN)),GP92+IF(IFERROR(_xlfn.XMATCH($DF92,VIS)&gt;0,FALSE),BIG_2,0),
TRUE,MIN(_xlfn.XLOOKUP($DF92,NN,CS),GP92))</f>
        <v>10036.007739999999</v>
      </c>
      <c r="GR92" s="7" cm="1">
        <f t="array" aca="1" ref="GR92" ca="1">_xlfn.IFS(
GQ92&gt;=BIG_2,GQ92,
ISERROR(_xlfn.XMATCH($DF92,NN)),GQ92+IF(IFERROR(_xlfn.XMATCH($DF92,VIS)&gt;0,FALSE),BIG_2,0),
TRUE,MIN(_xlfn.XLOOKUP($DF92,NN,CS),GQ92))</f>
        <v>10036.007739999999</v>
      </c>
      <c r="GS92" s="7" cm="1">
        <f t="array" aca="1" ref="GS92" ca="1">_xlfn.IFS(
GR92&gt;=BIG_2,GR92,
ISERROR(_xlfn.XMATCH($DF92,NN)),GR92+IF(IFERROR(_xlfn.XMATCH($DF92,VIS)&gt;0,FALSE),BIG_2,0),
TRUE,MIN(_xlfn.XLOOKUP($DF92,NN,CS),GR92))</f>
        <v>10036.007739999999</v>
      </c>
      <c r="GT92" s="7" cm="1">
        <f t="array" aca="1" ref="GT92" ca="1">_xlfn.IFS(
GS92&gt;=BIG_2,GS92,
ISERROR(_xlfn.XMATCH($DF92,NN)),GS92+IF(IFERROR(_xlfn.XMATCH($DF92,VIS)&gt;0,FALSE),BIG_2,0),
TRUE,MIN(_xlfn.XLOOKUP($DF92,NN,CS),GS92))</f>
        <v>10036.007739999999</v>
      </c>
      <c r="GU92" s="7" cm="1">
        <f t="array" aca="1" ref="GU92" ca="1">_xlfn.IFS(
GT92&gt;=BIG_2,GT92,
ISERROR(_xlfn.XMATCH($DF92,NN)),GT92+IF(IFERROR(_xlfn.XMATCH($DF92,VIS)&gt;0,FALSE),BIG_2,0),
TRUE,MIN(_xlfn.XLOOKUP($DF92,NN,CS),GT92))</f>
        <v>10036.007739999999</v>
      </c>
      <c r="GV92" s="7" cm="1">
        <f t="array" aca="1" ref="GV92" ca="1">_xlfn.IFS(
GU92&gt;=BIG_2,GU92,
ISERROR(_xlfn.XMATCH($DF92,NN)),GU92+IF(IFERROR(_xlfn.XMATCH($DF92,VIS)&gt;0,FALSE),BIG_2,0),
TRUE,MIN(_xlfn.XLOOKUP($DF92,NN,CS),GU92))</f>
        <v>10036.007739999999</v>
      </c>
      <c r="GW92" s="7" cm="1">
        <f t="array" aca="1" ref="GW92" ca="1">_xlfn.IFS(
GV92&gt;=BIG_2,GV92,
ISERROR(_xlfn.XMATCH($DF92,NN)),GV92+IF(IFERROR(_xlfn.XMATCH($DF92,VIS)&gt;0,FALSE),BIG_2,0),
TRUE,MIN(_xlfn.XLOOKUP($DF92,NN,CS),GV92))</f>
        <v>10036.007739999999</v>
      </c>
      <c r="GX92" s="7" cm="1">
        <f t="array" aca="1" ref="GX92" ca="1">_xlfn.IFS(
GW92&gt;=BIG_2,GW92,
ISERROR(_xlfn.XMATCH($DF92,NN)),GW92+IF(IFERROR(_xlfn.XMATCH($DF92,VIS)&gt;0,FALSE),BIG_2,0),
TRUE,MIN(_xlfn.XLOOKUP($DF92,NN,CS),GW92))</f>
        <v>10036.007739999999</v>
      </c>
      <c r="GY92" s="7" cm="1">
        <f t="array" aca="1" ref="GY92" ca="1">_xlfn.IFS(
GX92&gt;=BIG_2,GX92,
ISERROR(_xlfn.XMATCH($DF92,NN)),GX92+IF(IFERROR(_xlfn.XMATCH($DF92,VIS)&gt;0,FALSE),BIG_2,0),
TRUE,MIN(_xlfn.XLOOKUP($DF92,NN,CS),GX92))</f>
        <v>10036.007739999999</v>
      </c>
      <c r="GZ92" s="7" cm="1">
        <f t="array" aca="1" ref="GZ92" ca="1">_xlfn.IFS(
GY92&gt;=BIG_2,GY92,
ISERROR(_xlfn.XMATCH($DF92,NN)),GY92+IF(IFERROR(_xlfn.XMATCH($DF92,VIS)&gt;0,FALSE),BIG_2,0),
TRUE,MIN(_xlfn.XLOOKUP($DF92,NN,CS),GY92))</f>
        <v>10036.007739999999</v>
      </c>
      <c r="HA92" s="7" cm="1">
        <f t="array" aca="1" ref="HA92" ca="1">_xlfn.IFS(
GZ92&gt;=BIG_2,GZ92,
ISERROR(_xlfn.XMATCH($DF92,NN)),GZ92+IF(IFERROR(_xlfn.XMATCH($DF92,VIS)&gt;0,FALSE),BIG_2,0),
TRUE,MIN(_xlfn.XLOOKUP($DF92,NN,CS),GZ92))</f>
        <v>10036.007739999999</v>
      </c>
      <c r="HB92" s="7" cm="1">
        <f t="array" aca="1" ref="HB92" ca="1">_xlfn.IFS(
HA92&gt;=BIG_2,HA92,
ISERROR(_xlfn.XMATCH($DF92,NN)),HA92+IF(IFERROR(_xlfn.XMATCH($DF92,VIS)&gt;0,FALSE),BIG_2,0),
TRUE,MIN(_xlfn.XLOOKUP($DF92,NN,CS),HA92))</f>
        <v>10036.007739999999</v>
      </c>
      <c r="HC92" s="7" cm="1">
        <f t="array" aca="1" ref="HC92" ca="1">_xlfn.IFS(
HB92&gt;=BIG_2,HB92,
ISERROR(_xlfn.XMATCH($DF92,NN)),HB92+IF(IFERROR(_xlfn.XMATCH($DF92,VIS)&gt;0,FALSE),BIG_2,0),
TRUE,MIN(_xlfn.XLOOKUP($DF92,NN,CS),HB92))</f>
        <v>10036.007739999999</v>
      </c>
      <c r="HD92" s="7" cm="1">
        <f t="array" aca="1" ref="HD92" ca="1">_xlfn.IFS(
HC92&gt;=BIG_2,HC92,
ISERROR(_xlfn.XMATCH($DF92,NN)),HC92+IF(IFERROR(_xlfn.XMATCH($DF92,VIS)&gt;0,FALSE),BIG_2,0),
TRUE,MIN(_xlfn.XLOOKUP($DF92,NN,CS),HC92))</f>
        <v>10036.007739999999</v>
      </c>
      <c r="HE92" s="7"/>
      <c r="HF92" s="7"/>
      <c r="HG92" s="7"/>
      <c r="HH92" s="7"/>
      <c r="HI92" s="7"/>
      <c r="HJ92" s="7"/>
      <c r="HK92" s="7"/>
      <c r="HL92" s="7"/>
      <c r="HM92" s="7"/>
      <c r="HN92" s="7"/>
      <c r="HO92" s="7"/>
      <c r="HP92" s="7"/>
      <c r="HQ92" s="7"/>
      <c r="HR92" s="7"/>
    </row>
    <row r="93" spans="1:226" hidden="1" outlineLevel="1" x14ac:dyDescent="0.3">
      <c r="A93" t="str">
        <f>IF(Input!A80=0,"",Input!A80)</f>
        <v/>
      </c>
      <c r="B93">
        <f t="shared" si="151"/>
        <v>0</v>
      </c>
      <c r="C93" t="str">
        <f t="shared" si="155"/>
        <v/>
      </c>
      <c r="D93" t="str">
        <f t="shared" si="155"/>
        <v/>
      </c>
      <c r="E93" t="str">
        <f t="shared" si="155"/>
        <v/>
      </c>
      <c r="F93" t="str">
        <f t="shared" si="155"/>
        <v/>
      </c>
      <c r="G93" t="str">
        <f t="shared" si="155"/>
        <v/>
      </c>
      <c r="H93" t="str">
        <f t="shared" si="155"/>
        <v/>
      </c>
      <c r="I93" t="str">
        <f t="shared" si="155"/>
        <v/>
      </c>
      <c r="J93" t="str">
        <f t="shared" si="155"/>
        <v/>
      </c>
      <c r="K93" t="str">
        <f t="shared" si="155"/>
        <v/>
      </c>
      <c r="L93" t="str">
        <f t="shared" si="155"/>
        <v/>
      </c>
      <c r="M93" t="str">
        <f t="shared" si="155"/>
        <v/>
      </c>
      <c r="N93" t="str">
        <f t="shared" si="155"/>
        <v/>
      </c>
      <c r="O93" t="str">
        <f t="shared" si="155"/>
        <v/>
      </c>
      <c r="P93" t="str">
        <f t="shared" si="155"/>
        <v/>
      </c>
      <c r="Q93" t="str">
        <f t="shared" si="155"/>
        <v/>
      </c>
      <c r="R93" t="str">
        <f t="shared" si="155"/>
        <v/>
      </c>
      <c r="S93" t="str">
        <f t="shared" si="154"/>
        <v/>
      </c>
      <c r="T93" t="str">
        <f t="shared" si="154"/>
        <v/>
      </c>
      <c r="U93" t="str">
        <f t="shared" si="154"/>
        <v/>
      </c>
      <c r="V93" t="str">
        <f t="shared" si="154"/>
        <v/>
      </c>
      <c r="W93" t="str">
        <f t="shared" si="154"/>
        <v/>
      </c>
      <c r="X93" t="str">
        <f t="shared" si="154"/>
        <v/>
      </c>
      <c r="Y93" t="str">
        <f t="shared" si="154"/>
        <v/>
      </c>
      <c r="Z93" t="str">
        <f t="shared" si="154"/>
        <v/>
      </c>
      <c r="AA93" t="str">
        <f t="shared" si="154"/>
        <v/>
      </c>
      <c r="AB93" t="str">
        <f t="shared" si="154"/>
        <v/>
      </c>
      <c r="AC93" t="str">
        <f t="shared" si="154"/>
        <v/>
      </c>
      <c r="AD93" t="str">
        <f t="shared" si="154"/>
        <v/>
      </c>
      <c r="AE93" t="str">
        <f t="shared" si="154"/>
        <v/>
      </c>
      <c r="AF93" t="str">
        <f t="shared" si="154"/>
        <v/>
      </c>
      <c r="AG93" t="str">
        <f t="shared" si="154"/>
        <v/>
      </c>
      <c r="AH93" t="str">
        <f t="shared" si="158"/>
        <v/>
      </c>
      <c r="AI93" t="str">
        <f t="shared" si="158"/>
        <v/>
      </c>
      <c r="AJ93" t="str">
        <f t="shared" si="158"/>
        <v/>
      </c>
      <c r="AK93" t="str">
        <f t="shared" si="158"/>
        <v/>
      </c>
      <c r="AL93" t="str">
        <f t="shared" si="158"/>
        <v/>
      </c>
      <c r="AM93" t="str">
        <f t="shared" si="158"/>
        <v/>
      </c>
      <c r="AN93" t="str">
        <f t="shared" si="158"/>
        <v/>
      </c>
      <c r="AO93" t="str">
        <f t="shared" si="158"/>
        <v/>
      </c>
      <c r="AP93" t="str">
        <f t="shared" si="158"/>
        <v/>
      </c>
      <c r="AQ93" t="str">
        <f t="shared" si="158"/>
        <v/>
      </c>
      <c r="AR93" t="str">
        <f t="shared" si="158"/>
        <v/>
      </c>
      <c r="AS93" t="str">
        <f t="shared" si="158"/>
        <v/>
      </c>
      <c r="AT93" t="str">
        <f t="shared" si="158"/>
        <v/>
      </c>
      <c r="AU93" t="str">
        <f t="shared" si="158"/>
        <v/>
      </c>
      <c r="AV93" t="str">
        <f t="shared" si="158"/>
        <v/>
      </c>
      <c r="AW93" t="str">
        <f t="shared" si="158"/>
        <v/>
      </c>
      <c r="AX93" t="str">
        <f t="shared" si="157"/>
        <v/>
      </c>
      <c r="AY93" t="str">
        <f t="shared" si="157"/>
        <v/>
      </c>
      <c r="AZ93" t="str">
        <f t="shared" si="157"/>
        <v/>
      </c>
      <c r="BA93" t="str">
        <f t="shared" si="157"/>
        <v/>
      </c>
      <c r="BB93" t="str">
        <f t="shared" si="157"/>
        <v/>
      </c>
      <c r="BC93" t="str">
        <f t="shared" si="157"/>
        <v/>
      </c>
      <c r="BD93" t="str">
        <f t="shared" si="157"/>
        <v/>
      </c>
      <c r="BE93" t="str">
        <f t="shared" si="157"/>
        <v/>
      </c>
      <c r="BF93" t="str">
        <f t="shared" si="157"/>
        <v/>
      </c>
      <c r="BG93" t="str">
        <f t="shared" si="157"/>
        <v/>
      </c>
      <c r="BH93" t="str">
        <f t="shared" si="157"/>
        <v/>
      </c>
      <c r="BI93" t="str">
        <f t="shared" si="157"/>
        <v/>
      </c>
      <c r="BJ93" t="str">
        <f t="shared" si="157"/>
        <v/>
      </c>
      <c r="BK93" t="str">
        <f t="shared" si="157"/>
        <v/>
      </c>
      <c r="BL93" t="str">
        <f t="shared" si="157"/>
        <v/>
      </c>
      <c r="BM93" t="str">
        <f t="shared" si="156"/>
        <v/>
      </c>
      <c r="BN93" t="str">
        <f t="shared" si="156"/>
        <v/>
      </c>
      <c r="BO93" t="str">
        <f t="shared" si="156"/>
        <v/>
      </c>
      <c r="BP93" t="str">
        <f t="shared" si="156"/>
        <v/>
      </c>
      <c r="BQ93" t="str">
        <f t="shared" si="156"/>
        <v/>
      </c>
      <c r="BR93" t="str">
        <f t="shared" si="156"/>
        <v/>
      </c>
      <c r="BS93" t="str">
        <f t="shared" si="156"/>
        <v/>
      </c>
      <c r="BT93" t="str">
        <f t="shared" si="156"/>
        <v/>
      </c>
      <c r="BU93" t="str">
        <f t="shared" si="156"/>
        <v/>
      </c>
      <c r="BV93" t="str">
        <f t="shared" si="156"/>
        <v/>
      </c>
      <c r="BW93" t="str">
        <f t="shared" si="156"/>
        <v/>
      </c>
      <c r="BX93" t="str">
        <f t="shared" si="156"/>
        <v/>
      </c>
      <c r="BY93" t="str">
        <f t="shared" si="156"/>
        <v/>
      </c>
      <c r="BZ93" t="str">
        <f t="shared" si="156"/>
        <v/>
      </c>
      <c r="CA93" t="str">
        <f t="shared" si="156"/>
        <v/>
      </c>
      <c r="CB93" t="str">
        <f t="shared" si="156"/>
        <v/>
      </c>
      <c r="CC93" t="str">
        <f t="shared" si="159"/>
        <v/>
      </c>
      <c r="CD93" t="str">
        <f t="shared" si="159"/>
        <v/>
      </c>
      <c r="CE93" t="str">
        <f t="shared" si="159"/>
        <v/>
      </c>
      <c r="CF93" t="str">
        <f t="shared" si="159"/>
        <v/>
      </c>
      <c r="CG93" t="str">
        <f t="shared" si="159"/>
        <v/>
      </c>
      <c r="CH93" t="str">
        <f t="shared" si="159"/>
        <v/>
      </c>
      <c r="CI93" t="str">
        <f t="shared" si="141"/>
        <v/>
      </c>
      <c r="CJ93" t="str">
        <f t="shared" si="145"/>
        <v/>
      </c>
      <c r="CK93" t="str">
        <f t="shared" si="145"/>
        <v/>
      </c>
      <c r="CL93" t="str">
        <f t="shared" si="145"/>
        <v/>
      </c>
      <c r="CM93" t="str">
        <f t="shared" si="145"/>
        <v/>
      </c>
      <c r="CN93" t="str">
        <f t="shared" si="145"/>
        <v/>
      </c>
      <c r="CO93" t="str">
        <f t="shared" si="145"/>
        <v/>
      </c>
      <c r="CP93" t="str">
        <f t="shared" si="145"/>
        <v/>
      </c>
      <c r="CQ93" t="str">
        <f t="shared" si="145"/>
        <v/>
      </c>
      <c r="CR93" t="str">
        <f t="shared" si="145"/>
        <v/>
      </c>
      <c r="CS93" t="str">
        <f t="shared" si="145"/>
        <v/>
      </c>
      <c r="CT93" t="str">
        <f t="shared" si="145"/>
        <v/>
      </c>
      <c r="CU93" t="str">
        <f t="shared" si="145"/>
        <v/>
      </c>
      <c r="CV93" t="str">
        <f t="shared" si="145"/>
        <v/>
      </c>
      <c r="CW93" t="str">
        <f t="shared" si="145"/>
        <v/>
      </c>
      <c r="CX93" t="str">
        <f t="shared" si="145"/>
        <v/>
      </c>
      <c r="DB93">
        <f t="shared" si="152"/>
        <v>79</v>
      </c>
      <c r="DC93">
        <f t="shared" si="146"/>
        <v>17</v>
      </c>
      <c r="DD93">
        <f t="shared" si="147"/>
        <v>8</v>
      </c>
      <c r="DE93">
        <f t="shared" si="148"/>
        <v>9</v>
      </c>
      <c r="DF93" t="str">
        <f t="shared" si="149"/>
        <v>08-09</v>
      </c>
      <c r="DG93" s="21">
        <f t="shared" ca="1" si="150"/>
        <v>3.0009299999999999</v>
      </c>
      <c r="DH93" s="26">
        <f t="shared" si="153"/>
        <v>999</v>
      </c>
      <c r="DI93" s="7" cm="1">
        <f t="array" ref="DI93">_xlfn.IFS(
DH93&gt;=BIG_2,DH93,
ISERROR(_xlfn.XMATCH($DF93,NN)),DH93+IF(IFERROR(_xlfn.XMATCH($DF93,VIS)&gt;0,FALSE),BIG_2,0),
TRUE,MIN(_xlfn.XLOOKUP($DF93,NN,CS),DH93))</f>
        <v>999</v>
      </c>
      <c r="DJ93" s="7" cm="1">
        <f t="array" aca="1" ref="DJ93" ca="1">_xlfn.IFS(
DI93&gt;=BIG_2,DI93,
ISERROR(_xlfn.XMATCH($DF93,NN)),DI93+IF(IFERROR(_xlfn.XMATCH($DF93,VIS)&gt;0,FALSE),BIG_2,0),
TRUE,MIN(_xlfn.XLOOKUP($DF93,NN,CS),DI93))</f>
        <v>999</v>
      </c>
      <c r="DK93" s="7" cm="1">
        <f t="array" aca="1" ref="DK93" ca="1">_xlfn.IFS(
DJ93&gt;=BIG_2,DJ93,
ISERROR(_xlfn.XMATCH($DF93,NN)),DJ93+IF(IFERROR(_xlfn.XMATCH($DF93,VIS)&gt;0,FALSE),BIG_2,0),
TRUE,MIN(_xlfn.XLOOKUP($DF93,NN,CS),DJ93))</f>
        <v>999</v>
      </c>
      <c r="DL93" s="7" cm="1">
        <f t="array" aca="1" ref="DL93" ca="1">_xlfn.IFS(
DK93&gt;=BIG_2,DK93,
ISERROR(_xlfn.XMATCH($DF93,NN)),DK93+IF(IFERROR(_xlfn.XMATCH($DF93,VIS)&gt;0,FALSE),BIG_2,0),
TRUE,MIN(_xlfn.XLOOKUP($DF93,NN,CS),DK93))</f>
        <v>999</v>
      </c>
      <c r="DM93" s="7" cm="1">
        <f t="array" aca="1" ref="DM93" ca="1">_xlfn.IFS(
DL93&gt;=BIG_2,DL93,
ISERROR(_xlfn.XMATCH($DF93,NN)),DL93+IF(IFERROR(_xlfn.XMATCH($DF93,VIS)&gt;0,FALSE),BIG_2,0),
TRUE,MIN(_xlfn.XLOOKUP($DF93,NN,CS),DL93))</f>
        <v>999</v>
      </c>
      <c r="DN93" s="7" cm="1">
        <f t="array" aca="1" ref="DN93" ca="1">_xlfn.IFS(
DM93&gt;=BIG_2,DM93,
ISERROR(_xlfn.XMATCH($DF93,NN)),DM93+IF(IFERROR(_xlfn.XMATCH($DF93,VIS)&gt;0,FALSE),BIG_2,0),
TRUE,MIN(_xlfn.XLOOKUP($DF93,NN,CS),DM93))</f>
        <v>999</v>
      </c>
      <c r="DO93" s="7" cm="1">
        <f t="array" aca="1" ref="DO93" ca="1">_xlfn.IFS(
DN93&gt;=BIG_2,DN93,
ISERROR(_xlfn.XMATCH($DF93,NN)),DN93+IF(IFERROR(_xlfn.XMATCH($DF93,VIS)&gt;0,FALSE),BIG_2,0),
TRUE,MIN(_xlfn.XLOOKUP($DF93,NN,CS),DN93))</f>
        <v>999</v>
      </c>
      <c r="DP93" s="7" cm="1">
        <f t="array" aca="1" ref="DP93" ca="1">_xlfn.IFS(
DO93&gt;=BIG_2,DO93,
ISERROR(_xlfn.XMATCH($DF93,NN)),DO93+IF(IFERROR(_xlfn.XMATCH($DF93,VIS)&gt;0,FALSE),BIG_2,0),
TRUE,MIN(_xlfn.XLOOKUP($DF93,NN,CS),DO93))</f>
        <v>999</v>
      </c>
      <c r="DQ93" s="7" cm="1">
        <f t="array" aca="1" ref="DQ93" ca="1">_xlfn.IFS(
DP93&gt;=BIG_2,DP93,
ISERROR(_xlfn.XMATCH($DF93,NN)),DP93+IF(IFERROR(_xlfn.XMATCH($DF93,VIS)&gt;0,FALSE),BIG_2,0),
TRUE,MIN(_xlfn.XLOOKUP($DF93,NN,CS),DP93))</f>
        <v>999</v>
      </c>
      <c r="DR93" s="7" cm="1">
        <f t="array" aca="1" ref="DR93" ca="1">_xlfn.IFS(
DQ93&gt;=BIG_2,DQ93,
ISERROR(_xlfn.XMATCH($DF93,NN)),DQ93+IF(IFERROR(_xlfn.XMATCH($DF93,VIS)&gt;0,FALSE),BIG_2,0),
TRUE,MIN(_xlfn.XLOOKUP($DF93,NN,CS),DQ93))</f>
        <v>999</v>
      </c>
      <c r="DS93" s="7" cm="1">
        <f t="array" aca="1" ref="DS93" ca="1">_xlfn.IFS(
DR93&gt;=BIG_2,DR93,
ISERROR(_xlfn.XMATCH($DF93,NN)),DR93+IF(IFERROR(_xlfn.XMATCH($DF93,VIS)&gt;0,FALSE),BIG_2,0),
TRUE,MIN(_xlfn.XLOOKUP($DF93,NN,CS),DR93))</f>
        <v>999</v>
      </c>
      <c r="DT93" s="7" cm="1">
        <f t="array" aca="1" ref="DT93" ca="1">_xlfn.IFS(
DS93&gt;=BIG_2,DS93,
ISERROR(_xlfn.XMATCH($DF93,NN)),DS93+IF(IFERROR(_xlfn.XMATCH($DF93,VIS)&gt;0,FALSE),BIG_2,0),
TRUE,MIN(_xlfn.XLOOKUP($DF93,NN,CS),DS93))</f>
        <v>999</v>
      </c>
      <c r="DU93" s="7" cm="1">
        <f t="array" aca="1" ref="DU93" ca="1">_xlfn.IFS(
DT93&gt;=BIG_2,DT93,
ISERROR(_xlfn.XMATCH($DF93,NN)),DT93+IF(IFERROR(_xlfn.XMATCH($DF93,VIS)&gt;0,FALSE),BIG_2,0),
TRUE,MIN(_xlfn.XLOOKUP($DF93,NN,CS),DT93))</f>
        <v>999</v>
      </c>
      <c r="DV93" s="7" cm="1">
        <f t="array" aca="1" ref="DV93" ca="1">_xlfn.IFS(
DU93&gt;=BIG_2,DU93,
ISERROR(_xlfn.XMATCH($DF93,NN)),DU93+IF(IFERROR(_xlfn.XMATCH($DF93,VIS)&gt;0,FALSE),BIG_2,0),
TRUE,MIN(_xlfn.XLOOKUP($DF93,NN,CS),DU93))</f>
        <v>999</v>
      </c>
      <c r="DW93" s="7" cm="1">
        <f t="array" aca="1" ref="DW93" ca="1">_xlfn.IFS(
DV93&gt;=BIG_2,DV93,
ISERROR(_xlfn.XMATCH($DF93,NN)),DV93+IF(IFERROR(_xlfn.XMATCH($DF93,VIS)&gt;0,FALSE),BIG_2,0),
TRUE,MIN(_xlfn.XLOOKUP($DF93,NN,CS),DV93))</f>
        <v>999</v>
      </c>
      <c r="DX93" s="7" cm="1">
        <f t="array" aca="1" ref="DX93" ca="1">_xlfn.IFS(
DW93&gt;=BIG_2,DW93,
ISERROR(_xlfn.XMATCH($DF93,NN)),DW93+IF(IFERROR(_xlfn.XMATCH($DF93,VIS)&gt;0,FALSE),BIG_2,0),
TRUE,MIN(_xlfn.XLOOKUP($DF93,NN,CS),DW93))</f>
        <v>999</v>
      </c>
      <c r="DY93" s="7" cm="1">
        <f t="array" aca="1" ref="DY93" ca="1">_xlfn.IFS(
DX93&gt;=BIG_2,DX93,
ISERROR(_xlfn.XMATCH($DF93,NN)),DX93+IF(IFERROR(_xlfn.XMATCH($DF93,VIS)&gt;0,FALSE),BIG_2,0),
TRUE,MIN(_xlfn.XLOOKUP($DF93,NN,CS),DX93))</f>
        <v>999</v>
      </c>
      <c r="DZ93" s="7" cm="1">
        <f t="array" aca="1" ref="DZ93" ca="1">_xlfn.IFS(
DY93&gt;=BIG_2,DY93,
ISERROR(_xlfn.XMATCH($DF93,NN)),DY93+IF(IFERROR(_xlfn.XMATCH($DF93,VIS)&gt;0,FALSE),BIG_2,0),
TRUE,MIN(_xlfn.XLOOKUP($DF93,NN,CS),DY93))</f>
        <v>999</v>
      </c>
      <c r="EA93" s="7" cm="1">
        <f t="array" aca="1" ref="EA93" ca="1">_xlfn.IFS(
DZ93&gt;=BIG_2,DZ93,
ISERROR(_xlfn.XMATCH($DF93,NN)),DZ93+IF(IFERROR(_xlfn.XMATCH($DF93,VIS)&gt;0,FALSE),BIG_2,0),
TRUE,MIN(_xlfn.XLOOKUP($DF93,NN,CS),DZ93))</f>
        <v>999</v>
      </c>
      <c r="EB93" s="7" cm="1">
        <f t="array" aca="1" ref="EB93" ca="1">_xlfn.IFS(
EA93&gt;=BIG_2,EA93,
ISERROR(_xlfn.XMATCH($DF93,NN)),EA93+IF(IFERROR(_xlfn.XMATCH($DF93,VIS)&gt;0,FALSE),BIG_2,0),
TRUE,MIN(_xlfn.XLOOKUP($DF93,NN,CS),EA93))</f>
        <v>999</v>
      </c>
      <c r="EC93" s="7" cm="1">
        <f t="array" aca="1" ref="EC93" ca="1">_xlfn.IFS(
EB93&gt;=BIG_2,EB93,
ISERROR(_xlfn.XMATCH($DF93,NN)),EB93+IF(IFERROR(_xlfn.XMATCH($DF93,VIS)&gt;0,FALSE),BIG_2,0),
TRUE,MIN(_xlfn.XLOOKUP($DF93,NN,CS),EB93))</f>
        <v>999</v>
      </c>
      <c r="ED93" s="7" cm="1">
        <f t="array" aca="1" ref="ED93" ca="1">_xlfn.IFS(
EC93&gt;=BIG_2,EC93,
ISERROR(_xlfn.XMATCH($DF93,NN)),EC93+IF(IFERROR(_xlfn.XMATCH($DF93,VIS)&gt;0,FALSE),BIG_2,0),
TRUE,MIN(_xlfn.XLOOKUP($DF93,NN,CS),EC93))</f>
        <v>999</v>
      </c>
      <c r="EE93" s="7" cm="1">
        <f t="array" aca="1" ref="EE93" ca="1">_xlfn.IFS(
ED93&gt;=BIG_2,ED93,
ISERROR(_xlfn.XMATCH($DF93,NN)),ED93+IF(IFERROR(_xlfn.XMATCH($DF93,VIS)&gt;0,FALSE),BIG_2,0),
TRUE,MIN(_xlfn.XLOOKUP($DF93,NN,CS),ED93))</f>
        <v>999</v>
      </c>
      <c r="EF93" s="7" cm="1">
        <f t="array" aca="1" ref="EF93" ca="1">_xlfn.IFS(
EE93&gt;=BIG_2,EE93,
ISERROR(_xlfn.XMATCH($DF93,NN)),EE93+IF(IFERROR(_xlfn.XMATCH($DF93,VIS)&gt;0,FALSE),BIG_2,0),
TRUE,MIN(_xlfn.XLOOKUP($DF93,NN,CS),EE93))</f>
        <v>999</v>
      </c>
      <c r="EG93" s="7" cm="1">
        <f t="array" aca="1" ref="EG93" ca="1">_xlfn.IFS(
EF93&gt;=BIG_2,EF93,
ISERROR(_xlfn.XMATCH($DF93,NN)),EF93+IF(IFERROR(_xlfn.XMATCH($DF93,VIS)&gt;0,FALSE),BIG_2,0),
TRUE,MIN(_xlfn.XLOOKUP($DF93,NN,CS),EF93))</f>
        <v>999</v>
      </c>
      <c r="EH93" s="7" cm="1">
        <f t="array" aca="1" ref="EH93" ca="1">_xlfn.IFS(
EG93&gt;=BIG_2,EG93,
ISERROR(_xlfn.XMATCH($DF93,NN)),EG93+IF(IFERROR(_xlfn.XMATCH($DF93,VIS)&gt;0,FALSE),BIG_2,0),
TRUE,MIN(_xlfn.XLOOKUP($DF93,NN,CS),EG93))</f>
        <v>999</v>
      </c>
      <c r="EI93" s="7" cm="1">
        <f t="array" aca="1" ref="EI93" ca="1">_xlfn.IFS(
EH93&gt;=BIG_2,EH93,
ISERROR(_xlfn.XMATCH($DF93,NN)),EH93+IF(IFERROR(_xlfn.XMATCH($DF93,VIS)&gt;0,FALSE),BIG_2,0),
TRUE,MIN(_xlfn.XLOOKUP($DF93,NN,CS),EH93))</f>
        <v>999</v>
      </c>
      <c r="EJ93" s="7" cm="1">
        <f t="array" aca="1" ref="EJ93" ca="1">_xlfn.IFS(
EI93&gt;=BIG_2,EI93,
ISERROR(_xlfn.XMATCH($DF93,NN)),EI93+IF(IFERROR(_xlfn.XMATCH($DF93,VIS)&gt;0,FALSE),BIG_2,0),
TRUE,MIN(_xlfn.XLOOKUP($DF93,NN,CS),EI93))</f>
        <v>999</v>
      </c>
      <c r="EK93" s="7" cm="1">
        <f t="array" aca="1" ref="EK93" ca="1">_xlfn.IFS(
EJ93&gt;=BIG_2,EJ93,
ISERROR(_xlfn.XMATCH($DF93,NN)),EJ93+IF(IFERROR(_xlfn.XMATCH($DF93,VIS)&gt;0,FALSE),BIG_2,0),
TRUE,MIN(_xlfn.XLOOKUP($DF93,NN,CS),EJ93))</f>
        <v>999</v>
      </c>
      <c r="EL93" s="7" cm="1">
        <f t="array" aca="1" ref="EL93" ca="1">_xlfn.IFS(
EK93&gt;=BIG_2,EK93,
ISERROR(_xlfn.XMATCH($DF93,NN)),EK93+IF(IFERROR(_xlfn.XMATCH($DF93,VIS)&gt;0,FALSE),BIG_2,0),
TRUE,MIN(_xlfn.XLOOKUP($DF93,NN,CS),EK93))</f>
        <v>999</v>
      </c>
      <c r="EM93" s="7" cm="1">
        <f t="array" aca="1" ref="EM93" ca="1">_xlfn.IFS(
EL93&gt;=BIG_2,EL93,
ISERROR(_xlfn.XMATCH($DF93,NN)),EL93+IF(IFERROR(_xlfn.XMATCH($DF93,VIS)&gt;0,FALSE),BIG_2,0),
TRUE,MIN(_xlfn.XLOOKUP($DF93,NN,CS),EL93))</f>
        <v>999</v>
      </c>
      <c r="EN93" s="7" cm="1">
        <f t="array" aca="1" ref="EN93" ca="1">_xlfn.IFS(
EM93&gt;=BIG_2,EM93,
ISERROR(_xlfn.XMATCH($DF93,NN)),EM93+IF(IFERROR(_xlfn.XMATCH($DF93,VIS)&gt;0,FALSE),BIG_2,0),
TRUE,MIN(_xlfn.XLOOKUP($DF93,NN,CS),EM93))</f>
        <v>999</v>
      </c>
      <c r="EO93" s="7" cm="1">
        <f t="array" aca="1" ref="EO93" ca="1">_xlfn.IFS(
EN93&gt;=BIG_2,EN93,
ISERROR(_xlfn.XMATCH($DF93,NN)),EN93+IF(IFERROR(_xlfn.XMATCH($DF93,VIS)&gt;0,FALSE),BIG_2,0),
TRUE,MIN(_xlfn.XLOOKUP($DF93,NN,CS),EN93))</f>
        <v>999</v>
      </c>
      <c r="EP93" s="7" cm="1">
        <f t="array" aca="1" ref="EP93" ca="1">_xlfn.IFS(
EO93&gt;=BIG_2,EO93,
ISERROR(_xlfn.XMATCH($DF93,NN)),EO93+IF(IFERROR(_xlfn.XMATCH($DF93,VIS)&gt;0,FALSE),BIG_2,0),
TRUE,MIN(_xlfn.XLOOKUP($DF93,NN,CS),EO93))</f>
        <v>999</v>
      </c>
      <c r="EQ93" s="7" cm="1">
        <f t="array" aca="1" ref="EQ93" ca="1">_xlfn.IFS(
EP93&gt;=BIG_2,EP93,
ISERROR(_xlfn.XMATCH($DF93,NN)),EP93+IF(IFERROR(_xlfn.XMATCH($DF93,VIS)&gt;0,FALSE),BIG_2,0),
TRUE,MIN(_xlfn.XLOOKUP($DF93,NN,CS),EP93))</f>
        <v>999</v>
      </c>
      <c r="ER93" s="7" cm="1">
        <f t="array" aca="1" ref="ER93" ca="1">_xlfn.IFS(
EQ93&gt;=BIG_2,EQ93,
ISERROR(_xlfn.XMATCH($DF93,NN)),EQ93+IF(IFERROR(_xlfn.XMATCH($DF93,VIS)&gt;0,FALSE),BIG_2,0),
TRUE,MIN(_xlfn.XLOOKUP($DF93,NN,CS),EQ93))</f>
        <v>999</v>
      </c>
      <c r="ES93" s="7" cm="1">
        <f t="array" aca="1" ref="ES93" ca="1">_xlfn.IFS(
ER93&gt;=BIG_2,ER93,
ISERROR(_xlfn.XMATCH($DF93,NN)),ER93+IF(IFERROR(_xlfn.XMATCH($DF93,VIS)&gt;0,FALSE),BIG_2,0),
TRUE,MIN(_xlfn.XLOOKUP($DF93,NN,CS),ER93))</f>
        <v>999</v>
      </c>
      <c r="ET93" s="7" cm="1">
        <f t="array" aca="1" ref="ET93" ca="1">_xlfn.IFS(
ES93&gt;=BIG_2,ES93,
ISERROR(_xlfn.XMATCH($DF93,NN)),ES93+IF(IFERROR(_xlfn.XMATCH($DF93,VIS)&gt;0,FALSE),BIG_2,0),
TRUE,MIN(_xlfn.XLOOKUP($DF93,NN,CS),ES93))</f>
        <v>999</v>
      </c>
      <c r="EU93" s="7" cm="1">
        <f t="array" aca="1" ref="EU93" ca="1">_xlfn.IFS(
ET93&gt;=BIG_2,ET93,
ISERROR(_xlfn.XMATCH($DF93,NN)),ET93+IF(IFERROR(_xlfn.XMATCH($DF93,VIS)&gt;0,FALSE),BIG_2,0),
TRUE,MIN(_xlfn.XLOOKUP($DF93,NN,CS),ET93))</f>
        <v>999</v>
      </c>
      <c r="EV93" s="7" cm="1">
        <f t="array" aca="1" ref="EV93" ca="1">_xlfn.IFS(
EU93&gt;=BIG_2,EU93,
ISERROR(_xlfn.XMATCH($DF93,NN)),EU93+IF(IFERROR(_xlfn.XMATCH($DF93,VIS)&gt;0,FALSE),BIG_2,0),
TRUE,MIN(_xlfn.XLOOKUP($DF93,NN,CS),EU93))</f>
        <v>999</v>
      </c>
      <c r="EW93" s="7" cm="1">
        <f t="array" aca="1" ref="EW93" ca="1">_xlfn.IFS(
EV93&gt;=BIG_2,EV93,
ISERROR(_xlfn.XMATCH($DF93,NN)),EV93+IF(IFERROR(_xlfn.XMATCH($DF93,VIS)&gt;0,FALSE),BIG_2,0),
TRUE,MIN(_xlfn.XLOOKUP($DF93,NN,CS),EV93))</f>
        <v>999</v>
      </c>
      <c r="EX93" s="7" cm="1">
        <f t="array" aca="1" ref="EX93" ca="1">_xlfn.IFS(
EW93&gt;=BIG_2,EW93,
ISERROR(_xlfn.XMATCH($DF93,NN)),EW93+IF(IFERROR(_xlfn.XMATCH($DF93,VIS)&gt;0,FALSE),BIG_2,0),
TRUE,MIN(_xlfn.XLOOKUP($DF93,NN,CS),EW93))</f>
        <v>999</v>
      </c>
      <c r="EY93" s="7" cm="1">
        <f t="array" aca="1" ref="EY93" ca="1">_xlfn.IFS(
EX93&gt;=BIG_2,EX93,
ISERROR(_xlfn.XMATCH($DF93,NN)),EX93+IF(IFERROR(_xlfn.XMATCH($DF93,VIS)&gt;0,FALSE),BIG_2,0),
TRUE,MIN(_xlfn.XLOOKUP($DF93,NN,CS),EX93))</f>
        <v>999</v>
      </c>
      <c r="EZ93" s="7" cm="1">
        <f t="array" aca="1" ref="EZ93" ca="1">_xlfn.IFS(
EY93&gt;=BIG_2,EY93,
ISERROR(_xlfn.XMATCH($DF93,NN)),EY93+IF(IFERROR(_xlfn.XMATCH($DF93,VIS)&gt;0,FALSE),BIG_2,0),
TRUE,MIN(_xlfn.XLOOKUP($DF93,NN,CS),EY93))</f>
        <v>999</v>
      </c>
      <c r="FA93" s="7" cm="1">
        <f t="array" aca="1" ref="FA93" ca="1">_xlfn.IFS(
EZ93&gt;=BIG_2,EZ93,
ISERROR(_xlfn.XMATCH($DF93,NN)),EZ93+IF(IFERROR(_xlfn.XMATCH($DF93,VIS)&gt;0,FALSE),BIG_2,0),
TRUE,MIN(_xlfn.XLOOKUP($DF93,NN,CS),EZ93))</f>
        <v>999</v>
      </c>
      <c r="FB93" s="7" cm="1">
        <f t="array" aca="1" ref="FB93" ca="1">_xlfn.IFS(
FA93&gt;=BIG_2,FA93,
ISERROR(_xlfn.XMATCH($DF93,NN)),FA93+IF(IFERROR(_xlfn.XMATCH($DF93,VIS)&gt;0,FALSE),BIG_2,0),
TRUE,MIN(_xlfn.XLOOKUP($DF93,NN,CS),FA93))</f>
        <v>999</v>
      </c>
      <c r="FC93" s="7" cm="1">
        <f t="array" aca="1" ref="FC93" ca="1">_xlfn.IFS(
FB93&gt;=BIG_2,FB93,
ISERROR(_xlfn.XMATCH($DF93,NN)),FB93+IF(IFERROR(_xlfn.XMATCH($DF93,VIS)&gt;0,FALSE),BIG_2,0),
TRUE,MIN(_xlfn.XLOOKUP($DF93,NN,CS),FB93))</f>
        <v>999</v>
      </c>
      <c r="FD93" s="7" cm="1">
        <f t="array" aca="1" ref="FD93" ca="1">_xlfn.IFS(
FC93&gt;=BIG_2,FC93,
ISERROR(_xlfn.XMATCH($DF93,NN)),FC93+IF(IFERROR(_xlfn.XMATCH($DF93,VIS)&gt;0,FALSE),BIG_2,0),
TRUE,MIN(_xlfn.XLOOKUP($DF93,NN,CS),FC93))</f>
        <v>999</v>
      </c>
      <c r="FE93" s="7" cm="1">
        <f t="array" aca="1" ref="FE93" ca="1">_xlfn.IFS(
FD93&gt;=BIG_2,FD93,
ISERROR(_xlfn.XMATCH($DF93,NN)),FD93+IF(IFERROR(_xlfn.XMATCH($DF93,VIS)&gt;0,FALSE),BIG_2,0),
TRUE,MIN(_xlfn.XLOOKUP($DF93,NN,CS),FD93))</f>
        <v>999</v>
      </c>
      <c r="FF93" s="7" cm="1">
        <f t="array" aca="1" ref="FF93" ca="1">_xlfn.IFS(
FE93&gt;=BIG_2,FE93,
ISERROR(_xlfn.XMATCH($DF93,NN)),FE93+IF(IFERROR(_xlfn.XMATCH($DF93,VIS)&gt;0,FALSE),BIG_2,0),
TRUE,MIN(_xlfn.XLOOKUP($DF93,NN,CS),FE93))</f>
        <v>999</v>
      </c>
      <c r="FG93" s="7" cm="1">
        <f t="array" aca="1" ref="FG93" ca="1">_xlfn.IFS(
FF93&gt;=BIG_2,FF93,
ISERROR(_xlfn.XMATCH($DF93,NN)),FF93+IF(IFERROR(_xlfn.XMATCH($DF93,VIS)&gt;0,FALSE),BIG_2,0),
TRUE,MIN(_xlfn.XLOOKUP($DF93,NN,CS),FF93))</f>
        <v>999</v>
      </c>
      <c r="FH93" s="7" cm="1">
        <f t="array" aca="1" ref="FH93" ca="1">_xlfn.IFS(
FG93&gt;=BIG_2,FG93,
ISERROR(_xlfn.XMATCH($DF93,NN)),FG93+IF(IFERROR(_xlfn.XMATCH($DF93,VIS)&gt;0,FALSE),BIG_2,0),
TRUE,MIN(_xlfn.XLOOKUP($DF93,NN,CS),FG93))</f>
        <v>999</v>
      </c>
      <c r="FI93" s="7" cm="1">
        <f t="array" aca="1" ref="FI93" ca="1">_xlfn.IFS(
FH93&gt;=BIG_2,FH93,
ISERROR(_xlfn.XMATCH($DF93,NN)),FH93+IF(IFERROR(_xlfn.XMATCH($DF93,VIS)&gt;0,FALSE),BIG_2,0),
TRUE,MIN(_xlfn.XLOOKUP($DF93,NN,CS),FH93))</f>
        <v>999</v>
      </c>
      <c r="FJ93" s="7" cm="1">
        <f t="array" aca="1" ref="FJ93" ca="1">_xlfn.IFS(
FI93&gt;=BIG_2,FI93,
ISERROR(_xlfn.XMATCH($DF93,NN)),FI93+IF(IFERROR(_xlfn.XMATCH($DF93,VIS)&gt;0,FALSE),BIG_2,0),
TRUE,MIN(_xlfn.XLOOKUP($DF93,NN,CS),FI93))</f>
        <v>999</v>
      </c>
      <c r="FK93" s="7" cm="1">
        <f t="array" aca="1" ref="FK93" ca="1">_xlfn.IFS(
FJ93&gt;=BIG_2,FJ93,
ISERROR(_xlfn.XMATCH($DF93,NN)),FJ93+IF(IFERROR(_xlfn.XMATCH($DF93,VIS)&gt;0,FALSE),BIG_2,0),
TRUE,MIN(_xlfn.XLOOKUP($DF93,NN,CS),FJ93))</f>
        <v>999</v>
      </c>
      <c r="FL93" s="7" cm="1">
        <f t="array" aca="1" ref="FL93" ca="1">_xlfn.IFS(
FK93&gt;=BIG_2,FK93,
ISERROR(_xlfn.XMATCH($DF93,NN)),FK93+IF(IFERROR(_xlfn.XMATCH($DF93,VIS)&gt;0,FALSE),BIG_2,0),
TRUE,MIN(_xlfn.XLOOKUP($DF93,NN,CS),FK93))</f>
        <v>999</v>
      </c>
      <c r="FM93" s="7" cm="1">
        <f t="array" aca="1" ref="FM93" ca="1">_xlfn.IFS(
FL93&gt;=BIG_2,FL93,
ISERROR(_xlfn.XMATCH($DF93,NN)),FL93+IF(IFERROR(_xlfn.XMATCH($DF93,VIS)&gt;0,FALSE),BIG_2,0),
TRUE,MIN(_xlfn.XLOOKUP($DF93,NN,CS),FL93))</f>
        <v>999</v>
      </c>
      <c r="FN93" s="7" cm="1">
        <f t="array" aca="1" ref="FN93" ca="1">_xlfn.IFS(
FM93&gt;=BIG_2,FM93,
ISERROR(_xlfn.XMATCH($DF93,NN)),FM93+IF(IFERROR(_xlfn.XMATCH($DF93,VIS)&gt;0,FALSE),BIG_2,0),
TRUE,MIN(_xlfn.XLOOKUP($DF93,NN,CS),FM93))</f>
        <v>999</v>
      </c>
      <c r="FO93" s="7" cm="1">
        <f t="array" aca="1" ref="FO93" ca="1">_xlfn.IFS(
FN93&gt;=BIG_2,FN93,
ISERROR(_xlfn.XMATCH($DF93,NN)),FN93+IF(IFERROR(_xlfn.XMATCH($DF93,VIS)&gt;0,FALSE),BIG_2,0),
TRUE,MIN(_xlfn.XLOOKUP($DF93,NN,CS),FN93))</f>
        <v>999</v>
      </c>
      <c r="FP93" s="7" cm="1">
        <f t="array" aca="1" ref="FP93" ca="1">_xlfn.IFS(
FO93&gt;=BIG_2,FO93,
ISERROR(_xlfn.XMATCH($DF93,NN)),FO93+IF(IFERROR(_xlfn.XMATCH($DF93,VIS)&gt;0,FALSE),BIG_2,0),
TRUE,MIN(_xlfn.XLOOKUP($DF93,NN,CS),FO93))</f>
        <v>999</v>
      </c>
      <c r="FQ93" s="7" cm="1">
        <f t="array" aca="1" ref="FQ93" ca="1">_xlfn.IFS(
FP93&gt;=BIG_2,FP93,
ISERROR(_xlfn.XMATCH($DF93,NN)),FP93+IF(IFERROR(_xlfn.XMATCH($DF93,VIS)&gt;0,FALSE),BIG_2,0),
TRUE,MIN(_xlfn.XLOOKUP($DF93,NN,CS),FP93))</f>
        <v>999</v>
      </c>
      <c r="FR93" s="7" cm="1">
        <f t="array" aca="1" ref="FR93" ca="1">_xlfn.IFS(
FQ93&gt;=BIG_2,FQ93,
ISERROR(_xlfn.XMATCH($DF93,NN)),FQ93+IF(IFERROR(_xlfn.XMATCH($DF93,VIS)&gt;0,FALSE),BIG_2,0),
TRUE,MIN(_xlfn.XLOOKUP($DF93,NN,CS),FQ93))</f>
        <v>999</v>
      </c>
      <c r="FS93" s="7" cm="1">
        <f t="array" aca="1" ref="FS93" ca="1">_xlfn.IFS(
FR93&gt;=BIG_2,FR93,
ISERROR(_xlfn.XMATCH($DF93,NN)),FR93+IF(IFERROR(_xlfn.XMATCH($DF93,VIS)&gt;0,FALSE),BIG_2,0),
TRUE,MIN(_xlfn.XLOOKUP($DF93,NN,CS),FR93))</f>
        <v>999</v>
      </c>
      <c r="FT93" s="7" cm="1">
        <f t="array" aca="1" ref="FT93" ca="1">_xlfn.IFS(
FS93&gt;=BIG_2,FS93,
ISERROR(_xlfn.XMATCH($DF93,NN)),FS93+IF(IFERROR(_xlfn.XMATCH($DF93,VIS)&gt;0,FALSE),BIG_2,0),
TRUE,MIN(_xlfn.XLOOKUP($DF93,NN,CS),FS93))</f>
        <v>999</v>
      </c>
      <c r="FU93" s="7" cm="1">
        <f t="array" aca="1" ref="FU93" ca="1">_xlfn.IFS(
FT93&gt;=BIG_2,FT93,
ISERROR(_xlfn.XMATCH($DF93,NN)),FT93+IF(IFERROR(_xlfn.XMATCH($DF93,VIS)&gt;0,FALSE),BIG_2,0),
TRUE,MIN(_xlfn.XLOOKUP($DF93,NN,CS),FT93))</f>
        <v>999</v>
      </c>
      <c r="FV93" s="7" cm="1">
        <f t="array" aca="1" ref="FV93" ca="1">_xlfn.IFS(
FU93&gt;=BIG_2,FU93,
ISERROR(_xlfn.XMATCH($DF93,NN)),FU93+IF(IFERROR(_xlfn.XMATCH($DF93,VIS)&gt;0,FALSE),BIG_2,0),
TRUE,MIN(_xlfn.XLOOKUP($DF93,NN,CS),FU93))</f>
        <v>999</v>
      </c>
      <c r="FW93" s="7" cm="1">
        <f t="array" aca="1" ref="FW93" ca="1">_xlfn.IFS(
FV93&gt;=BIG_2,FV93,
ISERROR(_xlfn.XMATCH($DF93,NN)),FV93+IF(IFERROR(_xlfn.XMATCH($DF93,VIS)&gt;0,FALSE),BIG_2,0),
TRUE,MIN(_xlfn.XLOOKUP($DF93,NN,CS),FV93))</f>
        <v>999</v>
      </c>
      <c r="FX93" s="7" cm="1">
        <f t="array" aca="1" ref="FX93" ca="1">_xlfn.IFS(
FW93&gt;=BIG_2,FW93,
ISERROR(_xlfn.XMATCH($DF93,NN)),FW93+IF(IFERROR(_xlfn.XMATCH($DF93,VIS)&gt;0,FALSE),BIG_2,0),
TRUE,MIN(_xlfn.XLOOKUP($DF93,NN,CS),FW93))</f>
        <v>999</v>
      </c>
      <c r="FY93" s="7" cm="1">
        <f t="array" aca="1" ref="FY93" ca="1">_xlfn.IFS(
FX93&gt;=BIG_2,FX93,
ISERROR(_xlfn.XMATCH($DF93,NN)),FX93+IF(IFERROR(_xlfn.XMATCH($DF93,VIS)&gt;0,FALSE),BIG_2,0),
TRUE,MIN(_xlfn.XLOOKUP($DF93,NN,CS),FX93))</f>
        <v>999</v>
      </c>
      <c r="FZ93" s="7" cm="1">
        <f t="array" aca="1" ref="FZ93" ca="1">_xlfn.IFS(
FY93&gt;=BIG_2,FY93,
ISERROR(_xlfn.XMATCH($DF93,NN)),FY93+IF(IFERROR(_xlfn.XMATCH($DF93,VIS)&gt;0,FALSE),BIG_2,0),
TRUE,MIN(_xlfn.XLOOKUP($DF93,NN,CS),FY93))</f>
        <v>999</v>
      </c>
      <c r="GA93" s="7" cm="1">
        <f t="array" aca="1" ref="GA93" ca="1">_xlfn.IFS(
FZ93&gt;=BIG_2,FZ93,
ISERROR(_xlfn.XMATCH($DF93,NN)),FZ93+IF(IFERROR(_xlfn.XMATCH($DF93,VIS)&gt;0,FALSE),BIG_2,0),
TRUE,MIN(_xlfn.XLOOKUP($DF93,NN,CS),FZ93))</f>
        <v>999</v>
      </c>
      <c r="GB93" s="7" cm="1">
        <f t="array" aca="1" ref="GB93" ca="1">_xlfn.IFS(
GA93&gt;=BIG_2,GA93,
ISERROR(_xlfn.XMATCH($DF93,NN)),GA93+IF(IFERROR(_xlfn.XMATCH($DF93,VIS)&gt;0,FALSE),BIG_2,0),
TRUE,MIN(_xlfn.XLOOKUP($DF93,NN,CS),GA93))</f>
        <v>999</v>
      </c>
      <c r="GC93" s="7" cm="1">
        <f t="array" aca="1" ref="GC93" ca="1">_xlfn.IFS(
GB93&gt;=BIG_2,GB93,
ISERROR(_xlfn.XMATCH($DF93,NN)),GB93+IF(IFERROR(_xlfn.XMATCH($DF93,VIS)&gt;0,FALSE),BIG_2,0),
TRUE,MIN(_xlfn.XLOOKUP($DF93,NN,CS),GB93))</f>
        <v>999</v>
      </c>
      <c r="GD93" s="7" cm="1">
        <f t="array" aca="1" ref="GD93" ca="1">_xlfn.IFS(
GC93&gt;=BIG_2,GC93,
ISERROR(_xlfn.XMATCH($DF93,NN)),GC93+IF(IFERROR(_xlfn.XMATCH($DF93,VIS)&gt;0,FALSE),BIG_2,0),
TRUE,MIN(_xlfn.XLOOKUP($DF93,NN,CS),GC93))</f>
        <v>999</v>
      </c>
      <c r="GE93" s="7" cm="1">
        <f t="array" aca="1" ref="GE93" ca="1">_xlfn.IFS(
GD93&gt;=BIG_2,GD93,
ISERROR(_xlfn.XMATCH($DF93,NN)),GD93+IF(IFERROR(_xlfn.XMATCH($DF93,VIS)&gt;0,FALSE),BIG_2,0),
TRUE,MIN(_xlfn.XLOOKUP($DF93,NN,CS),GD93))</f>
        <v>999</v>
      </c>
      <c r="GF93" s="7" cm="1">
        <f t="array" aca="1" ref="GF93" ca="1">_xlfn.IFS(
GE93&gt;=BIG_2,GE93,
ISERROR(_xlfn.XMATCH($DF93,NN)),GE93+IF(IFERROR(_xlfn.XMATCH($DF93,VIS)&gt;0,FALSE),BIG_2,0),
TRUE,MIN(_xlfn.XLOOKUP($DF93,NN,CS),GE93))</f>
        <v>999</v>
      </c>
      <c r="GG93" s="7" cm="1">
        <f t="array" aca="1" ref="GG93" ca="1">_xlfn.IFS(
GF93&gt;=BIG_2,GF93,
ISERROR(_xlfn.XMATCH($DF93,NN)),GF93+IF(IFERROR(_xlfn.XMATCH($DF93,VIS)&gt;0,FALSE),BIG_2,0),
TRUE,MIN(_xlfn.XLOOKUP($DF93,NN,CS),GF93))</f>
        <v>999</v>
      </c>
      <c r="GH93" s="7" cm="1">
        <f t="array" aca="1" ref="GH93" ca="1">_xlfn.IFS(
GG93&gt;=BIG_2,GG93,
ISERROR(_xlfn.XMATCH($DF93,NN)),GG93+IF(IFERROR(_xlfn.XMATCH($DF93,VIS)&gt;0,FALSE),BIG_2,0),
TRUE,MIN(_xlfn.XLOOKUP($DF93,NN,CS),GG93))</f>
        <v>999</v>
      </c>
      <c r="GI93" s="7" cm="1">
        <f t="array" aca="1" ref="GI93" ca="1">_xlfn.IFS(
GH93&gt;=BIG_2,GH93,
ISERROR(_xlfn.XMATCH($DF93,NN)),GH93+IF(IFERROR(_xlfn.XMATCH($DF93,VIS)&gt;0,FALSE),BIG_2,0),
TRUE,MIN(_xlfn.XLOOKUP($DF93,NN,CS),GH93))</f>
        <v>999</v>
      </c>
      <c r="GJ93" s="7" cm="1">
        <f t="array" aca="1" ref="GJ93" ca="1">_xlfn.IFS(
GI93&gt;=BIG_2,GI93,
ISERROR(_xlfn.XMATCH($DF93,NN)),GI93+IF(IFERROR(_xlfn.XMATCH($DF93,VIS)&gt;0,FALSE),BIG_2,0),
TRUE,MIN(_xlfn.XLOOKUP($DF93,NN,CS),GI93))</f>
        <v>37.007679999999993</v>
      </c>
      <c r="GK93" s="7" cm="1">
        <f t="array" aca="1" ref="GK93" ca="1">_xlfn.IFS(
GJ93&gt;=BIG_2,GJ93,
ISERROR(_xlfn.XMATCH($DF93,NN)),GJ93+IF(IFERROR(_xlfn.XMATCH($DF93,VIS)&gt;0,FALSE),BIG_2,0),
TRUE,MIN(_xlfn.XLOOKUP($DF93,NN,CS),GJ93))</f>
        <v>37.007679999999993</v>
      </c>
      <c r="GL93" s="7" cm="1">
        <f t="array" aca="1" ref="GL93" ca="1">_xlfn.IFS(
GK93&gt;=BIG_2,GK93,
ISERROR(_xlfn.XMATCH($DF93,NN)),GK93+IF(IFERROR(_xlfn.XMATCH($DF93,VIS)&gt;0,FALSE),BIG_2,0),
TRUE,MIN(_xlfn.XLOOKUP($DF93,NN,CS),GK93))</f>
        <v>37.007679999999993</v>
      </c>
      <c r="GM93" s="7" cm="1">
        <f t="array" aca="1" ref="GM93" ca="1">_xlfn.IFS(
GL93&gt;=BIG_2,GL93,
ISERROR(_xlfn.XMATCH($DF93,NN)),GL93+IF(IFERROR(_xlfn.XMATCH($DF93,VIS)&gt;0,FALSE),BIG_2,0),
TRUE,MIN(_xlfn.XLOOKUP($DF93,NN,CS),GL93))</f>
        <v>37.007679999999993</v>
      </c>
      <c r="GN93" s="7" cm="1">
        <f t="array" aca="1" ref="GN93" ca="1">_xlfn.IFS(
GM93&gt;=BIG_2,GM93,
ISERROR(_xlfn.XMATCH($DF93,NN)),GM93+IF(IFERROR(_xlfn.XMATCH($DF93,VIS)&gt;0,FALSE),BIG_2,0),
TRUE,MIN(_xlfn.XLOOKUP($DF93,NN,CS),GM93))</f>
        <v>37.007679999999993</v>
      </c>
      <c r="GO93" s="7" cm="1">
        <f t="array" aca="1" ref="GO93" ca="1">_xlfn.IFS(
GN93&gt;=BIG_2,GN93,
ISERROR(_xlfn.XMATCH($DF93,NN)),GN93+IF(IFERROR(_xlfn.XMATCH($DF93,VIS)&gt;0,FALSE),BIG_2,0),
TRUE,MIN(_xlfn.XLOOKUP($DF93,NN,CS),GN93))</f>
        <v>37.007679999999993</v>
      </c>
      <c r="GP93" s="7" cm="1">
        <f t="array" aca="1" ref="GP93" ca="1">_xlfn.IFS(
GO93&gt;=BIG_2,GO93,
ISERROR(_xlfn.XMATCH($DF93,NN)),GO93+IF(IFERROR(_xlfn.XMATCH($DF93,VIS)&gt;0,FALSE),BIG_2,0),
TRUE,MIN(_xlfn.XLOOKUP($DF93,NN,CS),GO93))</f>
        <v>37.007679999999993</v>
      </c>
      <c r="GQ93" s="7" cm="1">
        <f t="array" aca="1" ref="GQ93" ca="1">_xlfn.IFS(
GP93&gt;=BIG_2,GP93,
ISERROR(_xlfn.XMATCH($DF93,NN)),GP93+IF(IFERROR(_xlfn.XMATCH($DF93,VIS)&gt;0,FALSE),BIG_2,0),
TRUE,MIN(_xlfn.XLOOKUP($DF93,NN,CS),GP93))</f>
        <v>37.007679999999993</v>
      </c>
      <c r="GR93" s="7" cm="1">
        <f t="array" aca="1" ref="GR93" ca="1">_xlfn.IFS(
GQ93&gt;=BIG_2,GQ93,
ISERROR(_xlfn.XMATCH($DF93,NN)),GQ93+IF(IFERROR(_xlfn.XMATCH($DF93,VIS)&gt;0,FALSE),BIG_2,0),
TRUE,MIN(_xlfn.XLOOKUP($DF93,NN,CS),GQ93))</f>
        <v>37.007679999999993</v>
      </c>
      <c r="GS93" s="7" cm="1">
        <f t="array" aca="1" ref="GS93" ca="1">_xlfn.IFS(
GR93&gt;=BIG_2,GR93,
ISERROR(_xlfn.XMATCH($DF93,NN)),GR93+IF(IFERROR(_xlfn.XMATCH($DF93,VIS)&gt;0,FALSE),BIG_2,0),
TRUE,MIN(_xlfn.XLOOKUP($DF93,NN,CS),GR93))</f>
        <v>37.007679999999993</v>
      </c>
      <c r="GT93" s="7" cm="1">
        <f t="array" aca="1" ref="GT93" ca="1">_xlfn.IFS(
GS93&gt;=BIG_2,GS93,
ISERROR(_xlfn.XMATCH($DF93,NN)),GS93+IF(IFERROR(_xlfn.XMATCH($DF93,VIS)&gt;0,FALSE),BIG_2,0),
TRUE,MIN(_xlfn.XLOOKUP($DF93,NN,CS),GS93))</f>
        <v>10037.007680000001</v>
      </c>
      <c r="GU93" s="7" cm="1">
        <f t="array" aca="1" ref="GU93" ca="1">_xlfn.IFS(
GT93&gt;=BIG_2,GT93,
ISERROR(_xlfn.XMATCH($DF93,NN)),GT93+IF(IFERROR(_xlfn.XMATCH($DF93,VIS)&gt;0,FALSE),BIG_2,0),
TRUE,MIN(_xlfn.XLOOKUP($DF93,NN,CS),GT93))</f>
        <v>10037.007680000001</v>
      </c>
      <c r="GV93" s="7" cm="1">
        <f t="array" aca="1" ref="GV93" ca="1">_xlfn.IFS(
GU93&gt;=BIG_2,GU93,
ISERROR(_xlfn.XMATCH($DF93,NN)),GU93+IF(IFERROR(_xlfn.XMATCH($DF93,VIS)&gt;0,FALSE),BIG_2,0),
TRUE,MIN(_xlfn.XLOOKUP($DF93,NN,CS),GU93))</f>
        <v>10037.007680000001</v>
      </c>
      <c r="GW93" s="7" cm="1">
        <f t="array" aca="1" ref="GW93" ca="1">_xlfn.IFS(
GV93&gt;=BIG_2,GV93,
ISERROR(_xlfn.XMATCH($DF93,NN)),GV93+IF(IFERROR(_xlfn.XMATCH($DF93,VIS)&gt;0,FALSE),BIG_2,0),
TRUE,MIN(_xlfn.XLOOKUP($DF93,NN,CS),GV93))</f>
        <v>10037.007680000001</v>
      </c>
      <c r="GX93" s="7" cm="1">
        <f t="array" aca="1" ref="GX93" ca="1">_xlfn.IFS(
GW93&gt;=BIG_2,GW93,
ISERROR(_xlfn.XMATCH($DF93,NN)),GW93+IF(IFERROR(_xlfn.XMATCH($DF93,VIS)&gt;0,FALSE),BIG_2,0),
TRUE,MIN(_xlfn.XLOOKUP($DF93,NN,CS),GW93))</f>
        <v>10037.007680000001</v>
      </c>
      <c r="GY93" s="7" cm="1">
        <f t="array" aca="1" ref="GY93" ca="1">_xlfn.IFS(
GX93&gt;=BIG_2,GX93,
ISERROR(_xlfn.XMATCH($DF93,NN)),GX93+IF(IFERROR(_xlfn.XMATCH($DF93,VIS)&gt;0,FALSE),BIG_2,0),
TRUE,MIN(_xlfn.XLOOKUP($DF93,NN,CS),GX93))</f>
        <v>10037.007680000001</v>
      </c>
      <c r="GZ93" s="7" cm="1">
        <f t="array" aca="1" ref="GZ93" ca="1">_xlfn.IFS(
GY93&gt;=BIG_2,GY93,
ISERROR(_xlfn.XMATCH($DF93,NN)),GY93+IF(IFERROR(_xlfn.XMATCH($DF93,VIS)&gt;0,FALSE),BIG_2,0),
TRUE,MIN(_xlfn.XLOOKUP($DF93,NN,CS),GY93))</f>
        <v>10037.007680000001</v>
      </c>
      <c r="HA93" s="7" cm="1">
        <f t="array" aca="1" ref="HA93" ca="1">_xlfn.IFS(
GZ93&gt;=BIG_2,GZ93,
ISERROR(_xlfn.XMATCH($DF93,NN)),GZ93+IF(IFERROR(_xlfn.XMATCH($DF93,VIS)&gt;0,FALSE),BIG_2,0),
TRUE,MIN(_xlfn.XLOOKUP($DF93,NN,CS),GZ93))</f>
        <v>10037.007680000001</v>
      </c>
      <c r="HB93" s="7" cm="1">
        <f t="array" aca="1" ref="HB93" ca="1">_xlfn.IFS(
HA93&gt;=BIG_2,HA93,
ISERROR(_xlfn.XMATCH($DF93,NN)),HA93+IF(IFERROR(_xlfn.XMATCH($DF93,VIS)&gt;0,FALSE),BIG_2,0),
TRUE,MIN(_xlfn.XLOOKUP($DF93,NN,CS),HA93))</f>
        <v>10037.007680000001</v>
      </c>
      <c r="HC93" s="7" cm="1">
        <f t="array" aca="1" ref="HC93" ca="1">_xlfn.IFS(
HB93&gt;=BIG_2,HB93,
ISERROR(_xlfn.XMATCH($DF93,NN)),HB93+IF(IFERROR(_xlfn.XMATCH($DF93,VIS)&gt;0,FALSE),BIG_2,0),
TRUE,MIN(_xlfn.XLOOKUP($DF93,NN,CS),HB93))</f>
        <v>10037.007680000001</v>
      </c>
      <c r="HD93" s="7" cm="1">
        <f t="array" aca="1" ref="HD93" ca="1">_xlfn.IFS(
HC93&gt;=BIG_2,HC93,
ISERROR(_xlfn.XMATCH($DF93,NN)),HC93+IF(IFERROR(_xlfn.XMATCH($DF93,VIS)&gt;0,FALSE),BIG_2,0),
TRUE,MIN(_xlfn.XLOOKUP($DF93,NN,CS),HC93))</f>
        <v>10037.007680000001</v>
      </c>
      <c r="HE93" s="7"/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</row>
    <row r="94" spans="1:226" hidden="1" outlineLevel="1" x14ac:dyDescent="0.3">
      <c r="A94" t="str">
        <f>IF(Input!A81=0,"",Input!A81)</f>
        <v/>
      </c>
      <c r="B94">
        <f t="shared" si="151"/>
        <v>0</v>
      </c>
      <c r="C94" t="str">
        <f t="shared" si="155"/>
        <v/>
      </c>
      <c r="D94" t="str">
        <f t="shared" si="155"/>
        <v/>
      </c>
      <c r="E94" t="str">
        <f t="shared" si="155"/>
        <v/>
      </c>
      <c r="F94" t="str">
        <f t="shared" si="155"/>
        <v/>
      </c>
      <c r="G94" t="str">
        <f t="shared" si="155"/>
        <v/>
      </c>
      <c r="H94" t="str">
        <f t="shared" si="155"/>
        <v/>
      </c>
      <c r="I94" t="str">
        <f t="shared" si="155"/>
        <v/>
      </c>
      <c r="J94" t="str">
        <f t="shared" si="155"/>
        <v/>
      </c>
      <c r="K94" t="str">
        <f t="shared" si="155"/>
        <v/>
      </c>
      <c r="L94" t="str">
        <f t="shared" si="155"/>
        <v/>
      </c>
      <c r="M94" t="str">
        <f t="shared" si="155"/>
        <v/>
      </c>
      <c r="N94" t="str">
        <f t="shared" si="155"/>
        <v/>
      </c>
      <c r="O94" t="str">
        <f t="shared" si="155"/>
        <v/>
      </c>
      <c r="P94" t="str">
        <f t="shared" si="155"/>
        <v/>
      </c>
      <c r="Q94" t="str">
        <f t="shared" si="155"/>
        <v/>
      </c>
      <c r="R94" t="str">
        <f t="shared" si="155"/>
        <v/>
      </c>
      <c r="S94" t="str">
        <f t="shared" si="154"/>
        <v/>
      </c>
      <c r="T94" t="str">
        <f t="shared" si="154"/>
        <v/>
      </c>
      <c r="U94" t="str">
        <f t="shared" si="154"/>
        <v/>
      </c>
      <c r="V94" t="str">
        <f t="shared" si="154"/>
        <v/>
      </c>
      <c r="W94" t="str">
        <f t="shared" si="154"/>
        <v/>
      </c>
      <c r="X94" t="str">
        <f t="shared" si="154"/>
        <v/>
      </c>
      <c r="Y94" t="str">
        <f t="shared" si="154"/>
        <v/>
      </c>
      <c r="Z94" t="str">
        <f t="shared" si="154"/>
        <v/>
      </c>
      <c r="AA94" t="str">
        <f t="shared" si="154"/>
        <v/>
      </c>
      <c r="AB94" t="str">
        <f t="shared" si="154"/>
        <v/>
      </c>
      <c r="AC94" t="str">
        <f t="shared" si="154"/>
        <v/>
      </c>
      <c r="AD94" t="str">
        <f t="shared" si="154"/>
        <v/>
      </c>
      <c r="AE94" t="str">
        <f t="shared" si="154"/>
        <v/>
      </c>
      <c r="AF94" t="str">
        <f t="shared" si="154"/>
        <v/>
      </c>
      <c r="AG94" t="str">
        <f t="shared" si="154"/>
        <v/>
      </c>
      <c r="AH94" t="str">
        <f t="shared" si="158"/>
        <v/>
      </c>
      <c r="AI94" t="str">
        <f t="shared" si="158"/>
        <v/>
      </c>
      <c r="AJ94" t="str">
        <f t="shared" si="158"/>
        <v/>
      </c>
      <c r="AK94" t="str">
        <f t="shared" si="158"/>
        <v/>
      </c>
      <c r="AL94" t="str">
        <f t="shared" si="158"/>
        <v/>
      </c>
      <c r="AM94" t="str">
        <f t="shared" si="158"/>
        <v/>
      </c>
      <c r="AN94" t="str">
        <f t="shared" si="158"/>
        <v/>
      </c>
      <c r="AO94" t="str">
        <f t="shared" si="158"/>
        <v/>
      </c>
      <c r="AP94" t="str">
        <f t="shared" si="158"/>
        <v/>
      </c>
      <c r="AQ94" t="str">
        <f t="shared" si="158"/>
        <v/>
      </c>
      <c r="AR94" t="str">
        <f t="shared" si="158"/>
        <v/>
      </c>
      <c r="AS94" t="str">
        <f t="shared" si="158"/>
        <v/>
      </c>
      <c r="AT94" t="str">
        <f t="shared" si="158"/>
        <v/>
      </c>
      <c r="AU94" t="str">
        <f t="shared" si="158"/>
        <v/>
      </c>
      <c r="AV94" t="str">
        <f t="shared" si="158"/>
        <v/>
      </c>
      <c r="AW94" t="str">
        <f t="shared" si="158"/>
        <v/>
      </c>
      <c r="AX94" t="str">
        <f t="shared" si="157"/>
        <v/>
      </c>
      <c r="AY94" t="str">
        <f t="shared" si="157"/>
        <v/>
      </c>
      <c r="AZ94" t="str">
        <f t="shared" si="157"/>
        <v/>
      </c>
      <c r="BA94" t="str">
        <f t="shared" si="157"/>
        <v/>
      </c>
      <c r="BB94" t="str">
        <f t="shared" si="157"/>
        <v/>
      </c>
      <c r="BC94" t="str">
        <f t="shared" si="157"/>
        <v/>
      </c>
      <c r="BD94" t="str">
        <f t="shared" si="157"/>
        <v/>
      </c>
      <c r="BE94" t="str">
        <f t="shared" si="157"/>
        <v/>
      </c>
      <c r="BF94" t="str">
        <f t="shared" si="157"/>
        <v/>
      </c>
      <c r="BG94" t="str">
        <f t="shared" si="157"/>
        <v/>
      </c>
      <c r="BH94" t="str">
        <f t="shared" si="157"/>
        <v/>
      </c>
      <c r="BI94" t="str">
        <f t="shared" si="157"/>
        <v/>
      </c>
      <c r="BJ94" t="str">
        <f t="shared" si="157"/>
        <v/>
      </c>
      <c r="BK94" t="str">
        <f t="shared" si="157"/>
        <v/>
      </c>
      <c r="BL94" t="str">
        <f t="shared" si="157"/>
        <v/>
      </c>
      <c r="BM94" t="str">
        <f t="shared" si="156"/>
        <v/>
      </c>
      <c r="BN94" t="str">
        <f t="shared" si="156"/>
        <v/>
      </c>
      <c r="BO94" t="str">
        <f t="shared" si="156"/>
        <v/>
      </c>
      <c r="BP94" t="str">
        <f t="shared" si="156"/>
        <v/>
      </c>
      <c r="BQ94" t="str">
        <f t="shared" si="156"/>
        <v/>
      </c>
      <c r="BR94" t="str">
        <f t="shared" si="156"/>
        <v/>
      </c>
      <c r="BS94" t="str">
        <f t="shared" si="156"/>
        <v/>
      </c>
      <c r="BT94" t="str">
        <f t="shared" si="156"/>
        <v/>
      </c>
      <c r="BU94" t="str">
        <f t="shared" si="156"/>
        <v/>
      </c>
      <c r="BV94" t="str">
        <f t="shared" si="156"/>
        <v/>
      </c>
      <c r="BW94" t="str">
        <f t="shared" si="156"/>
        <v/>
      </c>
      <c r="BX94" t="str">
        <f t="shared" si="156"/>
        <v/>
      </c>
      <c r="BY94" t="str">
        <f t="shared" si="156"/>
        <v/>
      </c>
      <c r="BZ94" t="str">
        <f t="shared" si="156"/>
        <v/>
      </c>
      <c r="CA94" t="str">
        <f t="shared" si="156"/>
        <v/>
      </c>
      <c r="CB94" t="str">
        <f t="shared" si="156"/>
        <v/>
      </c>
      <c r="CC94" t="str">
        <f t="shared" si="159"/>
        <v/>
      </c>
      <c r="CD94" t="str">
        <f t="shared" si="159"/>
        <v/>
      </c>
      <c r="CE94" t="str">
        <f t="shared" si="159"/>
        <v/>
      </c>
      <c r="CF94" t="str">
        <f t="shared" si="159"/>
        <v/>
      </c>
      <c r="CG94" t="str">
        <f t="shared" si="159"/>
        <v/>
      </c>
      <c r="CH94" t="str">
        <f t="shared" si="159"/>
        <v/>
      </c>
      <c r="CI94" t="str">
        <f t="shared" si="141"/>
        <v/>
      </c>
      <c r="CJ94" t="str">
        <f t="shared" ref="CJ94:CX110" si="160">IF(OR($A94="",CJ$14&gt;$B94),"",VALUE(MID($A94,CJ$14,1)))</f>
        <v/>
      </c>
      <c r="CK94" t="str">
        <f t="shared" si="160"/>
        <v/>
      </c>
      <c r="CL94" t="str">
        <f t="shared" si="160"/>
        <v/>
      </c>
      <c r="CM94" t="str">
        <f t="shared" si="160"/>
        <v/>
      </c>
      <c r="CN94" t="str">
        <f t="shared" si="160"/>
        <v/>
      </c>
      <c r="CO94" t="str">
        <f t="shared" si="160"/>
        <v/>
      </c>
      <c r="CP94" t="str">
        <f t="shared" si="160"/>
        <v/>
      </c>
      <c r="CQ94" t="str">
        <f t="shared" si="160"/>
        <v/>
      </c>
      <c r="CR94" t="str">
        <f t="shared" si="160"/>
        <v/>
      </c>
      <c r="CS94" t="str">
        <f t="shared" si="160"/>
        <v/>
      </c>
      <c r="CT94" t="str">
        <f t="shared" si="160"/>
        <v/>
      </c>
      <c r="CU94" t="str">
        <f t="shared" si="160"/>
        <v/>
      </c>
      <c r="CV94" t="str">
        <f t="shared" si="160"/>
        <v/>
      </c>
      <c r="CW94" t="str">
        <f t="shared" si="160"/>
        <v/>
      </c>
      <c r="CX94" t="str">
        <f t="shared" si="160"/>
        <v/>
      </c>
      <c r="DB94">
        <f t="shared" si="152"/>
        <v>80</v>
      </c>
      <c r="DC94">
        <f t="shared" si="146"/>
        <v>18</v>
      </c>
      <c r="DD94">
        <f t="shared" si="147"/>
        <v>8</v>
      </c>
      <c r="DE94">
        <f t="shared" si="148"/>
        <v>10</v>
      </c>
      <c r="DF94" t="str">
        <f t="shared" si="149"/>
        <v>08-10</v>
      </c>
      <c r="DG94" s="21">
        <f t="shared" ca="1" si="150"/>
        <v>9.0009399999999999</v>
      </c>
      <c r="DH94" s="26">
        <f t="shared" si="153"/>
        <v>999</v>
      </c>
      <c r="DI94" s="7" cm="1">
        <f t="array" ref="DI94">_xlfn.IFS(
DH94&gt;=BIG_2,DH94,
ISERROR(_xlfn.XMATCH($DF94,NN)),DH94+IF(IFERROR(_xlfn.XMATCH($DF94,VIS)&gt;0,FALSE),BIG_2,0),
TRUE,MIN(_xlfn.XLOOKUP($DF94,NN,CS),DH94))</f>
        <v>999</v>
      </c>
      <c r="DJ94" s="7" cm="1">
        <f t="array" aca="1" ref="DJ94" ca="1">_xlfn.IFS(
DI94&gt;=BIG_2,DI94,
ISERROR(_xlfn.XMATCH($DF94,NN)),DI94+IF(IFERROR(_xlfn.XMATCH($DF94,VIS)&gt;0,FALSE),BIG_2,0),
TRUE,MIN(_xlfn.XLOOKUP($DF94,NN,CS),DI94))</f>
        <v>999</v>
      </c>
      <c r="DK94" s="7" cm="1">
        <f t="array" aca="1" ref="DK94" ca="1">_xlfn.IFS(
DJ94&gt;=BIG_2,DJ94,
ISERROR(_xlfn.XMATCH($DF94,NN)),DJ94+IF(IFERROR(_xlfn.XMATCH($DF94,VIS)&gt;0,FALSE),BIG_2,0),
TRUE,MIN(_xlfn.XLOOKUP($DF94,NN,CS),DJ94))</f>
        <v>999</v>
      </c>
      <c r="DL94" s="7" cm="1">
        <f t="array" aca="1" ref="DL94" ca="1">_xlfn.IFS(
DK94&gt;=BIG_2,DK94,
ISERROR(_xlfn.XMATCH($DF94,NN)),DK94+IF(IFERROR(_xlfn.XMATCH($DF94,VIS)&gt;0,FALSE),BIG_2,0),
TRUE,MIN(_xlfn.XLOOKUP($DF94,NN,CS),DK94))</f>
        <v>999</v>
      </c>
      <c r="DM94" s="7" cm="1">
        <f t="array" aca="1" ref="DM94" ca="1">_xlfn.IFS(
DL94&gt;=BIG_2,DL94,
ISERROR(_xlfn.XMATCH($DF94,NN)),DL94+IF(IFERROR(_xlfn.XMATCH($DF94,VIS)&gt;0,FALSE),BIG_2,0),
TRUE,MIN(_xlfn.XLOOKUP($DF94,NN,CS),DL94))</f>
        <v>999</v>
      </c>
      <c r="DN94" s="7" cm="1">
        <f t="array" aca="1" ref="DN94" ca="1">_xlfn.IFS(
DM94&gt;=BIG_2,DM94,
ISERROR(_xlfn.XMATCH($DF94,NN)),DM94+IF(IFERROR(_xlfn.XMATCH($DF94,VIS)&gt;0,FALSE),BIG_2,0),
TRUE,MIN(_xlfn.XLOOKUP($DF94,NN,CS),DM94))</f>
        <v>999</v>
      </c>
      <c r="DO94" s="7" cm="1">
        <f t="array" aca="1" ref="DO94" ca="1">_xlfn.IFS(
DN94&gt;=BIG_2,DN94,
ISERROR(_xlfn.XMATCH($DF94,NN)),DN94+IF(IFERROR(_xlfn.XMATCH($DF94,VIS)&gt;0,FALSE),BIG_2,0),
TRUE,MIN(_xlfn.XLOOKUP($DF94,NN,CS),DN94))</f>
        <v>999</v>
      </c>
      <c r="DP94" s="7" cm="1">
        <f t="array" aca="1" ref="DP94" ca="1">_xlfn.IFS(
DO94&gt;=BIG_2,DO94,
ISERROR(_xlfn.XMATCH($DF94,NN)),DO94+IF(IFERROR(_xlfn.XMATCH($DF94,VIS)&gt;0,FALSE),BIG_2,0),
TRUE,MIN(_xlfn.XLOOKUP($DF94,NN,CS),DO94))</f>
        <v>999</v>
      </c>
      <c r="DQ94" s="7" cm="1">
        <f t="array" aca="1" ref="DQ94" ca="1">_xlfn.IFS(
DP94&gt;=BIG_2,DP94,
ISERROR(_xlfn.XMATCH($DF94,NN)),DP94+IF(IFERROR(_xlfn.XMATCH($DF94,VIS)&gt;0,FALSE),BIG_2,0),
TRUE,MIN(_xlfn.XLOOKUP($DF94,NN,CS),DP94))</f>
        <v>999</v>
      </c>
      <c r="DR94" s="7" cm="1">
        <f t="array" aca="1" ref="DR94" ca="1">_xlfn.IFS(
DQ94&gt;=BIG_2,DQ94,
ISERROR(_xlfn.XMATCH($DF94,NN)),DQ94+IF(IFERROR(_xlfn.XMATCH($DF94,VIS)&gt;0,FALSE),BIG_2,0),
TRUE,MIN(_xlfn.XLOOKUP($DF94,NN,CS),DQ94))</f>
        <v>999</v>
      </c>
      <c r="DS94" s="7" cm="1">
        <f t="array" aca="1" ref="DS94" ca="1">_xlfn.IFS(
DR94&gt;=BIG_2,DR94,
ISERROR(_xlfn.XMATCH($DF94,NN)),DR94+IF(IFERROR(_xlfn.XMATCH($DF94,VIS)&gt;0,FALSE),BIG_2,0),
TRUE,MIN(_xlfn.XLOOKUP($DF94,NN,CS),DR94))</f>
        <v>999</v>
      </c>
      <c r="DT94" s="7" cm="1">
        <f t="array" aca="1" ref="DT94" ca="1">_xlfn.IFS(
DS94&gt;=BIG_2,DS94,
ISERROR(_xlfn.XMATCH($DF94,NN)),DS94+IF(IFERROR(_xlfn.XMATCH($DF94,VIS)&gt;0,FALSE),BIG_2,0),
TRUE,MIN(_xlfn.XLOOKUP($DF94,NN,CS),DS94))</f>
        <v>999</v>
      </c>
      <c r="DU94" s="7" cm="1">
        <f t="array" aca="1" ref="DU94" ca="1">_xlfn.IFS(
DT94&gt;=BIG_2,DT94,
ISERROR(_xlfn.XMATCH($DF94,NN)),DT94+IF(IFERROR(_xlfn.XMATCH($DF94,VIS)&gt;0,FALSE),BIG_2,0),
TRUE,MIN(_xlfn.XLOOKUP($DF94,NN,CS),DT94))</f>
        <v>999</v>
      </c>
      <c r="DV94" s="7" cm="1">
        <f t="array" aca="1" ref="DV94" ca="1">_xlfn.IFS(
DU94&gt;=BIG_2,DU94,
ISERROR(_xlfn.XMATCH($DF94,NN)),DU94+IF(IFERROR(_xlfn.XMATCH($DF94,VIS)&gt;0,FALSE),BIG_2,0),
TRUE,MIN(_xlfn.XLOOKUP($DF94,NN,CS),DU94))</f>
        <v>999</v>
      </c>
      <c r="DW94" s="7" cm="1">
        <f t="array" aca="1" ref="DW94" ca="1">_xlfn.IFS(
DV94&gt;=BIG_2,DV94,
ISERROR(_xlfn.XMATCH($DF94,NN)),DV94+IF(IFERROR(_xlfn.XMATCH($DF94,VIS)&gt;0,FALSE),BIG_2,0),
TRUE,MIN(_xlfn.XLOOKUP($DF94,NN,CS),DV94))</f>
        <v>999</v>
      </c>
      <c r="DX94" s="7" cm="1">
        <f t="array" aca="1" ref="DX94" ca="1">_xlfn.IFS(
DW94&gt;=BIG_2,DW94,
ISERROR(_xlfn.XMATCH($DF94,NN)),DW94+IF(IFERROR(_xlfn.XMATCH($DF94,VIS)&gt;0,FALSE),BIG_2,0),
TRUE,MIN(_xlfn.XLOOKUP($DF94,NN,CS),DW94))</f>
        <v>999</v>
      </c>
      <c r="DY94" s="7" cm="1">
        <f t="array" aca="1" ref="DY94" ca="1">_xlfn.IFS(
DX94&gt;=BIG_2,DX94,
ISERROR(_xlfn.XMATCH($DF94,NN)),DX94+IF(IFERROR(_xlfn.XMATCH($DF94,VIS)&gt;0,FALSE),BIG_2,0),
TRUE,MIN(_xlfn.XLOOKUP($DF94,NN,CS),DX94))</f>
        <v>999</v>
      </c>
      <c r="DZ94" s="7" cm="1">
        <f t="array" aca="1" ref="DZ94" ca="1">_xlfn.IFS(
DY94&gt;=BIG_2,DY94,
ISERROR(_xlfn.XMATCH($DF94,NN)),DY94+IF(IFERROR(_xlfn.XMATCH($DF94,VIS)&gt;0,FALSE),BIG_2,0),
TRUE,MIN(_xlfn.XLOOKUP($DF94,NN,CS),DY94))</f>
        <v>999</v>
      </c>
      <c r="EA94" s="7" cm="1">
        <f t="array" aca="1" ref="EA94" ca="1">_xlfn.IFS(
DZ94&gt;=BIG_2,DZ94,
ISERROR(_xlfn.XMATCH($DF94,NN)),DZ94+IF(IFERROR(_xlfn.XMATCH($DF94,VIS)&gt;0,FALSE),BIG_2,0),
TRUE,MIN(_xlfn.XLOOKUP($DF94,NN,CS),DZ94))</f>
        <v>999</v>
      </c>
      <c r="EB94" s="7" cm="1">
        <f t="array" aca="1" ref="EB94" ca="1">_xlfn.IFS(
EA94&gt;=BIG_2,EA94,
ISERROR(_xlfn.XMATCH($DF94,NN)),EA94+IF(IFERROR(_xlfn.XMATCH($DF94,VIS)&gt;0,FALSE),BIG_2,0),
TRUE,MIN(_xlfn.XLOOKUP($DF94,NN,CS),EA94))</f>
        <v>999</v>
      </c>
      <c r="EC94" s="7" cm="1">
        <f t="array" aca="1" ref="EC94" ca="1">_xlfn.IFS(
EB94&gt;=BIG_2,EB94,
ISERROR(_xlfn.XMATCH($DF94,NN)),EB94+IF(IFERROR(_xlfn.XMATCH($DF94,VIS)&gt;0,FALSE),BIG_2,0),
TRUE,MIN(_xlfn.XLOOKUP($DF94,NN,CS),EB94))</f>
        <v>999</v>
      </c>
      <c r="ED94" s="7" cm="1">
        <f t="array" aca="1" ref="ED94" ca="1">_xlfn.IFS(
EC94&gt;=BIG_2,EC94,
ISERROR(_xlfn.XMATCH($DF94,NN)),EC94+IF(IFERROR(_xlfn.XMATCH($DF94,VIS)&gt;0,FALSE),BIG_2,0),
TRUE,MIN(_xlfn.XLOOKUP($DF94,NN,CS),EC94))</f>
        <v>999</v>
      </c>
      <c r="EE94" s="7" cm="1">
        <f t="array" aca="1" ref="EE94" ca="1">_xlfn.IFS(
ED94&gt;=BIG_2,ED94,
ISERROR(_xlfn.XMATCH($DF94,NN)),ED94+IF(IFERROR(_xlfn.XMATCH($DF94,VIS)&gt;0,FALSE),BIG_2,0),
TRUE,MIN(_xlfn.XLOOKUP($DF94,NN,CS),ED94))</f>
        <v>999</v>
      </c>
      <c r="EF94" s="7" cm="1">
        <f t="array" aca="1" ref="EF94" ca="1">_xlfn.IFS(
EE94&gt;=BIG_2,EE94,
ISERROR(_xlfn.XMATCH($DF94,NN)),EE94+IF(IFERROR(_xlfn.XMATCH($DF94,VIS)&gt;0,FALSE),BIG_2,0),
TRUE,MIN(_xlfn.XLOOKUP($DF94,NN,CS),EE94))</f>
        <v>999</v>
      </c>
      <c r="EG94" s="7" cm="1">
        <f t="array" aca="1" ref="EG94" ca="1">_xlfn.IFS(
EF94&gt;=BIG_2,EF94,
ISERROR(_xlfn.XMATCH($DF94,NN)),EF94+IF(IFERROR(_xlfn.XMATCH($DF94,VIS)&gt;0,FALSE),BIG_2,0),
TRUE,MIN(_xlfn.XLOOKUP($DF94,NN,CS),EF94))</f>
        <v>999</v>
      </c>
      <c r="EH94" s="7" cm="1">
        <f t="array" aca="1" ref="EH94" ca="1">_xlfn.IFS(
EG94&gt;=BIG_2,EG94,
ISERROR(_xlfn.XMATCH($DF94,NN)),EG94+IF(IFERROR(_xlfn.XMATCH($DF94,VIS)&gt;0,FALSE),BIG_2,0),
TRUE,MIN(_xlfn.XLOOKUP($DF94,NN,CS),EG94))</f>
        <v>999</v>
      </c>
      <c r="EI94" s="7" cm="1">
        <f t="array" aca="1" ref="EI94" ca="1">_xlfn.IFS(
EH94&gt;=BIG_2,EH94,
ISERROR(_xlfn.XMATCH($DF94,NN)),EH94+IF(IFERROR(_xlfn.XMATCH($DF94,VIS)&gt;0,FALSE),BIG_2,0),
TRUE,MIN(_xlfn.XLOOKUP($DF94,NN,CS),EH94))</f>
        <v>999</v>
      </c>
      <c r="EJ94" s="7" cm="1">
        <f t="array" aca="1" ref="EJ94" ca="1">_xlfn.IFS(
EI94&gt;=BIG_2,EI94,
ISERROR(_xlfn.XMATCH($DF94,NN)),EI94+IF(IFERROR(_xlfn.XMATCH($DF94,VIS)&gt;0,FALSE),BIG_2,0),
TRUE,MIN(_xlfn.XLOOKUP($DF94,NN,CS),EI94))</f>
        <v>999</v>
      </c>
      <c r="EK94" s="7" cm="1">
        <f t="array" aca="1" ref="EK94" ca="1">_xlfn.IFS(
EJ94&gt;=BIG_2,EJ94,
ISERROR(_xlfn.XMATCH($DF94,NN)),EJ94+IF(IFERROR(_xlfn.XMATCH($DF94,VIS)&gt;0,FALSE),BIG_2,0),
TRUE,MIN(_xlfn.XLOOKUP($DF94,NN,CS),EJ94))</f>
        <v>999</v>
      </c>
      <c r="EL94" s="7" cm="1">
        <f t="array" aca="1" ref="EL94" ca="1">_xlfn.IFS(
EK94&gt;=BIG_2,EK94,
ISERROR(_xlfn.XMATCH($DF94,NN)),EK94+IF(IFERROR(_xlfn.XMATCH($DF94,VIS)&gt;0,FALSE),BIG_2,0),
TRUE,MIN(_xlfn.XLOOKUP($DF94,NN,CS),EK94))</f>
        <v>999</v>
      </c>
      <c r="EM94" s="7" cm="1">
        <f t="array" aca="1" ref="EM94" ca="1">_xlfn.IFS(
EL94&gt;=BIG_2,EL94,
ISERROR(_xlfn.XMATCH($DF94,NN)),EL94+IF(IFERROR(_xlfn.XMATCH($DF94,VIS)&gt;0,FALSE),BIG_2,0),
TRUE,MIN(_xlfn.XLOOKUP($DF94,NN,CS),EL94))</f>
        <v>999</v>
      </c>
      <c r="EN94" s="7" cm="1">
        <f t="array" aca="1" ref="EN94" ca="1">_xlfn.IFS(
EM94&gt;=BIG_2,EM94,
ISERROR(_xlfn.XMATCH($DF94,NN)),EM94+IF(IFERROR(_xlfn.XMATCH($DF94,VIS)&gt;0,FALSE),BIG_2,0),
TRUE,MIN(_xlfn.XLOOKUP($DF94,NN,CS),EM94))</f>
        <v>999</v>
      </c>
      <c r="EO94" s="7" cm="1">
        <f t="array" aca="1" ref="EO94" ca="1">_xlfn.IFS(
EN94&gt;=BIG_2,EN94,
ISERROR(_xlfn.XMATCH($DF94,NN)),EN94+IF(IFERROR(_xlfn.XMATCH($DF94,VIS)&gt;0,FALSE),BIG_2,0),
TRUE,MIN(_xlfn.XLOOKUP($DF94,NN,CS),EN94))</f>
        <v>999</v>
      </c>
      <c r="EP94" s="7" cm="1">
        <f t="array" aca="1" ref="EP94" ca="1">_xlfn.IFS(
EO94&gt;=BIG_2,EO94,
ISERROR(_xlfn.XMATCH($DF94,NN)),EO94+IF(IFERROR(_xlfn.XMATCH($DF94,VIS)&gt;0,FALSE),BIG_2,0),
TRUE,MIN(_xlfn.XLOOKUP($DF94,NN,CS),EO94))</f>
        <v>999</v>
      </c>
      <c r="EQ94" s="7" cm="1">
        <f t="array" aca="1" ref="EQ94" ca="1">_xlfn.IFS(
EP94&gt;=BIG_2,EP94,
ISERROR(_xlfn.XMATCH($DF94,NN)),EP94+IF(IFERROR(_xlfn.XMATCH($DF94,VIS)&gt;0,FALSE),BIG_2,0),
TRUE,MIN(_xlfn.XLOOKUP($DF94,NN,CS),EP94))</f>
        <v>999</v>
      </c>
      <c r="ER94" s="7" cm="1">
        <f t="array" aca="1" ref="ER94" ca="1">_xlfn.IFS(
EQ94&gt;=BIG_2,EQ94,
ISERROR(_xlfn.XMATCH($DF94,NN)),EQ94+IF(IFERROR(_xlfn.XMATCH($DF94,VIS)&gt;0,FALSE),BIG_2,0),
TRUE,MIN(_xlfn.XLOOKUP($DF94,NN,CS),EQ94))</f>
        <v>999</v>
      </c>
      <c r="ES94" s="7" cm="1">
        <f t="array" aca="1" ref="ES94" ca="1">_xlfn.IFS(
ER94&gt;=BIG_2,ER94,
ISERROR(_xlfn.XMATCH($DF94,NN)),ER94+IF(IFERROR(_xlfn.XMATCH($DF94,VIS)&gt;0,FALSE),BIG_2,0),
TRUE,MIN(_xlfn.XLOOKUP($DF94,NN,CS),ER94))</f>
        <v>999</v>
      </c>
      <c r="ET94" s="7" cm="1">
        <f t="array" aca="1" ref="ET94" ca="1">_xlfn.IFS(
ES94&gt;=BIG_2,ES94,
ISERROR(_xlfn.XMATCH($DF94,NN)),ES94+IF(IFERROR(_xlfn.XMATCH($DF94,VIS)&gt;0,FALSE),BIG_2,0),
TRUE,MIN(_xlfn.XLOOKUP($DF94,NN,CS),ES94))</f>
        <v>999</v>
      </c>
      <c r="EU94" s="7" cm="1">
        <f t="array" aca="1" ref="EU94" ca="1">_xlfn.IFS(
ET94&gt;=BIG_2,ET94,
ISERROR(_xlfn.XMATCH($DF94,NN)),ET94+IF(IFERROR(_xlfn.XMATCH($DF94,VIS)&gt;0,FALSE),BIG_2,0),
TRUE,MIN(_xlfn.XLOOKUP($DF94,NN,CS),ET94))</f>
        <v>999</v>
      </c>
      <c r="EV94" s="7" cm="1">
        <f t="array" aca="1" ref="EV94" ca="1">_xlfn.IFS(
EU94&gt;=BIG_2,EU94,
ISERROR(_xlfn.XMATCH($DF94,NN)),EU94+IF(IFERROR(_xlfn.XMATCH($DF94,VIS)&gt;0,FALSE),BIG_2,0),
TRUE,MIN(_xlfn.XLOOKUP($DF94,NN,CS),EU94))</f>
        <v>999</v>
      </c>
      <c r="EW94" s="7" cm="1">
        <f t="array" aca="1" ref="EW94" ca="1">_xlfn.IFS(
EV94&gt;=BIG_2,EV94,
ISERROR(_xlfn.XMATCH($DF94,NN)),EV94+IF(IFERROR(_xlfn.XMATCH($DF94,VIS)&gt;0,FALSE),BIG_2,0),
TRUE,MIN(_xlfn.XLOOKUP($DF94,NN,CS),EV94))</f>
        <v>999</v>
      </c>
      <c r="EX94" s="7" cm="1">
        <f t="array" aca="1" ref="EX94" ca="1">_xlfn.IFS(
EW94&gt;=BIG_2,EW94,
ISERROR(_xlfn.XMATCH($DF94,NN)),EW94+IF(IFERROR(_xlfn.XMATCH($DF94,VIS)&gt;0,FALSE),BIG_2,0),
TRUE,MIN(_xlfn.XLOOKUP($DF94,NN,CS),EW94))</f>
        <v>999</v>
      </c>
      <c r="EY94" s="7" cm="1">
        <f t="array" aca="1" ref="EY94" ca="1">_xlfn.IFS(
EX94&gt;=BIG_2,EX94,
ISERROR(_xlfn.XMATCH($DF94,NN)),EX94+IF(IFERROR(_xlfn.XMATCH($DF94,VIS)&gt;0,FALSE),BIG_2,0),
TRUE,MIN(_xlfn.XLOOKUP($DF94,NN,CS),EX94))</f>
        <v>999</v>
      </c>
      <c r="EZ94" s="7" cm="1">
        <f t="array" aca="1" ref="EZ94" ca="1">_xlfn.IFS(
EY94&gt;=BIG_2,EY94,
ISERROR(_xlfn.XMATCH($DF94,NN)),EY94+IF(IFERROR(_xlfn.XMATCH($DF94,VIS)&gt;0,FALSE),BIG_2,0),
TRUE,MIN(_xlfn.XLOOKUP($DF94,NN,CS),EY94))</f>
        <v>999</v>
      </c>
      <c r="FA94" s="7" cm="1">
        <f t="array" aca="1" ref="FA94" ca="1">_xlfn.IFS(
EZ94&gt;=BIG_2,EZ94,
ISERROR(_xlfn.XMATCH($DF94,NN)),EZ94+IF(IFERROR(_xlfn.XMATCH($DF94,VIS)&gt;0,FALSE),BIG_2,0),
TRUE,MIN(_xlfn.XLOOKUP($DF94,NN,CS),EZ94))</f>
        <v>999</v>
      </c>
      <c r="FB94" s="7" cm="1">
        <f t="array" aca="1" ref="FB94" ca="1">_xlfn.IFS(
FA94&gt;=BIG_2,FA94,
ISERROR(_xlfn.XMATCH($DF94,NN)),FA94+IF(IFERROR(_xlfn.XMATCH($DF94,VIS)&gt;0,FALSE),BIG_2,0),
TRUE,MIN(_xlfn.XLOOKUP($DF94,NN,CS),FA94))</f>
        <v>999</v>
      </c>
      <c r="FC94" s="7" cm="1">
        <f t="array" aca="1" ref="FC94" ca="1">_xlfn.IFS(
FB94&gt;=BIG_2,FB94,
ISERROR(_xlfn.XMATCH($DF94,NN)),FB94+IF(IFERROR(_xlfn.XMATCH($DF94,VIS)&gt;0,FALSE),BIG_2,0),
TRUE,MIN(_xlfn.XLOOKUP($DF94,NN,CS),FB94))</f>
        <v>999</v>
      </c>
      <c r="FD94" s="7" cm="1">
        <f t="array" aca="1" ref="FD94" ca="1">_xlfn.IFS(
FC94&gt;=BIG_2,FC94,
ISERROR(_xlfn.XMATCH($DF94,NN)),FC94+IF(IFERROR(_xlfn.XMATCH($DF94,VIS)&gt;0,FALSE),BIG_2,0),
TRUE,MIN(_xlfn.XLOOKUP($DF94,NN,CS),FC94))</f>
        <v>999</v>
      </c>
      <c r="FE94" s="7" cm="1">
        <f t="array" aca="1" ref="FE94" ca="1">_xlfn.IFS(
FD94&gt;=BIG_2,FD94,
ISERROR(_xlfn.XMATCH($DF94,NN)),FD94+IF(IFERROR(_xlfn.XMATCH($DF94,VIS)&gt;0,FALSE),BIG_2,0),
TRUE,MIN(_xlfn.XLOOKUP($DF94,NN,CS),FD94))</f>
        <v>999</v>
      </c>
      <c r="FF94" s="7" cm="1">
        <f t="array" aca="1" ref="FF94" ca="1">_xlfn.IFS(
FE94&gt;=BIG_2,FE94,
ISERROR(_xlfn.XMATCH($DF94,NN)),FE94+IF(IFERROR(_xlfn.XMATCH($DF94,VIS)&gt;0,FALSE),BIG_2,0),
TRUE,MIN(_xlfn.XLOOKUP($DF94,NN,CS),FE94))</f>
        <v>999</v>
      </c>
      <c r="FG94" s="7" cm="1">
        <f t="array" aca="1" ref="FG94" ca="1">_xlfn.IFS(
FF94&gt;=BIG_2,FF94,
ISERROR(_xlfn.XMATCH($DF94,NN)),FF94+IF(IFERROR(_xlfn.XMATCH($DF94,VIS)&gt;0,FALSE),BIG_2,0),
TRUE,MIN(_xlfn.XLOOKUP($DF94,NN,CS),FF94))</f>
        <v>999</v>
      </c>
      <c r="FH94" s="7" cm="1">
        <f t="array" aca="1" ref="FH94" ca="1">_xlfn.IFS(
FG94&gt;=BIG_2,FG94,
ISERROR(_xlfn.XMATCH($DF94,NN)),FG94+IF(IFERROR(_xlfn.XMATCH($DF94,VIS)&gt;0,FALSE),BIG_2,0),
TRUE,MIN(_xlfn.XLOOKUP($DF94,NN,CS),FG94))</f>
        <v>999</v>
      </c>
      <c r="FI94" s="7" cm="1">
        <f t="array" aca="1" ref="FI94" ca="1">_xlfn.IFS(
FH94&gt;=BIG_2,FH94,
ISERROR(_xlfn.XMATCH($DF94,NN)),FH94+IF(IFERROR(_xlfn.XMATCH($DF94,VIS)&gt;0,FALSE),BIG_2,0),
TRUE,MIN(_xlfn.XLOOKUP($DF94,NN,CS),FH94))</f>
        <v>999</v>
      </c>
      <c r="FJ94" s="7" cm="1">
        <f t="array" aca="1" ref="FJ94" ca="1">_xlfn.IFS(
FI94&gt;=BIG_2,FI94,
ISERROR(_xlfn.XMATCH($DF94,NN)),FI94+IF(IFERROR(_xlfn.XMATCH($DF94,VIS)&gt;0,FALSE),BIG_2,0),
TRUE,MIN(_xlfn.XLOOKUP($DF94,NN,CS),FI94))</f>
        <v>999</v>
      </c>
      <c r="FK94" s="7" cm="1">
        <f t="array" aca="1" ref="FK94" ca="1">_xlfn.IFS(
FJ94&gt;=BIG_2,FJ94,
ISERROR(_xlfn.XMATCH($DF94,NN)),FJ94+IF(IFERROR(_xlfn.XMATCH($DF94,VIS)&gt;0,FALSE),BIG_2,0),
TRUE,MIN(_xlfn.XLOOKUP($DF94,NN,CS),FJ94))</f>
        <v>999</v>
      </c>
      <c r="FL94" s="7" cm="1">
        <f t="array" aca="1" ref="FL94" ca="1">_xlfn.IFS(
FK94&gt;=BIG_2,FK94,
ISERROR(_xlfn.XMATCH($DF94,NN)),FK94+IF(IFERROR(_xlfn.XMATCH($DF94,VIS)&gt;0,FALSE),BIG_2,0),
TRUE,MIN(_xlfn.XLOOKUP($DF94,NN,CS),FK94))</f>
        <v>999</v>
      </c>
      <c r="FM94" s="7" cm="1">
        <f t="array" aca="1" ref="FM94" ca="1">_xlfn.IFS(
FL94&gt;=BIG_2,FL94,
ISERROR(_xlfn.XMATCH($DF94,NN)),FL94+IF(IFERROR(_xlfn.XMATCH($DF94,VIS)&gt;0,FALSE),BIG_2,0),
TRUE,MIN(_xlfn.XLOOKUP($DF94,NN,CS),FL94))</f>
        <v>999</v>
      </c>
      <c r="FN94" s="7" cm="1">
        <f t="array" aca="1" ref="FN94" ca="1">_xlfn.IFS(
FM94&gt;=BIG_2,FM94,
ISERROR(_xlfn.XMATCH($DF94,NN)),FM94+IF(IFERROR(_xlfn.XMATCH($DF94,VIS)&gt;0,FALSE),BIG_2,0),
TRUE,MIN(_xlfn.XLOOKUP($DF94,NN,CS),FM94))</f>
        <v>999</v>
      </c>
      <c r="FO94" s="7" cm="1">
        <f t="array" aca="1" ref="FO94" ca="1">_xlfn.IFS(
FN94&gt;=BIG_2,FN94,
ISERROR(_xlfn.XMATCH($DF94,NN)),FN94+IF(IFERROR(_xlfn.XMATCH($DF94,VIS)&gt;0,FALSE),BIG_2,0),
TRUE,MIN(_xlfn.XLOOKUP($DF94,NN,CS),FN94))</f>
        <v>999</v>
      </c>
      <c r="FP94" s="7" cm="1">
        <f t="array" aca="1" ref="FP94" ca="1">_xlfn.IFS(
FO94&gt;=BIG_2,FO94,
ISERROR(_xlfn.XMATCH($DF94,NN)),FO94+IF(IFERROR(_xlfn.XMATCH($DF94,VIS)&gt;0,FALSE),BIG_2,0),
TRUE,MIN(_xlfn.XLOOKUP($DF94,NN,CS),FO94))</f>
        <v>999</v>
      </c>
      <c r="FQ94" s="7" cm="1">
        <f t="array" aca="1" ref="FQ94" ca="1">_xlfn.IFS(
FP94&gt;=BIG_2,FP94,
ISERROR(_xlfn.XMATCH($DF94,NN)),FP94+IF(IFERROR(_xlfn.XMATCH($DF94,VIS)&gt;0,FALSE),BIG_2,0),
TRUE,MIN(_xlfn.XLOOKUP($DF94,NN,CS),FP94))</f>
        <v>999</v>
      </c>
      <c r="FR94" s="7" cm="1">
        <f t="array" aca="1" ref="FR94" ca="1">_xlfn.IFS(
FQ94&gt;=BIG_2,FQ94,
ISERROR(_xlfn.XMATCH($DF94,NN)),FQ94+IF(IFERROR(_xlfn.XMATCH($DF94,VIS)&gt;0,FALSE),BIG_2,0),
TRUE,MIN(_xlfn.XLOOKUP($DF94,NN,CS),FQ94))</f>
        <v>999</v>
      </c>
      <c r="FS94" s="7" cm="1">
        <f t="array" aca="1" ref="FS94" ca="1">_xlfn.IFS(
FR94&gt;=BIG_2,FR94,
ISERROR(_xlfn.XMATCH($DF94,NN)),FR94+IF(IFERROR(_xlfn.XMATCH($DF94,VIS)&gt;0,FALSE),BIG_2,0),
TRUE,MIN(_xlfn.XLOOKUP($DF94,NN,CS),FR94))</f>
        <v>999</v>
      </c>
      <c r="FT94" s="7" cm="1">
        <f t="array" aca="1" ref="FT94" ca="1">_xlfn.IFS(
FS94&gt;=BIG_2,FS94,
ISERROR(_xlfn.XMATCH($DF94,NN)),FS94+IF(IFERROR(_xlfn.XMATCH($DF94,VIS)&gt;0,FALSE),BIG_2,0),
TRUE,MIN(_xlfn.XLOOKUP($DF94,NN,CS),FS94))</f>
        <v>999</v>
      </c>
      <c r="FU94" s="7" cm="1">
        <f t="array" aca="1" ref="FU94" ca="1">_xlfn.IFS(
FT94&gt;=BIG_2,FT94,
ISERROR(_xlfn.XMATCH($DF94,NN)),FT94+IF(IFERROR(_xlfn.XMATCH($DF94,VIS)&gt;0,FALSE),BIG_2,0),
TRUE,MIN(_xlfn.XLOOKUP($DF94,NN,CS),FT94))</f>
        <v>999</v>
      </c>
      <c r="FV94" s="7" cm="1">
        <f t="array" aca="1" ref="FV94" ca="1">_xlfn.IFS(
FU94&gt;=BIG_2,FU94,
ISERROR(_xlfn.XMATCH($DF94,NN)),FU94+IF(IFERROR(_xlfn.XMATCH($DF94,VIS)&gt;0,FALSE),BIG_2,0),
TRUE,MIN(_xlfn.XLOOKUP($DF94,NN,CS),FU94))</f>
        <v>999</v>
      </c>
      <c r="FW94" s="7" cm="1">
        <f t="array" aca="1" ref="FW94" ca="1">_xlfn.IFS(
FV94&gt;=BIG_2,FV94,
ISERROR(_xlfn.XMATCH($DF94,NN)),FV94+IF(IFERROR(_xlfn.XMATCH($DF94,VIS)&gt;0,FALSE),BIG_2,0),
TRUE,MIN(_xlfn.XLOOKUP($DF94,NN,CS),FV94))</f>
        <v>999</v>
      </c>
      <c r="FX94" s="7" cm="1">
        <f t="array" aca="1" ref="FX94" ca="1">_xlfn.IFS(
FW94&gt;=BIG_2,FW94,
ISERROR(_xlfn.XMATCH($DF94,NN)),FW94+IF(IFERROR(_xlfn.XMATCH($DF94,VIS)&gt;0,FALSE),BIG_2,0),
TRUE,MIN(_xlfn.XLOOKUP($DF94,NN,CS),FW94))</f>
        <v>999</v>
      </c>
      <c r="FY94" s="7" cm="1">
        <f t="array" aca="1" ref="FY94" ca="1">_xlfn.IFS(
FX94&gt;=BIG_2,FX94,
ISERROR(_xlfn.XMATCH($DF94,NN)),FX94+IF(IFERROR(_xlfn.XMATCH($DF94,VIS)&gt;0,FALSE),BIG_2,0),
TRUE,MIN(_xlfn.XLOOKUP($DF94,NN,CS),FX94))</f>
        <v>999</v>
      </c>
      <c r="FZ94" s="7" cm="1">
        <f t="array" aca="1" ref="FZ94" ca="1">_xlfn.IFS(
FY94&gt;=BIG_2,FY94,
ISERROR(_xlfn.XMATCH($DF94,NN)),FY94+IF(IFERROR(_xlfn.XMATCH($DF94,VIS)&gt;0,FALSE),BIG_2,0),
TRUE,MIN(_xlfn.XLOOKUP($DF94,NN,CS),FY94))</f>
        <v>999</v>
      </c>
      <c r="GA94" s="7" cm="1">
        <f t="array" aca="1" ref="GA94" ca="1">_xlfn.IFS(
FZ94&gt;=BIG_2,FZ94,
ISERROR(_xlfn.XMATCH($DF94,NN)),FZ94+IF(IFERROR(_xlfn.XMATCH($DF94,VIS)&gt;0,FALSE),BIG_2,0),
TRUE,MIN(_xlfn.XLOOKUP($DF94,NN,CS),FZ94))</f>
        <v>999</v>
      </c>
      <c r="GB94" s="7" cm="1">
        <f t="array" aca="1" ref="GB94" ca="1">_xlfn.IFS(
GA94&gt;=BIG_2,GA94,
ISERROR(_xlfn.XMATCH($DF94,NN)),GA94+IF(IFERROR(_xlfn.XMATCH($DF94,VIS)&gt;0,FALSE),BIG_2,0),
TRUE,MIN(_xlfn.XLOOKUP($DF94,NN,CS),GA94))</f>
        <v>999</v>
      </c>
      <c r="GC94" s="7" cm="1">
        <f t="array" aca="1" ref="GC94" ca="1">_xlfn.IFS(
GB94&gt;=BIG_2,GB94,
ISERROR(_xlfn.XMATCH($DF94,NN)),GB94+IF(IFERROR(_xlfn.XMATCH($DF94,VIS)&gt;0,FALSE),BIG_2,0),
TRUE,MIN(_xlfn.XLOOKUP($DF94,NN,CS),GB94))</f>
        <v>999</v>
      </c>
      <c r="GD94" s="7" cm="1">
        <f t="array" aca="1" ref="GD94" ca="1">_xlfn.IFS(
GC94&gt;=BIG_2,GC94,
ISERROR(_xlfn.XMATCH($DF94,NN)),GC94+IF(IFERROR(_xlfn.XMATCH($DF94,VIS)&gt;0,FALSE),BIG_2,0),
TRUE,MIN(_xlfn.XLOOKUP($DF94,NN,CS),GC94))</f>
        <v>999</v>
      </c>
      <c r="GE94" s="7" cm="1">
        <f t="array" aca="1" ref="GE94" ca="1">_xlfn.IFS(
GD94&gt;=BIG_2,GD94,
ISERROR(_xlfn.XMATCH($DF94,NN)),GD94+IF(IFERROR(_xlfn.XMATCH($DF94,VIS)&gt;0,FALSE),BIG_2,0),
TRUE,MIN(_xlfn.XLOOKUP($DF94,NN,CS),GD94))</f>
        <v>999</v>
      </c>
      <c r="GF94" s="7" cm="1">
        <f t="array" aca="1" ref="GF94" ca="1">_xlfn.IFS(
GE94&gt;=BIG_2,GE94,
ISERROR(_xlfn.XMATCH($DF94,NN)),GE94+IF(IFERROR(_xlfn.XMATCH($DF94,VIS)&gt;0,FALSE),BIG_2,0),
TRUE,MIN(_xlfn.XLOOKUP($DF94,NN,CS),GE94))</f>
        <v>999</v>
      </c>
      <c r="GG94" s="7" cm="1">
        <f t="array" aca="1" ref="GG94" ca="1">_xlfn.IFS(
GF94&gt;=BIG_2,GF94,
ISERROR(_xlfn.XMATCH($DF94,NN)),GF94+IF(IFERROR(_xlfn.XMATCH($DF94,VIS)&gt;0,FALSE),BIG_2,0),
TRUE,MIN(_xlfn.XLOOKUP($DF94,NN,CS),GF94))</f>
        <v>999</v>
      </c>
      <c r="GH94" s="7" cm="1">
        <f t="array" aca="1" ref="GH94" ca="1">_xlfn.IFS(
GG94&gt;=BIG_2,GG94,
ISERROR(_xlfn.XMATCH($DF94,NN)),GG94+IF(IFERROR(_xlfn.XMATCH($DF94,VIS)&gt;0,FALSE),BIG_2,0),
TRUE,MIN(_xlfn.XLOOKUP($DF94,NN,CS),GG94))</f>
        <v>999</v>
      </c>
      <c r="GI94" s="7" cm="1">
        <f t="array" aca="1" ref="GI94" ca="1">_xlfn.IFS(
GH94&gt;=BIG_2,GH94,
ISERROR(_xlfn.XMATCH($DF94,NN)),GH94+IF(IFERROR(_xlfn.XMATCH($DF94,VIS)&gt;0,FALSE),BIG_2,0),
TRUE,MIN(_xlfn.XLOOKUP($DF94,NN,CS),GH94))</f>
        <v>999</v>
      </c>
      <c r="GJ94" s="7" cm="1">
        <f t="array" aca="1" ref="GJ94" ca="1">_xlfn.IFS(
GI94&gt;=BIG_2,GI94,
ISERROR(_xlfn.XMATCH($DF94,NN)),GI94+IF(IFERROR(_xlfn.XMATCH($DF94,VIS)&gt;0,FALSE),BIG_2,0),
TRUE,MIN(_xlfn.XLOOKUP($DF94,NN,CS),GI94))</f>
        <v>999</v>
      </c>
      <c r="GK94" s="7" cm="1">
        <f t="array" aca="1" ref="GK94" ca="1">_xlfn.IFS(
GJ94&gt;=BIG_2,GJ94,
ISERROR(_xlfn.XMATCH($DF94,NN)),GJ94+IF(IFERROR(_xlfn.XMATCH($DF94,VIS)&gt;0,FALSE),BIG_2,0),
TRUE,MIN(_xlfn.XLOOKUP($DF94,NN,CS),GJ94))</f>
        <v>999</v>
      </c>
      <c r="GL94" s="7" cm="1">
        <f t="array" aca="1" ref="GL94" ca="1">_xlfn.IFS(
GK94&gt;=BIG_2,GK94,
ISERROR(_xlfn.XMATCH($DF94,NN)),GK94+IF(IFERROR(_xlfn.XMATCH($DF94,VIS)&gt;0,FALSE),BIG_2,0),
TRUE,MIN(_xlfn.XLOOKUP($DF94,NN,CS),GK94))</f>
        <v>999</v>
      </c>
      <c r="GM94" s="7" cm="1">
        <f t="array" aca="1" ref="GM94" ca="1">_xlfn.IFS(
GL94&gt;=BIG_2,GL94,
ISERROR(_xlfn.XMATCH($DF94,NN)),GL94+IF(IFERROR(_xlfn.XMATCH($DF94,VIS)&gt;0,FALSE),BIG_2,0),
TRUE,MIN(_xlfn.XLOOKUP($DF94,NN,CS),GL94))</f>
        <v>999</v>
      </c>
      <c r="GN94" s="7" cm="1">
        <f t="array" aca="1" ref="GN94" ca="1">_xlfn.IFS(
GM94&gt;=BIG_2,GM94,
ISERROR(_xlfn.XMATCH($DF94,NN)),GM94+IF(IFERROR(_xlfn.XMATCH($DF94,VIS)&gt;0,FALSE),BIG_2,0),
TRUE,MIN(_xlfn.XLOOKUP($DF94,NN,CS),GM94))</f>
        <v>44.008529999999993</v>
      </c>
      <c r="GO94" s="7" cm="1">
        <f t="array" aca="1" ref="GO94" ca="1">_xlfn.IFS(
GN94&gt;=BIG_2,GN94,
ISERROR(_xlfn.XMATCH($DF94,NN)),GN94+IF(IFERROR(_xlfn.XMATCH($DF94,VIS)&gt;0,FALSE),BIG_2,0),
TRUE,MIN(_xlfn.XLOOKUP($DF94,NN,CS),GN94))</f>
        <v>44.008529999999993</v>
      </c>
      <c r="GP94" s="7" cm="1">
        <f t="array" aca="1" ref="GP94" ca="1">_xlfn.IFS(
GO94&gt;=BIG_2,GO94,
ISERROR(_xlfn.XMATCH($DF94,NN)),GO94+IF(IFERROR(_xlfn.XMATCH($DF94,VIS)&gt;0,FALSE),BIG_2,0),
TRUE,MIN(_xlfn.XLOOKUP($DF94,NN,CS),GO94))</f>
        <v>44.008529999999993</v>
      </c>
      <c r="GQ94" s="7" cm="1">
        <f t="array" aca="1" ref="GQ94" ca="1">_xlfn.IFS(
GP94&gt;=BIG_2,GP94,
ISERROR(_xlfn.XMATCH($DF94,NN)),GP94+IF(IFERROR(_xlfn.XMATCH($DF94,VIS)&gt;0,FALSE),BIG_2,0),
TRUE,MIN(_xlfn.XLOOKUP($DF94,NN,CS),GP94))</f>
        <v>44.008529999999993</v>
      </c>
      <c r="GR94" s="7" cm="1">
        <f t="array" aca="1" ref="GR94" ca="1">_xlfn.IFS(
GQ94&gt;=BIG_2,GQ94,
ISERROR(_xlfn.XMATCH($DF94,NN)),GQ94+IF(IFERROR(_xlfn.XMATCH($DF94,VIS)&gt;0,FALSE),BIG_2,0),
TRUE,MIN(_xlfn.XLOOKUP($DF94,NN,CS),GQ94))</f>
        <v>44.008529999999993</v>
      </c>
      <c r="GS94" s="7" cm="1">
        <f t="array" aca="1" ref="GS94" ca="1">_xlfn.IFS(
GR94&gt;=BIG_2,GR94,
ISERROR(_xlfn.XMATCH($DF94,NN)),GR94+IF(IFERROR(_xlfn.XMATCH($DF94,VIS)&gt;0,FALSE),BIG_2,0),
TRUE,MIN(_xlfn.XLOOKUP($DF94,NN,CS),GR94))</f>
        <v>44.008529999999993</v>
      </c>
      <c r="GT94" s="7" cm="1">
        <f t="array" aca="1" ref="GT94" ca="1">_xlfn.IFS(
GS94&gt;=BIG_2,GS94,
ISERROR(_xlfn.XMATCH($DF94,NN)),GS94+IF(IFERROR(_xlfn.XMATCH($DF94,VIS)&gt;0,FALSE),BIG_2,0),
TRUE,MIN(_xlfn.XLOOKUP($DF94,NN,CS),GS94))</f>
        <v>44.008529999999993</v>
      </c>
      <c r="GU94" s="7" cm="1">
        <f t="array" aca="1" ref="GU94" ca="1">_xlfn.IFS(
GT94&gt;=BIG_2,GT94,
ISERROR(_xlfn.XMATCH($DF94,NN)),GT94+IF(IFERROR(_xlfn.XMATCH($DF94,VIS)&gt;0,FALSE),BIG_2,0),
TRUE,MIN(_xlfn.XLOOKUP($DF94,NN,CS),GT94))</f>
        <v>44.008529999999993</v>
      </c>
      <c r="GV94" s="7" cm="1">
        <f t="array" aca="1" ref="GV94" ca="1">_xlfn.IFS(
GU94&gt;=BIG_2,GU94,
ISERROR(_xlfn.XMATCH($DF94,NN)),GU94+IF(IFERROR(_xlfn.XMATCH($DF94,VIS)&gt;0,FALSE),BIG_2,0),
TRUE,MIN(_xlfn.XLOOKUP($DF94,NN,CS),GU94))</f>
        <v>44.008529999999993</v>
      </c>
      <c r="GW94" s="7" cm="1">
        <f t="array" aca="1" ref="GW94" ca="1">_xlfn.IFS(
GV94&gt;=BIG_2,GV94,
ISERROR(_xlfn.XMATCH($DF94,NN)),GV94+IF(IFERROR(_xlfn.XMATCH($DF94,VIS)&gt;0,FALSE),BIG_2,0),
TRUE,MIN(_xlfn.XLOOKUP($DF94,NN,CS),GV94))</f>
        <v>44.008529999999993</v>
      </c>
      <c r="GX94" s="7" cm="1">
        <f t="array" aca="1" ref="GX94" ca="1">_xlfn.IFS(
GW94&gt;=BIG_2,GW94,
ISERROR(_xlfn.XMATCH($DF94,NN)),GW94+IF(IFERROR(_xlfn.XMATCH($DF94,VIS)&gt;0,FALSE),BIG_2,0),
TRUE,MIN(_xlfn.XLOOKUP($DF94,NN,CS),GW94))</f>
        <v>44.008529999999993</v>
      </c>
      <c r="GY94" s="7" cm="1">
        <f t="array" aca="1" ref="GY94" ca="1">_xlfn.IFS(
GX94&gt;=BIG_2,GX94,
ISERROR(_xlfn.XMATCH($DF94,NN)),GX94+IF(IFERROR(_xlfn.XMATCH($DF94,VIS)&gt;0,FALSE),BIG_2,0),
TRUE,MIN(_xlfn.XLOOKUP($DF94,NN,CS),GX94))</f>
        <v>44.008529999999993</v>
      </c>
      <c r="GZ94" s="7" cm="1">
        <f t="array" aca="1" ref="GZ94" ca="1">_xlfn.IFS(
GY94&gt;=BIG_2,GY94,
ISERROR(_xlfn.XMATCH($DF94,NN)),GY94+IF(IFERROR(_xlfn.XMATCH($DF94,VIS)&gt;0,FALSE),BIG_2,0),
TRUE,MIN(_xlfn.XLOOKUP($DF94,NN,CS),GY94))</f>
        <v>44.008529999999993</v>
      </c>
      <c r="HA94" s="7" cm="1">
        <f t="array" aca="1" ref="HA94" ca="1">_xlfn.IFS(
GZ94&gt;=BIG_2,GZ94,
ISERROR(_xlfn.XMATCH($DF94,NN)),GZ94+IF(IFERROR(_xlfn.XMATCH($DF94,VIS)&gt;0,FALSE),BIG_2,0),
TRUE,MIN(_xlfn.XLOOKUP($DF94,NN,CS),GZ94))</f>
        <v>44.008529999999993</v>
      </c>
      <c r="HB94" s="7" cm="1">
        <f t="array" aca="1" ref="HB94" ca="1">_xlfn.IFS(
HA94&gt;=BIG_2,HA94,
ISERROR(_xlfn.XMATCH($DF94,NN)),HA94+IF(IFERROR(_xlfn.XMATCH($DF94,VIS)&gt;0,FALSE),BIG_2,0),
TRUE,MIN(_xlfn.XLOOKUP($DF94,NN,CS),HA94))</f>
        <v>10044.008529999999</v>
      </c>
      <c r="HC94" s="7" cm="1">
        <f t="array" aca="1" ref="HC94" ca="1">_xlfn.IFS(
HB94&gt;=BIG_2,HB94,
ISERROR(_xlfn.XMATCH($DF94,NN)),HB94+IF(IFERROR(_xlfn.XMATCH($DF94,VIS)&gt;0,FALSE),BIG_2,0),
TRUE,MIN(_xlfn.XLOOKUP($DF94,NN,CS),HB94))</f>
        <v>10044.008529999999</v>
      </c>
      <c r="HD94" s="7" cm="1">
        <f t="array" aca="1" ref="HD94" ca="1">_xlfn.IFS(
HC94&gt;=BIG_2,HC94,
ISERROR(_xlfn.XMATCH($DF94,NN)),HC94+IF(IFERROR(_xlfn.XMATCH($DF94,VIS)&gt;0,FALSE),BIG_2,0),
TRUE,MIN(_xlfn.XLOOKUP($DF94,NN,CS),HC94))</f>
        <v>10044.008529999999</v>
      </c>
      <c r="HE94" s="7"/>
      <c r="HF94" s="7"/>
      <c r="HG94" s="7"/>
      <c r="HH94" s="7"/>
      <c r="HI94" s="7"/>
      <c r="HJ94" s="7"/>
      <c r="HK94" s="7"/>
      <c r="HL94" s="7"/>
      <c r="HM94" s="7"/>
      <c r="HN94" s="7"/>
      <c r="HO94" s="7"/>
      <c r="HP94" s="7"/>
      <c r="HQ94" s="7"/>
      <c r="HR94" s="7"/>
    </row>
    <row r="95" spans="1:226" hidden="1" outlineLevel="1" x14ac:dyDescent="0.3">
      <c r="A95" t="str">
        <f>IF(Input!A82=0,"",Input!A82)</f>
        <v/>
      </c>
      <c r="B95">
        <f t="shared" si="151"/>
        <v>0</v>
      </c>
      <c r="C95" t="str">
        <f t="shared" si="155"/>
        <v/>
      </c>
      <c r="D95" t="str">
        <f t="shared" si="155"/>
        <v/>
      </c>
      <c r="E95" t="str">
        <f t="shared" si="155"/>
        <v/>
      </c>
      <c r="F95" t="str">
        <f t="shared" si="155"/>
        <v/>
      </c>
      <c r="G95" t="str">
        <f t="shared" si="155"/>
        <v/>
      </c>
      <c r="H95" t="str">
        <f t="shared" si="155"/>
        <v/>
      </c>
      <c r="I95" t="str">
        <f t="shared" si="155"/>
        <v/>
      </c>
      <c r="J95" t="str">
        <f t="shared" si="155"/>
        <v/>
      </c>
      <c r="K95" t="str">
        <f t="shared" si="155"/>
        <v/>
      </c>
      <c r="L95" t="str">
        <f t="shared" si="155"/>
        <v/>
      </c>
      <c r="M95" t="str">
        <f t="shared" si="155"/>
        <v/>
      </c>
      <c r="N95" t="str">
        <f t="shared" si="155"/>
        <v/>
      </c>
      <c r="O95" t="str">
        <f t="shared" si="155"/>
        <v/>
      </c>
      <c r="P95" t="str">
        <f t="shared" si="155"/>
        <v/>
      </c>
      <c r="Q95" t="str">
        <f t="shared" si="155"/>
        <v/>
      </c>
      <c r="R95" t="str">
        <f t="shared" si="155"/>
        <v/>
      </c>
      <c r="S95" t="str">
        <f t="shared" si="154"/>
        <v/>
      </c>
      <c r="T95" t="str">
        <f t="shared" si="154"/>
        <v/>
      </c>
      <c r="U95" t="str">
        <f t="shared" si="154"/>
        <v/>
      </c>
      <c r="V95" t="str">
        <f t="shared" si="154"/>
        <v/>
      </c>
      <c r="W95" t="str">
        <f t="shared" si="154"/>
        <v/>
      </c>
      <c r="X95" t="str">
        <f t="shared" si="154"/>
        <v/>
      </c>
      <c r="Y95" t="str">
        <f t="shared" si="154"/>
        <v/>
      </c>
      <c r="Z95" t="str">
        <f t="shared" si="154"/>
        <v/>
      </c>
      <c r="AA95" t="str">
        <f t="shared" si="154"/>
        <v/>
      </c>
      <c r="AB95" t="str">
        <f t="shared" si="154"/>
        <v/>
      </c>
      <c r="AC95" t="str">
        <f t="shared" si="154"/>
        <v/>
      </c>
      <c r="AD95" t="str">
        <f t="shared" si="154"/>
        <v/>
      </c>
      <c r="AE95" t="str">
        <f t="shared" si="154"/>
        <v/>
      </c>
      <c r="AF95" t="str">
        <f t="shared" si="154"/>
        <v/>
      </c>
      <c r="AG95" t="str">
        <f t="shared" si="154"/>
        <v/>
      </c>
      <c r="AH95" t="str">
        <f t="shared" si="158"/>
        <v/>
      </c>
      <c r="AI95" t="str">
        <f t="shared" si="158"/>
        <v/>
      </c>
      <c r="AJ95" t="str">
        <f t="shared" si="158"/>
        <v/>
      </c>
      <c r="AK95" t="str">
        <f t="shared" si="158"/>
        <v/>
      </c>
      <c r="AL95" t="str">
        <f t="shared" si="158"/>
        <v/>
      </c>
      <c r="AM95" t="str">
        <f t="shared" si="158"/>
        <v/>
      </c>
      <c r="AN95" t="str">
        <f t="shared" si="158"/>
        <v/>
      </c>
      <c r="AO95" t="str">
        <f t="shared" si="158"/>
        <v/>
      </c>
      <c r="AP95" t="str">
        <f t="shared" si="158"/>
        <v/>
      </c>
      <c r="AQ95" t="str">
        <f t="shared" si="158"/>
        <v/>
      </c>
      <c r="AR95" t="str">
        <f t="shared" si="158"/>
        <v/>
      </c>
      <c r="AS95" t="str">
        <f t="shared" si="158"/>
        <v/>
      </c>
      <c r="AT95" t="str">
        <f t="shared" si="158"/>
        <v/>
      </c>
      <c r="AU95" t="str">
        <f t="shared" si="158"/>
        <v/>
      </c>
      <c r="AV95" t="str">
        <f t="shared" si="158"/>
        <v/>
      </c>
      <c r="AW95" t="str">
        <f t="shared" si="158"/>
        <v/>
      </c>
      <c r="AX95" t="str">
        <f t="shared" si="157"/>
        <v/>
      </c>
      <c r="AY95" t="str">
        <f t="shared" si="157"/>
        <v/>
      </c>
      <c r="AZ95" t="str">
        <f t="shared" si="157"/>
        <v/>
      </c>
      <c r="BA95" t="str">
        <f t="shared" si="157"/>
        <v/>
      </c>
      <c r="BB95" t="str">
        <f t="shared" si="157"/>
        <v/>
      </c>
      <c r="BC95" t="str">
        <f t="shared" si="157"/>
        <v/>
      </c>
      <c r="BD95" t="str">
        <f t="shared" si="157"/>
        <v/>
      </c>
      <c r="BE95" t="str">
        <f t="shared" si="157"/>
        <v/>
      </c>
      <c r="BF95" t="str">
        <f t="shared" si="157"/>
        <v/>
      </c>
      <c r="BG95" t="str">
        <f t="shared" si="157"/>
        <v/>
      </c>
      <c r="BH95" t="str">
        <f t="shared" si="157"/>
        <v/>
      </c>
      <c r="BI95" t="str">
        <f t="shared" si="157"/>
        <v/>
      </c>
      <c r="BJ95" t="str">
        <f t="shared" si="157"/>
        <v/>
      </c>
      <c r="BK95" t="str">
        <f t="shared" si="157"/>
        <v/>
      </c>
      <c r="BL95" t="str">
        <f t="shared" si="157"/>
        <v/>
      </c>
      <c r="BM95" t="str">
        <f t="shared" si="156"/>
        <v/>
      </c>
      <c r="BN95" t="str">
        <f t="shared" si="156"/>
        <v/>
      </c>
      <c r="BO95" t="str">
        <f t="shared" si="156"/>
        <v/>
      </c>
      <c r="BP95" t="str">
        <f t="shared" si="156"/>
        <v/>
      </c>
      <c r="BQ95" t="str">
        <f t="shared" si="156"/>
        <v/>
      </c>
      <c r="BR95" t="str">
        <f t="shared" si="156"/>
        <v/>
      </c>
      <c r="BS95" t="str">
        <f t="shared" si="156"/>
        <v/>
      </c>
      <c r="BT95" t="str">
        <f t="shared" si="156"/>
        <v/>
      </c>
      <c r="BU95" t="str">
        <f t="shared" si="156"/>
        <v/>
      </c>
      <c r="BV95" t="str">
        <f t="shared" si="156"/>
        <v/>
      </c>
      <c r="BW95" t="str">
        <f t="shared" si="156"/>
        <v/>
      </c>
      <c r="BX95" t="str">
        <f t="shared" si="156"/>
        <v/>
      </c>
      <c r="BY95" t="str">
        <f t="shared" si="156"/>
        <v/>
      </c>
      <c r="BZ95" t="str">
        <f t="shared" si="156"/>
        <v/>
      </c>
      <c r="CA95" t="str">
        <f t="shared" si="156"/>
        <v/>
      </c>
      <c r="CB95" t="str">
        <f t="shared" si="156"/>
        <v/>
      </c>
      <c r="CC95" t="str">
        <f t="shared" si="159"/>
        <v/>
      </c>
      <c r="CD95" t="str">
        <f t="shared" si="159"/>
        <v/>
      </c>
      <c r="CE95" t="str">
        <f t="shared" si="159"/>
        <v/>
      </c>
      <c r="CF95" t="str">
        <f t="shared" si="159"/>
        <v/>
      </c>
      <c r="CG95" t="str">
        <f t="shared" si="159"/>
        <v/>
      </c>
      <c r="CH95" t="str">
        <f t="shared" si="159"/>
        <v/>
      </c>
      <c r="CI95" t="str">
        <f t="shared" si="141"/>
        <v/>
      </c>
      <c r="CJ95" t="str">
        <f t="shared" si="160"/>
        <v/>
      </c>
      <c r="CK95" t="str">
        <f t="shared" si="160"/>
        <v/>
      </c>
      <c r="CL95" t="str">
        <f t="shared" si="160"/>
        <v/>
      </c>
      <c r="CM95" t="str">
        <f t="shared" si="160"/>
        <v/>
      </c>
      <c r="CN95" t="str">
        <f t="shared" si="160"/>
        <v/>
      </c>
      <c r="CO95" t="str">
        <f t="shared" si="160"/>
        <v/>
      </c>
      <c r="CP95" t="str">
        <f t="shared" si="160"/>
        <v/>
      </c>
      <c r="CQ95" t="str">
        <f t="shared" si="160"/>
        <v/>
      </c>
      <c r="CR95" t="str">
        <f t="shared" si="160"/>
        <v/>
      </c>
      <c r="CS95" t="str">
        <f t="shared" si="160"/>
        <v/>
      </c>
      <c r="CT95" t="str">
        <f t="shared" si="160"/>
        <v/>
      </c>
      <c r="CU95" t="str">
        <f t="shared" si="160"/>
        <v/>
      </c>
      <c r="CV95" t="str">
        <f t="shared" si="160"/>
        <v/>
      </c>
      <c r="CW95" t="str">
        <f t="shared" si="160"/>
        <v/>
      </c>
      <c r="CX95" t="str">
        <f t="shared" si="160"/>
        <v/>
      </c>
      <c r="DB95">
        <f t="shared" si="152"/>
        <v>81</v>
      </c>
      <c r="DC95">
        <f t="shared" si="146"/>
        <v>10</v>
      </c>
      <c r="DD95">
        <f t="shared" si="147"/>
        <v>9</v>
      </c>
      <c r="DE95">
        <f t="shared" si="148"/>
        <v>1</v>
      </c>
      <c r="DF95" t="str">
        <f t="shared" si="149"/>
        <v>09-01</v>
      </c>
      <c r="DG95" s="21">
        <f t="shared" ca="1" si="150"/>
        <v>1.00095</v>
      </c>
      <c r="DH95" s="26">
        <f t="shared" si="153"/>
        <v>999</v>
      </c>
      <c r="DI95" s="7" cm="1">
        <f t="array" ref="DI95">_xlfn.IFS(
DH95&gt;=BIG_2,DH95,
ISERROR(_xlfn.XMATCH($DF95,NN)),DH95+IF(IFERROR(_xlfn.XMATCH($DF95,VIS)&gt;0,FALSE),BIG_2,0),
TRUE,MIN(_xlfn.XLOOKUP($DF95,NN,CS),DH95))</f>
        <v>999</v>
      </c>
      <c r="DJ95" s="7" cm="1">
        <f t="array" aca="1" ref="DJ95" ca="1">_xlfn.IFS(
DI95&gt;=BIG_2,DI95,
ISERROR(_xlfn.XMATCH($DF95,NN)),DI95+IF(IFERROR(_xlfn.XMATCH($DF95,VIS)&gt;0,FALSE),BIG_2,0),
TRUE,MIN(_xlfn.XLOOKUP($DF95,NN,CS),DI95))</f>
        <v>999</v>
      </c>
      <c r="DK95" s="7" cm="1">
        <f t="array" aca="1" ref="DK95" ca="1">_xlfn.IFS(
DJ95&gt;=BIG_2,DJ95,
ISERROR(_xlfn.XMATCH($DF95,NN)),DJ95+IF(IFERROR(_xlfn.XMATCH($DF95,VIS)&gt;0,FALSE),BIG_2,0),
TRUE,MIN(_xlfn.XLOOKUP($DF95,NN,CS),DJ95))</f>
        <v>999</v>
      </c>
      <c r="DL95" s="7" cm="1">
        <f t="array" aca="1" ref="DL95" ca="1">_xlfn.IFS(
DK95&gt;=BIG_2,DK95,
ISERROR(_xlfn.XMATCH($DF95,NN)),DK95+IF(IFERROR(_xlfn.XMATCH($DF95,VIS)&gt;0,FALSE),BIG_2,0),
TRUE,MIN(_xlfn.XLOOKUP($DF95,NN,CS),DK95))</f>
        <v>999</v>
      </c>
      <c r="DM95" s="7" cm="1">
        <f t="array" aca="1" ref="DM95" ca="1">_xlfn.IFS(
DL95&gt;=BIG_2,DL95,
ISERROR(_xlfn.XMATCH($DF95,NN)),DL95+IF(IFERROR(_xlfn.XMATCH($DF95,VIS)&gt;0,FALSE),BIG_2,0),
TRUE,MIN(_xlfn.XLOOKUP($DF95,NN,CS),DL95))</f>
        <v>999</v>
      </c>
      <c r="DN95" s="7" cm="1">
        <f t="array" aca="1" ref="DN95" ca="1">_xlfn.IFS(
DM95&gt;=BIG_2,DM95,
ISERROR(_xlfn.XMATCH($DF95,NN)),DM95+IF(IFERROR(_xlfn.XMATCH($DF95,VIS)&gt;0,FALSE),BIG_2,0),
TRUE,MIN(_xlfn.XLOOKUP($DF95,NN,CS),DM95))</f>
        <v>999</v>
      </c>
      <c r="DO95" s="7" cm="1">
        <f t="array" aca="1" ref="DO95" ca="1">_xlfn.IFS(
DN95&gt;=BIG_2,DN95,
ISERROR(_xlfn.XMATCH($DF95,NN)),DN95+IF(IFERROR(_xlfn.XMATCH($DF95,VIS)&gt;0,FALSE),BIG_2,0),
TRUE,MIN(_xlfn.XLOOKUP($DF95,NN,CS),DN95))</f>
        <v>999</v>
      </c>
      <c r="DP95" s="7" cm="1">
        <f t="array" aca="1" ref="DP95" ca="1">_xlfn.IFS(
DO95&gt;=BIG_2,DO95,
ISERROR(_xlfn.XMATCH($DF95,NN)),DO95+IF(IFERROR(_xlfn.XMATCH($DF95,VIS)&gt;0,FALSE),BIG_2,0),
TRUE,MIN(_xlfn.XLOOKUP($DF95,NN,CS),DO95))</f>
        <v>999</v>
      </c>
      <c r="DQ95" s="7" cm="1">
        <f t="array" aca="1" ref="DQ95" ca="1">_xlfn.IFS(
DP95&gt;=BIG_2,DP95,
ISERROR(_xlfn.XMATCH($DF95,NN)),DP95+IF(IFERROR(_xlfn.XMATCH($DF95,VIS)&gt;0,FALSE),BIG_2,0),
TRUE,MIN(_xlfn.XLOOKUP($DF95,NN,CS),DP95))</f>
        <v>999</v>
      </c>
      <c r="DR95" s="7" cm="1">
        <f t="array" aca="1" ref="DR95" ca="1">_xlfn.IFS(
DQ95&gt;=BIG_2,DQ95,
ISERROR(_xlfn.XMATCH($DF95,NN)),DQ95+IF(IFERROR(_xlfn.XMATCH($DF95,VIS)&gt;0,FALSE),BIG_2,0),
TRUE,MIN(_xlfn.XLOOKUP($DF95,NN,CS),DQ95))</f>
        <v>999</v>
      </c>
      <c r="DS95" s="7" cm="1">
        <f t="array" aca="1" ref="DS95" ca="1">_xlfn.IFS(
DR95&gt;=BIG_2,DR95,
ISERROR(_xlfn.XMATCH($DF95,NN)),DR95+IF(IFERROR(_xlfn.XMATCH($DF95,VIS)&gt;0,FALSE),BIG_2,0),
TRUE,MIN(_xlfn.XLOOKUP($DF95,NN,CS),DR95))</f>
        <v>999</v>
      </c>
      <c r="DT95" s="7" cm="1">
        <f t="array" aca="1" ref="DT95" ca="1">_xlfn.IFS(
DS95&gt;=BIG_2,DS95,
ISERROR(_xlfn.XMATCH($DF95,NN)),DS95+IF(IFERROR(_xlfn.XMATCH($DF95,VIS)&gt;0,FALSE),BIG_2,0),
TRUE,MIN(_xlfn.XLOOKUP($DF95,NN,CS),DS95))</f>
        <v>999</v>
      </c>
      <c r="DU95" s="7" cm="1">
        <f t="array" aca="1" ref="DU95" ca="1">_xlfn.IFS(
DT95&gt;=BIG_2,DT95,
ISERROR(_xlfn.XMATCH($DF95,NN)),DT95+IF(IFERROR(_xlfn.XMATCH($DF95,VIS)&gt;0,FALSE),BIG_2,0),
TRUE,MIN(_xlfn.XLOOKUP($DF95,NN,CS),DT95))</f>
        <v>999</v>
      </c>
      <c r="DV95" s="7" cm="1">
        <f t="array" aca="1" ref="DV95" ca="1">_xlfn.IFS(
DU95&gt;=BIG_2,DU95,
ISERROR(_xlfn.XMATCH($DF95,NN)),DU95+IF(IFERROR(_xlfn.XMATCH($DF95,VIS)&gt;0,FALSE),BIG_2,0),
TRUE,MIN(_xlfn.XLOOKUP($DF95,NN,CS),DU95))</f>
        <v>999</v>
      </c>
      <c r="DW95" s="7" cm="1">
        <f t="array" aca="1" ref="DW95" ca="1">_xlfn.IFS(
DV95&gt;=BIG_2,DV95,
ISERROR(_xlfn.XMATCH($DF95,NN)),DV95+IF(IFERROR(_xlfn.XMATCH($DF95,VIS)&gt;0,FALSE),BIG_2,0),
TRUE,MIN(_xlfn.XLOOKUP($DF95,NN,CS),DV95))</f>
        <v>999</v>
      </c>
      <c r="DX95" s="7" cm="1">
        <f t="array" aca="1" ref="DX95" ca="1">_xlfn.IFS(
DW95&gt;=BIG_2,DW95,
ISERROR(_xlfn.XMATCH($DF95,NN)),DW95+IF(IFERROR(_xlfn.XMATCH($DF95,VIS)&gt;0,FALSE),BIG_2,0),
TRUE,MIN(_xlfn.XLOOKUP($DF95,NN,CS),DW95))</f>
        <v>999</v>
      </c>
      <c r="DY95" s="7" cm="1">
        <f t="array" aca="1" ref="DY95" ca="1">_xlfn.IFS(
DX95&gt;=BIG_2,DX95,
ISERROR(_xlfn.XMATCH($DF95,NN)),DX95+IF(IFERROR(_xlfn.XMATCH($DF95,VIS)&gt;0,FALSE),BIG_2,0),
TRUE,MIN(_xlfn.XLOOKUP($DF95,NN,CS),DX95))</f>
        <v>999</v>
      </c>
      <c r="DZ95" s="7" cm="1">
        <f t="array" aca="1" ref="DZ95" ca="1">_xlfn.IFS(
DY95&gt;=BIG_2,DY95,
ISERROR(_xlfn.XMATCH($DF95,NN)),DY95+IF(IFERROR(_xlfn.XMATCH($DF95,VIS)&gt;0,FALSE),BIG_2,0),
TRUE,MIN(_xlfn.XLOOKUP($DF95,NN,CS),DY95))</f>
        <v>999</v>
      </c>
      <c r="EA95" s="7" cm="1">
        <f t="array" aca="1" ref="EA95" ca="1">_xlfn.IFS(
DZ95&gt;=BIG_2,DZ95,
ISERROR(_xlfn.XMATCH($DF95,NN)),DZ95+IF(IFERROR(_xlfn.XMATCH($DF95,VIS)&gt;0,FALSE),BIG_2,0),
TRUE,MIN(_xlfn.XLOOKUP($DF95,NN,CS),DZ95))</f>
        <v>999</v>
      </c>
      <c r="EB95" s="7" cm="1">
        <f t="array" aca="1" ref="EB95" ca="1">_xlfn.IFS(
EA95&gt;=BIG_2,EA95,
ISERROR(_xlfn.XMATCH($DF95,NN)),EA95+IF(IFERROR(_xlfn.XMATCH($DF95,VIS)&gt;0,FALSE),BIG_2,0),
TRUE,MIN(_xlfn.XLOOKUP($DF95,NN,CS),EA95))</f>
        <v>999</v>
      </c>
      <c r="EC95" s="7" cm="1">
        <f t="array" aca="1" ref="EC95" ca="1">_xlfn.IFS(
EB95&gt;=BIG_2,EB95,
ISERROR(_xlfn.XMATCH($DF95,NN)),EB95+IF(IFERROR(_xlfn.XMATCH($DF95,VIS)&gt;0,FALSE),BIG_2,0),
TRUE,MIN(_xlfn.XLOOKUP($DF95,NN,CS),EB95))</f>
        <v>999</v>
      </c>
      <c r="ED95" s="7" cm="1">
        <f t="array" aca="1" ref="ED95" ca="1">_xlfn.IFS(
EC95&gt;=BIG_2,EC95,
ISERROR(_xlfn.XMATCH($DF95,NN)),EC95+IF(IFERROR(_xlfn.XMATCH($DF95,VIS)&gt;0,FALSE),BIG_2,0),
TRUE,MIN(_xlfn.XLOOKUP($DF95,NN,CS),EC95))</f>
        <v>999</v>
      </c>
      <c r="EE95" s="7" cm="1">
        <f t="array" aca="1" ref="EE95" ca="1">_xlfn.IFS(
ED95&gt;=BIG_2,ED95,
ISERROR(_xlfn.XMATCH($DF95,NN)),ED95+IF(IFERROR(_xlfn.XMATCH($DF95,VIS)&gt;0,FALSE),BIG_2,0),
TRUE,MIN(_xlfn.XLOOKUP($DF95,NN,CS),ED95))</f>
        <v>999</v>
      </c>
      <c r="EF95" s="7" cm="1">
        <f t="array" aca="1" ref="EF95" ca="1">_xlfn.IFS(
EE95&gt;=BIG_2,EE95,
ISERROR(_xlfn.XMATCH($DF95,NN)),EE95+IF(IFERROR(_xlfn.XMATCH($DF95,VIS)&gt;0,FALSE),BIG_2,0),
TRUE,MIN(_xlfn.XLOOKUP($DF95,NN,CS),EE95))</f>
        <v>999</v>
      </c>
      <c r="EG95" s="7" cm="1">
        <f t="array" aca="1" ref="EG95" ca="1">_xlfn.IFS(
EF95&gt;=BIG_2,EF95,
ISERROR(_xlfn.XMATCH($DF95,NN)),EF95+IF(IFERROR(_xlfn.XMATCH($DF95,VIS)&gt;0,FALSE),BIG_2,0),
TRUE,MIN(_xlfn.XLOOKUP($DF95,NN,CS),EF95))</f>
        <v>999</v>
      </c>
      <c r="EH95" s="7" cm="1">
        <f t="array" aca="1" ref="EH95" ca="1">_xlfn.IFS(
EG95&gt;=BIG_2,EG95,
ISERROR(_xlfn.XMATCH($DF95,NN)),EG95+IF(IFERROR(_xlfn.XMATCH($DF95,VIS)&gt;0,FALSE),BIG_2,0),
TRUE,MIN(_xlfn.XLOOKUP($DF95,NN,CS),EG95))</f>
        <v>999</v>
      </c>
      <c r="EI95" s="7" cm="1">
        <f t="array" aca="1" ref="EI95" ca="1">_xlfn.IFS(
EH95&gt;=BIG_2,EH95,
ISERROR(_xlfn.XMATCH($DF95,NN)),EH95+IF(IFERROR(_xlfn.XMATCH($DF95,VIS)&gt;0,FALSE),BIG_2,0),
TRUE,MIN(_xlfn.XLOOKUP($DF95,NN,CS),EH95))</f>
        <v>20.004799999999999</v>
      </c>
      <c r="EJ95" s="7" cm="1">
        <f t="array" aca="1" ref="EJ95" ca="1">_xlfn.IFS(
EI95&gt;=BIG_2,EI95,
ISERROR(_xlfn.XMATCH($DF95,NN)),EI95+IF(IFERROR(_xlfn.XMATCH($DF95,VIS)&gt;0,FALSE),BIG_2,0),
TRUE,MIN(_xlfn.XLOOKUP($DF95,NN,CS),EI95))</f>
        <v>20.004799999999999</v>
      </c>
      <c r="EK95" s="7" cm="1">
        <f t="array" aca="1" ref="EK95" ca="1">_xlfn.IFS(
EJ95&gt;=BIG_2,EJ95,
ISERROR(_xlfn.XMATCH($DF95,NN)),EJ95+IF(IFERROR(_xlfn.XMATCH($DF95,VIS)&gt;0,FALSE),BIG_2,0),
TRUE,MIN(_xlfn.XLOOKUP($DF95,NN,CS),EJ95))</f>
        <v>20.004799999999999</v>
      </c>
      <c r="EL95" s="7" cm="1">
        <f t="array" aca="1" ref="EL95" ca="1">_xlfn.IFS(
EK95&gt;=BIG_2,EK95,
ISERROR(_xlfn.XMATCH($DF95,NN)),EK95+IF(IFERROR(_xlfn.XMATCH($DF95,VIS)&gt;0,FALSE),BIG_2,0),
TRUE,MIN(_xlfn.XLOOKUP($DF95,NN,CS),EK95))</f>
        <v>10020.004800000001</v>
      </c>
      <c r="EM95" s="7" cm="1">
        <f t="array" aca="1" ref="EM95" ca="1">_xlfn.IFS(
EL95&gt;=BIG_2,EL95,
ISERROR(_xlfn.XMATCH($DF95,NN)),EL95+IF(IFERROR(_xlfn.XMATCH($DF95,VIS)&gt;0,FALSE),BIG_2,0),
TRUE,MIN(_xlfn.XLOOKUP($DF95,NN,CS),EL95))</f>
        <v>10020.004800000001</v>
      </c>
      <c r="EN95" s="7" cm="1">
        <f t="array" aca="1" ref="EN95" ca="1">_xlfn.IFS(
EM95&gt;=BIG_2,EM95,
ISERROR(_xlfn.XMATCH($DF95,NN)),EM95+IF(IFERROR(_xlfn.XMATCH($DF95,VIS)&gt;0,FALSE),BIG_2,0),
TRUE,MIN(_xlfn.XLOOKUP($DF95,NN,CS),EM95))</f>
        <v>10020.004800000001</v>
      </c>
      <c r="EO95" s="7" cm="1">
        <f t="array" aca="1" ref="EO95" ca="1">_xlfn.IFS(
EN95&gt;=BIG_2,EN95,
ISERROR(_xlfn.XMATCH($DF95,NN)),EN95+IF(IFERROR(_xlfn.XMATCH($DF95,VIS)&gt;0,FALSE),BIG_2,0),
TRUE,MIN(_xlfn.XLOOKUP($DF95,NN,CS),EN95))</f>
        <v>10020.004800000001</v>
      </c>
      <c r="EP95" s="7" cm="1">
        <f t="array" aca="1" ref="EP95" ca="1">_xlfn.IFS(
EO95&gt;=BIG_2,EO95,
ISERROR(_xlfn.XMATCH($DF95,NN)),EO95+IF(IFERROR(_xlfn.XMATCH($DF95,VIS)&gt;0,FALSE),BIG_2,0),
TRUE,MIN(_xlfn.XLOOKUP($DF95,NN,CS),EO95))</f>
        <v>10020.004800000001</v>
      </c>
      <c r="EQ95" s="7" cm="1">
        <f t="array" aca="1" ref="EQ95" ca="1">_xlfn.IFS(
EP95&gt;=BIG_2,EP95,
ISERROR(_xlfn.XMATCH($DF95,NN)),EP95+IF(IFERROR(_xlfn.XMATCH($DF95,VIS)&gt;0,FALSE),BIG_2,0),
TRUE,MIN(_xlfn.XLOOKUP($DF95,NN,CS),EP95))</f>
        <v>10020.004800000001</v>
      </c>
      <c r="ER95" s="7" cm="1">
        <f t="array" aca="1" ref="ER95" ca="1">_xlfn.IFS(
EQ95&gt;=BIG_2,EQ95,
ISERROR(_xlfn.XMATCH($DF95,NN)),EQ95+IF(IFERROR(_xlfn.XMATCH($DF95,VIS)&gt;0,FALSE),BIG_2,0),
TRUE,MIN(_xlfn.XLOOKUP($DF95,NN,CS),EQ95))</f>
        <v>10020.004800000001</v>
      </c>
      <c r="ES95" s="7" cm="1">
        <f t="array" aca="1" ref="ES95" ca="1">_xlfn.IFS(
ER95&gt;=BIG_2,ER95,
ISERROR(_xlfn.XMATCH($DF95,NN)),ER95+IF(IFERROR(_xlfn.XMATCH($DF95,VIS)&gt;0,FALSE),BIG_2,0),
TRUE,MIN(_xlfn.XLOOKUP($DF95,NN,CS),ER95))</f>
        <v>10020.004800000001</v>
      </c>
      <c r="ET95" s="7" cm="1">
        <f t="array" aca="1" ref="ET95" ca="1">_xlfn.IFS(
ES95&gt;=BIG_2,ES95,
ISERROR(_xlfn.XMATCH($DF95,NN)),ES95+IF(IFERROR(_xlfn.XMATCH($DF95,VIS)&gt;0,FALSE),BIG_2,0),
TRUE,MIN(_xlfn.XLOOKUP($DF95,NN,CS),ES95))</f>
        <v>10020.004800000001</v>
      </c>
      <c r="EU95" s="7" cm="1">
        <f t="array" aca="1" ref="EU95" ca="1">_xlfn.IFS(
ET95&gt;=BIG_2,ET95,
ISERROR(_xlfn.XMATCH($DF95,NN)),ET95+IF(IFERROR(_xlfn.XMATCH($DF95,VIS)&gt;0,FALSE),BIG_2,0),
TRUE,MIN(_xlfn.XLOOKUP($DF95,NN,CS),ET95))</f>
        <v>10020.004800000001</v>
      </c>
      <c r="EV95" s="7" cm="1">
        <f t="array" aca="1" ref="EV95" ca="1">_xlfn.IFS(
EU95&gt;=BIG_2,EU95,
ISERROR(_xlfn.XMATCH($DF95,NN)),EU95+IF(IFERROR(_xlfn.XMATCH($DF95,VIS)&gt;0,FALSE),BIG_2,0),
TRUE,MIN(_xlfn.XLOOKUP($DF95,NN,CS),EU95))</f>
        <v>10020.004800000001</v>
      </c>
      <c r="EW95" s="7" cm="1">
        <f t="array" aca="1" ref="EW95" ca="1">_xlfn.IFS(
EV95&gt;=BIG_2,EV95,
ISERROR(_xlfn.XMATCH($DF95,NN)),EV95+IF(IFERROR(_xlfn.XMATCH($DF95,VIS)&gt;0,FALSE),BIG_2,0),
TRUE,MIN(_xlfn.XLOOKUP($DF95,NN,CS),EV95))</f>
        <v>10020.004800000001</v>
      </c>
      <c r="EX95" s="7" cm="1">
        <f t="array" aca="1" ref="EX95" ca="1">_xlfn.IFS(
EW95&gt;=BIG_2,EW95,
ISERROR(_xlfn.XMATCH($DF95,NN)),EW95+IF(IFERROR(_xlfn.XMATCH($DF95,VIS)&gt;0,FALSE),BIG_2,0),
TRUE,MIN(_xlfn.XLOOKUP($DF95,NN,CS),EW95))</f>
        <v>10020.004800000001</v>
      </c>
      <c r="EY95" s="7" cm="1">
        <f t="array" aca="1" ref="EY95" ca="1">_xlfn.IFS(
EX95&gt;=BIG_2,EX95,
ISERROR(_xlfn.XMATCH($DF95,NN)),EX95+IF(IFERROR(_xlfn.XMATCH($DF95,VIS)&gt;0,FALSE),BIG_2,0),
TRUE,MIN(_xlfn.XLOOKUP($DF95,NN,CS),EX95))</f>
        <v>10020.004800000001</v>
      </c>
      <c r="EZ95" s="7" cm="1">
        <f t="array" aca="1" ref="EZ95" ca="1">_xlfn.IFS(
EY95&gt;=BIG_2,EY95,
ISERROR(_xlfn.XMATCH($DF95,NN)),EY95+IF(IFERROR(_xlfn.XMATCH($DF95,VIS)&gt;0,FALSE),BIG_2,0),
TRUE,MIN(_xlfn.XLOOKUP($DF95,NN,CS),EY95))</f>
        <v>10020.004800000001</v>
      </c>
      <c r="FA95" s="7" cm="1">
        <f t="array" aca="1" ref="FA95" ca="1">_xlfn.IFS(
EZ95&gt;=BIG_2,EZ95,
ISERROR(_xlfn.XMATCH($DF95,NN)),EZ95+IF(IFERROR(_xlfn.XMATCH($DF95,VIS)&gt;0,FALSE),BIG_2,0),
TRUE,MIN(_xlfn.XLOOKUP($DF95,NN,CS),EZ95))</f>
        <v>10020.004800000001</v>
      </c>
      <c r="FB95" s="7" cm="1">
        <f t="array" aca="1" ref="FB95" ca="1">_xlfn.IFS(
FA95&gt;=BIG_2,FA95,
ISERROR(_xlfn.XMATCH($DF95,NN)),FA95+IF(IFERROR(_xlfn.XMATCH($DF95,VIS)&gt;0,FALSE),BIG_2,0),
TRUE,MIN(_xlfn.XLOOKUP($DF95,NN,CS),FA95))</f>
        <v>10020.004800000001</v>
      </c>
      <c r="FC95" s="7" cm="1">
        <f t="array" aca="1" ref="FC95" ca="1">_xlfn.IFS(
FB95&gt;=BIG_2,FB95,
ISERROR(_xlfn.XMATCH($DF95,NN)),FB95+IF(IFERROR(_xlfn.XMATCH($DF95,VIS)&gt;0,FALSE),BIG_2,0),
TRUE,MIN(_xlfn.XLOOKUP($DF95,NN,CS),FB95))</f>
        <v>10020.004800000001</v>
      </c>
      <c r="FD95" s="7" cm="1">
        <f t="array" aca="1" ref="FD95" ca="1">_xlfn.IFS(
FC95&gt;=BIG_2,FC95,
ISERROR(_xlfn.XMATCH($DF95,NN)),FC95+IF(IFERROR(_xlfn.XMATCH($DF95,VIS)&gt;0,FALSE),BIG_2,0),
TRUE,MIN(_xlfn.XLOOKUP($DF95,NN,CS),FC95))</f>
        <v>10020.004800000001</v>
      </c>
      <c r="FE95" s="7" cm="1">
        <f t="array" aca="1" ref="FE95" ca="1">_xlfn.IFS(
FD95&gt;=BIG_2,FD95,
ISERROR(_xlfn.XMATCH($DF95,NN)),FD95+IF(IFERROR(_xlfn.XMATCH($DF95,VIS)&gt;0,FALSE),BIG_2,0),
TRUE,MIN(_xlfn.XLOOKUP($DF95,NN,CS),FD95))</f>
        <v>10020.004800000001</v>
      </c>
      <c r="FF95" s="7" cm="1">
        <f t="array" aca="1" ref="FF95" ca="1">_xlfn.IFS(
FE95&gt;=BIG_2,FE95,
ISERROR(_xlfn.XMATCH($DF95,NN)),FE95+IF(IFERROR(_xlfn.XMATCH($DF95,VIS)&gt;0,FALSE),BIG_2,0),
TRUE,MIN(_xlfn.XLOOKUP($DF95,NN,CS),FE95))</f>
        <v>10020.004800000001</v>
      </c>
      <c r="FG95" s="7" cm="1">
        <f t="array" aca="1" ref="FG95" ca="1">_xlfn.IFS(
FF95&gt;=BIG_2,FF95,
ISERROR(_xlfn.XMATCH($DF95,NN)),FF95+IF(IFERROR(_xlfn.XMATCH($DF95,VIS)&gt;0,FALSE),BIG_2,0),
TRUE,MIN(_xlfn.XLOOKUP($DF95,NN,CS),FF95))</f>
        <v>10020.004800000001</v>
      </c>
      <c r="FH95" s="7" cm="1">
        <f t="array" aca="1" ref="FH95" ca="1">_xlfn.IFS(
FG95&gt;=BIG_2,FG95,
ISERROR(_xlfn.XMATCH($DF95,NN)),FG95+IF(IFERROR(_xlfn.XMATCH($DF95,VIS)&gt;0,FALSE),BIG_2,0),
TRUE,MIN(_xlfn.XLOOKUP($DF95,NN,CS),FG95))</f>
        <v>10020.004800000001</v>
      </c>
      <c r="FI95" s="7" cm="1">
        <f t="array" aca="1" ref="FI95" ca="1">_xlfn.IFS(
FH95&gt;=BIG_2,FH95,
ISERROR(_xlfn.XMATCH($DF95,NN)),FH95+IF(IFERROR(_xlfn.XMATCH($DF95,VIS)&gt;0,FALSE),BIG_2,0),
TRUE,MIN(_xlfn.XLOOKUP($DF95,NN,CS),FH95))</f>
        <v>10020.004800000001</v>
      </c>
      <c r="FJ95" s="7" cm="1">
        <f t="array" aca="1" ref="FJ95" ca="1">_xlfn.IFS(
FI95&gt;=BIG_2,FI95,
ISERROR(_xlfn.XMATCH($DF95,NN)),FI95+IF(IFERROR(_xlfn.XMATCH($DF95,VIS)&gt;0,FALSE),BIG_2,0),
TRUE,MIN(_xlfn.XLOOKUP($DF95,NN,CS),FI95))</f>
        <v>10020.004800000001</v>
      </c>
      <c r="FK95" s="7" cm="1">
        <f t="array" aca="1" ref="FK95" ca="1">_xlfn.IFS(
FJ95&gt;=BIG_2,FJ95,
ISERROR(_xlfn.XMATCH($DF95,NN)),FJ95+IF(IFERROR(_xlfn.XMATCH($DF95,VIS)&gt;0,FALSE),BIG_2,0),
TRUE,MIN(_xlfn.XLOOKUP($DF95,NN,CS),FJ95))</f>
        <v>10020.004800000001</v>
      </c>
      <c r="FL95" s="7" cm="1">
        <f t="array" aca="1" ref="FL95" ca="1">_xlfn.IFS(
FK95&gt;=BIG_2,FK95,
ISERROR(_xlfn.XMATCH($DF95,NN)),FK95+IF(IFERROR(_xlfn.XMATCH($DF95,VIS)&gt;0,FALSE),BIG_2,0),
TRUE,MIN(_xlfn.XLOOKUP($DF95,NN,CS),FK95))</f>
        <v>10020.004800000001</v>
      </c>
      <c r="FM95" s="7" cm="1">
        <f t="array" aca="1" ref="FM95" ca="1">_xlfn.IFS(
FL95&gt;=BIG_2,FL95,
ISERROR(_xlfn.XMATCH($DF95,NN)),FL95+IF(IFERROR(_xlfn.XMATCH($DF95,VIS)&gt;0,FALSE),BIG_2,0),
TRUE,MIN(_xlfn.XLOOKUP($DF95,NN,CS),FL95))</f>
        <v>10020.004800000001</v>
      </c>
      <c r="FN95" s="7" cm="1">
        <f t="array" aca="1" ref="FN95" ca="1">_xlfn.IFS(
FM95&gt;=BIG_2,FM95,
ISERROR(_xlfn.XMATCH($DF95,NN)),FM95+IF(IFERROR(_xlfn.XMATCH($DF95,VIS)&gt;0,FALSE),BIG_2,0),
TRUE,MIN(_xlfn.XLOOKUP($DF95,NN,CS),FM95))</f>
        <v>10020.004800000001</v>
      </c>
      <c r="FO95" s="7" cm="1">
        <f t="array" aca="1" ref="FO95" ca="1">_xlfn.IFS(
FN95&gt;=BIG_2,FN95,
ISERROR(_xlfn.XMATCH($DF95,NN)),FN95+IF(IFERROR(_xlfn.XMATCH($DF95,VIS)&gt;0,FALSE),BIG_2,0),
TRUE,MIN(_xlfn.XLOOKUP($DF95,NN,CS),FN95))</f>
        <v>10020.004800000001</v>
      </c>
      <c r="FP95" s="7" cm="1">
        <f t="array" aca="1" ref="FP95" ca="1">_xlfn.IFS(
FO95&gt;=BIG_2,FO95,
ISERROR(_xlfn.XMATCH($DF95,NN)),FO95+IF(IFERROR(_xlfn.XMATCH($DF95,VIS)&gt;0,FALSE),BIG_2,0),
TRUE,MIN(_xlfn.XLOOKUP($DF95,NN,CS),FO95))</f>
        <v>10020.004800000001</v>
      </c>
      <c r="FQ95" s="7" cm="1">
        <f t="array" aca="1" ref="FQ95" ca="1">_xlfn.IFS(
FP95&gt;=BIG_2,FP95,
ISERROR(_xlfn.XMATCH($DF95,NN)),FP95+IF(IFERROR(_xlfn.XMATCH($DF95,VIS)&gt;0,FALSE),BIG_2,0),
TRUE,MIN(_xlfn.XLOOKUP($DF95,NN,CS),FP95))</f>
        <v>10020.004800000001</v>
      </c>
      <c r="FR95" s="7" cm="1">
        <f t="array" aca="1" ref="FR95" ca="1">_xlfn.IFS(
FQ95&gt;=BIG_2,FQ95,
ISERROR(_xlfn.XMATCH($DF95,NN)),FQ95+IF(IFERROR(_xlfn.XMATCH($DF95,VIS)&gt;0,FALSE),BIG_2,0),
TRUE,MIN(_xlfn.XLOOKUP($DF95,NN,CS),FQ95))</f>
        <v>10020.004800000001</v>
      </c>
      <c r="FS95" s="7" cm="1">
        <f t="array" aca="1" ref="FS95" ca="1">_xlfn.IFS(
FR95&gt;=BIG_2,FR95,
ISERROR(_xlfn.XMATCH($DF95,NN)),FR95+IF(IFERROR(_xlfn.XMATCH($DF95,VIS)&gt;0,FALSE),BIG_2,0),
TRUE,MIN(_xlfn.XLOOKUP($DF95,NN,CS),FR95))</f>
        <v>10020.004800000001</v>
      </c>
      <c r="FT95" s="7" cm="1">
        <f t="array" aca="1" ref="FT95" ca="1">_xlfn.IFS(
FS95&gt;=BIG_2,FS95,
ISERROR(_xlfn.XMATCH($DF95,NN)),FS95+IF(IFERROR(_xlfn.XMATCH($DF95,VIS)&gt;0,FALSE),BIG_2,0),
TRUE,MIN(_xlfn.XLOOKUP($DF95,NN,CS),FS95))</f>
        <v>10020.004800000001</v>
      </c>
      <c r="FU95" s="7" cm="1">
        <f t="array" aca="1" ref="FU95" ca="1">_xlfn.IFS(
FT95&gt;=BIG_2,FT95,
ISERROR(_xlfn.XMATCH($DF95,NN)),FT95+IF(IFERROR(_xlfn.XMATCH($DF95,VIS)&gt;0,FALSE),BIG_2,0),
TRUE,MIN(_xlfn.XLOOKUP($DF95,NN,CS),FT95))</f>
        <v>10020.004800000001</v>
      </c>
      <c r="FV95" s="7" cm="1">
        <f t="array" aca="1" ref="FV95" ca="1">_xlfn.IFS(
FU95&gt;=BIG_2,FU95,
ISERROR(_xlfn.XMATCH($DF95,NN)),FU95+IF(IFERROR(_xlfn.XMATCH($DF95,VIS)&gt;0,FALSE),BIG_2,0),
TRUE,MIN(_xlfn.XLOOKUP($DF95,NN,CS),FU95))</f>
        <v>10020.004800000001</v>
      </c>
      <c r="FW95" s="7" cm="1">
        <f t="array" aca="1" ref="FW95" ca="1">_xlfn.IFS(
FV95&gt;=BIG_2,FV95,
ISERROR(_xlfn.XMATCH($DF95,NN)),FV95+IF(IFERROR(_xlfn.XMATCH($DF95,VIS)&gt;0,FALSE),BIG_2,0),
TRUE,MIN(_xlfn.XLOOKUP($DF95,NN,CS),FV95))</f>
        <v>10020.004800000001</v>
      </c>
      <c r="FX95" s="7" cm="1">
        <f t="array" aca="1" ref="FX95" ca="1">_xlfn.IFS(
FW95&gt;=BIG_2,FW95,
ISERROR(_xlfn.XMATCH($DF95,NN)),FW95+IF(IFERROR(_xlfn.XMATCH($DF95,VIS)&gt;0,FALSE),BIG_2,0),
TRUE,MIN(_xlfn.XLOOKUP($DF95,NN,CS),FW95))</f>
        <v>10020.004800000001</v>
      </c>
      <c r="FY95" s="7" cm="1">
        <f t="array" aca="1" ref="FY95" ca="1">_xlfn.IFS(
FX95&gt;=BIG_2,FX95,
ISERROR(_xlfn.XMATCH($DF95,NN)),FX95+IF(IFERROR(_xlfn.XMATCH($DF95,VIS)&gt;0,FALSE),BIG_2,0),
TRUE,MIN(_xlfn.XLOOKUP($DF95,NN,CS),FX95))</f>
        <v>10020.004800000001</v>
      </c>
      <c r="FZ95" s="7" cm="1">
        <f t="array" aca="1" ref="FZ95" ca="1">_xlfn.IFS(
FY95&gt;=BIG_2,FY95,
ISERROR(_xlfn.XMATCH($DF95,NN)),FY95+IF(IFERROR(_xlfn.XMATCH($DF95,VIS)&gt;0,FALSE),BIG_2,0),
TRUE,MIN(_xlfn.XLOOKUP($DF95,NN,CS),FY95))</f>
        <v>10020.004800000001</v>
      </c>
      <c r="GA95" s="7" cm="1">
        <f t="array" aca="1" ref="GA95" ca="1">_xlfn.IFS(
FZ95&gt;=BIG_2,FZ95,
ISERROR(_xlfn.XMATCH($DF95,NN)),FZ95+IF(IFERROR(_xlfn.XMATCH($DF95,VIS)&gt;0,FALSE),BIG_2,0),
TRUE,MIN(_xlfn.XLOOKUP($DF95,NN,CS),FZ95))</f>
        <v>10020.004800000001</v>
      </c>
      <c r="GB95" s="7" cm="1">
        <f t="array" aca="1" ref="GB95" ca="1">_xlfn.IFS(
GA95&gt;=BIG_2,GA95,
ISERROR(_xlfn.XMATCH($DF95,NN)),GA95+IF(IFERROR(_xlfn.XMATCH($DF95,VIS)&gt;0,FALSE),BIG_2,0),
TRUE,MIN(_xlfn.XLOOKUP($DF95,NN,CS),GA95))</f>
        <v>10020.004800000001</v>
      </c>
      <c r="GC95" s="7" cm="1">
        <f t="array" aca="1" ref="GC95" ca="1">_xlfn.IFS(
GB95&gt;=BIG_2,GB95,
ISERROR(_xlfn.XMATCH($DF95,NN)),GB95+IF(IFERROR(_xlfn.XMATCH($DF95,VIS)&gt;0,FALSE),BIG_2,0),
TRUE,MIN(_xlfn.XLOOKUP($DF95,NN,CS),GB95))</f>
        <v>10020.004800000001</v>
      </c>
      <c r="GD95" s="7" cm="1">
        <f t="array" aca="1" ref="GD95" ca="1">_xlfn.IFS(
GC95&gt;=BIG_2,GC95,
ISERROR(_xlfn.XMATCH($DF95,NN)),GC95+IF(IFERROR(_xlfn.XMATCH($DF95,VIS)&gt;0,FALSE),BIG_2,0),
TRUE,MIN(_xlfn.XLOOKUP($DF95,NN,CS),GC95))</f>
        <v>10020.004800000001</v>
      </c>
      <c r="GE95" s="7" cm="1">
        <f t="array" aca="1" ref="GE95" ca="1">_xlfn.IFS(
GD95&gt;=BIG_2,GD95,
ISERROR(_xlfn.XMATCH($DF95,NN)),GD95+IF(IFERROR(_xlfn.XMATCH($DF95,VIS)&gt;0,FALSE),BIG_2,0),
TRUE,MIN(_xlfn.XLOOKUP($DF95,NN,CS),GD95))</f>
        <v>10020.004800000001</v>
      </c>
      <c r="GF95" s="7" cm="1">
        <f t="array" aca="1" ref="GF95" ca="1">_xlfn.IFS(
GE95&gt;=BIG_2,GE95,
ISERROR(_xlfn.XMATCH($DF95,NN)),GE95+IF(IFERROR(_xlfn.XMATCH($DF95,VIS)&gt;0,FALSE),BIG_2,0),
TRUE,MIN(_xlfn.XLOOKUP($DF95,NN,CS),GE95))</f>
        <v>10020.004800000001</v>
      </c>
      <c r="GG95" s="7" cm="1">
        <f t="array" aca="1" ref="GG95" ca="1">_xlfn.IFS(
GF95&gt;=BIG_2,GF95,
ISERROR(_xlfn.XMATCH($DF95,NN)),GF95+IF(IFERROR(_xlfn.XMATCH($DF95,VIS)&gt;0,FALSE),BIG_2,0),
TRUE,MIN(_xlfn.XLOOKUP($DF95,NN,CS),GF95))</f>
        <v>10020.004800000001</v>
      </c>
      <c r="GH95" s="7" cm="1">
        <f t="array" aca="1" ref="GH95" ca="1">_xlfn.IFS(
GG95&gt;=BIG_2,GG95,
ISERROR(_xlfn.XMATCH($DF95,NN)),GG95+IF(IFERROR(_xlfn.XMATCH($DF95,VIS)&gt;0,FALSE),BIG_2,0),
TRUE,MIN(_xlfn.XLOOKUP($DF95,NN,CS),GG95))</f>
        <v>10020.004800000001</v>
      </c>
      <c r="GI95" s="7" cm="1">
        <f t="array" aca="1" ref="GI95" ca="1">_xlfn.IFS(
GH95&gt;=BIG_2,GH95,
ISERROR(_xlfn.XMATCH($DF95,NN)),GH95+IF(IFERROR(_xlfn.XMATCH($DF95,VIS)&gt;0,FALSE),BIG_2,0),
TRUE,MIN(_xlfn.XLOOKUP($DF95,NN,CS),GH95))</f>
        <v>10020.004800000001</v>
      </c>
      <c r="GJ95" s="7" cm="1">
        <f t="array" aca="1" ref="GJ95" ca="1">_xlfn.IFS(
GI95&gt;=BIG_2,GI95,
ISERROR(_xlfn.XMATCH($DF95,NN)),GI95+IF(IFERROR(_xlfn.XMATCH($DF95,VIS)&gt;0,FALSE),BIG_2,0),
TRUE,MIN(_xlfn.XLOOKUP($DF95,NN,CS),GI95))</f>
        <v>10020.004800000001</v>
      </c>
      <c r="GK95" s="7" cm="1">
        <f t="array" aca="1" ref="GK95" ca="1">_xlfn.IFS(
GJ95&gt;=BIG_2,GJ95,
ISERROR(_xlfn.XMATCH($DF95,NN)),GJ95+IF(IFERROR(_xlfn.XMATCH($DF95,VIS)&gt;0,FALSE),BIG_2,0),
TRUE,MIN(_xlfn.XLOOKUP($DF95,NN,CS),GJ95))</f>
        <v>10020.004800000001</v>
      </c>
      <c r="GL95" s="7" cm="1">
        <f t="array" aca="1" ref="GL95" ca="1">_xlfn.IFS(
GK95&gt;=BIG_2,GK95,
ISERROR(_xlfn.XMATCH($DF95,NN)),GK95+IF(IFERROR(_xlfn.XMATCH($DF95,VIS)&gt;0,FALSE),BIG_2,0),
TRUE,MIN(_xlfn.XLOOKUP($DF95,NN,CS),GK95))</f>
        <v>10020.004800000001</v>
      </c>
      <c r="GM95" s="7" cm="1">
        <f t="array" aca="1" ref="GM95" ca="1">_xlfn.IFS(
GL95&gt;=BIG_2,GL95,
ISERROR(_xlfn.XMATCH($DF95,NN)),GL95+IF(IFERROR(_xlfn.XMATCH($DF95,VIS)&gt;0,FALSE),BIG_2,0),
TRUE,MIN(_xlfn.XLOOKUP($DF95,NN,CS),GL95))</f>
        <v>10020.004800000001</v>
      </c>
      <c r="GN95" s="7" cm="1">
        <f t="array" aca="1" ref="GN95" ca="1">_xlfn.IFS(
GM95&gt;=BIG_2,GM95,
ISERROR(_xlfn.XMATCH($DF95,NN)),GM95+IF(IFERROR(_xlfn.XMATCH($DF95,VIS)&gt;0,FALSE),BIG_2,0),
TRUE,MIN(_xlfn.XLOOKUP($DF95,NN,CS),GM95))</f>
        <v>10020.004800000001</v>
      </c>
      <c r="GO95" s="7" cm="1">
        <f t="array" aca="1" ref="GO95" ca="1">_xlfn.IFS(
GN95&gt;=BIG_2,GN95,
ISERROR(_xlfn.XMATCH($DF95,NN)),GN95+IF(IFERROR(_xlfn.XMATCH($DF95,VIS)&gt;0,FALSE),BIG_2,0),
TRUE,MIN(_xlfn.XLOOKUP($DF95,NN,CS),GN95))</f>
        <v>10020.004800000001</v>
      </c>
      <c r="GP95" s="7" cm="1">
        <f t="array" aca="1" ref="GP95" ca="1">_xlfn.IFS(
GO95&gt;=BIG_2,GO95,
ISERROR(_xlfn.XMATCH($DF95,NN)),GO95+IF(IFERROR(_xlfn.XMATCH($DF95,VIS)&gt;0,FALSE),BIG_2,0),
TRUE,MIN(_xlfn.XLOOKUP($DF95,NN,CS),GO95))</f>
        <v>10020.004800000001</v>
      </c>
      <c r="GQ95" s="7" cm="1">
        <f t="array" aca="1" ref="GQ95" ca="1">_xlfn.IFS(
GP95&gt;=BIG_2,GP95,
ISERROR(_xlfn.XMATCH($DF95,NN)),GP95+IF(IFERROR(_xlfn.XMATCH($DF95,VIS)&gt;0,FALSE),BIG_2,0),
TRUE,MIN(_xlfn.XLOOKUP($DF95,NN,CS),GP95))</f>
        <v>10020.004800000001</v>
      </c>
      <c r="GR95" s="7" cm="1">
        <f t="array" aca="1" ref="GR95" ca="1">_xlfn.IFS(
GQ95&gt;=BIG_2,GQ95,
ISERROR(_xlfn.XMATCH($DF95,NN)),GQ95+IF(IFERROR(_xlfn.XMATCH($DF95,VIS)&gt;0,FALSE),BIG_2,0),
TRUE,MIN(_xlfn.XLOOKUP($DF95,NN,CS),GQ95))</f>
        <v>10020.004800000001</v>
      </c>
      <c r="GS95" s="7" cm="1">
        <f t="array" aca="1" ref="GS95" ca="1">_xlfn.IFS(
GR95&gt;=BIG_2,GR95,
ISERROR(_xlfn.XMATCH($DF95,NN)),GR95+IF(IFERROR(_xlfn.XMATCH($DF95,VIS)&gt;0,FALSE),BIG_2,0),
TRUE,MIN(_xlfn.XLOOKUP($DF95,NN,CS),GR95))</f>
        <v>10020.004800000001</v>
      </c>
      <c r="GT95" s="7" cm="1">
        <f t="array" aca="1" ref="GT95" ca="1">_xlfn.IFS(
GS95&gt;=BIG_2,GS95,
ISERROR(_xlfn.XMATCH($DF95,NN)),GS95+IF(IFERROR(_xlfn.XMATCH($DF95,VIS)&gt;0,FALSE),BIG_2,0),
TRUE,MIN(_xlfn.XLOOKUP($DF95,NN,CS),GS95))</f>
        <v>10020.004800000001</v>
      </c>
      <c r="GU95" s="7" cm="1">
        <f t="array" aca="1" ref="GU95" ca="1">_xlfn.IFS(
GT95&gt;=BIG_2,GT95,
ISERROR(_xlfn.XMATCH($DF95,NN)),GT95+IF(IFERROR(_xlfn.XMATCH($DF95,VIS)&gt;0,FALSE),BIG_2,0),
TRUE,MIN(_xlfn.XLOOKUP($DF95,NN,CS),GT95))</f>
        <v>10020.004800000001</v>
      </c>
      <c r="GV95" s="7" cm="1">
        <f t="array" aca="1" ref="GV95" ca="1">_xlfn.IFS(
GU95&gt;=BIG_2,GU95,
ISERROR(_xlfn.XMATCH($DF95,NN)),GU95+IF(IFERROR(_xlfn.XMATCH($DF95,VIS)&gt;0,FALSE),BIG_2,0),
TRUE,MIN(_xlfn.XLOOKUP($DF95,NN,CS),GU95))</f>
        <v>10020.004800000001</v>
      </c>
      <c r="GW95" s="7" cm="1">
        <f t="array" aca="1" ref="GW95" ca="1">_xlfn.IFS(
GV95&gt;=BIG_2,GV95,
ISERROR(_xlfn.XMATCH($DF95,NN)),GV95+IF(IFERROR(_xlfn.XMATCH($DF95,VIS)&gt;0,FALSE),BIG_2,0),
TRUE,MIN(_xlfn.XLOOKUP($DF95,NN,CS),GV95))</f>
        <v>10020.004800000001</v>
      </c>
      <c r="GX95" s="7" cm="1">
        <f t="array" aca="1" ref="GX95" ca="1">_xlfn.IFS(
GW95&gt;=BIG_2,GW95,
ISERROR(_xlfn.XMATCH($DF95,NN)),GW95+IF(IFERROR(_xlfn.XMATCH($DF95,VIS)&gt;0,FALSE),BIG_2,0),
TRUE,MIN(_xlfn.XLOOKUP($DF95,NN,CS),GW95))</f>
        <v>10020.004800000001</v>
      </c>
      <c r="GY95" s="7" cm="1">
        <f t="array" aca="1" ref="GY95" ca="1">_xlfn.IFS(
GX95&gt;=BIG_2,GX95,
ISERROR(_xlfn.XMATCH($DF95,NN)),GX95+IF(IFERROR(_xlfn.XMATCH($DF95,VIS)&gt;0,FALSE),BIG_2,0),
TRUE,MIN(_xlfn.XLOOKUP($DF95,NN,CS),GX95))</f>
        <v>10020.004800000001</v>
      </c>
      <c r="GZ95" s="7" cm="1">
        <f t="array" aca="1" ref="GZ95" ca="1">_xlfn.IFS(
GY95&gt;=BIG_2,GY95,
ISERROR(_xlfn.XMATCH($DF95,NN)),GY95+IF(IFERROR(_xlfn.XMATCH($DF95,VIS)&gt;0,FALSE),BIG_2,0),
TRUE,MIN(_xlfn.XLOOKUP($DF95,NN,CS),GY95))</f>
        <v>10020.004800000001</v>
      </c>
      <c r="HA95" s="7" cm="1">
        <f t="array" aca="1" ref="HA95" ca="1">_xlfn.IFS(
GZ95&gt;=BIG_2,GZ95,
ISERROR(_xlfn.XMATCH($DF95,NN)),GZ95+IF(IFERROR(_xlfn.XMATCH($DF95,VIS)&gt;0,FALSE),BIG_2,0),
TRUE,MIN(_xlfn.XLOOKUP($DF95,NN,CS),GZ95))</f>
        <v>10020.004800000001</v>
      </c>
      <c r="HB95" s="7" cm="1">
        <f t="array" aca="1" ref="HB95" ca="1">_xlfn.IFS(
HA95&gt;=BIG_2,HA95,
ISERROR(_xlfn.XMATCH($DF95,NN)),HA95+IF(IFERROR(_xlfn.XMATCH($DF95,VIS)&gt;0,FALSE),BIG_2,0),
TRUE,MIN(_xlfn.XLOOKUP($DF95,NN,CS),HA95))</f>
        <v>10020.004800000001</v>
      </c>
      <c r="HC95" s="7" cm="1">
        <f t="array" aca="1" ref="HC95" ca="1">_xlfn.IFS(
HB95&gt;=BIG_2,HB95,
ISERROR(_xlfn.XMATCH($DF95,NN)),HB95+IF(IFERROR(_xlfn.XMATCH($DF95,VIS)&gt;0,FALSE),BIG_2,0),
TRUE,MIN(_xlfn.XLOOKUP($DF95,NN,CS),HB95))</f>
        <v>10020.004800000001</v>
      </c>
      <c r="HD95" s="7" cm="1">
        <f t="array" aca="1" ref="HD95" ca="1">_xlfn.IFS(
HC95&gt;=BIG_2,HC95,
ISERROR(_xlfn.XMATCH($DF95,NN)),HC95+IF(IFERROR(_xlfn.XMATCH($DF95,VIS)&gt;0,FALSE),BIG_2,0),
TRUE,MIN(_xlfn.XLOOKUP($DF95,NN,CS),HC95))</f>
        <v>10020.004800000001</v>
      </c>
      <c r="HE95" s="7"/>
      <c r="HF95" s="7"/>
      <c r="HG95" s="7"/>
      <c r="HH95" s="7"/>
      <c r="HI95" s="7"/>
      <c r="HJ95" s="7"/>
      <c r="HK95" s="7"/>
      <c r="HL95" s="7"/>
      <c r="HM95" s="7"/>
      <c r="HN95" s="7"/>
      <c r="HO95" s="7"/>
      <c r="HP95" s="7"/>
      <c r="HQ95" s="7"/>
      <c r="HR95" s="7"/>
    </row>
    <row r="96" spans="1:226" hidden="1" outlineLevel="1" x14ac:dyDescent="0.3">
      <c r="A96" t="str">
        <f>IF(Input!A83=0,"",Input!A83)</f>
        <v/>
      </c>
      <c r="B96">
        <f t="shared" si="151"/>
        <v>0</v>
      </c>
      <c r="C96" t="str">
        <f t="shared" si="155"/>
        <v/>
      </c>
      <c r="D96" t="str">
        <f t="shared" si="155"/>
        <v/>
      </c>
      <c r="E96" t="str">
        <f t="shared" si="155"/>
        <v/>
      </c>
      <c r="F96" t="str">
        <f t="shared" si="155"/>
        <v/>
      </c>
      <c r="G96" t="str">
        <f t="shared" si="155"/>
        <v/>
      </c>
      <c r="H96" t="str">
        <f t="shared" si="155"/>
        <v/>
      </c>
      <c r="I96" t="str">
        <f t="shared" si="155"/>
        <v/>
      </c>
      <c r="J96" t="str">
        <f t="shared" si="155"/>
        <v/>
      </c>
      <c r="K96" t="str">
        <f t="shared" si="155"/>
        <v/>
      </c>
      <c r="L96" t="str">
        <f t="shared" si="155"/>
        <v/>
      </c>
      <c r="M96" t="str">
        <f t="shared" si="155"/>
        <v/>
      </c>
      <c r="N96" t="str">
        <f t="shared" si="155"/>
        <v/>
      </c>
      <c r="O96" t="str">
        <f t="shared" si="155"/>
        <v/>
      </c>
      <c r="P96" t="str">
        <f t="shared" si="155"/>
        <v/>
      </c>
      <c r="Q96" t="str">
        <f t="shared" si="155"/>
        <v/>
      </c>
      <c r="R96" t="str">
        <f t="shared" si="155"/>
        <v/>
      </c>
      <c r="S96" t="str">
        <f t="shared" si="154"/>
        <v/>
      </c>
      <c r="T96" t="str">
        <f t="shared" si="154"/>
        <v/>
      </c>
      <c r="U96" t="str">
        <f t="shared" si="154"/>
        <v/>
      </c>
      <c r="V96" t="str">
        <f t="shared" si="154"/>
        <v/>
      </c>
      <c r="W96" t="str">
        <f t="shared" si="154"/>
        <v/>
      </c>
      <c r="X96" t="str">
        <f t="shared" si="154"/>
        <v/>
      </c>
      <c r="Y96" t="str">
        <f t="shared" si="154"/>
        <v/>
      </c>
      <c r="Z96" t="str">
        <f t="shared" si="154"/>
        <v/>
      </c>
      <c r="AA96" t="str">
        <f t="shared" si="154"/>
        <v/>
      </c>
      <c r="AB96" t="str">
        <f t="shared" si="154"/>
        <v/>
      </c>
      <c r="AC96" t="str">
        <f t="shared" si="154"/>
        <v/>
      </c>
      <c r="AD96" t="str">
        <f t="shared" si="154"/>
        <v/>
      </c>
      <c r="AE96" t="str">
        <f t="shared" si="154"/>
        <v/>
      </c>
      <c r="AF96" t="str">
        <f t="shared" si="154"/>
        <v/>
      </c>
      <c r="AG96" t="str">
        <f t="shared" si="154"/>
        <v/>
      </c>
      <c r="AH96" t="str">
        <f t="shared" si="158"/>
        <v/>
      </c>
      <c r="AI96" t="str">
        <f t="shared" si="158"/>
        <v/>
      </c>
      <c r="AJ96" t="str">
        <f t="shared" si="158"/>
        <v/>
      </c>
      <c r="AK96" t="str">
        <f t="shared" si="158"/>
        <v/>
      </c>
      <c r="AL96" t="str">
        <f t="shared" si="158"/>
        <v/>
      </c>
      <c r="AM96" t="str">
        <f t="shared" si="158"/>
        <v/>
      </c>
      <c r="AN96" t="str">
        <f t="shared" si="158"/>
        <v/>
      </c>
      <c r="AO96" t="str">
        <f t="shared" si="158"/>
        <v/>
      </c>
      <c r="AP96" t="str">
        <f t="shared" si="158"/>
        <v/>
      </c>
      <c r="AQ96" t="str">
        <f t="shared" si="158"/>
        <v/>
      </c>
      <c r="AR96" t="str">
        <f t="shared" si="158"/>
        <v/>
      </c>
      <c r="AS96" t="str">
        <f t="shared" si="158"/>
        <v/>
      </c>
      <c r="AT96" t="str">
        <f t="shared" si="158"/>
        <v/>
      </c>
      <c r="AU96" t="str">
        <f t="shared" si="158"/>
        <v/>
      </c>
      <c r="AV96" t="str">
        <f t="shared" si="158"/>
        <v/>
      </c>
      <c r="AW96" t="str">
        <f t="shared" si="158"/>
        <v/>
      </c>
      <c r="AX96" t="str">
        <f t="shared" si="157"/>
        <v/>
      </c>
      <c r="AY96" t="str">
        <f t="shared" si="157"/>
        <v/>
      </c>
      <c r="AZ96" t="str">
        <f t="shared" si="157"/>
        <v/>
      </c>
      <c r="BA96" t="str">
        <f t="shared" si="157"/>
        <v/>
      </c>
      <c r="BB96" t="str">
        <f t="shared" si="157"/>
        <v/>
      </c>
      <c r="BC96" t="str">
        <f t="shared" si="157"/>
        <v/>
      </c>
      <c r="BD96" t="str">
        <f t="shared" si="157"/>
        <v/>
      </c>
      <c r="BE96" t="str">
        <f t="shared" si="157"/>
        <v/>
      </c>
      <c r="BF96" t="str">
        <f t="shared" si="157"/>
        <v/>
      </c>
      <c r="BG96" t="str">
        <f t="shared" si="157"/>
        <v/>
      </c>
      <c r="BH96" t="str">
        <f t="shared" si="157"/>
        <v/>
      </c>
      <c r="BI96" t="str">
        <f t="shared" si="157"/>
        <v/>
      </c>
      <c r="BJ96" t="str">
        <f t="shared" si="157"/>
        <v/>
      </c>
      <c r="BK96" t="str">
        <f t="shared" si="157"/>
        <v/>
      </c>
      <c r="BL96" t="str">
        <f t="shared" si="157"/>
        <v/>
      </c>
      <c r="BM96" t="str">
        <f t="shared" si="156"/>
        <v/>
      </c>
      <c r="BN96" t="str">
        <f t="shared" si="156"/>
        <v/>
      </c>
      <c r="BO96" t="str">
        <f t="shared" si="156"/>
        <v/>
      </c>
      <c r="BP96" t="str">
        <f t="shared" si="156"/>
        <v/>
      </c>
      <c r="BQ96" t="str">
        <f t="shared" si="156"/>
        <v/>
      </c>
      <c r="BR96" t="str">
        <f t="shared" si="156"/>
        <v/>
      </c>
      <c r="BS96" t="str">
        <f t="shared" si="156"/>
        <v/>
      </c>
      <c r="BT96" t="str">
        <f t="shared" si="156"/>
        <v/>
      </c>
      <c r="BU96" t="str">
        <f t="shared" si="156"/>
        <v/>
      </c>
      <c r="BV96" t="str">
        <f t="shared" si="156"/>
        <v/>
      </c>
      <c r="BW96" t="str">
        <f t="shared" si="156"/>
        <v/>
      </c>
      <c r="BX96" t="str">
        <f t="shared" si="156"/>
        <v/>
      </c>
      <c r="BY96" t="str">
        <f t="shared" si="156"/>
        <v/>
      </c>
      <c r="BZ96" t="str">
        <f t="shared" si="156"/>
        <v/>
      </c>
      <c r="CA96" t="str">
        <f t="shared" si="156"/>
        <v/>
      </c>
      <c r="CB96" t="str">
        <f t="shared" si="156"/>
        <v/>
      </c>
      <c r="CC96" t="str">
        <f t="shared" si="159"/>
        <v/>
      </c>
      <c r="CD96" t="str">
        <f t="shared" si="159"/>
        <v/>
      </c>
      <c r="CE96" t="str">
        <f t="shared" si="159"/>
        <v/>
      </c>
      <c r="CF96" t="str">
        <f t="shared" si="159"/>
        <v/>
      </c>
      <c r="CG96" t="str">
        <f t="shared" si="159"/>
        <v/>
      </c>
      <c r="CH96" t="str">
        <f t="shared" si="159"/>
        <v/>
      </c>
      <c r="CI96" t="str">
        <f t="shared" si="141"/>
        <v/>
      </c>
      <c r="CJ96" t="str">
        <f t="shared" si="160"/>
        <v/>
      </c>
      <c r="CK96" t="str">
        <f t="shared" si="160"/>
        <v/>
      </c>
      <c r="CL96" t="str">
        <f t="shared" si="160"/>
        <v/>
      </c>
      <c r="CM96" t="str">
        <f t="shared" si="160"/>
        <v/>
      </c>
      <c r="CN96" t="str">
        <f t="shared" si="160"/>
        <v/>
      </c>
      <c r="CO96" t="str">
        <f t="shared" si="160"/>
        <v/>
      </c>
      <c r="CP96" t="str">
        <f t="shared" si="160"/>
        <v/>
      </c>
      <c r="CQ96" t="str">
        <f t="shared" si="160"/>
        <v/>
      </c>
      <c r="CR96" t="str">
        <f t="shared" si="160"/>
        <v/>
      </c>
      <c r="CS96" t="str">
        <f t="shared" si="160"/>
        <v/>
      </c>
      <c r="CT96" t="str">
        <f t="shared" si="160"/>
        <v/>
      </c>
      <c r="CU96" t="str">
        <f t="shared" si="160"/>
        <v/>
      </c>
      <c r="CV96" t="str">
        <f t="shared" si="160"/>
        <v/>
      </c>
      <c r="CW96" t="str">
        <f t="shared" si="160"/>
        <v/>
      </c>
      <c r="CX96" t="str">
        <f t="shared" si="160"/>
        <v/>
      </c>
      <c r="DB96">
        <f t="shared" si="152"/>
        <v>82</v>
      </c>
      <c r="DC96">
        <f t="shared" si="146"/>
        <v>11</v>
      </c>
      <c r="DD96">
        <f t="shared" si="147"/>
        <v>9</v>
      </c>
      <c r="DE96">
        <f t="shared" si="148"/>
        <v>2</v>
      </c>
      <c r="DF96" t="str">
        <f t="shared" si="149"/>
        <v>09-02</v>
      </c>
      <c r="DG96" s="21">
        <f t="shared" ca="1" si="150"/>
        <v>2.0009600000000001</v>
      </c>
      <c r="DH96" s="26">
        <f t="shared" si="153"/>
        <v>999</v>
      </c>
      <c r="DI96" s="7" cm="1">
        <f t="array" ref="DI96">_xlfn.IFS(
DH96&gt;=BIG_2,DH96,
ISERROR(_xlfn.XMATCH($DF96,NN)),DH96+IF(IFERROR(_xlfn.XMATCH($DF96,VIS)&gt;0,FALSE),BIG_2,0),
TRUE,MIN(_xlfn.XLOOKUP($DF96,NN,CS),DH96))</f>
        <v>999</v>
      </c>
      <c r="DJ96" s="7" cm="1">
        <f t="array" aca="1" ref="DJ96" ca="1">_xlfn.IFS(
DI96&gt;=BIG_2,DI96,
ISERROR(_xlfn.XMATCH($DF96,NN)),DI96+IF(IFERROR(_xlfn.XMATCH($DF96,VIS)&gt;0,FALSE),BIG_2,0),
TRUE,MIN(_xlfn.XLOOKUP($DF96,NN,CS),DI96))</f>
        <v>999</v>
      </c>
      <c r="DK96" s="7" cm="1">
        <f t="array" aca="1" ref="DK96" ca="1">_xlfn.IFS(
DJ96&gt;=BIG_2,DJ96,
ISERROR(_xlfn.XMATCH($DF96,NN)),DJ96+IF(IFERROR(_xlfn.XMATCH($DF96,VIS)&gt;0,FALSE),BIG_2,0),
TRUE,MIN(_xlfn.XLOOKUP($DF96,NN,CS),DJ96))</f>
        <v>999</v>
      </c>
      <c r="DL96" s="7" cm="1">
        <f t="array" aca="1" ref="DL96" ca="1">_xlfn.IFS(
DK96&gt;=BIG_2,DK96,
ISERROR(_xlfn.XMATCH($DF96,NN)),DK96+IF(IFERROR(_xlfn.XMATCH($DF96,VIS)&gt;0,FALSE),BIG_2,0),
TRUE,MIN(_xlfn.XLOOKUP($DF96,NN,CS),DK96))</f>
        <v>999</v>
      </c>
      <c r="DM96" s="7" cm="1">
        <f t="array" aca="1" ref="DM96" ca="1">_xlfn.IFS(
DL96&gt;=BIG_2,DL96,
ISERROR(_xlfn.XMATCH($DF96,NN)),DL96+IF(IFERROR(_xlfn.XMATCH($DF96,VIS)&gt;0,FALSE),BIG_2,0),
TRUE,MIN(_xlfn.XLOOKUP($DF96,NN,CS),DL96))</f>
        <v>999</v>
      </c>
      <c r="DN96" s="7" cm="1">
        <f t="array" aca="1" ref="DN96" ca="1">_xlfn.IFS(
DM96&gt;=BIG_2,DM96,
ISERROR(_xlfn.XMATCH($DF96,NN)),DM96+IF(IFERROR(_xlfn.XMATCH($DF96,VIS)&gt;0,FALSE),BIG_2,0),
TRUE,MIN(_xlfn.XLOOKUP($DF96,NN,CS),DM96))</f>
        <v>999</v>
      </c>
      <c r="DO96" s="7" cm="1">
        <f t="array" aca="1" ref="DO96" ca="1">_xlfn.IFS(
DN96&gt;=BIG_2,DN96,
ISERROR(_xlfn.XMATCH($DF96,NN)),DN96+IF(IFERROR(_xlfn.XMATCH($DF96,VIS)&gt;0,FALSE),BIG_2,0),
TRUE,MIN(_xlfn.XLOOKUP($DF96,NN,CS),DN96))</f>
        <v>999</v>
      </c>
      <c r="DP96" s="7" cm="1">
        <f t="array" aca="1" ref="DP96" ca="1">_xlfn.IFS(
DO96&gt;=BIG_2,DO96,
ISERROR(_xlfn.XMATCH($DF96,NN)),DO96+IF(IFERROR(_xlfn.XMATCH($DF96,VIS)&gt;0,FALSE),BIG_2,0),
TRUE,MIN(_xlfn.XLOOKUP($DF96,NN,CS),DO96))</f>
        <v>999</v>
      </c>
      <c r="DQ96" s="7" cm="1">
        <f t="array" aca="1" ref="DQ96" ca="1">_xlfn.IFS(
DP96&gt;=BIG_2,DP96,
ISERROR(_xlfn.XMATCH($DF96,NN)),DP96+IF(IFERROR(_xlfn.XMATCH($DF96,VIS)&gt;0,FALSE),BIG_2,0),
TRUE,MIN(_xlfn.XLOOKUP($DF96,NN,CS),DP96))</f>
        <v>999</v>
      </c>
      <c r="DR96" s="7" cm="1">
        <f t="array" aca="1" ref="DR96" ca="1">_xlfn.IFS(
DQ96&gt;=BIG_2,DQ96,
ISERROR(_xlfn.XMATCH($DF96,NN)),DQ96+IF(IFERROR(_xlfn.XMATCH($DF96,VIS)&gt;0,FALSE),BIG_2,0),
TRUE,MIN(_xlfn.XLOOKUP($DF96,NN,CS),DQ96))</f>
        <v>999</v>
      </c>
      <c r="DS96" s="7" cm="1">
        <f t="array" aca="1" ref="DS96" ca="1">_xlfn.IFS(
DR96&gt;=BIG_2,DR96,
ISERROR(_xlfn.XMATCH($DF96,NN)),DR96+IF(IFERROR(_xlfn.XMATCH($DF96,VIS)&gt;0,FALSE),BIG_2,0),
TRUE,MIN(_xlfn.XLOOKUP($DF96,NN,CS),DR96))</f>
        <v>999</v>
      </c>
      <c r="DT96" s="7" cm="1">
        <f t="array" aca="1" ref="DT96" ca="1">_xlfn.IFS(
DS96&gt;=BIG_2,DS96,
ISERROR(_xlfn.XMATCH($DF96,NN)),DS96+IF(IFERROR(_xlfn.XMATCH($DF96,VIS)&gt;0,FALSE),BIG_2,0),
TRUE,MIN(_xlfn.XLOOKUP($DF96,NN,CS),DS96))</f>
        <v>999</v>
      </c>
      <c r="DU96" s="7" cm="1">
        <f t="array" aca="1" ref="DU96" ca="1">_xlfn.IFS(
DT96&gt;=BIG_2,DT96,
ISERROR(_xlfn.XMATCH($DF96,NN)),DT96+IF(IFERROR(_xlfn.XMATCH($DF96,VIS)&gt;0,FALSE),BIG_2,0),
TRUE,MIN(_xlfn.XLOOKUP($DF96,NN,CS),DT96))</f>
        <v>999</v>
      </c>
      <c r="DV96" s="7" cm="1">
        <f t="array" aca="1" ref="DV96" ca="1">_xlfn.IFS(
DU96&gt;=BIG_2,DU96,
ISERROR(_xlfn.XMATCH($DF96,NN)),DU96+IF(IFERROR(_xlfn.XMATCH($DF96,VIS)&gt;0,FALSE),BIG_2,0),
TRUE,MIN(_xlfn.XLOOKUP($DF96,NN,CS),DU96))</f>
        <v>999</v>
      </c>
      <c r="DW96" s="7" cm="1">
        <f t="array" aca="1" ref="DW96" ca="1">_xlfn.IFS(
DV96&gt;=BIG_2,DV96,
ISERROR(_xlfn.XMATCH($DF96,NN)),DV96+IF(IFERROR(_xlfn.XMATCH($DF96,VIS)&gt;0,FALSE),BIG_2,0),
TRUE,MIN(_xlfn.XLOOKUP($DF96,NN,CS),DV96))</f>
        <v>999</v>
      </c>
      <c r="DX96" s="7" cm="1">
        <f t="array" aca="1" ref="DX96" ca="1">_xlfn.IFS(
DW96&gt;=BIG_2,DW96,
ISERROR(_xlfn.XMATCH($DF96,NN)),DW96+IF(IFERROR(_xlfn.XMATCH($DF96,VIS)&gt;0,FALSE),BIG_2,0),
TRUE,MIN(_xlfn.XLOOKUP($DF96,NN,CS),DW96))</f>
        <v>999</v>
      </c>
      <c r="DY96" s="7" cm="1">
        <f t="array" aca="1" ref="DY96" ca="1">_xlfn.IFS(
DX96&gt;=BIG_2,DX96,
ISERROR(_xlfn.XMATCH($DF96,NN)),DX96+IF(IFERROR(_xlfn.XMATCH($DF96,VIS)&gt;0,FALSE),BIG_2,0),
TRUE,MIN(_xlfn.XLOOKUP($DF96,NN,CS),DX96))</f>
        <v>999</v>
      </c>
      <c r="DZ96" s="7" cm="1">
        <f t="array" aca="1" ref="DZ96" ca="1">_xlfn.IFS(
DY96&gt;=BIG_2,DY96,
ISERROR(_xlfn.XMATCH($DF96,NN)),DY96+IF(IFERROR(_xlfn.XMATCH($DF96,VIS)&gt;0,FALSE),BIG_2,0),
TRUE,MIN(_xlfn.XLOOKUP($DF96,NN,CS),DY96))</f>
        <v>999</v>
      </c>
      <c r="EA96" s="7" cm="1">
        <f t="array" aca="1" ref="EA96" ca="1">_xlfn.IFS(
DZ96&gt;=BIG_2,DZ96,
ISERROR(_xlfn.XMATCH($DF96,NN)),DZ96+IF(IFERROR(_xlfn.XMATCH($DF96,VIS)&gt;0,FALSE),BIG_2,0),
TRUE,MIN(_xlfn.XLOOKUP($DF96,NN,CS),DZ96))</f>
        <v>999</v>
      </c>
      <c r="EB96" s="7" cm="1">
        <f t="array" aca="1" ref="EB96" ca="1">_xlfn.IFS(
EA96&gt;=BIG_2,EA96,
ISERROR(_xlfn.XMATCH($DF96,NN)),EA96+IF(IFERROR(_xlfn.XMATCH($DF96,VIS)&gt;0,FALSE),BIG_2,0),
TRUE,MIN(_xlfn.XLOOKUP($DF96,NN,CS),EA96))</f>
        <v>999</v>
      </c>
      <c r="EC96" s="7" cm="1">
        <f t="array" aca="1" ref="EC96" ca="1">_xlfn.IFS(
EB96&gt;=BIG_2,EB96,
ISERROR(_xlfn.XMATCH($DF96,NN)),EB96+IF(IFERROR(_xlfn.XMATCH($DF96,VIS)&gt;0,FALSE),BIG_2,0),
TRUE,MIN(_xlfn.XLOOKUP($DF96,NN,CS),EB96))</f>
        <v>999</v>
      </c>
      <c r="ED96" s="7" cm="1">
        <f t="array" aca="1" ref="ED96" ca="1">_xlfn.IFS(
EC96&gt;=BIG_2,EC96,
ISERROR(_xlfn.XMATCH($DF96,NN)),EC96+IF(IFERROR(_xlfn.XMATCH($DF96,VIS)&gt;0,FALSE),BIG_2,0),
TRUE,MIN(_xlfn.XLOOKUP($DF96,NN,CS),EC96))</f>
        <v>999</v>
      </c>
      <c r="EE96" s="7" cm="1">
        <f t="array" aca="1" ref="EE96" ca="1">_xlfn.IFS(
ED96&gt;=BIG_2,ED96,
ISERROR(_xlfn.XMATCH($DF96,NN)),ED96+IF(IFERROR(_xlfn.XMATCH($DF96,VIS)&gt;0,FALSE),BIG_2,0),
TRUE,MIN(_xlfn.XLOOKUP($DF96,NN,CS),ED96))</f>
        <v>999</v>
      </c>
      <c r="EF96" s="7" cm="1">
        <f t="array" aca="1" ref="EF96" ca="1">_xlfn.IFS(
EE96&gt;=BIG_2,EE96,
ISERROR(_xlfn.XMATCH($DF96,NN)),EE96+IF(IFERROR(_xlfn.XMATCH($DF96,VIS)&gt;0,FALSE),BIG_2,0),
TRUE,MIN(_xlfn.XLOOKUP($DF96,NN,CS),EE96))</f>
        <v>999</v>
      </c>
      <c r="EG96" s="7" cm="1">
        <f t="array" aca="1" ref="EG96" ca="1">_xlfn.IFS(
EF96&gt;=BIG_2,EF96,
ISERROR(_xlfn.XMATCH($DF96,NN)),EF96+IF(IFERROR(_xlfn.XMATCH($DF96,VIS)&gt;0,FALSE),BIG_2,0),
TRUE,MIN(_xlfn.XLOOKUP($DF96,NN,CS),EF96))</f>
        <v>999</v>
      </c>
      <c r="EH96" s="7" cm="1">
        <f t="array" aca="1" ref="EH96" ca="1">_xlfn.IFS(
EG96&gt;=BIG_2,EG96,
ISERROR(_xlfn.XMATCH($DF96,NN)),EG96+IF(IFERROR(_xlfn.XMATCH($DF96,VIS)&gt;0,FALSE),BIG_2,0),
TRUE,MIN(_xlfn.XLOOKUP($DF96,NN,CS),EG96))</f>
        <v>999</v>
      </c>
      <c r="EI96" s="7" cm="1">
        <f t="array" aca="1" ref="EI96" ca="1">_xlfn.IFS(
EH96&gt;=BIG_2,EH96,
ISERROR(_xlfn.XMATCH($DF96,NN)),EH96+IF(IFERROR(_xlfn.XMATCH($DF96,VIS)&gt;0,FALSE),BIG_2,0),
TRUE,MIN(_xlfn.XLOOKUP($DF96,NN,CS),EH96))</f>
        <v>999</v>
      </c>
      <c r="EJ96" s="7" cm="1">
        <f t="array" aca="1" ref="EJ96" ca="1">_xlfn.IFS(
EI96&gt;=BIG_2,EI96,
ISERROR(_xlfn.XMATCH($DF96,NN)),EI96+IF(IFERROR(_xlfn.XMATCH($DF96,VIS)&gt;0,FALSE),BIG_2,0),
TRUE,MIN(_xlfn.XLOOKUP($DF96,NN,CS),EI96))</f>
        <v>999</v>
      </c>
      <c r="EK96" s="7" cm="1">
        <f t="array" aca="1" ref="EK96" ca="1">_xlfn.IFS(
EJ96&gt;=BIG_2,EJ96,
ISERROR(_xlfn.XMATCH($DF96,NN)),EJ96+IF(IFERROR(_xlfn.XMATCH($DF96,VIS)&gt;0,FALSE),BIG_2,0),
TRUE,MIN(_xlfn.XLOOKUP($DF96,NN,CS),EJ96))</f>
        <v>22.005579999999998</v>
      </c>
      <c r="EL96" s="7" cm="1">
        <f t="array" aca="1" ref="EL96" ca="1">_xlfn.IFS(
EK96&gt;=BIG_2,EK96,
ISERROR(_xlfn.XMATCH($DF96,NN)),EK96+IF(IFERROR(_xlfn.XMATCH($DF96,VIS)&gt;0,FALSE),BIG_2,0),
TRUE,MIN(_xlfn.XLOOKUP($DF96,NN,CS),EK96))</f>
        <v>22.005579999999998</v>
      </c>
      <c r="EM96" s="7" cm="1">
        <f t="array" aca="1" ref="EM96" ca="1">_xlfn.IFS(
EL96&gt;=BIG_2,EL96,
ISERROR(_xlfn.XMATCH($DF96,NN)),EL96+IF(IFERROR(_xlfn.XMATCH($DF96,VIS)&gt;0,FALSE),BIG_2,0),
TRUE,MIN(_xlfn.XLOOKUP($DF96,NN,CS),EL96))</f>
        <v>22.005579999999998</v>
      </c>
      <c r="EN96" s="7" cm="1">
        <f t="array" aca="1" ref="EN96" ca="1">_xlfn.IFS(
EM96&gt;=BIG_2,EM96,
ISERROR(_xlfn.XMATCH($DF96,NN)),EM96+IF(IFERROR(_xlfn.XMATCH($DF96,VIS)&gt;0,FALSE),BIG_2,0),
TRUE,MIN(_xlfn.XLOOKUP($DF96,NN,CS),EM96))</f>
        <v>22.005579999999998</v>
      </c>
      <c r="EO96" s="7" cm="1">
        <f t="array" aca="1" ref="EO96" ca="1">_xlfn.IFS(
EN96&gt;=BIG_2,EN96,
ISERROR(_xlfn.XMATCH($DF96,NN)),EN96+IF(IFERROR(_xlfn.XMATCH($DF96,VIS)&gt;0,FALSE),BIG_2,0),
TRUE,MIN(_xlfn.XLOOKUP($DF96,NN,CS),EN96))</f>
        <v>22.005579999999998</v>
      </c>
      <c r="EP96" s="7" cm="1">
        <f t="array" aca="1" ref="EP96" ca="1">_xlfn.IFS(
EO96&gt;=BIG_2,EO96,
ISERROR(_xlfn.XMATCH($DF96,NN)),EO96+IF(IFERROR(_xlfn.XMATCH($DF96,VIS)&gt;0,FALSE),BIG_2,0),
TRUE,MIN(_xlfn.XLOOKUP($DF96,NN,CS),EO96))</f>
        <v>22.005579999999998</v>
      </c>
      <c r="EQ96" s="7" cm="1">
        <f t="array" aca="1" ref="EQ96" ca="1">_xlfn.IFS(
EP96&gt;=BIG_2,EP96,
ISERROR(_xlfn.XMATCH($DF96,NN)),EP96+IF(IFERROR(_xlfn.XMATCH($DF96,VIS)&gt;0,FALSE),BIG_2,0),
TRUE,MIN(_xlfn.XLOOKUP($DF96,NN,CS),EP96))</f>
        <v>22.005579999999998</v>
      </c>
      <c r="ER96" s="7" cm="1">
        <f t="array" aca="1" ref="ER96" ca="1">_xlfn.IFS(
EQ96&gt;=BIG_2,EQ96,
ISERROR(_xlfn.XMATCH($DF96,NN)),EQ96+IF(IFERROR(_xlfn.XMATCH($DF96,VIS)&gt;0,FALSE),BIG_2,0),
TRUE,MIN(_xlfn.XLOOKUP($DF96,NN,CS),EQ96))</f>
        <v>22.005579999999998</v>
      </c>
      <c r="ES96" s="7" cm="1">
        <f t="array" aca="1" ref="ES96" ca="1">_xlfn.IFS(
ER96&gt;=BIG_2,ER96,
ISERROR(_xlfn.XMATCH($DF96,NN)),ER96+IF(IFERROR(_xlfn.XMATCH($DF96,VIS)&gt;0,FALSE),BIG_2,0),
TRUE,MIN(_xlfn.XLOOKUP($DF96,NN,CS),ER96))</f>
        <v>10022.005579999999</v>
      </c>
      <c r="ET96" s="7" cm="1">
        <f t="array" aca="1" ref="ET96" ca="1">_xlfn.IFS(
ES96&gt;=BIG_2,ES96,
ISERROR(_xlfn.XMATCH($DF96,NN)),ES96+IF(IFERROR(_xlfn.XMATCH($DF96,VIS)&gt;0,FALSE),BIG_2,0),
TRUE,MIN(_xlfn.XLOOKUP($DF96,NN,CS),ES96))</f>
        <v>10022.005579999999</v>
      </c>
      <c r="EU96" s="7" cm="1">
        <f t="array" aca="1" ref="EU96" ca="1">_xlfn.IFS(
ET96&gt;=BIG_2,ET96,
ISERROR(_xlfn.XMATCH($DF96,NN)),ET96+IF(IFERROR(_xlfn.XMATCH($DF96,VIS)&gt;0,FALSE),BIG_2,0),
TRUE,MIN(_xlfn.XLOOKUP($DF96,NN,CS),ET96))</f>
        <v>10022.005579999999</v>
      </c>
      <c r="EV96" s="7" cm="1">
        <f t="array" aca="1" ref="EV96" ca="1">_xlfn.IFS(
EU96&gt;=BIG_2,EU96,
ISERROR(_xlfn.XMATCH($DF96,NN)),EU96+IF(IFERROR(_xlfn.XMATCH($DF96,VIS)&gt;0,FALSE),BIG_2,0),
TRUE,MIN(_xlfn.XLOOKUP($DF96,NN,CS),EU96))</f>
        <v>10022.005579999999</v>
      </c>
      <c r="EW96" s="7" cm="1">
        <f t="array" aca="1" ref="EW96" ca="1">_xlfn.IFS(
EV96&gt;=BIG_2,EV96,
ISERROR(_xlfn.XMATCH($DF96,NN)),EV96+IF(IFERROR(_xlfn.XMATCH($DF96,VIS)&gt;0,FALSE),BIG_2,0),
TRUE,MIN(_xlfn.XLOOKUP($DF96,NN,CS),EV96))</f>
        <v>10022.005579999999</v>
      </c>
      <c r="EX96" s="7" cm="1">
        <f t="array" aca="1" ref="EX96" ca="1">_xlfn.IFS(
EW96&gt;=BIG_2,EW96,
ISERROR(_xlfn.XMATCH($DF96,NN)),EW96+IF(IFERROR(_xlfn.XMATCH($DF96,VIS)&gt;0,FALSE),BIG_2,0),
TRUE,MIN(_xlfn.XLOOKUP($DF96,NN,CS),EW96))</f>
        <v>10022.005579999999</v>
      </c>
      <c r="EY96" s="7" cm="1">
        <f t="array" aca="1" ref="EY96" ca="1">_xlfn.IFS(
EX96&gt;=BIG_2,EX96,
ISERROR(_xlfn.XMATCH($DF96,NN)),EX96+IF(IFERROR(_xlfn.XMATCH($DF96,VIS)&gt;0,FALSE),BIG_2,0),
TRUE,MIN(_xlfn.XLOOKUP($DF96,NN,CS),EX96))</f>
        <v>10022.005579999999</v>
      </c>
      <c r="EZ96" s="7" cm="1">
        <f t="array" aca="1" ref="EZ96" ca="1">_xlfn.IFS(
EY96&gt;=BIG_2,EY96,
ISERROR(_xlfn.XMATCH($DF96,NN)),EY96+IF(IFERROR(_xlfn.XMATCH($DF96,VIS)&gt;0,FALSE),BIG_2,0),
TRUE,MIN(_xlfn.XLOOKUP($DF96,NN,CS),EY96))</f>
        <v>10022.005579999999</v>
      </c>
      <c r="FA96" s="7" cm="1">
        <f t="array" aca="1" ref="FA96" ca="1">_xlfn.IFS(
EZ96&gt;=BIG_2,EZ96,
ISERROR(_xlfn.XMATCH($DF96,NN)),EZ96+IF(IFERROR(_xlfn.XMATCH($DF96,VIS)&gt;0,FALSE),BIG_2,0),
TRUE,MIN(_xlfn.XLOOKUP($DF96,NN,CS),EZ96))</f>
        <v>10022.005579999999</v>
      </c>
      <c r="FB96" s="7" cm="1">
        <f t="array" aca="1" ref="FB96" ca="1">_xlfn.IFS(
FA96&gt;=BIG_2,FA96,
ISERROR(_xlfn.XMATCH($DF96,NN)),FA96+IF(IFERROR(_xlfn.XMATCH($DF96,VIS)&gt;0,FALSE),BIG_2,0),
TRUE,MIN(_xlfn.XLOOKUP($DF96,NN,CS),FA96))</f>
        <v>10022.005579999999</v>
      </c>
      <c r="FC96" s="7" cm="1">
        <f t="array" aca="1" ref="FC96" ca="1">_xlfn.IFS(
FB96&gt;=BIG_2,FB96,
ISERROR(_xlfn.XMATCH($DF96,NN)),FB96+IF(IFERROR(_xlfn.XMATCH($DF96,VIS)&gt;0,FALSE),BIG_2,0),
TRUE,MIN(_xlfn.XLOOKUP($DF96,NN,CS),FB96))</f>
        <v>10022.005579999999</v>
      </c>
      <c r="FD96" s="7" cm="1">
        <f t="array" aca="1" ref="FD96" ca="1">_xlfn.IFS(
FC96&gt;=BIG_2,FC96,
ISERROR(_xlfn.XMATCH($DF96,NN)),FC96+IF(IFERROR(_xlfn.XMATCH($DF96,VIS)&gt;0,FALSE),BIG_2,0),
TRUE,MIN(_xlfn.XLOOKUP($DF96,NN,CS),FC96))</f>
        <v>10022.005579999999</v>
      </c>
      <c r="FE96" s="7" cm="1">
        <f t="array" aca="1" ref="FE96" ca="1">_xlfn.IFS(
FD96&gt;=BIG_2,FD96,
ISERROR(_xlfn.XMATCH($DF96,NN)),FD96+IF(IFERROR(_xlfn.XMATCH($DF96,VIS)&gt;0,FALSE),BIG_2,0),
TRUE,MIN(_xlfn.XLOOKUP($DF96,NN,CS),FD96))</f>
        <v>10022.005579999999</v>
      </c>
      <c r="FF96" s="7" cm="1">
        <f t="array" aca="1" ref="FF96" ca="1">_xlfn.IFS(
FE96&gt;=BIG_2,FE96,
ISERROR(_xlfn.XMATCH($DF96,NN)),FE96+IF(IFERROR(_xlfn.XMATCH($DF96,VIS)&gt;0,FALSE),BIG_2,0),
TRUE,MIN(_xlfn.XLOOKUP($DF96,NN,CS),FE96))</f>
        <v>10022.005579999999</v>
      </c>
      <c r="FG96" s="7" cm="1">
        <f t="array" aca="1" ref="FG96" ca="1">_xlfn.IFS(
FF96&gt;=BIG_2,FF96,
ISERROR(_xlfn.XMATCH($DF96,NN)),FF96+IF(IFERROR(_xlfn.XMATCH($DF96,VIS)&gt;0,FALSE),BIG_2,0),
TRUE,MIN(_xlfn.XLOOKUP($DF96,NN,CS),FF96))</f>
        <v>10022.005579999999</v>
      </c>
      <c r="FH96" s="7" cm="1">
        <f t="array" aca="1" ref="FH96" ca="1">_xlfn.IFS(
FG96&gt;=BIG_2,FG96,
ISERROR(_xlfn.XMATCH($DF96,NN)),FG96+IF(IFERROR(_xlfn.XMATCH($DF96,VIS)&gt;0,FALSE),BIG_2,0),
TRUE,MIN(_xlfn.XLOOKUP($DF96,NN,CS),FG96))</f>
        <v>10022.005579999999</v>
      </c>
      <c r="FI96" s="7" cm="1">
        <f t="array" aca="1" ref="FI96" ca="1">_xlfn.IFS(
FH96&gt;=BIG_2,FH96,
ISERROR(_xlfn.XMATCH($DF96,NN)),FH96+IF(IFERROR(_xlfn.XMATCH($DF96,VIS)&gt;0,FALSE),BIG_2,0),
TRUE,MIN(_xlfn.XLOOKUP($DF96,NN,CS),FH96))</f>
        <v>10022.005579999999</v>
      </c>
      <c r="FJ96" s="7" cm="1">
        <f t="array" aca="1" ref="FJ96" ca="1">_xlfn.IFS(
FI96&gt;=BIG_2,FI96,
ISERROR(_xlfn.XMATCH($DF96,NN)),FI96+IF(IFERROR(_xlfn.XMATCH($DF96,VIS)&gt;0,FALSE),BIG_2,0),
TRUE,MIN(_xlfn.XLOOKUP($DF96,NN,CS),FI96))</f>
        <v>10022.005579999999</v>
      </c>
      <c r="FK96" s="7" cm="1">
        <f t="array" aca="1" ref="FK96" ca="1">_xlfn.IFS(
FJ96&gt;=BIG_2,FJ96,
ISERROR(_xlfn.XMATCH($DF96,NN)),FJ96+IF(IFERROR(_xlfn.XMATCH($DF96,VIS)&gt;0,FALSE),BIG_2,0),
TRUE,MIN(_xlfn.XLOOKUP($DF96,NN,CS),FJ96))</f>
        <v>10022.005579999999</v>
      </c>
      <c r="FL96" s="7" cm="1">
        <f t="array" aca="1" ref="FL96" ca="1">_xlfn.IFS(
FK96&gt;=BIG_2,FK96,
ISERROR(_xlfn.XMATCH($DF96,NN)),FK96+IF(IFERROR(_xlfn.XMATCH($DF96,VIS)&gt;0,FALSE),BIG_2,0),
TRUE,MIN(_xlfn.XLOOKUP($DF96,NN,CS),FK96))</f>
        <v>10022.005579999999</v>
      </c>
      <c r="FM96" s="7" cm="1">
        <f t="array" aca="1" ref="FM96" ca="1">_xlfn.IFS(
FL96&gt;=BIG_2,FL96,
ISERROR(_xlfn.XMATCH($DF96,NN)),FL96+IF(IFERROR(_xlfn.XMATCH($DF96,VIS)&gt;0,FALSE),BIG_2,0),
TRUE,MIN(_xlfn.XLOOKUP($DF96,NN,CS),FL96))</f>
        <v>10022.005579999999</v>
      </c>
      <c r="FN96" s="7" cm="1">
        <f t="array" aca="1" ref="FN96" ca="1">_xlfn.IFS(
FM96&gt;=BIG_2,FM96,
ISERROR(_xlfn.XMATCH($DF96,NN)),FM96+IF(IFERROR(_xlfn.XMATCH($DF96,VIS)&gt;0,FALSE),BIG_2,0),
TRUE,MIN(_xlfn.XLOOKUP($DF96,NN,CS),FM96))</f>
        <v>10022.005579999999</v>
      </c>
      <c r="FO96" s="7" cm="1">
        <f t="array" aca="1" ref="FO96" ca="1">_xlfn.IFS(
FN96&gt;=BIG_2,FN96,
ISERROR(_xlfn.XMATCH($DF96,NN)),FN96+IF(IFERROR(_xlfn.XMATCH($DF96,VIS)&gt;0,FALSE),BIG_2,0),
TRUE,MIN(_xlfn.XLOOKUP($DF96,NN,CS),FN96))</f>
        <v>10022.005579999999</v>
      </c>
      <c r="FP96" s="7" cm="1">
        <f t="array" aca="1" ref="FP96" ca="1">_xlfn.IFS(
FO96&gt;=BIG_2,FO96,
ISERROR(_xlfn.XMATCH($DF96,NN)),FO96+IF(IFERROR(_xlfn.XMATCH($DF96,VIS)&gt;0,FALSE),BIG_2,0),
TRUE,MIN(_xlfn.XLOOKUP($DF96,NN,CS),FO96))</f>
        <v>10022.005579999999</v>
      </c>
      <c r="FQ96" s="7" cm="1">
        <f t="array" aca="1" ref="FQ96" ca="1">_xlfn.IFS(
FP96&gt;=BIG_2,FP96,
ISERROR(_xlfn.XMATCH($DF96,NN)),FP96+IF(IFERROR(_xlfn.XMATCH($DF96,VIS)&gt;0,FALSE),BIG_2,0),
TRUE,MIN(_xlfn.XLOOKUP($DF96,NN,CS),FP96))</f>
        <v>10022.005579999999</v>
      </c>
      <c r="FR96" s="7" cm="1">
        <f t="array" aca="1" ref="FR96" ca="1">_xlfn.IFS(
FQ96&gt;=BIG_2,FQ96,
ISERROR(_xlfn.XMATCH($DF96,NN)),FQ96+IF(IFERROR(_xlfn.XMATCH($DF96,VIS)&gt;0,FALSE),BIG_2,0),
TRUE,MIN(_xlfn.XLOOKUP($DF96,NN,CS),FQ96))</f>
        <v>10022.005579999999</v>
      </c>
      <c r="FS96" s="7" cm="1">
        <f t="array" aca="1" ref="FS96" ca="1">_xlfn.IFS(
FR96&gt;=BIG_2,FR96,
ISERROR(_xlfn.XMATCH($DF96,NN)),FR96+IF(IFERROR(_xlfn.XMATCH($DF96,VIS)&gt;0,FALSE),BIG_2,0),
TRUE,MIN(_xlfn.XLOOKUP($DF96,NN,CS),FR96))</f>
        <v>10022.005579999999</v>
      </c>
      <c r="FT96" s="7" cm="1">
        <f t="array" aca="1" ref="FT96" ca="1">_xlfn.IFS(
FS96&gt;=BIG_2,FS96,
ISERROR(_xlfn.XMATCH($DF96,NN)),FS96+IF(IFERROR(_xlfn.XMATCH($DF96,VIS)&gt;0,FALSE),BIG_2,0),
TRUE,MIN(_xlfn.XLOOKUP($DF96,NN,CS),FS96))</f>
        <v>10022.005579999999</v>
      </c>
      <c r="FU96" s="7" cm="1">
        <f t="array" aca="1" ref="FU96" ca="1">_xlfn.IFS(
FT96&gt;=BIG_2,FT96,
ISERROR(_xlfn.XMATCH($DF96,NN)),FT96+IF(IFERROR(_xlfn.XMATCH($DF96,VIS)&gt;0,FALSE),BIG_2,0),
TRUE,MIN(_xlfn.XLOOKUP($DF96,NN,CS),FT96))</f>
        <v>10022.005579999999</v>
      </c>
      <c r="FV96" s="7" cm="1">
        <f t="array" aca="1" ref="FV96" ca="1">_xlfn.IFS(
FU96&gt;=BIG_2,FU96,
ISERROR(_xlfn.XMATCH($DF96,NN)),FU96+IF(IFERROR(_xlfn.XMATCH($DF96,VIS)&gt;0,FALSE),BIG_2,0),
TRUE,MIN(_xlfn.XLOOKUP($DF96,NN,CS),FU96))</f>
        <v>10022.005579999999</v>
      </c>
      <c r="FW96" s="7" cm="1">
        <f t="array" aca="1" ref="FW96" ca="1">_xlfn.IFS(
FV96&gt;=BIG_2,FV96,
ISERROR(_xlfn.XMATCH($DF96,NN)),FV96+IF(IFERROR(_xlfn.XMATCH($DF96,VIS)&gt;0,FALSE),BIG_2,0),
TRUE,MIN(_xlfn.XLOOKUP($DF96,NN,CS),FV96))</f>
        <v>10022.005579999999</v>
      </c>
      <c r="FX96" s="7" cm="1">
        <f t="array" aca="1" ref="FX96" ca="1">_xlfn.IFS(
FW96&gt;=BIG_2,FW96,
ISERROR(_xlfn.XMATCH($DF96,NN)),FW96+IF(IFERROR(_xlfn.XMATCH($DF96,VIS)&gt;0,FALSE),BIG_2,0),
TRUE,MIN(_xlfn.XLOOKUP($DF96,NN,CS),FW96))</f>
        <v>10022.005579999999</v>
      </c>
      <c r="FY96" s="7" cm="1">
        <f t="array" aca="1" ref="FY96" ca="1">_xlfn.IFS(
FX96&gt;=BIG_2,FX96,
ISERROR(_xlfn.XMATCH($DF96,NN)),FX96+IF(IFERROR(_xlfn.XMATCH($DF96,VIS)&gt;0,FALSE),BIG_2,0),
TRUE,MIN(_xlfn.XLOOKUP($DF96,NN,CS),FX96))</f>
        <v>10022.005579999999</v>
      </c>
      <c r="FZ96" s="7" cm="1">
        <f t="array" aca="1" ref="FZ96" ca="1">_xlfn.IFS(
FY96&gt;=BIG_2,FY96,
ISERROR(_xlfn.XMATCH($DF96,NN)),FY96+IF(IFERROR(_xlfn.XMATCH($DF96,VIS)&gt;0,FALSE),BIG_2,0),
TRUE,MIN(_xlfn.XLOOKUP($DF96,NN,CS),FY96))</f>
        <v>10022.005579999999</v>
      </c>
      <c r="GA96" s="7" cm="1">
        <f t="array" aca="1" ref="GA96" ca="1">_xlfn.IFS(
FZ96&gt;=BIG_2,FZ96,
ISERROR(_xlfn.XMATCH($DF96,NN)),FZ96+IF(IFERROR(_xlfn.XMATCH($DF96,VIS)&gt;0,FALSE),BIG_2,0),
TRUE,MIN(_xlfn.XLOOKUP($DF96,NN,CS),FZ96))</f>
        <v>10022.005579999999</v>
      </c>
      <c r="GB96" s="7" cm="1">
        <f t="array" aca="1" ref="GB96" ca="1">_xlfn.IFS(
GA96&gt;=BIG_2,GA96,
ISERROR(_xlfn.XMATCH($DF96,NN)),GA96+IF(IFERROR(_xlfn.XMATCH($DF96,VIS)&gt;0,FALSE),BIG_2,0),
TRUE,MIN(_xlfn.XLOOKUP($DF96,NN,CS),GA96))</f>
        <v>10022.005579999999</v>
      </c>
      <c r="GC96" s="7" cm="1">
        <f t="array" aca="1" ref="GC96" ca="1">_xlfn.IFS(
GB96&gt;=BIG_2,GB96,
ISERROR(_xlfn.XMATCH($DF96,NN)),GB96+IF(IFERROR(_xlfn.XMATCH($DF96,VIS)&gt;0,FALSE),BIG_2,0),
TRUE,MIN(_xlfn.XLOOKUP($DF96,NN,CS),GB96))</f>
        <v>10022.005579999999</v>
      </c>
      <c r="GD96" s="7" cm="1">
        <f t="array" aca="1" ref="GD96" ca="1">_xlfn.IFS(
GC96&gt;=BIG_2,GC96,
ISERROR(_xlfn.XMATCH($DF96,NN)),GC96+IF(IFERROR(_xlfn.XMATCH($DF96,VIS)&gt;0,FALSE),BIG_2,0),
TRUE,MIN(_xlfn.XLOOKUP($DF96,NN,CS),GC96))</f>
        <v>10022.005579999999</v>
      </c>
      <c r="GE96" s="7" cm="1">
        <f t="array" aca="1" ref="GE96" ca="1">_xlfn.IFS(
GD96&gt;=BIG_2,GD96,
ISERROR(_xlfn.XMATCH($DF96,NN)),GD96+IF(IFERROR(_xlfn.XMATCH($DF96,VIS)&gt;0,FALSE),BIG_2,0),
TRUE,MIN(_xlfn.XLOOKUP($DF96,NN,CS),GD96))</f>
        <v>10022.005579999999</v>
      </c>
      <c r="GF96" s="7" cm="1">
        <f t="array" aca="1" ref="GF96" ca="1">_xlfn.IFS(
GE96&gt;=BIG_2,GE96,
ISERROR(_xlfn.XMATCH($DF96,NN)),GE96+IF(IFERROR(_xlfn.XMATCH($DF96,VIS)&gt;0,FALSE),BIG_2,0),
TRUE,MIN(_xlfn.XLOOKUP($DF96,NN,CS),GE96))</f>
        <v>10022.005579999999</v>
      </c>
      <c r="GG96" s="7" cm="1">
        <f t="array" aca="1" ref="GG96" ca="1">_xlfn.IFS(
GF96&gt;=BIG_2,GF96,
ISERROR(_xlfn.XMATCH($DF96,NN)),GF96+IF(IFERROR(_xlfn.XMATCH($DF96,VIS)&gt;0,FALSE),BIG_2,0),
TRUE,MIN(_xlfn.XLOOKUP($DF96,NN,CS),GF96))</f>
        <v>10022.005579999999</v>
      </c>
      <c r="GH96" s="7" cm="1">
        <f t="array" aca="1" ref="GH96" ca="1">_xlfn.IFS(
GG96&gt;=BIG_2,GG96,
ISERROR(_xlfn.XMATCH($DF96,NN)),GG96+IF(IFERROR(_xlfn.XMATCH($DF96,VIS)&gt;0,FALSE),BIG_2,0),
TRUE,MIN(_xlfn.XLOOKUP($DF96,NN,CS),GG96))</f>
        <v>10022.005579999999</v>
      </c>
      <c r="GI96" s="7" cm="1">
        <f t="array" aca="1" ref="GI96" ca="1">_xlfn.IFS(
GH96&gt;=BIG_2,GH96,
ISERROR(_xlfn.XMATCH($DF96,NN)),GH96+IF(IFERROR(_xlfn.XMATCH($DF96,VIS)&gt;0,FALSE),BIG_2,0),
TRUE,MIN(_xlfn.XLOOKUP($DF96,NN,CS),GH96))</f>
        <v>10022.005579999999</v>
      </c>
      <c r="GJ96" s="7" cm="1">
        <f t="array" aca="1" ref="GJ96" ca="1">_xlfn.IFS(
GI96&gt;=BIG_2,GI96,
ISERROR(_xlfn.XMATCH($DF96,NN)),GI96+IF(IFERROR(_xlfn.XMATCH($DF96,VIS)&gt;0,FALSE),BIG_2,0),
TRUE,MIN(_xlfn.XLOOKUP($DF96,NN,CS),GI96))</f>
        <v>10022.005579999999</v>
      </c>
      <c r="GK96" s="7" cm="1">
        <f t="array" aca="1" ref="GK96" ca="1">_xlfn.IFS(
GJ96&gt;=BIG_2,GJ96,
ISERROR(_xlfn.XMATCH($DF96,NN)),GJ96+IF(IFERROR(_xlfn.XMATCH($DF96,VIS)&gt;0,FALSE),BIG_2,0),
TRUE,MIN(_xlfn.XLOOKUP($DF96,NN,CS),GJ96))</f>
        <v>10022.005579999999</v>
      </c>
      <c r="GL96" s="7" cm="1">
        <f t="array" aca="1" ref="GL96" ca="1">_xlfn.IFS(
GK96&gt;=BIG_2,GK96,
ISERROR(_xlfn.XMATCH($DF96,NN)),GK96+IF(IFERROR(_xlfn.XMATCH($DF96,VIS)&gt;0,FALSE),BIG_2,0),
TRUE,MIN(_xlfn.XLOOKUP($DF96,NN,CS),GK96))</f>
        <v>10022.005579999999</v>
      </c>
      <c r="GM96" s="7" cm="1">
        <f t="array" aca="1" ref="GM96" ca="1">_xlfn.IFS(
GL96&gt;=BIG_2,GL96,
ISERROR(_xlfn.XMATCH($DF96,NN)),GL96+IF(IFERROR(_xlfn.XMATCH($DF96,VIS)&gt;0,FALSE),BIG_2,0),
TRUE,MIN(_xlfn.XLOOKUP($DF96,NN,CS),GL96))</f>
        <v>10022.005579999999</v>
      </c>
      <c r="GN96" s="7" cm="1">
        <f t="array" aca="1" ref="GN96" ca="1">_xlfn.IFS(
GM96&gt;=BIG_2,GM96,
ISERROR(_xlfn.XMATCH($DF96,NN)),GM96+IF(IFERROR(_xlfn.XMATCH($DF96,VIS)&gt;0,FALSE),BIG_2,0),
TRUE,MIN(_xlfn.XLOOKUP($DF96,NN,CS),GM96))</f>
        <v>10022.005579999999</v>
      </c>
      <c r="GO96" s="7" cm="1">
        <f t="array" aca="1" ref="GO96" ca="1">_xlfn.IFS(
GN96&gt;=BIG_2,GN96,
ISERROR(_xlfn.XMATCH($DF96,NN)),GN96+IF(IFERROR(_xlfn.XMATCH($DF96,VIS)&gt;0,FALSE),BIG_2,0),
TRUE,MIN(_xlfn.XLOOKUP($DF96,NN,CS),GN96))</f>
        <v>10022.005579999999</v>
      </c>
      <c r="GP96" s="7" cm="1">
        <f t="array" aca="1" ref="GP96" ca="1">_xlfn.IFS(
GO96&gt;=BIG_2,GO96,
ISERROR(_xlfn.XMATCH($DF96,NN)),GO96+IF(IFERROR(_xlfn.XMATCH($DF96,VIS)&gt;0,FALSE),BIG_2,0),
TRUE,MIN(_xlfn.XLOOKUP($DF96,NN,CS),GO96))</f>
        <v>10022.005579999999</v>
      </c>
      <c r="GQ96" s="7" cm="1">
        <f t="array" aca="1" ref="GQ96" ca="1">_xlfn.IFS(
GP96&gt;=BIG_2,GP96,
ISERROR(_xlfn.XMATCH($DF96,NN)),GP96+IF(IFERROR(_xlfn.XMATCH($DF96,VIS)&gt;0,FALSE),BIG_2,0),
TRUE,MIN(_xlfn.XLOOKUP($DF96,NN,CS),GP96))</f>
        <v>10022.005579999999</v>
      </c>
      <c r="GR96" s="7" cm="1">
        <f t="array" aca="1" ref="GR96" ca="1">_xlfn.IFS(
GQ96&gt;=BIG_2,GQ96,
ISERROR(_xlfn.XMATCH($DF96,NN)),GQ96+IF(IFERROR(_xlfn.XMATCH($DF96,VIS)&gt;0,FALSE),BIG_2,0),
TRUE,MIN(_xlfn.XLOOKUP($DF96,NN,CS),GQ96))</f>
        <v>10022.005579999999</v>
      </c>
      <c r="GS96" s="7" cm="1">
        <f t="array" aca="1" ref="GS96" ca="1">_xlfn.IFS(
GR96&gt;=BIG_2,GR96,
ISERROR(_xlfn.XMATCH($DF96,NN)),GR96+IF(IFERROR(_xlfn.XMATCH($DF96,VIS)&gt;0,FALSE),BIG_2,0),
TRUE,MIN(_xlfn.XLOOKUP($DF96,NN,CS),GR96))</f>
        <v>10022.005579999999</v>
      </c>
      <c r="GT96" s="7" cm="1">
        <f t="array" aca="1" ref="GT96" ca="1">_xlfn.IFS(
GS96&gt;=BIG_2,GS96,
ISERROR(_xlfn.XMATCH($DF96,NN)),GS96+IF(IFERROR(_xlfn.XMATCH($DF96,VIS)&gt;0,FALSE),BIG_2,0),
TRUE,MIN(_xlfn.XLOOKUP($DF96,NN,CS),GS96))</f>
        <v>10022.005579999999</v>
      </c>
      <c r="GU96" s="7" cm="1">
        <f t="array" aca="1" ref="GU96" ca="1">_xlfn.IFS(
GT96&gt;=BIG_2,GT96,
ISERROR(_xlfn.XMATCH($DF96,NN)),GT96+IF(IFERROR(_xlfn.XMATCH($DF96,VIS)&gt;0,FALSE),BIG_2,0),
TRUE,MIN(_xlfn.XLOOKUP($DF96,NN,CS),GT96))</f>
        <v>10022.005579999999</v>
      </c>
      <c r="GV96" s="7" cm="1">
        <f t="array" aca="1" ref="GV96" ca="1">_xlfn.IFS(
GU96&gt;=BIG_2,GU96,
ISERROR(_xlfn.XMATCH($DF96,NN)),GU96+IF(IFERROR(_xlfn.XMATCH($DF96,VIS)&gt;0,FALSE),BIG_2,0),
TRUE,MIN(_xlfn.XLOOKUP($DF96,NN,CS),GU96))</f>
        <v>10022.005579999999</v>
      </c>
      <c r="GW96" s="7" cm="1">
        <f t="array" aca="1" ref="GW96" ca="1">_xlfn.IFS(
GV96&gt;=BIG_2,GV96,
ISERROR(_xlfn.XMATCH($DF96,NN)),GV96+IF(IFERROR(_xlfn.XMATCH($DF96,VIS)&gt;0,FALSE),BIG_2,0),
TRUE,MIN(_xlfn.XLOOKUP($DF96,NN,CS),GV96))</f>
        <v>10022.005579999999</v>
      </c>
      <c r="GX96" s="7" cm="1">
        <f t="array" aca="1" ref="GX96" ca="1">_xlfn.IFS(
GW96&gt;=BIG_2,GW96,
ISERROR(_xlfn.XMATCH($DF96,NN)),GW96+IF(IFERROR(_xlfn.XMATCH($DF96,VIS)&gt;0,FALSE),BIG_2,0),
TRUE,MIN(_xlfn.XLOOKUP($DF96,NN,CS),GW96))</f>
        <v>10022.005579999999</v>
      </c>
      <c r="GY96" s="7" cm="1">
        <f t="array" aca="1" ref="GY96" ca="1">_xlfn.IFS(
GX96&gt;=BIG_2,GX96,
ISERROR(_xlfn.XMATCH($DF96,NN)),GX96+IF(IFERROR(_xlfn.XMATCH($DF96,VIS)&gt;0,FALSE),BIG_2,0),
TRUE,MIN(_xlfn.XLOOKUP($DF96,NN,CS),GX96))</f>
        <v>10022.005579999999</v>
      </c>
      <c r="GZ96" s="7" cm="1">
        <f t="array" aca="1" ref="GZ96" ca="1">_xlfn.IFS(
GY96&gt;=BIG_2,GY96,
ISERROR(_xlfn.XMATCH($DF96,NN)),GY96+IF(IFERROR(_xlfn.XMATCH($DF96,VIS)&gt;0,FALSE),BIG_2,0),
TRUE,MIN(_xlfn.XLOOKUP($DF96,NN,CS),GY96))</f>
        <v>10022.005579999999</v>
      </c>
      <c r="HA96" s="7" cm="1">
        <f t="array" aca="1" ref="HA96" ca="1">_xlfn.IFS(
GZ96&gt;=BIG_2,GZ96,
ISERROR(_xlfn.XMATCH($DF96,NN)),GZ96+IF(IFERROR(_xlfn.XMATCH($DF96,VIS)&gt;0,FALSE),BIG_2,0),
TRUE,MIN(_xlfn.XLOOKUP($DF96,NN,CS),GZ96))</f>
        <v>10022.005579999999</v>
      </c>
      <c r="HB96" s="7" cm="1">
        <f t="array" aca="1" ref="HB96" ca="1">_xlfn.IFS(
HA96&gt;=BIG_2,HA96,
ISERROR(_xlfn.XMATCH($DF96,NN)),HA96+IF(IFERROR(_xlfn.XMATCH($DF96,VIS)&gt;0,FALSE),BIG_2,0),
TRUE,MIN(_xlfn.XLOOKUP($DF96,NN,CS),HA96))</f>
        <v>10022.005579999999</v>
      </c>
      <c r="HC96" s="7" cm="1">
        <f t="array" aca="1" ref="HC96" ca="1">_xlfn.IFS(
HB96&gt;=BIG_2,HB96,
ISERROR(_xlfn.XMATCH($DF96,NN)),HB96+IF(IFERROR(_xlfn.XMATCH($DF96,VIS)&gt;0,FALSE),BIG_2,0),
TRUE,MIN(_xlfn.XLOOKUP($DF96,NN,CS),HB96))</f>
        <v>10022.005579999999</v>
      </c>
      <c r="HD96" s="7" cm="1">
        <f t="array" aca="1" ref="HD96" ca="1">_xlfn.IFS(
HC96&gt;=BIG_2,HC96,
ISERROR(_xlfn.XMATCH($DF96,NN)),HC96+IF(IFERROR(_xlfn.XMATCH($DF96,VIS)&gt;0,FALSE),BIG_2,0),
TRUE,MIN(_xlfn.XLOOKUP($DF96,NN,CS),HC96))</f>
        <v>10022.005579999999</v>
      </c>
      <c r="HE96" s="7"/>
      <c r="HF96" s="7"/>
      <c r="HG96" s="7"/>
      <c r="HH96" s="7"/>
      <c r="HI96" s="7"/>
      <c r="HJ96" s="7"/>
      <c r="HK96" s="7"/>
      <c r="HL96" s="7"/>
      <c r="HM96" s="7"/>
      <c r="HN96" s="7"/>
      <c r="HO96" s="7"/>
      <c r="HP96" s="7"/>
      <c r="HQ96" s="7"/>
      <c r="HR96" s="7"/>
    </row>
    <row r="97" spans="1:226" hidden="1" outlineLevel="1" x14ac:dyDescent="0.3">
      <c r="A97" t="str">
        <f>IF(Input!A84=0,"",Input!A84)</f>
        <v/>
      </c>
      <c r="B97">
        <f t="shared" si="151"/>
        <v>0</v>
      </c>
      <c r="C97" t="str">
        <f t="shared" si="155"/>
        <v/>
      </c>
      <c r="D97" t="str">
        <f t="shared" si="155"/>
        <v/>
      </c>
      <c r="E97" t="str">
        <f t="shared" si="155"/>
        <v/>
      </c>
      <c r="F97" t="str">
        <f t="shared" si="155"/>
        <v/>
      </c>
      <c r="G97" t="str">
        <f t="shared" si="155"/>
        <v/>
      </c>
      <c r="H97" t="str">
        <f t="shared" si="155"/>
        <v/>
      </c>
      <c r="I97" t="str">
        <f t="shared" si="155"/>
        <v/>
      </c>
      <c r="J97" t="str">
        <f t="shared" si="155"/>
        <v/>
      </c>
      <c r="K97" t="str">
        <f t="shared" si="155"/>
        <v/>
      </c>
      <c r="L97" t="str">
        <f t="shared" si="155"/>
        <v/>
      </c>
      <c r="M97" t="str">
        <f t="shared" si="155"/>
        <v/>
      </c>
      <c r="N97" t="str">
        <f t="shared" si="155"/>
        <v/>
      </c>
      <c r="O97" t="str">
        <f t="shared" si="155"/>
        <v/>
      </c>
      <c r="P97" t="str">
        <f t="shared" si="155"/>
        <v/>
      </c>
      <c r="Q97" t="str">
        <f t="shared" si="155"/>
        <v/>
      </c>
      <c r="R97" t="str">
        <f t="shared" si="155"/>
        <v/>
      </c>
      <c r="S97" t="str">
        <f t="shared" si="154"/>
        <v/>
      </c>
      <c r="T97" t="str">
        <f t="shared" si="154"/>
        <v/>
      </c>
      <c r="U97" t="str">
        <f t="shared" si="154"/>
        <v/>
      </c>
      <c r="V97" t="str">
        <f t="shared" si="154"/>
        <v/>
      </c>
      <c r="W97" t="str">
        <f t="shared" si="154"/>
        <v/>
      </c>
      <c r="X97" t="str">
        <f t="shared" si="154"/>
        <v/>
      </c>
      <c r="Y97" t="str">
        <f t="shared" si="154"/>
        <v/>
      </c>
      <c r="Z97" t="str">
        <f t="shared" si="154"/>
        <v/>
      </c>
      <c r="AA97" t="str">
        <f t="shared" si="154"/>
        <v/>
      </c>
      <c r="AB97" t="str">
        <f t="shared" si="154"/>
        <v/>
      </c>
      <c r="AC97" t="str">
        <f t="shared" si="154"/>
        <v/>
      </c>
      <c r="AD97" t="str">
        <f t="shared" si="154"/>
        <v/>
      </c>
      <c r="AE97" t="str">
        <f t="shared" si="154"/>
        <v/>
      </c>
      <c r="AF97" t="str">
        <f t="shared" si="154"/>
        <v/>
      </c>
      <c r="AG97" t="str">
        <f t="shared" si="154"/>
        <v/>
      </c>
      <c r="AH97" t="str">
        <f t="shared" si="158"/>
        <v/>
      </c>
      <c r="AI97" t="str">
        <f t="shared" si="158"/>
        <v/>
      </c>
      <c r="AJ97" t="str">
        <f t="shared" si="158"/>
        <v/>
      </c>
      <c r="AK97" t="str">
        <f t="shared" si="158"/>
        <v/>
      </c>
      <c r="AL97" t="str">
        <f t="shared" si="158"/>
        <v/>
      </c>
      <c r="AM97" t="str">
        <f t="shared" si="158"/>
        <v/>
      </c>
      <c r="AN97" t="str">
        <f t="shared" si="158"/>
        <v/>
      </c>
      <c r="AO97" t="str">
        <f t="shared" si="158"/>
        <v/>
      </c>
      <c r="AP97" t="str">
        <f t="shared" si="158"/>
        <v/>
      </c>
      <c r="AQ97" t="str">
        <f t="shared" si="158"/>
        <v/>
      </c>
      <c r="AR97" t="str">
        <f t="shared" si="158"/>
        <v/>
      </c>
      <c r="AS97" t="str">
        <f t="shared" si="158"/>
        <v/>
      </c>
      <c r="AT97" t="str">
        <f t="shared" si="158"/>
        <v/>
      </c>
      <c r="AU97" t="str">
        <f t="shared" si="158"/>
        <v/>
      </c>
      <c r="AV97" t="str">
        <f t="shared" si="158"/>
        <v/>
      </c>
      <c r="AW97" t="str">
        <f t="shared" si="158"/>
        <v/>
      </c>
      <c r="AX97" t="str">
        <f t="shared" si="157"/>
        <v/>
      </c>
      <c r="AY97" t="str">
        <f t="shared" si="157"/>
        <v/>
      </c>
      <c r="AZ97" t="str">
        <f t="shared" si="157"/>
        <v/>
      </c>
      <c r="BA97" t="str">
        <f t="shared" si="157"/>
        <v/>
      </c>
      <c r="BB97" t="str">
        <f t="shared" si="157"/>
        <v/>
      </c>
      <c r="BC97" t="str">
        <f t="shared" si="157"/>
        <v/>
      </c>
      <c r="BD97" t="str">
        <f t="shared" si="157"/>
        <v/>
      </c>
      <c r="BE97" t="str">
        <f t="shared" si="157"/>
        <v/>
      </c>
      <c r="BF97" t="str">
        <f t="shared" si="157"/>
        <v/>
      </c>
      <c r="BG97" t="str">
        <f t="shared" si="157"/>
        <v/>
      </c>
      <c r="BH97" t="str">
        <f t="shared" si="157"/>
        <v/>
      </c>
      <c r="BI97" t="str">
        <f t="shared" si="157"/>
        <v/>
      </c>
      <c r="BJ97" t="str">
        <f t="shared" si="157"/>
        <v/>
      </c>
      <c r="BK97" t="str">
        <f t="shared" si="157"/>
        <v/>
      </c>
      <c r="BL97" t="str">
        <f t="shared" si="157"/>
        <v/>
      </c>
      <c r="BM97" t="str">
        <f t="shared" si="156"/>
        <v/>
      </c>
      <c r="BN97" t="str">
        <f t="shared" si="156"/>
        <v/>
      </c>
      <c r="BO97" t="str">
        <f t="shared" si="156"/>
        <v/>
      </c>
      <c r="BP97" t="str">
        <f t="shared" si="156"/>
        <v/>
      </c>
      <c r="BQ97" t="str">
        <f t="shared" si="156"/>
        <v/>
      </c>
      <c r="BR97" t="str">
        <f t="shared" si="156"/>
        <v/>
      </c>
      <c r="BS97" t="str">
        <f t="shared" si="156"/>
        <v/>
      </c>
      <c r="BT97" t="str">
        <f t="shared" si="156"/>
        <v/>
      </c>
      <c r="BU97" t="str">
        <f t="shared" si="156"/>
        <v/>
      </c>
      <c r="BV97" t="str">
        <f t="shared" si="156"/>
        <v/>
      </c>
      <c r="BW97" t="str">
        <f t="shared" si="156"/>
        <v/>
      </c>
      <c r="BX97" t="str">
        <f t="shared" si="156"/>
        <v/>
      </c>
      <c r="BY97" t="str">
        <f t="shared" si="156"/>
        <v/>
      </c>
      <c r="BZ97" t="str">
        <f t="shared" si="156"/>
        <v/>
      </c>
      <c r="CA97" t="str">
        <f t="shared" si="156"/>
        <v/>
      </c>
      <c r="CB97" t="str">
        <f t="shared" si="156"/>
        <v/>
      </c>
      <c r="CC97" t="str">
        <f t="shared" si="159"/>
        <v/>
      </c>
      <c r="CD97" t="str">
        <f t="shared" si="159"/>
        <v/>
      </c>
      <c r="CE97" t="str">
        <f t="shared" si="159"/>
        <v/>
      </c>
      <c r="CF97" t="str">
        <f t="shared" si="159"/>
        <v/>
      </c>
      <c r="CG97" t="str">
        <f t="shared" si="159"/>
        <v/>
      </c>
      <c r="CH97" t="str">
        <f t="shared" si="159"/>
        <v/>
      </c>
      <c r="CI97" t="str">
        <f t="shared" si="141"/>
        <v/>
      </c>
      <c r="CJ97" t="str">
        <f t="shared" si="160"/>
        <v/>
      </c>
      <c r="CK97" t="str">
        <f t="shared" si="160"/>
        <v/>
      </c>
      <c r="CL97" t="str">
        <f t="shared" si="160"/>
        <v/>
      </c>
      <c r="CM97" t="str">
        <f t="shared" si="160"/>
        <v/>
      </c>
      <c r="CN97" t="str">
        <f t="shared" si="160"/>
        <v/>
      </c>
      <c r="CO97" t="str">
        <f t="shared" si="160"/>
        <v/>
      </c>
      <c r="CP97" t="str">
        <f t="shared" si="160"/>
        <v/>
      </c>
      <c r="CQ97" t="str">
        <f t="shared" si="160"/>
        <v/>
      </c>
      <c r="CR97" t="str">
        <f t="shared" si="160"/>
        <v/>
      </c>
      <c r="CS97" t="str">
        <f t="shared" si="160"/>
        <v/>
      </c>
      <c r="CT97" t="str">
        <f t="shared" si="160"/>
        <v/>
      </c>
      <c r="CU97" t="str">
        <f t="shared" si="160"/>
        <v/>
      </c>
      <c r="CV97" t="str">
        <f t="shared" si="160"/>
        <v/>
      </c>
      <c r="CW97" t="str">
        <f t="shared" si="160"/>
        <v/>
      </c>
      <c r="CX97" t="str">
        <f t="shared" si="160"/>
        <v/>
      </c>
      <c r="DB97">
        <f t="shared" si="152"/>
        <v>83</v>
      </c>
      <c r="DC97">
        <f t="shared" si="146"/>
        <v>12</v>
      </c>
      <c r="DD97">
        <f t="shared" si="147"/>
        <v>9</v>
      </c>
      <c r="DE97">
        <f t="shared" si="148"/>
        <v>3</v>
      </c>
      <c r="DF97" t="str">
        <f t="shared" si="149"/>
        <v>09-03</v>
      </c>
      <c r="DG97" s="21">
        <f t="shared" ca="1" si="150"/>
        <v>9.0009700000000006</v>
      </c>
      <c r="DH97" s="26">
        <f t="shared" si="153"/>
        <v>999</v>
      </c>
      <c r="DI97" s="7" cm="1">
        <f t="array" ref="DI97">_xlfn.IFS(
DH97&gt;=BIG_2,DH97,
ISERROR(_xlfn.XMATCH($DF97,NN)),DH97+IF(IFERROR(_xlfn.XMATCH($DF97,VIS)&gt;0,FALSE),BIG_2,0),
TRUE,MIN(_xlfn.XLOOKUP($DF97,NN,CS),DH97))</f>
        <v>999</v>
      </c>
      <c r="DJ97" s="7" cm="1">
        <f t="array" aca="1" ref="DJ97" ca="1">_xlfn.IFS(
DI97&gt;=BIG_2,DI97,
ISERROR(_xlfn.XMATCH($DF97,NN)),DI97+IF(IFERROR(_xlfn.XMATCH($DF97,VIS)&gt;0,FALSE),BIG_2,0),
TRUE,MIN(_xlfn.XLOOKUP($DF97,NN,CS),DI97))</f>
        <v>999</v>
      </c>
      <c r="DK97" s="7" cm="1">
        <f t="array" aca="1" ref="DK97" ca="1">_xlfn.IFS(
DJ97&gt;=BIG_2,DJ97,
ISERROR(_xlfn.XMATCH($DF97,NN)),DJ97+IF(IFERROR(_xlfn.XMATCH($DF97,VIS)&gt;0,FALSE),BIG_2,0),
TRUE,MIN(_xlfn.XLOOKUP($DF97,NN,CS),DJ97))</f>
        <v>999</v>
      </c>
      <c r="DL97" s="7" cm="1">
        <f t="array" aca="1" ref="DL97" ca="1">_xlfn.IFS(
DK97&gt;=BIG_2,DK97,
ISERROR(_xlfn.XMATCH($DF97,NN)),DK97+IF(IFERROR(_xlfn.XMATCH($DF97,VIS)&gt;0,FALSE),BIG_2,0),
TRUE,MIN(_xlfn.XLOOKUP($DF97,NN,CS),DK97))</f>
        <v>999</v>
      </c>
      <c r="DM97" s="7" cm="1">
        <f t="array" aca="1" ref="DM97" ca="1">_xlfn.IFS(
DL97&gt;=BIG_2,DL97,
ISERROR(_xlfn.XMATCH($DF97,NN)),DL97+IF(IFERROR(_xlfn.XMATCH($DF97,VIS)&gt;0,FALSE),BIG_2,0),
TRUE,MIN(_xlfn.XLOOKUP($DF97,NN,CS),DL97))</f>
        <v>999</v>
      </c>
      <c r="DN97" s="7" cm="1">
        <f t="array" aca="1" ref="DN97" ca="1">_xlfn.IFS(
DM97&gt;=BIG_2,DM97,
ISERROR(_xlfn.XMATCH($DF97,NN)),DM97+IF(IFERROR(_xlfn.XMATCH($DF97,VIS)&gt;0,FALSE),BIG_2,0),
TRUE,MIN(_xlfn.XLOOKUP($DF97,NN,CS),DM97))</f>
        <v>999</v>
      </c>
      <c r="DO97" s="7" cm="1">
        <f t="array" aca="1" ref="DO97" ca="1">_xlfn.IFS(
DN97&gt;=BIG_2,DN97,
ISERROR(_xlfn.XMATCH($DF97,NN)),DN97+IF(IFERROR(_xlfn.XMATCH($DF97,VIS)&gt;0,FALSE),BIG_2,0),
TRUE,MIN(_xlfn.XLOOKUP($DF97,NN,CS),DN97))</f>
        <v>999</v>
      </c>
      <c r="DP97" s="7" cm="1">
        <f t="array" aca="1" ref="DP97" ca="1">_xlfn.IFS(
DO97&gt;=BIG_2,DO97,
ISERROR(_xlfn.XMATCH($DF97,NN)),DO97+IF(IFERROR(_xlfn.XMATCH($DF97,VIS)&gt;0,FALSE),BIG_2,0),
TRUE,MIN(_xlfn.XLOOKUP($DF97,NN,CS),DO97))</f>
        <v>999</v>
      </c>
      <c r="DQ97" s="7" cm="1">
        <f t="array" aca="1" ref="DQ97" ca="1">_xlfn.IFS(
DP97&gt;=BIG_2,DP97,
ISERROR(_xlfn.XMATCH($DF97,NN)),DP97+IF(IFERROR(_xlfn.XMATCH($DF97,VIS)&gt;0,FALSE),BIG_2,0),
TRUE,MIN(_xlfn.XLOOKUP($DF97,NN,CS),DP97))</f>
        <v>999</v>
      </c>
      <c r="DR97" s="7" cm="1">
        <f t="array" aca="1" ref="DR97" ca="1">_xlfn.IFS(
DQ97&gt;=BIG_2,DQ97,
ISERROR(_xlfn.XMATCH($DF97,NN)),DQ97+IF(IFERROR(_xlfn.XMATCH($DF97,VIS)&gt;0,FALSE),BIG_2,0),
TRUE,MIN(_xlfn.XLOOKUP($DF97,NN,CS),DQ97))</f>
        <v>999</v>
      </c>
      <c r="DS97" s="7" cm="1">
        <f t="array" aca="1" ref="DS97" ca="1">_xlfn.IFS(
DR97&gt;=BIG_2,DR97,
ISERROR(_xlfn.XMATCH($DF97,NN)),DR97+IF(IFERROR(_xlfn.XMATCH($DF97,VIS)&gt;0,FALSE),BIG_2,0),
TRUE,MIN(_xlfn.XLOOKUP($DF97,NN,CS),DR97))</f>
        <v>999</v>
      </c>
      <c r="DT97" s="7" cm="1">
        <f t="array" aca="1" ref="DT97" ca="1">_xlfn.IFS(
DS97&gt;=BIG_2,DS97,
ISERROR(_xlfn.XMATCH($DF97,NN)),DS97+IF(IFERROR(_xlfn.XMATCH($DF97,VIS)&gt;0,FALSE),BIG_2,0),
TRUE,MIN(_xlfn.XLOOKUP($DF97,NN,CS),DS97))</f>
        <v>999</v>
      </c>
      <c r="DU97" s="7" cm="1">
        <f t="array" aca="1" ref="DU97" ca="1">_xlfn.IFS(
DT97&gt;=BIG_2,DT97,
ISERROR(_xlfn.XMATCH($DF97,NN)),DT97+IF(IFERROR(_xlfn.XMATCH($DF97,VIS)&gt;0,FALSE),BIG_2,0),
TRUE,MIN(_xlfn.XLOOKUP($DF97,NN,CS),DT97))</f>
        <v>999</v>
      </c>
      <c r="DV97" s="7" cm="1">
        <f t="array" aca="1" ref="DV97" ca="1">_xlfn.IFS(
DU97&gt;=BIG_2,DU97,
ISERROR(_xlfn.XMATCH($DF97,NN)),DU97+IF(IFERROR(_xlfn.XMATCH($DF97,VIS)&gt;0,FALSE),BIG_2,0),
TRUE,MIN(_xlfn.XLOOKUP($DF97,NN,CS),DU97))</f>
        <v>999</v>
      </c>
      <c r="DW97" s="7" cm="1">
        <f t="array" aca="1" ref="DW97" ca="1">_xlfn.IFS(
DV97&gt;=BIG_2,DV97,
ISERROR(_xlfn.XMATCH($DF97,NN)),DV97+IF(IFERROR(_xlfn.XMATCH($DF97,VIS)&gt;0,FALSE),BIG_2,0),
TRUE,MIN(_xlfn.XLOOKUP($DF97,NN,CS),DV97))</f>
        <v>999</v>
      </c>
      <c r="DX97" s="7" cm="1">
        <f t="array" aca="1" ref="DX97" ca="1">_xlfn.IFS(
DW97&gt;=BIG_2,DW97,
ISERROR(_xlfn.XMATCH($DF97,NN)),DW97+IF(IFERROR(_xlfn.XMATCH($DF97,VIS)&gt;0,FALSE),BIG_2,0),
TRUE,MIN(_xlfn.XLOOKUP($DF97,NN,CS),DW97))</f>
        <v>999</v>
      </c>
      <c r="DY97" s="7" cm="1">
        <f t="array" aca="1" ref="DY97" ca="1">_xlfn.IFS(
DX97&gt;=BIG_2,DX97,
ISERROR(_xlfn.XMATCH($DF97,NN)),DX97+IF(IFERROR(_xlfn.XMATCH($DF97,VIS)&gt;0,FALSE),BIG_2,0),
TRUE,MIN(_xlfn.XLOOKUP($DF97,NN,CS),DX97))</f>
        <v>999</v>
      </c>
      <c r="DZ97" s="7" cm="1">
        <f t="array" aca="1" ref="DZ97" ca="1">_xlfn.IFS(
DY97&gt;=BIG_2,DY97,
ISERROR(_xlfn.XMATCH($DF97,NN)),DY97+IF(IFERROR(_xlfn.XMATCH($DF97,VIS)&gt;0,FALSE),BIG_2,0),
TRUE,MIN(_xlfn.XLOOKUP($DF97,NN,CS),DY97))</f>
        <v>999</v>
      </c>
      <c r="EA97" s="7" cm="1">
        <f t="array" aca="1" ref="EA97" ca="1">_xlfn.IFS(
DZ97&gt;=BIG_2,DZ97,
ISERROR(_xlfn.XMATCH($DF97,NN)),DZ97+IF(IFERROR(_xlfn.XMATCH($DF97,VIS)&gt;0,FALSE),BIG_2,0),
TRUE,MIN(_xlfn.XLOOKUP($DF97,NN,CS),DZ97))</f>
        <v>999</v>
      </c>
      <c r="EB97" s="7" cm="1">
        <f t="array" aca="1" ref="EB97" ca="1">_xlfn.IFS(
EA97&gt;=BIG_2,EA97,
ISERROR(_xlfn.XMATCH($DF97,NN)),EA97+IF(IFERROR(_xlfn.XMATCH($DF97,VIS)&gt;0,FALSE),BIG_2,0),
TRUE,MIN(_xlfn.XLOOKUP($DF97,NN,CS),EA97))</f>
        <v>999</v>
      </c>
      <c r="EC97" s="7" cm="1">
        <f t="array" aca="1" ref="EC97" ca="1">_xlfn.IFS(
EB97&gt;=BIG_2,EB97,
ISERROR(_xlfn.XMATCH($DF97,NN)),EB97+IF(IFERROR(_xlfn.XMATCH($DF97,VIS)&gt;0,FALSE),BIG_2,0),
TRUE,MIN(_xlfn.XLOOKUP($DF97,NN,CS),EB97))</f>
        <v>999</v>
      </c>
      <c r="ED97" s="7" cm="1">
        <f t="array" aca="1" ref="ED97" ca="1">_xlfn.IFS(
EC97&gt;=BIG_2,EC97,
ISERROR(_xlfn.XMATCH($DF97,NN)),EC97+IF(IFERROR(_xlfn.XMATCH($DF97,VIS)&gt;0,FALSE),BIG_2,0),
TRUE,MIN(_xlfn.XLOOKUP($DF97,NN,CS),EC97))</f>
        <v>999</v>
      </c>
      <c r="EE97" s="7" cm="1">
        <f t="array" aca="1" ref="EE97" ca="1">_xlfn.IFS(
ED97&gt;=BIG_2,ED97,
ISERROR(_xlfn.XMATCH($DF97,NN)),ED97+IF(IFERROR(_xlfn.XMATCH($DF97,VIS)&gt;0,FALSE),BIG_2,0),
TRUE,MIN(_xlfn.XLOOKUP($DF97,NN,CS),ED97))</f>
        <v>999</v>
      </c>
      <c r="EF97" s="7" cm="1">
        <f t="array" aca="1" ref="EF97" ca="1">_xlfn.IFS(
EE97&gt;=BIG_2,EE97,
ISERROR(_xlfn.XMATCH($DF97,NN)),EE97+IF(IFERROR(_xlfn.XMATCH($DF97,VIS)&gt;0,FALSE),BIG_2,0),
TRUE,MIN(_xlfn.XLOOKUP($DF97,NN,CS),EE97))</f>
        <v>999</v>
      </c>
      <c r="EG97" s="7" cm="1">
        <f t="array" aca="1" ref="EG97" ca="1">_xlfn.IFS(
EF97&gt;=BIG_2,EF97,
ISERROR(_xlfn.XMATCH($DF97,NN)),EF97+IF(IFERROR(_xlfn.XMATCH($DF97,VIS)&gt;0,FALSE),BIG_2,0),
TRUE,MIN(_xlfn.XLOOKUP($DF97,NN,CS),EF97))</f>
        <v>999</v>
      </c>
      <c r="EH97" s="7" cm="1">
        <f t="array" aca="1" ref="EH97" ca="1">_xlfn.IFS(
EG97&gt;=BIG_2,EG97,
ISERROR(_xlfn.XMATCH($DF97,NN)),EG97+IF(IFERROR(_xlfn.XMATCH($DF97,VIS)&gt;0,FALSE),BIG_2,0),
TRUE,MIN(_xlfn.XLOOKUP($DF97,NN,CS),EG97))</f>
        <v>999</v>
      </c>
      <c r="EI97" s="7" cm="1">
        <f t="array" aca="1" ref="EI97" ca="1">_xlfn.IFS(
EH97&gt;=BIG_2,EH97,
ISERROR(_xlfn.XMATCH($DF97,NN)),EH97+IF(IFERROR(_xlfn.XMATCH($DF97,VIS)&gt;0,FALSE),BIG_2,0),
TRUE,MIN(_xlfn.XLOOKUP($DF97,NN,CS),EH97))</f>
        <v>999</v>
      </c>
      <c r="EJ97" s="7" cm="1">
        <f t="array" aca="1" ref="EJ97" ca="1">_xlfn.IFS(
EI97&gt;=BIG_2,EI97,
ISERROR(_xlfn.XMATCH($DF97,NN)),EI97+IF(IFERROR(_xlfn.XMATCH($DF97,VIS)&gt;0,FALSE),BIG_2,0),
TRUE,MIN(_xlfn.XLOOKUP($DF97,NN,CS),EI97))</f>
        <v>999</v>
      </c>
      <c r="EK97" s="7" cm="1">
        <f t="array" aca="1" ref="EK97" ca="1">_xlfn.IFS(
EJ97&gt;=BIG_2,EJ97,
ISERROR(_xlfn.XMATCH($DF97,NN)),EJ97+IF(IFERROR(_xlfn.XMATCH($DF97,VIS)&gt;0,FALSE),BIG_2,0),
TRUE,MIN(_xlfn.XLOOKUP($DF97,NN,CS),EJ97))</f>
        <v>999</v>
      </c>
      <c r="EL97" s="7" cm="1">
        <f t="array" aca="1" ref="EL97" ca="1">_xlfn.IFS(
EK97&gt;=BIG_2,EK97,
ISERROR(_xlfn.XMATCH($DF97,NN)),EK97+IF(IFERROR(_xlfn.XMATCH($DF97,VIS)&gt;0,FALSE),BIG_2,0),
TRUE,MIN(_xlfn.XLOOKUP($DF97,NN,CS),EK97))</f>
        <v>999</v>
      </c>
      <c r="EM97" s="7" cm="1">
        <f t="array" aca="1" ref="EM97" ca="1">_xlfn.IFS(
EL97&gt;=BIG_2,EL97,
ISERROR(_xlfn.XMATCH($DF97,NN)),EL97+IF(IFERROR(_xlfn.XMATCH($DF97,VIS)&gt;0,FALSE),BIG_2,0),
TRUE,MIN(_xlfn.XLOOKUP($DF97,NN,CS),EL97))</f>
        <v>999</v>
      </c>
      <c r="EN97" s="7" cm="1">
        <f t="array" aca="1" ref="EN97" ca="1">_xlfn.IFS(
EM97&gt;=BIG_2,EM97,
ISERROR(_xlfn.XMATCH($DF97,NN)),EM97+IF(IFERROR(_xlfn.XMATCH($DF97,VIS)&gt;0,FALSE),BIG_2,0),
TRUE,MIN(_xlfn.XLOOKUP($DF97,NN,CS),EM97))</f>
        <v>999</v>
      </c>
      <c r="EO97" s="7" cm="1">
        <f t="array" aca="1" ref="EO97" ca="1">_xlfn.IFS(
EN97&gt;=BIG_2,EN97,
ISERROR(_xlfn.XMATCH($DF97,NN)),EN97+IF(IFERROR(_xlfn.XMATCH($DF97,VIS)&gt;0,FALSE),BIG_2,0),
TRUE,MIN(_xlfn.XLOOKUP($DF97,NN,CS),EN97))</f>
        <v>999</v>
      </c>
      <c r="EP97" s="7" cm="1">
        <f t="array" aca="1" ref="EP97" ca="1">_xlfn.IFS(
EO97&gt;=BIG_2,EO97,
ISERROR(_xlfn.XMATCH($DF97,NN)),EO97+IF(IFERROR(_xlfn.XMATCH($DF97,VIS)&gt;0,FALSE),BIG_2,0),
TRUE,MIN(_xlfn.XLOOKUP($DF97,NN,CS),EO97))</f>
        <v>999</v>
      </c>
      <c r="EQ97" s="7" cm="1">
        <f t="array" aca="1" ref="EQ97" ca="1">_xlfn.IFS(
EP97&gt;=BIG_2,EP97,
ISERROR(_xlfn.XMATCH($DF97,NN)),EP97+IF(IFERROR(_xlfn.XMATCH($DF97,VIS)&gt;0,FALSE),BIG_2,0),
TRUE,MIN(_xlfn.XLOOKUP($DF97,NN,CS),EP97))</f>
        <v>999</v>
      </c>
      <c r="ER97" s="7" cm="1">
        <f t="array" aca="1" ref="ER97" ca="1">_xlfn.IFS(
EQ97&gt;=BIG_2,EQ97,
ISERROR(_xlfn.XMATCH($DF97,NN)),EQ97+IF(IFERROR(_xlfn.XMATCH($DF97,VIS)&gt;0,FALSE),BIG_2,0),
TRUE,MIN(_xlfn.XLOOKUP($DF97,NN,CS),EQ97))</f>
        <v>31.006459999999997</v>
      </c>
      <c r="ES97" s="7" cm="1">
        <f t="array" aca="1" ref="ES97" ca="1">_xlfn.IFS(
ER97&gt;=BIG_2,ER97,
ISERROR(_xlfn.XMATCH($DF97,NN)),ER97+IF(IFERROR(_xlfn.XMATCH($DF97,VIS)&gt;0,FALSE),BIG_2,0),
TRUE,MIN(_xlfn.XLOOKUP($DF97,NN,CS),ER97))</f>
        <v>31.006459999999997</v>
      </c>
      <c r="ET97" s="7" cm="1">
        <f t="array" aca="1" ref="ET97" ca="1">_xlfn.IFS(
ES97&gt;=BIG_2,ES97,
ISERROR(_xlfn.XMATCH($DF97,NN)),ES97+IF(IFERROR(_xlfn.XMATCH($DF97,VIS)&gt;0,FALSE),BIG_2,0),
TRUE,MIN(_xlfn.XLOOKUP($DF97,NN,CS),ES97))</f>
        <v>31.006459999999997</v>
      </c>
      <c r="EU97" s="7" cm="1">
        <f t="array" aca="1" ref="EU97" ca="1">_xlfn.IFS(
ET97&gt;=BIG_2,ET97,
ISERROR(_xlfn.XMATCH($DF97,NN)),ET97+IF(IFERROR(_xlfn.XMATCH($DF97,VIS)&gt;0,FALSE),BIG_2,0),
TRUE,MIN(_xlfn.XLOOKUP($DF97,NN,CS),ET97))</f>
        <v>31.006459999999997</v>
      </c>
      <c r="EV97" s="7" cm="1">
        <f t="array" aca="1" ref="EV97" ca="1">_xlfn.IFS(
EU97&gt;=BIG_2,EU97,
ISERROR(_xlfn.XMATCH($DF97,NN)),EU97+IF(IFERROR(_xlfn.XMATCH($DF97,VIS)&gt;0,FALSE),BIG_2,0),
TRUE,MIN(_xlfn.XLOOKUP($DF97,NN,CS),EU97))</f>
        <v>31.006459999999997</v>
      </c>
      <c r="EW97" s="7" cm="1">
        <f t="array" aca="1" ref="EW97" ca="1">_xlfn.IFS(
EV97&gt;=BIG_2,EV97,
ISERROR(_xlfn.XMATCH($DF97,NN)),EV97+IF(IFERROR(_xlfn.XMATCH($DF97,VIS)&gt;0,FALSE),BIG_2,0),
TRUE,MIN(_xlfn.XLOOKUP($DF97,NN,CS),EV97))</f>
        <v>31.006459999999997</v>
      </c>
      <c r="EX97" s="7" cm="1">
        <f t="array" aca="1" ref="EX97" ca="1">_xlfn.IFS(
EW97&gt;=BIG_2,EW97,
ISERROR(_xlfn.XMATCH($DF97,NN)),EW97+IF(IFERROR(_xlfn.XMATCH($DF97,VIS)&gt;0,FALSE),BIG_2,0),
TRUE,MIN(_xlfn.XLOOKUP($DF97,NN,CS),EW97))</f>
        <v>31.006459999999997</v>
      </c>
      <c r="EY97" s="7" cm="1">
        <f t="array" aca="1" ref="EY97" ca="1">_xlfn.IFS(
EX97&gt;=BIG_2,EX97,
ISERROR(_xlfn.XMATCH($DF97,NN)),EX97+IF(IFERROR(_xlfn.XMATCH($DF97,VIS)&gt;0,FALSE),BIG_2,0),
TRUE,MIN(_xlfn.XLOOKUP($DF97,NN,CS),EX97))</f>
        <v>31.006459999999997</v>
      </c>
      <c r="EZ97" s="7" cm="1">
        <f t="array" aca="1" ref="EZ97" ca="1">_xlfn.IFS(
EY97&gt;=BIG_2,EY97,
ISERROR(_xlfn.XMATCH($DF97,NN)),EY97+IF(IFERROR(_xlfn.XMATCH($DF97,VIS)&gt;0,FALSE),BIG_2,0),
TRUE,MIN(_xlfn.XLOOKUP($DF97,NN,CS),EY97))</f>
        <v>31.006459999999997</v>
      </c>
      <c r="FA97" s="7" cm="1">
        <f t="array" aca="1" ref="FA97" ca="1">_xlfn.IFS(
EZ97&gt;=BIG_2,EZ97,
ISERROR(_xlfn.XMATCH($DF97,NN)),EZ97+IF(IFERROR(_xlfn.XMATCH($DF97,VIS)&gt;0,FALSE),BIG_2,0),
TRUE,MIN(_xlfn.XLOOKUP($DF97,NN,CS),EZ97))</f>
        <v>31.006459999999997</v>
      </c>
      <c r="FB97" s="7" cm="1">
        <f t="array" aca="1" ref="FB97" ca="1">_xlfn.IFS(
FA97&gt;=BIG_2,FA97,
ISERROR(_xlfn.XMATCH($DF97,NN)),FA97+IF(IFERROR(_xlfn.XMATCH($DF97,VIS)&gt;0,FALSE),BIG_2,0),
TRUE,MIN(_xlfn.XLOOKUP($DF97,NN,CS),FA97))</f>
        <v>31.006459999999997</v>
      </c>
      <c r="FC97" s="7" cm="1">
        <f t="array" aca="1" ref="FC97" ca="1">_xlfn.IFS(
FB97&gt;=BIG_2,FB97,
ISERROR(_xlfn.XMATCH($DF97,NN)),FB97+IF(IFERROR(_xlfn.XMATCH($DF97,VIS)&gt;0,FALSE),BIG_2,0),
TRUE,MIN(_xlfn.XLOOKUP($DF97,NN,CS),FB97))</f>
        <v>31.006459999999997</v>
      </c>
      <c r="FD97" s="7" cm="1">
        <f t="array" aca="1" ref="FD97" ca="1">_xlfn.IFS(
FC97&gt;=BIG_2,FC97,
ISERROR(_xlfn.XMATCH($DF97,NN)),FC97+IF(IFERROR(_xlfn.XMATCH($DF97,VIS)&gt;0,FALSE),BIG_2,0),
TRUE,MIN(_xlfn.XLOOKUP($DF97,NN,CS),FC97))</f>
        <v>31.006459999999997</v>
      </c>
      <c r="FE97" s="7" cm="1">
        <f t="array" aca="1" ref="FE97" ca="1">_xlfn.IFS(
FD97&gt;=BIG_2,FD97,
ISERROR(_xlfn.XMATCH($DF97,NN)),FD97+IF(IFERROR(_xlfn.XMATCH($DF97,VIS)&gt;0,FALSE),BIG_2,0),
TRUE,MIN(_xlfn.XLOOKUP($DF97,NN,CS),FD97))</f>
        <v>31.006459999999997</v>
      </c>
      <c r="FF97" s="7" cm="1">
        <f t="array" aca="1" ref="FF97" ca="1">_xlfn.IFS(
FE97&gt;=BIG_2,FE97,
ISERROR(_xlfn.XMATCH($DF97,NN)),FE97+IF(IFERROR(_xlfn.XMATCH($DF97,VIS)&gt;0,FALSE),BIG_2,0),
TRUE,MIN(_xlfn.XLOOKUP($DF97,NN,CS),FE97))</f>
        <v>31.006459999999997</v>
      </c>
      <c r="FG97" s="7" cm="1">
        <f t="array" aca="1" ref="FG97" ca="1">_xlfn.IFS(
FF97&gt;=BIG_2,FF97,
ISERROR(_xlfn.XMATCH($DF97,NN)),FF97+IF(IFERROR(_xlfn.XMATCH($DF97,VIS)&gt;0,FALSE),BIG_2,0),
TRUE,MIN(_xlfn.XLOOKUP($DF97,NN,CS),FF97))</f>
        <v>31.006459999999997</v>
      </c>
      <c r="FH97" s="7" cm="1">
        <f t="array" aca="1" ref="FH97" ca="1">_xlfn.IFS(
FG97&gt;=BIG_2,FG97,
ISERROR(_xlfn.XMATCH($DF97,NN)),FG97+IF(IFERROR(_xlfn.XMATCH($DF97,VIS)&gt;0,FALSE),BIG_2,0),
TRUE,MIN(_xlfn.XLOOKUP($DF97,NN,CS),FG97))</f>
        <v>31.006459999999997</v>
      </c>
      <c r="FI97" s="7" cm="1">
        <f t="array" aca="1" ref="FI97" ca="1">_xlfn.IFS(
FH97&gt;=BIG_2,FH97,
ISERROR(_xlfn.XMATCH($DF97,NN)),FH97+IF(IFERROR(_xlfn.XMATCH($DF97,VIS)&gt;0,FALSE),BIG_2,0),
TRUE,MIN(_xlfn.XLOOKUP($DF97,NN,CS),FH97))</f>
        <v>31.006459999999997</v>
      </c>
      <c r="FJ97" s="7" cm="1">
        <f t="array" aca="1" ref="FJ97" ca="1">_xlfn.IFS(
FI97&gt;=BIG_2,FI97,
ISERROR(_xlfn.XMATCH($DF97,NN)),FI97+IF(IFERROR(_xlfn.XMATCH($DF97,VIS)&gt;0,FALSE),BIG_2,0),
TRUE,MIN(_xlfn.XLOOKUP($DF97,NN,CS),FI97))</f>
        <v>31.006459999999997</v>
      </c>
      <c r="FK97" s="7" cm="1">
        <f t="array" aca="1" ref="FK97" ca="1">_xlfn.IFS(
FJ97&gt;=BIG_2,FJ97,
ISERROR(_xlfn.XMATCH($DF97,NN)),FJ97+IF(IFERROR(_xlfn.XMATCH($DF97,VIS)&gt;0,FALSE),BIG_2,0),
TRUE,MIN(_xlfn.XLOOKUP($DF97,NN,CS),FJ97))</f>
        <v>31.006459999999997</v>
      </c>
      <c r="FL97" s="7" cm="1">
        <f t="array" aca="1" ref="FL97" ca="1">_xlfn.IFS(
FK97&gt;=BIG_2,FK97,
ISERROR(_xlfn.XMATCH($DF97,NN)),FK97+IF(IFERROR(_xlfn.XMATCH($DF97,VIS)&gt;0,FALSE),BIG_2,0),
TRUE,MIN(_xlfn.XLOOKUP($DF97,NN,CS),FK97))</f>
        <v>31.006459999999997</v>
      </c>
      <c r="FM97" s="7" cm="1">
        <f t="array" aca="1" ref="FM97" ca="1">_xlfn.IFS(
FL97&gt;=BIG_2,FL97,
ISERROR(_xlfn.XMATCH($DF97,NN)),FL97+IF(IFERROR(_xlfn.XMATCH($DF97,VIS)&gt;0,FALSE),BIG_2,0),
TRUE,MIN(_xlfn.XLOOKUP($DF97,NN,CS),FL97))</f>
        <v>31.006459999999997</v>
      </c>
      <c r="FN97" s="7" cm="1">
        <f t="array" aca="1" ref="FN97" ca="1">_xlfn.IFS(
FM97&gt;=BIG_2,FM97,
ISERROR(_xlfn.XMATCH($DF97,NN)),FM97+IF(IFERROR(_xlfn.XMATCH($DF97,VIS)&gt;0,FALSE),BIG_2,0),
TRUE,MIN(_xlfn.XLOOKUP($DF97,NN,CS),FM97))</f>
        <v>31.006459999999997</v>
      </c>
      <c r="FO97" s="7" cm="1">
        <f t="array" aca="1" ref="FO97" ca="1">_xlfn.IFS(
FN97&gt;=BIG_2,FN97,
ISERROR(_xlfn.XMATCH($DF97,NN)),FN97+IF(IFERROR(_xlfn.XMATCH($DF97,VIS)&gt;0,FALSE),BIG_2,0),
TRUE,MIN(_xlfn.XLOOKUP($DF97,NN,CS),FN97))</f>
        <v>31.006459999999997</v>
      </c>
      <c r="FP97" s="7" cm="1">
        <f t="array" aca="1" ref="FP97" ca="1">_xlfn.IFS(
FO97&gt;=BIG_2,FO97,
ISERROR(_xlfn.XMATCH($DF97,NN)),FO97+IF(IFERROR(_xlfn.XMATCH($DF97,VIS)&gt;0,FALSE),BIG_2,0),
TRUE,MIN(_xlfn.XLOOKUP($DF97,NN,CS),FO97))</f>
        <v>31.006459999999997</v>
      </c>
      <c r="FQ97" s="7" cm="1">
        <f t="array" aca="1" ref="FQ97" ca="1">_xlfn.IFS(
FP97&gt;=BIG_2,FP97,
ISERROR(_xlfn.XMATCH($DF97,NN)),FP97+IF(IFERROR(_xlfn.XMATCH($DF97,VIS)&gt;0,FALSE),BIG_2,0),
TRUE,MIN(_xlfn.XLOOKUP($DF97,NN,CS),FP97))</f>
        <v>31.006459999999997</v>
      </c>
      <c r="FR97" s="7" cm="1">
        <f t="array" aca="1" ref="FR97" ca="1">_xlfn.IFS(
FQ97&gt;=BIG_2,FQ97,
ISERROR(_xlfn.XMATCH($DF97,NN)),FQ97+IF(IFERROR(_xlfn.XMATCH($DF97,VIS)&gt;0,FALSE),BIG_2,0),
TRUE,MIN(_xlfn.XLOOKUP($DF97,NN,CS),FQ97))</f>
        <v>31.006459999999997</v>
      </c>
      <c r="FS97" s="7" cm="1">
        <f t="array" aca="1" ref="FS97" ca="1">_xlfn.IFS(
FR97&gt;=BIG_2,FR97,
ISERROR(_xlfn.XMATCH($DF97,NN)),FR97+IF(IFERROR(_xlfn.XMATCH($DF97,VIS)&gt;0,FALSE),BIG_2,0),
TRUE,MIN(_xlfn.XLOOKUP($DF97,NN,CS),FR97))</f>
        <v>31.006459999999997</v>
      </c>
      <c r="FT97" s="7" cm="1">
        <f t="array" aca="1" ref="FT97" ca="1">_xlfn.IFS(
FS97&gt;=BIG_2,FS97,
ISERROR(_xlfn.XMATCH($DF97,NN)),FS97+IF(IFERROR(_xlfn.XMATCH($DF97,VIS)&gt;0,FALSE),BIG_2,0),
TRUE,MIN(_xlfn.XLOOKUP($DF97,NN,CS),FS97))</f>
        <v>31.006459999999997</v>
      </c>
      <c r="FU97" s="7" cm="1">
        <f t="array" aca="1" ref="FU97" ca="1">_xlfn.IFS(
FT97&gt;=BIG_2,FT97,
ISERROR(_xlfn.XMATCH($DF97,NN)),FT97+IF(IFERROR(_xlfn.XMATCH($DF97,VIS)&gt;0,FALSE),BIG_2,0),
TRUE,MIN(_xlfn.XLOOKUP($DF97,NN,CS),FT97))</f>
        <v>31.006459999999997</v>
      </c>
      <c r="FV97" s="7" cm="1">
        <f t="array" aca="1" ref="FV97" ca="1">_xlfn.IFS(
FU97&gt;=BIG_2,FU97,
ISERROR(_xlfn.XMATCH($DF97,NN)),FU97+IF(IFERROR(_xlfn.XMATCH($DF97,VIS)&gt;0,FALSE),BIG_2,0),
TRUE,MIN(_xlfn.XLOOKUP($DF97,NN,CS),FU97))</f>
        <v>31.006459999999997</v>
      </c>
      <c r="FW97" s="7" cm="1">
        <f t="array" aca="1" ref="FW97" ca="1">_xlfn.IFS(
FV97&gt;=BIG_2,FV97,
ISERROR(_xlfn.XMATCH($DF97,NN)),FV97+IF(IFERROR(_xlfn.XMATCH($DF97,VIS)&gt;0,FALSE),BIG_2,0),
TRUE,MIN(_xlfn.XLOOKUP($DF97,NN,CS),FV97))</f>
        <v>31.006459999999997</v>
      </c>
      <c r="FX97" s="7" cm="1">
        <f t="array" aca="1" ref="FX97" ca="1">_xlfn.IFS(
FW97&gt;=BIG_2,FW97,
ISERROR(_xlfn.XMATCH($DF97,NN)),FW97+IF(IFERROR(_xlfn.XMATCH($DF97,VIS)&gt;0,FALSE),BIG_2,0),
TRUE,MIN(_xlfn.XLOOKUP($DF97,NN,CS),FW97))</f>
        <v>31.006459999999997</v>
      </c>
      <c r="FY97" s="7" cm="1">
        <f t="array" aca="1" ref="FY97" ca="1">_xlfn.IFS(
FX97&gt;=BIG_2,FX97,
ISERROR(_xlfn.XMATCH($DF97,NN)),FX97+IF(IFERROR(_xlfn.XMATCH($DF97,VIS)&gt;0,FALSE),BIG_2,0),
TRUE,MIN(_xlfn.XLOOKUP($DF97,NN,CS),FX97))</f>
        <v>10031.006460000001</v>
      </c>
      <c r="FZ97" s="7" cm="1">
        <f t="array" aca="1" ref="FZ97" ca="1">_xlfn.IFS(
FY97&gt;=BIG_2,FY97,
ISERROR(_xlfn.XMATCH($DF97,NN)),FY97+IF(IFERROR(_xlfn.XMATCH($DF97,VIS)&gt;0,FALSE),BIG_2,0),
TRUE,MIN(_xlfn.XLOOKUP($DF97,NN,CS),FY97))</f>
        <v>10031.006460000001</v>
      </c>
      <c r="GA97" s="7" cm="1">
        <f t="array" aca="1" ref="GA97" ca="1">_xlfn.IFS(
FZ97&gt;=BIG_2,FZ97,
ISERROR(_xlfn.XMATCH($DF97,NN)),FZ97+IF(IFERROR(_xlfn.XMATCH($DF97,VIS)&gt;0,FALSE),BIG_2,0),
TRUE,MIN(_xlfn.XLOOKUP($DF97,NN,CS),FZ97))</f>
        <v>10031.006460000001</v>
      </c>
      <c r="GB97" s="7" cm="1">
        <f t="array" aca="1" ref="GB97" ca="1">_xlfn.IFS(
GA97&gt;=BIG_2,GA97,
ISERROR(_xlfn.XMATCH($DF97,NN)),GA97+IF(IFERROR(_xlfn.XMATCH($DF97,VIS)&gt;0,FALSE),BIG_2,0),
TRUE,MIN(_xlfn.XLOOKUP($DF97,NN,CS),GA97))</f>
        <v>10031.006460000001</v>
      </c>
      <c r="GC97" s="7" cm="1">
        <f t="array" aca="1" ref="GC97" ca="1">_xlfn.IFS(
GB97&gt;=BIG_2,GB97,
ISERROR(_xlfn.XMATCH($DF97,NN)),GB97+IF(IFERROR(_xlfn.XMATCH($DF97,VIS)&gt;0,FALSE),BIG_2,0),
TRUE,MIN(_xlfn.XLOOKUP($DF97,NN,CS),GB97))</f>
        <v>10031.006460000001</v>
      </c>
      <c r="GD97" s="7" cm="1">
        <f t="array" aca="1" ref="GD97" ca="1">_xlfn.IFS(
GC97&gt;=BIG_2,GC97,
ISERROR(_xlfn.XMATCH($DF97,NN)),GC97+IF(IFERROR(_xlfn.XMATCH($DF97,VIS)&gt;0,FALSE),BIG_2,0),
TRUE,MIN(_xlfn.XLOOKUP($DF97,NN,CS),GC97))</f>
        <v>10031.006460000001</v>
      </c>
      <c r="GE97" s="7" cm="1">
        <f t="array" aca="1" ref="GE97" ca="1">_xlfn.IFS(
GD97&gt;=BIG_2,GD97,
ISERROR(_xlfn.XMATCH($DF97,NN)),GD97+IF(IFERROR(_xlfn.XMATCH($DF97,VIS)&gt;0,FALSE),BIG_2,0),
TRUE,MIN(_xlfn.XLOOKUP($DF97,NN,CS),GD97))</f>
        <v>10031.006460000001</v>
      </c>
      <c r="GF97" s="7" cm="1">
        <f t="array" aca="1" ref="GF97" ca="1">_xlfn.IFS(
GE97&gt;=BIG_2,GE97,
ISERROR(_xlfn.XMATCH($DF97,NN)),GE97+IF(IFERROR(_xlfn.XMATCH($DF97,VIS)&gt;0,FALSE),BIG_2,0),
TRUE,MIN(_xlfn.XLOOKUP($DF97,NN,CS),GE97))</f>
        <v>10031.006460000001</v>
      </c>
      <c r="GG97" s="7" cm="1">
        <f t="array" aca="1" ref="GG97" ca="1">_xlfn.IFS(
GF97&gt;=BIG_2,GF97,
ISERROR(_xlfn.XMATCH($DF97,NN)),GF97+IF(IFERROR(_xlfn.XMATCH($DF97,VIS)&gt;0,FALSE),BIG_2,0),
TRUE,MIN(_xlfn.XLOOKUP($DF97,NN,CS),GF97))</f>
        <v>10031.006460000001</v>
      </c>
      <c r="GH97" s="7" cm="1">
        <f t="array" aca="1" ref="GH97" ca="1">_xlfn.IFS(
GG97&gt;=BIG_2,GG97,
ISERROR(_xlfn.XMATCH($DF97,NN)),GG97+IF(IFERROR(_xlfn.XMATCH($DF97,VIS)&gt;0,FALSE),BIG_2,0),
TRUE,MIN(_xlfn.XLOOKUP($DF97,NN,CS),GG97))</f>
        <v>10031.006460000001</v>
      </c>
      <c r="GI97" s="7" cm="1">
        <f t="array" aca="1" ref="GI97" ca="1">_xlfn.IFS(
GH97&gt;=BIG_2,GH97,
ISERROR(_xlfn.XMATCH($DF97,NN)),GH97+IF(IFERROR(_xlfn.XMATCH($DF97,VIS)&gt;0,FALSE),BIG_2,0),
TRUE,MIN(_xlfn.XLOOKUP($DF97,NN,CS),GH97))</f>
        <v>10031.006460000001</v>
      </c>
      <c r="GJ97" s="7" cm="1">
        <f t="array" aca="1" ref="GJ97" ca="1">_xlfn.IFS(
GI97&gt;=BIG_2,GI97,
ISERROR(_xlfn.XMATCH($DF97,NN)),GI97+IF(IFERROR(_xlfn.XMATCH($DF97,VIS)&gt;0,FALSE),BIG_2,0),
TRUE,MIN(_xlfn.XLOOKUP($DF97,NN,CS),GI97))</f>
        <v>10031.006460000001</v>
      </c>
      <c r="GK97" s="7" cm="1">
        <f t="array" aca="1" ref="GK97" ca="1">_xlfn.IFS(
GJ97&gt;=BIG_2,GJ97,
ISERROR(_xlfn.XMATCH($DF97,NN)),GJ97+IF(IFERROR(_xlfn.XMATCH($DF97,VIS)&gt;0,FALSE),BIG_2,0),
TRUE,MIN(_xlfn.XLOOKUP($DF97,NN,CS),GJ97))</f>
        <v>10031.006460000001</v>
      </c>
      <c r="GL97" s="7" cm="1">
        <f t="array" aca="1" ref="GL97" ca="1">_xlfn.IFS(
GK97&gt;=BIG_2,GK97,
ISERROR(_xlfn.XMATCH($DF97,NN)),GK97+IF(IFERROR(_xlfn.XMATCH($DF97,VIS)&gt;0,FALSE),BIG_2,0),
TRUE,MIN(_xlfn.XLOOKUP($DF97,NN,CS),GK97))</f>
        <v>10031.006460000001</v>
      </c>
      <c r="GM97" s="7" cm="1">
        <f t="array" aca="1" ref="GM97" ca="1">_xlfn.IFS(
GL97&gt;=BIG_2,GL97,
ISERROR(_xlfn.XMATCH($DF97,NN)),GL97+IF(IFERROR(_xlfn.XMATCH($DF97,VIS)&gt;0,FALSE),BIG_2,0),
TRUE,MIN(_xlfn.XLOOKUP($DF97,NN,CS),GL97))</f>
        <v>10031.006460000001</v>
      </c>
      <c r="GN97" s="7" cm="1">
        <f t="array" aca="1" ref="GN97" ca="1">_xlfn.IFS(
GM97&gt;=BIG_2,GM97,
ISERROR(_xlfn.XMATCH($DF97,NN)),GM97+IF(IFERROR(_xlfn.XMATCH($DF97,VIS)&gt;0,FALSE),BIG_2,0),
TRUE,MIN(_xlfn.XLOOKUP($DF97,NN,CS),GM97))</f>
        <v>10031.006460000001</v>
      </c>
      <c r="GO97" s="7" cm="1">
        <f t="array" aca="1" ref="GO97" ca="1">_xlfn.IFS(
GN97&gt;=BIG_2,GN97,
ISERROR(_xlfn.XMATCH($DF97,NN)),GN97+IF(IFERROR(_xlfn.XMATCH($DF97,VIS)&gt;0,FALSE),BIG_2,0),
TRUE,MIN(_xlfn.XLOOKUP($DF97,NN,CS),GN97))</f>
        <v>10031.006460000001</v>
      </c>
      <c r="GP97" s="7" cm="1">
        <f t="array" aca="1" ref="GP97" ca="1">_xlfn.IFS(
GO97&gt;=BIG_2,GO97,
ISERROR(_xlfn.XMATCH($DF97,NN)),GO97+IF(IFERROR(_xlfn.XMATCH($DF97,VIS)&gt;0,FALSE),BIG_2,0),
TRUE,MIN(_xlfn.XLOOKUP($DF97,NN,CS),GO97))</f>
        <v>10031.006460000001</v>
      </c>
      <c r="GQ97" s="7" cm="1">
        <f t="array" aca="1" ref="GQ97" ca="1">_xlfn.IFS(
GP97&gt;=BIG_2,GP97,
ISERROR(_xlfn.XMATCH($DF97,NN)),GP97+IF(IFERROR(_xlfn.XMATCH($DF97,VIS)&gt;0,FALSE),BIG_2,0),
TRUE,MIN(_xlfn.XLOOKUP($DF97,NN,CS),GP97))</f>
        <v>10031.006460000001</v>
      </c>
      <c r="GR97" s="7" cm="1">
        <f t="array" aca="1" ref="GR97" ca="1">_xlfn.IFS(
GQ97&gt;=BIG_2,GQ97,
ISERROR(_xlfn.XMATCH($DF97,NN)),GQ97+IF(IFERROR(_xlfn.XMATCH($DF97,VIS)&gt;0,FALSE),BIG_2,0),
TRUE,MIN(_xlfn.XLOOKUP($DF97,NN,CS),GQ97))</f>
        <v>10031.006460000001</v>
      </c>
      <c r="GS97" s="7" cm="1">
        <f t="array" aca="1" ref="GS97" ca="1">_xlfn.IFS(
GR97&gt;=BIG_2,GR97,
ISERROR(_xlfn.XMATCH($DF97,NN)),GR97+IF(IFERROR(_xlfn.XMATCH($DF97,VIS)&gt;0,FALSE),BIG_2,0),
TRUE,MIN(_xlfn.XLOOKUP($DF97,NN,CS),GR97))</f>
        <v>10031.006460000001</v>
      </c>
      <c r="GT97" s="7" cm="1">
        <f t="array" aca="1" ref="GT97" ca="1">_xlfn.IFS(
GS97&gt;=BIG_2,GS97,
ISERROR(_xlfn.XMATCH($DF97,NN)),GS97+IF(IFERROR(_xlfn.XMATCH($DF97,VIS)&gt;0,FALSE),BIG_2,0),
TRUE,MIN(_xlfn.XLOOKUP($DF97,NN,CS),GS97))</f>
        <v>10031.006460000001</v>
      </c>
      <c r="GU97" s="7" cm="1">
        <f t="array" aca="1" ref="GU97" ca="1">_xlfn.IFS(
GT97&gt;=BIG_2,GT97,
ISERROR(_xlfn.XMATCH($DF97,NN)),GT97+IF(IFERROR(_xlfn.XMATCH($DF97,VIS)&gt;0,FALSE),BIG_2,0),
TRUE,MIN(_xlfn.XLOOKUP($DF97,NN,CS),GT97))</f>
        <v>10031.006460000001</v>
      </c>
      <c r="GV97" s="7" cm="1">
        <f t="array" aca="1" ref="GV97" ca="1">_xlfn.IFS(
GU97&gt;=BIG_2,GU97,
ISERROR(_xlfn.XMATCH($DF97,NN)),GU97+IF(IFERROR(_xlfn.XMATCH($DF97,VIS)&gt;0,FALSE),BIG_2,0),
TRUE,MIN(_xlfn.XLOOKUP($DF97,NN,CS),GU97))</f>
        <v>10031.006460000001</v>
      </c>
      <c r="GW97" s="7" cm="1">
        <f t="array" aca="1" ref="GW97" ca="1">_xlfn.IFS(
GV97&gt;=BIG_2,GV97,
ISERROR(_xlfn.XMATCH($DF97,NN)),GV97+IF(IFERROR(_xlfn.XMATCH($DF97,VIS)&gt;0,FALSE),BIG_2,0),
TRUE,MIN(_xlfn.XLOOKUP($DF97,NN,CS),GV97))</f>
        <v>10031.006460000001</v>
      </c>
      <c r="GX97" s="7" cm="1">
        <f t="array" aca="1" ref="GX97" ca="1">_xlfn.IFS(
GW97&gt;=BIG_2,GW97,
ISERROR(_xlfn.XMATCH($DF97,NN)),GW97+IF(IFERROR(_xlfn.XMATCH($DF97,VIS)&gt;0,FALSE),BIG_2,0),
TRUE,MIN(_xlfn.XLOOKUP($DF97,NN,CS),GW97))</f>
        <v>10031.006460000001</v>
      </c>
      <c r="GY97" s="7" cm="1">
        <f t="array" aca="1" ref="GY97" ca="1">_xlfn.IFS(
GX97&gt;=BIG_2,GX97,
ISERROR(_xlfn.XMATCH($DF97,NN)),GX97+IF(IFERROR(_xlfn.XMATCH($DF97,VIS)&gt;0,FALSE),BIG_2,0),
TRUE,MIN(_xlfn.XLOOKUP($DF97,NN,CS),GX97))</f>
        <v>10031.006460000001</v>
      </c>
      <c r="GZ97" s="7" cm="1">
        <f t="array" aca="1" ref="GZ97" ca="1">_xlfn.IFS(
GY97&gt;=BIG_2,GY97,
ISERROR(_xlfn.XMATCH($DF97,NN)),GY97+IF(IFERROR(_xlfn.XMATCH($DF97,VIS)&gt;0,FALSE),BIG_2,0),
TRUE,MIN(_xlfn.XLOOKUP($DF97,NN,CS),GY97))</f>
        <v>10031.006460000001</v>
      </c>
      <c r="HA97" s="7" cm="1">
        <f t="array" aca="1" ref="HA97" ca="1">_xlfn.IFS(
GZ97&gt;=BIG_2,GZ97,
ISERROR(_xlfn.XMATCH($DF97,NN)),GZ97+IF(IFERROR(_xlfn.XMATCH($DF97,VIS)&gt;0,FALSE),BIG_2,0),
TRUE,MIN(_xlfn.XLOOKUP($DF97,NN,CS),GZ97))</f>
        <v>10031.006460000001</v>
      </c>
      <c r="HB97" s="7" cm="1">
        <f t="array" aca="1" ref="HB97" ca="1">_xlfn.IFS(
HA97&gt;=BIG_2,HA97,
ISERROR(_xlfn.XMATCH($DF97,NN)),HA97+IF(IFERROR(_xlfn.XMATCH($DF97,VIS)&gt;0,FALSE),BIG_2,0),
TRUE,MIN(_xlfn.XLOOKUP($DF97,NN,CS),HA97))</f>
        <v>10031.006460000001</v>
      </c>
      <c r="HC97" s="7" cm="1">
        <f t="array" aca="1" ref="HC97" ca="1">_xlfn.IFS(
HB97&gt;=BIG_2,HB97,
ISERROR(_xlfn.XMATCH($DF97,NN)),HB97+IF(IFERROR(_xlfn.XMATCH($DF97,VIS)&gt;0,FALSE),BIG_2,0),
TRUE,MIN(_xlfn.XLOOKUP($DF97,NN,CS),HB97))</f>
        <v>10031.006460000001</v>
      </c>
      <c r="HD97" s="7" cm="1">
        <f t="array" aca="1" ref="HD97" ca="1">_xlfn.IFS(
HC97&gt;=BIG_2,HC97,
ISERROR(_xlfn.XMATCH($DF97,NN)),HC97+IF(IFERROR(_xlfn.XMATCH($DF97,VIS)&gt;0,FALSE),BIG_2,0),
TRUE,MIN(_xlfn.XLOOKUP($DF97,NN,CS),HC97))</f>
        <v>10031.006460000001</v>
      </c>
      <c r="HE97" s="7"/>
      <c r="HF97" s="7"/>
      <c r="HG97" s="7"/>
      <c r="HH97" s="7"/>
      <c r="HI97" s="7"/>
      <c r="HJ97" s="7"/>
      <c r="HK97" s="7"/>
      <c r="HL97" s="7"/>
      <c r="HM97" s="7"/>
      <c r="HN97" s="7"/>
      <c r="HO97" s="7"/>
      <c r="HP97" s="7"/>
      <c r="HQ97" s="7"/>
      <c r="HR97" s="7"/>
    </row>
    <row r="98" spans="1:226" hidden="1" outlineLevel="1" x14ac:dyDescent="0.3">
      <c r="A98" t="str">
        <f>IF(Input!A85=0,"",Input!A85)</f>
        <v/>
      </c>
      <c r="B98">
        <f t="shared" si="151"/>
        <v>0</v>
      </c>
      <c r="C98" t="str">
        <f t="shared" si="155"/>
        <v/>
      </c>
      <c r="D98" t="str">
        <f t="shared" si="155"/>
        <v/>
      </c>
      <c r="E98" t="str">
        <f t="shared" si="155"/>
        <v/>
      </c>
      <c r="F98" t="str">
        <f t="shared" si="155"/>
        <v/>
      </c>
      <c r="G98" t="str">
        <f t="shared" si="155"/>
        <v/>
      </c>
      <c r="H98" t="str">
        <f t="shared" si="155"/>
        <v/>
      </c>
      <c r="I98" t="str">
        <f t="shared" si="155"/>
        <v/>
      </c>
      <c r="J98" t="str">
        <f t="shared" si="155"/>
        <v/>
      </c>
      <c r="K98" t="str">
        <f t="shared" si="155"/>
        <v/>
      </c>
      <c r="L98" t="str">
        <f t="shared" si="155"/>
        <v/>
      </c>
      <c r="M98" t="str">
        <f t="shared" si="155"/>
        <v/>
      </c>
      <c r="N98" t="str">
        <f t="shared" si="155"/>
        <v/>
      </c>
      <c r="O98" t="str">
        <f t="shared" si="155"/>
        <v/>
      </c>
      <c r="P98" t="str">
        <f t="shared" si="155"/>
        <v/>
      </c>
      <c r="Q98" t="str">
        <f t="shared" si="155"/>
        <v/>
      </c>
      <c r="R98" t="str">
        <f t="shared" si="155"/>
        <v/>
      </c>
      <c r="S98" t="str">
        <f t="shared" si="154"/>
        <v/>
      </c>
      <c r="T98" t="str">
        <f t="shared" si="154"/>
        <v/>
      </c>
      <c r="U98" t="str">
        <f t="shared" si="154"/>
        <v/>
      </c>
      <c r="V98" t="str">
        <f t="shared" si="154"/>
        <v/>
      </c>
      <c r="W98" t="str">
        <f t="shared" si="154"/>
        <v/>
      </c>
      <c r="X98" t="str">
        <f t="shared" si="154"/>
        <v/>
      </c>
      <c r="Y98" t="str">
        <f t="shared" si="154"/>
        <v/>
      </c>
      <c r="Z98" t="str">
        <f t="shared" si="154"/>
        <v/>
      </c>
      <c r="AA98" t="str">
        <f t="shared" si="154"/>
        <v/>
      </c>
      <c r="AB98" t="str">
        <f t="shared" si="154"/>
        <v/>
      </c>
      <c r="AC98" t="str">
        <f t="shared" si="154"/>
        <v/>
      </c>
      <c r="AD98" t="str">
        <f t="shared" si="154"/>
        <v/>
      </c>
      <c r="AE98" t="str">
        <f t="shared" si="154"/>
        <v/>
      </c>
      <c r="AF98" t="str">
        <f t="shared" si="154"/>
        <v/>
      </c>
      <c r="AG98" t="str">
        <f t="shared" si="154"/>
        <v/>
      </c>
      <c r="AH98" t="str">
        <f t="shared" si="158"/>
        <v/>
      </c>
      <c r="AI98" t="str">
        <f t="shared" si="158"/>
        <v/>
      </c>
      <c r="AJ98" t="str">
        <f t="shared" si="158"/>
        <v/>
      </c>
      <c r="AK98" t="str">
        <f t="shared" si="158"/>
        <v/>
      </c>
      <c r="AL98" t="str">
        <f t="shared" si="158"/>
        <v/>
      </c>
      <c r="AM98" t="str">
        <f t="shared" si="158"/>
        <v/>
      </c>
      <c r="AN98" t="str">
        <f t="shared" si="158"/>
        <v/>
      </c>
      <c r="AO98" t="str">
        <f t="shared" si="158"/>
        <v/>
      </c>
      <c r="AP98" t="str">
        <f t="shared" si="158"/>
        <v/>
      </c>
      <c r="AQ98" t="str">
        <f t="shared" si="158"/>
        <v/>
      </c>
      <c r="AR98" t="str">
        <f t="shared" si="158"/>
        <v/>
      </c>
      <c r="AS98" t="str">
        <f t="shared" si="158"/>
        <v/>
      </c>
      <c r="AT98" t="str">
        <f t="shared" si="158"/>
        <v/>
      </c>
      <c r="AU98" t="str">
        <f t="shared" si="158"/>
        <v/>
      </c>
      <c r="AV98" t="str">
        <f t="shared" si="158"/>
        <v/>
      </c>
      <c r="AW98" t="str">
        <f t="shared" si="158"/>
        <v/>
      </c>
      <c r="AX98" t="str">
        <f t="shared" si="157"/>
        <v/>
      </c>
      <c r="AY98" t="str">
        <f t="shared" si="157"/>
        <v/>
      </c>
      <c r="AZ98" t="str">
        <f t="shared" si="157"/>
        <v/>
      </c>
      <c r="BA98" t="str">
        <f t="shared" si="157"/>
        <v/>
      </c>
      <c r="BB98" t="str">
        <f t="shared" si="157"/>
        <v/>
      </c>
      <c r="BC98" t="str">
        <f t="shared" si="157"/>
        <v/>
      </c>
      <c r="BD98" t="str">
        <f t="shared" si="157"/>
        <v/>
      </c>
      <c r="BE98" t="str">
        <f t="shared" si="157"/>
        <v/>
      </c>
      <c r="BF98" t="str">
        <f t="shared" si="157"/>
        <v/>
      </c>
      <c r="BG98" t="str">
        <f t="shared" si="157"/>
        <v/>
      </c>
      <c r="BH98" t="str">
        <f t="shared" si="157"/>
        <v/>
      </c>
      <c r="BI98" t="str">
        <f t="shared" si="157"/>
        <v/>
      </c>
      <c r="BJ98" t="str">
        <f t="shared" si="157"/>
        <v/>
      </c>
      <c r="BK98" t="str">
        <f t="shared" si="157"/>
        <v/>
      </c>
      <c r="BL98" t="str">
        <f t="shared" si="157"/>
        <v/>
      </c>
      <c r="BM98" t="str">
        <f t="shared" si="156"/>
        <v/>
      </c>
      <c r="BN98" t="str">
        <f t="shared" si="156"/>
        <v/>
      </c>
      <c r="BO98" t="str">
        <f t="shared" si="156"/>
        <v/>
      </c>
      <c r="BP98" t="str">
        <f t="shared" si="156"/>
        <v/>
      </c>
      <c r="BQ98" t="str">
        <f t="shared" si="156"/>
        <v/>
      </c>
      <c r="BR98" t="str">
        <f t="shared" si="156"/>
        <v/>
      </c>
      <c r="BS98" t="str">
        <f t="shared" si="156"/>
        <v/>
      </c>
      <c r="BT98" t="str">
        <f t="shared" si="156"/>
        <v/>
      </c>
      <c r="BU98" t="str">
        <f t="shared" si="156"/>
        <v/>
      </c>
      <c r="BV98" t="str">
        <f t="shared" si="156"/>
        <v/>
      </c>
      <c r="BW98" t="str">
        <f t="shared" si="156"/>
        <v/>
      </c>
      <c r="BX98" t="str">
        <f t="shared" si="156"/>
        <v/>
      </c>
      <c r="BY98" t="str">
        <f t="shared" si="156"/>
        <v/>
      </c>
      <c r="BZ98" t="str">
        <f t="shared" si="156"/>
        <v/>
      </c>
      <c r="CA98" t="str">
        <f t="shared" si="156"/>
        <v/>
      </c>
      <c r="CB98" t="str">
        <f t="shared" si="156"/>
        <v/>
      </c>
      <c r="CC98" t="str">
        <f t="shared" si="159"/>
        <v/>
      </c>
      <c r="CD98" t="str">
        <f t="shared" si="159"/>
        <v/>
      </c>
      <c r="CE98" t="str">
        <f t="shared" si="159"/>
        <v/>
      </c>
      <c r="CF98" t="str">
        <f t="shared" si="159"/>
        <v/>
      </c>
      <c r="CG98" t="str">
        <f t="shared" si="159"/>
        <v/>
      </c>
      <c r="CH98" t="str">
        <f t="shared" si="159"/>
        <v/>
      </c>
      <c r="CI98" t="str">
        <f t="shared" si="141"/>
        <v/>
      </c>
      <c r="CJ98" t="str">
        <f t="shared" si="160"/>
        <v/>
      </c>
      <c r="CK98" t="str">
        <f t="shared" si="160"/>
        <v/>
      </c>
      <c r="CL98" t="str">
        <f t="shared" si="160"/>
        <v/>
      </c>
      <c r="CM98" t="str">
        <f t="shared" si="160"/>
        <v/>
      </c>
      <c r="CN98" t="str">
        <f t="shared" si="160"/>
        <v/>
      </c>
      <c r="CO98" t="str">
        <f t="shared" si="160"/>
        <v/>
      </c>
      <c r="CP98" t="str">
        <f t="shared" si="160"/>
        <v/>
      </c>
      <c r="CQ98" t="str">
        <f t="shared" si="160"/>
        <v/>
      </c>
      <c r="CR98" t="str">
        <f t="shared" si="160"/>
        <v/>
      </c>
      <c r="CS98" t="str">
        <f t="shared" si="160"/>
        <v/>
      </c>
      <c r="CT98" t="str">
        <f t="shared" si="160"/>
        <v/>
      </c>
      <c r="CU98" t="str">
        <f t="shared" si="160"/>
        <v/>
      </c>
      <c r="CV98" t="str">
        <f t="shared" si="160"/>
        <v/>
      </c>
      <c r="CW98" t="str">
        <f t="shared" si="160"/>
        <v/>
      </c>
      <c r="CX98" t="str">
        <f t="shared" si="160"/>
        <v/>
      </c>
      <c r="DB98">
        <f t="shared" si="152"/>
        <v>84</v>
      </c>
      <c r="DC98">
        <f t="shared" si="146"/>
        <v>13</v>
      </c>
      <c r="DD98">
        <f t="shared" si="147"/>
        <v>9</v>
      </c>
      <c r="DE98">
        <f t="shared" si="148"/>
        <v>4</v>
      </c>
      <c r="DF98" t="str">
        <f t="shared" si="149"/>
        <v>09-04</v>
      </c>
      <c r="DG98" s="21">
        <f t="shared" ca="1" si="150"/>
        <v>3.0009800000000002</v>
      </c>
      <c r="DH98" s="26">
        <f t="shared" si="153"/>
        <v>999</v>
      </c>
      <c r="DI98" s="7" cm="1">
        <f t="array" ref="DI98">_xlfn.IFS(
DH98&gt;=BIG_2,DH98,
ISERROR(_xlfn.XMATCH($DF98,NN)),DH98+IF(IFERROR(_xlfn.XMATCH($DF98,VIS)&gt;0,FALSE),BIG_2,0),
TRUE,MIN(_xlfn.XLOOKUP($DF98,NN,CS),DH98))</f>
        <v>999</v>
      </c>
      <c r="DJ98" s="7" cm="1">
        <f t="array" aca="1" ref="DJ98" ca="1">_xlfn.IFS(
DI98&gt;=BIG_2,DI98,
ISERROR(_xlfn.XMATCH($DF98,NN)),DI98+IF(IFERROR(_xlfn.XMATCH($DF98,VIS)&gt;0,FALSE),BIG_2,0),
TRUE,MIN(_xlfn.XLOOKUP($DF98,NN,CS),DI98))</f>
        <v>999</v>
      </c>
      <c r="DK98" s="7" cm="1">
        <f t="array" aca="1" ref="DK98" ca="1">_xlfn.IFS(
DJ98&gt;=BIG_2,DJ98,
ISERROR(_xlfn.XMATCH($DF98,NN)),DJ98+IF(IFERROR(_xlfn.XMATCH($DF98,VIS)&gt;0,FALSE),BIG_2,0),
TRUE,MIN(_xlfn.XLOOKUP($DF98,NN,CS),DJ98))</f>
        <v>999</v>
      </c>
      <c r="DL98" s="7" cm="1">
        <f t="array" aca="1" ref="DL98" ca="1">_xlfn.IFS(
DK98&gt;=BIG_2,DK98,
ISERROR(_xlfn.XMATCH($DF98,NN)),DK98+IF(IFERROR(_xlfn.XMATCH($DF98,VIS)&gt;0,FALSE),BIG_2,0),
TRUE,MIN(_xlfn.XLOOKUP($DF98,NN,CS),DK98))</f>
        <v>999</v>
      </c>
      <c r="DM98" s="7" cm="1">
        <f t="array" aca="1" ref="DM98" ca="1">_xlfn.IFS(
DL98&gt;=BIG_2,DL98,
ISERROR(_xlfn.XMATCH($DF98,NN)),DL98+IF(IFERROR(_xlfn.XMATCH($DF98,VIS)&gt;0,FALSE),BIG_2,0),
TRUE,MIN(_xlfn.XLOOKUP($DF98,NN,CS),DL98))</f>
        <v>999</v>
      </c>
      <c r="DN98" s="7" cm="1">
        <f t="array" aca="1" ref="DN98" ca="1">_xlfn.IFS(
DM98&gt;=BIG_2,DM98,
ISERROR(_xlfn.XMATCH($DF98,NN)),DM98+IF(IFERROR(_xlfn.XMATCH($DF98,VIS)&gt;0,FALSE),BIG_2,0),
TRUE,MIN(_xlfn.XLOOKUP($DF98,NN,CS),DM98))</f>
        <v>999</v>
      </c>
      <c r="DO98" s="7" cm="1">
        <f t="array" aca="1" ref="DO98" ca="1">_xlfn.IFS(
DN98&gt;=BIG_2,DN98,
ISERROR(_xlfn.XMATCH($DF98,NN)),DN98+IF(IFERROR(_xlfn.XMATCH($DF98,VIS)&gt;0,FALSE),BIG_2,0),
TRUE,MIN(_xlfn.XLOOKUP($DF98,NN,CS),DN98))</f>
        <v>999</v>
      </c>
      <c r="DP98" s="7" cm="1">
        <f t="array" aca="1" ref="DP98" ca="1">_xlfn.IFS(
DO98&gt;=BIG_2,DO98,
ISERROR(_xlfn.XMATCH($DF98,NN)),DO98+IF(IFERROR(_xlfn.XMATCH($DF98,VIS)&gt;0,FALSE),BIG_2,0),
TRUE,MIN(_xlfn.XLOOKUP($DF98,NN,CS),DO98))</f>
        <v>999</v>
      </c>
      <c r="DQ98" s="7" cm="1">
        <f t="array" aca="1" ref="DQ98" ca="1">_xlfn.IFS(
DP98&gt;=BIG_2,DP98,
ISERROR(_xlfn.XMATCH($DF98,NN)),DP98+IF(IFERROR(_xlfn.XMATCH($DF98,VIS)&gt;0,FALSE),BIG_2,0),
TRUE,MIN(_xlfn.XLOOKUP($DF98,NN,CS),DP98))</f>
        <v>999</v>
      </c>
      <c r="DR98" s="7" cm="1">
        <f t="array" aca="1" ref="DR98" ca="1">_xlfn.IFS(
DQ98&gt;=BIG_2,DQ98,
ISERROR(_xlfn.XMATCH($DF98,NN)),DQ98+IF(IFERROR(_xlfn.XMATCH($DF98,VIS)&gt;0,FALSE),BIG_2,0),
TRUE,MIN(_xlfn.XLOOKUP($DF98,NN,CS),DQ98))</f>
        <v>999</v>
      </c>
      <c r="DS98" s="7" cm="1">
        <f t="array" aca="1" ref="DS98" ca="1">_xlfn.IFS(
DR98&gt;=BIG_2,DR98,
ISERROR(_xlfn.XMATCH($DF98,NN)),DR98+IF(IFERROR(_xlfn.XMATCH($DF98,VIS)&gt;0,FALSE),BIG_2,0),
TRUE,MIN(_xlfn.XLOOKUP($DF98,NN,CS),DR98))</f>
        <v>999</v>
      </c>
      <c r="DT98" s="7" cm="1">
        <f t="array" aca="1" ref="DT98" ca="1">_xlfn.IFS(
DS98&gt;=BIG_2,DS98,
ISERROR(_xlfn.XMATCH($DF98,NN)),DS98+IF(IFERROR(_xlfn.XMATCH($DF98,VIS)&gt;0,FALSE),BIG_2,0),
TRUE,MIN(_xlfn.XLOOKUP($DF98,NN,CS),DS98))</f>
        <v>999</v>
      </c>
      <c r="DU98" s="7" cm="1">
        <f t="array" aca="1" ref="DU98" ca="1">_xlfn.IFS(
DT98&gt;=BIG_2,DT98,
ISERROR(_xlfn.XMATCH($DF98,NN)),DT98+IF(IFERROR(_xlfn.XMATCH($DF98,VIS)&gt;0,FALSE),BIG_2,0),
TRUE,MIN(_xlfn.XLOOKUP($DF98,NN,CS),DT98))</f>
        <v>999</v>
      </c>
      <c r="DV98" s="7" cm="1">
        <f t="array" aca="1" ref="DV98" ca="1">_xlfn.IFS(
DU98&gt;=BIG_2,DU98,
ISERROR(_xlfn.XMATCH($DF98,NN)),DU98+IF(IFERROR(_xlfn.XMATCH($DF98,VIS)&gt;0,FALSE),BIG_2,0),
TRUE,MIN(_xlfn.XLOOKUP($DF98,NN,CS),DU98))</f>
        <v>999</v>
      </c>
      <c r="DW98" s="7" cm="1">
        <f t="array" aca="1" ref="DW98" ca="1">_xlfn.IFS(
DV98&gt;=BIG_2,DV98,
ISERROR(_xlfn.XMATCH($DF98,NN)),DV98+IF(IFERROR(_xlfn.XMATCH($DF98,VIS)&gt;0,FALSE),BIG_2,0),
TRUE,MIN(_xlfn.XLOOKUP($DF98,NN,CS),DV98))</f>
        <v>999</v>
      </c>
      <c r="DX98" s="7" cm="1">
        <f t="array" aca="1" ref="DX98" ca="1">_xlfn.IFS(
DW98&gt;=BIG_2,DW98,
ISERROR(_xlfn.XMATCH($DF98,NN)),DW98+IF(IFERROR(_xlfn.XMATCH($DF98,VIS)&gt;0,FALSE),BIG_2,0),
TRUE,MIN(_xlfn.XLOOKUP($DF98,NN,CS),DW98))</f>
        <v>999</v>
      </c>
      <c r="DY98" s="7" cm="1">
        <f t="array" aca="1" ref="DY98" ca="1">_xlfn.IFS(
DX98&gt;=BIG_2,DX98,
ISERROR(_xlfn.XMATCH($DF98,NN)),DX98+IF(IFERROR(_xlfn.XMATCH($DF98,VIS)&gt;0,FALSE),BIG_2,0),
TRUE,MIN(_xlfn.XLOOKUP($DF98,NN,CS),DX98))</f>
        <v>999</v>
      </c>
      <c r="DZ98" s="7" cm="1">
        <f t="array" aca="1" ref="DZ98" ca="1">_xlfn.IFS(
DY98&gt;=BIG_2,DY98,
ISERROR(_xlfn.XMATCH($DF98,NN)),DY98+IF(IFERROR(_xlfn.XMATCH($DF98,VIS)&gt;0,FALSE),BIG_2,0),
TRUE,MIN(_xlfn.XLOOKUP($DF98,NN,CS),DY98))</f>
        <v>999</v>
      </c>
      <c r="EA98" s="7" cm="1">
        <f t="array" aca="1" ref="EA98" ca="1">_xlfn.IFS(
DZ98&gt;=BIG_2,DZ98,
ISERROR(_xlfn.XMATCH($DF98,NN)),DZ98+IF(IFERROR(_xlfn.XMATCH($DF98,VIS)&gt;0,FALSE),BIG_2,0),
TRUE,MIN(_xlfn.XLOOKUP($DF98,NN,CS),DZ98))</f>
        <v>999</v>
      </c>
      <c r="EB98" s="7" cm="1">
        <f t="array" aca="1" ref="EB98" ca="1">_xlfn.IFS(
EA98&gt;=BIG_2,EA98,
ISERROR(_xlfn.XMATCH($DF98,NN)),EA98+IF(IFERROR(_xlfn.XMATCH($DF98,VIS)&gt;0,FALSE),BIG_2,0),
TRUE,MIN(_xlfn.XLOOKUP($DF98,NN,CS),EA98))</f>
        <v>999</v>
      </c>
      <c r="EC98" s="7" cm="1">
        <f t="array" aca="1" ref="EC98" ca="1">_xlfn.IFS(
EB98&gt;=BIG_2,EB98,
ISERROR(_xlfn.XMATCH($DF98,NN)),EB98+IF(IFERROR(_xlfn.XMATCH($DF98,VIS)&gt;0,FALSE),BIG_2,0),
TRUE,MIN(_xlfn.XLOOKUP($DF98,NN,CS),EB98))</f>
        <v>999</v>
      </c>
      <c r="ED98" s="7" cm="1">
        <f t="array" aca="1" ref="ED98" ca="1">_xlfn.IFS(
EC98&gt;=BIG_2,EC98,
ISERROR(_xlfn.XMATCH($DF98,NN)),EC98+IF(IFERROR(_xlfn.XMATCH($DF98,VIS)&gt;0,FALSE),BIG_2,0),
TRUE,MIN(_xlfn.XLOOKUP($DF98,NN,CS),EC98))</f>
        <v>999</v>
      </c>
      <c r="EE98" s="7" cm="1">
        <f t="array" aca="1" ref="EE98" ca="1">_xlfn.IFS(
ED98&gt;=BIG_2,ED98,
ISERROR(_xlfn.XMATCH($DF98,NN)),ED98+IF(IFERROR(_xlfn.XMATCH($DF98,VIS)&gt;0,FALSE),BIG_2,0),
TRUE,MIN(_xlfn.XLOOKUP($DF98,NN,CS),ED98))</f>
        <v>999</v>
      </c>
      <c r="EF98" s="7" cm="1">
        <f t="array" aca="1" ref="EF98" ca="1">_xlfn.IFS(
EE98&gt;=BIG_2,EE98,
ISERROR(_xlfn.XMATCH($DF98,NN)),EE98+IF(IFERROR(_xlfn.XMATCH($DF98,VIS)&gt;0,FALSE),BIG_2,0),
TRUE,MIN(_xlfn.XLOOKUP($DF98,NN,CS),EE98))</f>
        <v>999</v>
      </c>
      <c r="EG98" s="7" cm="1">
        <f t="array" aca="1" ref="EG98" ca="1">_xlfn.IFS(
EF98&gt;=BIG_2,EF98,
ISERROR(_xlfn.XMATCH($DF98,NN)),EF98+IF(IFERROR(_xlfn.XMATCH($DF98,VIS)&gt;0,FALSE),BIG_2,0),
TRUE,MIN(_xlfn.XLOOKUP($DF98,NN,CS),EF98))</f>
        <v>999</v>
      </c>
      <c r="EH98" s="7" cm="1">
        <f t="array" aca="1" ref="EH98" ca="1">_xlfn.IFS(
EG98&gt;=BIG_2,EG98,
ISERROR(_xlfn.XMATCH($DF98,NN)),EG98+IF(IFERROR(_xlfn.XMATCH($DF98,VIS)&gt;0,FALSE),BIG_2,0),
TRUE,MIN(_xlfn.XLOOKUP($DF98,NN,CS),EG98))</f>
        <v>999</v>
      </c>
      <c r="EI98" s="7" cm="1">
        <f t="array" aca="1" ref="EI98" ca="1">_xlfn.IFS(
EH98&gt;=BIG_2,EH98,
ISERROR(_xlfn.XMATCH($DF98,NN)),EH98+IF(IFERROR(_xlfn.XMATCH($DF98,VIS)&gt;0,FALSE),BIG_2,0),
TRUE,MIN(_xlfn.XLOOKUP($DF98,NN,CS),EH98))</f>
        <v>999</v>
      </c>
      <c r="EJ98" s="7" cm="1">
        <f t="array" aca="1" ref="EJ98" ca="1">_xlfn.IFS(
EI98&gt;=BIG_2,EI98,
ISERROR(_xlfn.XMATCH($DF98,NN)),EI98+IF(IFERROR(_xlfn.XMATCH($DF98,VIS)&gt;0,FALSE),BIG_2,0),
TRUE,MIN(_xlfn.XLOOKUP($DF98,NN,CS),EI98))</f>
        <v>999</v>
      </c>
      <c r="EK98" s="7" cm="1">
        <f t="array" aca="1" ref="EK98" ca="1">_xlfn.IFS(
EJ98&gt;=BIG_2,EJ98,
ISERROR(_xlfn.XMATCH($DF98,NN)),EJ98+IF(IFERROR(_xlfn.XMATCH($DF98,VIS)&gt;0,FALSE),BIG_2,0),
TRUE,MIN(_xlfn.XLOOKUP($DF98,NN,CS),EJ98))</f>
        <v>999</v>
      </c>
      <c r="EL98" s="7" cm="1">
        <f t="array" aca="1" ref="EL98" ca="1">_xlfn.IFS(
EK98&gt;=BIG_2,EK98,
ISERROR(_xlfn.XMATCH($DF98,NN)),EK98+IF(IFERROR(_xlfn.XMATCH($DF98,VIS)&gt;0,FALSE),BIG_2,0),
TRUE,MIN(_xlfn.XLOOKUP($DF98,NN,CS),EK98))</f>
        <v>999</v>
      </c>
      <c r="EM98" s="7" cm="1">
        <f t="array" aca="1" ref="EM98" ca="1">_xlfn.IFS(
EL98&gt;=BIG_2,EL98,
ISERROR(_xlfn.XMATCH($DF98,NN)),EL98+IF(IFERROR(_xlfn.XMATCH($DF98,VIS)&gt;0,FALSE),BIG_2,0),
TRUE,MIN(_xlfn.XLOOKUP($DF98,NN,CS),EL98))</f>
        <v>999</v>
      </c>
      <c r="EN98" s="7" cm="1">
        <f t="array" aca="1" ref="EN98" ca="1">_xlfn.IFS(
EM98&gt;=BIG_2,EM98,
ISERROR(_xlfn.XMATCH($DF98,NN)),EM98+IF(IFERROR(_xlfn.XMATCH($DF98,VIS)&gt;0,FALSE),BIG_2,0),
TRUE,MIN(_xlfn.XLOOKUP($DF98,NN,CS),EM98))</f>
        <v>999</v>
      </c>
      <c r="EO98" s="7" cm="1">
        <f t="array" aca="1" ref="EO98" ca="1">_xlfn.IFS(
EN98&gt;=BIG_2,EN98,
ISERROR(_xlfn.XMATCH($DF98,NN)),EN98+IF(IFERROR(_xlfn.XMATCH($DF98,VIS)&gt;0,FALSE),BIG_2,0),
TRUE,MIN(_xlfn.XLOOKUP($DF98,NN,CS),EN98))</f>
        <v>999</v>
      </c>
      <c r="EP98" s="7" cm="1">
        <f t="array" aca="1" ref="EP98" ca="1">_xlfn.IFS(
EO98&gt;=BIG_2,EO98,
ISERROR(_xlfn.XMATCH($DF98,NN)),EO98+IF(IFERROR(_xlfn.XMATCH($DF98,VIS)&gt;0,FALSE),BIG_2,0),
TRUE,MIN(_xlfn.XLOOKUP($DF98,NN,CS),EO98))</f>
        <v>999</v>
      </c>
      <c r="EQ98" s="7" cm="1">
        <f t="array" aca="1" ref="EQ98" ca="1">_xlfn.IFS(
EP98&gt;=BIG_2,EP98,
ISERROR(_xlfn.XMATCH($DF98,NN)),EP98+IF(IFERROR(_xlfn.XMATCH($DF98,VIS)&gt;0,FALSE),BIG_2,0),
TRUE,MIN(_xlfn.XLOOKUP($DF98,NN,CS),EP98))</f>
        <v>999</v>
      </c>
      <c r="ER98" s="7" cm="1">
        <f t="array" aca="1" ref="ER98" ca="1">_xlfn.IFS(
EQ98&gt;=BIG_2,EQ98,
ISERROR(_xlfn.XMATCH($DF98,NN)),EQ98+IF(IFERROR(_xlfn.XMATCH($DF98,VIS)&gt;0,FALSE),BIG_2,0),
TRUE,MIN(_xlfn.XLOOKUP($DF98,NN,CS),EQ98))</f>
        <v>999</v>
      </c>
      <c r="ES98" s="7" cm="1">
        <f t="array" aca="1" ref="ES98" ca="1">_xlfn.IFS(
ER98&gt;=BIG_2,ER98,
ISERROR(_xlfn.XMATCH($DF98,NN)),ER98+IF(IFERROR(_xlfn.XMATCH($DF98,VIS)&gt;0,FALSE),BIG_2,0),
TRUE,MIN(_xlfn.XLOOKUP($DF98,NN,CS),ER98))</f>
        <v>999</v>
      </c>
      <c r="ET98" s="7" cm="1">
        <f t="array" aca="1" ref="ET98" ca="1">_xlfn.IFS(
ES98&gt;=BIG_2,ES98,
ISERROR(_xlfn.XMATCH($DF98,NN)),ES98+IF(IFERROR(_xlfn.XMATCH($DF98,VIS)&gt;0,FALSE),BIG_2,0),
TRUE,MIN(_xlfn.XLOOKUP($DF98,NN,CS),ES98))</f>
        <v>999</v>
      </c>
      <c r="EU98" s="7" cm="1">
        <f t="array" aca="1" ref="EU98" ca="1">_xlfn.IFS(
ET98&gt;=BIG_2,ET98,
ISERROR(_xlfn.XMATCH($DF98,NN)),ET98+IF(IFERROR(_xlfn.XMATCH($DF98,VIS)&gt;0,FALSE),BIG_2,0),
TRUE,MIN(_xlfn.XLOOKUP($DF98,NN,CS),ET98))</f>
        <v>999</v>
      </c>
      <c r="EV98" s="7" cm="1">
        <f t="array" aca="1" ref="EV98" ca="1">_xlfn.IFS(
EU98&gt;=BIG_2,EU98,
ISERROR(_xlfn.XMATCH($DF98,NN)),EU98+IF(IFERROR(_xlfn.XMATCH($DF98,VIS)&gt;0,FALSE),BIG_2,0),
TRUE,MIN(_xlfn.XLOOKUP($DF98,NN,CS),EU98))</f>
        <v>999</v>
      </c>
      <c r="EW98" s="7" cm="1">
        <f t="array" aca="1" ref="EW98" ca="1">_xlfn.IFS(
EV98&gt;=BIG_2,EV98,
ISERROR(_xlfn.XMATCH($DF98,NN)),EV98+IF(IFERROR(_xlfn.XMATCH($DF98,VIS)&gt;0,FALSE),BIG_2,0),
TRUE,MIN(_xlfn.XLOOKUP($DF98,NN,CS),EV98))</f>
        <v>999</v>
      </c>
      <c r="EX98" s="7" cm="1">
        <f t="array" aca="1" ref="EX98" ca="1">_xlfn.IFS(
EW98&gt;=BIG_2,EW98,
ISERROR(_xlfn.XMATCH($DF98,NN)),EW98+IF(IFERROR(_xlfn.XMATCH($DF98,VIS)&gt;0,FALSE),BIG_2,0),
TRUE,MIN(_xlfn.XLOOKUP($DF98,NN,CS),EW98))</f>
        <v>999</v>
      </c>
      <c r="EY98" s="7" cm="1">
        <f t="array" aca="1" ref="EY98" ca="1">_xlfn.IFS(
EX98&gt;=BIG_2,EX98,
ISERROR(_xlfn.XMATCH($DF98,NN)),EX98+IF(IFERROR(_xlfn.XMATCH($DF98,VIS)&gt;0,FALSE),BIG_2,0),
TRUE,MIN(_xlfn.XLOOKUP($DF98,NN,CS),EX98))</f>
        <v>999</v>
      </c>
      <c r="EZ98" s="7" cm="1">
        <f t="array" aca="1" ref="EZ98" ca="1">_xlfn.IFS(
EY98&gt;=BIG_2,EY98,
ISERROR(_xlfn.XMATCH($DF98,NN)),EY98+IF(IFERROR(_xlfn.XMATCH($DF98,VIS)&gt;0,FALSE),BIG_2,0),
TRUE,MIN(_xlfn.XLOOKUP($DF98,NN,CS),EY98))</f>
        <v>999</v>
      </c>
      <c r="FA98" s="7" cm="1">
        <f t="array" aca="1" ref="FA98" ca="1">_xlfn.IFS(
EZ98&gt;=BIG_2,EZ98,
ISERROR(_xlfn.XMATCH($DF98,NN)),EZ98+IF(IFERROR(_xlfn.XMATCH($DF98,VIS)&gt;0,FALSE),BIG_2,0),
TRUE,MIN(_xlfn.XLOOKUP($DF98,NN,CS),EZ98))</f>
        <v>999</v>
      </c>
      <c r="FB98" s="7" cm="1">
        <f t="array" aca="1" ref="FB98" ca="1">_xlfn.IFS(
FA98&gt;=BIG_2,FA98,
ISERROR(_xlfn.XMATCH($DF98,NN)),FA98+IF(IFERROR(_xlfn.XMATCH($DF98,VIS)&gt;0,FALSE),BIG_2,0),
TRUE,MIN(_xlfn.XLOOKUP($DF98,NN,CS),FA98))</f>
        <v>999</v>
      </c>
      <c r="FC98" s="7" cm="1">
        <f t="array" aca="1" ref="FC98" ca="1">_xlfn.IFS(
FB98&gt;=BIG_2,FB98,
ISERROR(_xlfn.XMATCH($DF98,NN)),FB98+IF(IFERROR(_xlfn.XMATCH($DF98,VIS)&gt;0,FALSE),BIG_2,0),
TRUE,MIN(_xlfn.XLOOKUP($DF98,NN,CS),FB98))</f>
        <v>999</v>
      </c>
      <c r="FD98" s="7" cm="1">
        <f t="array" aca="1" ref="FD98" ca="1">_xlfn.IFS(
FC98&gt;=BIG_2,FC98,
ISERROR(_xlfn.XMATCH($DF98,NN)),FC98+IF(IFERROR(_xlfn.XMATCH($DF98,VIS)&gt;0,FALSE),BIG_2,0),
TRUE,MIN(_xlfn.XLOOKUP($DF98,NN,CS),FC98))</f>
        <v>999</v>
      </c>
      <c r="FE98" s="7" cm="1">
        <f t="array" aca="1" ref="FE98" ca="1">_xlfn.IFS(
FD98&gt;=BIG_2,FD98,
ISERROR(_xlfn.XMATCH($DF98,NN)),FD98+IF(IFERROR(_xlfn.XMATCH($DF98,VIS)&gt;0,FALSE),BIG_2,0),
TRUE,MIN(_xlfn.XLOOKUP($DF98,NN,CS),FD98))</f>
        <v>999</v>
      </c>
      <c r="FF98" s="7" cm="1">
        <f t="array" aca="1" ref="FF98" ca="1">_xlfn.IFS(
FE98&gt;=BIG_2,FE98,
ISERROR(_xlfn.XMATCH($DF98,NN)),FE98+IF(IFERROR(_xlfn.XMATCH($DF98,VIS)&gt;0,FALSE),BIG_2,0),
TRUE,MIN(_xlfn.XLOOKUP($DF98,NN,CS),FE98))</f>
        <v>999</v>
      </c>
      <c r="FG98" s="7" cm="1">
        <f t="array" aca="1" ref="FG98" ca="1">_xlfn.IFS(
FF98&gt;=BIG_2,FF98,
ISERROR(_xlfn.XMATCH($DF98,NN)),FF98+IF(IFERROR(_xlfn.XMATCH($DF98,VIS)&gt;0,FALSE),BIG_2,0),
TRUE,MIN(_xlfn.XLOOKUP($DF98,NN,CS),FF98))</f>
        <v>999</v>
      </c>
      <c r="FH98" s="7" cm="1">
        <f t="array" aca="1" ref="FH98" ca="1">_xlfn.IFS(
FG98&gt;=BIG_2,FG98,
ISERROR(_xlfn.XMATCH($DF98,NN)),FG98+IF(IFERROR(_xlfn.XMATCH($DF98,VIS)&gt;0,FALSE),BIG_2,0),
TRUE,MIN(_xlfn.XLOOKUP($DF98,NN,CS),FG98))</f>
        <v>999</v>
      </c>
      <c r="FI98" s="7" cm="1">
        <f t="array" aca="1" ref="FI98" ca="1">_xlfn.IFS(
FH98&gt;=BIG_2,FH98,
ISERROR(_xlfn.XMATCH($DF98,NN)),FH98+IF(IFERROR(_xlfn.XMATCH($DF98,VIS)&gt;0,FALSE),BIG_2,0),
TRUE,MIN(_xlfn.XLOOKUP($DF98,NN,CS),FH98))</f>
        <v>999</v>
      </c>
      <c r="FJ98" s="7" cm="1">
        <f t="array" aca="1" ref="FJ98" ca="1">_xlfn.IFS(
FI98&gt;=BIG_2,FI98,
ISERROR(_xlfn.XMATCH($DF98,NN)),FI98+IF(IFERROR(_xlfn.XMATCH($DF98,VIS)&gt;0,FALSE),BIG_2,0),
TRUE,MIN(_xlfn.XLOOKUP($DF98,NN,CS),FI98))</f>
        <v>999</v>
      </c>
      <c r="FK98" s="7" cm="1">
        <f t="array" aca="1" ref="FK98" ca="1">_xlfn.IFS(
FJ98&gt;=BIG_2,FJ98,
ISERROR(_xlfn.XMATCH($DF98,NN)),FJ98+IF(IFERROR(_xlfn.XMATCH($DF98,VIS)&gt;0,FALSE),BIG_2,0),
TRUE,MIN(_xlfn.XLOOKUP($DF98,NN,CS),FJ98))</f>
        <v>30.007349999999995</v>
      </c>
      <c r="FL98" s="7" cm="1">
        <f t="array" aca="1" ref="FL98" ca="1">_xlfn.IFS(
FK98&gt;=BIG_2,FK98,
ISERROR(_xlfn.XMATCH($DF98,NN)),FK98+IF(IFERROR(_xlfn.XMATCH($DF98,VIS)&gt;0,FALSE),BIG_2,0),
TRUE,MIN(_xlfn.XLOOKUP($DF98,NN,CS),FK98))</f>
        <v>30.007349999999995</v>
      </c>
      <c r="FM98" s="7" cm="1">
        <f t="array" aca="1" ref="FM98" ca="1">_xlfn.IFS(
FL98&gt;=BIG_2,FL98,
ISERROR(_xlfn.XMATCH($DF98,NN)),FL98+IF(IFERROR(_xlfn.XMATCH($DF98,VIS)&gt;0,FALSE),BIG_2,0),
TRUE,MIN(_xlfn.XLOOKUP($DF98,NN,CS),FL98))</f>
        <v>30.007349999999995</v>
      </c>
      <c r="FN98" s="7" cm="1">
        <f t="array" aca="1" ref="FN98" ca="1">_xlfn.IFS(
FM98&gt;=BIG_2,FM98,
ISERROR(_xlfn.XMATCH($DF98,NN)),FM98+IF(IFERROR(_xlfn.XMATCH($DF98,VIS)&gt;0,FALSE),BIG_2,0),
TRUE,MIN(_xlfn.XLOOKUP($DF98,NN,CS),FM98))</f>
        <v>30.007349999999995</v>
      </c>
      <c r="FO98" s="7" cm="1">
        <f t="array" aca="1" ref="FO98" ca="1">_xlfn.IFS(
FN98&gt;=BIG_2,FN98,
ISERROR(_xlfn.XMATCH($DF98,NN)),FN98+IF(IFERROR(_xlfn.XMATCH($DF98,VIS)&gt;0,FALSE),BIG_2,0),
TRUE,MIN(_xlfn.XLOOKUP($DF98,NN,CS),FN98))</f>
        <v>30.007349999999995</v>
      </c>
      <c r="FP98" s="7" cm="1">
        <f t="array" aca="1" ref="FP98" ca="1">_xlfn.IFS(
FO98&gt;=BIG_2,FO98,
ISERROR(_xlfn.XMATCH($DF98,NN)),FO98+IF(IFERROR(_xlfn.XMATCH($DF98,VIS)&gt;0,FALSE),BIG_2,0),
TRUE,MIN(_xlfn.XLOOKUP($DF98,NN,CS),FO98))</f>
        <v>30.007349999999995</v>
      </c>
      <c r="FQ98" s="7" cm="1">
        <f t="array" aca="1" ref="FQ98" ca="1">_xlfn.IFS(
FP98&gt;=BIG_2,FP98,
ISERROR(_xlfn.XMATCH($DF98,NN)),FP98+IF(IFERROR(_xlfn.XMATCH($DF98,VIS)&gt;0,FALSE),BIG_2,0),
TRUE,MIN(_xlfn.XLOOKUP($DF98,NN,CS),FP98))</f>
        <v>30.007349999999995</v>
      </c>
      <c r="FR98" s="7" cm="1">
        <f t="array" aca="1" ref="FR98" ca="1">_xlfn.IFS(
FQ98&gt;=BIG_2,FQ98,
ISERROR(_xlfn.XMATCH($DF98,NN)),FQ98+IF(IFERROR(_xlfn.XMATCH($DF98,VIS)&gt;0,FALSE),BIG_2,0),
TRUE,MIN(_xlfn.XLOOKUP($DF98,NN,CS),FQ98))</f>
        <v>30.007349999999995</v>
      </c>
      <c r="FS98" s="7" cm="1">
        <f t="array" aca="1" ref="FS98" ca="1">_xlfn.IFS(
FR98&gt;=BIG_2,FR98,
ISERROR(_xlfn.XMATCH($DF98,NN)),FR98+IF(IFERROR(_xlfn.XMATCH($DF98,VIS)&gt;0,FALSE),BIG_2,0),
TRUE,MIN(_xlfn.XLOOKUP($DF98,NN,CS),FR98))</f>
        <v>30.007349999999995</v>
      </c>
      <c r="FT98" s="7" cm="1">
        <f t="array" aca="1" ref="FT98" ca="1">_xlfn.IFS(
FS98&gt;=BIG_2,FS98,
ISERROR(_xlfn.XMATCH($DF98,NN)),FS98+IF(IFERROR(_xlfn.XMATCH($DF98,VIS)&gt;0,FALSE),BIG_2,0),
TRUE,MIN(_xlfn.XLOOKUP($DF98,NN,CS),FS98))</f>
        <v>30.007349999999995</v>
      </c>
      <c r="FU98" s="7" cm="1">
        <f t="array" aca="1" ref="FU98" ca="1">_xlfn.IFS(
FT98&gt;=BIG_2,FT98,
ISERROR(_xlfn.XMATCH($DF98,NN)),FT98+IF(IFERROR(_xlfn.XMATCH($DF98,VIS)&gt;0,FALSE),BIG_2,0),
TRUE,MIN(_xlfn.XLOOKUP($DF98,NN,CS),FT98))</f>
        <v>30.007349999999995</v>
      </c>
      <c r="FV98" s="7" cm="1">
        <f t="array" aca="1" ref="FV98" ca="1">_xlfn.IFS(
FU98&gt;=BIG_2,FU98,
ISERROR(_xlfn.XMATCH($DF98,NN)),FU98+IF(IFERROR(_xlfn.XMATCH($DF98,VIS)&gt;0,FALSE),BIG_2,0),
TRUE,MIN(_xlfn.XLOOKUP($DF98,NN,CS),FU98))</f>
        <v>30.007349999999995</v>
      </c>
      <c r="FW98" s="7" cm="1">
        <f t="array" aca="1" ref="FW98" ca="1">_xlfn.IFS(
FV98&gt;=BIG_2,FV98,
ISERROR(_xlfn.XMATCH($DF98,NN)),FV98+IF(IFERROR(_xlfn.XMATCH($DF98,VIS)&gt;0,FALSE),BIG_2,0),
TRUE,MIN(_xlfn.XLOOKUP($DF98,NN,CS),FV98))</f>
        <v>10030.00735</v>
      </c>
      <c r="FX98" s="7" cm="1">
        <f t="array" aca="1" ref="FX98" ca="1">_xlfn.IFS(
FW98&gt;=BIG_2,FW98,
ISERROR(_xlfn.XMATCH($DF98,NN)),FW98+IF(IFERROR(_xlfn.XMATCH($DF98,VIS)&gt;0,FALSE),BIG_2,0),
TRUE,MIN(_xlfn.XLOOKUP($DF98,NN,CS),FW98))</f>
        <v>10030.00735</v>
      </c>
      <c r="FY98" s="7" cm="1">
        <f t="array" aca="1" ref="FY98" ca="1">_xlfn.IFS(
FX98&gt;=BIG_2,FX98,
ISERROR(_xlfn.XMATCH($DF98,NN)),FX98+IF(IFERROR(_xlfn.XMATCH($DF98,VIS)&gt;0,FALSE),BIG_2,0),
TRUE,MIN(_xlfn.XLOOKUP($DF98,NN,CS),FX98))</f>
        <v>10030.00735</v>
      </c>
      <c r="FZ98" s="7" cm="1">
        <f t="array" aca="1" ref="FZ98" ca="1">_xlfn.IFS(
FY98&gt;=BIG_2,FY98,
ISERROR(_xlfn.XMATCH($DF98,NN)),FY98+IF(IFERROR(_xlfn.XMATCH($DF98,VIS)&gt;0,FALSE),BIG_2,0),
TRUE,MIN(_xlfn.XLOOKUP($DF98,NN,CS),FY98))</f>
        <v>10030.00735</v>
      </c>
      <c r="GA98" s="7" cm="1">
        <f t="array" aca="1" ref="GA98" ca="1">_xlfn.IFS(
FZ98&gt;=BIG_2,FZ98,
ISERROR(_xlfn.XMATCH($DF98,NN)),FZ98+IF(IFERROR(_xlfn.XMATCH($DF98,VIS)&gt;0,FALSE),BIG_2,0),
TRUE,MIN(_xlfn.XLOOKUP($DF98,NN,CS),FZ98))</f>
        <v>10030.00735</v>
      </c>
      <c r="GB98" s="7" cm="1">
        <f t="array" aca="1" ref="GB98" ca="1">_xlfn.IFS(
GA98&gt;=BIG_2,GA98,
ISERROR(_xlfn.XMATCH($DF98,NN)),GA98+IF(IFERROR(_xlfn.XMATCH($DF98,VIS)&gt;0,FALSE),BIG_2,0),
TRUE,MIN(_xlfn.XLOOKUP($DF98,NN,CS),GA98))</f>
        <v>10030.00735</v>
      </c>
      <c r="GC98" s="7" cm="1">
        <f t="array" aca="1" ref="GC98" ca="1">_xlfn.IFS(
GB98&gt;=BIG_2,GB98,
ISERROR(_xlfn.XMATCH($DF98,NN)),GB98+IF(IFERROR(_xlfn.XMATCH($DF98,VIS)&gt;0,FALSE),BIG_2,0),
TRUE,MIN(_xlfn.XLOOKUP($DF98,NN,CS),GB98))</f>
        <v>10030.00735</v>
      </c>
      <c r="GD98" s="7" cm="1">
        <f t="array" aca="1" ref="GD98" ca="1">_xlfn.IFS(
GC98&gt;=BIG_2,GC98,
ISERROR(_xlfn.XMATCH($DF98,NN)),GC98+IF(IFERROR(_xlfn.XMATCH($DF98,VIS)&gt;0,FALSE),BIG_2,0),
TRUE,MIN(_xlfn.XLOOKUP($DF98,NN,CS),GC98))</f>
        <v>10030.00735</v>
      </c>
      <c r="GE98" s="7" cm="1">
        <f t="array" aca="1" ref="GE98" ca="1">_xlfn.IFS(
GD98&gt;=BIG_2,GD98,
ISERROR(_xlfn.XMATCH($DF98,NN)),GD98+IF(IFERROR(_xlfn.XMATCH($DF98,VIS)&gt;0,FALSE),BIG_2,0),
TRUE,MIN(_xlfn.XLOOKUP($DF98,NN,CS),GD98))</f>
        <v>10030.00735</v>
      </c>
      <c r="GF98" s="7" cm="1">
        <f t="array" aca="1" ref="GF98" ca="1">_xlfn.IFS(
GE98&gt;=BIG_2,GE98,
ISERROR(_xlfn.XMATCH($DF98,NN)),GE98+IF(IFERROR(_xlfn.XMATCH($DF98,VIS)&gt;0,FALSE),BIG_2,0),
TRUE,MIN(_xlfn.XLOOKUP($DF98,NN,CS),GE98))</f>
        <v>10030.00735</v>
      </c>
      <c r="GG98" s="7" cm="1">
        <f t="array" aca="1" ref="GG98" ca="1">_xlfn.IFS(
GF98&gt;=BIG_2,GF98,
ISERROR(_xlfn.XMATCH($DF98,NN)),GF98+IF(IFERROR(_xlfn.XMATCH($DF98,VIS)&gt;0,FALSE),BIG_2,0),
TRUE,MIN(_xlfn.XLOOKUP($DF98,NN,CS),GF98))</f>
        <v>10030.00735</v>
      </c>
      <c r="GH98" s="7" cm="1">
        <f t="array" aca="1" ref="GH98" ca="1">_xlfn.IFS(
GG98&gt;=BIG_2,GG98,
ISERROR(_xlfn.XMATCH($DF98,NN)),GG98+IF(IFERROR(_xlfn.XMATCH($DF98,VIS)&gt;0,FALSE),BIG_2,0),
TRUE,MIN(_xlfn.XLOOKUP($DF98,NN,CS),GG98))</f>
        <v>10030.00735</v>
      </c>
      <c r="GI98" s="7" cm="1">
        <f t="array" aca="1" ref="GI98" ca="1">_xlfn.IFS(
GH98&gt;=BIG_2,GH98,
ISERROR(_xlfn.XMATCH($DF98,NN)),GH98+IF(IFERROR(_xlfn.XMATCH($DF98,VIS)&gt;0,FALSE),BIG_2,0),
TRUE,MIN(_xlfn.XLOOKUP($DF98,NN,CS),GH98))</f>
        <v>10030.00735</v>
      </c>
      <c r="GJ98" s="7" cm="1">
        <f t="array" aca="1" ref="GJ98" ca="1">_xlfn.IFS(
GI98&gt;=BIG_2,GI98,
ISERROR(_xlfn.XMATCH($DF98,NN)),GI98+IF(IFERROR(_xlfn.XMATCH($DF98,VIS)&gt;0,FALSE),BIG_2,0),
TRUE,MIN(_xlfn.XLOOKUP($DF98,NN,CS),GI98))</f>
        <v>10030.00735</v>
      </c>
      <c r="GK98" s="7" cm="1">
        <f t="array" aca="1" ref="GK98" ca="1">_xlfn.IFS(
GJ98&gt;=BIG_2,GJ98,
ISERROR(_xlfn.XMATCH($DF98,NN)),GJ98+IF(IFERROR(_xlfn.XMATCH($DF98,VIS)&gt;0,FALSE),BIG_2,0),
TRUE,MIN(_xlfn.XLOOKUP($DF98,NN,CS),GJ98))</f>
        <v>10030.00735</v>
      </c>
      <c r="GL98" s="7" cm="1">
        <f t="array" aca="1" ref="GL98" ca="1">_xlfn.IFS(
GK98&gt;=BIG_2,GK98,
ISERROR(_xlfn.XMATCH($DF98,NN)),GK98+IF(IFERROR(_xlfn.XMATCH($DF98,VIS)&gt;0,FALSE),BIG_2,0),
TRUE,MIN(_xlfn.XLOOKUP($DF98,NN,CS),GK98))</f>
        <v>10030.00735</v>
      </c>
      <c r="GM98" s="7" cm="1">
        <f t="array" aca="1" ref="GM98" ca="1">_xlfn.IFS(
GL98&gt;=BIG_2,GL98,
ISERROR(_xlfn.XMATCH($DF98,NN)),GL98+IF(IFERROR(_xlfn.XMATCH($DF98,VIS)&gt;0,FALSE),BIG_2,0),
TRUE,MIN(_xlfn.XLOOKUP($DF98,NN,CS),GL98))</f>
        <v>10030.00735</v>
      </c>
      <c r="GN98" s="7" cm="1">
        <f t="array" aca="1" ref="GN98" ca="1">_xlfn.IFS(
GM98&gt;=BIG_2,GM98,
ISERROR(_xlfn.XMATCH($DF98,NN)),GM98+IF(IFERROR(_xlfn.XMATCH($DF98,VIS)&gt;0,FALSE),BIG_2,0),
TRUE,MIN(_xlfn.XLOOKUP($DF98,NN,CS),GM98))</f>
        <v>10030.00735</v>
      </c>
      <c r="GO98" s="7" cm="1">
        <f t="array" aca="1" ref="GO98" ca="1">_xlfn.IFS(
GN98&gt;=BIG_2,GN98,
ISERROR(_xlfn.XMATCH($DF98,NN)),GN98+IF(IFERROR(_xlfn.XMATCH($DF98,VIS)&gt;0,FALSE),BIG_2,0),
TRUE,MIN(_xlfn.XLOOKUP($DF98,NN,CS),GN98))</f>
        <v>10030.00735</v>
      </c>
      <c r="GP98" s="7" cm="1">
        <f t="array" aca="1" ref="GP98" ca="1">_xlfn.IFS(
GO98&gt;=BIG_2,GO98,
ISERROR(_xlfn.XMATCH($DF98,NN)),GO98+IF(IFERROR(_xlfn.XMATCH($DF98,VIS)&gt;0,FALSE),BIG_2,0),
TRUE,MIN(_xlfn.XLOOKUP($DF98,NN,CS),GO98))</f>
        <v>10030.00735</v>
      </c>
      <c r="GQ98" s="7" cm="1">
        <f t="array" aca="1" ref="GQ98" ca="1">_xlfn.IFS(
GP98&gt;=BIG_2,GP98,
ISERROR(_xlfn.XMATCH($DF98,NN)),GP98+IF(IFERROR(_xlfn.XMATCH($DF98,VIS)&gt;0,FALSE),BIG_2,0),
TRUE,MIN(_xlfn.XLOOKUP($DF98,NN,CS),GP98))</f>
        <v>10030.00735</v>
      </c>
      <c r="GR98" s="7" cm="1">
        <f t="array" aca="1" ref="GR98" ca="1">_xlfn.IFS(
GQ98&gt;=BIG_2,GQ98,
ISERROR(_xlfn.XMATCH($DF98,NN)),GQ98+IF(IFERROR(_xlfn.XMATCH($DF98,VIS)&gt;0,FALSE),BIG_2,0),
TRUE,MIN(_xlfn.XLOOKUP($DF98,NN,CS),GQ98))</f>
        <v>10030.00735</v>
      </c>
      <c r="GS98" s="7" cm="1">
        <f t="array" aca="1" ref="GS98" ca="1">_xlfn.IFS(
GR98&gt;=BIG_2,GR98,
ISERROR(_xlfn.XMATCH($DF98,NN)),GR98+IF(IFERROR(_xlfn.XMATCH($DF98,VIS)&gt;0,FALSE),BIG_2,0),
TRUE,MIN(_xlfn.XLOOKUP($DF98,NN,CS),GR98))</f>
        <v>10030.00735</v>
      </c>
      <c r="GT98" s="7" cm="1">
        <f t="array" aca="1" ref="GT98" ca="1">_xlfn.IFS(
GS98&gt;=BIG_2,GS98,
ISERROR(_xlfn.XMATCH($DF98,NN)),GS98+IF(IFERROR(_xlfn.XMATCH($DF98,VIS)&gt;0,FALSE),BIG_2,0),
TRUE,MIN(_xlfn.XLOOKUP($DF98,NN,CS),GS98))</f>
        <v>10030.00735</v>
      </c>
      <c r="GU98" s="7" cm="1">
        <f t="array" aca="1" ref="GU98" ca="1">_xlfn.IFS(
GT98&gt;=BIG_2,GT98,
ISERROR(_xlfn.XMATCH($DF98,NN)),GT98+IF(IFERROR(_xlfn.XMATCH($DF98,VIS)&gt;0,FALSE),BIG_2,0),
TRUE,MIN(_xlfn.XLOOKUP($DF98,NN,CS),GT98))</f>
        <v>10030.00735</v>
      </c>
      <c r="GV98" s="7" cm="1">
        <f t="array" aca="1" ref="GV98" ca="1">_xlfn.IFS(
GU98&gt;=BIG_2,GU98,
ISERROR(_xlfn.XMATCH($DF98,NN)),GU98+IF(IFERROR(_xlfn.XMATCH($DF98,VIS)&gt;0,FALSE),BIG_2,0),
TRUE,MIN(_xlfn.XLOOKUP($DF98,NN,CS),GU98))</f>
        <v>10030.00735</v>
      </c>
      <c r="GW98" s="7" cm="1">
        <f t="array" aca="1" ref="GW98" ca="1">_xlfn.IFS(
GV98&gt;=BIG_2,GV98,
ISERROR(_xlfn.XMATCH($DF98,NN)),GV98+IF(IFERROR(_xlfn.XMATCH($DF98,VIS)&gt;0,FALSE),BIG_2,0),
TRUE,MIN(_xlfn.XLOOKUP($DF98,NN,CS),GV98))</f>
        <v>10030.00735</v>
      </c>
      <c r="GX98" s="7" cm="1">
        <f t="array" aca="1" ref="GX98" ca="1">_xlfn.IFS(
GW98&gt;=BIG_2,GW98,
ISERROR(_xlfn.XMATCH($DF98,NN)),GW98+IF(IFERROR(_xlfn.XMATCH($DF98,VIS)&gt;0,FALSE),BIG_2,0),
TRUE,MIN(_xlfn.XLOOKUP($DF98,NN,CS),GW98))</f>
        <v>10030.00735</v>
      </c>
      <c r="GY98" s="7" cm="1">
        <f t="array" aca="1" ref="GY98" ca="1">_xlfn.IFS(
GX98&gt;=BIG_2,GX98,
ISERROR(_xlfn.XMATCH($DF98,NN)),GX98+IF(IFERROR(_xlfn.XMATCH($DF98,VIS)&gt;0,FALSE),BIG_2,0),
TRUE,MIN(_xlfn.XLOOKUP($DF98,NN,CS),GX98))</f>
        <v>10030.00735</v>
      </c>
      <c r="GZ98" s="7" cm="1">
        <f t="array" aca="1" ref="GZ98" ca="1">_xlfn.IFS(
GY98&gt;=BIG_2,GY98,
ISERROR(_xlfn.XMATCH($DF98,NN)),GY98+IF(IFERROR(_xlfn.XMATCH($DF98,VIS)&gt;0,FALSE),BIG_2,0),
TRUE,MIN(_xlfn.XLOOKUP($DF98,NN,CS),GY98))</f>
        <v>10030.00735</v>
      </c>
      <c r="HA98" s="7" cm="1">
        <f t="array" aca="1" ref="HA98" ca="1">_xlfn.IFS(
GZ98&gt;=BIG_2,GZ98,
ISERROR(_xlfn.XMATCH($DF98,NN)),GZ98+IF(IFERROR(_xlfn.XMATCH($DF98,VIS)&gt;0,FALSE),BIG_2,0),
TRUE,MIN(_xlfn.XLOOKUP($DF98,NN,CS),GZ98))</f>
        <v>10030.00735</v>
      </c>
      <c r="HB98" s="7" cm="1">
        <f t="array" aca="1" ref="HB98" ca="1">_xlfn.IFS(
HA98&gt;=BIG_2,HA98,
ISERROR(_xlfn.XMATCH($DF98,NN)),HA98+IF(IFERROR(_xlfn.XMATCH($DF98,VIS)&gt;0,FALSE),BIG_2,0),
TRUE,MIN(_xlfn.XLOOKUP($DF98,NN,CS),HA98))</f>
        <v>10030.00735</v>
      </c>
      <c r="HC98" s="7" cm="1">
        <f t="array" aca="1" ref="HC98" ca="1">_xlfn.IFS(
HB98&gt;=BIG_2,HB98,
ISERROR(_xlfn.XMATCH($DF98,NN)),HB98+IF(IFERROR(_xlfn.XMATCH($DF98,VIS)&gt;0,FALSE),BIG_2,0),
TRUE,MIN(_xlfn.XLOOKUP($DF98,NN,CS),HB98))</f>
        <v>10030.00735</v>
      </c>
      <c r="HD98" s="7" cm="1">
        <f t="array" aca="1" ref="HD98" ca="1">_xlfn.IFS(
HC98&gt;=BIG_2,HC98,
ISERROR(_xlfn.XMATCH($DF98,NN)),HC98+IF(IFERROR(_xlfn.XMATCH($DF98,VIS)&gt;0,FALSE),BIG_2,0),
TRUE,MIN(_xlfn.XLOOKUP($DF98,NN,CS),HC98))</f>
        <v>10030.00735</v>
      </c>
      <c r="HE98" s="7"/>
      <c r="HF98" s="7"/>
      <c r="HG98" s="7"/>
      <c r="HH98" s="7"/>
      <c r="HI98" s="7"/>
      <c r="HJ98" s="7"/>
      <c r="HK98" s="7"/>
      <c r="HL98" s="7"/>
      <c r="HM98" s="7"/>
      <c r="HN98" s="7"/>
      <c r="HO98" s="7"/>
      <c r="HP98" s="7"/>
      <c r="HQ98" s="7"/>
      <c r="HR98" s="7"/>
    </row>
    <row r="99" spans="1:226" hidden="1" outlineLevel="1" x14ac:dyDescent="0.3">
      <c r="A99" t="str">
        <f>IF(Input!A86=0,"",Input!A86)</f>
        <v/>
      </c>
      <c r="B99">
        <f t="shared" si="151"/>
        <v>0</v>
      </c>
      <c r="C99" t="str">
        <f t="shared" si="155"/>
        <v/>
      </c>
      <c r="D99" t="str">
        <f t="shared" si="155"/>
        <v/>
      </c>
      <c r="E99" t="str">
        <f t="shared" si="155"/>
        <v/>
      </c>
      <c r="F99" t="str">
        <f t="shared" si="155"/>
        <v/>
      </c>
      <c r="G99" t="str">
        <f t="shared" si="155"/>
        <v/>
      </c>
      <c r="H99" t="str">
        <f t="shared" si="155"/>
        <v/>
      </c>
      <c r="I99" t="str">
        <f t="shared" si="155"/>
        <v/>
      </c>
      <c r="J99" t="str">
        <f t="shared" si="155"/>
        <v/>
      </c>
      <c r="K99" t="str">
        <f t="shared" si="155"/>
        <v/>
      </c>
      <c r="L99" t="str">
        <f t="shared" si="155"/>
        <v/>
      </c>
      <c r="M99" t="str">
        <f t="shared" si="155"/>
        <v/>
      </c>
      <c r="N99" t="str">
        <f t="shared" si="155"/>
        <v/>
      </c>
      <c r="O99" t="str">
        <f t="shared" si="155"/>
        <v/>
      </c>
      <c r="P99" t="str">
        <f t="shared" si="155"/>
        <v/>
      </c>
      <c r="Q99" t="str">
        <f t="shared" si="155"/>
        <v/>
      </c>
      <c r="R99" t="str">
        <f t="shared" si="155"/>
        <v/>
      </c>
      <c r="S99" t="str">
        <f t="shared" si="154"/>
        <v/>
      </c>
      <c r="T99" t="str">
        <f t="shared" si="154"/>
        <v/>
      </c>
      <c r="U99" t="str">
        <f t="shared" si="154"/>
        <v/>
      </c>
      <c r="V99" t="str">
        <f t="shared" si="154"/>
        <v/>
      </c>
      <c r="W99" t="str">
        <f t="shared" si="154"/>
        <v/>
      </c>
      <c r="X99" t="str">
        <f t="shared" si="154"/>
        <v/>
      </c>
      <c r="Y99" t="str">
        <f t="shared" si="154"/>
        <v/>
      </c>
      <c r="Z99" t="str">
        <f t="shared" si="154"/>
        <v/>
      </c>
      <c r="AA99" t="str">
        <f t="shared" si="154"/>
        <v/>
      </c>
      <c r="AB99" t="str">
        <f t="shared" si="154"/>
        <v/>
      </c>
      <c r="AC99" t="str">
        <f t="shared" si="154"/>
        <v/>
      </c>
      <c r="AD99" t="str">
        <f t="shared" si="154"/>
        <v/>
      </c>
      <c r="AE99" t="str">
        <f t="shared" si="154"/>
        <v/>
      </c>
      <c r="AF99" t="str">
        <f t="shared" si="154"/>
        <v/>
      </c>
      <c r="AG99" t="str">
        <f t="shared" si="154"/>
        <v/>
      </c>
      <c r="AH99" t="str">
        <f t="shared" si="158"/>
        <v/>
      </c>
      <c r="AI99" t="str">
        <f t="shared" si="158"/>
        <v/>
      </c>
      <c r="AJ99" t="str">
        <f t="shared" si="158"/>
        <v/>
      </c>
      <c r="AK99" t="str">
        <f t="shared" si="158"/>
        <v/>
      </c>
      <c r="AL99" t="str">
        <f t="shared" si="158"/>
        <v/>
      </c>
      <c r="AM99" t="str">
        <f t="shared" si="158"/>
        <v/>
      </c>
      <c r="AN99" t="str">
        <f t="shared" si="158"/>
        <v/>
      </c>
      <c r="AO99" t="str">
        <f t="shared" si="158"/>
        <v/>
      </c>
      <c r="AP99" t="str">
        <f t="shared" si="158"/>
        <v/>
      </c>
      <c r="AQ99" t="str">
        <f t="shared" si="158"/>
        <v/>
      </c>
      <c r="AR99" t="str">
        <f t="shared" si="158"/>
        <v/>
      </c>
      <c r="AS99" t="str">
        <f t="shared" si="158"/>
        <v/>
      </c>
      <c r="AT99" t="str">
        <f t="shared" si="158"/>
        <v/>
      </c>
      <c r="AU99" t="str">
        <f t="shared" si="158"/>
        <v/>
      </c>
      <c r="AV99" t="str">
        <f t="shared" si="158"/>
        <v/>
      </c>
      <c r="AW99" t="str">
        <f t="shared" si="158"/>
        <v/>
      </c>
      <c r="AX99" t="str">
        <f t="shared" si="157"/>
        <v/>
      </c>
      <c r="AY99" t="str">
        <f t="shared" si="157"/>
        <v/>
      </c>
      <c r="AZ99" t="str">
        <f t="shared" si="157"/>
        <v/>
      </c>
      <c r="BA99" t="str">
        <f t="shared" si="157"/>
        <v/>
      </c>
      <c r="BB99" t="str">
        <f t="shared" si="157"/>
        <v/>
      </c>
      <c r="BC99" t="str">
        <f t="shared" si="157"/>
        <v/>
      </c>
      <c r="BD99" t="str">
        <f t="shared" si="157"/>
        <v/>
      </c>
      <c r="BE99" t="str">
        <f t="shared" si="157"/>
        <v/>
      </c>
      <c r="BF99" t="str">
        <f t="shared" si="157"/>
        <v/>
      </c>
      <c r="BG99" t="str">
        <f t="shared" si="157"/>
        <v/>
      </c>
      <c r="BH99" t="str">
        <f t="shared" si="157"/>
        <v/>
      </c>
      <c r="BI99" t="str">
        <f t="shared" si="157"/>
        <v/>
      </c>
      <c r="BJ99" t="str">
        <f t="shared" si="157"/>
        <v/>
      </c>
      <c r="BK99" t="str">
        <f t="shared" si="157"/>
        <v/>
      </c>
      <c r="BL99" t="str">
        <f t="shared" si="157"/>
        <v/>
      </c>
      <c r="BM99" t="str">
        <f t="shared" si="156"/>
        <v/>
      </c>
      <c r="BN99" t="str">
        <f t="shared" si="156"/>
        <v/>
      </c>
      <c r="BO99" t="str">
        <f t="shared" si="156"/>
        <v/>
      </c>
      <c r="BP99" t="str">
        <f t="shared" si="156"/>
        <v/>
      </c>
      <c r="BQ99" t="str">
        <f t="shared" si="156"/>
        <v/>
      </c>
      <c r="BR99" t="str">
        <f t="shared" si="156"/>
        <v/>
      </c>
      <c r="BS99" t="str">
        <f t="shared" si="156"/>
        <v/>
      </c>
      <c r="BT99" t="str">
        <f t="shared" si="156"/>
        <v/>
      </c>
      <c r="BU99" t="str">
        <f t="shared" si="156"/>
        <v/>
      </c>
      <c r="BV99" t="str">
        <f t="shared" si="156"/>
        <v/>
      </c>
      <c r="BW99" t="str">
        <f t="shared" si="156"/>
        <v/>
      </c>
      <c r="BX99" t="str">
        <f t="shared" si="156"/>
        <v/>
      </c>
      <c r="BY99" t="str">
        <f t="shared" si="156"/>
        <v/>
      </c>
      <c r="BZ99" t="str">
        <f t="shared" si="156"/>
        <v/>
      </c>
      <c r="CA99" t="str">
        <f t="shared" si="156"/>
        <v/>
      </c>
      <c r="CB99" t="str">
        <f t="shared" si="156"/>
        <v/>
      </c>
      <c r="CC99" t="str">
        <f t="shared" si="159"/>
        <v/>
      </c>
      <c r="CD99" t="str">
        <f t="shared" si="159"/>
        <v/>
      </c>
      <c r="CE99" t="str">
        <f t="shared" si="159"/>
        <v/>
      </c>
      <c r="CF99" t="str">
        <f t="shared" si="159"/>
        <v/>
      </c>
      <c r="CG99" t="str">
        <f t="shared" si="159"/>
        <v/>
      </c>
      <c r="CH99" t="str">
        <f t="shared" si="159"/>
        <v/>
      </c>
      <c r="CI99" t="str">
        <f t="shared" si="141"/>
        <v/>
      </c>
      <c r="CJ99" t="str">
        <f t="shared" si="160"/>
        <v/>
      </c>
      <c r="CK99" t="str">
        <f t="shared" si="160"/>
        <v/>
      </c>
      <c r="CL99" t="str">
        <f t="shared" si="160"/>
        <v/>
      </c>
      <c r="CM99" t="str">
        <f t="shared" si="160"/>
        <v/>
      </c>
      <c r="CN99" t="str">
        <f t="shared" si="160"/>
        <v/>
      </c>
      <c r="CO99" t="str">
        <f t="shared" si="160"/>
        <v/>
      </c>
      <c r="CP99" t="str">
        <f t="shared" si="160"/>
        <v/>
      </c>
      <c r="CQ99" t="str">
        <f t="shared" si="160"/>
        <v/>
      </c>
      <c r="CR99" t="str">
        <f t="shared" si="160"/>
        <v/>
      </c>
      <c r="CS99" t="str">
        <f t="shared" si="160"/>
        <v/>
      </c>
      <c r="CT99" t="str">
        <f t="shared" si="160"/>
        <v/>
      </c>
      <c r="CU99" t="str">
        <f t="shared" si="160"/>
        <v/>
      </c>
      <c r="CV99" t="str">
        <f t="shared" si="160"/>
        <v/>
      </c>
      <c r="CW99" t="str">
        <f t="shared" si="160"/>
        <v/>
      </c>
      <c r="CX99" t="str">
        <f t="shared" si="160"/>
        <v/>
      </c>
      <c r="DB99">
        <f t="shared" si="152"/>
        <v>85</v>
      </c>
      <c r="DC99">
        <f t="shared" si="146"/>
        <v>14</v>
      </c>
      <c r="DD99">
        <f t="shared" si="147"/>
        <v>9</v>
      </c>
      <c r="DE99">
        <f t="shared" si="148"/>
        <v>5</v>
      </c>
      <c r="DF99" t="str">
        <f t="shared" si="149"/>
        <v>09-05</v>
      </c>
      <c r="DG99" s="21">
        <f t="shared" ca="1" si="150"/>
        <v>1.00099</v>
      </c>
      <c r="DH99" s="26">
        <f t="shared" si="153"/>
        <v>999</v>
      </c>
      <c r="DI99" s="7" cm="1">
        <f t="array" ref="DI99">_xlfn.IFS(
DH99&gt;=BIG_2,DH99,
ISERROR(_xlfn.XMATCH($DF99,NN)),DH99+IF(IFERROR(_xlfn.XMATCH($DF99,VIS)&gt;0,FALSE),BIG_2,0),
TRUE,MIN(_xlfn.XLOOKUP($DF99,NN,CS),DH99))</f>
        <v>999</v>
      </c>
      <c r="DJ99" s="7" cm="1">
        <f t="array" aca="1" ref="DJ99" ca="1">_xlfn.IFS(
DI99&gt;=BIG_2,DI99,
ISERROR(_xlfn.XMATCH($DF99,NN)),DI99+IF(IFERROR(_xlfn.XMATCH($DF99,VIS)&gt;0,FALSE),BIG_2,0),
TRUE,MIN(_xlfn.XLOOKUP($DF99,NN,CS),DI99))</f>
        <v>999</v>
      </c>
      <c r="DK99" s="7" cm="1">
        <f t="array" aca="1" ref="DK99" ca="1">_xlfn.IFS(
DJ99&gt;=BIG_2,DJ99,
ISERROR(_xlfn.XMATCH($DF99,NN)),DJ99+IF(IFERROR(_xlfn.XMATCH($DF99,VIS)&gt;0,FALSE),BIG_2,0),
TRUE,MIN(_xlfn.XLOOKUP($DF99,NN,CS),DJ99))</f>
        <v>999</v>
      </c>
      <c r="DL99" s="7" cm="1">
        <f t="array" aca="1" ref="DL99" ca="1">_xlfn.IFS(
DK99&gt;=BIG_2,DK99,
ISERROR(_xlfn.XMATCH($DF99,NN)),DK99+IF(IFERROR(_xlfn.XMATCH($DF99,VIS)&gt;0,FALSE),BIG_2,0),
TRUE,MIN(_xlfn.XLOOKUP($DF99,NN,CS),DK99))</f>
        <v>999</v>
      </c>
      <c r="DM99" s="7" cm="1">
        <f t="array" aca="1" ref="DM99" ca="1">_xlfn.IFS(
DL99&gt;=BIG_2,DL99,
ISERROR(_xlfn.XMATCH($DF99,NN)),DL99+IF(IFERROR(_xlfn.XMATCH($DF99,VIS)&gt;0,FALSE),BIG_2,0),
TRUE,MIN(_xlfn.XLOOKUP($DF99,NN,CS),DL99))</f>
        <v>999</v>
      </c>
      <c r="DN99" s="7" cm="1">
        <f t="array" aca="1" ref="DN99" ca="1">_xlfn.IFS(
DM99&gt;=BIG_2,DM99,
ISERROR(_xlfn.XMATCH($DF99,NN)),DM99+IF(IFERROR(_xlfn.XMATCH($DF99,VIS)&gt;0,FALSE),BIG_2,0),
TRUE,MIN(_xlfn.XLOOKUP($DF99,NN,CS),DM99))</f>
        <v>999</v>
      </c>
      <c r="DO99" s="7" cm="1">
        <f t="array" aca="1" ref="DO99" ca="1">_xlfn.IFS(
DN99&gt;=BIG_2,DN99,
ISERROR(_xlfn.XMATCH($DF99,NN)),DN99+IF(IFERROR(_xlfn.XMATCH($DF99,VIS)&gt;0,FALSE),BIG_2,0),
TRUE,MIN(_xlfn.XLOOKUP($DF99,NN,CS),DN99))</f>
        <v>999</v>
      </c>
      <c r="DP99" s="7" cm="1">
        <f t="array" aca="1" ref="DP99" ca="1">_xlfn.IFS(
DO99&gt;=BIG_2,DO99,
ISERROR(_xlfn.XMATCH($DF99,NN)),DO99+IF(IFERROR(_xlfn.XMATCH($DF99,VIS)&gt;0,FALSE),BIG_2,0),
TRUE,MIN(_xlfn.XLOOKUP($DF99,NN,CS),DO99))</f>
        <v>999</v>
      </c>
      <c r="DQ99" s="7" cm="1">
        <f t="array" aca="1" ref="DQ99" ca="1">_xlfn.IFS(
DP99&gt;=BIG_2,DP99,
ISERROR(_xlfn.XMATCH($DF99,NN)),DP99+IF(IFERROR(_xlfn.XMATCH($DF99,VIS)&gt;0,FALSE),BIG_2,0),
TRUE,MIN(_xlfn.XLOOKUP($DF99,NN,CS),DP99))</f>
        <v>999</v>
      </c>
      <c r="DR99" s="7" cm="1">
        <f t="array" aca="1" ref="DR99" ca="1">_xlfn.IFS(
DQ99&gt;=BIG_2,DQ99,
ISERROR(_xlfn.XMATCH($DF99,NN)),DQ99+IF(IFERROR(_xlfn.XMATCH($DF99,VIS)&gt;0,FALSE),BIG_2,0),
TRUE,MIN(_xlfn.XLOOKUP($DF99,NN,CS),DQ99))</f>
        <v>999</v>
      </c>
      <c r="DS99" s="7" cm="1">
        <f t="array" aca="1" ref="DS99" ca="1">_xlfn.IFS(
DR99&gt;=BIG_2,DR99,
ISERROR(_xlfn.XMATCH($DF99,NN)),DR99+IF(IFERROR(_xlfn.XMATCH($DF99,VIS)&gt;0,FALSE),BIG_2,0),
TRUE,MIN(_xlfn.XLOOKUP($DF99,NN,CS),DR99))</f>
        <v>999</v>
      </c>
      <c r="DT99" s="7" cm="1">
        <f t="array" aca="1" ref="DT99" ca="1">_xlfn.IFS(
DS99&gt;=BIG_2,DS99,
ISERROR(_xlfn.XMATCH($DF99,NN)),DS99+IF(IFERROR(_xlfn.XMATCH($DF99,VIS)&gt;0,FALSE),BIG_2,0),
TRUE,MIN(_xlfn.XLOOKUP($DF99,NN,CS),DS99))</f>
        <v>999</v>
      </c>
      <c r="DU99" s="7" cm="1">
        <f t="array" aca="1" ref="DU99" ca="1">_xlfn.IFS(
DT99&gt;=BIG_2,DT99,
ISERROR(_xlfn.XMATCH($DF99,NN)),DT99+IF(IFERROR(_xlfn.XMATCH($DF99,VIS)&gt;0,FALSE),BIG_2,0),
TRUE,MIN(_xlfn.XLOOKUP($DF99,NN,CS),DT99))</f>
        <v>999</v>
      </c>
      <c r="DV99" s="7" cm="1">
        <f t="array" aca="1" ref="DV99" ca="1">_xlfn.IFS(
DU99&gt;=BIG_2,DU99,
ISERROR(_xlfn.XMATCH($DF99,NN)),DU99+IF(IFERROR(_xlfn.XMATCH($DF99,VIS)&gt;0,FALSE),BIG_2,0),
TRUE,MIN(_xlfn.XLOOKUP($DF99,NN,CS),DU99))</f>
        <v>999</v>
      </c>
      <c r="DW99" s="7" cm="1">
        <f t="array" aca="1" ref="DW99" ca="1">_xlfn.IFS(
DV99&gt;=BIG_2,DV99,
ISERROR(_xlfn.XMATCH($DF99,NN)),DV99+IF(IFERROR(_xlfn.XMATCH($DF99,VIS)&gt;0,FALSE),BIG_2,0),
TRUE,MIN(_xlfn.XLOOKUP($DF99,NN,CS),DV99))</f>
        <v>999</v>
      </c>
      <c r="DX99" s="7" cm="1">
        <f t="array" aca="1" ref="DX99" ca="1">_xlfn.IFS(
DW99&gt;=BIG_2,DW99,
ISERROR(_xlfn.XMATCH($DF99,NN)),DW99+IF(IFERROR(_xlfn.XMATCH($DF99,VIS)&gt;0,FALSE),BIG_2,0),
TRUE,MIN(_xlfn.XLOOKUP($DF99,NN,CS),DW99))</f>
        <v>999</v>
      </c>
      <c r="DY99" s="7" cm="1">
        <f t="array" aca="1" ref="DY99" ca="1">_xlfn.IFS(
DX99&gt;=BIG_2,DX99,
ISERROR(_xlfn.XMATCH($DF99,NN)),DX99+IF(IFERROR(_xlfn.XMATCH($DF99,VIS)&gt;0,FALSE),BIG_2,0),
TRUE,MIN(_xlfn.XLOOKUP($DF99,NN,CS),DX99))</f>
        <v>999</v>
      </c>
      <c r="DZ99" s="7" cm="1">
        <f t="array" aca="1" ref="DZ99" ca="1">_xlfn.IFS(
DY99&gt;=BIG_2,DY99,
ISERROR(_xlfn.XMATCH($DF99,NN)),DY99+IF(IFERROR(_xlfn.XMATCH($DF99,VIS)&gt;0,FALSE),BIG_2,0),
TRUE,MIN(_xlfn.XLOOKUP($DF99,NN,CS),DY99))</f>
        <v>999</v>
      </c>
      <c r="EA99" s="7" cm="1">
        <f t="array" aca="1" ref="EA99" ca="1">_xlfn.IFS(
DZ99&gt;=BIG_2,DZ99,
ISERROR(_xlfn.XMATCH($DF99,NN)),DZ99+IF(IFERROR(_xlfn.XMATCH($DF99,VIS)&gt;0,FALSE),BIG_2,0),
TRUE,MIN(_xlfn.XLOOKUP($DF99,NN,CS),DZ99))</f>
        <v>999</v>
      </c>
      <c r="EB99" s="7" cm="1">
        <f t="array" aca="1" ref="EB99" ca="1">_xlfn.IFS(
EA99&gt;=BIG_2,EA99,
ISERROR(_xlfn.XMATCH($DF99,NN)),EA99+IF(IFERROR(_xlfn.XMATCH($DF99,VIS)&gt;0,FALSE),BIG_2,0),
TRUE,MIN(_xlfn.XLOOKUP($DF99,NN,CS),EA99))</f>
        <v>999</v>
      </c>
      <c r="EC99" s="7" cm="1">
        <f t="array" aca="1" ref="EC99" ca="1">_xlfn.IFS(
EB99&gt;=BIG_2,EB99,
ISERROR(_xlfn.XMATCH($DF99,NN)),EB99+IF(IFERROR(_xlfn.XMATCH($DF99,VIS)&gt;0,FALSE),BIG_2,0),
TRUE,MIN(_xlfn.XLOOKUP($DF99,NN,CS),EB99))</f>
        <v>999</v>
      </c>
      <c r="ED99" s="7" cm="1">
        <f t="array" aca="1" ref="ED99" ca="1">_xlfn.IFS(
EC99&gt;=BIG_2,EC99,
ISERROR(_xlfn.XMATCH($DF99,NN)),EC99+IF(IFERROR(_xlfn.XMATCH($DF99,VIS)&gt;0,FALSE),BIG_2,0),
TRUE,MIN(_xlfn.XLOOKUP($DF99,NN,CS),EC99))</f>
        <v>999</v>
      </c>
      <c r="EE99" s="7" cm="1">
        <f t="array" aca="1" ref="EE99" ca="1">_xlfn.IFS(
ED99&gt;=BIG_2,ED99,
ISERROR(_xlfn.XMATCH($DF99,NN)),ED99+IF(IFERROR(_xlfn.XMATCH($DF99,VIS)&gt;0,FALSE),BIG_2,0),
TRUE,MIN(_xlfn.XLOOKUP($DF99,NN,CS),ED99))</f>
        <v>999</v>
      </c>
      <c r="EF99" s="7" cm="1">
        <f t="array" aca="1" ref="EF99" ca="1">_xlfn.IFS(
EE99&gt;=BIG_2,EE99,
ISERROR(_xlfn.XMATCH($DF99,NN)),EE99+IF(IFERROR(_xlfn.XMATCH($DF99,VIS)&gt;0,FALSE),BIG_2,0),
TRUE,MIN(_xlfn.XLOOKUP($DF99,NN,CS),EE99))</f>
        <v>999</v>
      </c>
      <c r="EG99" s="7" cm="1">
        <f t="array" aca="1" ref="EG99" ca="1">_xlfn.IFS(
EF99&gt;=BIG_2,EF99,
ISERROR(_xlfn.XMATCH($DF99,NN)),EF99+IF(IFERROR(_xlfn.XMATCH($DF99,VIS)&gt;0,FALSE),BIG_2,0),
TRUE,MIN(_xlfn.XLOOKUP($DF99,NN,CS),EF99))</f>
        <v>999</v>
      </c>
      <c r="EH99" s="7" cm="1">
        <f t="array" aca="1" ref="EH99" ca="1">_xlfn.IFS(
EG99&gt;=BIG_2,EG99,
ISERROR(_xlfn.XMATCH($DF99,NN)),EG99+IF(IFERROR(_xlfn.XMATCH($DF99,VIS)&gt;0,FALSE),BIG_2,0),
TRUE,MIN(_xlfn.XLOOKUP($DF99,NN,CS),EG99))</f>
        <v>999</v>
      </c>
      <c r="EI99" s="7" cm="1">
        <f t="array" aca="1" ref="EI99" ca="1">_xlfn.IFS(
EH99&gt;=BIG_2,EH99,
ISERROR(_xlfn.XMATCH($DF99,NN)),EH99+IF(IFERROR(_xlfn.XMATCH($DF99,VIS)&gt;0,FALSE),BIG_2,0),
TRUE,MIN(_xlfn.XLOOKUP($DF99,NN,CS),EH99))</f>
        <v>999</v>
      </c>
      <c r="EJ99" s="7" cm="1">
        <f t="array" aca="1" ref="EJ99" ca="1">_xlfn.IFS(
EI99&gt;=BIG_2,EI99,
ISERROR(_xlfn.XMATCH($DF99,NN)),EI99+IF(IFERROR(_xlfn.XMATCH($DF99,VIS)&gt;0,FALSE),BIG_2,0),
TRUE,MIN(_xlfn.XLOOKUP($DF99,NN,CS),EI99))</f>
        <v>999</v>
      </c>
      <c r="EK99" s="7" cm="1">
        <f t="array" aca="1" ref="EK99" ca="1">_xlfn.IFS(
EJ99&gt;=BIG_2,EJ99,
ISERROR(_xlfn.XMATCH($DF99,NN)),EJ99+IF(IFERROR(_xlfn.XMATCH($DF99,VIS)&gt;0,FALSE),BIG_2,0),
TRUE,MIN(_xlfn.XLOOKUP($DF99,NN,CS),EJ99))</f>
        <v>999</v>
      </c>
      <c r="EL99" s="7" cm="1">
        <f t="array" aca="1" ref="EL99" ca="1">_xlfn.IFS(
EK99&gt;=BIG_2,EK99,
ISERROR(_xlfn.XMATCH($DF99,NN)),EK99+IF(IFERROR(_xlfn.XMATCH($DF99,VIS)&gt;0,FALSE),BIG_2,0),
TRUE,MIN(_xlfn.XLOOKUP($DF99,NN,CS),EK99))</f>
        <v>999</v>
      </c>
      <c r="EM99" s="7" cm="1">
        <f t="array" aca="1" ref="EM99" ca="1">_xlfn.IFS(
EL99&gt;=BIG_2,EL99,
ISERROR(_xlfn.XMATCH($DF99,NN)),EL99+IF(IFERROR(_xlfn.XMATCH($DF99,VIS)&gt;0,FALSE),BIG_2,0),
TRUE,MIN(_xlfn.XLOOKUP($DF99,NN,CS),EL99))</f>
        <v>999</v>
      </c>
      <c r="EN99" s="7" cm="1">
        <f t="array" aca="1" ref="EN99" ca="1">_xlfn.IFS(
EM99&gt;=BIG_2,EM99,
ISERROR(_xlfn.XMATCH($DF99,NN)),EM99+IF(IFERROR(_xlfn.XMATCH($DF99,VIS)&gt;0,FALSE),BIG_2,0),
TRUE,MIN(_xlfn.XLOOKUP($DF99,NN,CS),EM99))</f>
        <v>999</v>
      </c>
      <c r="EO99" s="7" cm="1">
        <f t="array" aca="1" ref="EO99" ca="1">_xlfn.IFS(
EN99&gt;=BIG_2,EN99,
ISERROR(_xlfn.XMATCH($DF99,NN)),EN99+IF(IFERROR(_xlfn.XMATCH($DF99,VIS)&gt;0,FALSE),BIG_2,0),
TRUE,MIN(_xlfn.XLOOKUP($DF99,NN,CS),EN99))</f>
        <v>999</v>
      </c>
      <c r="EP99" s="7" cm="1">
        <f t="array" aca="1" ref="EP99" ca="1">_xlfn.IFS(
EO99&gt;=BIG_2,EO99,
ISERROR(_xlfn.XMATCH($DF99,NN)),EO99+IF(IFERROR(_xlfn.XMATCH($DF99,VIS)&gt;0,FALSE),BIG_2,0),
TRUE,MIN(_xlfn.XLOOKUP($DF99,NN,CS),EO99))</f>
        <v>999</v>
      </c>
      <c r="EQ99" s="7" cm="1">
        <f t="array" aca="1" ref="EQ99" ca="1">_xlfn.IFS(
EP99&gt;=BIG_2,EP99,
ISERROR(_xlfn.XMATCH($DF99,NN)),EP99+IF(IFERROR(_xlfn.XMATCH($DF99,VIS)&gt;0,FALSE),BIG_2,0),
TRUE,MIN(_xlfn.XLOOKUP($DF99,NN,CS),EP99))</f>
        <v>999</v>
      </c>
      <c r="ER99" s="7" cm="1">
        <f t="array" aca="1" ref="ER99" ca="1">_xlfn.IFS(
EQ99&gt;=BIG_2,EQ99,
ISERROR(_xlfn.XMATCH($DF99,NN)),EQ99+IF(IFERROR(_xlfn.XMATCH($DF99,VIS)&gt;0,FALSE),BIG_2,0),
TRUE,MIN(_xlfn.XLOOKUP($DF99,NN,CS),EQ99))</f>
        <v>999</v>
      </c>
      <c r="ES99" s="7" cm="1">
        <f t="array" aca="1" ref="ES99" ca="1">_xlfn.IFS(
ER99&gt;=BIG_2,ER99,
ISERROR(_xlfn.XMATCH($DF99,NN)),ER99+IF(IFERROR(_xlfn.XMATCH($DF99,VIS)&gt;0,FALSE),BIG_2,0),
TRUE,MIN(_xlfn.XLOOKUP($DF99,NN,CS),ER99))</f>
        <v>999</v>
      </c>
      <c r="ET99" s="7" cm="1">
        <f t="array" aca="1" ref="ET99" ca="1">_xlfn.IFS(
ES99&gt;=BIG_2,ES99,
ISERROR(_xlfn.XMATCH($DF99,NN)),ES99+IF(IFERROR(_xlfn.XMATCH($DF99,VIS)&gt;0,FALSE),BIG_2,0),
TRUE,MIN(_xlfn.XLOOKUP($DF99,NN,CS),ES99))</f>
        <v>999</v>
      </c>
      <c r="EU99" s="7" cm="1">
        <f t="array" aca="1" ref="EU99" ca="1">_xlfn.IFS(
ET99&gt;=BIG_2,ET99,
ISERROR(_xlfn.XMATCH($DF99,NN)),ET99+IF(IFERROR(_xlfn.XMATCH($DF99,VIS)&gt;0,FALSE),BIG_2,0),
TRUE,MIN(_xlfn.XLOOKUP($DF99,NN,CS),ET99))</f>
        <v>999</v>
      </c>
      <c r="EV99" s="7" cm="1">
        <f t="array" aca="1" ref="EV99" ca="1">_xlfn.IFS(
EU99&gt;=BIG_2,EU99,
ISERROR(_xlfn.XMATCH($DF99,NN)),EU99+IF(IFERROR(_xlfn.XMATCH($DF99,VIS)&gt;0,FALSE),BIG_2,0),
TRUE,MIN(_xlfn.XLOOKUP($DF99,NN,CS),EU99))</f>
        <v>999</v>
      </c>
      <c r="EW99" s="7" cm="1">
        <f t="array" aca="1" ref="EW99" ca="1">_xlfn.IFS(
EV99&gt;=BIG_2,EV99,
ISERROR(_xlfn.XMATCH($DF99,NN)),EV99+IF(IFERROR(_xlfn.XMATCH($DF99,VIS)&gt;0,FALSE),BIG_2,0),
TRUE,MIN(_xlfn.XLOOKUP($DF99,NN,CS),EV99))</f>
        <v>999</v>
      </c>
      <c r="EX99" s="7" cm="1">
        <f t="array" aca="1" ref="EX99" ca="1">_xlfn.IFS(
EW99&gt;=BIG_2,EW99,
ISERROR(_xlfn.XMATCH($DF99,NN)),EW99+IF(IFERROR(_xlfn.XMATCH($DF99,VIS)&gt;0,FALSE),BIG_2,0),
TRUE,MIN(_xlfn.XLOOKUP($DF99,NN,CS),EW99))</f>
        <v>999</v>
      </c>
      <c r="EY99" s="7" cm="1">
        <f t="array" aca="1" ref="EY99" ca="1">_xlfn.IFS(
EX99&gt;=BIG_2,EX99,
ISERROR(_xlfn.XMATCH($DF99,NN)),EX99+IF(IFERROR(_xlfn.XMATCH($DF99,VIS)&gt;0,FALSE),BIG_2,0),
TRUE,MIN(_xlfn.XLOOKUP($DF99,NN,CS),EX99))</f>
        <v>999</v>
      </c>
      <c r="EZ99" s="7" cm="1">
        <f t="array" aca="1" ref="EZ99" ca="1">_xlfn.IFS(
EY99&gt;=BIG_2,EY99,
ISERROR(_xlfn.XMATCH($DF99,NN)),EY99+IF(IFERROR(_xlfn.XMATCH($DF99,VIS)&gt;0,FALSE),BIG_2,0),
TRUE,MIN(_xlfn.XLOOKUP($DF99,NN,CS),EY99))</f>
        <v>999</v>
      </c>
      <c r="FA99" s="7" cm="1">
        <f t="array" aca="1" ref="FA99" ca="1">_xlfn.IFS(
EZ99&gt;=BIG_2,EZ99,
ISERROR(_xlfn.XMATCH($DF99,NN)),EZ99+IF(IFERROR(_xlfn.XMATCH($DF99,VIS)&gt;0,FALSE),BIG_2,0),
TRUE,MIN(_xlfn.XLOOKUP($DF99,NN,CS),EZ99))</f>
        <v>999</v>
      </c>
      <c r="FB99" s="7" cm="1">
        <f t="array" aca="1" ref="FB99" ca="1">_xlfn.IFS(
FA99&gt;=BIG_2,FA99,
ISERROR(_xlfn.XMATCH($DF99,NN)),FA99+IF(IFERROR(_xlfn.XMATCH($DF99,VIS)&gt;0,FALSE),BIG_2,0),
TRUE,MIN(_xlfn.XLOOKUP($DF99,NN,CS),FA99))</f>
        <v>999</v>
      </c>
      <c r="FC99" s="7" cm="1">
        <f t="array" aca="1" ref="FC99" ca="1">_xlfn.IFS(
FB99&gt;=BIG_2,FB99,
ISERROR(_xlfn.XMATCH($DF99,NN)),FB99+IF(IFERROR(_xlfn.XMATCH($DF99,VIS)&gt;0,FALSE),BIG_2,0),
TRUE,MIN(_xlfn.XLOOKUP($DF99,NN,CS),FB99))</f>
        <v>999</v>
      </c>
      <c r="FD99" s="7" cm="1">
        <f t="array" aca="1" ref="FD99" ca="1">_xlfn.IFS(
FC99&gt;=BIG_2,FC99,
ISERROR(_xlfn.XMATCH($DF99,NN)),FC99+IF(IFERROR(_xlfn.XMATCH($DF99,VIS)&gt;0,FALSE),BIG_2,0),
TRUE,MIN(_xlfn.XLOOKUP($DF99,NN,CS),FC99))</f>
        <v>999</v>
      </c>
      <c r="FE99" s="7" cm="1">
        <f t="array" aca="1" ref="FE99" ca="1">_xlfn.IFS(
FD99&gt;=BIG_2,FD99,
ISERROR(_xlfn.XMATCH($DF99,NN)),FD99+IF(IFERROR(_xlfn.XMATCH($DF99,VIS)&gt;0,FALSE),BIG_2,0),
TRUE,MIN(_xlfn.XLOOKUP($DF99,NN,CS),FD99))</f>
        <v>999</v>
      </c>
      <c r="FF99" s="7" cm="1">
        <f t="array" aca="1" ref="FF99" ca="1">_xlfn.IFS(
FE99&gt;=BIG_2,FE99,
ISERROR(_xlfn.XMATCH($DF99,NN)),FE99+IF(IFERROR(_xlfn.XMATCH($DF99,VIS)&gt;0,FALSE),BIG_2,0),
TRUE,MIN(_xlfn.XLOOKUP($DF99,NN,CS),FE99))</f>
        <v>999</v>
      </c>
      <c r="FG99" s="7" cm="1">
        <f t="array" aca="1" ref="FG99" ca="1">_xlfn.IFS(
FF99&gt;=BIG_2,FF99,
ISERROR(_xlfn.XMATCH($DF99,NN)),FF99+IF(IFERROR(_xlfn.XMATCH($DF99,VIS)&gt;0,FALSE),BIG_2,0),
TRUE,MIN(_xlfn.XLOOKUP($DF99,NN,CS),FF99))</f>
        <v>999</v>
      </c>
      <c r="FH99" s="7" cm="1">
        <f t="array" aca="1" ref="FH99" ca="1">_xlfn.IFS(
FG99&gt;=BIG_2,FG99,
ISERROR(_xlfn.XMATCH($DF99,NN)),FG99+IF(IFERROR(_xlfn.XMATCH($DF99,VIS)&gt;0,FALSE),BIG_2,0),
TRUE,MIN(_xlfn.XLOOKUP($DF99,NN,CS),FG99))</f>
        <v>999</v>
      </c>
      <c r="FI99" s="7" cm="1">
        <f t="array" aca="1" ref="FI99" ca="1">_xlfn.IFS(
FH99&gt;=BIG_2,FH99,
ISERROR(_xlfn.XMATCH($DF99,NN)),FH99+IF(IFERROR(_xlfn.XMATCH($DF99,VIS)&gt;0,FALSE),BIG_2,0),
TRUE,MIN(_xlfn.XLOOKUP($DF99,NN,CS),FH99))</f>
        <v>999</v>
      </c>
      <c r="FJ99" s="7" cm="1">
        <f t="array" aca="1" ref="FJ99" ca="1">_xlfn.IFS(
FI99&gt;=BIG_2,FI99,
ISERROR(_xlfn.XMATCH($DF99,NN)),FI99+IF(IFERROR(_xlfn.XMATCH($DF99,VIS)&gt;0,FALSE),BIG_2,0),
TRUE,MIN(_xlfn.XLOOKUP($DF99,NN,CS),FI99))</f>
        <v>999</v>
      </c>
      <c r="FK99" s="7" cm="1">
        <f t="array" aca="1" ref="FK99" ca="1">_xlfn.IFS(
FJ99&gt;=BIG_2,FJ99,
ISERROR(_xlfn.XMATCH($DF99,NN)),FJ99+IF(IFERROR(_xlfn.XMATCH($DF99,VIS)&gt;0,FALSE),BIG_2,0),
TRUE,MIN(_xlfn.XLOOKUP($DF99,NN,CS),FJ99))</f>
        <v>999</v>
      </c>
      <c r="FL99" s="7" cm="1">
        <f t="array" aca="1" ref="FL99" ca="1">_xlfn.IFS(
FK99&gt;=BIG_2,FK99,
ISERROR(_xlfn.XMATCH($DF99,NN)),FK99+IF(IFERROR(_xlfn.XMATCH($DF99,VIS)&gt;0,FALSE),BIG_2,0),
TRUE,MIN(_xlfn.XLOOKUP($DF99,NN,CS),FK99))</f>
        <v>999</v>
      </c>
      <c r="FM99" s="7" cm="1">
        <f t="array" aca="1" ref="FM99" ca="1">_xlfn.IFS(
FL99&gt;=BIG_2,FL99,
ISERROR(_xlfn.XMATCH($DF99,NN)),FL99+IF(IFERROR(_xlfn.XMATCH($DF99,VIS)&gt;0,FALSE),BIG_2,0),
TRUE,MIN(_xlfn.XLOOKUP($DF99,NN,CS),FL99))</f>
        <v>999</v>
      </c>
      <c r="FN99" s="7" cm="1">
        <f t="array" aca="1" ref="FN99" ca="1">_xlfn.IFS(
FM99&gt;=BIG_2,FM99,
ISERROR(_xlfn.XMATCH($DF99,NN)),FM99+IF(IFERROR(_xlfn.XMATCH($DF99,VIS)&gt;0,FALSE),BIG_2,0),
TRUE,MIN(_xlfn.XLOOKUP($DF99,NN,CS),FM99))</f>
        <v>999</v>
      </c>
      <c r="FO99" s="7" cm="1">
        <f t="array" aca="1" ref="FO99" ca="1">_xlfn.IFS(
FN99&gt;=BIG_2,FN99,
ISERROR(_xlfn.XMATCH($DF99,NN)),FN99+IF(IFERROR(_xlfn.XMATCH($DF99,VIS)&gt;0,FALSE),BIG_2,0),
TRUE,MIN(_xlfn.XLOOKUP($DF99,NN,CS),FN99))</f>
        <v>999</v>
      </c>
      <c r="FP99" s="7" cm="1">
        <f t="array" aca="1" ref="FP99" ca="1">_xlfn.IFS(
FO99&gt;=BIG_2,FO99,
ISERROR(_xlfn.XMATCH($DF99,NN)),FO99+IF(IFERROR(_xlfn.XMATCH($DF99,VIS)&gt;0,FALSE),BIG_2,0),
TRUE,MIN(_xlfn.XLOOKUP($DF99,NN,CS),FO99))</f>
        <v>999</v>
      </c>
      <c r="FQ99" s="7" cm="1">
        <f t="array" aca="1" ref="FQ99" ca="1">_xlfn.IFS(
FP99&gt;=BIG_2,FP99,
ISERROR(_xlfn.XMATCH($DF99,NN)),FP99+IF(IFERROR(_xlfn.XMATCH($DF99,VIS)&gt;0,FALSE),BIG_2,0),
TRUE,MIN(_xlfn.XLOOKUP($DF99,NN,CS),FP99))</f>
        <v>999</v>
      </c>
      <c r="FR99" s="7" cm="1">
        <f t="array" aca="1" ref="FR99" ca="1">_xlfn.IFS(
FQ99&gt;=BIG_2,FQ99,
ISERROR(_xlfn.XMATCH($DF99,NN)),FQ99+IF(IFERROR(_xlfn.XMATCH($DF99,VIS)&gt;0,FALSE),BIG_2,0),
TRUE,MIN(_xlfn.XLOOKUP($DF99,NN,CS),FQ99))</f>
        <v>999</v>
      </c>
      <c r="FS99" s="7" cm="1">
        <f t="array" aca="1" ref="FS99" ca="1">_xlfn.IFS(
FR99&gt;=BIG_2,FR99,
ISERROR(_xlfn.XMATCH($DF99,NN)),FR99+IF(IFERROR(_xlfn.XMATCH($DF99,VIS)&gt;0,FALSE),BIG_2,0),
TRUE,MIN(_xlfn.XLOOKUP($DF99,NN,CS),FR99))</f>
        <v>999</v>
      </c>
      <c r="FT99" s="7" cm="1">
        <f t="array" aca="1" ref="FT99" ca="1">_xlfn.IFS(
FS99&gt;=BIG_2,FS99,
ISERROR(_xlfn.XMATCH($DF99,NN)),FS99+IF(IFERROR(_xlfn.XMATCH($DF99,VIS)&gt;0,FALSE),BIG_2,0),
TRUE,MIN(_xlfn.XLOOKUP($DF99,NN,CS),FS99))</f>
        <v>999</v>
      </c>
      <c r="FU99" s="7" cm="1">
        <f t="array" aca="1" ref="FU99" ca="1">_xlfn.IFS(
FT99&gt;=BIG_2,FT99,
ISERROR(_xlfn.XMATCH($DF99,NN)),FT99+IF(IFERROR(_xlfn.XMATCH($DF99,VIS)&gt;0,FALSE),BIG_2,0),
TRUE,MIN(_xlfn.XLOOKUP($DF99,NN,CS),FT99))</f>
        <v>999</v>
      </c>
      <c r="FV99" s="7" cm="1">
        <f t="array" aca="1" ref="FV99" ca="1">_xlfn.IFS(
FU99&gt;=BIG_2,FU99,
ISERROR(_xlfn.XMATCH($DF99,NN)),FU99+IF(IFERROR(_xlfn.XMATCH($DF99,VIS)&gt;0,FALSE),BIG_2,0),
TRUE,MIN(_xlfn.XLOOKUP($DF99,NN,CS),FU99))</f>
        <v>999</v>
      </c>
      <c r="FW99" s="7" cm="1">
        <f t="array" aca="1" ref="FW99" ca="1">_xlfn.IFS(
FV99&gt;=BIG_2,FV99,
ISERROR(_xlfn.XMATCH($DF99,NN)),FV99+IF(IFERROR(_xlfn.XMATCH($DF99,VIS)&gt;0,FALSE),BIG_2,0),
TRUE,MIN(_xlfn.XLOOKUP($DF99,NN,CS),FV99))</f>
        <v>31.008339999999997</v>
      </c>
      <c r="FX99" s="7" cm="1">
        <f t="array" aca="1" ref="FX99" ca="1">_xlfn.IFS(
FW99&gt;=BIG_2,FW99,
ISERROR(_xlfn.XMATCH($DF99,NN)),FW99+IF(IFERROR(_xlfn.XMATCH($DF99,VIS)&gt;0,FALSE),BIG_2,0),
TRUE,MIN(_xlfn.XLOOKUP($DF99,NN,CS),FW99))</f>
        <v>31.008339999999997</v>
      </c>
      <c r="FY99" s="7" cm="1">
        <f t="array" aca="1" ref="FY99" ca="1">_xlfn.IFS(
FX99&gt;=BIG_2,FX99,
ISERROR(_xlfn.XMATCH($DF99,NN)),FX99+IF(IFERROR(_xlfn.XMATCH($DF99,VIS)&gt;0,FALSE),BIG_2,0),
TRUE,MIN(_xlfn.XLOOKUP($DF99,NN,CS),FX99))</f>
        <v>31.008339999999997</v>
      </c>
      <c r="FZ99" s="7" cm="1">
        <f t="array" aca="1" ref="FZ99" ca="1">_xlfn.IFS(
FY99&gt;=BIG_2,FY99,
ISERROR(_xlfn.XMATCH($DF99,NN)),FY99+IF(IFERROR(_xlfn.XMATCH($DF99,VIS)&gt;0,FALSE),BIG_2,0),
TRUE,MIN(_xlfn.XLOOKUP($DF99,NN,CS),FY99))</f>
        <v>31.008339999999997</v>
      </c>
      <c r="GA99" s="7" cm="1">
        <f t="array" aca="1" ref="GA99" ca="1">_xlfn.IFS(
FZ99&gt;=BIG_2,FZ99,
ISERROR(_xlfn.XMATCH($DF99,NN)),FZ99+IF(IFERROR(_xlfn.XMATCH($DF99,VIS)&gt;0,FALSE),BIG_2,0),
TRUE,MIN(_xlfn.XLOOKUP($DF99,NN,CS),FZ99))</f>
        <v>10031.00834</v>
      </c>
      <c r="GB99" s="7" cm="1">
        <f t="array" aca="1" ref="GB99" ca="1">_xlfn.IFS(
GA99&gt;=BIG_2,GA99,
ISERROR(_xlfn.XMATCH($DF99,NN)),GA99+IF(IFERROR(_xlfn.XMATCH($DF99,VIS)&gt;0,FALSE),BIG_2,0),
TRUE,MIN(_xlfn.XLOOKUP($DF99,NN,CS),GA99))</f>
        <v>10031.00834</v>
      </c>
      <c r="GC99" s="7" cm="1">
        <f t="array" aca="1" ref="GC99" ca="1">_xlfn.IFS(
GB99&gt;=BIG_2,GB99,
ISERROR(_xlfn.XMATCH($DF99,NN)),GB99+IF(IFERROR(_xlfn.XMATCH($DF99,VIS)&gt;0,FALSE),BIG_2,0),
TRUE,MIN(_xlfn.XLOOKUP($DF99,NN,CS),GB99))</f>
        <v>10031.00834</v>
      </c>
      <c r="GD99" s="7" cm="1">
        <f t="array" aca="1" ref="GD99" ca="1">_xlfn.IFS(
GC99&gt;=BIG_2,GC99,
ISERROR(_xlfn.XMATCH($DF99,NN)),GC99+IF(IFERROR(_xlfn.XMATCH($DF99,VIS)&gt;0,FALSE),BIG_2,0),
TRUE,MIN(_xlfn.XLOOKUP($DF99,NN,CS),GC99))</f>
        <v>10031.00834</v>
      </c>
      <c r="GE99" s="7" cm="1">
        <f t="array" aca="1" ref="GE99" ca="1">_xlfn.IFS(
GD99&gt;=BIG_2,GD99,
ISERROR(_xlfn.XMATCH($DF99,NN)),GD99+IF(IFERROR(_xlfn.XMATCH($DF99,VIS)&gt;0,FALSE),BIG_2,0),
TRUE,MIN(_xlfn.XLOOKUP($DF99,NN,CS),GD99))</f>
        <v>10031.00834</v>
      </c>
      <c r="GF99" s="7" cm="1">
        <f t="array" aca="1" ref="GF99" ca="1">_xlfn.IFS(
GE99&gt;=BIG_2,GE99,
ISERROR(_xlfn.XMATCH($DF99,NN)),GE99+IF(IFERROR(_xlfn.XMATCH($DF99,VIS)&gt;0,FALSE),BIG_2,0),
TRUE,MIN(_xlfn.XLOOKUP($DF99,NN,CS),GE99))</f>
        <v>10031.00834</v>
      </c>
      <c r="GG99" s="7" cm="1">
        <f t="array" aca="1" ref="GG99" ca="1">_xlfn.IFS(
GF99&gt;=BIG_2,GF99,
ISERROR(_xlfn.XMATCH($DF99,NN)),GF99+IF(IFERROR(_xlfn.XMATCH($DF99,VIS)&gt;0,FALSE),BIG_2,0),
TRUE,MIN(_xlfn.XLOOKUP($DF99,NN,CS),GF99))</f>
        <v>10031.00834</v>
      </c>
      <c r="GH99" s="7" cm="1">
        <f t="array" aca="1" ref="GH99" ca="1">_xlfn.IFS(
GG99&gt;=BIG_2,GG99,
ISERROR(_xlfn.XMATCH($DF99,NN)),GG99+IF(IFERROR(_xlfn.XMATCH($DF99,VIS)&gt;0,FALSE),BIG_2,0),
TRUE,MIN(_xlfn.XLOOKUP($DF99,NN,CS),GG99))</f>
        <v>10031.00834</v>
      </c>
      <c r="GI99" s="7" cm="1">
        <f t="array" aca="1" ref="GI99" ca="1">_xlfn.IFS(
GH99&gt;=BIG_2,GH99,
ISERROR(_xlfn.XMATCH($DF99,NN)),GH99+IF(IFERROR(_xlfn.XMATCH($DF99,VIS)&gt;0,FALSE),BIG_2,0),
TRUE,MIN(_xlfn.XLOOKUP($DF99,NN,CS),GH99))</f>
        <v>10031.00834</v>
      </c>
      <c r="GJ99" s="7" cm="1">
        <f t="array" aca="1" ref="GJ99" ca="1">_xlfn.IFS(
GI99&gt;=BIG_2,GI99,
ISERROR(_xlfn.XMATCH($DF99,NN)),GI99+IF(IFERROR(_xlfn.XMATCH($DF99,VIS)&gt;0,FALSE),BIG_2,0),
TRUE,MIN(_xlfn.XLOOKUP($DF99,NN,CS),GI99))</f>
        <v>10031.00834</v>
      </c>
      <c r="GK99" s="7" cm="1">
        <f t="array" aca="1" ref="GK99" ca="1">_xlfn.IFS(
GJ99&gt;=BIG_2,GJ99,
ISERROR(_xlfn.XMATCH($DF99,NN)),GJ99+IF(IFERROR(_xlfn.XMATCH($DF99,VIS)&gt;0,FALSE),BIG_2,0),
TRUE,MIN(_xlfn.XLOOKUP($DF99,NN,CS),GJ99))</f>
        <v>10031.00834</v>
      </c>
      <c r="GL99" s="7" cm="1">
        <f t="array" aca="1" ref="GL99" ca="1">_xlfn.IFS(
GK99&gt;=BIG_2,GK99,
ISERROR(_xlfn.XMATCH($DF99,NN)),GK99+IF(IFERROR(_xlfn.XMATCH($DF99,VIS)&gt;0,FALSE),BIG_2,0),
TRUE,MIN(_xlfn.XLOOKUP($DF99,NN,CS),GK99))</f>
        <v>10031.00834</v>
      </c>
      <c r="GM99" s="7" cm="1">
        <f t="array" aca="1" ref="GM99" ca="1">_xlfn.IFS(
GL99&gt;=BIG_2,GL99,
ISERROR(_xlfn.XMATCH($DF99,NN)),GL99+IF(IFERROR(_xlfn.XMATCH($DF99,VIS)&gt;0,FALSE),BIG_2,0),
TRUE,MIN(_xlfn.XLOOKUP($DF99,NN,CS),GL99))</f>
        <v>10031.00834</v>
      </c>
      <c r="GN99" s="7" cm="1">
        <f t="array" aca="1" ref="GN99" ca="1">_xlfn.IFS(
GM99&gt;=BIG_2,GM99,
ISERROR(_xlfn.XMATCH($DF99,NN)),GM99+IF(IFERROR(_xlfn.XMATCH($DF99,VIS)&gt;0,FALSE),BIG_2,0),
TRUE,MIN(_xlfn.XLOOKUP($DF99,NN,CS),GM99))</f>
        <v>10031.00834</v>
      </c>
      <c r="GO99" s="7" cm="1">
        <f t="array" aca="1" ref="GO99" ca="1">_xlfn.IFS(
GN99&gt;=BIG_2,GN99,
ISERROR(_xlfn.XMATCH($DF99,NN)),GN99+IF(IFERROR(_xlfn.XMATCH($DF99,VIS)&gt;0,FALSE),BIG_2,0),
TRUE,MIN(_xlfn.XLOOKUP($DF99,NN,CS),GN99))</f>
        <v>10031.00834</v>
      </c>
      <c r="GP99" s="7" cm="1">
        <f t="array" aca="1" ref="GP99" ca="1">_xlfn.IFS(
GO99&gt;=BIG_2,GO99,
ISERROR(_xlfn.XMATCH($DF99,NN)),GO99+IF(IFERROR(_xlfn.XMATCH($DF99,VIS)&gt;0,FALSE),BIG_2,0),
TRUE,MIN(_xlfn.XLOOKUP($DF99,NN,CS),GO99))</f>
        <v>10031.00834</v>
      </c>
      <c r="GQ99" s="7" cm="1">
        <f t="array" aca="1" ref="GQ99" ca="1">_xlfn.IFS(
GP99&gt;=BIG_2,GP99,
ISERROR(_xlfn.XMATCH($DF99,NN)),GP99+IF(IFERROR(_xlfn.XMATCH($DF99,VIS)&gt;0,FALSE),BIG_2,0),
TRUE,MIN(_xlfn.XLOOKUP($DF99,NN,CS),GP99))</f>
        <v>10031.00834</v>
      </c>
      <c r="GR99" s="7" cm="1">
        <f t="array" aca="1" ref="GR99" ca="1">_xlfn.IFS(
GQ99&gt;=BIG_2,GQ99,
ISERROR(_xlfn.XMATCH($DF99,NN)),GQ99+IF(IFERROR(_xlfn.XMATCH($DF99,VIS)&gt;0,FALSE),BIG_2,0),
TRUE,MIN(_xlfn.XLOOKUP($DF99,NN,CS),GQ99))</f>
        <v>10031.00834</v>
      </c>
      <c r="GS99" s="7" cm="1">
        <f t="array" aca="1" ref="GS99" ca="1">_xlfn.IFS(
GR99&gt;=BIG_2,GR99,
ISERROR(_xlfn.XMATCH($DF99,NN)),GR99+IF(IFERROR(_xlfn.XMATCH($DF99,VIS)&gt;0,FALSE),BIG_2,0),
TRUE,MIN(_xlfn.XLOOKUP($DF99,NN,CS),GR99))</f>
        <v>10031.00834</v>
      </c>
      <c r="GT99" s="7" cm="1">
        <f t="array" aca="1" ref="GT99" ca="1">_xlfn.IFS(
GS99&gt;=BIG_2,GS99,
ISERROR(_xlfn.XMATCH($DF99,NN)),GS99+IF(IFERROR(_xlfn.XMATCH($DF99,VIS)&gt;0,FALSE),BIG_2,0),
TRUE,MIN(_xlfn.XLOOKUP($DF99,NN,CS),GS99))</f>
        <v>10031.00834</v>
      </c>
      <c r="GU99" s="7" cm="1">
        <f t="array" aca="1" ref="GU99" ca="1">_xlfn.IFS(
GT99&gt;=BIG_2,GT99,
ISERROR(_xlfn.XMATCH($DF99,NN)),GT99+IF(IFERROR(_xlfn.XMATCH($DF99,VIS)&gt;0,FALSE),BIG_2,0),
TRUE,MIN(_xlfn.XLOOKUP($DF99,NN,CS),GT99))</f>
        <v>10031.00834</v>
      </c>
      <c r="GV99" s="7" cm="1">
        <f t="array" aca="1" ref="GV99" ca="1">_xlfn.IFS(
GU99&gt;=BIG_2,GU99,
ISERROR(_xlfn.XMATCH($DF99,NN)),GU99+IF(IFERROR(_xlfn.XMATCH($DF99,VIS)&gt;0,FALSE),BIG_2,0),
TRUE,MIN(_xlfn.XLOOKUP($DF99,NN,CS),GU99))</f>
        <v>10031.00834</v>
      </c>
      <c r="GW99" s="7" cm="1">
        <f t="array" aca="1" ref="GW99" ca="1">_xlfn.IFS(
GV99&gt;=BIG_2,GV99,
ISERROR(_xlfn.XMATCH($DF99,NN)),GV99+IF(IFERROR(_xlfn.XMATCH($DF99,VIS)&gt;0,FALSE),BIG_2,0),
TRUE,MIN(_xlfn.XLOOKUP($DF99,NN,CS),GV99))</f>
        <v>10031.00834</v>
      </c>
      <c r="GX99" s="7" cm="1">
        <f t="array" aca="1" ref="GX99" ca="1">_xlfn.IFS(
GW99&gt;=BIG_2,GW99,
ISERROR(_xlfn.XMATCH($DF99,NN)),GW99+IF(IFERROR(_xlfn.XMATCH($DF99,VIS)&gt;0,FALSE),BIG_2,0),
TRUE,MIN(_xlfn.XLOOKUP($DF99,NN,CS),GW99))</f>
        <v>10031.00834</v>
      </c>
      <c r="GY99" s="7" cm="1">
        <f t="array" aca="1" ref="GY99" ca="1">_xlfn.IFS(
GX99&gt;=BIG_2,GX99,
ISERROR(_xlfn.XMATCH($DF99,NN)),GX99+IF(IFERROR(_xlfn.XMATCH($DF99,VIS)&gt;0,FALSE),BIG_2,0),
TRUE,MIN(_xlfn.XLOOKUP($DF99,NN,CS),GX99))</f>
        <v>10031.00834</v>
      </c>
      <c r="GZ99" s="7" cm="1">
        <f t="array" aca="1" ref="GZ99" ca="1">_xlfn.IFS(
GY99&gt;=BIG_2,GY99,
ISERROR(_xlfn.XMATCH($DF99,NN)),GY99+IF(IFERROR(_xlfn.XMATCH($DF99,VIS)&gt;0,FALSE),BIG_2,0),
TRUE,MIN(_xlfn.XLOOKUP($DF99,NN,CS),GY99))</f>
        <v>10031.00834</v>
      </c>
      <c r="HA99" s="7" cm="1">
        <f t="array" aca="1" ref="HA99" ca="1">_xlfn.IFS(
GZ99&gt;=BIG_2,GZ99,
ISERROR(_xlfn.XMATCH($DF99,NN)),GZ99+IF(IFERROR(_xlfn.XMATCH($DF99,VIS)&gt;0,FALSE),BIG_2,0),
TRUE,MIN(_xlfn.XLOOKUP($DF99,NN,CS),GZ99))</f>
        <v>10031.00834</v>
      </c>
      <c r="HB99" s="7" cm="1">
        <f t="array" aca="1" ref="HB99" ca="1">_xlfn.IFS(
HA99&gt;=BIG_2,HA99,
ISERROR(_xlfn.XMATCH($DF99,NN)),HA99+IF(IFERROR(_xlfn.XMATCH($DF99,VIS)&gt;0,FALSE),BIG_2,0),
TRUE,MIN(_xlfn.XLOOKUP($DF99,NN,CS),HA99))</f>
        <v>10031.00834</v>
      </c>
      <c r="HC99" s="7" cm="1">
        <f t="array" aca="1" ref="HC99" ca="1">_xlfn.IFS(
HB99&gt;=BIG_2,HB99,
ISERROR(_xlfn.XMATCH($DF99,NN)),HB99+IF(IFERROR(_xlfn.XMATCH($DF99,VIS)&gt;0,FALSE),BIG_2,0),
TRUE,MIN(_xlfn.XLOOKUP($DF99,NN,CS),HB99))</f>
        <v>10031.00834</v>
      </c>
      <c r="HD99" s="7" cm="1">
        <f t="array" aca="1" ref="HD99" ca="1">_xlfn.IFS(
HC99&gt;=BIG_2,HC99,
ISERROR(_xlfn.XMATCH($DF99,NN)),HC99+IF(IFERROR(_xlfn.XMATCH($DF99,VIS)&gt;0,FALSE),BIG_2,0),
TRUE,MIN(_xlfn.XLOOKUP($DF99,NN,CS),HC99))</f>
        <v>10031.00834</v>
      </c>
      <c r="HE99" s="7"/>
      <c r="HF99" s="7"/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</row>
    <row r="100" spans="1:226" hidden="1" outlineLevel="1" x14ac:dyDescent="0.3">
      <c r="A100" t="str">
        <f>IF(Input!A87=0,"",Input!A87)</f>
        <v/>
      </c>
      <c r="B100">
        <f t="shared" si="151"/>
        <v>0</v>
      </c>
      <c r="C100" t="str">
        <f t="shared" si="155"/>
        <v/>
      </c>
      <c r="D100" t="str">
        <f t="shared" si="155"/>
        <v/>
      </c>
      <c r="E100" t="str">
        <f t="shared" si="155"/>
        <v/>
      </c>
      <c r="F100" t="str">
        <f t="shared" si="155"/>
        <v/>
      </c>
      <c r="G100" t="str">
        <f t="shared" si="155"/>
        <v/>
      </c>
      <c r="H100" t="str">
        <f t="shared" si="155"/>
        <v/>
      </c>
      <c r="I100" t="str">
        <f t="shared" si="155"/>
        <v/>
      </c>
      <c r="J100" t="str">
        <f t="shared" si="155"/>
        <v/>
      </c>
      <c r="K100" t="str">
        <f t="shared" si="155"/>
        <v/>
      </c>
      <c r="L100" t="str">
        <f t="shared" si="155"/>
        <v/>
      </c>
      <c r="M100" t="str">
        <f t="shared" si="155"/>
        <v/>
      </c>
      <c r="N100" t="str">
        <f t="shared" si="155"/>
        <v/>
      </c>
      <c r="O100" t="str">
        <f t="shared" si="155"/>
        <v/>
      </c>
      <c r="P100" t="str">
        <f t="shared" si="155"/>
        <v/>
      </c>
      <c r="Q100" t="str">
        <f t="shared" si="155"/>
        <v/>
      </c>
      <c r="R100" t="str">
        <f t="shared" si="155"/>
        <v/>
      </c>
      <c r="S100" t="str">
        <f t="shared" si="154"/>
        <v/>
      </c>
      <c r="T100" t="str">
        <f t="shared" si="154"/>
        <v/>
      </c>
      <c r="U100" t="str">
        <f t="shared" si="154"/>
        <v/>
      </c>
      <c r="V100" t="str">
        <f t="shared" si="154"/>
        <v/>
      </c>
      <c r="W100" t="str">
        <f t="shared" si="154"/>
        <v/>
      </c>
      <c r="X100" t="str">
        <f t="shared" si="154"/>
        <v/>
      </c>
      <c r="Y100" t="str">
        <f t="shared" si="154"/>
        <v/>
      </c>
      <c r="Z100" t="str">
        <f t="shared" si="154"/>
        <v/>
      </c>
      <c r="AA100" t="str">
        <f t="shared" si="154"/>
        <v/>
      </c>
      <c r="AB100" t="str">
        <f t="shared" si="154"/>
        <v/>
      </c>
      <c r="AC100" t="str">
        <f t="shared" si="154"/>
        <v/>
      </c>
      <c r="AD100" t="str">
        <f t="shared" si="154"/>
        <v/>
      </c>
      <c r="AE100" t="str">
        <f t="shared" si="154"/>
        <v/>
      </c>
      <c r="AF100" t="str">
        <f t="shared" si="154"/>
        <v/>
      </c>
      <c r="AG100" t="str">
        <f t="shared" si="154"/>
        <v/>
      </c>
      <c r="AH100" t="str">
        <f t="shared" si="158"/>
        <v/>
      </c>
      <c r="AI100" t="str">
        <f t="shared" si="158"/>
        <v/>
      </c>
      <c r="AJ100" t="str">
        <f t="shared" si="158"/>
        <v/>
      </c>
      <c r="AK100" t="str">
        <f t="shared" si="158"/>
        <v/>
      </c>
      <c r="AL100" t="str">
        <f t="shared" si="158"/>
        <v/>
      </c>
      <c r="AM100" t="str">
        <f t="shared" si="158"/>
        <v/>
      </c>
      <c r="AN100" t="str">
        <f t="shared" si="158"/>
        <v/>
      </c>
      <c r="AO100" t="str">
        <f t="shared" si="158"/>
        <v/>
      </c>
      <c r="AP100" t="str">
        <f t="shared" si="158"/>
        <v/>
      </c>
      <c r="AQ100" t="str">
        <f t="shared" si="158"/>
        <v/>
      </c>
      <c r="AR100" t="str">
        <f t="shared" si="158"/>
        <v/>
      </c>
      <c r="AS100" t="str">
        <f t="shared" si="158"/>
        <v/>
      </c>
      <c r="AT100" t="str">
        <f t="shared" si="158"/>
        <v/>
      </c>
      <c r="AU100" t="str">
        <f t="shared" si="158"/>
        <v/>
      </c>
      <c r="AV100" t="str">
        <f t="shared" si="158"/>
        <v/>
      </c>
      <c r="AW100" t="str">
        <f t="shared" si="158"/>
        <v/>
      </c>
      <c r="AX100" t="str">
        <f t="shared" si="157"/>
        <v/>
      </c>
      <c r="AY100" t="str">
        <f t="shared" si="157"/>
        <v/>
      </c>
      <c r="AZ100" t="str">
        <f t="shared" si="157"/>
        <v/>
      </c>
      <c r="BA100" t="str">
        <f t="shared" si="157"/>
        <v/>
      </c>
      <c r="BB100" t="str">
        <f t="shared" si="157"/>
        <v/>
      </c>
      <c r="BC100" t="str">
        <f t="shared" si="157"/>
        <v/>
      </c>
      <c r="BD100" t="str">
        <f t="shared" si="157"/>
        <v/>
      </c>
      <c r="BE100" t="str">
        <f t="shared" si="157"/>
        <v/>
      </c>
      <c r="BF100" t="str">
        <f t="shared" si="157"/>
        <v/>
      </c>
      <c r="BG100" t="str">
        <f t="shared" si="157"/>
        <v/>
      </c>
      <c r="BH100" t="str">
        <f t="shared" si="157"/>
        <v/>
      </c>
      <c r="BI100" t="str">
        <f t="shared" si="157"/>
        <v/>
      </c>
      <c r="BJ100" t="str">
        <f t="shared" si="157"/>
        <v/>
      </c>
      <c r="BK100" t="str">
        <f t="shared" si="157"/>
        <v/>
      </c>
      <c r="BL100" t="str">
        <f t="shared" si="157"/>
        <v/>
      </c>
      <c r="BM100" t="str">
        <f t="shared" si="156"/>
        <v/>
      </c>
      <c r="BN100" t="str">
        <f t="shared" si="156"/>
        <v/>
      </c>
      <c r="BO100" t="str">
        <f t="shared" si="156"/>
        <v/>
      </c>
      <c r="BP100" t="str">
        <f t="shared" si="156"/>
        <v/>
      </c>
      <c r="BQ100" t="str">
        <f t="shared" si="156"/>
        <v/>
      </c>
      <c r="BR100" t="str">
        <f t="shared" si="156"/>
        <v/>
      </c>
      <c r="BS100" t="str">
        <f t="shared" si="156"/>
        <v/>
      </c>
      <c r="BT100" t="str">
        <f t="shared" si="156"/>
        <v/>
      </c>
      <c r="BU100" t="str">
        <f t="shared" si="156"/>
        <v/>
      </c>
      <c r="BV100" t="str">
        <f t="shared" si="156"/>
        <v/>
      </c>
      <c r="BW100" t="str">
        <f t="shared" si="156"/>
        <v/>
      </c>
      <c r="BX100" t="str">
        <f t="shared" si="156"/>
        <v/>
      </c>
      <c r="BY100" t="str">
        <f t="shared" si="156"/>
        <v/>
      </c>
      <c r="BZ100" t="str">
        <f t="shared" si="156"/>
        <v/>
      </c>
      <c r="CA100" t="str">
        <f t="shared" si="156"/>
        <v/>
      </c>
      <c r="CB100" t="str">
        <f t="shared" si="156"/>
        <v/>
      </c>
      <c r="CC100" t="str">
        <f t="shared" si="159"/>
        <v/>
      </c>
      <c r="CD100" t="str">
        <f t="shared" si="159"/>
        <v/>
      </c>
      <c r="CE100" t="str">
        <f t="shared" si="159"/>
        <v/>
      </c>
      <c r="CF100" t="str">
        <f t="shared" si="159"/>
        <v/>
      </c>
      <c r="CG100" t="str">
        <f t="shared" si="159"/>
        <v/>
      </c>
      <c r="CH100" t="str">
        <f t="shared" si="159"/>
        <v/>
      </c>
      <c r="CI100" t="str">
        <f t="shared" si="141"/>
        <v/>
      </c>
      <c r="CJ100" t="str">
        <f t="shared" si="160"/>
        <v/>
      </c>
      <c r="CK100" t="str">
        <f t="shared" si="160"/>
        <v/>
      </c>
      <c r="CL100" t="str">
        <f t="shared" si="160"/>
        <v/>
      </c>
      <c r="CM100" t="str">
        <f t="shared" si="160"/>
        <v/>
      </c>
      <c r="CN100" t="str">
        <f t="shared" si="160"/>
        <v/>
      </c>
      <c r="CO100" t="str">
        <f t="shared" si="160"/>
        <v/>
      </c>
      <c r="CP100" t="str">
        <f t="shared" si="160"/>
        <v/>
      </c>
      <c r="CQ100" t="str">
        <f t="shared" si="160"/>
        <v/>
      </c>
      <c r="CR100" t="str">
        <f t="shared" si="160"/>
        <v/>
      </c>
      <c r="CS100" t="str">
        <f t="shared" si="160"/>
        <v/>
      </c>
      <c r="CT100" t="str">
        <f t="shared" si="160"/>
        <v/>
      </c>
      <c r="CU100" t="str">
        <f t="shared" si="160"/>
        <v/>
      </c>
      <c r="CV100" t="str">
        <f t="shared" si="160"/>
        <v/>
      </c>
      <c r="CW100" t="str">
        <f t="shared" si="160"/>
        <v/>
      </c>
      <c r="CX100" t="str">
        <f t="shared" si="160"/>
        <v/>
      </c>
      <c r="DB100">
        <f t="shared" si="152"/>
        <v>86</v>
      </c>
      <c r="DC100">
        <f t="shared" si="146"/>
        <v>15</v>
      </c>
      <c r="DD100">
        <f t="shared" si="147"/>
        <v>9</v>
      </c>
      <c r="DE100">
        <f t="shared" si="148"/>
        <v>6</v>
      </c>
      <c r="DF100" t="str">
        <f t="shared" si="149"/>
        <v>09-06</v>
      </c>
      <c r="DG100" s="21">
        <f t="shared" ca="1" si="150"/>
        <v>3.0009999999999999</v>
      </c>
      <c r="DH100" s="26">
        <f t="shared" si="153"/>
        <v>999</v>
      </c>
      <c r="DI100" s="7" cm="1">
        <f t="array" ref="DI100">_xlfn.IFS(
DH100&gt;=BIG_2,DH100,
ISERROR(_xlfn.XMATCH($DF100,NN)),DH100+IF(IFERROR(_xlfn.XMATCH($DF100,VIS)&gt;0,FALSE),BIG_2,0),
TRUE,MIN(_xlfn.XLOOKUP($DF100,NN,CS),DH100))</f>
        <v>999</v>
      </c>
      <c r="DJ100" s="7" cm="1">
        <f t="array" aca="1" ref="DJ100" ca="1">_xlfn.IFS(
DI100&gt;=BIG_2,DI100,
ISERROR(_xlfn.XMATCH($DF100,NN)),DI100+IF(IFERROR(_xlfn.XMATCH($DF100,VIS)&gt;0,FALSE),BIG_2,0),
TRUE,MIN(_xlfn.XLOOKUP($DF100,NN,CS),DI100))</f>
        <v>999</v>
      </c>
      <c r="DK100" s="7" cm="1">
        <f t="array" aca="1" ref="DK100" ca="1">_xlfn.IFS(
DJ100&gt;=BIG_2,DJ100,
ISERROR(_xlfn.XMATCH($DF100,NN)),DJ100+IF(IFERROR(_xlfn.XMATCH($DF100,VIS)&gt;0,FALSE),BIG_2,0),
TRUE,MIN(_xlfn.XLOOKUP($DF100,NN,CS),DJ100))</f>
        <v>999</v>
      </c>
      <c r="DL100" s="7" cm="1">
        <f t="array" aca="1" ref="DL100" ca="1">_xlfn.IFS(
DK100&gt;=BIG_2,DK100,
ISERROR(_xlfn.XMATCH($DF100,NN)),DK100+IF(IFERROR(_xlfn.XMATCH($DF100,VIS)&gt;0,FALSE),BIG_2,0),
TRUE,MIN(_xlfn.XLOOKUP($DF100,NN,CS),DK100))</f>
        <v>999</v>
      </c>
      <c r="DM100" s="7" cm="1">
        <f t="array" aca="1" ref="DM100" ca="1">_xlfn.IFS(
DL100&gt;=BIG_2,DL100,
ISERROR(_xlfn.XMATCH($DF100,NN)),DL100+IF(IFERROR(_xlfn.XMATCH($DF100,VIS)&gt;0,FALSE),BIG_2,0),
TRUE,MIN(_xlfn.XLOOKUP($DF100,NN,CS),DL100))</f>
        <v>999</v>
      </c>
      <c r="DN100" s="7" cm="1">
        <f t="array" aca="1" ref="DN100" ca="1">_xlfn.IFS(
DM100&gt;=BIG_2,DM100,
ISERROR(_xlfn.XMATCH($DF100,NN)),DM100+IF(IFERROR(_xlfn.XMATCH($DF100,VIS)&gt;0,FALSE),BIG_2,0),
TRUE,MIN(_xlfn.XLOOKUP($DF100,NN,CS),DM100))</f>
        <v>999</v>
      </c>
      <c r="DO100" s="7" cm="1">
        <f t="array" aca="1" ref="DO100" ca="1">_xlfn.IFS(
DN100&gt;=BIG_2,DN100,
ISERROR(_xlfn.XMATCH($DF100,NN)),DN100+IF(IFERROR(_xlfn.XMATCH($DF100,VIS)&gt;0,FALSE),BIG_2,0),
TRUE,MIN(_xlfn.XLOOKUP($DF100,NN,CS),DN100))</f>
        <v>999</v>
      </c>
      <c r="DP100" s="7" cm="1">
        <f t="array" aca="1" ref="DP100" ca="1">_xlfn.IFS(
DO100&gt;=BIG_2,DO100,
ISERROR(_xlfn.XMATCH($DF100,NN)),DO100+IF(IFERROR(_xlfn.XMATCH($DF100,VIS)&gt;0,FALSE),BIG_2,0),
TRUE,MIN(_xlfn.XLOOKUP($DF100,NN,CS),DO100))</f>
        <v>999</v>
      </c>
      <c r="DQ100" s="7" cm="1">
        <f t="array" aca="1" ref="DQ100" ca="1">_xlfn.IFS(
DP100&gt;=BIG_2,DP100,
ISERROR(_xlfn.XMATCH($DF100,NN)),DP100+IF(IFERROR(_xlfn.XMATCH($DF100,VIS)&gt;0,FALSE),BIG_2,0),
TRUE,MIN(_xlfn.XLOOKUP($DF100,NN,CS),DP100))</f>
        <v>999</v>
      </c>
      <c r="DR100" s="7" cm="1">
        <f t="array" aca="1" ref="DR100" ca="1">_xlfn.IFS(
DQ100&gt;=BIG_2,DQ100,
ISERROR(_xlfn.XMATCH($DF100,NN)),DQ100+IF(IFERROR(_xlfn.XMATCH($DF100,VIS)&gt;0,FALSE),BIG_2,0),
TRUE,MIN(_xlfn.XLOOKUP($DF100,NN,CS),DQ100))</f>
        <v>999</v>
      </c>
      <c r="DS100" s="7" cm="1">
        <f t="array" aca="1" ref="DS100" ca="1">_xlfn.IFS(
DR100&gt;=BIG_2,DR100,
ISERROR(_xlfn.XMATCH($DF100,NN)),DR100+IF(IFERROR(_xlfn.XMATCH($DF100,VIS)&gt;0,FALSE),BIG_2,0),
TRUE,MIN(_xlfn.XLOOKUP($DF100,NN,CS),DR100))</f>
        <v>999</v>
      </c>
      <c r="DT100" s="7" cm="1">
        <f t="array" aca="1" ref="DT100" ca="1">_xlfn.IFS(
DS100&gt;=BIG_2,DS100,
ISERROR(_xlfn.XMATCH($DF100,NN)),DS100+IF(IFERROR(_xlfn.XMATCH($DF100,VIS)&gt;0,FALSE),BIG_2,0),
TRUE,MIN(_xlfn.XLOOKUP($DF100,NN,CS),DS100))</f>
        <v>999</v>
      </c>
      <c r="DU100" s="7" cm="1">
        <f t="array" aca="1" ref="DU100" ca="1">_xlfn.IFS(
DT100&gt;=BIG_2,DT100,
ISERROR(_xlfn.XMATCH($DF100,NN)),DT100+IF(IFERROR(_xlfn.XMATCH($DF100,VIS)&gt;0,FALSE),BIG_2,0),
TRUE,MIN(_xlfn.XLOOKUP($DF100,NN,CS),DT100))</f>
        <v>999</v>
      </c>
      <c r="DV100" s="7" cm="1">
        <f t="array" aca="1" ref="DV100" ca="1">_xlfn.IFS(
DU100&gt;=BIG_2,DU100,
ISERROR(_xlfn.XMATCH($DF100,NN)),DU100+IF(IFERROR(_xlfn.XMATCH($DF100,VIS)&gt;0,FALSE),BIG_2,0),
TRUE,MIN(_xlfn.XLOOKUP($DF100,NN,CS),DU100))</f>
        <v>999</v>
      </c>
      <c r="DW100" s="7" cm="1">
        <f t="array" aca="1" ref="DW100" ca="1">_xlfn.IFS(
DV100&gt;=BIG_2,DV100,
ISERROR(_xlfn.XMATCH($DF100,NN)),DV100+IF(IFERROR(_xlfn.XMATCH($DF100,VIS)&gt;0,FALSE),BIG_2,0),
TRUE,MIN(_xlfn.XLOOKUP($DF100,NN,CS),DV100))</f>
        <v>999</v>
      </c>
      <c r="DX100" s="7" cm="1">
        <f t="array" aca="1" ref="DX100" ca="1">_xlfn.IFS(
DW100&gt;=BIG_2,DW100,
ISERROR(_xlfn.XMATCH($DF100,NN)),DW100+IF(IFERROR(_xlfn.XMATCH($DF100,VIS)&gt;0,FALSE),BIG_2,0),
TRUE,MIN(_xlfn.XLOOKUP($DF100,NN,CS),DW100))</f>
        <v>999</v>
      </c>
      <c r="DY100" s="7" cm="1">
        <f t="array" aca="1" ref="DY100" ca="1">_xlfn.IFS(
DX100&gt;=BIG_2,DX100,
ISERROR(_xlfn.XMATCH($DF100,NN)),DX100+IF(IFERROR(_xlfn.XMATCH($DF100,VIS)&gt;0,FALSE),BIG_2,0),
TRUE,MIN(_xlfn.XLOOKUP($DF100,NN,CS),DX100))</f>
        <v>999</v>
      </c>
      <c r="DZ100" s="7" cm="1">
        <f t="array" aca="1" ref="DZ100" ca="1">_xlfn.IFS(
DY100&gt;=BIG_2,DY100,
ISERROR(_xlfn.XMATCH($DF100,NN)),DY100+IF(IFERROR(_xlfn.XMATCH($DF100,VIS)&gt;0,FALSE),BIG_2,0),
TRUE,MIN(_xlfn.XLOOKUP($DF100,NN,CS),DY100))</f>
        <v>999</v>
      </c>
      <c r="EA100" s="7" cm="1">
        <f t="array" aca="1" ref="EA100" ca="1">_xlfn.IFS(
DZ100&gt;=BIG_2,DZ100,
ISERROR(_xlfn.XMATCH($DF100,NN)),DZ100+IF(IFERROR(_xlfn.XMATCH($DF100,VIS)&gt;0,FALSE),BIG_2,0),
TRUE,MIN(_xlfn.XLOOKUP($DF100,NN,CS),DZ100))</f>
        <v>999</v>
      </c>
      <c r="EB100" s="7" cm="1">
        <f t="array" aca="1" ref="EB100" ca="1">_xlfn.IFS(
EA100&gt;=BIG_2,EA100,
ISERROR(_xlfn.XMATCH($DF100,NN)),EA100+IF(IFERROR(_xlfn.XMATCH($DF100,VIS)&gt;0,FALSE),BIG_2,0),
TRUE,MIN(_xlfn.XLOOKUP($DF100,NN,CS),EA100))</f>
        <v>999</v>
      </c>
      <c r="EC100" s="7" cm="1">
        <f t="array" aca="1" ref="EC100" ca="1">_xlfn.IFS(
EB100&gt;=BIG_2,EB100,
ISERROR(_xlfn.XMATCH($DF100,NN)),EB100+IF(IFERROR(_xlfn.XMATCH($DF100,VIS)&gt;0,FALSE),BIG_2,0),
TRUE,MIN(_xlfn.XLOOKUP($DF100,NN,CS),EB100))</f>
        <v>999</v>
      </c>
      <c r="ED100" s="7" cm="1">
        <f t="array" aca="1" ref="ED100" ca="1">_xlfn.IFS(
EC100&gt;=BIG_2,EC100,
ISERROR(_xlfn.XMATCH($DF100,NN)),EC100+IF(IFERROR(_xlfn.XMATCH($DF100,VIS)&gt;0,FALSE),BIG_2,0),
TRUE,MIN(_xlfn.XLOOKUP($DF100,NN,CS),EC100))</f>
        <v>999</v>
      </c>
      <c r="EE100" s="7" cm="1">
        <f t="array" aca="1" ref="EE100" ca="1">_xlfn.IFS(
ED100&gt;=BIG_2,ED100,
ISERROR(_xlfn.XMATCH($DF100,NN)),ED100+IF(IFERROR(_xlfn.XMATCH($DF100,VIS)&gt;0,FALSE),BIG_2,0),
TRUE,MIN(_xlfn.XLOOKUP($DF100,NN,CS),ED100))</f>
        <v>999</v>
      </c>
      <c r="EF100" s="7" cm="1">
        <f t="array" aca="1" ref="EF100" ca="1">_xlfn.IFS(
EE100&gt;=BIG_2,EE100,
ISERROR(_xlfn.XMATCH($DF100,NN)),EE100+IF(IFERROR(_xlfn.XMATCH($DF100,VIS)&gt;0,FALSE),BIG_2,0),
TRUE,MIN(_xlfn.XLOOKUP($DF100,NN,CS),EE100))</f>
        <v>999</v>
      </c>
      <c r="EG100" s="7" cm="1">
        <f t="array" aca="1" ref="EG100" ca="1">_xlfn.IFS(
EF100&gt;=BIG_2,EF100,
ISERROR(_xlfn.XMATCH($DF100,NN)),EF100+IF(IFERROR(_xlfn.XMATCH($DF100,VIS)&gt;0,FALSE),BIG_2,0),
TRUE,MIN(_xlfn.XLOOKUP($DF100,NN,CS),EF100))</f>
        <v>999</v>
      </c>
      <c r="EH100" s="7" cm="1">
        <f t="array" aca="1" ref="EH100" ca="1">_xlfn.IFS(
EG100&gt;=BIG_2,EG100,
ISERROR(_xlfn.XMATCH($DF100,NN)),EG100+IF(IFERROR(_xlfn.XMATCH($DF100,VIS)&gt;0,FALSE),BIG_2,0),
TRUE,MIN(_xlfn.XLOOKUP($DF100,NN,CS),EG100))</f>
        <v>999</v>
      </c>
      <c r="EI100" s="7" cm="1">
        <f t="array" aca="1" ref="EI100" ca="1">_xlfn.IFS(
EH100&gt;=BIG_2,EH100,
ISERROR(_xlfn.XMATCH($DF100,NN)),EH100+IF(IFERROR(_xlfn.XMATCH($DF100,VIS)&gt;0,FALSE),BIG_2,0),
TRUE,MIN(_xlfn.XLOOKUP($DF100,NN,CS),EH100))</f>
        <v>999</v>
      </c>
      <c r="EJ100" s="7" cm="1">
        <f t="array" aca="1" ref="EJ100" ca="1">_xlfn.IFS(
EI100&gt;=BIG_2,EI100,
ISERROR(_xlfn.XMATCH($DF100,NN)),EI100+IF(IFERROR(_xlfn.XMATCH($DF100,VIS)&gt;0,FALSE),BIG_2,0),
TRUE,MIN(_xlfn.XLOOKUP($DF100,NN,CS),EI100))</f>
        <v>999</v>
      </c>
      <c r="EK100" s="7" cm="1">
        <f t="array" aca="1" ref="EK100" ca="1">_xlfn.IFS(
EJ100&gt;=BIG_2,EJ100,
ISERROR(_xlfn.XMATCH($DF100,NN)),EJ100+IF(IFERROR(_xlfn.XMATCH($DF100,VIS)&gt;0,FALSE),BIG_2,0),
TRUE,MIN(_xlfn.XLOOKUP($DF100,NN,CS),EJ100))</f>
        <v>999</v>
      </c>
      <c r="EL100" s="7" cm="1">
        <f t="array" aca="1" ref="EL100" ca="1">_xlfn.IFS(
EK100&gt;=BIG_2,EK100,
ISERROR(_xlfn.XMATCH($DF100,NN)),EK100+IF(IFERROR(_xlfn.XMATCH($DF100,VIS)&gt;0,FALSE),BIG_2,0),
TRUE,MIN(_xlfn.XLOOKUP($DF100,NN,CS),EK100))</f>
        <v>999</v>
      </c>
      <c r="EM100" s="7" cm="1">
        <f t="array" aca="1" ref="EM100" ca="1">_xlfn.IFS(
EL100&gt;=BIG_2,EL100,
ISERROR(_xlfn.XMATCH($DF100,NN)),EL100+IF(IFERROR(_xlfn.XMATCH($DF100,VIS)&gt;0,FALSE),BIG_2,0),
TRUE,MIN(_xlfn.XLOOKUP($DF100,NN,CS),EL100))</f>
        <v>999</v>
      </c>
      <c r="EN100" s="7" cm="1">
        <f t="array" aca="1" ref="EN100" ca="1">_xlfn.IFS(
EM100&gt;=BIG_2,EM100,
ISERROR(_xlfn.XMATCH($DF100,NN)),EM100+IF(IFERROR(_xlfn.XMATCH($DF100,VIS)&gt;0,FALSE),BIG_2,0),
TRUE,MIN(_xlfn.XLOOKUP($DF100,NN,CS),EM100))</f>
        <v>999</v>
      </c>
      <c r="EO100" s="7" cm="1">
        <f t="array" aca="1" ref="EO100" ca="1">_xlfn.IFS(
EN100&gt;=BIG_2,EN100,
ISERROR(_xlfn.XMATCH($DF100,NN)),EN100+IF(IFERROR(_xlfn.XMATCH($DF100,VIS)&gt;0,FALSE),BIG_2,0),
TRUE,MIN(_xlfn.XLOOKUP($DF100,NN,CS),EN100))</f>
        <v>999</v>
      </c>
      <c r="EP100" s="7" cm="1">
        <f t="array" aca="1" ref="EP100" ca="1">_xlfn.IFS(
EO100&gt;=BIG_2,EO100,
ISERROR(_xlfn.XMATCH($DF100,NN)),EO100+IF(IFERROR(_xlfn.XMATCH($DF100,VIS)&gt;0,FALSE),BIG_2,0),
TRUE,MIN(_xlfn.XLOOKUP($DF100,NN,CS),EO100))</f>
        <v>999</v>
      </c>
      <c r="EQ100" s="7" cm="1">
        <f t="array" aca="1" ref="EQ100" ca="1">_xlfn.IFS(
EP100&gt;=BIG_2,EP100,
ISERROR(_xlfn.XMATCH($DF100,NN)),EP100+IF(IFERROR(_xlfn.XMATCH($DF100,VIS)&gt;0,FALSE),BIG_2,0),
TRUE,MIN(_xlfn.XLOOKUP($DF100,NN,CS),EP100))</f>
        <v>999</v>
      </c>
      <c r="ER100" s="7" cm="1">
        <f t="array" aca="1" ref="ER100" ca="1">_xlfn.IFS(
EQ100&gt;=BIG_2,EQ100,
ISERROR(_xlfn.XMATCH($DF100,NN)),EQ100+IF(IFERROR(_xlfn.XMATCH($DF100,VIS)&gt;0,FALSE),BIG_2,0),
TRUE,MIN(_xlfn.XLOOKUP($DF100,NN,CS),EQ100))</f>
        <v>999</v>
      </c>
      <c r="ES100" s="7" cm="1">
        <f t="array" aca="1" ref="ES100" ca="1">_xlfn.IFS(
ER100&gt;=BIG_2,ER100,
ISERROR(_xlfn.XMATCH($DF100,NN)),ER100+IF(IFERROR(_xlfn.XMATCH($DF100,VIS)&gt;0,FALSE),BIG_2,0),
TRUE,MIN(_xlfn.XLOOKUP($DF100,NN,CS),ER100))</f>
        <v>999</v>
      </c>
      <c r="ET100" s="7" cm="1">
        <f t="array" aca="1" ref="ET100" ca="1">_xlfn.IFS(
ES100&gt;=BIG_2,ES100,
ISERROR(_xlfn.XMATCH($DF100,NN)),ES100+IF(IFERROR(_xlfn.XMATCH($DF100,VIS)&gt;0,FALSE),BIG_2,0),
TRUE,MIN(_xlfn.XLOOKUP($DF100,NN,CS),ES100))</f>
        <v>999</v>
      </c>
      <c r="EU100" s="7" cm="1">
        <f t="array" aca="1" ref="EU100" ca="1">_xlfn.IFS(
ET100&gt;=BIG_2,ET100,
ISERROR(_xlfn.XMATCH($DF100,NN)),ET100+IF(IFERROR(_xlfn.XMATCH($DF100,VIS)&gt;0,FALSE),BIG_2,0),
TRUE,MIN(_xlfn.XLOOKUP($DF100,NN,CS),ET100))</f>
        <v>999</v>
      </c>
      <c r="EV100" s="7" cm="1">
        <f t="array" aca="1" ref="EV100" ca="1">_xlfn.IFS(
EU100&gt;=BIG_2,EU100,
ISERROR(_xlfn.XMATCH($DF100,NN)),EU100+IF(IFERROR(_xlfn.XMATCH($DF100,VIS)&gt;0,FALSE),BIG_2,0),
TRUE,MIN(_xlfn.XLOOKUP($DF100,NN,CS),EU100))</f>
        <v>999</v>
      </c>
      <c r="EW100" s="7" cm="1">
        <f t="array" aca="1" ref="EW100" ca="1">_xlfn.IFS(
EV100&gt;=BIG_2,EV100,
ISERROR(_xlfn.XMATCH($DF100,NN)),EV100+IF(IFERROR(_xlfn.XMATCH($DF100,VIS)&gt;0,FALSE),BIG_2,0),
TRUE,MIN(_xlfn.XLOOKUP($DF100,NN,CS),EV100))</f>
        <v>999</v>
      </c>
      <c r="EX100" s="7" cm="1">
        <f t="array" aca="1" ref="EX100" ca="1">_xlfn.IFS(
EW100&gt;=BIG_2,EW100,
ISERROR(_xlfn.XMATCH($DF100,NN)),EW100+IF(IFERROR(_xlfn.XMATCH($DF100,VIS)&gt;0,FALSE),BIG_2,0),
TRUE,MIN(_xlfn.XLOOKUP($DF100,NN,CS),EW100))</f>
        <v>999</v>
      </c>
      <c r="EY100" s="7" cm="1">
        <f t="array" aca="1" ref="EY100" ca="1">_xlfn.IFS(
EX100&gt;=BIG_2,EX100,
ISERROR(_xlfn.XMATCH($DF100,NN)),EX100+IF(IFERROR(_xlfn.XMATCH($DF100,VIS)&gt;0,FALSE),BIG_2,0),
TRUE,MIN(_xlfn.XLOOKUP($DF100,NN,CS),EX100))</f>
        <v>999</v>
      </c>
      <c r="EZ100" s="7" cm="1">
        <f t="array" aca="1" ref="EZ100" ca="1">_xlfn.IFS(
EY100&gt;=BIG_2,EY100,
ISERROR(_xlfn.XMATCH($DF100,NN)),EY100+IF(IFERROR(_xlfn.XMATCH($DF100,VIS)&gt;0,FALSE),BIG_2,0),
TRUE,MIN(_xlfn.XLOOKUP($DF100,NN,CS),EY100))</f>
        <v>999</v>
      </c>
      <c r="FA100" s="7" cm="1">
        <f t="array" aca="1" ref="FA100" ca="1">_xlfn.IFS(
EZ100&gt;=BIG_2,EZ100,
ISERROR(_xlfn.XMATCH($DF100,NN)),EZ100+IF(IFERROR(_xlfn.XMATCH($DF100,VIS)&gt;0,FALSE),BIG_2,0),
TRUE,MIN(_xlfn.XLOOKUP($DF100,NN,CS),EZ100))</f>
        <v>999</v>
      </c>
      <c r="FB100" s="7" cm="1">
        <f t="array" aca="1" ref="FB100" ca="1">_xlfn.IFS(
FA100&gt;=BIG_2,FA100,
ISERROR(_xlfn.XMATCH($DF100,NN)),FA100+IF(IFERROR(_xlfn.XMATCH($DF100,VIS)&gt;0,FALSE),BIG_2,0),
TRUE,MIN(_xlfn.XLOOKUP($DF100,NN,CS),FA100))</f>
        <v>999</v>
      </c>
      <c r="FC100" s="7" cm="1">
        <f t="array" aca="1" ref="FC100" ca="1">_xlfn.IFS(
FB100&gt;=BIG_2,FB100,
ISERROR(_xlfn.XMATCH($DF100,NN)),FB100+IF(IFERROR(_xlfn.XMATCH($DF100,VIS)&gt;0,FALSE),BIG_2,0),
TRUE,MIN(_xlfn.XLOOKUP($DF100,NN,CS),FB100))</f>
        <v>999</v>
      </c>
      <c r="FD100" s="7" cm="1">
        <f t="array" aca="1" ref="FD100" ca="1">_xlfn.IFS(
FC100&gt;=BIG_2,FC100,
ISERROR(_xlfn.XMATCH($DF100,NN)),FC100+IF(IFERROR(_xlfn.XMATCH($DF100,VIS)&gt;0,FALSE),BIG_2,0),
TRUE,MIN(_xlfn.XLOOKUP($DF100,NN,CS),FC100))</f>
        <v>999</v>
      </c>
      <c r="FE100" s="7" cm="1">
        <f t="array" aca="1" ref="FE100" ca="1">_xlfn.IFS(
FD100&gt;=BIG_2,FD100,
ISERROR(_xlfn.XMATCH($DF100,NN)),FD100+IF(IFERROR(_xlfn.XMATCH($DF100,VIS)&gt;0,FALSE),BIG_2,0),
TRUE,MIN(_xlfn.XLOOKUP($DF100,NN,CS),FD100))</f>
        <v>999</v>
      </c>
      <c r="FF100" s="7" cm="1">
        <f t="array" aca="1" ref="FF100" ca="1">_xlfn.IFS(
FE100&gt;=BIG_2,FE100,
ISERROR(_xlfn.XMATCH($DF100,NN)),FE100+IF(IFERROR(_xlfn.XMATCH($DF100,VIS)&gt;0,FALSE),BIG_2,0),
TRUE,MIN(_xlfn.XLOOKUP($DF100,NN,CS),FE100))</f>
        <v>999</v>
      </c>
      <c r="FG100" s="7" cm="1">
        <f t="array" aca="1" ref="FG100" ca="1">_xlfn.IFS(
FF100&gt;=BIG_2,FF100,
ISERROR(_xlfn.XMATCH($DF100,NN)),FF100+IF(IFERROR(_xlfn.XMATCH($DF100,VIS)&gt;0,FALSE),BIG_2,0),
TRUE,MIN(_xlfn.XLOOKUP($DF100,NN,CS),FF100))</f>
        <v>999</v>
      </c>
      <c r="FH100" s="7" cm="1">
        <f t="array" aca="1" ref="FH100" ca="1">_xlfn.IFS(
FG100&gt;=BIG_2,FG100,
ISERROR(_xlfn.XMATCH($DF100,NN)),FG100+IF(IFERROR(_xlfn.XMATCH($DF100,VIS)&gt;0,FALSE),BIG_2,0),
TRUE,MIN(_xlfn.XLOOKUP($DF100,NN,CS),FG100))</f>
        <v>999</v>
      </c>
      <c r="FI100" s="7" cm="1">
        <f t="array" aca="1" ref="FI100" ca="1">_xlfn.IFS(
FH100&gt;=BIG_2,FH100,
ISERROR(_xlfn.XMATCH($DF100,NN)),FH100+IF(IFERROR(_xlfn.XMATCH($DF100,VIS)&gt;0,FALSE),BIG_2,0),
TRUE,MIN(_xlfn.XLOOKUP($DF100,NN,CS),FH100))</f>
        <v>999</v>
      </c>
      <c r="FJ100" s="7" cm="1">
        <f t="array" aca="1" ref="FJ100" ca="1">_xlfn.IFS(
FI100&gt;=BIG_2,FI100,
ISERROR(_xlfn.XMATCH($DF100,NN)),FI100+IF(IFERROR(_xlfn.XMATCH($DF100,VIS)&gt;0,FALSE),BIG_2,0),
TRUE,MIN(_xlfn.XLOOKUP($DF100,NN,CS),FI100))</f>
        <v>999</v>
      </c>
      <c r="FK100" s="7" cm="1">
        <f t="array" aca="1" ref="FK100" ca="1">_xlfn.IFS(
FJ100&gt;=BIG_2,FJ100,
ISERROR(_xlfn.XMATCH($DF100,NN)),FJ100+IF(IFERROR(_xlfn.XMATCH($DF100,VIS)&gt;0,FALSE),BIG_2,0),
TRUE,MIN(_xlfn.XLOOKUP($DF100,NN,CS),FJ100))</f>
        <v>999</v>
      </c>
      <c r="FL100" s="7" cm="1">
        <f t="array" aca="1" ref="FL100" ca="1">_xlfn.IFS(
FK100&gt;=BIG_2,FK100,
ISERROR(_xlfn.XMATCH($DF100,NN)),FK100+IF(IFERROR(_xlfn.XMATCH($DF100,VIS)&gt;0,FALSE),BIG_2,0),
TRUE,MIN(_xlfn.XLOOKUP($DF100,NN,CS),FK100))</f>
        <v>999</v>
      </c>
      <c r="FM100" s="7" cm="1">
        <f t="array" aca="1" ref="FM100" ca="1">_xlfn.IFS(
FL100&gt;=BIG_2,FL100,
ISERROR(_xlfn.XMATCH($DF100,NN)),FL100+IF(IFERROR(_xlfn.XMATCH($DF100,VIS)&gt;0,FALSE),BIG_2,0),
TRUE,MIN(_xlfn.XLOOKUP($DF100,NN,CS),FL100))</f>
        <v>999</v>
      </c>
      <c r="FN100" s="7" cm="1">
        <f t="array" aca="1" ref="FN100" ca="1">_xlfn.IFS(
FM100&gt;=BIG_2,FM100,
ISERROR(_xlfn.XMATCH($DF100,NN)),FM100+IF(IFERROR(_xlfn.XMATCH($DF100,VIS)&gt;0,FALSE),BIG_2,0),
TRUE,MIN(_xlfn.XLOOKUP($DF100,NN,CS),FM100))</f>
        <v>999</v>
      </c>
      <c r="FO100" s="7" cm="1">
        <f t="array" aca="1" ref="FO100" ca="1">_xlfn.IFS(
FN100&gt;=BIG_2,FN100,
ISERROR(_xlfn.XMATCH($DF100,NN)),FN100+IF(IFERROR(_xlfn.XMATCH($DF100,VIS)&gt;0,FALSE),BIG_2,0),
TRUE,MIN(_xlfn.XLOOKUP($DF100,NN,CS),FN100))</f>
        <v>999</v>
      </c>
      <c r="FP100" s="7" cm="1">
        <f t="array" aca="1" ref="FP100" ca="1">_xlfn.IFS(
FO100&gt;=BIG_2,FO100,
ISERROR(_xlfn.XMATCH($DF100,NN)),FO100+IF(IFERROR(_xlfn.XMATCH($DF100,VIS)&gt;0,FALSE),BIG_2,0),
TRUE,MIN(_xlfn.XLOOKUP($DF100,NN,CS),FO100))</f>
        <v>999</v>
      </c>
      <c r="FQ100" s="7" cm="1">
        <f t="array" aca="1" ref="FQ100" ca="1">_xlfn.IFS(
FP100&gt;=BIG_2,FP100,
ISERROR(_xlfn.XMATCH($DF100,NN)),FP100+IF(IFERROR(_xlfn.XMATCH($DF100,VIS)&gt;0,FALSE),BIG_2,0),
TRUE,MIN(_xlfn.XLOOKUP($DF100,NN,CS),FP100))</f>
        <v>999</v>
      </c>
      <c r="FR100" s="7" cm="1">
        <f t="array" aca="1" ref="FR100" ca="1">_xlfn.IFS(
FQ100&gt;=BIG_2,FQ100,
ISERROR(_xlfn.XMATCH($DF100,NN)),FQ100+IF(IFERROR(_xlfn.XMATCH($DF100,VIS)&gt;0,FALSE),BIG_2,0),
TRUE,MIN(_xlfn.XLOOKUP($DF100,NN,CS),FQ100))</f>
        <v>999</v>
      </c>
      <c r="FS100" s="7" cm="1">
        <f t="array" aca="1" ref="FS100" ca="1">_xlfn.IFS(
FR100&gt;=BIG_2,FR100,
ISERROR(_xlfn.XMATCH($DF100,NN)),FR100+IF(IFERROR(_xlfn.XMATCH($DF100,VIS)&gt;0,FALSE),BIG_2,0),
TRUE,MIN(_xlfn.XLOOKUP($DF100,NN,CS),FR100))</f>
        <v>32.006999999999991</v>
      </c>
      <c r="FT100" s="7" cm="1">
        <f t="array" aca="1" ref="FT100" ca="1">_xlfn.IFS(
FS100&gt;=BIG_2,FS100,
ISERROR(_xlfn.XMATCH($DF100,NN)),FS100+IF(IFERROR(_xlfn.XMATCH($DF100,VIS)&gt;0,FALSE),BIG_2,0),
TRUE,MIN(_xlfn.XLOOKUP($DF100,NN,CS),FS100))</f>
        <v>32.006999999999991</v>
      </c>
      <c r="FU100" s="7" cm="1">
        <f t="array" aca="1" ref="FU100" ca="1">_xlfn.IFS(
FT100&gt;=BIG_2,FT100,
ISERROR(_xlfn.XMATCH($DF100,NN)),FT100+IF(IFERROR(_xlfn.XMATCH($DF100,VIS)&gt;0,FALSE),BIG_2,0),
TRUE,MIN(_xlfn.XLOOKUP($DF100,NN,CS),FT100))</f>
        <v>32.006999999999991</v>
      </c>
      <c r="FV100" s="7" cm="1">
        <f t="array" aca="1" ref="FV100" ca="1">_xlfn.IFS(
FU100&gt;=BIG_2,FU100,
ISERROR(_xlfn.XMATCH($DF100,NN)),FU100+IF(IFERROR(_xlfn.XMATCH($DF100,VIS)&gt;0,FALSE),BIG_2,0),
TRUE,MIN(_xlfn.XLOOKUP($DF100,NN,CS),FU100))</f>
        <v>32.006999999999991</v>
      </c>
      <c r="FW100" s="7" cm="1">
        <f t="array" aca="1" ref="FW100" ca="1">_xlfn.IFS(
FV100&gt;=BIG_2,FV100,
ISERROR(_xlfn.XMATCH($DF100,NN)),FV100+IF(IFERROR(_xlfn.XMATCH($DF100,VIS)&gt;0,FALSE),BIG_2,0),
TRUE,MIN(_xlfn.XLOOKUP($DF100,NN,CS),FV100))</f>
        <v>32.006999999999991</v>
      </c>
      <c r="FX100" s="7" cm="1">
        <f t="array" aca="1" ref="FX100" ca="1">_xlfn.IFS(
FW100&gt;=BIG_2,FW100,
ISERROR(_xlfn.XMATCH($DF100,NN)),FW100+IF(IFERROR(_xlfn.XMATCH($DF100,VIS)&gt;0,FALSE),BIG_2,0),
TRUE,MIN(_xlfn.XLOOKUP($DF100,NN,CS),FW100))</f>
        <v>32.006999999999991</v>
      </c>
      <c r="FY100" s="7" cm="1">
        <f t="array" aca="1" ref="FY100" ca="1">_xlfn.IFS(
FX100&gt;=BIG_2,FX100,
ISERROR(_xlfn.XMATCH($DF100,NN)),FX100+IF(IFERROR(_xlfn.XMATCH($DF100,VIS)&gt;0,FALSE),BIG_2,0),
TRUE,MIN(_xlfn.XLOOKUP($DF100,NN,CS),FX100))</f>
        <v>32.006999999999991</v>
      </c>
      <c r="FZ100" s="7" cm="1">
        <f t="array" aca="1" ref="FZ100" ca="1">_xlfn.IFS(
FY100&gt;=BIG_2,FY100,
ISERROR(_xlfn.XMATCH($DF100,NN)),FY100+IF(IFERROR(_xlfn.XMATCH($DF100,VIS)&gt;0,FALSE),BIG_2,0),
TRUE,MIN(_xlfn.XLOOKUP($DF100,NN,CS),FY100))</f>
        <v>32.006999999999991</v>
      </c>
      <c r="GA100" s="7" cm="1">
        <f t="array" aca="1" ref="GA100" ca="1">_xlfn.IFS(
FZ100&gt;=BIG_2,FZ100,
ISERROR(_xlfn.XMATCH($DF100,NN)),FZ100+IF(IFERROR(_xlfn.XMATCH($DF100,VIS)&gt;0,FALSE),BIG_2,0),
TRUE,MIN(_xlfn.XLOOKUP($DF100,NN,CS),FZ100))</f>
        <v>32.006999999999991</v>
      </c>
      <c r="GB100" s="7" cm="1">
        <f t="array" aca="1" ref="GB100" ca="1">_xlfn.IFS(
GA100&gt;=BIG_2,GA100,
ISERROR(_xlfn.XMATCH($DF100,NN)),GA100+IF(IFERROR(_xlfn.XMATCH($DF100,VIS)&gt;0,FALSE),BIG_2,0),
TRUE,MIN(_xlfn.XLOOKUP($DF100,NN,CS),GA100))</f>
        <v>32.006999999999991</v>
      </c>
      <c r="GC100" s="7" cm="1">
        <f t="array" aca="1" ref="GC100" ca="1">_xlfn.IFS(
GB100&gt;=BIG_2,GB100,
ISERROR(_xlfn.XMATCH($DF100,NN)),GB100+IF(IFERROR(_xlfn.XMATCH($DF100,VIS)&gt;0,FALSE),BIG_2,0),
TRUE,MIN(_xlfn.XLOOKUP($DF100,NN,CS),GB100))</f>
        <v>32.006999999999991</v>
      </c>
      <c r="GD100" s="7" cm="1">
        <f t="array" aca="1" ref="GD100" ca="1">_xlfn.IFS(
GC100&gt;=BIG_2,GC100,
ISERROR(_xlfn.XMATCH($DF100,NN)),GC100+IF(IFERROR(_xlfn.XMATCH($DF100,VIS)&gt;0,FALSE),BIG_2,0),
TRUE,MIN(_xlfn.XLOOKUP($DF100,NN,CS),GC100))</f>
        <v>10032.007</v>
      </c>
      <c r="GE100" s="7" cm="1">
        <f t="array" aca="1" ref="GE100" ca="1">_xlfn.IFS(
GD100&gt;=BIG_2,GD100,
ISERROR(_xlfn.XMATCH($DF100,NN)),GD100+IF(IFERROR(_xlfn.XMATCH($DF100,VIS)&gt;0,FALSE),BIG_2,0),
TRUE,MIN(_xlfn.XLOOKUP($DF100,NN,CS),GD100))</f>
        <v>10032.007</v>
      </c>
      <c r="GF100" s="7" cm="1">
        <f t="array" aca="1" ref="GF100" ca="1">_xlfn.IFS(
GE100&gt;=BIG_2,GE100,
ISERROR(_xlfn.XMATCH($DF100,NN)),GE100+IF(IFERROR(_xlfn.XMATCH($DF100,VIS)&gt;0,FALSE),BIG_2,0),
TRUE,MIN(_xlfn.XLOOKUP($DF100,NN,CS),GE100))</f>
        <v>10032.007</v>
      </c>
      <c r="GG100" s="7" cm="1">
        <f t="array" aca="1" ref="GG100" ca="1">_xlfn.IFS(
GF100&gt;=BIG_2,GF100,
ISERROR(_xlfn.XMATCH($DF100,NN)),GF100+IF(IFERROR(_xlfn.XMATCH($DF100,VIS)&gt;0,FALSE),BIG_2,0),
TRUE,MIN(_xlfn.XLOOKUP($DF100,NN,CS),GF100))</f>
        <v>10032.007</v>
      </c>
      <c r="GH100" s="7" cm="1">
        <f t="array" aca="1" ref="GH100" ca="1">_xlfn.IFS(
GG100&gt;=BIG_2,GG100,
ISERROR(_xlfn.XMATCH($DF100,NN)),GG100+IF(IFERROR(_xlfn.XMATCH($DF100,VIS)&gt;0,FALSE),BIG_2,0),
TRUE,MIN(_xlfn.XLOOKUP($DF100,NN,CS),GG100))</f>
        <v>10032.007</v>
      </c>
      <c r="GI100" s="7" cm="1">
        <f t="array" aca="1" ref="GI100" ca="1">_xlfn.IFS(
GH100&gt;=BIG_2,GH100,
ISERROR(_xlfn.XMATCH($DF100,NN)),GH100+IF(IFERROR(_xlfn.XMATCH($DF100,VIS)&gt;0,FALSE),BIG_2,0),
TRUE,MIN(_xlfn.XLOOKUP($DF100,NN,CS),GH100))</f>
        <v>10032.007</v>
      </c>
      <c r="GJ100" s="7" cm="1">
        <f t="array" aca="1" ref="GJ100" ca="1">_xlfn.IFS(
GI100&gt;=BIG_2,GI100,
ISERROR(_xlfn.XMATCH($DF100,NN)),GI100+IF(IFERROR(_xlfn.XMATCH($DF100,VIS)&gt;0,FALSE),BIG_2,0),
TRUE,MIN(_xlfn.XLOOKUP($DF100,NN,CS),GI100))</f>
        <v>10032.007</v>
      </c>
      <c r="GK100" s="7" cm="1">
        <f t="array" aca="1" ref="GK100" ca="1">_xlfn.IFS(
GJ100&gt;=BIG_2,GJ100,
ISERROR(_xlfn.XMATCH($DF100,NN)),GJ100+IF(IFERROR(_xlfn.XMATCH($DF100,VIS)&gt;0,FALSE),BIG_2,0),
TRUE,MIN(_xlfn.XLOOKUP($DF100,NN,CS),GJ100))</f>
        <v>10032.007</v>
      </c>
      <c r="GL100" s="7" cm="1">
        <f t="array" aca="1" ref="GL100" ca="1">_xlfn.IFS(
GK100&gt;=BIG_2,GK100,
ISERROR(_xlfn.XMATCH($DF100,NN)),GK100+IF(IFERROR(_xlfn.XMATCH($DF100,VIS)&gt;0,FALSE),BIG_2,0),
TRUE,MIN(_xlfn.XLOOKUP($DF100,NN,CS),GK100))</f>
        <v>10032.007</v>
      </c>
      <c r="GM100" s="7" cm="1">
        <f t="array" aca="1" ref="GM100" ca="1">_xlfn.IFS(
GL100&gt;=BIG_2,GL100,
ISERROR(_xlfn.XMATCH($DF100,NN)),GL100+IF(IFERROR(_xlfn.XMATCH($DF100,VIS)&gt;0,FALSE),BIG_2,0),
TRUE,MIN(_xlfn.XLOOKUP($DF100,NN,CS),GL100))</f>
        <v>10032.007</v>
      </c>
      <c r="GN100" s="7" cm="1">
        <f t="array" aca="1" ref="GN100" ca="1">_xlfn.IFS(
GM100&gt;=BIG_2,GM100,
ISERROR(_xlfn.XMATCH($DF100,NN)),GM100+IF(IFERROR(_xlfn.XMATCH($DF100,VIS)&gt;0,FALSE),BIG_2,0),
TRUE,MIN(_xlfn.XLOOKUP($DF100,NN,CS),GM100))</f>
        <v>10032.007</v>
      </c>
      <c r="GO100" s="7" cm="1">
        <f t="array" aca="1" ref="GO100" ca="1">_xlfn.IFS(
GN100&gt;=BIG_2,GN100,
ISERROR(_xlfn.XMATCH($DF100,NN)),GN100+IF(IFERROR(_xlfn.XMATCH($DF100,VIS)&gt;0,FALSE),BIG_2,0),
TRUE,MIN(_xlfn.XLOOKUP($DF100,NN,CS),GN100))</f>
        <v>10032.007</v>
      </c>
      <c r="GP100" s="7" cm="1">
        <f t="array" aca="1" ref="GP100" ca="1">_xlfn.IFS(
GO100&gt;=BIG_2,GO100,
ISERROR(_xlfn.XMATCH($DF100,NN)),GO100+IF(IFERROR(_xlfn.XMATCH($DF100,VIS)&gt;0,FALSE),BIG_2,0),
TRUE,MIN(_xlfn.XLOOKUP($DF100,NN,CS),GO100))</f>
        <v>10032.007</v>
      </c>
      <c r="GQ100" s="7" cm="1">
        <f t="array" aca="1" ref="GQ100" ca="1">_xlfn.IFS(
GP100&gt;=BIG_2,GP100,
ISERROR(_xlfn.XMATCH($DF100,NN)),GP100+IF(IFERROR(_xlfn.XMATCH($DF100,VIS)&gt;0,FALSE),BIG_2,0),
TRUE,MIN(_xlfn.XLOOKUP($DF100,NN,CS),GP100))</f>
        <v>10032.007</v>
      </c>
      <c r="GR100" s="7" cm="1">
        <f t="array" aca="1" ref="GR100" ca="1">_xlfn.IFS(
GQ100&gt;=BIG_2,GQ100,
ISERROR(_xlfn.XMATCH($DF100,NN)),GQ100+IF(IFERROR(_xlfn.XMATCH($DF100,VIS)&gt;0,FALSE),BIG_2,0),
TRUE,MIN(_xlfn.XLOOKUP($DF100,NN,CS),GQ100))</f>
        <v>10032.007</v>
      </c>
      <c r="GS100" s="7" cm="1">
        <f t="array" aca="1" ref="GS100" ca="1">_xlfn.IFS(
GR100&gt;=BIG_2,GR100,
ISERROR(_xlfn.XMATCH($DF100,NN)),GR100+IF(IFERROR(_xlfn.XMATCH($DF100,VIS)&gt;0,FALSE),BIG_2,0),
TRUE,MIN(_xlfn.XLOOKUP($DF100,NN,CS),GR100))</f>
        <v>10032.007</v>
      </c>
      <c r="GT100" s="7" cm="1">
        <f t="array" aca="1" ref="GT100" ca="1">_xlfn.IFS(
GS100&gt;=BIG_2,GS100,
ISERROR(_xlfn.XMATCH($DF100,NN)),GS100+IF(IFERROR(_xlfn.XMATCH($DF100,VIS)&gt;0,FALSE),BIG_2,0),
TRUE,MIN(_xlfn.XLOOKUP($DF100,NN,CS),GS100))</f>
        <v>10032.007</v>
      </c>
      <c r="GU100" s="7" cm="1">
        <f t="array" aca="1" ref="GU100" ca="1">_xlfn.IFS(
GT100&gt;=BIG_2,GT100,
ISERROR(_xlfn.XMATCH($DF100,NN)),GT100+IF(IFERROR(_xlfn.XMATCH($DF100,VIS)&gt;0,FALSE),BIG_2,0),
TRUE,MIN(_xlfn.XLOOKUP($DF100,NN,CS),GT100))</f>
        <v>10032.007</v>
      </c>
      <c r="GV100" s="7" cm="1">
        <f t="array" aca="1" ref="GV100" ca="1">_xlfn.IFS(
GU100&gt;=BIG_2,GU100,
ISERROR(_xlfn.XMATCH($DF100,NN)),GU100+IF(IFERROR(_xlfn.XMATCH($DF100,VIS)&gt;0,FALSE),BIG_2,0),
TRUE,MIN(_xlfn.XLOOKUP($DF100,NN,CS),GU100))</f>
        <v>10032.007</v>
      </c>
      <c r="GW100" s="7" cm="1">
        <f t="array" aca="1" ref="GW100" ca="1">_xlfn.IFS(
GV100&gt;=BIG_2,GV100,
ISERROR(_xlfn.XMATCH($DF100,NN)),GV100+IF(IFERROR(_xlfn.XMATCH($DF100,VIS)&gt;0,FALSE),BIG_2,0),
TRUE,MIN(_xlfn.XLOOKUP($DF100,NN,CS),GV100))</f>
        <v>10032.007</v>
      </c>
      <c r="GX100" s="7" cm="1">
        <f t="array" aca="1" ref="GX100" ca="1">_xlfn.IFS(
GW100&gt;=BIG_2,GW100,
ISERROR(_xlfn.XMATCH($DF100,NN)),GW100+IF(IFERROR(_xlfn.XMATCH($DF100,VIS)&gt;0,FALSE),BIG_2,0),
TRUE,MIN(_xlfn.XLOOKUP($DF100,NN,CS),GW100))</f>
        <v>10032.007</v>
      </c>
      <c r="GY100" s="7" cm="1">
        <f t="array" aca="1" ref="GY100" ca="1">_xlfn.IFS(
GX100&gt;=BIG_2,GX100,
ISERROR(_xlfn.XMATCH($DF100,NN)),GX100+IF(IFERROR(_xlfn.XMATCH($DF100,VIS)&gt;0,FALSE),BIG_2,0),
TRUE,MIN(_xlfn.XLOOKUP($DF100,NN,CS),GX100))</f>
        <v>10032.007</v>
      </c>
      <c r="GZ100" s="7" cm="1">
        <f t="array" aca="1" ref="GZ100" ca="1">_xlfn.IFS(
GY100&gt;=BIG_2,GY100,
ISERROR(_xlfn.XMATCH($DF100,NN)),GY100+IF(IFERROR(_xlfn.XMATCH($DF100,VIS)&gt;0,FALSE),BIG_2,0),
TRUE,MIN(_xlfn.XLOOKUP($DF100,NN,CS),GY100))</f>
        <v>10032.007</v>
      </c>
      <c r="HA100" s="7" cm="1">
        <f t="array" aca="1" ref="HA100" ca="1">_xlfn.IFS(
GZ100&gt;=BIG_2,GZ100,
ISERROR(_xlfn.XMATCH($DF100,NN)),GZ100+IF(IFERROR(_xlfn.XMATCH($DF100,VIS)&gt;0,FALSE),BIG_2,0),
TRUE,MIN(_xlfn.XLOOKUP($DF100,NN,CS),GZ100))</f>
        <v>10032.007</v>
      </c>
      <c r="HB100" s="7" cm="1">
        <f t="array" aca="1" ref="HB100" ca="1">_xlfn.IFS(
HA100&gt;=BIG_2,HA100,
ISERROR(_xlfn.XMATCH($DF100,NN)),HA100+IF(IFERROR(_xlfn.XMATCH($DF100,VIS)&gt;0,FALSE),BIG_2,0),
TRUE,MIN(_xlfn.XLOOKUP($DF100,NN,CS),HA100))</f>
        <v>10032.007</v>
      </c>
      <c r="HC100" s="7" cm="1">
        <f t="array" aca="1" ref="HC100" ca="1">_xlfn.IFS(
HB100&gt;=BIG_2,HB100,
ISERROR(_xlfn.XMATCH($DF100,NN)),HB100+IF(IFERROR(_xlfn.XMATCH($DF100,VIS)&gt;0,FALSE),BIG_2,0),
TRUE,MIN(_xlfn.XLOOKUP($DF100,NN,CS),HB100))</f>
        <v>10032.007</v>
      </c>
      <c r="HD100" s="7" cm="1">
        <f t="array" aca="1" ref="HD100" ca="1">_xlfn.IFS(
HC100&gt;=BIG_2,HC100,
ISERROR(_xlfn.XMATCH($DF100,NN)),HC100+IF(IFERROR(_xlfn.XMATCH($DF100,VIS)&gt;0,FALSE),BIG_2,0),
TRUE,MIN(_xlfn.XLOOKUP($DF100,NN,CS),HC100))</f>
        <v>10032.007</v>
      </c>
      <c r="HE100" s="7"/>
      <c r="HF100" s="7"/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</row>
    <row r="101" spans="1:226" hidden="1" outlineLevel="1" x14ac:dyDescent="0.3">
      <c r="A101" t="str">
        <f>IF(Input!A88=0,"",Input!A88)</f>
        <v/>
      </c>
      <c r="B101">
        <f t="shared" si="151"/>
        <v>0</v>
      </c>
      <c r="C101" t="str">
        <f t="shared" si="155"/>
        <v/>
      </c>
      <c r="D101" t="str">
        <f t="shared" si="155"/>
        <v/>
      </c>
      <c r="E101" t="str">
        <f t="shared" si="155"/>
        <v/>
      </c>
      <c r="F101" t="str">
        <f t="shared" si="155"/>
        <v/>
      </c>
      <c r="G101" t="str">
        <f t="shared" si="155"/>
        <v/>
      </c>
      <c r="H101" t="str">
        <f t="shared" si="155"/>
        <v/>
      </c>
      <c r="I101" t="str">
        <f t="shared" si="155"/>
        <v/>
      </c>
      <c r="J101" t="str">
        <f t="shared" si="155"/>
        <v/>
      </c>
      <c r="K101" t="str">
        <f t="shared" si="155"/>
        <v/>
      </c>
      <c r="L101" t="str">
        <f t="shared" si="155"/>
        <v/>
      </c>
      <c r="M101" t="str">
        <f t="shared" si="155"/>
        <v/>
      </c>
      <c r="N101" t="str">
        <f t="shared" si="155"/>
        <v/>
      </c>
      <c r="O101" t="str">
        <f t="shared" si="155"/>
        <v/>
      </c>
      <c r="P101" t="str">
        <f t="shared" si="155"/>
        <v/>
      </c>
      <c r="Q101" t="str">
        <f t="shared" si="155"/>
        <v/>
      </c>
      <c r="R101" t="str">
        <f t="shared" si="155"/>
        <v/>
      </c>
      <c r="S101" t="str">
        <f t="shared" si="154"/>
        <v/>
      </c>
      <c r="T101" t="str">
        <f t="shared" si="154"/>
        <v/>
      </c>
      <c r="U101" t="str">
        <f t="shared" si="154"/>
        <v/>
      </c>
      <c r="V101" t="str">
        <f t="shared" si="154"/>
        <v/>
      </c>
      <c r="W101" t="str">
        <f t="shared" si="154"/>
        <v/>
      </c>
      <c r="X101" t="str">
        <f t="shared" si="154"/>
        <v/>
      </c>
      <c r="Y101" t="str">
        <f t="shared" si="154"/>
        <v/>
      </c>
      <c r="Z101" t="str">
        <f t="shared" si="154"/>
        <v/>
      </c>
      <c r="AA101" t="str">
        <f t="shared" si="154"/>
        <v/>
      </c>
      <c r="AB101" t="str">
        <f t="shared" si="154"/>
        <v/>
      </c>
      <c r="AC101" t="str">
        <f t="shared" si="154"/>
        <v/>
      </c>
      <c r="AD101" t="str">
        <f t="shared" si="154"/>
        <v/>
      </c>
      <c r="AE101" t="str">
        <f t="shared" si="154"/>
        <v/>
      </c>
      <c r="AF101" t="str">
        <f t="shared" si="154"/>
        <v/>
      </c>
      <c r="AG101" t="str">
        <f t="shared" si="154"/>
        <v/>
      </c>
      <c r="AH101" t="str">
        <f t="shared" si="158"/>
        <v/>
      </c>
      <c r="AI101" t="str">
        <f t="shared" si="158"/>
        <v/>
      </c>
      <c r="AJ101" t="str">
        <f t="shared" si="158"/>
        <v/>
      </c>
      <c r="AK101" t="str">
        <f t="shared" si="158"/>
        <v/>
      </c>
      <c r="AL101" t="str">
        <f t="shared" si="158"/>
        <v/>
      </c>
      <c r="AM101" t="str">
        <f t="shared" si="158"/>
        <v/>
      </c>
      <c r="AN101" t="str">
        <f t="shared" si="158"/>
        <v/>
      </c>
      <c r="AO101" t="str">
        <f t="shared" si="158"/>
        <v/>
      </c>
      <c r="AP101" t="str">
        <f t="shared" si="158"/>
        <v/>
      </c>
      <c r="AQ101" t="str">
        <f t="shared" si="158"/>
        <v/>
      </c>
      <c r="AR101" t="str">
        <f t="shared" si="158"/>
        <v/>
      </c>
      <c r="AS101" t="str">
        <f t="shared" si="158"/>
        <v/>
      </c>
      <c r="AT101" t="str">
        <f t="shared" si="158"/>
        <v/>
      </c>
      <c r="AU101" t="str">
        <f t="shared" si="158"/>
        <v/>
      </c>
      <c r="AV101" t="str">
        <f t="shared" si="158"/>
        <v/>
      </c>
      <c r="AW101" t="str">
        <f t="shared" si="158"/>
        <v/>
      </c>
      <c r="AX101" t="str">
        <f t="shared" si="157"/>
        <v/>
      </c>
      <c r="AY101" t="str">
        <f t="shared" si="157"/>
        <v/>
      </c>
      <c r="AZ101" t="str">
        <f t="shared" si="157"/>
        <v/>
      </c>
      <c r="BA101" t="str">
        <f t="shared" si="157"/>
        <v/>
      </c>
      <c r="BB101" t="str">
        <f t="shared" si="157"/>
        <v/>
      </c>
      <c r="BC101" t="str">
        <f t="shared" si="157"/>
        <v/>
      </c>
      <c r="BD101" t="str">
        <f t="shared" si="157"/>
        <v/>
      </c>
      <c r="BE101" t="str">
        <f t="shared" si="157"/>
        <v/>
      </c>
      <c r="BF101" t="str">
        <f t="shared" si="157"/>
        <v/>
      </c>
      <c r="BG101" t="str">
        <f t="shared" si="157"/>
        <v/>
      </c>
      <c r="BH101" t="str">
        <f t="shared" si="157"/>
        <v/>
      </c>
      <c r="BI101" t="str">
        <f t="shared" si="157"/>
        <v/>
      </c>
      <c r="BJ101" t="str">
        <f t="shared" si="157"/>
        <v/>
      </c>
      <c r="BK101" t="str">
        <f t="shared" si="157"/>
        <v/>
      </c>
      <c r="BL101" t="str">
        <f t="shared" si="157"/>
        <v/>
      </c>
      <c r="BM101" t="str">
        <f t="shared" si="156"/>
        <v/>
      </c>
      <c r="BN101" t="str">
        <f t="shared" si="156"/>
        <v/>
      </c>
      <c r="BO101" t="str">
        <f t="shared" si="156"/>
        <v/>
      </c>
      <c r="BP101" t="str">
        <f t="shared" si="156"/>
        <v/>
      </c>
      <c r="BQ101" t="str">
        <f t="shared" si="156"/>
        <v/>
      </c>
      <c r="BR101" t="str">
        <f t="shared" si="156"/>
        <v/>
      </c>
      <c r="BS101" t="str">
        <f t="shared" si="156"/>
        <v/>
      </c>
      <c r="BT101" t="str">
        <f t="shared" si="156"/>
        <v/>
      </c>
      <c r="BU101" t="str">
        <f t="shared" si="156"/>
        <v/>
      </c>
      <c r="BV101" t="str">
        <f t="shared" si="156"/>
        <v/>
      </c>
      <c r="BW101" t="str">
        <f t="shared" si="156"/>
        <v/>
      </c>
      <c r="BX101" t="str">
        <f t="shared" si="156"/>
        <v/>
      </c>
      <c r="BY101" t="str">
        <f t="shared" si="156"/>
        <v/>
      </c>
      <c r="BZ101" t="str">
        <f t="shared" si="156"/>
        <v/>
      </c>
      <c r="CA101" t="str">
        <f t="shared" si="156"/>
        <v/>
      </c>
      <c r="CB101" t="str">
        <f t="shared" si="156"/>
        <v/>
      </c>
      <c r="CC101" t="str">
        <f t="shared" si="159"/>
        <v/>
      </c>
      <c r="CD101" t="str">
        <f t="shared" si="159"/>
        <v/>
      </c>
      <c r="CE101" t="str">
        <f t="shared" si="159"/>
        <v/>
      </c>
      <c r="CF101" t="str">
        <f t="shared" si="159"/>
        <v/>
      </c>
      <c r="CG101" t="str">
        <f t="shared" si="159"/>
        <v/>
      </c>
      <c r="CH101" t="str">
        <f t="shared" si="159"/>
        <v/>
      </c>
      <c r="CI101" t="str">
        <f t="shared" si="141"/>
        <v/>
      </c>
      <c r="CJ101" t="str">
        <f t="shared" si="160"/>
        <v/>
      </c>
      <c r="CK101" t="str">
        <f t="shared" si="160"/>
        <v/>
      </c>
      <c r="CL101" t="str">
        <f t="shared" si="160"/>
        <v/>
      </c>
      <c r="CM101" t="str">
        <f t="shared" si="160"/>
        <v/>
      </c>
      <c r="CN101" t="str">
        <f t="shared" si="160"/>
        <v/>
      </c>
      <c r="CO101" t="str">
        <f t="shared" si="160"/>
        <v/>
      </c>
      <c r="CP101" t="str">
        <f t="shared" si="160"/>
        <v/>
      </c>
      <c r="CQ101" t="str">
        <f t="shared" si="160"/>
        <v/>
      </c>
      <c r="CR101" t="str">
        <f t="shared" si="160"/>
        <v/>
      </c>
      <c r="CS101" t="str">
        <f t="shared" si="160"/>
        <v/>
      </c>
      <c r="CT101" t="str">
        <f t="shared" si="160"/>
        <v/>
      </c>
      <c r="CU101" t="str">
        <f t="shared" si="160"/>
        <v/>
      </c>
      <c r="CV101" t="str">
        <f t="shared" si="160"/>
        <v/>
      </c>
      <c r="CW101" t="str">
        <f t="shared" si="160"/>
        <v/>
      </c>
      <c r="CX101" t="str">
        <f t="shared" si="160"/>
        <v/>
      </c>
      <c r="DB101">
        <f t="shared" si="152"/>
        <v>87</v>
      </c>
      <c r="DC101">
        <f t="shared" si="146"/>
        <v>16</v>
      </c>
      <c r="DD101">
        <f t="shared" si="147"/>
        <v>9</v>
      </c>
      <c r="DE101">
        <f t="shared" si="148"/>
        <v>7</v>
      </c>
      <c r="DF101" t="str">
        <f t="shared" si="149"/>
        <v>09-07</v>
      </c>
      <c r="DG101" s="21">
        <f t="shared" ca="1" si="150"/>
        <v>8.0010100000000008</v>
      </c>
      <c r="DH101" s="26">
        <f t="shared" si="153"/>
        <v>999</v>
      </c>
      <c r="DI101" s="7" cm="1">
        <f t="array" ref="DI101">_xlfn.IFS(
DH101&gt;=BIG_2,DH101,
ISERROR(_xlfn.XMATCH($DF101,NN)),DH101+IF(IFERROR(_xlfn.XMATCH($DF101,VIS)&gt;0,FALSE),BIG_2,0),
TRUE,MIN(_xlfn.XLOOKUP($DF101,NN,CS),DH101))</f>
        <v>999</v>
      </c>
      <c r="DJ101" s="7" cm="1">
        <f t="array" aca="1" ref="DJ101" ca="1">_xlfn.IFS(
DI101&gt;=BIG_2,DI101,
ISERROR(_xlfn.XMATCH($DF101,NN)),DI101+IF(IFERROR(_xlfn.XMATCH($DF101,VIS)&gt;0,FALSE),BIG_2,0),
TRUE,MIN(_xlfn.XLOOKUP($DF101,NN,CS),DI101))</f>
        <v>999</v>
      </c>
      <c r="DK101" s="7" cm="1">
        <f t="array" aca="1" ref="DK101" ca="1">_xlfn.IFS(
DJ101&gt;=BIG_2,DJ101,
ISERROR(_xlfn.XMATCH($DF101,NN)),DJ101+IF(IFERROR(_xlfn.XMATCH($DF101,VIS)&gt;0,FALSE),BIG_2,0),
TRUE,MIN(_xlfn.XLOOKUP($DF101,NN,CS),DJ101))</f>
        <v>999</v>
      </c>
      <c r="DL101" s="7" cm="1">
        <f t="array" aca="1" ref="DL101" ca="1">_xlfn.IFS(
DK101&gt;=BIG_2,DK101,
ISERROR(_xlfn.XMATCH($DF101,NN)),DK101+IF(IFERROR(_xlfn.XMATCH($DF101,VIS)&gt;0,FALSE),BIG_2,0),
TRUE,MIN(_xlfn.XLOOKUP($DF101,NN,CS),DK101))</f>
        <v>999</v>
      </c>
      <c r="DM101" s="7" cm="1">
        <f t="array" aca="1" ref="DM101" ca="1">_xlfn.IFS(
DL101&gt;=BIG_2,DL101,
ISERROR(_xlfn.XMATCH($DF101,NN)),DL101+IF(IFERROR(_xlfn.XMATCH($DF101,VIS)&gt;0,FALSE),BIG_2,0),
TRUE,MIN(_xlfn.XLOOKUP($DF101,NN,CS),DL101))</f>
        <v>999</v>
      </c>
      <c r="DN101" s="7" cm="1">
        <f t="array" aca="1" ref="DN101" ca="1">_xlfn.IFS(
DM101&gt;=BIG_2,DM101,
ISERROR(_xlfn.XMATCH($DF101,NN)),DM101+IF(IFERROR(_xlfn.XMATCH($DF101,VIS)&gt;0,FALSE),BIG_2,0),
TRUE,MIN(_xlfn.XLOOKUP($DF101,NN,CS),DM101))</f>
        <v>999</v>
      </c>
      <c r="DO101" s="7" cm="1">
        <f t="array" aca="1" ref="DO101" ca="1">_xlfn.IFS(
DN101&gt;=BIG_2,DN101,
ISERROR(_xlfn.XMATCH($DF101,NN)),DN101+IF(IFERROR(_xlfn.XMATCH($DF101,VIS)&gt;0,FALSE),BIG_2,0),
TRUE,MIN(_xlfn.XLOOKUP($DF101,NN,CS),DN101))</f>
        <v>999</v>
      </c>
      <c r="DP101" s="7" cm="1">
        <f t="array" aca="1" ref="DP101" ca="1">_xlfn.IFS(
DO101&gt;=BIG_2,DO101,
ISERROR(_xlfn.XMATCH($DF101,NN)),DO101+IF(IFERROR(_xlfn.XMATCH($DF101,VIS)&gt;0,FALSE),BIG_2,0),
TRUE,MIN(_xlfn.XLOOKUP($DF101,NN,CS),DO101))</f>
        <v>999</v>
      </c>
      <c r="DQ101" s="7" cm="1">
        <f t="array" aca="1" ref="DQ101" ca="1">_xlfn.IFS(
DP101&gt;=BIG_2,DP101,
ISERROR(_xlfn.XMATCH($DF101,NN)),DP101+IF(IFERROR(_xlfn.XMATCH($DF101,VIS)&gt;0,FALSE),BIG_2,0),
TRUE,MIN(_xlfn.XLOOKUP($DF101,NN,CS),DP101))</f>
        <v>999</v>
      </c>
      <c r="DR101" s="7" cm="1">
        <f t="array" aca="1" ref="DR101" ca="1">_xlfn.IFS(
DQ101&gt;=BIG_2,DQ101,
ISERROR(_xlfn.XMATCH($DF101,NN)),DQ101+IF(IFERROR(_xlfn.XMATCH($DF101,VIS)&gt;0,FALSE),BIG_2,0),
TRUE,MIN(_xlfn.XLOOKUP($DF101,NN,CS),DQ101))</f>
        <v>999</v>
      </c>
      <c r="DS101" s="7" cm="1">
        <f t="array" aca="1" ref="DS101" ca="1">_xlfn.IFS(
DR101&gt;=BIG_2,DR101,
ISERROR(_xlfn.XMATCH($DF101,NN)),DR101+IF(IFERROR(_xlfn.XMATCH($DF101,VIS)&gt;0,FALSE),BIG_2,0),
TRUE,MIN(_xlfn.XLOOKUP($DF101,NN,CS),DR101))</f>
        <v>999</v>
      </c>
      <c r="DT101" s="7" cm="1">
        <f t="array" aca="1" ref="DT101" ca="1">_xlfn.IFS(
DS101&gt;=BIG_2,DS101,
ISERROR(_xlfn.XMATCH($DF101,NN)),DS101+IF(IFERROR(_xlfn.XMATCH($DF101,VIS)&gt;0,FALSE),BIG_2,0),
TRUE,MIN(_xlfn.XLOOKUP($DF101,NN,CS),DS101))</f>
        <v>999</v>
      </c>
      <c r="DU101" s="7" cm="1">
        <f t="array" aca="1" ref="DU101" ca="1">_xlfn.IFS(
DT101&gt;=BIG_2,DT101,
ISERROR(_xlfn.XMATCH($DF101,NN)),DT101+IF(IFERROR(_xlfn.XMATCH($DF101,VIS)&gt;0,FALSE),BIG_2,0),
TRUE,MIN(_xlfn.XLOOKUP($DF101,NN,CS),DT101))</f>
        <v>999</v>
      </c>
      <c r="DV101" s="7" cm="1">
        <f t="array" aca="1" ref="DV101" ca="1">_xlfn.IFS(
DU101&gt;=BIG_2,DU101,
ISERROR(_xlfn.XMATCH($DF101,NN)),DU101+IF(IFERROR(_xlfn.XMATCH($DF101,VIS)&gt;0,FALSE),BIG_2,0),
TRUE,MIN(_xlfn.XLOOKUP($DF101,NN,CS),DU101))</f>
        <v>999</v>
      </c>
      <c r="DW101" s="7" cm="1">
        <f t="array" aca="1" ref="DW101" ca="1">_xlfn.IFS(
DV101&gt;=BIG_2,DV101,
ISERROR(_xlfn.XMATCH($DF101,NN)),DV101+IF(IFERROR(_xlfn.XMATCH($DF101,VIS)&gt;0,FALSE),BIG_2,0),
TRUE,MIN(_xlfn.XLOOKUP($DF101,NN,CS),DV101))</f>
        <v>999</v>
      </c>
      <c r="DX101" s="7" cm="1">
        <f t="array" aca="1" ref="DX101" ca="1">_xlfn.IFS(
DW101&gt;=BIG_2,DW101,
ISERROR(_xlfn.XMATCH($DF101,NN)),DW101+IF(IFERROR(_xlfn.XMATCH($DF101,VIS)&gt;0,FALSE),BIG_2,0),
TRUE,MIN(_xlfn.XLOOKUP($DF101,NN,CS),DW101))</f>
        <v>999</v>
      </c>
      <c r="DY101" s="7" cm="1">
        <f t="array" aca="1" ref="DY101" ca="1">_xlfn.IFS(
DX101&gt;=BIG_2,DX101,
ISERROR(_xlfn.XMATCH($DF101,NN)),DX101+IF(IFERROR(_xlfn.XMATCH($DF101,VIS)&gt;0,FALSE),BIG_2,0),
TRUE,MIN(_xlfn.XLOOKUP($DF101,NN,CS),DX101))</f>
        <v>999</v>
      </c>
      <c r="DZ101" s="7" cm="1">
        <f t="array" aca="1" ref="DZ101" ca="1">_xlfn.IFS(
DY101&gt;=BIG_2,DY101,
ISERROR(_xlfn.XMATCH($DF101,NN)),DY101+IF(IFERROR(_xlfn.XMATCH($DF101,VIS)&gt;0,FALSE),BIG_2,0),
TRUE,MIN(_xlfn.XLOOKUP($DF101,NN,CS),DY101))</f>
        <v>999</v>
      </c>
      <c r="EA101" s="7" cm="1">
        <f t="array" aca="1" ref="EA101" ca="1">_xlfn.IFS(
DZ101&gt;=BIG_2,DZ101,
ISERROR(_xlfn.XMATCH($DF101,NN)),DZ101+IF(IFERROR(_xlfn.XMATCH($DF101,VIS)&gt;0,FALSE),BIG_2,0),
TRUE,MIN(_xlfn.XLOOKUP($DF101,NN,CS),DZ101))</f>
        <v>999</v>
      </c>
      <c r="EB101" s="7" cm="1">
        <f t="array" aca="1" ref="EB101" ca="1">_xlfn.IFS(
EA101&gt;=BIG_2,EA101,
ISERROR(_xlfn.XMATCH($DF101,NN)),EA101+IF(IFERROR(_xlfn.XMATCH($DF101,VIS)&gt;0,FALSE),BIG_2,0),
TRUE,MIN(_xlfn.XLOOKUP($DF101,NN,CS),EA101))</f>
        <v>999</v>
      </c>
      <c r="EC101" s="7" cm="1">
        <f t="array" aca="1" ref="EC101" ca="1">_xlfn.IFS(
EB101&gt;=BIG_2,EB101,
ISERROR(_xlfn.XMATCH($DF101,NN)),EB101+IF(IFERROR(_xlfn.XMATCH($DF101,VIS)&gt;0,FALSE),BIG_2,0),
TRUE,MIN(_xlfn.XLOOKUP($DF101,NN,CS),EB101))</f>
        <v>999</v>
      </c>
      <c r="ED101" s="7" cm="1">
        <f t="array" aca="1" ref="ED101" ca="1">_xlfn.IFS(
EC101&gt;=BIG_2,EC101,
ISERROR(_xlfn.XMATCH($DF101,NN)),EC101+IF(IFERROR(_xlfn.XMATCH($DF101,VIS)&gt;0,FALSE),BIG_2,0),
TRUE,MIN(_xlfn.XLOOKUP($DF101,NN,CS),EC101))</f>
        <v>999</v>
      </c>
      <c r="EE101" s="7" cm="1">
        <f t="array" aca="1" ref="EE101" ca="1">_xlfn.IFS(
ED101&gt;=BIG_2,ED101,
ISERROR(_xlfn.XMATCH($DF101,NN)),ED101+IF(IFERROR(_xlfn.XMATCH($DF101,VIS)&gt;0,FALSE),BIG_2,0),
TRUE,MIN(_xlfn.XLOOKUP($DF101,NN,CS),ED101))</f>
        <v>999</v>
      </c>
      <c r="EF101" s="7" cm="1">
        <f t="array" aca="1" ref="EF101" ca="1">_xlfn.IFS(
EE101&gt;=BIG_2,EE101,
ISERROR(_xlfn.XMATCH($DF101,NN)),EE101+IF(IFERROR(_xlfn.XMATCH($DF101,VIS)&gt;0,FALSE),BIG_2,0),
TRUE,MIN(_xlfn.XLOOKUP($DF101,NN,CS),EE101))</f>
        <v>999</v>
      </c>
      <c r="EG101" s="7" cm="1">
        <f t="array" aca="1" ref="EG101" ca="1">_xlfn.IFS(
EF101&gt;=BIG_2,EF101,
ISERROR(_xlfn.XMATCH($DF101,NN)),EF101+IF(IFERROR(_xlfn.XMATCH($DF101,VIS)&gt;0,FALSE),BIG_2,0),
TRUE,MIN(_xlfn.XLOOKUP($DF101,NN,CS),EF101))</f>
        <v>999</v>
      </c>
      <c r="EH101" s="7" cm="1">
        <f t="array" aca="1" ref="EH101" ca="1">_xlfn.IFS(
EG101&gt;=BIG_2,EG101,
ISERROR(_xlfn.XMATCH($DF101,NN)),EG101+IF(IFERROR(_xlfn.XMATCH($DF101,VIS)&gt;0,FALSE),BIG_2,0),
TRUE,MIN(_xlfn.XLOOKUP($DF101,NN,CS),EG101))</f>
        <v>999</v>
      </c>
      <c r="EI101" s="7" cm="1">
        <f t="array" aca="1" ref="EI101" ca="1">_xlfn.IFS(
EH101&gt;=BIG_2,EH101,
ISERROR(_xlfn.XMATCH($DF101,NN)),EH101+IF(IFERROR(_xlfn.XMATCH($DF101,VIS)&gt;0,FALSE),BIG_2,0),
TRUE,MIN(_xlfn.XLOOKUP($DF101,NN,CS),EH101))</f>
        <v>999</v>
      </c>
      <c r="EJ101" s="7" cm="1">
        <f t="array" aca="1" ref="EJ101" ca="1">_xlfn.IFS(
EI101&gt;=BIG_2,EI101,
ISERROR(_xlfn.XMATCH($DF101,NN)),EI101+IF(IFERROR(_xlfn.XMATCH($DF101,VIS)&gt;0,FALSE),BIG_2,0),
TRUE,MIN(_xlfn.XLOOKUP($DF101,NN,CS),EI101))</f>
        <v>999</v>
      </c>
      <c r="EK101" s="7" cm="1">
        <f t="array" aca="1" ref="EK101" ca="1">_xlfn.IFS(
EJ101&gt;=BIG_2,EJ101,
ISERROR(_xlfn.XMATCH($DF101,NN)),EJ101+IF(IFERROR(_xlfn.XMATCH($DF101,VIS)&gt;0,FALSE),BIG_2,0),
TRUE,MIN(_xlfn.XLOOKUP($DF101,NN,CS),EJ101))</f>
        <v>999</v>
      </c>
      <c r="EL101" s="7" cm="1">
        <f t="array" aca="1" ref="EL101" ca="1">_xlfn.IFS(
EK101&gt;=BIG_2,EK101,
ISERROR(_xlfn.XMATCH($DF101,NN)),EK101+IF(IFERROR(_xlfn.XMATCH($DF101,VIS)&gt;0,FALSE),BIG_2,0),
TRUE,MIN(_xlfn.XLOOKUP($DF101,NN,CS),EK101))</f>
        <v>999</v>
      </c>
      <c r="EM101" s="7" cm="1">
        <f t="array" aca="1" ref="EM101" ca="1">_xlfn.IFS(
EL101&gt;=BIG_2,EL101,
ISERROR(_xlfn.XMATCH($DF101,NN)),EL101+IF(IFERROR(_xlfn.XMATCH($DF101,VIS)&gt;0,FALSE),BIG_2,0),
TRUE,MIN(_xlfn.XLOOKUP($DF101,NN,CS),EL101))</f>
        <v>999</v>
      </c>
      <c r="EN101" s="7" cm="1">
        <f t="array" aca="1" ref="EN101" ca="1">_xlfn.IFS(
EM101&gt;=BIG_2,EM101,
ISERROR(_xlfn.XMATCH($DF101,NN)),EM101+IF(IFERROR(_xlfn.XMATCH($DF101,VIS)&gt;0,FALSE),BIG_2,0),
TRUE,MIN(_xlfn.XLOOKUP($DF101,NN,CS),EM101))</f>
        <v>999</v>
      </c>
      <c r="EO101" s="7" cm="1">
        <f t="array" aca="1" ref="EO101" ca="1">_xlfn.IFS(
EN101&gt;=BIG_2,EN101,
ISERROR(_xlfn.XMATCH($DF101,NN)),EN101+IF(IFERROR(_xlfn.XMATCH($DF101,VIS)&gt;0,FALSE),BIG_2,0),
TRUE,MIN(_xlfn.XLOOKUP($DF101,NN,CS),EN101))</f>
        <v>999</v>
      </c>
      <c r="EP101" s="7" cm="1">
        <f t="array" aca="1" ref="EP101" ca="1">_xlfn.IFS(
EO101&gt;=BIG_2,EO101,
ISERROR(_xlfn.XMATCH($DF101,NN)),EO101+IF(IFERROR(_xlfn.XMATCH($DF101,VIS)&gt;0,FALSE),BIG_2,0),
TRUE,MIN(_xlfn.XLOOKUP($DF101,NN,CS),EO101))</f>
        <v>999</v>
      </c>
      <c r="EQ101" s="7" cm="1">
        <f t="array" aca="1" ref="EQ101" ca="1">_xlfn.IFS(
EP101&gt;=BIG_2,EP101,
ISERROR(_xlfn.XMATCH($DF101,NN)),EP101+IF(IFERROR(_xlfn.XMATCH($DF101,VIS)&gt;0,FALSE),BIG_2,0),
TRUE,MIN(_xlfn.XLOOKUP($DF101,NN,CS),EP101))</f>
        <v>999</v>
      </c>
      <c r="ER101" s="7" cm="1">
        <f t="array" aca="1" ref="ER101" ca="1">_xlfn.IFS(
EQ101&gt;=BIG_2,EQ101,
ISERROR(_xlfn.XMATCH($DF101,NN)),EQ101+IF(IFERROR(_xlfn.XMATCH($DF101,VIS)&gt;0,FALSE),BIG_2,0),
TRUE,MIN(_xlfn.XLOOKUP($DF101,NN,CS),EQ101))</f>
        <v>999</v>
      </c>
      <c r="ES101" s="7" cm="1">
        <f t="array" aca="1" ref="ES101" ca="1">_xlfn.IFS(
ER101&gt;=BIG_2,ER101,
ISERROR(_xlfn.XMATCH($DF101,NN)),ER101+IF(IFERROR(_xlfn.XMATCH($DF101,VIS)&gt;0,FALSE),BIG_2,0),
TRUE,MIN(_xlfn.XLOOKUP($DF101,NN,CS),ER101))</f>
        <v>999</v>
      </c>
      <c r="ET101" s="7" cm="1">
        <f t="array" aca="1" ref="ET101" ca="1">_xlfn.IFS(
ES101&gt;=BIG_2,ES101,
ISERROR(_xlfn.XMATCH($DF101,NN)),ES101+IF(IFERROR(_xlfn.XMATCH($DF101,VIS)&gt;0,FALSE),BIG_2,0),
TRUE,MIN(_xlfn.XLOOKUP($DF101,NN,CS),ES101))</f>
        <v>999</v>
      </c>
      <c r="EU101" s="7" cm="1">
        <f t="array" aca="1" ref="EU101" ca="1">_xlfn.IFS(
ET101&gt;=BIG_2,ET101,
ISERROR(_xlfn.XMATCH($DF101,NN)),ET101+IF(IFERROR(_xlfn.XMATCH($DF101,VIS)&gt;0,FALSE),BIG_2,0),
TRUE,MIN(_xlfn.XLOOKUP($DF101,NN,CS),ET101))</f>
        <v>999</v>
      </c>
      <c r="EV101" s="7" cm="1">
        <f t="array" aca="1" ref="EV101" ca="1">_xlfn.IFS(
EU101&gt;=BIG_2,EU101,
ISERROR(_xlfn.XMATCH($DF101,NN)),EU101+IF(IFERROR(_xlfn.XMATCH($DF101,VIS)&gt;0,FALSE),BIG_2,0),
TRUE,MIN(_xlfn.XLOOKUP($DF101,NN,CS),EU101))</f>
        <v>999</v>
      </c>
      <c r="EW101" s="7" cm="1">
        <f t="array" aca="1" ref="EW101" ca="1">_xlfn.IFS(
EV101&gt;=BIG_2,EV101,
ISERROR(_xlfn.XMATCH($DF101,NN)),EV101+IF(IFERROR(_xlfn.XMATCH($DF101,VIS)&gt;0,FALSE),BIG_2,0),
TRUE,MIN(_xlfn.XLOOKUP($DF101,NN,CS),EV101))</f>
        <v>999</v>
      </c>
      <c r="EX101" s="7" cm="1">
        <f t="array" aca="1" ref="EX101" ca="1">_xlfn.IFS(
EW101&gt;=BIG_2,EW101,
ISERROR(_xlfn.XMATCH($DF101,NN)),EW101+IF(IFERROR(_xlfn.XMATCH($DF101,VIS)&gt;0,FALSE),BIG_2,0),
TRUE,MIN(_xlfn.XLOOKUP($DF101,NN,CS),EW101))</f>
        <v>999</v>
      </c>
      <c r="EY101" s="7" cm="1">
        <f t="array" aca="1" ref="EY101" ca="1">_xlfn.IFS(
EX101&gt;=BIG_2,EX101,
ISERROR(_xlfn.XMATCH($DF101,NN)),EX101+IF(IFERROR(_xlfn.XMATCH($DF101,VIS)&gt;0,FALSE),BIG_2,0),
TRUE,MIN(_xlfn.XLOOKUP($DF101,NN,CS),EX101))</f>
        <v>999</v>
      </c>
      <c r="EZ101" s="7" cm="1">
        <f t="array" aca="1" ref="EZ101" ca="1">_xlfn.IFS(
EY101&gt;=BIG_2,EY101,
ISERROR(_xlfn.XMATCH($DF101,NN)),EY101+IF(IFERROR(_xlfn.XMATCH($DF101,VIS)&gt;0,FALSE),BIG_2,0),
TRUE,MIN(_xlfn.XLOOKUP($DF101,NN,CS),EY101))</f>
        <v>999</v>
      </c>
      <c r="FA101" s="7" cm="1">
        <f t="array" aca="1" ref="FA101" ca="1">_xlfn.IFS(
EZ101&gt;=BIG_2,EZ101,
ISERROR(_xlfn.XMATCH($DF101,NN)),EZ101+IF(IFERROR(_xlfn.XMATCH($DF101,VIS)&gt;0,FALSE),BIG_2,0),
TRUE,MIN(_xlfn.XLOOKUP($DF101,NN,CS),EZ101))</f>
        <v>999</v>
      </c>
      <c r="FB101" s="7" cm="1">
        <f t="array" aca="1" ref="FB101" ca="1">_xlfn.IFS(
FA101&gt;=BIG_2,FA101,
ISERROR(_xlfn.XMATCH($DF101,NN)),FA101+IF(IFERROR(_xlfn.XMATCH($DF101,VIS)&gt;0,FALSE),BIG_2,0),
TRUE,MIN(_xlfn.XLOOKUP($DF101,NN,CS),FA101))</f>
        <v>999</v>
      </c>
      <c r="FC101" s="7" cm="1">
        <f t="array" aca="1" ref="FC101" ca="1">_xlfn.IFS(
FB101&gt;=BIG_2,FB101,
ISERROR(_xlfn.XMATCH($DF101,NN)),FB101+IF(IFERROR(_xlfn.XMATCH($DF101,VIS)&gt;0,FALSE),BIG_2,0),
TRUE,MIN(_xlfn.XLOOKUP($DF101,NN,CS),FB101))</f>
        <v>999</v>
      </c>
      <c r="FD101" s="7" cm="1">
        <f t="array" aca="1" ref="FD101" ca="1">_xlfn.IFS(
FC101&gt;=BIG_2,FC101,
ISERROR(_xlfn.XMATCH($DF101,NN)),FC101+IF(IFERROR(_xlfn.XMATCH($DF101,VIS)&gt;0,FALSE),BIG_2,0),
TRUE,MIN(_xlfn.XLOOKUP($DF101,NN,CS),FC101))</f>
        <v>999</v>
      </c>
      <c r="FE101" s="7" cm="1">
        <f t="array" aca="1" ref="FE101" ca="1">_xlfn.IFS(
FD101&gt;=BIG_2,FD101,
ISERROR(_xlfn.XMATCH($DF101,NN)),FD101+IF(IFERROR(_xlfn.XMATCH($DF101,VIS)&gt;0,FALSE),BIG_2,0),
TRUE,MIN(_xlfn.XLOOKUP($DF101,NN,CS),FD101))</f>
        <v>999</v>
      </c>
      <c r="FF101" s="7" cm="1">
        <f t="array" aca="1" ref="FF101" ca="1">_xlfn.IFS(
FE101&gt;=BIG_2,FE101,
ISERROR(_xlfn.XMATCH($DF101,NN)),FE101+IF(IFERROR(_xlfn.XMATCH($DF101,VIS)&gt;0,FALSE),BIG_2,0),
TRUE,MIN(_xlfn.XLOOKUP($DF101,NN,CS),FE101))</f>
        <v>999</v>
      </c>
      <c r="FG101" s="7" cm="1">
        <f t="array" aca="1" ref="FG101" ca="1">_xlfn.IFS(
FF101&gt;=BIG_2,FF101,
ISERROR(_xlfn.XMATCH($DF101,NN)),FF101+IF(IFERROR(_xlfn.XMATCH($DF101,VIS)&gt;0,FALSE),BIG_2,0),
TRUE,MIN(_xlfn.XLOOKUP($DF101,NN,CS),FF101))</f>
        <v>999</v>
      </c>
      <c r="FH101" s="7" cm="1">
        <f t="array" aca="1" ref="FH101" ca="1">_xlfn.IFS(
FG101&gt;=BIG_2,FG101,
ISERROR(_xlfn.XMATCH($DF101,NN)),FG101+IF(IFERROR(_xlfn.XMATCH($DF101,VIS)&gt;0,FALSE),BIG_2,0),
TRUE,MIN(_xlfn.XLOOKUP($DF101,NN,CS),FG101))</f>
        <v>999</v>
      </c>
      <c r="FI101" s="7" cm="1">
        <f t="array" aca="1" ref="FI101" ca="1">_xlfn.IFS(
FH101&gt;=BIG_2,FH101,
ISERROR(_xlfn.XMATCH($DF101,NN)),FH101+IF(IFERROR(_xlfn.XMATCH($DF101,VIS)&gt;0,FALSE),BIG_2,0),
TRUE,MIN(_xlfn.XLOOKUP($DF101,NN,CS),FH101))</f>
        <v>999</v>
      </c>
      <c r="FJ101" s="7" cm="1">
        <f t="array" aca="1" ref="FJ101" ca="1">_xlfn.IFS(
FI101&gt;=BIG_2,FI101,
ISERROR(_xlfn.XMATCH($DF101,NN)),FI101+IF(IFERROR(_xlfn.XMATCH($DF101,VIS)&gt;0,FALSE),BIG_2,0),
TRUE,MIN(_xlfn.XLOOKUP($DF101,NN,CS),FI101))</f>
        <v>999</v>
      </c>
      <c r="FK101" s="7" cm="1">
        <f t="array" aca="1" ref="FK101" ca="1">_xlfn.IFS(
FJ101&gt;=BIG_2,FJ101,
ISERROR(_xlfn.XMATCH($DF101,NN)),FJ101+IF(IFERROR(_xlfn.XMATCH($DF101,VIS)&gt;0,FALSE),BIG_2,0),
TRUE,MIN(_xlfn.XLOOKUP($DF101,NN,CS),FJ101))</f>
        <v>999</v>
      </c>
      <c r="FL101" s="7" cm="1">
        <f t="array" aca="1" ref="FL101" ca="1">_xlfn.IFS(
FK101&gt;=BIG_2,FK101,
ISERROR(_xlfn.XMATCH($DF101,NN)),FK101+IF(IFERROR(_xlfn.XMATCH($DF101,VIS)&gt;0,FALSE),BIG_2,0),
TRUE,MIN(_xlfn.XLOOKUP($DF101,NN,CS),FK101))</f>
        <v>999</v>
      </c>
      <c r="FM101" s="7" cm="1">
        <f t="array" aca="1" ref="FM101" ca="1">_xlfn.IFS(
FL101&gt;=BIG_2,FL101,
ISERROR(_xlfn.XMATCH($DF101,NN)),FL101+IF(IFERROR(_xlfn.XMATCH($DF101,VIS)&gt;0,FALSE),BIG_2,0),
TRUE,MIN(_xlfn.XLOOKUP($DF101,NN,CS),FL101))</f>
        <v>999</v>
      </c>
      <c r="FN101" s="7" cm="1">
        <f t="array" aca="1" ref="FN101" ca="1">_xlfn.IFS(
FM101&gt;=BIG_2,FM101,
ISERROR(_xlfn.XMATCH($DF101,NN)),FM101+IF(IFERROR(_xlfn.XMATCH($DF101,VIS)&gt;0,FALSE),BIG_2,0),
TRUE,MIN(_xlfn.XLOOKUP($DF101,NN,CS),FM101))</f>
        <v>999</v>
      </c>
      <c r="FO101" s="7" cm="1">
        <f t="array" aca="1" ref="FO101" ca="1">_xlfn.IFS(
FN101&gt;=BIG_2,FN101,
ISERROR(_xlfn.XMATCH($DF101,NN)),FN101+IF(IFERROR(_xlfn.XMATCH($DF101,VIS)&gt;0,FALSE),BIG_2,0),
TRUE,MIN(_xlfn.XLOOKUP($DF101,NN,CS),FN101))</f>
        <v>999</v>
      </c>
      <c r="FP101" s="7" cm="1">
        <f t="array" aca="1" ref="FP101" ca="1">_xlfn.IFS(
FO101&gt;=BIG_2,FO101,
ISERROR(_xlfn.XMATCH($DF101,NN)),FO101+IF(IFERROR(_xlfn.XMATCH($DF101,VIS)&gt;0,FALSE),BIG_2,0),
TRUE,MIN(_xlfn.XLOOKUP($DF101,NN,CS),FO101))</f>
        <v>999</v>
      </c>
      <c r="FQ101" s="7" cm="1">
        <f t="array" aca="1" ref="FQ101" ca="1">_xlfn.IFS(
FP101&gt;=BIG_2,FP101,
ISERROR(_xlfn.XMATCH($DF101,NN)),FP101+IF(IFERROR(_xlfn.XMATCH($DF101,VIS)&gt;0,FALSE),BIG_2,0),
TRUE,MIN(_xlfn.XLOOKUP($DF101,NN,CS),FP101))</f>
        <v>999</v>
      </c>
      <c r="FR101" s="7" cm="1">
        <f t="array" aca="1" ref="FR101" ca="1">_xlfn.IFS(
FQ101&gt;=BIG_2,FQ101,
ISERROR(_xlfn.XMATCH($DF101,NN)),FQ101+IF(IFERROR(_xlfn.XMATCH($DF101,VIS)&gt;0,FALSE),BIG_2,0),
TRUE,MIN(_xlfn.XLOOKUP($DF101,NN,CS),FQ101))</f>
        <v>999</v>
      </c>
      <c r="FS101" s="7" cm="1">
        <f t="array" aca="1" ref="FS101" ca="1">_xlfn.IFS(
FR101&gt;=BIG_2,FR101,
ISERROR(_xlfn.XMATCH($DF101,NN)),FR101+IF(IFERROR(_xlfn.XMATCH($DF101,VIS)&gt;0,FALSE),BIG_2,0),
TRUE,MIN(_xlfn.XLOOKUP($DF101,NN,CS),FR101))</f>
        <v>999</v>
      </c>
      <c r="FT101" s="7" cm="1">
        <f t="array" aca="1" ref="FT101" ca="1">_xlfn.IFS(
FS101&gt;=BIG_2,FS101,
ISERROR(_xlfn.XMATCH($DF101,NN)),FS101+IF(IFERROR(_xlfn.XMATCH($DF101,VIS)&gt;0,FALSE),BIG_2,0),
TRUE,MIN(_xlfn.XLOOKUP($DF101,NN,CS),FS101))</f>
        <v>999</v>
      </c>
      <c r="FU101" s="7" cm="1">
        <f t="array" aca="1" ref="FU101" ca="1">_xlfn.IFS(
FT101&gt;=BIG_2,FT101,
ISERROR(_xlfn.XMATCH($DF101,NN)),FT101+IF(IFERROR(_xlfn.XMATCH($DF101,VIS)&gt;0,FALSE),BIG_2,0),
TRUE,MIN(_xlfn.XLOOKUP($DF101,NN,CS),FT101))</f>
        <v>999</v>
      </c>
      <c r="FV101" s="7" cm="1">
        <f t="array" aca="1" ref="FV101" ca="1">_xlfn.IFS(
FU101&gt;=BIG_2,FU101,
ISERROR(_xlfn.XMATCH($DF101,NN)),FU101+IF(IFERROR(_xlfn.XMATCH($DF101,VIS)&gt;0,FALSE),BIG_2,0),
TRUE,MIN(_xlfn.XLOOKUP($DF101,NN,CS),FU101))</f>
        <v>38.007829999999998</v>
      </c>
      <c r="FW101" s="7" cm="1">
        <f t="array" aca="1" ref="FW101" ca="1">_xlfn.IFS(
FV101&gt;=BIG_2,FV101,
ISERROR(_xlfn.XMATCH($DF101,NN)),FV101+IF(IFERROR(_xlfn.XMATCH($DF101,VIS)&gt;0,FALSE),BIG_2,0),
TRUE,MIN(_xlfn.XLOOKUP($DF101,NN,CS),FV101))</f>
        <v>38.007829999999998</v>
      </c>
      <c r="FX101" s="7" cm="1">
        <f t="array" aca="1" ref="FX101" ca="1">_xlfn.IFS(
FW101&gt;=BIG_2,FW101,
ISERROR(_xlfn.XMATCH($DF101,NN)),FW101+IF(IFERROR(_xlfn.XMATCH($DF101,VIS)&gt;0,FALSE),BIG_2,0),
TRUE,MIN(_xlfn.XLOOKUP($DF101,NN,CS),FW101))</f>
        <v>38.007829999999998</v>
      </c>
      <c r="FY101" s="7" cm="1">
        <f t="array" aca="1" ref="FY101" ca="1">_xlfn.IFS(
FX101&gt;=BIG_2,FX101,
ISERROR(_xlfn.XMATCH($DF101,NN)),FX101+IF(IFERROR(_xlfn.XMATCH($DF101,VIS)&gt;0,FALSE),BIG_2,0),
TRUE,MIN(_xlfn.XLOOKUP($DF101,NN,CS),FX101))</f>
        <v>38.007829999999998</v>
      </c>
      <c r="FZ101" s="7" cm="1">
        <f t="array" aca="1" ref="FZ101" ca="1">_xlfn.IFS(
FY101&gt;=BIG_2,FY101,
ISERROR(_xlfn.XMATCH($DF101,NN)),FY101+IF(IFERROR(_xlfn.XMATCH($DF101,VIS)&gt;0,FALSE),BIG_2,0),
TRUE,MIN(_xlfn.XLOOKUP($DF101,NN,CS),FY101))</f>
        <v>38.007829999999998</v>
      </c>
      <c r="GA101" s="7" cm="1">
        <f t="array" aca="1" ref="GA101" ca="1">_xlfn.IFS(
FZ101&gt;=BIG_2,FZ101,
ISERROR(_xlfn.XMATCH($DF101,NN)),FZ101+IF(IFERROR(_xlfn.XMATCH($DF101,VIS)&gt;0,FALSE),BIG_2,0),
TRUE,MIN(_xlfn.XLOOKUP($DF101,NN,CS),FZ101))</f>
        <v>38.007829999999998</v>
      </c>
      <c r="GB101" s="7" cm="1">
        <f t="array" aca="1" ref="GB101" ca="1">_xlfn.IFS(
GA101&gt;=BIG_2,GA101,
ISERROR(_xlfn.XMATCH($DF101,NN)),GA101+IF(IFERROR(_xlfn.XMATCH($DF101,VIS)&gt;0,FALSE),BIG_2,0),
TRUE,MIN(_xlfn.XLOOKUP($DF101,NN,CS),GA101))</f>
        <v>38.007829999999998</v>
      </c>
      <c r="GC101" s="7" cm="1">
        <f t="array" aca="1" ref="GC101" ca="1">_xlfn.IFS(
GB101&gt;=BIG_2,GB101,
ISERROR(_xlfn.XMATCH($DF101,NN)),GB101+IF(IFERROR(_xlfn.XMATCH($DF101,VIS)&gt;0,FALSE),BIG_2,0),
TRUE,MIN(_xlfn.XLOOKUP($DF101,NN,CS),GB101))</f>
        <v>38.007829999999998</v>
      </c>
      <c r="GD101" s="7" cm="1">
        <f t="array" aca="1" ref="GD101" ca="1">_xlfn.IFS(
GC101&gt;=BIG_2,GC101,
ISERROR(_xlfn.XMATCH($DF101,NN)),GC101+IF(IFERROR(_xlfn.XMATCH($DF101,VIS)&gt;0,FALSE),BIG_2,0),
TRUE,MIN(_xlfn.XLOOKUP($DF101,NN,CS),GC101))</f>
        <v>38.007829999999998</v>
      </c>
      <c r="GE101" s="7" cm="1">
        <f t="array" aca="1" ref="GE101" ca="1">_xlfn.IFS(
GD101&gt;=BIG_2,GD101,
ISERROR(_xlfn.XMATCH($DF101,NN)),GD101+IF(IFERROR(_xlfn.XMATCH($DF101,VIS)&gt;0,FALSE),BIG_2,0),
TRUE,MIN(_xlfn.XLOOKUP($DF101,NN,CS),GD101))</f>
        <v>38.007829999999998</v>
      </c>
      <c r="GF101" s="7" cm="1">
        <f t="array" aca="1" ref="GF101" ca="1">_xlfn.IFS(
GE101&gt;=BIG_2,GE101,
ISERROR(_xlfn.XMATCH($DF101,NN)),GE101+IF(IFERROR(_xlfn.XMATCH($DF101,VIS)&gt;0,FALSE),BIG_2,0),
TRUE,MIN(_xlfn.XLOOKUP($DF101,NN,CS),GE101))</f>
        <v>38.007829999999998</v>
      </c>
      <c r="GG101" s="7" cm="1">
        <f t="array" aca="1" ref="GG101" ca="1">_xlfn.IFS(
GF101&gt;=BIG_2,GF101,
ISERROR(_xlfn.XMATCH($DF101,NN)),GF101+IF(IFERROR(_xlfn.XMATCH($DF101,VIS)&gt;0,FALSE),BIG_2,0),
TRUE,MIN(_xlfn.XLOOKUP($DF101,NN,CS),GF101))</f>
        <v>38.007829999999998</v>
      </c>
      <c r="GH101" s="7" cm="1">
        <f t="array" aca="1" ref="GH101" ca="1">_xlfn.IFS(
GG101&gt;=BIG_2,GG101,
ISERROR(_xlfn.XMATCH($DF101,NN)),GG101+IF(IFERROR(_xlfn.XMATCH($DF101,VIS)&gt;0,FALSE),BIG_2,0),
TRUE,MIN(_xlfn.XLOOKUP($DF101,NN,CS),GG101))</f>
        <v>38.007829999999998</v>
      </c>
      <c r="GI101" s="7" cm="1">
        <f t="array" aca="1" ref="GI101" ca="1">_xlfn.IFS(
GH101&gt;=BIG_2,GH101,
ISERROR(_xlfn.XMATCH($DF101,NN)),GH101+IF(IFERROR(_xlfn.XMATCH($DF101,VIS)&gt;0,FALSE),BIG_2,0),
TRUE,MIN(_xlfn.XLOOKUP($DF101,NN,CS),GH101))</f>
        <v>38.007829999999998</v>
      </c>
      <c r="GJ101" s="7" cm="1">
        <f t="array" aca="1" ref="GJ101" ca="1">_xlfn.IFS(
GI101&gt;=BIG_2,GI101,
ISERROR(_xlfn.XMATCH($DF101,NN)),GI101+IF(IFERROR(_xlfn.XMATCH($DF101,VIS)&gt;0,FALSE),BIG_2,0),
TRUE,MIN(_xlfn.XLOOKUP($DF101,NN,CS),GI101))</f>
        <v>38.007829999999998</v>
      </c>
      <c r="GK101" s="7" cm="1">
        <f t="array" aca="1" ref="GK101" ca="1">_xlfn.IFS(
GJ101&gt;=BIG_2,GJ101,
ISERROR(_xlfn.XMATCH($DF101,NN)),GJ101+IF(IFERROR(_xlfn.XMATCH($DF101,VIS)&gt;0,FALSE),BIG_2,0),
TRUE,MIN(_xlfn.XLOOKUP($DF101,NN,CS),GJ101))</f>
        <v>38.007829999999998</v>
      </c>
      <c r="GL101" s="7" cm="1">
        <f t="array" aca="1" ref="GL101" ca="1">_xlfn.IFS(
GK101&gt;=BIG_2,GK101,
ISERROR(_xlfn.XMATCH($DF101,NN)),GK101+IF(IFERROR(_xlfn.XMATCH($DF101,VIS)&gt;0,FALSE),BIG_2,0),
TRUE,MIN(_xlfn.XLOOKUP($DF101,NN,CS),GK101))</f>
        <v>38.007829999999998</v>
      </c>
      <c r="GM101" s="7" cm="1">
        <f t="array" aca="1" ref="GM101" ca="1">_xlfn.IFS(
GL101&gt;=BIG_2,GL101,
ISERROR(_xlfn.XMATCH($DF101,NN)),GL101+IF(IFERROR(_xlfn.XMATCH($DF101,VIS)&gt;0,FALSE),BIG_2,0),
TRUE,MIN(_xlfn.XLOOKUP($DF101,NN,CS),GL101))</f>
        <v>38.007829999999998</v>
      </c>
      <c r="GN101" s="7" cm="1">
        <f t="array" aca="1" ref="GN101" ca="1">_xlfn.IFS(
GM101&gt;=BIG_2,GM101,
ISERROR(_xlfn.XMATCH($DF101,NN)),GM101+IF(IFERROR(_xlfn.XMATCH($DF101,VIS)&gt;0,FALSE),BIG_2,0),
TRUE,MIN(_xlfn.XLOOKUP($DF101,NN,CS),GM101))</f>
        <v>38.007829999999998</v>
      </c>
      <c r="GO101" s="7" cm="1">
        <f t="array" aca="1" ref="GO101" ca="1">_xlfn.IFS(
GN101&gt;=BIG_2,GN101,
ISERROR(_xlfn.XMATCH($DF101,NN)),GN101+IF(IFERROR(_xlfn.XMATCH($DF101,VIS)&gt;0,FALSE),BIG_2,0),
TRUE,MIN(_xlfn.XLOOKUP($DF101,NN,CS),GN101))</f>
        <v>38.007829999999998</v>
      </c>
      <c r="GP101" s="7" cm="1">
        <f t="array" aca="1" ref="GP101" ca="1">_xlfn.IFS(
GO101&gt;=BIG_2,GO101,
ISERROR(_xlfn.XMATCH($DF101,NN)),GO101+IF(IFERROR(_xlfn.XMATCH($DF101,VIS)&gt;0,FALSE),BIG_2,0),
TRUE,MIN(_xlfn.XLOOKUP($DF101,NN,CS),GO101))</f>
        <v>38.007829999999998</v>
      </c>
      <c r="GQ101" s="7" cm="1">
        <f t="array" aca="1" ref="GQ101" ca="1">_xlfn.IFS(
GP101&gt;=BIG_2,GP101,
ISERROR(_xlfn.XMATCH($DF101,NN)),GP101+IF(IFERROR(_xlfn.XMATCH($DF101,VIS)&gt;0,FALSE),BIG_2,0),
TRUE,MIN(_xlfn.XLOOKUP($DF101,NN,CS),GP101))</f>
        <v>38.007829999999998</v>
      </c>
      <c r="GR101" s="7" cm="1">
        <f t="array" aca="1" ref="GR101" ca="1">_xlfn.IFS(
GQ101&gt;=BIG_2,GQ101,
ISERROR(_xlfn.XMATCH($DF101,NN)),GQ101+IF(IFERROR(_xlfn.XMATCH($DF101,VIS)&gt;0,FALSE),BIG_2,0),
TRUE,MIN(_xlfn.XLOOKUP($DF101,NN,CS),GQ101))</f>
        <v>38.007829999999998</v>
      </c>
      <c r="GS101" s="7" cm="1">
        <f t="array" aca="1" ref="GS101" ca="1">_xlfn.IFS(
GR101&gt;=BIG_2,GR101,
ISERROR(_xlfn.XMATCH($DF101,NN)),GR101+IF(IFERROR(_xlfn.XMATCH($DF101,VIS)&gt;0,FALSE),BIG_2,0),
TRUE,MIN(_xlfn.XLOOKUP($DF101,NN,CS),GR101))</f>
        <v>38.007829999999998</v>
      </c>
      <c r="GT101" s="7" cm="1">
        <f t="array" aca="1" ref="GT101" ca="1">_xlfn.IFS(
GS101&gt;=BIG_2,GS101,
ISERROR(_xlfn.XMATCH($DF101,NN)),GS101+IF(IFERROR(_xlfn.XMATCH($DF101,VIS)&gt;0,FALSE),BIG_2,0),
TRUE,MIN(_xlfn.XLOOKUP($DF101,NN,CS),GS101))</f>
        <v>38.007829999999998</v>
      </c>
      <c r="GU101" s="7" cm="1">
        <f t="array" aca="1" ref="GU101" ca="1">_xlfn.IFS(
GT101&gt;=BIG_2,GT101,
ISERROR(_xlfn.XMATCH($DF101,NN)),GT101+IF(IFERROR(_xlfn.XMATCH($DF101,VIS)&gt;0,FALSE),BIG_2,0),
TRUE,MIN(_xlfn.XLOOKUP($DF101,NN,CS),GT101))</f>
        <v>10038.00783</v>
      </c>
      <c r="GV101" s="7" cm="1">
        <f t="array" aca="1" ref="GV101" ca="1">_xlfn.IFS(
GU101&gt;=BIG_2,GU101,
ISERROR(_xlfn.XMATCH($DF101,NN)),GU101+IF(IFERROR(_xlfn.XMATCH($DF101,VIS)&gt;0,FALSE),BIG_2,0),
TRUE,MIN(_xlfn.XLOOKUP($DF101,NN,CS),GU101))</f>
        <v>10038.00783</v>
      </c>
      <c r="GW101" s="7" cm="1">
        <f t="array" aca="1" ref="GW101" ca="1">_xlfn.IFS(
GV101&gt;=BIG_2,GV101,
ISERROR(_xlfn.XMATCH($DF101,NN)),GV101+IF(IFERROR(_xlfn.XMATCH($DF101,VIS)&gt;0,FALSE),BIG_2,0),
TRUE,MIN(_xlfn.XLOOKUP($DF101,NN,CS),GV101))</f>
        <v>10038.00783</v>
      </c>
      <c r="GX101" s="7" cm="1">
        <f t="array" aca="1" ref="GX101" ca="1">_xlfn.IFS(
GW101&gt;=BIG_2,GW101,
ISERROR(_xlfn.XMATCH($DF101,NN)),GW101+IF(IFERROR(_xlfn.XMATCH($DF101,VIS)&gt;0,FALSE),BIG_2,0),
TRUE,MIN(_xlfn.XLOOKUP($DF101,NN,CS),GW101))</f>
        <v>10038.00783</v>
      </c>
      <c r="GY101" s="7" cm="1">
        <f t="array" aca="1" ref="GY101" ca="1">_xlfn.IFS(
GX101&gt;=BIG_2,GX101,
ISERROR(_xlfn.XMATCH($DF101,NN)),GX101+IF(IFERROR(_xlfn.XMATCH($DF101,VIS)&gt;0,FALSE),BIG_2,0),
TRUE,MIN(_xlfn.XLOOKUP($DF101,NN,CS),GX101))</f>
        <v>10038.00783</v>
      </c>
      <c r="GZ101" s="7" cm="1">
        <f t="array" aca="1" ref="GZ101" ca="1">_xlfn.IFS(
GY101&gt;=BIG_2,GY101,
ISERROR(_xlfn.XMATCH($DF101,NN)),GY101+IF(IFERROR(_xlfn.XMATCH($DF101,VIS)&gt;0,FALSE),BIG_2,0),
TRUE,MIN(_xlfn.XLOOKUP($DF101,NN,CS),GY101))</f>
        <v>10038.00783</v>
      </c>
      <c r="HA101" s="7" cm="1">
        <f t="array" aca="1" ref="HA101" ca="1">_xlfn.IFS(
GZ101&gt;=BIG_2,GZ101,
ISERROR(_xlfn.XMATCH($DF101,NN)),GZ101+IF(IFERROR(_xlfn.XMATCH($DF101,VIS)&gt;0,FALSE),BIG_2,0),
TRUE,MIN(_xlfn.XLOOKUP($DF101,NN,CS),GZ101))</f>
        <v>10038.00783</v>
      </c>
      <c r="HB101" s="7" cm="1">
        <f t="array" aca="1" ref="HB101" ca="1">_xlfn.IFS(
HA101&gt;=BIG_2,HA101,
ISERROR(_xlfn.XMATCH($DF101,NN)),HA101+IF(IFERROR(_xlfn.XMATCH($DF101,VIS)&gt;0,FALSE),BIG_2,0),
TRUE,MIN(_xlfn.XLOOKUP($DF101,NN,CS),HA101))</f>
        <v>10038.00783</v>
      </c>
      <c r="HC101" s="7" cm="1">
        <f t="array" aca="1" ref="HC101" ca="1">_xlfn.IFS(
HB101&gt;=BIG_2,HB101,
ISERROR(_xlfn.XMATCH($DF101,NN)),HB101+IF(IFERROR(_xlfn.XMATCH($DF101,VIS)&gt;0,FALSE),BIG_2,0),
TRUE,MIN(_xlfn.XLOOKUP($DF101,NN,CS),HB101))</f>
        <v>10038.00783</v>
      </c>
      <c r="HD101" s="7" cm="1">
        <f t="array" aca="1" ref="HD101" ca="1">_xlfn.IFS(
HC101&gt;=BIG_2,HC101,
ISERROR(_xlfn.XMATCH($DF101,NN)),HC101+IF(IFERROR(_xlfn.XMATCH($DF101,VIS)&gt;0,FALSE),BIG_2,0),
TRUE,MIN(_xlfn.XLOOKUP($DF101,NN,CS),HC101))</f>
        <v>10038.00783</v>
      </c>
      <c r="HE101" s="7"/>
      <c r="HF101" s="7"/>
      <c r="HG101" s="7"/>
      <c r="HH101" s="7"/>
      <c r="HI101" s="7"/>
      <c r="HJ101" s="7"/>
      <c r="HK101" s="7"/>
      <c r="HL101" s="7"/>
      <c r="HM101" s="7"/>
      <c r="HN101" s="7"/>
      <c r="HO101" s="7"/>
      <c r="HP101" s="7"/>
      <c r="HQ101" s="7"/>
      <c r="HR101" s="7"/>
    </row>
    <row r="102" spans="1:226" hidden="1" outlineLevel="1" x14ac:dyDescent="0.3">
      <c r="A102" t="str">
        <f>IF(Input!A89=0,"",Input!A89)</f>
        <v/>
      </c>
      <c r="B102">
        <f t="shared" si="151"/>
        <v>0</v>
      </c>
      <c r="C102" t="str">
        <f t="shared" si="155"/>
        <v/>
      </c>
      <c r="D102" t="str">
        <f t="shared" si="155"/>
        <v/>
      </c>
      <c r="E102" t="str">
        <f t="shared" si="155"/>
        <v/>
      </c>
      <c r="F102" t="str">
        <f t="shared" si="155"/>
        <v/>
      </c>
      <c r="G102" t="str">
        <f t="shared" si="155"/>
        <v/>
      </c>
      <c r="H102" t="str">
        <f t="shared" si="155"/>
        <v/>
      </c>
      <c r="I102" t="str">
        <f t="shared" si="155"/>
        <v/>
      </c>
      <c r="J102" t="str">
        <f t="shared" si="155"/>
        <v/>
      </c>
      <c r="K102" t="str">
        <f t="shared" si="155"/>
        <v/>
      </c>
      <c r="L102" t="str">
        <f t="shared" si="155"/>
        <v/>
      </c>
      <c r="M102" t="str">
        <f t="shared" si="155"/>
        <v/>
      </c>
      <c r="N102" t="str">
        <f t="shared" si="155"/>
        <v/>
      </c>
      <c r="O102" t="str">
        <f t="shared" si="155"/>
        <v/>
      </c>
      <c r="P102" t="str">
        <f t="shared" si="155"/>
        <v/>
      </c>
      <c r="Q102" t="str">
        <f t="shared" si="155"/>
        <v/>
      </c>
      <c r="R102" t="str">
        <f t="shared" ref="R102:AG115" si="161">IF(OR($A102="",R$14&gt;$B102),"",VALUE(MID($A102,R$14,1)))</f>
        <v/>
      </c>
      <c r="S102" t="str">
        <f t="shared" si="161"/>
        <v/>
      </c>
      <c r="T102" t="str">
        <f t="shared" si="161"/>
        <v/>
      </c>
      <c r="U102" t="str">
        <f t="shared" si="161"/>
        <v/>
      </c>
      <c r="V102" t="str">
        <f t="shared" si="161"/>
        <v/>
      </c>
      <c r="W102" t="str">
        <f t="shared" si="161"/>
        <v/>
      </c>
      <c r="X102" t="str">
        <f t="shared" si="161"/>
        <v/>
      </c>
      <c r="Y102" t="str">
        <f t="shared" si="161"/>
        <v/>
      </c>
      <c r="Z102" t="str">
        <f t="shared" si="161"/>
        <v/>
      </c>
      <c r="AA102" t="str">
        <f t="shared" si="161"/>
        <v/>
      </c>
      <c r="AB102" t="str">
        <f t="shared" si="161"/>
        <v/>
      </c>
      <c r="AC102" t="str">
        <f t="shared" si="161"/>
        <v/>
      </c>
      <c r="AD102" t="str">
        <f t="shared" si="161"/>
        <v/>
      </c>
      <c r="AE102" t="str">
        <f t="shared" si="161"/>
        <v/>
      </c>
      <c r="AF102" t="str">
        <f t="shared" si="161"/>
        <v/>
      </c>
      <c r="AG102" t="str">
        <f t="shared" si="161"/>
        <v/>
      </c>
      <c r="AH102" t="str">
        <f t="shared" si="158"/>
        <v/>
      </c>
      <c r="AI102" t="str">
        <f t="shared" si="158"/>
        <v/>
      </c>
      <c r="AJ102" t="str">
        <f t="shared" si="158"/>
        <v/>
      </c>
      <c r="AK102" t="str">
        <f t="shared" si="158"/>
        <v/>
      </c>
      <c r="AL102" t="str">
        <f t="shared" si="158"/>
        <v/>
      </c>
      <c r="AM102" t="str">
        <f t="shared" si="158"/>
        <v/>
      </c>
      <c r="AN102" t="str">
        <f t="shared" si="158"/>
        <v/>
      </c>
      <c r="AO102" t="str">
        <f t="shared" si="158"/>
        <v/>
      </c>
      <c r="AP102" t="str">
        <f t="shared" si="158"/>
        <v/>
      </c>
      <c r="AQ102" t="str">
        <f t="shared" si="158"/>
        <v/>
      </c>
      <c r="AR102" t="str">
        <f t="shared" si="158"/>
        <v/>
      </c>
      <c r="AS102" t="str">
        <f t="shared" si="158"/>
        <v/>
      </c>
      <c r="AT102" t="str">
        <f t="shared" si="158"/>
        <v/>
      </c>
      <c r="AU102" t="str">
        <f t="shared" si="158"/>
        <v/>
      </c>
      <c r="AV102" t="str">
        <f t="shared" si="158"/>
        <v/>
      </c>
      <c r="AW102" t="str">
        <f t="shared" si="158"/>
        <v/>
      </c>
      <c r="AX102" t="str">
        <f t="shared" si="157"/>
        <v/>
      </c>
      <c r="AY102" t="str">
        <f t="shared" si="157"/>
        <v/>
      </c>
      <c r="AZ102" t="str">
        <f t="shared" si="157"/>
        <v/>
      </c>
      <c r="BA102" t="str">
        <f t="shared" si="157"/>
        <v/>
      </c>
      <c r="BB102" t="str">
        <f t="shared" si="157"/>
        <v/>
      </c>
      <c r="BC102" t="str">
        <f t="shared" si="157"/>
        <v/>
      </c>
      <c r="BD102" t="str">
        <f t="shared" si="157"/>
        <v/>
      </c>
      <c r="BE102" t="str">
        <f t="shared" si="157"/>
        <v/>
      </c>
      <c r="BF102" t="str">
        <f t="shared" si="157"/>
        <v/>
      </c>
      <c r="BG102" t="str">
        <f t="shared" si="157"/>
        <v/>
      </c>
      <c r="BH102" t="str">
        <f t="shared" si="157"/>
        <v/>
      </c>
      <c r="BI102" t="str">
        <f t="shared" si="157"/>
        <v/>
      </c>
      <c r="BJ102" t="str">
        <f t="shared" si="157"/>
        <v/>
      </c>
      <c r="BK102" t="str">
        <f t="shared" si="157"/>
        <v/>
      </c>
      <c r="BL102" t="str">
        <f t="shared" si="157"/>
        <v/>
      </c>
      <c r="BM102" t="str">
        <f t="shared" si="156"/>
        <v/>
      </c>
      <c r="BN102" t="str">
        <f t="shared" si="156"/>
        <v/>
      </c>
      <c r="BO102" t="str">
        <f t="shared" si="156"/>
        <v/>
      </c>
      <c r="BP102" t="str">
        <f t="shared" si="156"/>
        <v/>
      </c>
      <c r="BQ102" t="str">
        <f t="shared" si="156"/>
        <v/>
      </c>
      <c r="BR102" t="str">
        <f t="shared" si="156"/>
        <v/>
      </c>
      <c r="BS102" t="str">
        <f t="shared" si="156"/>
        <v/>
      </c>
      <c r="BT102" t="str">
        <f t="shared" si="156"/>
        <v/>
      </c>
      <c r="BU102" t="str">
        <f t="shared" si="156"/>
        <v/>
      </c>
      <c r="BV102" t="str">
        <f t="shared" si="156"/>
        <v/>
      </c>
      <c r="BW102" t="str">
        <f t="shared" si="156"/>
        <v/>
      </c>
      <c r="BX102" t="str">
        <f t="shared" si="156"/>
        <v/>
      </c>
      <c r="BY102" t="str">
        <f t="shared" si="156"/>
        <v/>
      </c>
      <c r="BZ102" t="str">
        <f t="shared" si="156"/>
        <v/>
      </c>
      <c r="CA102" t="str">
        <f t="shared" si="156"/>
        <v/>
      </c>
      <c r="CB102" t="str">
        <f t="shared" si="156"/>
        <v/>
      </c>
      <c r="CC102" t="str">
        <f t="shared" si="159"/>
        <v/>
      </c>
      <c r="CD102" t="str">
        <f t="shared" si="159"/>
        <v/>
      </c>
      <c r="CE102" t="str">
        <f t="shared" si="159"/>
        <v/>
      </c>
      <c r="CF102" t="str">
        <f t="shared" si="159"/>
        <v/>
      </c>
      <c r="CG102" t="str">
        <f t="shared" si="159"/>
        <v/>
      </c>
      <c r="CH102" t="str">
        <f t="shared" si="159"/>
        <v/>
      </c>
      <c r="CI102" t="str">
        <f t="shared" si="141"/>
        <v/>
      </c>
      <c r="CJ102" t="str">
        <f t="shared" si="160"/>
        <v/>
      </c>
      <c r="CK102" t="str">
        <f t="shared" si="160"/>
        <v/>
      </c>
      <c r="CL102" t="str">
        <f t="shared" si="160"/>
        <v/>
      </c>
      <c r="CM102" t="str">
        <f t="shared" si="160"/>
        <v/>
      </c>
      <c r="CN102" t="str">
        <f t="shared" si="160"/>
        <v/>
      </c>
      <c r="CO102" t="str">
        <f t="shared" si="160"/>
        <v/>
      </c>
      <c r="CP102" t="str">
        <f t="shared" si="160"/>
        <v/>
      </c>
      <c r="CQ102" t="str">
        <f t="shared" si="160"/>
        <v/>
      </c>
      <c r="CR102" t="str">
        <f t="shared" si="160"/>
        <v/>
      </c>
      <c r="CS102" t="str">
        <f t="shared" si="160"/>
        <v/>
      </c>
      <c r="CT102" t="str">
        <f t="shared" si="160"/>
        <v/>
      </c>
      <c r="CU102" t="str">
        <f t="shared" si="160"/>
        <v/>
      </c>
      <c r="CV102" t="str">
        <f t="shared" si="160"/>
        <v/>
      </c>
      <c r="CW102" t="str">
        <f t="shared" si="160"/>
        <v/>
      </c>
      <c r="CX102" t="str">
        <f t="shared" si="160"/>
        <v/>
      </c>
      <c r="DB102">
        <f t="shared" si="152"/>
        <v>88</v>
      </c>
      <c r="DC102">
        <f t="shared" si="146"/>
        <v>17</v>
      </c>
      <c r="DD102">
        <f t="shared" si="147"/>
        <v>9</v>
      </c>
      <c r="DE102">
        <f t="shared" si="148"/>
        <v>8</v>
      </c>
      <c r="DF102" t="str">
        <f t="shared" si="149"/>
        <v>09-08</v>
      </c>
      <c r="DG102" s="21">
        <f t="shared" ca="1" si="150"/>
        <v>5.0010199999999996</v>
      </c>
      <c r="DH102" s="26">
        <f t="shared" si="153"/>
        <v>999</v>
      </c>
      <c r="DI102" s="7" cm="1">
        <f t="array" ref="DI102">_xlfn.IFS(
DH102&gt;=BIG_2,DH102,
ISERROR(_xlfn.XMATCH($DF102,NN)),DH102+IF(IFERROR(_xlfn.XMATCH($DF102,VIS)&gt;0,FALSE),BIG_2,0),
TRUE,MIN(_xlfn.XLOOKUP($DF102,NN,CS),DH102))</f>
        <v>999</v>
      </c>
      <c r="DJ102" s="7" cm="1">
        <f t="array" aca="1" ref="DJ102" ca="1">_xlfn.IFS(
DI102&gt;=BIG_2,DI102,
ISERROR(_xlfn.XMATCH($DF102,NN)),DI102+IF(IFERROR(_xlfn.XMATCH($DF102,VIS)&gt;0,FALSE),BIG_2,0),
TRUE,MIN(_xlfn.XLOOKUP($DF102,NN,CS),DI102))</f>
        <v>999</v>
      </c>
      <c r="DK102" s="7" cm="1">
        <f t="array" aca="1" ref="DK102" ca="1">_xlfn.IFS(
DJ102&gt;=BIG_2,DJ102,
ISERROR(_xlfn.XMATCH($DF102,NN)),DJ102+IF(IFERROR(_xlfn.XMATCH($DF102,VIS)&gt;0,FALSE),BIG_2,0),
TRUE,MIN(_xlfn.XLOOKUP($DF102,NN,CS),DJ102))</f>
        <v>999</v>
      </c>
      <c r="DL102" s="7" cm="1">
        <f t="array" aca="1" ref="DL102" ca="1">_xlfn.IFS(
DK102&gt;=BIG_2,DK102,
ISERROR(_xlfn.XMATCH($DF102,NN)),DK102+IF(IFERROR(_xlfn.XMATCH($DF102,VIS)&gt;0,FALSE),BIG_2,0),
TRUE,MIN(_xlfn.XLOOKUP($DF102,NN,CS),DK102))</f>
        <v>999</v>
      </c>
      <c r="DM102" s="7" cm="1">
        <f t="array" aca="1" ref="DM102" ca="1">_xlfn.IFS(
DL102&gt;=BIG_2,DL102,
ISERROR(_xlfn.XMATCH($DF102,NN)),DL102+IF(IFERROR(_xlfn.XMATCH($DF102,VIS)&gt;0,FALSE),BIG_2,0),
TRUE,MIN(_xlfn.XLOOKUP($DF102,NN,CS),DL102))</f>
        <v>999</v>
      </c>
      <c r="DN102" s="7" cm="1">
        <f t="array" aca="1" ref="DN102" ca="1">_xlfn.IFS(
DM102&gt;=BIG_2,DM102,
ISERROR(_xlfn.XMATCH($DF102,NN)),DM102+IF(IFERROR(_xlfn.XMATCH($DF102,VIS)&gt;0,FALSE),BIG_2,0),
TRUE,MIN(_xlfn.XLOOKUP($DF102,NN,CS),DM102))</f>
        <v>999</v>
      </c>
      <c r="DO102" s="7" cm="1">
        <f t="array" aca="1" ref="DO102" ca="1">_xlfn.IFS(
DN102&gt;=BIG_2,DN102,
ISERROR(_xlfn.XMATCH($DF102,NN)),DN102+IF(IFERROR(_xlfn.XMATCH($DF102,VIS)&gt;0,FALSE),BIG_2,0),
TRUE,MIN(_xlfn.XLOOKUP($DF102,NN,CS),DN102))</f>
        <v>999</v>
      </c>
      <c r="DP102" s="7" cm="1">
        <f t="array" aca="1" ref="DP102" ca="1">_xlfn.IFS(
DO102&gt;=BIG_2,DO102,
ISERROR(_xlfn.XMATCH($DF102,NN)),DO102+IF(IFERROR(_xlfn.XMATCH($DF102,VIS)&gt;0,FALSE),BIG_2,0),
TRUE,MIN(_xlfn.XLOOKUP($DF102,NN,CS),DO102))</f>
        <v>999</v>
      </c>
      <c r="DQ102" s="7" cm="1">
        <f t="array" aca="1" ref="DQ102" ca="1">_xlfn.IFS(
DP102&gt;=BIG_2,DP102,
ISERROR(_xlfn.XMATCH($DF102,NN)),DP102+IF(IFERROR(_xlfn.XMATCH($DF102,VIS)&gt;0,FALSE),BIG_2,0),
TRUE,MIN(_xlfn.XLOOKUP($DF102,NN,CS),DP102))</f>
        <v>999</v>
      </c>
      <c r="DR102" s="7" cm="1">
        <f t="array" aca="1" ref="DR102" ca="1">_xlfn.IFS(
DQ102&gt;=BIG_2,DQ102,
ISERROR(_xlfn.XMATCH($DF102,NN)),DQ102+IF(IFERROR(_xlfn.XMATCH($DF102,VIS)&gt;0,FALSE),BIG_2,0),
TRUE,MIN(_xlfn.XLOOKUP($DF102,NN,CS),DQ102))</f>
        <v>999</v>
      </c>
      <c r="DS102" s="7" cm="1">
        <f t="array" aca="1" ref="DS102" ca="1">_xlfn.IFS(
DR102&gt;=BIG_2,DR102,
ISERROR(_xlfn.XMATCH($DF102,NN)),DR102+IF(IFERROR(_xlfn.XMATCH($DF102,VIS)&gt;0,FALSE),BIG_2,0),
TRUE,MIN(_xlfn.XLOOKUP($DF102,NN,CS),DR102))</f>
        <v>999</v>
      </c>
      <c r="DT102" s="7" cm="1">
        <f t="array" aca="1" ref="DT102" ca="1">_xlfn.IFS(
DS102&gt;=BIG_2,DS102,
ISERROR(_xlfn.XMATCH($DF102,NN)),DS102+IF(IFERROR(_xlfn.XMATCH($DF102,VIS)&gt;0,FALSE),BIG_2,0),
TRUE,MIN(_xlfn.XLOOKUP($DF102,NN,CS),DS102))</f>
        <v>999</v>
      </c>
      <c r="DU102" s="7" cm="1">
        <f t="array" aca="1" ref="DU102" ca="1">_xlfn.IFS(
DT102&gt;=BIG_2,DT102,
ISERROR(_xlfn.XMATCH($DF102,NN)),DT102+IF(IFERROR(_xlfn.XMATCH($DF102,VIS)&gt;0,FALSE),BIG_2,0),
TRUE,MIN(_xlfn.XLOOKUP($DF102,NN,CS),DT102))</f>
        <v>999</v>
      </c>
      <c r="DV102" s="7" cm="1">
        <f t="array" aca="1" ref="DV102" ca="1">_xlfn.IFS(
DU102&gt;=BIG_2,DU102,
ISERROR(_xlfn.XMATCH($DF102,NN)),DU102+IF(IFERROR(_xlfn.XMATCH($DF102,VIS)&gt;0,FALSE),BIG_2,0),
TRUE,MIN(_xlfn.XLOOKUP($DF102,NN,CS),DU102))</f>
        <v>999</v>
      </c>
      <c r="DW102" s="7" cm="1">
        <f t="array" aca="1" ref="DW102" ca="1">_xlfn.IFS(
DV102&gt;=BIG_2,DV102,
ISERROR(_xlfn.XMATCH($DF102,NN)),DV102+IF(IFERROR(_xlfn.XMATCH($DF102,VIS)&gt;0,FALSE),BIG_2,0),
TRUE,MIN(_xlfn.XLOOKUP($DF102,NN,CS),DV102))</f>
        <v>999</v>
      </c>
      <c r="DX102" s="7" cm="1">
        <f t="array" aca="1" ref="DX102" ca="1">_xlfn.IFS(
DW102&gt;=BIG_2,DW102,
ISERROR(_xlfn.XMATCH($DF102,NN)),DW102+IF(IFERROR(_xlfn.XMATCH($DF102,VIS)&gt;0,FALSE),BIG_2,0),
TRUE,MIN(_xlfn.XLOOKUP($DF102,NN,CS),DW102))</f>
        <v>999</v>
      </c>
      <c r="DY102" s="7" cm="1">
        <f t="array" aca="1" ref="DY102" ca="1">_xlfn.IFS(
DX102&gt;=BIG_2,DX102,
ISERROR(_xlfn.XMATCH($DF102,NN)),DX102+IF(IFERROR(_xlfn.XMATCH($DF102,VIS)&gt;0,FALSE),BIG_2,0),
TRUE,MIN(_xlfn.XLOOKUP($DF102,NN,CS),DX102))</f>
        <v>999</v>
      </c>
      <c r="DZ102" s="7" cm="1">
        <f t="array" aca="1" ref="DZ102" ca="1">_xlfn.IFS(
DY102&gt;=BIG_2,DY102,
ISERROR(_xlfn.XMATCH($DF102,NN)),DY102+IF(IFERROR(_xlfn.XMATCH($DF102,VIS)&gt;0,FALSE),BIG_2,0),
TRUE,MIN(_xlfn.XLOOKUP($DF102,NN,CS),DY102))</f>
        <v>999</v>
      </c>
      <c r="EA102" s="7" cm="1">
        <f t="array" aca="1" ref="EA102" ca="1">_xlfn.IFS(
DZ102&gt;=BIG_2,DZ102,
ISERROR(_xlfn.XMATCH($DF102,NN)),DZ102+IF(IFERROR(_xlfn.XMATCH($DF102,VIS)&gt;0,FALSE),BIG_2,0),
TRUE,MIN(_xlfn.XLOOKUP($DF102,NN,CS),DZ102))</f>
        <v>999</v>
      </c>
      <c r="EB102" s="7" cm="1">
        <f t="array" aca="1" ref="EB102" ca="1">_xlfn.IFS(
EA102&gt;=BIG_2,EA102,
ISERROR(_xlfn.XMATCH($DF102,NN)),EA102+IF(IFERROR(_xlfn.XMATCH($DF102,VIS)&gt;0,FALSE),BIG_2,0),
TRUE,MIN(_xlfn.XLOOKUP($DF102,NN,CS),EA102))</f>
        <v>999</v>
      </c>
      <c r="EC102" s="7" cm="1">
        <f t="array" aca="1" ref="EC102" ca="1">_xlfn.IFS(
EB102&gt;=BIG_2,EB102,
ISERROR(_xlfn.XMATCH($DF102,NN)),EB102+IF(IFERROR(_xlfn.XMATCH($DF102,VIS)&gt;0,FALSE),BIG_2,0),
TRUE,MIN(_xlfn.XLOOKUP($DF102,NN,CS),EB102))</f>
        <v>999</v>
      </c>
      <c r="ED102" s="7" cm="1">
        <f t="array" aca="1" ref="ED102" ca="1">_xlfn.IFS(
EC102&gt;=BIG_2,EC102,
ISERROR(_xlfn.XMATCH($DF102,NN)),EC102+IF(IFERROR(_xlfn.XMATCH($DF102,VIS)&gt;0,FALSE),BIG_2,0),
TRUE,MIN(_xlfn.XLOOKUP($DF102,NN,CS),EC102))</f>
        <v>999</v>
      </c>
      <c r="EE102" s="7" cm="1">
        <f t="array" aca="1" ref="EE102" ca="1">_xlfn.IFS(
ED102&gt;=BIG_2,ED102,
ISERROR(_xlfn.XMATCH($DF102,NN)),ED102+IF(IFERROR(_xlfn.XMATCH($DF102,VIS)&gt;0,FALSE),BIG_2,0),
TRUE,MIN(_xlfn.XLOOKUP($DF102,NN,CS),ED102))</f>
        <v>999</v>
      </c>
      <c r="EF102" s="7" cm="1">
        <f t="array" aca="1" ref="EF102" ca="1">_xlfn.IFS(
EE102&gt;=BIG_2,EE102,
ISERROR(_xlfn.XMATCH($DF102,NN)),EE102+IF(IFERROR(_xlfn.XMATCH($DF102,VIS)&gt;0,FALSE),BIG_2,0),
TRUE,MIN(_xlfn.XLOOKUP($DF102,NN,CS),EE102))</f>
        <v>999</v>
      </c>
      <c r="EG102" s="7" cm="1">
        <f t="array" aca="1" ref="EG102" ca="1">_xlfn.IFS(
EF102&gt;=BIG_2,EF102,
ISERROR(_xlfn.XMATCH($DF102,NN)),EF102+IF(IFERROR(_xlfn.XMATCH($DF102,VIS)&gt;0,FALSE),BIG_2,0),
TRUE,MIN(_xlfn.XLOOKUP($DF102,NN,CS),EF102))</f>
        <v>999</v>
      </c>
      <c r="EH102" s="7" cm="1">
        <f t="array" aca="1" ref="EH102" ca="1">_xlfn.IFS(
EG102&gt;=BIG_2,EG102,
ISERROR(_xlfn.XMATCH($DF102,NN)),EG102+IF(IFERROR(_xlfn.XMATCH($DF102,VIS)&gt;0,FALSE),BIG_2,0),
TRUE,MIN(_xlfn.XLOOKUP($DF102,NN,CS),EG102))</f>
        <v>999</v>
      </c>
      <c r="EI102" s="7" cm="1">
        <f t="array" aca="1" ref="EI102" ca="1">_xlfn.IFS(
EH102&gt;=BIG_2,EH102,
ISERROR(_xlfn.XMATCH($DF102,NN)),EH102+IF(IFERROR(_xlfn.XMATCH($DF102,VIS)&gt;0,FALSE),BIG_2,0),
TRUE,MIN(_xlfn.XLOOKUP($DF102,NN,CS),EH102))</f>
        <v>999</v>
      </c>
      <c r="EJ102" s="7" cm="1">
        <f t="array" aca="1" ref="EJ102" ca="1">_xlfn.IFS(
EI102&gt;=BIG_2,EI102,
ISERROR(_xlfn.XMATCH($DF102,NN)),EI102+IF(IFERROR(_xlfn.XMATCH($DF102,VIS)&gt;0,FALSE),BIG_2,0),
TRUE,MIN(_xlfn.XLOOKUP($DF102,NN,CS),EI102))</f>
        <v>999</v>
      </c>
      <c r="EK102" s="7" cm="1">
        <f t="array" aca="1" ref="EK102" ca="1">_xlfn.IFS(
EJ102&gt;=BIG_2,EJ102,
ISERROR(_xlfn.XMATCH($DF102,NN)),EJ102+IF(IFERROR(_xlfn.XMATCH($DF102,VIS)&gt;0,FALSE),BIG_2,0),
TRUE,MIN(_xlfn.XLOOKUP($DF102,NN,CS),EJ102))</f>
        <v>999</v>
      </c>
      <c r="EL102" s="7" cm="1">
        <f t="array" aca="1" ref="EL102" ca="1">_xlfn.IFS(
EK102&gt;=BIG_2,EK102,
ISERROR(_xlfn.XMATCH($DF102,NN)),EK102+IF(IFERROR(_xlfn.XMATCH($DF102,VIS)&gt;0,FALSE),BIG_2,0),
TRUE,MIN(_xlfn.XLOOKUP($DF102,NN,CS),EK102))</f>
        <v>999</v>
      </c>
      <c r="EM102" s="7" cm="1">
        <f t="array" aca="1" ref="EM102" ca="1">_xlfn.IFS(
EL102&gt;=BIG_2,EL102,
ISERROR(_xlfn.XMATCH($DF102,NN)),EL102+IF(IFERROR(_xlfn.XMATCH($DF102,VIS)&gt;0,FALSE),BIG_2,0),
TRUE,MIN(_xlfn.XLOOKUP($DF102,NN,CS),EL102))</f>
        <v>999</v>
      </c>
      <c r="EN102" s="7" cm="1">
        <f t="array" aca="1" ref="EN102" ca="1">_xlfn.IFS(
EM102&gt;=BIG_2,EM102,
ISERROR(_xlfn.XMATCH($DF102,NN)),EM102+IF(IFERROR(_xlfn.XMATCH($DF102,VIS)&gt;0,FALSE),BIG_2,0),
TRUE,MIN(_xlfn.XLOOKUP($DF102,NN,CS),EM102))</f>
        <v>999</v>
      </c>
      <c r="EO102" s="7" cm="1">
        <f t="array" aca="1" ref="EO102" ca="1">_xlfn.IFS(
EN102&gt;=BIG_2,EN102,
ISERROR(_xlfn.XMATCH($DF102,NN)),EN102+IF(IFERROR(_xlfn.XMATCH($DF102,VIS)&gt;0,FALSE),BIG_2,0),
TRUE,MIN(_xlfn.XLOOKUP($DF102,NN,CS),EN102))</f>
        <v>999</v>
      </c>
      <c r="EP102" s="7" cm="1">
        <f t="array" aca="1" ref="EP102" ca="1">_xlfn.IFS(
EO102&gt;=BIG_2,EO102,
ISERROR(_xlfn.XMATCH($DF102,NN)),EO102+IF(IFERROR(_xlfn.XMATCH($DF102,VIS)&gt;0,FALSE),BIG_2,0),
TRUE,MIN(_xlfn.XLOOKUP($DF102,NN,CS),EO102))</f>
        <v>999</v>
      </c>
      <c r="EQ102" s="7" cm="1">
        <f t="array" aca="1" ref="EQ102" ca="1">_xlfn.IFS(
EP102&gt;=BIG_2,EP102,
ISERROR(_xlfn.XMATCH($DF102,NN)),EP102+IF(IFERROR(_xlfn.XMATCH($DF102,VIS)&gt;0,FALSE),BIG_2,0),
TRUE,MIN(_xlfn.XLOOKUP($DF102,NN,CS),EP102))</f>
        <v>999</v>
      </c>
      <c r="ER102" s="7" cm="1">
        <f t="array" aca="1" ref="ER102" ca="1">_xlfn.IFS(
EQ102&gt;=BIG_2,EQ102,
ISERROR(_xlfn.XMATCH($DF102,NN)),EQ102+IF(IFERROR(_xlfn.XMATCH($DF102,VIS)&gt;0,FALSE),BIG_2,0),
TRUE,MIN(_xlfn.XLOOKUP($DF102,NN,CS),EQ102))</f>
        <v>999</v>
      </c>
      <c r="ES102" s="7" cm="1">
        <f t="array" aca="1" ref="ES102" ca="1">_xlfn.IFS(
ER102&gt;=BIG_2,ER102,
ISERROR(_xlfn.XMATCH($DF102,NN)),ER102+IF(IFERROR(_xlfn.XMATCH($DF102,VIS)&gt;0,FALSE),BIG_2,0),
TRUE,MIN(_xlfn.XLOOKUP($DF102,NN,CS),ER102))</f>
        <v>999</v>
      </c>
      <c r="ET102" s="7" cm="1">
        <f t="array" aca="1" ref="ET102" ca="1">_xlfn.IFS(
ES102&gt;=BIG_2,ES102,
ISERROR(_xlfn.XMATCH($DF102,NN)),ES102+IF(IFERROR(_xlfn.XMATCH($DF102,VIS)&gt;0,FALSE),BIG_2,0),
TRUE,MIN(_xlfn.XLOOKUP($DF102,NN,CS),ES102))</f>
        <v>999</v>
      </c>
      <c r="EU102" s="7" cm="1">
        <f t="array" aca="1" ref="EU102" ca="1">_xlfn.IFS(
ET102&gt;=BIG_2,ET102,
ISERROR(_xlfn.XMATCH($DF102,NN)),ET102+IF(IFERROR(_xlfn.XMATCH($DF102,VIS)&gt;0,FALSE),BIG_2,0),
TRUE,MIN(_xlfn.XLOOKUP($DF102,NN,CS),ET102))</f>
        <v>999</v>
      </c>
      <c r="EV102" s="7" cm="1">
        <f t="array" aca="1" ref="EV102" ca="1">_xlfn.IFS(
EU102&gt;=BIG_2,EU102,
ISERROR(_xlfn.XMATCH($DF102,NN)),EU102+IF(IFERROR(_xlfn.XMATCH($DF102,VIS)&gt;0,FALSE),BIG_2,0),
TRUE,MIN(_xlfn.XLOOKUP($DF102,NN,CS),EU102))</f>
        <v>999</v>
      </c>
      <c r="EW102" s="7" cm="1">
        <f t="array" aca="1" ref="EW102" ca="1">_xlfn.IFS(
EV102&gt;=BIG_2,EV102,
ISERROR(_xlfn.XMATCH($DF102,NN)),EV102+IF(IFERROR(_xlfn.XMATCH($DF102,VIS)&gt;0,FALSE),BIG_2,0),
TRUE,MIN(_xlfn.XLOOKUP($DF102,NN,CS),EV102))</f>
        <v>999</v>
      </c>
      <c r="EX102" s="7" cm="1">
        <f t="array" aca="1" ref="EX102" ca="1">_xlfn.IFS(
EW102&gt;=BIG_2,EW102,
ISERROR(_xlfn.XMATCH($DF102,NN)),EW102+IF(IFERROR(_xlfn.XMATCH($DF102,VIS)&gt;0,FALSE),BIG_2,0),
TRUE,MIN(_xlfn.XLOOKUP($DF102,NN,CS),EW102))</f>
        <v>999</v>
      </c>
      <c r="EY102" s="7" cm="1">
        <f t="array" aca="1" ref="EY102" ca="1">_xlfn.IFS(
EX102&gt;=BIG_2,EX102,
ISERROR(_xlfn.XMATCH($DF102,NN)),EX102+IF(IFERROR(_xlfn.XMATCH($DF102,VIS)&gt;0,FALSE),BIG_2,0),
TRUE,MIN(_xlfn.XLOOKUP($DF102,NN,CS),EX102))</f>
        <v>999</v>
      </c>
      <c r="EZ102" s="7" cm="1">
        <f t="array" aca="1" ref="EZ102" ca="1">_xlfn.IFS(
EY102&gt;=BIG_2,EY102,
ISERROR(_xlfn.XMATCH($DF102,NN)),EY102+IF(IFERROR(_xlfn.XMATCH($DF102,VIS)&gt;0,FALSE),BIG_2,0),
TRUE,MIN(_xlfn.XLOOKUP($DF102,NN,CS),EY102))</f>
        <v>999</v>
      </c>
      <c r="FA102" s="7" cm="1">
        <f t="array" aca="1" ref="FA102" ca="1">_xlfn.IFS(
EZ102&gt;=BIG_2,EZ102,
ISERROR(_xlfn.XMATCH($DF102,NN)),EZ102+IF(IFERROR(_xlfn.XMATCH($DF102,VIS)&gt;0,FALSE),BIG_2,0),
TRUE,MIN(_xlfn.XLOOKUP($DF102,NN,CS),EZ102))</f>
        <v>999</v>
      </c>
      <c r="FB102" s="7" cm="1">
        <f t="array" aca="1" ref="FB102" ca="1">_xlfn.IFS(
FA102&gt;=BIG_2,FA102,
ISERROR(_xlfn.XMATCH($DF102,NN)),FA102+IF(IFERROR(_xlfn.XMATCH($DF102,VIS)&gt;0,FALSE),BIG_2,0),
TRUE,MIN(_xlfn.XLOOKUP($DF102,NN,CS),FA102))</f>
        <v>999</v>
      </c>
      <c r="FC102" s="7" cm="1">
        <f t="array" aca="1" ref="FC102" ca="1">_xlfn.IFS(
FB102&gt;=BIG_2,FB102,
ISERROR(_xlfn.XMATCH($DF102,NN)),FB102+IF(IFERROR(_xlfn.XMATCH($DF102,VIS)&gt;0,FALSE),BIG_2,0),
TRUE,MIN(_xlfn.XLOOKUP($DF102,NN,CS),FB102))</f>
        <v>999</v>
      </c>
      <c r="FD102" s="7" cm="1">
        <f t="array" aca="1" ref="FD102" ca="1">_xlfn.IFS(
FC102&gt;=BIG_2,FC102,
ISERROR(_xlfn.XMATCH($DF102,NN)),FC102+IF(IFERROR(_xlfn.XMATCH($DF102,VIS)&gt;0,FALSE),BIG_2,0),
TRUE,MIN(_xlfn.XLOOKUP($DF102,NN,CS),FC102))</f>
        <v>999</v>
      </c>
      <c r="FE102" s="7" cm="1">
        <f t="array" aca="1" ref="FE102" ca="1">_xlfn.IFS(
FD102&gt;=BIG_2,FD102,
ISERROR(_xlfn.XMATCH($DF102,NN)),FD102+IF(IFERROR(_xlfn.XMATCH($DF102,VIS)&gt;0,FALSE),BIG_2,0),
TRUE,MIN(_xlfn.XLOOKUP($DF102,NN,CS),FD102))</f>
        <v>999</v>
      </c>
      <c r="FF102" s="7" cm="1">
        <f t="array" aca="1" ref="FF102" ca="1">_xlfn.IFS(
FE102&gt;=BIG_2,FE102,
ISERROR(_xlfn.XMATCH($DF102,NN)),FE102+IF(IFERROR(_xlfn.XMATCH($DF102,VIS)&gt;0,FALSE),BIG_2,0),
TRUE,MIN(_xlfn.XLOOKUP($DF102,NN,CS),FE102))</f>
        <v>999</v>
      </c>
      <c r="FG102" s="7" cm="1">
        <f t="array" aca="1" ref="FG102" ca="1">_xlfn.IFS(
FF102&gt;=BIG_2,FF102,
ISERROR(_xlfn.XMATCH($DF102,NN)),FF102+IF(IFERROR(_xlfn.XMATCH($DF102,VIS)&gt;0,FALSE),BIG_2,0),
TRUE,MIN(_xlfn.XLOOKUP($DF102,NN,CS),FF102))</f>
        <v>999</v>
      </c>
      <c r="FH102" s="7" cm="1">
        <f t="array" aca="1" ref="FH102" ca="1">_xlfn.IFS(
FG102&gt;=BIG_2,FG102,
ISERROR(_xlfn.XMATCH($DF102,NN)),FG102+IF(IFERROR(_xlfn.XMATCH($DF102,VIS)&gt;0,FALSE),BIG_2,0),
TRUE,MIN(_xlfn.XLOOKUP($DF102,NN,CS),FG102))</f>
        <v>999</v>
      </c>
      <c r="FI102" s="7" cm="1">
        <f t="array" aca="1" ref="FI102" ca="1">_xlfn.IFS(
FH102&gt;=BIG_2,FH102,
ISERROR(_xlfn.XMATCH($DF102,NN)),FH102+IF(IFERROR(_xlfn.XMATCH($DF102,VIS)&gt;0,FALSE),BIG_2,0),
TRUE,MIN(_xlfn.XLOOKUP($DF102,NN,CS),FH102))</f>
        <v>999</v>
      </c>
      <c r="FJ102" s="7" cm="1">
        <f t="array" aca="1" ref="FJ102" ca="1">_xlfn.IFS(
FI102&gt;=BIG_2,FI102,
ISERROR(_xlfn.XMATCH($DF102,NN)),FI102+IF(IFERROR(_xlfn.XMATCH($DF102,VIS)&gt;0,FALSE),BIG_2,0),
TRUE,MIN(_xlfn.XLOOKUP($DF102,NN,CS),FI102))</f>
        <v>999</v>
      </c>
      <c r="FK102" s="7" cm="1">
        <f t="array" aca="1" ref="FK102" ca="1">_xlfn.IFS(
FJ102&gt;=BIG_2,FJ102,
ISERROR(_xlfn.XMATCH($DF102,NN)),FJ102+IF(IFERROR(_xlfn.XMATCH($DF102,VIS)&gt;0,FALSE),BIG_2,0),
TRUE,MIN(_xlfn.XLOOKUP($DF102,NN,CS),FJ102))</f>
        <v>999</v>
      </c>
      <c r="FL102" s="7" cm="1">
        <f t="array" aca="1" ref="FL102" ca="1">_xlfn.IFS(
FK102&gt;=BIG_2,FK102,
ISERROR(_xlfn.XMATCH($DF102,NN)),FK102+IF(IFERROR(_xlfn.XMATCH($DF102,VIS)&gt;0,FALSE),BIG_2,0),
TRUE,MIN(_xlfn.XLOOKUP($DF102,NN,CS),FK102))</f>
        <v>999</v>
      </c>
      <c r="FM102" s="7" cm="1">
        <f t="array" aca="1" ref="FM102" ca="1">_xlfn.IFS(
FL102&gt;=BIG_2,FL102,
ISERROR(_xlfn.XMATCH($DF102,NN)),FL102+IF(IFERROR(_xlfn.XMATCH($DF102,VIS)&gt;0,FALSE),BIG_2,0),
TRUE,MIN(_xlfn.XLOOKUP($DF102,NN,CS),FL102))</f>
        <v>999</v>
      </c>
      <c r="FN102" s="7" cm="1">
        <f t="array" aca="1" ref="FN102" ca="1">_xlfn.IFS(
FM102&gt;=BIG_2,FM102,
ISERROR(_xlfn.XMATCH($DF102,NN)),FM102+IF(IFERROR(_xlfn.XMATCH($DF102,VIS)&gt;0,FALSE),BIG_2,0),
TRUE,MIN(_xlfn.XLOOKUP($DF102,NN,CS),FM102))</f>
        <v>999</v>
      </c>
      <c r="FO102" s="7" cm="1">
        <f t="array" aca="1" ref="FO102" ca="1">_xlfn.IFS(
FN102&gt;=BIG_2,FN102,
ISERROR(_xlfn.XMATCH($DF102,NN)),FN102+IF(IFERROR(_xlfn.XMATCH($DF102,VIS)&gt;0,FALSE),BIG_2,0),
TRUE,MIN(_xlfn.XLOOKUP($DF102,NN,CS),FN102))</f>
        <v>999</v>
      </c>
      <c r="FP102" s="7" cm="1">
        <f t="array" aca="1" ref="FP102" ca="1">_xlfn.IFS(
FO102&gt;=BIG_2,FO102,
ISERROR(_xlfn.XMATCH($DF102,NN)),FO102+IF(IFERROR(_xlfn.XMATCH($DF102,VIS)&gt;0,FALSE),BIG_2,0),
TRUE,MIN(_xlfn.XLOOKUP($DF102,NN,CS),FO102))</f>
        <v>999</v>
      </c>
      <c r="FQ102" s="7" cm="1">
        <f t="array" aca="1" ref="FQ102" ca="1">_xlfn.IFS(
FP102&gt;=BIG_2,FP102,
ISERROR(_xlfn.XMATCH($DF102,NN)),FP102+IF(IFERROR(_xlfn.XMATCH($DF102,VIS)&gt;0,FALSE),BIG_2,0),
TRUE,MIN(_xlfn.XLOOKUP($DF102,NN,CS),FP102))</f>
        <v>999</v>
      </c>
      <c r="FR102" s="7" cm="1">
        <f t="array" aca="1" ref="FR102" ca="1">_xlfn.IFS(
FQ102&gt;=BIG_2,FQ102,
ISERROR(_xlfn.XMATCH($DF102,NN)),FQ102+IF(IFERROR(_xlfn.XMATCH($DF102,VIS)&gt;0,FALSE),BIG_2,0),
TRUE,MIN(_xlfn.XLOOKUP($DF102,NN,CS),FQ102))</f>
        <v>999</v>
      </c>
      <c r="FS102" s="7" cm="1">
        <f t="array" aca="1" ref="FS102" ca="1">_xlfn.IFS(
FR102&gt;=BIG_2,FR102,
ISERROR(_xlfn.XMATCH($DF102,NN)),FR102+IF(IFERROR(_xlfn.XMATCH($DF102,VIS)&gt;0,FALSE),BIG_2,0),
TRUE,MIN(_xlfn.XLOOKUP($DF102,NN,CS),FR102))</f>
        <v>999</v>
      </c>
      <c r="FT102" s="7" cm="1">
        <f t="array" aca="1" ref="FT102" ca="1">_xlfn.IFS(
FS102&gt;=BIG_2,FS102,
ISERROR(_xlfn.XMATCH($DF102,NN)),FS102+IF(IFERROR(_xlfn.XMATCH($DF102,VIS)&gt;0,FALSE),BIG_2,0),
TRUE,MIN(_xlfn.XLOOKUP($DF102,NN,CS),FS102))</f>
        <v>999</v>
      </c>
      <c r="FU102" s="7" cm="1">
        <f t="array" aca="1" ref="FU102" ca="1">_xlfn.IFS(
FT102&gt;=BIG_2,FT102,
ISERROR(_xlfn.XMATCH($DF102,NN)),FT102+IF(IFERROR(_xlfn.XMATCH($DF102,VIS)&gt;0,FALSE),BIG_2,0),
TRUE,MIN(_xlfn.XLOOKUP($DF102,NN,CS),FT102))</f>
        <v>999</v>
      </c>
      <c r="FV102" s="7" cm="1">
        <f t="array" aca="1" ref="FV102" ca="1">_xlfn.IFS(
FU102&gt;=BIG_2,FU102,
ISERROR(_xlfn.XMATCH($DF102,NN)),FU102+IF(IFERROR(_xlfn.XMATCH($DF102,VIS)&gt;0,FALSE),BIG_2,0),
TRUE,MIN(_xlfn.XLOOKUP($DF102,NN,CS),FU102))</f>
        <v>999</v>
      </c>
      <c r="FW102" s="7" cm="1">
        <f t="array" aca="1" ref="FW102" ca="1">_xlfn.IFS(
FV102&gt;=BIG_2,FV102,
ISERROR(_xlfn.XMATCH($DF102,NN)),FV102+IF(IFERROR(_xlfn.XMATCH($DF102,VIS)&gt;0,FALSE),BIG_2,0),
TRUE,MIN(_xlfn.XLOOKUP($DF102,NN,CS),FV102))</f>
        <v>999</v>
      </c>
      <c r="FX102" s="7" cm="1">
        <f t="array" aca="1" ref="FX102" ca="1">_xlfn.IFS(
FW102&gt;=BIG_2,FW102,
ISERROR(_xlfn.XMATCH($DF102,NN)),FW102+IF(IFERROR(_xlfn.XMATCH($DF102,VIS)&gt;0,FALSE),BIG_2,0),
TRUE,MIN(_xlfn.XLOOKUP($DF102,NN,CS),FW102))</f>
        <v>999</v>
      </c>
      <c r="FY102" s="7" cm="1">
        <f t="array" aca="1" ref="FY102" ca="1">_xlfn.IFS(
FX102&gt;=BIG_2,FX102,
ISERROR(_xlfn.XMATCH($DF102,NN)),FX102+IF(IFERROR(_xlfn.XMATCH($DF102,VIS)&gt;0,FALSE),BIG_2,0),
TRUE,MIN(_xlfn.XLOOKUP($DF102,NN,CS),FX102))</f>
        <v>999</v>
      </c>
      <c r="FZ102" s="7" cm="1">
        <f t="array" aca="1" ref="FZ102" ca="1">_xlfn.IFS(
FY102&gt;=BIG_2,FY102,
ISERROR(_xlfn.XMATCH($DF102,NN)),FY102+IF(IFERROR(_xlfn.XMATCH($DF102,VIS)&gt;0,FALSE),BIG_2,0),
TRUE,MIN(_xlfn.XLOOKUP($DF102,NN,CS),FY102))</f>
        <v>999</v>
      </c>
      <c r="GA102" s="7" cm="1">
        <f t="array" aca="1" ref="GA102" ca="1">_xlfn.IFS(
FZ102&gt;=BIG_2,FZ102,
ISERROR(_xlfn.XMATCH($DF102,NN)),FZ102+IF(IFERROR(_xlfn.XMATCH($DF102,VIS)&gt;0,FALSE),BIG_2,0),
TRUE,MIN(_xlfn.XLOOKUP($DF102,NN,CS),FZ102))</f>
        <v>999</v>
      </c>
      <c r="GB102" s="7" cm="1">
        <f t="array" aca="1" ref="GB102" ca="1">_xlfn.IFS(
GA102&gt;=BIG_2,GA102,
ISERROR(_xlfn.XMATCH($DF102,NN)),GA102+IF(IFERROR(_xlfn.XMATCH($DF102,VIS)&gt;0,FALSE),BIG_2,0),
TRUE,MIN(_xlfn.XLOOKUP($DF102,NN,CS),GA102))</f>
        <v>999</v>
      </c>
      <c r="GC102" s="7" cm="1">
        <f t="array" aca="1" ref="GC102" ca="1">_xlfn.IFS(
GB102&gt;=BIG_2,GB102,
ISERROR(_xlfn.XMATCH($DF102,NN)),GB102+IF(IFERROR(_xlfn.XMATCH($DF102,VIS)&gt;0,FALSE),BIG_2,0),
TRUE,MIN(_xlfn.XLOOKUP($DF102,NN,CS),GB102))</f>
        <v>999</v>
      </c>
      <c r="GD102" s="7" cm="1">
        <f t="array" aca="1" ref="GD102" ca="1">_xlfn.IFS(
GC102&gt;=BIG_2,GC102,
ISERROR(_xlfn.XMATCH($DF102,NN)),GC102+IF(IFERROR(_xlfn.XMATCH($DF102,VIS)&gt;0,FALSE),BIG_2,0),
TRUE,MIN(_xlfn.XLOOKUP($DF102,NN,CS),GC102))</f>
        <v>999</v>
      </c>
      <c r="GE102" s="7" cm="1">
        <f t="array" aca="1" ref="GE102" ca="1">_xlfn.IFS(
GD102&gt;=BIG_2,GD102,
ISERROR(_xlfn.XMATCH($DF102,NN)),GD102+IF(IFERROR(_xlfn.XMATCH($DF102,VIS)&gt;0,FALSE),BIG_2,0),
TRUE,MIN(_xlfn.XLOOKUP($DF102,NN,CS),GD102))</f>
        <v>999</v>
      </c>
      <c r="GF102" s="7" cm="1">
        <f t="array" aca="1" ref="GF102" ca="1">_xlfn.IFS(
GE102&gt;=BIG_2,GE102,
ISERROR(_xlfn.XMATCH($DF102,NN)),GE102+IF(IFERROR(_xlfn.XMATCH($DF102,VIS)&gt;0,FALSE),BIG_2,0),
TRUE,MIN(_xlfn.XLOOKUP($DF102,NN,CS),GE102))</f>
        <v>999</v>
      </c>
      <c r="GG102" s="7" cm="1">
        <f t="array" aca="1" ref="GG102" ca="1">_xlfn.IFS(
GF102&gt;=BIG_2,GF102,
ISERROR(_xlfn.XMATCH($DF102,NN)),GF102+IF(IFERROR(_xlfn.XMATCH($DF102,VIS)&gt;0,FALSE),BIG_2,0),
TRUE,MIN(_xlfn.XLOOKUP($DF102,NN,CS),GF102))</f>
        <v>999</v>
      </c>
      <c r="GH102" s="7" cm="1">
        <f t="array" aca="1" ref="GH102" ca="1">_xlfn.IFS(
GG102&gt;=BIG_2,GG102,
ISERROR(_xlfn.XMATCH($DF102,NN)),GG102+IF(IFERROR(_xlfn.XMATCH($DF102,VIS)&gt;0,FALSE),BIG_2,0),
TRUE,MIN(_xlfn.XLOOKUP($DF102,NN,CS),GG102))</f>
        <v>999</v>
      </c>
      <c r="GI102" s="7" cm="1">
        <f t="array" aca="1" ref="GI102" ca="1">_xlfn.IFS(
GH102&gt;=BIG_2,GH102,
ISERROR(_xlfn.XMATCH($DF102,NN)),GH102+IF(IFERROR(_xlfn.XMATCH($DF102,VIS)&gt;0,FALSE),BIG_2,0),
TRUE,MIN(_xlfn.XLOOKUP($DF102,NN,CS),GH102))</f>
        <v>999</v>
      </c>
      <c r="GJ102" s="7" cm="1">
        <f t="array" aca="1" ref="GJ102" ca="1">_xlfn.IFS(
GI102&gt;=BIG_2,GI102,
ISERROR(_xlfn.XMATCH($DF102,NN)),GI102+IF(IFERROR(_xlfn.XMATCH($DF102,VIS)&gt;0,FALSE),BIG_2,0),
TRUE,MIN(_xlfn.XLOOKUP($DF102,NN,CS),GI102))</f>
        <v>999</v>
      </c>
      <c r="GK102" s="7" cm="1">
        <f t="array" aca="1" ref="GK102" ca="1">_xlfn.IFS(
GJ102&gt;=BIG_2,GJ102,
ISERROR(_xlfn.XMATCH($DF102,NN)),GJ102+IF(IFERROR(_xlfn.XMATCH($DF102,VIS)&gt;0,FALSE),BIG_2,0),
TRUE,MIN(_xlfn.XLOOKUP($DF102,NN,CS),GJ102))</f>
        <v>999</v>
      </c>
      <c r="GL102" s="7" cm="1">
        <f t="array" aca="1" ref="GL102" ca="1">_xlfn.IFS(
GK102&gt;=BIG_2,GK102,
ISERROR(_xlfn.XMATCH($DF102,NN)),GK102+IF(IFERROR(_xlfn.XMATCH($DF102,VIS)&gt;0,FALSE),BIG_2,0),
TRUE,MIN(_xlfn.XLOOKUP($DF102,NN,CS),GK102))</f>
        <v>999</v>
      </c>
      <c r="GM102" s="7" cm="1">
        <f t="array" aca="1" ref="GM102" ca="1">_xlfn.IFS(
GL102&gt;=BIG_2,GL102,
ISERROR(_xlfn.XMATCH($DF102,NN)),GL102+IF(IFERROR(_xlfn.XMATCH($DF102,VIS)&gt;0,FALSE),BIG_2,0),
TRUE,MIN(_xlfn.XLOOKUP($DF102,NN,CS),GL102))</f>
        <v>999</v>
      </c>
      <c r="GN102" s="7" cm="1">
        <f t="array" aca="1" ref="GN102" ca="1">_xlfn.IFS(
GM102&gt;=BIG_2,GM102,
ISERROR(_xlfn.XMATCH($DF102,NN)),GM102+IF(IFERROR(_xlfn.XMATCH($DF102,VIS)&gt;0,FALSE),BIG_2,0),
TRUE,MIN(_xlfn.XLOOKUP($DF102,NN,CS),GM102))</f>
        <v>999</v>
      </c>
      <c r="GO102" s="7" cm="1">
        <f t="array" aca="1" ref="GO102" ca="1">_xlfn.IFS(
GN102&gt;=BIG_2,GN102,
ISERROR(_xlfn.XMATCH($DF102,NN)),GN102+IF(IFERROR(_xlfn.XMATCH($DF102,VIS)&gt;0,FALSE),BIG_2,0),
TRUE,MIN(_xlfn.XLOOKUP($DF102,NN,CS),GN102))</f>
        <v>41.008759999999988</v>
      </c>
      <c r="GP102" s="7" cm="1">
        <f t="array" aca="1" ref="GP102" ca="1">_xlfn.IFS(
GO102&gt;=BIG_2,GO102,
ISERROR(_xlfn.XMATCH($DF102,NN)),GO102+IF(IFERROR(_xlfn.XMATCH($DF102,VIS)&gt;0,FALSE),BIG_2,0),
TRUE,MIN(_xlfn.XLOOKUP($DF102,NN,CS),GO102))</f>
        <v>41.008759999999988</v>
      </c>
      <c r="GQ102" s="7" cm="1">
        <f t="array" aca="1" ref="GQ102" ca="1">_xlfn.IFS(
GP102&gt;=BIG_2,GP102,
ISERROR(_xlfn.XMATCH($DF102,NN)),GP102+IF(IFERROR(_xlfn.XMATCH($DF102,VIS)&gt;0,FALSE),BIG_2,0),
TRUE,MIN(_xlfn.XLOOKUP($DF102,NN,CS),GP102))</f>
        <v>41.008759999999988</v>
      </c>
      <c r="GR102" s="7" cm="1">
        <f t="array" aca="1" ref="GR102" ca="1">_xlfn.IFS(
GQ102&gt;=BIG_2,GQ102,
ISERROR(_xlfn.XMATCH($DF102,NN)),GQ102+IF(IFERROR(_xlfn.XMATCH($DF102,VIS)&gt;0,FALSE),BIG_2,0),
TRUE,MIN(_xlfn.XLOOKUP($DF102,NN,CS),GQ102))</f>
        <v>41.008759999999988</v>
      </c>
      <c r="GS102" s="7" cm="1">
        <f t="array" aca="1" ref="GS102" ca="1">_xlfn.IFS(
GR102&gt;=BIG_2,GR102,
ISERROR(_xlfn.XMATCH($DF102,NN)),GR102+IF(IFERROR(_xlfn.XMATCH($DF102,VIS)&gt;0,FALSE),BIG_2,0),
TRUE,MIN(_xlfn.XLOOKUP($DF102,NN,CS),GR102))</f>
        <v>41.008759999999988</v>
      </c>
      <c r="GT102" s="7" cm="1">
        <f t="array" aca="1" ref="GT102" ca="1">_xlfn.IFS(
GS102&gt;=BIG_2,GS102,
ISERROR(_xlfn.XMATCH($DF102,NN)),GS102+IF(IFERROR(_xlfn.XMATCH($DF102,VIS)&gt;0,FALSE),BIG_2,0),
TRUE,MIN(_xlfn.XLOOKUP($DF102,NN,CS),GS102))</f>
        <v>41.008759999999988</v>
      </c>
      <c r="GU102" s="7" cm="1">
        <f t="array" aca="1" ref="GU102" ca="1">_xlfn.IFS(
GT102&gt;=BIG_2,GT102,
ISERROR(_xlfn.XMATCH($DF102,NN)),GT102+IF(IFERROR(_xlfn.XMATCH($DF102,VIS)&gt;0,FALSE),BIG_2,0),
TRUE,MIN(_xlfn.XLOOKUP($DF102,NN,CS),GT102))</f>
        <v>41.008759999999988</v>
      </c>
      <c r="GV102" s="7" cm="1">
        <f t="array" aca="1" ref="GV102" ca="1">_xlfn.IFS(
GU102&gt;=BIG_2,GU102,
ISERROR(_xlfn.XMATCH($DF102,NN)),GU102+IF(IFERROR(_xlfn.XMATCH($DF102,VIS)&gt;0,FALSE),BIG_2,0),
TRUE,MIN(_xlfn.XLOOKUP($DF102,NN,CS),GU102))</f>
        <v>41.008759999999988</v>
      </c>
      <c r="GW102" s="7" cm="1">
        <f t="array" aca="1" ref="GW102" ca="1">_xlfn.IFS(
GV102&gt;=BIG_2,GV102,
ISERROR(_xlfn.XMATCH($DF102,NN)),GV102+IF(IFERROR(_xlfn.XMATCH($DF102,VIS)&gt;0,FALSE),BIG_2,0),
TRUE,MIN(_xlfn.XLOOKUP($DF102,NN,CS),GV102))</f>
        <v>41.008759999999988</v>
      </c>
      <c r="GX102" s="7" cm="1">
        <f t="array" aca="1" ref="GX102" ca="1">_xlfn.IFS(
GW102&gt;=BIG_2,GW102,
ISERROR(_xlfn.XMATCH($DF102,NN)),GW102+IF(IFERROR(_xlfn.XMATCH($DF102,VIS)&gt;0,FALSE),BIG_2,0),
TRUE,MIN(_xlfn.XLOOKUP($DF102,NN,CS),GW102))</f>
        <v>41.008759999999988</v>
      </c>
      <c r="GY102" s="7" cm="1">
        <f t="array" aca="1" ref="GY102" ca="1">_xlfn.IFS(
GX102&gt;=BIG_2,GX102,
ISERROR(_xlfn.XMATCH($DF102,NN)),GX102+IF(IFERROR(_xlfn.XMATCH($DF102,VIS)&gt;0,FALSE),BIG_2,0),
TRUE,MIN(_xlfn.XLOOKUP($DF102,NN,CS),GX102))</f>
        <v>41.008759999999988</v>
      </c>
      <c r="GZ102" s="7" cm="1">
        <f t="array" aca="1" ref="GZ102" ca="1">_xlfn.IFS(
GY102&gt;=BIG_2,GY102,
ISERROR(_xlfn.XMATCH($DF102,NN)),GY102+IF(IFERROR(_xlfn.XMATCH($DF102,VIS)&gt;0,FALSE),BIG_2,0),
TRUE,MIN(_xlfn.XLOOKUP($DF102,NN,CS),GY102))</f>
        <v>10041.008760000001</v>
      </c>
      <c r="HA102" s="7" cm="1">
        <f t="array" aca="1" ref="HA102" ca="1">_xlfn.IFS(
GZ102&gt;=BIG_2,GZ102,
ISERROR(_xlfn.XMATCH($DF102,NN)),GZ102+IF(IFERROR(_xlfn.XMATCH($DF102,VIS)&gt;0,FALSE),BIG_2,0),
TRUE,MIN(_xlfn.XLOOKUP($DF102,NN,CS),GZ102))</f>
        <v>10041.008760000001</v>
      </c>
      <c r="HB102" s="7" cm="1">
        <f t="array" aca="1" ref="HB102" ca="1">_xlfn.IFS(
HA102&gt;=BIG_2,HA102,
ISERROR(_xlfn.XMATCH($DF102,NN)),HA102+IF(IFERROR(_xlfn.XMATCH($DF102,VIS)&gt;0,FALSE),BIG_2,0),
TRUE,MIN(_xlfn.XLOOKUP($DF102,NN,CS),HA102))</f>
        <v>10041.008760000001</v>
      </c>
      <c r="HC102" s="7" cm="1">
        <f t="array" aca="1" ref="HC102" ca="1">_xlfn.IFS(
HB102&gt;=BIG_2,HB102,
ISERROR(_xlfn.XMATCH($DF102,NN)),HB102+IF(IFERROR(_xlfn.XMATCH($DF102,VIS)&gt;0,FALSE),BIG_2,0),
TRUE,MIN(_xlfn.XLOOKUP($DF102,NN,CS),HB102))</f>
        <v>10041.008760000001</v>
      </c>
      <c r="HD102" s="7" cm="1">
        <f t="array" aca="1" ref="HD102" ca="1">_xlfn.IFS(
HC102&gt;=BIG_2,HC102,
ISERROR(_xlfn.XMATCH($DF102,NN)),HC102+IF(IFERROR(_xlfn.XMATCH($DF102,VIS)&gt;0,FALSE),BIG_2,0),
TRUE,MIN(_xlfn.XLOOKUP($DF102,NN,CS),HC102))</f>
        <v>10041.008760000001</v>
      </c>
      <c r="HE102" s="7"/>
      <c r="HF102" s="7"/>
      <c r="HG102" s="7"/>
      <c r="HH102" s="7"/>
      <c r="HI102" s="7"/>
      <c r="HJ102" s="7"/>
      <c r="HK102" s="7"/>
      <c r="HL102" s="7"/>
      <c r="HM102" s="7"/>
      <c r="HN102" s="7"/>
      <c r="HO102" s="7"/>
      <c r="HP102" s="7"/>
      <c r="HQ102" s="7"/>
      <c r="HR102" s="7"/>
    </row>
    <row r="103" spans="1:226" hidden="1" outlineLevel="1" x14ac:dyDescent="0.3">
      <c r="A103" t="str">
        <f>IF(Input!A90=0,"",Input!A90)</f>
        <v/>
      </c>
      <c r="B103">
        <f t="shared" si="151"/>
        <v>0</v>
      </c>
      <c r="C103" t="str">
        <f t="shared" ref="C103:R115" si="162">IF(OR($A103="",C$14&gt;$B103),"",VALUE(MID($A103,C$14,1)))</f>
        <v/>
      </c>
      <c r="D103" t="str">
        <f t="shared" si="162"/>
        <v/>
      </c>
      <c r="E103" t="str">
        <f t="shared" si="162"/>
        <v/>
      </c>
      <c r="F103" t="str">
        <f t="shared" si="162"/>
        <v/>
      </c>
      <c r="G103" t="str">
        <f t="shared" si="162"/>
        <v/>
      </c>
      <c r="H103" t="str">
        <f t="shared" si="162"/>
        <v/>
      </c>
      <c r="I103" t="str">
        <f t="shared" si="162"/>
        <v/>
      </c>
      <c r="J103" t="str">
        <f t="shared" si="162"/>
        <v/>
      </c>
      <c r="K103" t="str">
        <f t="shared" si="162"/>
        <v/>
      </c>
      <c r="L103" t="str">
        <f t="shared" si="162"/>
        <v/>
      </c>
      <c r="M103" t="str">
        <f t="shared" si="162"/>
        <v/>
      </c>
      <c r="N103" t="str">
        <f t="shared" si="162"/>
        <v/>
      </c>
      <c r="O103" t="str">
        <f t="shared" si="162"/>
        <v/>
      </c>
      <c r="P103" t="str">
        <f t="shared" si="162"/>
        <v/>
      </c>
      <c r="Q103" t="str">
        <f t="shared" si="162"/>
        <v/>
      </c>
      <c r="R103" t="str">
        <f t="shared" si="162"/>
        <v/>
      </c>
      <c r="S103" t="str">
        <f t="shared" si="161"/>
        <v/>
      </c>
      <c r="T103" t="str">
        <f t="shared" si="161"/>
        <v/>
      </c>
      <c r="U103" t="str">
        <f t="shared" si="161"/>
        <v/>
      </c>
      <c r="V103" t="str">
        <f t="shared" si="161"/>
        <v/>
      </c>
      <c r="W103" t="str">
        <f t="shared" si="161"/>
        <v/>
      </c>
      <c r="X103" t="str">
        <f t="shared" si="161"/>
        <v/>
      </c>
      <c r="Y103" t="str">
        <f t="shared" si="161"/>
        <v/>
      </c>
      <c r="Z103" t="str">
        <f t="shared" si="161"/>
        <v/>
      </c>
      <c r="AA103" t="str">
        <f t="shared" si="161"/>
        <v/>
      </c>
      <c r="AB103" t="str">
        <f t="shared" si="161"/>
        <v/>
      </c>
      <c r="AC103" t="str">
        <f t="shared" si="161"/>
        <v/>
      </c>
      <c r="AD103" t="str">
        <f t="shared" si="161"/>
        <v/>
      </c>
      <c r="AE103" t="str">
        <f t="shared" si="161"/>
        <v/>
      </c>
      <c r="AF103" t="str">
        <f t="shared" si="161"/>
        <v/>
      </c>
      <c r="AG103" t="str">
        <f t="shared" si="161"/>
        <v/>
      </c>
      <c r="AH103" t="str">
        <f t="shared" si="158"/>
        <v/>
      </c>
      <c r="AI103" t="str">
        <f t="shared" si="158"/>
        <v/>
      </c>
      <c r="AJ103" t="str">
        <f t="shared" si="158"/>
        <v/>
      </c>
      <c r="AK103" t="str">
        <f t="shared" si="158"/>
        <v/>
      </c>
      <c r="AL103" t="str">
        <f t="shared" si="158"/>
        <v/>
      </c>
      <c r="AM103" t="str">
        <f t="shared" si="158"/>
        <v/>
      </c>
      <c r="AN103" t="str">
        <f t="shared" si="158"/>
        <v/>
      </c>
      <c r="AO103" t="str">
        <f t="shared" si="158"/>
        <v/>
      </c>
      <c r="AP103" t="str">
        <f t="shared" si="158"/>
        <v/>
      </c>
      <c r="AQ103" t="str">
        <f t="shared" si="158"/>
        <v/>
      </c>
      <c r="AR103" t="str">
        <f t="shared" si="158"/>
        <v/>
      </c>
      <c r="AS103" t="str">
        <f t="shared" si="158"/>
        <v/>
      </c>
      <c r="AT103" t="str">
        <f t="shared" si="158"/>
        <v/>
      </c>
      <c r="AU103" t="str">
        <f t="shared" si="158"/>
        <v/>
      </c>
      <c r="AV103" t="str">
        <f t="shared" si="158"/>
        <v/>
      </c>
      <c r="AW103" t="str">
        <f t="shared" si="158"/>
        <v/>
      </c>
      <c r="AX103" t="str">
        <f t="shared" si="157"/>
        <v/>
      </c>
      <c r="AY103" t="str">
        <f t="shared" si="157"/>
        <v/>
      </c>
      <c r="AZ103" t="str">
        <f t="shared" si="157"/>
        <v/>
      </c>
      <c r="BA103" t="str">
        <f t="shared" si="157"/>
        <v/>
      </c>
      <c r="BB103" t="str">
        <f t="shared" si="157"/>
        <v/>
      </c>
      <c r="BC103" t="str">
        <f t="shared" si="157"/>
        <v/>
      </c>
      <c r="BD103" t="str">
        <f t="shared" si="157"/>
        <v/>
      </c>
      <c r="BE103" t="str">
        <f t="shared" si="157"/>
        <v/>
      </c>
      <c r="BF103" t="str">
        <f t="shared" si="157"/>
        <v/>
      </c>
      <c r="BG103" t="str">
        <f t="shared" si="157"/>
        <v/>
      </c>
      <c r="BH103" t="str">
        <f t="shared" si="157"/>
        <v/>
      </c>
      <c r="BI103" t="str">
        <f t="shared" si="157"/>
        <v/>
      </c>
      <c r="BJ103" t="str">
        <f t="shared" si="157"/>
        <v/>
      </c>
      <c r="BK103" t="str">
        <f t="shared" si="157"/>
        <v/>
      </c>
      <c r="BL103" t="str">
        <f t="shared" si="157"/>
        <v/>
      </c>
      <c r="BM103" t="str">
        <f t="shared" si="156"/>
        <v/>
      </c>
      <c r="BN103" t="str">
        <f t="shared" si="156"/>
        <v/>
      </c>
      <c r="BO103" t="str">
        <f t="shared" si="156"/>
        <v/>
      </c>
      <c r="BP103" t="str">
        <f t="shared" si="156"/>
        <v/>
      </c>
      <c r="BQ103" t="str">
        <f t="shared" si="156"/>
        <v/>
      </c>
      <c r="BR103" t="str">
        <f t="shared" si="156"/>
        <v/>
      </c>
      <c r="BS103" t="str">
        <f t="shared" si="156"/>
        <v/>
      </c>
      <c r="BT103" t="str">
        <f t="shared" si="156"/>
        <v/>
      </c>
      <c r="BU103" t="str">
        <f t="shared" si="156"/>
        <v/>
      </c>
      <c r="BV103" t="str">
        <f t="shared" si="156"/>
        <v/>
      </c>
      <c r="BW103" t="str">
        <f t="shared" si="156"/>
        <v/>
      </c>
      <c r="BX103" t="str">
        <f t="shared" si="156"/>
        <v/>
      </c>
      <c r="BY103" t="str">
        <f t="shared" si="156"/>
        <v/>
      </c>
      <c r="BZ103" t="str">
        <f t="shared" si="156"/>
        <v/>
      </c>
      <c r="CA103" t="str">
        <f t="shared" si="156"/>
        <v/>
      </c>
      <c r="CB103" t="str">
        <f t="shared" si="156"/>
        <v/>
      </c>
      <c r="CC103" t="str">
        <f t="shared" si="159"/>
        <v/>
      </c>
      <c r="CD103" t="str">
        <f t="shared" si="159"/>
        <v/>
      </c>
      <c r="CE103" t="str">
        <f t="shared" si="159"/>
        <v/>
      </c>
      <c r="CF103" t="str">
        <f t="shared" si="159"/>
        <v/>
      </c>
      <c r="CG103" t="str">
        <f t="shared" si="159"/>
        <v/>
      </c>
      <c r="CH103" t="str">
        <f t="shared" si="159"/>
        <v/>
      </c>
      <c r="CI103" t="str">
        <f t="shared" si="141"/>
        <v/>
      </c>
      <c r="CJ103" t="str">
        <f t="shared" si="160"/>
        <v/>
      </c>
      <c r="CK103" t="str">
        <f t="shared" si="160"/>
        <v/>
      </c>
      <c r="CL103" t="str">
        <f t="shared" si="160"/>
        <v/>
      </c>
      <c r="CM103" t="str">
        <f t="shared" si="160"/>
        <v/>
      </c>
      <c r="CN103" t="str">
        <f t="shared" si="160"/>
        <v/>
      </c>
      <c r="CO103" t="str">
        <f t="shared" si="160"/>
        <v/>
      </c>
      <c r="CP103" t="str">
        <f t="shared" si="160"/>
        <v/>
      </c>
      <c r="CQ103" t="str">
        <f t="shared" si="160"/>
        <v/>
      </c>
      <c r="CR103" t="str">
        <f t="shared" si="160"/>
        <v/>
      </c>
      <c r="CS103" t="str">
        <f t="shared" si="160"/>
        <v/>
      </c>
      <c r="CT103" t="str">
        <f t="shared" si="160"/>
        <v/>
      </c>
      <c r="CU103" t="str">
        <f t="shared" si="160"/>
        <v/>
      </c>
      <c r="CV103" t="str">
        <f t="shared" si="160"/>
        <v/>
      </c>
      <c r="CW103" t="str">
        <f t="shared" si="160"/>
        <v/>
      </c>
      <c r="CX103" t="str">
        <f t="shared" si="160"/>
        <v/>
      </c>
      <c r="DB103">
        <f t="shared" si="152"/>
        <v>89</v>
      </c>
      <c r="DC103">
        <f t="shared" si="146"/>
        <v>18</v>
      </c>
      <c r="DD103">
        <f t="shared" si="147"/>
        <v>9</v>
      </c>
      <c r="DE103">
        <f t="shared" si="148"/>
        <v>9</v>
      </c>
      <c r="DF103" t="str">
        <f t="shared" si="149"/>
        <v>09-09</v>
      </c>
      <c r="DG103" s="21">
        <f t="shared" ca="1" si="150"/>
        <v>2.0010300000000001</v>
      </c>
      <c r="DH103" s="26">
        <f t="shared" si="153"/>
        <v>999</v>
      </c>
      <c r="DI103" s="7" cm="1">
        <f t="array" ref="DI103">_xlfn.IFS(
DH103&gt;=BIG_2,DH103,
ISERROR(_xlfn.XMATCH($DF103,NN)),DH103+IF(IFERROR(_xlfn.XMATCH($DF103,VIS)&gt;0,FALSE),BIG_2,0),
TRUE,MIN(_xlfn.XLOOKUP($DF103,NN,CS),DH103))</f>
        <v>999</v>
      </c>
      <c r="DJ103" s="7" cm="1">
        <f t="array" aca="1" ref="DJ103" ca="1">_xlfn.IFS(
DI103&gt;=BIG_2,DI103,
ISERROR(_xlfn.XMATCH($DF103,NN)),DI103+IF(IFERROR(_xlfn.XMATCH($DF103,VIS)&gt;0,FALSE),BIG_2,0),
TRUE,MIN(_xlfn.XLOOKUP($DF103,NN,CS),DI103))</f>
        <v>999</v>
      </c>
      <c r="DK103" s="7" cm="1">
        <f t="array" aca="1" ref="DK103" ca="1">_xlfn.IFS(
DJ103&gt;=BIG_2,DJ103,
ISERROR(_xlfn.XMATCH($DF103,NN)),DJ103+IF(IFERROR(_xlfn.XMATCH($DF103,VIS)&gt;0,FALSE),BIG_2,0),
TRUE,MIN(_xlfn.XLOOKUP($DF103,NN,CS),DJ103))</f>
        <v>999</v>
      </c>
      <c r="DL103" s="7" cm="1">
        <f t="array" aca="1" ref="DL103" ca="1">_xlfn.IFS(
DK103&gt;=BIG_2,DK103,
ISERROR(_xlfn.XMATCH($DF103,NN)),DK103+IF(IFERROR(_xlfn.XMATCH($DF103,VIS)&gt;0,FALSE),BIG_2,0),
TRUE,MIN(_xlfn.XLOOKUP($DF103,NN,CS),DK103))</f>
        <v>999</v>
      </c>
      <c r="DM103" s="7" cm="1">
        <f t="array" aca="1" ref="DM103" ca="1">_xlfn.IFS(
DL103&gt;=BIG_2,DL103,
ISERROR(_xlfn.XMATCH($DF103,NN)),DL103+IF(IFERROR(_xlfn.XMATCH($DF103,VIS)&gt;0,FALSE),BIG_2,0),
TRUE,MIN(_xlfn.XLOOKUP($DF103,NN,CS),DL103))</f>
        <v>999</v>
      </c>
      <c r="DN103" s="7" cm="1">
        <f t="array" aca="1" ref="DN103" ca="1">_xlfn.IFS(
DM103&gt;=BIG_2,DM103,
ISERROR(_xlfn.XMATCH($DF103,NN)),DM103+IF(IFERROR(_xlfn.XMATCH($DF103,VIS)&gt;0,FALSE),BIG_2,0),
TRUE,MIN(_xlfn.XLOOKUP($DF103,NN,CS),DM103))</f>
        <v>999</v>
      </c>
      <c r="DO103" s="7" cm="1">
        <f t="array" aca="1" ref="DO103" ca="1">_xlfn.IFS(
DN103&gt;=BIG_2,DN103,
ISERROR(_xlfn.XMATCH($DF103,NN)),DN103+IF(IFERROR(_xlfn.XMATCH($DF103,VIS)&gt;0,FALSE),BIG_2,0),
TRUE,MIN(_xlfn.XLOOKUP($DF103,NN,CS),DN103))</f>
        <v>999</v>
      </c>
      <c r="DP103" s="7" cm="1">
        <f t="array" aca="1" ref="DP103" ca="1">_xlfn.IFS(
DO103&gt;=BIG_2,DO103,
ISERROR(_xlfn.XMATCH($DF103,NN)),DO103+IF(IFERROR(_xlfn.XMATCH($DF103,VIS)&gt;0,FALSE),BIG_2,0),
TRUE,MIN(_xlfn.XLOOKUP($DF103,NN,CS),DO103))</f>
        <v>999</v>
      </c>
      <c r="DQ103" s="7" cm="1">
        <f t="array" aca="1" ref="DQ103" ca="1">_xlfn.IFS(
DP103&gt;=BIG_2,DP103,
ISERROR(_xlfn.XMATCH($DF103,NN)),DP103+IF(IFERROR(_xlfn.XMATCH($DF103,VIS)&gt;0,FALSE),BIG_2,0),
TRUE,MIN(_xlfn.XLOOKUP($DF103,NN,CS),DP103))</f>
        <v>999</v>
      </c>
      <c r="DR103" s="7" cm="1">
        <f t="array" aca="1" ref="DR103" ca="1">_xlfn.IFS(
DQ103&gt;=BIG_2,DQ103,
ISERROR(_xlfn.XMATCH($DF103,NN)),DQ103+IF(IFERROR(_xlfn.XMATCH($DF103,VIS)&gt;0,FALSE),BIG_2,0),
TRUE,MIN(_xlfn.XLOOKUP($DF103,NN,CS),DQ103))</f>
        <v>999</v>
      </c>
      <c r="DS103" s="7" cm="1">
        <f t="array" aca="1" ref="DS103" ca="1">_xlfn.IFS(
DR103&gt;=BIG_2,DR103,
ISERROR(_xlfn.XMATCH($DF103,NN)),DR103+IF(IFERROR(_xlfn.XMATCH($DF103,VIS)&gt;0,FALSE),BIG_2,0),
TRUE,MIN(_xlfn.XLOOKUP($DF103,NN,CS),DR103))</f>
        <v>999</v>
      </c>
      <c r="DT103" s="7" cm="1">
        <f t="array" aca="1" ref="DT103" ca="1">_xlfn.IFS(
DS103&gt;=BIG_2,DS103,
ISERROR(_xlfn.XMATCH($DF103,NN)),DS103+IF(IFERROR(_xlfn.XMATCH($DF103,VIS)&gt;0,FALSE),BIG_2,0),
TRUE,MIN(_xlfn.XLOOKUP($DF103,NN,CS),DS103))</f>
        <v>999</v>
      </c>
      <c r="DU103" s="7" cm="1">
        <f t="array" aca="1" ref="DU103" ca="1">_xlfn.IFS(
DT103&gt;=BIG_2,DT103,
ISERROR(_xlfn.XMATCH($DF103,NN)),DT103+IF(IFERROR(_xlfn.XMATCH($DF103,VIS)&gt;0,FALSE),BIG_2,0),
TRUE,MIN(_xlfn.XLOOKUP($DF103,NN,CS),DT103))</f>
        <v>999</v>
      </c>
      <c r="DV103" s="7" cm="1">
        <f t="array" aca="1" ref="DV103" ca="1">_xlfn.IFS(
DU103&gt;=BIG_2,DU103,
ISERROR(_xlfn.XMATCH($DF103,NN)),DU103+IF(IFERROR(_xlfn.XMATCH($DF103,VIS)&gt;0,FALSE),BIG_2,0),
TRUE,MIN(_xlfn.XLOOKUP($DF103,NN,CS),DU103))</f>
        <v>999</v>
      </c>
      <c r="DW103" s="7" cm="1">
        <f t="array" aca="1" ref="DW103" ca="1">_xlfn.IFS(
DV103&gt;=BIG_2,DV103,
ISERROR(_xlfn.XMATCH($DF103,NN)),DV103+IF(IFERROR(_xlfn.XMATCH($DF103,VIS)&gt;0,FALSE),BIG_2,0),
TRUE,MIN(_xlfn.XLOOKUP($DF103,NN,CS),DV103))</f>
        <v>999</v>
      </c>
      <c r="DX103" s="7" cm="1">
        <f t="array" aca="1" ref="DX103" ca="1">_xlfn.IFS(
DW103&gt;=BIG_2,DW103,
ISERROR(_xlfn.XMATCH($DF103,NN)),DW103+IF(IFERROR(_xlfn.XMATCH($DF103,VIS)&gt;0,FALSE),BIG_2,0),
TRUE,MIN(_xlfn.XLOOKUP($DF103,NN,CS),DW103))</f>
        <v>999</v>
      </c>
      <c r="DY103" s="7" cm="1">
        <f t="array" aca="1" ref="DY103" ca="1">_xlfn.IFS(
DX103&gt;=BIG_2,DX103,
ISERROR(_xlfn.XMATCH($DF103,NN)),DX103+IF(IFERROR(_xlfn.XMATCH($DF103,VIS)&gt;0,FALSE),BIG_2,0),
TRUE,MIN(_xlfn.XLOOKUP($DF103,NN,CS),DX103))</f>
        <v>999</v>
      </c>
      <c r="DZ103" s="7" cm="1">
        <f t="array" aca="1" ref="DZ103" ca="1">_xlfn.IFS(
DY103&gt;=BIG_2,DY103,
ISERROR(_xlfn.XMATCH($DF103,NN)),DY103+IF(IFERROR(_xlfn.XMATCH($DF103,VIS)&gt;0,FALSE),BIG_2,0),
TRUE,MIN(_xlfn.XLOOKUP($DF103,NN,CS),DY103))</f>
        <v>999</v>
      </c>
      <c r="EA103" s="7" cm="1">
        <f t="array" aca="1" ref="EA103" ca="1">_xlfn.IFS(
DZ103&gt;=BIG_2,DZ103,
ISERROR(_xlfn.XMATCH($DF103,NN)),DZ103+IF(IFERROR(_xlfn.XMATCH($DF103,VIS)&gt;0,FALSE),BIG_2,0),
TRUE,MIN(_xlfn.XLOOKUP($DF103,NN,CS),DZ103))</f>
        <v>999</v>
      </c>
      <c r="EB103" s="7" cm="1">
        <f t="array" aca="1" ref="EB103" ca="1">_xlfn.IFS(
EA103&gt;=BIG_2,EA103,
ISERROR(_xlfn.XMATCH($DF103,NN)),EA103+IF(IFERROR(_xlfn.XMATCH($DF103,VIS)&gt;0,FALSE),BIG_2,0),
TRUE,MIN(_xlfn.XLOOKUP($DF103,NN,CS),EA103))</f>
        <v>999</v>
      </c>
      <c r="EC103" s="7" cm="1">
        <f t="array" aca="1" ref="EC103" ca="1">_xlfn.IFS(
EB103&gt;=BIG_2,EB103,
ISERROR(_xlfn.XMATCH($DF103,NN)),EB103+IF(IFERROR(_xlfn.XMATCH($DF103,VIS)&gt;0,FALSE),BIG_2,0),
TRUE,MIN(_xlfn.XLOOKUP($DF103,NN,CS),EB103))</f>
        <v>999</v>
      </c>
      <c r="ED103" s="7" cm="1">
        <f t="array" aca="1" ref="ED103" ca="1">_xlfn.IFS(
EC103&gt;=BIG_2,EC103,
ISERROR(_xlfn.XMATCH($DF103,NN)),EC103+IF(IFERROR(_xlfn.XMATCH($DF103,VIS)&gt;0,FALSE),BIG_2,0),
TRUE,MIN(_xlfn.XLOOKUP($DF103,NN,CS),EC103))</f>
        <v>999</v>
      </c>
      <c r="EE103" s="7" cm="1">
        <f t="array" aca="1" ref="EE103" ca="1">_xlfn.IFS(
ED103&gt;=BIG_2,ED103,
ISERROR(_xlfn.XMATCH($DF103,NN)),ED103+IF(IFERROR(_xlfn.XMATCH($DF103,VIS)&gt;0,FALSE),BIG_2,0),
TRUE,MIN(_xlfn.XLOOKUP($DF103,NN,CS),ED103))</f>
        <v>999</v>
      </c>
      <c r="EF103" s="7" cm="1">
        <f t="array" aca="1" ref="EF103" ca="1">_xlfn.IFS(
EE103&gt;=BIG_2,EE103,
ISERROR(_xlfn.XMATCH($DF103,NN)),EE103+IF(IFERROR(_xlfn.XMATCH($DF103,VIS)&gt;0,FALSE),BIG_2,0),
TRUE,MIN(_xlfn.XLOOKUP($DF103,NN,CS),EE103))</f>
        <v>999</v>
      </c>
      <c r="EG103" s="7" cm="1">
        <f t="array" aca="1" ref="EG103" ca="1">_xlfn.IFS(
EF103&gt;=BIG_2,EF103,
ISERROR(_xlfn.XMATCH($DF103,NN)),EF103+IF(IFERROR(_xlfn.XMATCH($DF103,VIS)&gt;0,FALSE),BIG_2,0),
TRUE,MIN(_xlfn.XLOOKUP($DF103,NN,CS),EF103))</f>
        <v>999</v>
      </c>
      <c r="EH103" s="7" cm="1">
        <f t="array" aca="1" ref="EH103" ca="1">_xlfn.IFS(
EG103&gt;=BIG_2,EG103,
ISERROR(_xlfn.XMATCH($DF103,NN)),EG103+IF(IFERROR(_xlfn.XMATCH($DF103,VIS)&gt;0,FALSE),BIG_2,0),
TRUE,MIN(_xlfn.XLOOKUP($DF103,NN,CS),EG103))</f>
        <v>999</v>
      </c>
      <c r="EI103" s="7" cm="1">
        <f t="array" aca="1" ref="EI103" ca="1">_xlfn.IFS(
EH103&gt;=BIG_2,EH103,
ISERROR(_xlfn.XMATCH($DF103,NN)),EH103+IF(IFERROR(_xlfn.XMATCH($DF103,VIS)&gt;0,FALSE),BIG_2,0),
TRUE,MIN(_xlfn.XLOOKUP($DF103,NN,CS),EH103))</f>
        <v>999</v>
      </c>
      <c r="EJ103" s="7" cm="1">
        <f t="array" aca="1" ref="EJ103" ca="1">_xlfn.IFS(
EI103&gt;=BIG_2,EI103,
ISERROR(_xlfn.XMATCH($DF103,NN)),EI103+IF(IFERROR(_xlfn.XMATCH($DF103,VIS)&gt;0,FALSE),BIG_2,0),
TRUE,MIN(_xlfn.XLOOKUP($DF103,NN,CS),EI103))</f>
        <v>999</v>
      </c>
      <c r="EK103" s="7" cm="1">
        <f t="array" aca="1" ref="EK103" ca="1">_xlfn.IFS(
EJ103&gt;=BIG_2,EJ103,
ISERROR(_xlfn.XMATCH($DF103,NN)),EJ103+IF(IFERROR(_xlfn.XMATCH($DF103,VIS)&gt;0,FALSE),BIG_2,0),
TRUE,MIN(_xlfn.XLOOKUP($DF103,NN,CS),EJ103))</f>
        <v>999</v>
      </c>
      <c r="EL103" s="7" cm="1">
        <f t="array" aca="1" ref="EL103" ca="1">_xlfn.IFS(
EK103&gt;=BIG_2,EK103,
ISERROR(_xlfn.XMATCH($DF103,NN)),EK103+IF(IFERROR(_xlfn.XMATCH($DF103,VIS)&gt;0,FALSE),BIG_2,0),
TRUE,MIN(_xlfn.XLOOKUP($DF103,NN,CS),EK103))</f>
        <v>999</v>
      </c>
      <c r="EM103" s="7" cm="1">
        <f t="array" aca="1" ref="EM103" ca="1">_xlfn.IFS(
EL103&gt;=BIG_2,EL103,
ISERROR(_xlfn.XMATCH($DF103,NN)),EL103+IF(IFERROR(_xlfn.XMATCH($DF103,VIS)&gt;0,FALSE),BIG_2,0),
TRUE,MIN(_xlfn.XLOOKUP($DF103,NN,CS),EL103))</f>
        <v>999</v>
      </c>
      <c r="EN103" s="7" cm="1">
        <f t="array" aca="1" ref="EN103" ca="1">_xlfn.IFS(
EM103&gt;=BIG_2,EM103,
ISERROR(_xlfn.XMATCH($DF103,NN)),EM103+IF(IFERROR(_xlfn.XMATCH($DF103,VIS)&gt;0,FALSE),BIG_2,0),
TRUE,MIN(_xlfn.XLOOKUP($DF103,NN,CS),EM103))</f>
        <v>999</v>
      </c>
      <c r="EO103" s="7" cm="1">
        <f t="array" aca="1" ref="EO103" ca="1">_xlfn.IFS(
EN103&gt;=BIG_2,EN103,
ISERROR(_xlfn.XMATCH($DF103,NN)),EN103+IF(IFERROR(_xlfn.XMATCH($DF103,VIS)&gt;0,FALSE),BIG_2,0),
TRUE,MIN(_xlfn.XLOOKUP($DF103,NN,CS),EN103))</f>
        <v>999</v>
      </c>
      <c r="EP103" s="7" cm="1">
        <f t="array" aca="1" ref="EP103" ca="1">_xlfn.IFS(
EO103&gt;=BIG_2,EO103,
ISERROR(_xlfn.XMATCH($DF103,NN)),EO103+IF(IFERROR(_xlfn.XMATCH($DF103,VIS)&gt;0,FALSE),BIG_2,0),
TRUE,MIN(_xlfn.XLOOKUP($DF103,NN,CS),EO103))</f>
        <v>999</v>
      </c>
      <c r="EQ103" s="7" cm="1">
        <f t="array" aca="1" ref="EQ103" ca="1">_xlfn.IFS(
EP103&gt;=BIG_2,EP103,
ISERROR(_xlfn.XMATCH($DF103,NN)),EP103+IF(IFERROR(_xlfn.XMATCH($DF103,VIS)&gt;0,FALSE),BIG_2,0),
TRUE,MIN(_xlfn.XLOOKUP($DF103,NN,CS),EP103))</f>
        <v>999</v>
      </c>
      <c r="ER103" s="7" cm="1">
        <f t="array" aca="1" ref="ER103" ca="1">_xlfn.IFS(
EQ103&gt;=BIG_2,EQ103,
ISERROR(_xlfn.XMATCH($DF103,NN)),EQ103+IF(IFERROR(_xlfn.XMATCH($DF103,VIS)&gt;0,FALSE),BIG_2,0),
TRUE,MIN(_xlfn.XLOOKUP($DF103,NN,CS),EQ103))</f>
        <v>999</v>
      </c>
      <c r="ES103" s="7" cm="1">
        <f t="array" aca="1" ref="ES103" ca="1">_xlfn.IFS(
ER103&gt;=BIG_2,ER103,
ISERROR(_xlfn.XMATCH($DF103,NN)),ER103+IF(IFERROR(_xlfn.XMATCH($DF103,VIS)&gt;0,FALSE),BIG_2,0),
TRUE,MIN(_xlfn.XLOOKUP($DF103,NN,CS),ER103))</f>
        <v>999</v>
      </c>
      <c r="ET103" s="7" cm="1">
        <f t="array" aca="1" ref="ET103" ca="1">_xlfn.IFS(
ES103&gt;=BIG_2,ES103,
ISERROR(_xlfn.XMATCH($DF103,NN)),ES103+IF(IFERROR(_xlfn.XMATCH($DF103,VIS)&gt;0,FALSE),BIG_2,0),
TRUE,MIN(_xlfn.XLOOKUP($DF103,NN,CS),ES103))</f>
        <v>999</v>
      </c>
      <c r="EU103" s="7" cm="1">
        <f t="array" aca="1" ref="EU103" ca="1">_xlfn.IFS(
ET103&gt;=BIG_2,ET103,
ISERROR(_xlfn.XMATCH($DF103,NN)),ET103+IF(IFERROR(_xlfn.XMATCH($DF103,VIS)&gt;0,FALSE),BIG_2,0),
TRUE,MIN(_xlfn.XLOOKUP($DF103,NN,CS),ET103))</f>
        <v>999</v>
      </c>
      <c r="EV103" s="7" cm="1">
        <f t="array" aca="1" ref="EV103" ca="1">_xlfn.IFS(
EU103&gt;=BIG_2,EU103,
ISERROR(_xlfn.XMATCH($DF103,NN)),EU103+IF(IFERROR(_xlfn.XMATCH($DF103,VIS)&gt;0,FALSE),BIG_2,0),
TRUE,MIN(_xlfn.XLOOKUP($DF103,NN,CS),EU103))</f>
        <v>999</v>
      </c>
      <c r="EW103" s="7" cm="1">
        <f t="array" aca="1" ref="EW103" ca="1">_xlfn.IFS(
EV103&gt;=BIG_2,EV103,
ISERROR(_xlfn.XMATCH($DF103,NN)),EV103+IF(IFERROR(_xlfn.XMATCH($DF103,VIS)&gt;0,FALSE),BIG_2,0),
TRUE,MIN(_xlfn.XLOOKUP($DF103,NN,CS),EV103))</f>
        <v>999</v>
      </c>
      <c r="EX103" s="7" cm="1">
        <f t="array" aca="1" ref="EX103" ca="1">_xlfn.IFS(
EW103&gt;=BIG_2,EW103,
ISERROR(_xlfn.XMATCH($DF103,NN)),EW103+IF(IFERROR(_xlfn.XMATCH($DF103,VIS)&gt;0,FALSE),BIG_2,0),
TRUE,MIN(_xlfn.XLOOKUP($DF103,NN,CS),EW103))</f>
        <v>999</v>
      </c>
      <c r="EY103" s="7" cm="1">
        <f t="array" aca="1" ref="EY103" ca="1">_xlfn.IFS(
EX103&gt;=BIG_2,EX103,
ISERROR(_xlfn.XMATCH($DF103,NN)),EX103+IF(IFERROR(_xlfn.XMATCH($DF103,VIS)&gt;0,FALSE),BIG_2,0),
TRUE,MIN(_xlfn.XLOOKUP($DF103,NN,CS),EX103))</f>
        <v>999</v>
      </c>
      <c r="EZ103" s="7" cm="1">
        <f t="array" aca="1" ref="EZ103" ca="1">_xlfn.IFS(
EY103&gt;=BIG_2,EY103,
ISERROR(_xlfn.XMATCH($DF103,NN)),EY103+IF(IFERROR(_xlfn.XMATCH($DF103,VIS)&gt;0,FALSE),BIG_2,0),
TRUE,MIN(_xlfn.XLOOKUP($DF103,NN,CS),EY103))</f>
        <v>999</v>
      </c>
      <c r="FA103" s="7" cm="1">
        <f t="array" aca="1" ref="FA103" ca="1">_xlfn.IFS(
EZ103&gt;=BIG_2,EZ103,
ISERROR(_xlfn.XMATCH($DF103,NN)),EZ103+IF(IFERROR(_xlfn.XMATCH($DF103,VIS)&gt;0,FALSE),BIG_2,0),
TRUE,MIN(_xlfn.XLOOKUP($DF103,NN,CS),EZ103))</f>
        <v>999</v>
      </c>
      <c r="FB103" s="7" cm="1">
        <f t="array" aca="1" ref="FB103" ca="1">_xlfn.IFS(
FA103&gt;=BIG_2,FA103,
ISERROR(_xlfn.XMATCH($DF103,NN)),FA103+IF(IFERROR(_xlfn.XMATCH($DF103,VIS)&gt;0,FALSE),BIG_2,0),
TRUE,MIN(_xlfn.XLOOKUP($DF103,NN,CS),FA103))</f>
        <v>999</v>
      </c>
      <c r="FC103" s="7" cm="1">
        <f t="array" aca="1" ref="FC103" ca="1">_xlfn.IFS(
FB103&gt;=BIG_2,FB103,
ISERROR(_xlfn.XMATCH($DF103,NN)),FB103+IF(IFERROR(_xlfn.XMATCH($DF103,VIS)&gt;0,FALSE),BIG_2,0),
TRUE,MIN(_xlfn.XLOOKUP($DF103,NN,CS),FB103))</f>
        <v>999</v>
      </c>
      <c r="FD103" s="7" cm="1">
        <f t="array" aca="1" ref="FD103" ca="1">_xlfn.IFS(
FC103&gt;=BIG_2,FC103,
ISERROR(_xlfn.XMATCH($DF103,NN)),FC103+IF(IFERROR(_xlfn.XMATCH($DF103,VIS)&gt;0,FALSE),BIG_2,0),
TRUE,MIN(_xlfn.XLOOKUP($DF103,NN,CS),FC103))</f>
        <v>999</v>
      </c>
      <c r="FE103" s="7" cm="1">
        <f t="array" aca="1" ref="FE103" ca="1">_xlfn.IFS(
FD103&gt;=BIG_2,FD103,
ISERROR(_xlfn.XMATCH($DF103,NN)),FD103+IF(IFERROR(_xlfn.XMATCH($DF103,VIS)&gt;0,FALSE),BIG_2,0),
TRUE,MIN(_xlfn.XLOOKUP($DF103,NN,CS),FD103))</f>
        <v>999</v>
      </c>
      <c r="FF103" s="7" cm="1">
        <f t="array" aca="1" ref="FF103" ca="1">_xlfn.IFS(
FE103&gt;=BIG_2,FE103,
ISERROR(_xlfn.XMATCH($DF103,NN)),FE103+IF(IFERROR(_xlfn.XMATCH($DF103,VIS)&gt;0,FALSE),BIG_2,0),
TRUE,MIN(_xlfn.XLOOKUP($DF103,NN,CS),FE103))</f>
        <v>999</v>
      </c>
      <c r="FG103" s="7" cm="1">
        <f t="array" aca="1" ref="FG103" ca="1">_xlfn.IFS(
FF103&gt;=BIG_2,FF103,
ISERROR(_xlfn.XMATCH($DF103,NN)),FF103+IF(IFERROR(_xlfn.XMATCH($DF103,VIS)&gt;0,FALSE),BIG_2,0),
TRUE,MIN(_xlfn.XLOOKUP($DF103,NN,CS),FF103))</f>
        <v>999</v>
      </c>
      <c r="FH103" s="7" cm="1">
        <f t="array" aca="1" ref="FH103" ca="1">_xlfn.IFS(
FG103&gt;=BIG_2,FG103,
ISERROR(_xlfn.XMATCH($DF103,NN)),FG103+IF(IFERROR(_xlfn.XMATCH($DF103,VIS)&gt;0,FALSE),BIG_2,0),
TRUE,MIN(_xlfn.XLOOKUP($DF103,NN,CS),FG103))</f>
        <v>999</v>
      </c>
      <c r="FI103" s="7" cm="1">
        <f t="array" aca="1" ref="FI103" ca="1">_xlfn.IFS(
FH103&gt;=BIG_2,FH103,
ISERROR(_xlfn.XMATCH($DF103,NN)),FH103+IF(IFERROR(_xlfn.XMATCH($DF103,VIS)&gt;0,FALSE),BIG_2,0),
TRUE,MIN(_xlfn.XLOOKUP($DF103,NN,CS),FH103))</f>
        <v>999</v>
      </c>
      <c r="FJ103" s="7" cm="1">
        <f t="array" aca="1" ref="FJ103" ca="1">_xlfn.IFS(
FI103&gt;=BIG_2,FI103,
ISERROR(_xlfn.XMATCH($DF103,NN)),FI103+IF(IFERROR(_xlfn.XMATCH($DF103,VIS)&gt;0,FALSE),BIG_2,0),
TRUE,MIN(_xlfn.XLOOKUP($DF103,NN,CS),FI103))</f>
        <v>999</v>
      </c>
      <c r="FK103" s="7" cm="1">
        <f t="array" aca="1" ref="FK103" ca="1">_xlfn.IFS(
FJ103&gt;=BIG_2,FJ103,
ISERROR(_xlfn.XMATCH($DF103,NN)),FJ103+IF(IFERROR(_xlfn.XMATCH($DF103,VIS)&gt;0,FALSE),BIG_2,0),
TRUE,MIN(_xlfn.XLOOKUP($DF103,NN,CS),FJ103))</f>
        <v>999</v>
      </c>
      <c r="FL103" s="7" cm="1">
        <f t="array" aca="1" ref="FL103" ca="1">_xlfn.IFS(
FK103&gt;=BIG_2,FK103,
ISERROR(_xlfn.XMATCH($DF103,NN)),FK103+IF(IFERROR(_xlfn.XMATCH($DF103,VIS)&gt;0,FALSE),BIG_2,0),
TRUE,MIN(_xlfn.XLOOKUP($DF103,NN,CS),FK103))</f>
        <v>999</v>
      </c>
      <c r="FM103" s="7" cm="1">
        <f t="array" aca="1" ref="FM103" ca="1">_xlfn.IFS(
FL103&gt;=BIG_2,FL103,
ISERROR(_xlfn.XMATCH($DF103,NN)),FL103+IF(IFERROR(_xlfn.XMATCH($DF103,VIS)&gt;0,FALSE),BIG_2,0),
TRUE,MIN(_xlfn.XLOOKUP($DF103,NN,CS),FL103))</f>
        <v>999</v>
      </c>
      <c r="FN103" s="7" cm="1">
        <f t="array" aca="1" ref="FN103" ca="1">_xlfn.IFS(
FM103&gt;=BIG_2,FM103,
ISERROR(_xlfn.XMATCH($DF103,NN)),FM103+IF(IFERROR(_xlfn.XMATCH($DF103,VIS)&gt;0,FALSE),BIG_2,0),
TRUE,MIN(_xlfn.XLOOKUP($DF103,NN,CS),FM103))</f>
        <v>999</v>
      </c>
      <c r="FO103" s="7" cm="1">
        <f t="array" aca="1" ref="FO103" ca="1">_xlfn.IFS(
FN103&gt;=BIG_2,FN103,
ISERROR(_xlfn.XMATCH($DF103,NN)),FN103+IF(IFERROR(_xlfn.XMATCH($DF103,VIS)&gt;0,FALSE),BIG_2,0),
TRUE,MIN(_xlfn.XLOOKUP($DF103,NN,CS),FN103))</f>
        <v>999</v>
      </c>
      <c r="FP103" s="7" cm="1">
        <f t="array" aca="1" ref="FP103" ca="1">_xlfn.IFS(
FO103&gt;=BIG_2,FO103,
ISERROR(_xlfn.XMATCH($DF103,NN)),FO103+IF(IFERROR(_xlfn.XMATCH($DF103,VIS)&gt;0,FALSE),BIG_2,0),
TRUE,MIN(_xlfn.XLOOKUP($DF103,NN,CS),FO103))</f>
        <v>999</v>
      </c>
      <c r="FQ103" s="7" cm="1">
        <f t="array" aca="1" ref="FQ103" ca="1">_xlfn.IFS(
FP103&gt;=BIG_2,FP103,
ISERROR(_xlfn.XMATCH($DF103,NN)),FP103+IF(IFERROR(_xlfn.XMATCH($DF103,VIS)&gt;0,FALSE),BIG_2,0),
TRUE,MIN(_xlfn.XLOOKUP($DF103,NN,CS),FP103))</f>
        <v>999</v>
      </c>
      <c r="FR103" s="7" cm="1">
        <f t="array" aca="1" ref="FR103" ca="1">_xlfn.IFS(
FQ103&gt;=BIG_2,FQ103,
ISERROR(_xlfn.XMATCH($DF103,NN)),FQ103+IF(IFERROR(_xlfn.XMATCH($DF103,VIS)&gt;0,FALSE),BIG_2,0),
TRUE,MIN(_xlfn.XLOOKUP($DF103,NN,CS),FQ103))</f>
        <v>999</v>
      </c>
      <c r="FS103" s="7" cm="1">
        <f t="array" aca="1" ref="FS103" ca="1">_xlfn.IFS(
FR103&gt;=BIG_2,FR103,
ISERROR(_xlfn.XMATCH($DF103,NN)),FR103+IF(IFERROR(_xlfn.XMATCH($DF103,VIS)&gt;0,FALSE),BIG_2,0),
TRUE,MIN(_xlfn.XLOOKUP($DF103,NN,CS),FR103))</f>
        <v>999</v>
      </c>
      <c r="FT103" s="7" cm="1">
        <f t="array" aca="1" ref="FT103" ca="1">_xlfn.IFS(
FS103&gt;=BIG_2,FS103,
ISERROR(_xlfn.XMATCH($DF103,NN)),FS103+IF(IFERROR(_xlfn.XMATCH($DF103,VIS)&gt;0,FALSE),BIG_2,0),
TRUE,MIN(_xlfn.XLOOKUP($DF103,NN,CS),FS103))</f>
        <v>999</v>
      </c>
      <c r="FU103" s="7" cm="1">
        <f t="array" aca="1" ref="FU103" ca="1">_xlfn.IFS(
FT103&gt;=BIG_2,FT103,
ISERROR(_xlfn.XMATCH($DF103,NN)),FT103+IF(IFERROR(_xlfn.XMATCH($DF103,VIS)&gt;0,FALSE),BIG_2,0),
TRUE,MIN(_xlfn.XLOOKUP($DF103,NN,CS),FT103))</f>
        <v>999</v>
      </c>
      <c r="FV103" s="7" cm="1">
        <f t="array" aca="1" ref="FV103" ca="1">_xlfn.IFS(
FU103&gt;=BIG_2,FU103,
ISERROR(_xlfn.XMATCH($DF103,NN)),FU103+IF(IFERROR(_xlfn.XMATCH($DF103,VIS)&gt;0,FALSE),BIG_2,0),
TRUE,MIN(_xlfn.XLOOKUP($DF103,NN,CS),FU103))</f>
        <v>999</v>
      </c>
      <c r="FW103" s="7" cm="1">
        <f t="array" aca="1" ref="FW103" ca="1">_xlfn.IFS(
FV103&gt;=BIG_2,FV103,
ISERROR(_xlfn.XMATCH($DF103,NN)),FV103+IF(IFERROR(_xlfn.XMATCH($DF103,VIS)&gt;0,FALSE),BIG_2,0),
TRUE,MIN(_xlfn.XLOOKUP($DF103,NN,CS),FV103))</f>
        <v>999</v>
      </c>
      <c r="FX103" s="7" cm="1">
        <f t="array" aca="1" ref="FX103" ca="1">_xlfn.IFS(
FW103&gt;=BIG_2,FW103,
ISERROR(_xlfn.XMATCH($DF103,NN)),FW103+IF(IFERROR(_xlfn.XMATCH($DF103,VIS)&gt;0,FALSE),BIG_2,0),
TRUE,MIN(_xlfn.XLOOKUP($DF103,NN,CS),FW103))</f>
        <v>999</v>
      </c>
      <c r="FY103" s="7" cm="1">
        <f t="array" aca="1" ref="FY103" ca="1">_xlfn.IFS(
FX103&gt;=BIG_2,FX103,
ISERROR(_xlfn.XMATCH($DF103,NN)),FX103+IF(IFERROR(_xlfn.XMATCH($DF103,VIS)&gt;0,FALSE),BIG_2,0),
TRUE,MIN(_xlfn.XLOOKUP($DF103,NN,CS),FX103))</f>
        <v>999</v>
      </c>
      <c r="FZ103" s="7" cm="1">
        <f t="array" aca="1" ref="FZ103" ca="1">_xlfn.IFS(
FY103&gt;=BIG_2,FY103,
ISERROR(_xlfn.XMATCH($DF103,NN)),FY103+IF(IFERROR(_xlfn.XMATCH($DF103,VIS)&gt;0,FALSE),BIG_2,0),
TRUE,MIN(_xlfn.XLOOKUP($DF103,NN,CS),FY103))</f>
        <v>999</v>
      </c>
      <c r="GA103" s="7" cm="1">
        <f t="array" aca="1" ref="GA103" ca="1">_xlfn.IFS(
FZ103&gt;=BIG_2,FZ103,
ISERROR(_xlfn.XMATCH($DF103,NN)),FZ103+IF(IFERROR(_xlfn.XMATCH($DF103,VIS)&gt;0,FALSE),BIG_2,0),
TRUE,MIN(_xlfn.XLOOKUP($DF103,NN,CS),FZ103))</f>
        <v>999</v>
      </c>
      <c r="GB103" s="7" cm="1">
        <f t="array" aca="1" ref="GB103" ca="1">_xlfn.IFS(
GA103&gt;=BIG_2,GA103,
ISERROR(_xlfn.XMATCH($DF103,NN)),GA103+IF(IFERROR(_xlfn.XMATCH($DF103,VIS)&gt;0,FALSE),BIG_2,0),
TRUE,MIN(_xlfn.XLOOKUP($DF103,NN,CS),GA103))</f>
        <v>999</v>
      </c>
      <c r="GC103" s="7" cm="1">
        <f t="array" aca="1" ref="GC103" ca="1">_xlfn.IFS(
GB103&gt;=BIG_2,GB103,
ISERROR(_xlfn.XMATCH($DF103,NN)),GB103+IF(IFERROR(_xlfn.XMATCH($DF103,VIS)&gt;0,FALSE),BIG_2,0),
TRUE,MIN(_xlfn.XLOOKUP($DF103,NN,CS),GB103))</f>
        <v>999</v>
      </c>
      <c r="GD103" s="7" cm="1">
        <f t="array" aca="1" ref="GD103" ca="1">_xlfn.IFS(
GC103&gt;=BIG_2,GC103,
ISERROR(_xlfn.XMATCH($DF103,NN)),GC103+IF(IFERROR(_xlfn.XMATCH($DF103,VIS)&gt;0,FALSE),BIG_2,0),
TRUE,MIN(_xlfn.XLOOKUP($DF103,NN,CS),GC103))</f>
        <v>999</v>
      </c>
      <c r="GE103" s="7" cm="1">
        <f t="array" aca="1" ref="GE103" ca="1">_xlfn.IFS(
GD103&gt;=BIG_2,GD103,
ISERROR(_xlfn.XMATCH($DF103,NN)),GD103+IF(IFERROR(_xlfn.XMATCH($DF103,VIS)&gt;0,FALSE),BIG_2,0),
TRUE,MIN(_xlfn.XLOOKUP($DF103,NN,CS),GD103))</f>
        <v>999</v>
      </c>
      <c r="GF103" s="7" cm="1">
        <f t="array" aca="1" ref="GF103" ca="1">_xlfn.IFS(
GE103&gt;=BIG_2,GE103,
ISERROR(_xlfn.XMATCH($DF103,NN)),GE103+IF(IFERROR(_xlfn.XMATCH($DF103,VIS)&gt;0,FALSE),BIG_2,0),
TRUE,MIN(_xlfn.XLOOKUP($DF103,NN,CS),GE103))</f>
        <v>999</v>
      </c>
      <c r="GG103" s="7" cm="1">
        <f t="array" aca="1" ref="GG103" ca="1">_xlfn.IFS(
GF103&gt;=BIG_2,GF103,
ISERROR(_xlfn.XMATCH($DF103,NN)),GF103+IF(IFERROR(_xlfn.XMATCH($DF103,VIS)&gt;0,FALSE),BIG_2,0),
TRUE,MIN(_xlfn.XLOOKUP($DF103,NN,CS),GF103))</f>
        <v>999</v>
      </c>
      <c r="GH103" s="7" cm="1">
        <f t="array" aca="1" ref="GH103" ca="1">_xlfn.IFS(
GG103&gt;=BIG_2,GG103,
ISERROR(_xlfn.XMATCH($DF103,NN)),GG103+IF(IFERROR(_xlfn.XMATCH($DF103,VIS)&gt;0,FALSE),BIG_2,0),
TRUE,MIN(_xlfn.XLOOKUP($DF103,NN,CS),GG103))</f>
        <v>999</v>
      </c>
      <c r="GI103" s="7" cm="1">
        <f t="array" aca="1" ref="GI103" ca="1">_xlfn.IFS(
GH103&gt;=BIG_2,GH103,
ISERROR(_xlfn.XMATCH($DF103,NN)),GH103+IF(IFERROR(_xlfn.XMATCH($DF103,VIS)&gt;0,FALSE),BIG_2,0),
TRUE,MIN(_xlfn.XLOOKUP($DF103,NN,CS),GH103))</f>
        <v>999</v>
      </c>
      <c r="GJ103" s="7" cm="1">
        <f t="array" aca="1" ref="GJ103" ca="1">_xlfn.IFS(
GI103&gt;=BIG_2,GI103,
ISERROR(_xlfn.XMATCH($DF103,NN)),GI103+IF(IFERROR(_xlfn.XMATCH($DF103,VIS)&gt;0,FALSE),BIG_2,0),
TRUE,MIN(_xlfn.XLOOKUP($DF103,NN,CS),GI103))</f>
        <v>999</v>
      </c>
      <c r="GK103" s="7" cm="1">
        <f t="array" aca="1" ref="GK103" ca="1">_xlfn.IFS(
GJ103&gt;=BIG_2,GJ103,
ISERROR(_xlfn.XMATCH($DF103,NN)),GJ103+IF(IFERROR(_xlfn.XMATCH($DF103,VIS)&gt;0,FALSE),BIG_2,0),
TRUE,MIN(_xlfn.XLOOKUP($DF103,NN,CS),GJ103))</f>
        <v>999</v>
      </c>
      <c r="GL103" s="7" cm="1">
        <f t="array" aca="1" ref="GL103" ca="1">_xlfn.IFS(
GK103&gt;=BIG_2,GK103,
ISERROR(_xlfn.XMATCH($DF103,NN)),GK103+IF(IFERROR(_xlfn.XMATCH($DF103,VIS)&gt;0,FALSE),BIG_2,0),
TRUE,MIN(_xlfn.XLOOKUP($DF103,NN,CS),GK103))</f>
        <v>999</v>
      </c>
      <c r="GM103" s="7" cm="1">
        <f t="array" aca="1" ref="GM103" ca="1">_xlfn.IFS(
GL103&gt;=BIG_2,GL103,
ISERROR(_xlfn.XMATCH($DF103,NN)),GL103+IF(IFERROR(_xlfn.XMATCH($DF103,VIS)&gt;0,FALSE),BIG_2,0),
TRUE,MIN(_xlfn.XLOOKUP($DF103,NN,CS),GL103))</f>
        <v>999</v>
      </c>
      <c r="GN103" s="7" cm="1">
        <f t="array" aca="1" ref="GN103" ca="1">_xlfn.IFS(
GM103&gt;=BIG_2,GM103,
ISERROR(_xlfn.XMATCH($DF103,NN)),GM103+IF(IFERROR(_xlfn.XMATCH($DF103,VIS)&gt;0,FALSE),BIG_2,0),
TRUE,MIN(_xlfn.XLOOKUP($DF103,NN,CS),GM103))</f>
        <v>999</v>
      </c>
      <c r="GO103" s="7" cm="1">
        <f t="array" aca="1" ref="GO103" ca="1">_xlfn.IFS(
GN103&gt;=BIG_2,GN103,
ISERROR(_xlfn.XMATCH($DF103,NN)),GN103+IF(IFERROR(_xlfn.XMATCH($DF103,VIS)&gt;0,FALSE),BIG_2,0),
TRUE,MIN(_xlfn.XLOOKUP($DF103,NN,CS),GN103))</f>
        <v>999</v>
      </c>
      <c r="GP103" s="7" cm="1">
        <f t="array" aca="1" ref="GP103" ca="1">_xlfn.IFS(
GO103&gt;=BIG_2,GO103,
ISERROR(_xlfn.XMATCH($DF103,NN)),GO103+IF(IFERROR(_xlfn.XMATCH($DF103,VIS)&gt;0,FALSE),BIG_2,0),
TRUE,MIN(_xlfn.XLOOKUP($DF103,NN,CS),GO103))</f>
        <v>999</v>
      </c>
      <c r="GQ103" s="7" cm="1">
        <f t="array" aca="1" ref="GQ103" ca="1">_xlfn.IFS(
GP103&gt;=BIG_2,GP103,
ISERROR(_xlfn.XMATCH($DF103,NN)),GP103+IF(IFERROR(_xlfn.XMATCH($DF103,VIS)&gt;0,FALSE),BIG_2,0),
TRUE,MIN(_xlfn.XLOOKUP($DF103,NN,CS),GP103))</f>
        <v>999</v>
      </c>
      <c r="GR103" s="7" cm="1">
        <f t="array" aca="1" ref="GR103" ca="1">_xlfn.IFS(
GQ103&gt;=BIG_2,GQ103,
ISERROR(_xlfn.XMATCH($DF103,NN)),GQ103+IF(IFERROR(_xlfn.XMATCH($DF103,VIS)&gt;0,FALSE),BIG_2,0),
TRUE,MIN(_xlfn.XLOOKUP($DF103,NN,CS),GQ103))</f>
        <v>999</v>
      </c>
      <c r="GS103" s="7" cm="1">
        <f t="array" aca="1" ref="GS103" ca="1">_xlfn.IFS(
GR103&gt;=BIG_2,GR103,
ISERROR(_xlfn.XMATCH($DF103,NN)),GR103+IF(IFERROR(_xlfn.XMATCH($DF103,VIS)&gt;0,FALSE),BIG_2,0),
TRUE,MIN(_xlfn.XLOOKUP($DF103,NN,CS),GR103))</f>
        <v>999</v>
      </c>
      <c r="GT103" s="7" cm="1">
        <f t="array" aca="1" ref="GT103" ca="1">_xlfn.IFS(
GS103&gt;=BIG_2,GS103,
ISERROR(_xlfn.XMATCH($DF103,NN)),GS103+IF(IFERROR(_xlfn.XMATCH($DF103,VIS)&gt;0,FALSE),BIG_2,0),
TRUE,MIN(_xlfn.XLOOKUP($DF103,NN,CS),GS103))</f>
        <v>39.008709999999994</v>
      </c>
      <c r="GU103" s="7" cm="1">
        <f t="array" aca="1" ref="GU103" ca="1">_xlfn.IFS(
GT103&gt;=BIG_2,GT103,
ISERROR(_xlfn.XMATCH($DF103,NN)),GT103+IF(IFERROR(_xlfn.XMATCH($DF103,VIS)&gt;0,FALSE),BIG_2,0),
TRUE,MIN(_xlfn.XLOOKUP($DF103,NN,CS),GT103))</f>
        <v>39.008709999999994</v>
      </c>
      <c r="GV103" s="7" cm="1">
        <f t="array" aca="1" ref="GV103" ca="1">_xlfn.IFS(
GU103&gt;=BIG_2,GU103,
ISERROR(_xlfn.XMATCH($DF103,NN)),GU103+IF(IFERROR(_xlfn.XMATCH($DF103,VIS)&gt;0,FALSE),BIG_2,0),
TRUE,MIN(_xlfn.XLOOKUP($DF103,NN,CS),GU103))</f>
        <v>39.008709999999994</v>
      </c>
      <c r="GW103" s="7" cm="1">
        <f t="array" aca="1" ref="GW103" ca="1">_xlfn.IFS(
GV103&gt;=BIG_2,GV103,
ISERROR(_xlfn.XMATCH($DF103,NN)),GV103+IF(IFERROR(_xlfn.XMATCH($DF103,VIS)&gt;0,FALSE),BIG_2,0),
TRUE,MIN(_xlfn.XLOOKUP($DF103,NN,CS),GV103))</f>
        <v>10039.00871</v>
      </c>
      <c r="GX103" s="7" cm="1">
        <f t="array" aca="1" ref="GX103" ca="1">_xlfn.IFS(
GW103&gt;=BIG_2,GW103,
ISERROR(_xlfn.XMATCH($DF103,NN)),GW103+IF(IFERROR(_xlfn.XMATCH($DF103,VIS)&gt;0,FALSE),BIG_2,0),
TRUE,MIN(_xlfn.XLOOKUP($DF103,NN,CS),GW103))</f>
        <v>10039.00871</v>
      </c>
      <c r="GY103" s="7" cm="1">
        <f t="array" aca="1" ref="GY103" ca="1">_xlfn.IFS(
GX103&gt;=BIG_2,GX103,
ISERROR(_xlfn.XMATCH($DF103,NN)),GX103+IF(IFERROR(_xlfn.XMATCH($DF103,VIS)&gt;0,FALSE),BIG_2,0),
TRUE,MIN(_xlfn.XLOOKUP($DF103,NN,CS),GX103))</f>
        <v>10039.00871</v>
      </c>
      <c r="GZ103" s="7" cm="1">
        <f t="array" aca="1" ref="GZ103" ca="1">_xlfn.IFS(
GY103&gt;=BIG_2,GY103,
ISERROR(_xlfn.XMATCH($DF103,NN)),GY103+IF(IFERROR(_xlfn.XMATCH($DF103,VIS)&gt;0,FALSE),BIG_2,0),
TRUE,MIN(_xlfn.XLOOKUP($DF103,NN,CS),GY103))</f>
        <v>10039.00871</v>
      </c>
      <c r="HA103" s="7" cm="1">
        <f t="array" aca="1" ref="HA103" ca="1">_xlfn.IFS(
GZ103&gt;=BIG_2,GZ103,
ISERROR(_xlfn.XMATCH($DF103,NN)),GZ103+IF(IFERROR(_xlfn.XMATCH($DF103,VIS)&gt;0,FALSE),BIG_2,0),
TRUE,MIN(_xlfn.XLOOKUP($DF103,NN,CS),GZ103))</f>
        <v>10039.00871</v>
      </c>
      <c r="HB103" s="7" cm="1">
        <f t="array" aca="1" ref="HB103" ca="1">_xlfn.IFS(
HA103&gt;=BIG_2,HA103,
ISERROR(_xlfn.XMATCH($DF103,NN)),HA103+IF(IFERROR(_xlfn.XMATCH($DF103,VIS)&gt;0,FALSE),BIG_2,0),
TRUE,MIN(_xlfn.XLOOKUP($DF103,NN,CS),HA103))</f>
        <v>10039.00871</v>
      </c>
      <c r="HC103" s="7" cm="1">
        <f t="array" aca="1" ref="HC103" ca="1">_xlfn.IFS(
HB103&gt;=BIG_2,HB103,
ISERROR(_xlfn.XMATCH($DF103,NN)),HB103+IF(IFERROR(_xlfn.XMATCH($DF103,VIS)&gt;0,FALSE),BIG_2,0),
TRUE,MIN(_xlfn.XLOOKUP($DF103,NN,CS),HB103))</f>
        <v>10039.00871</v>
      </c>
      <c r="HD103" s="7" cm="1">
        <f t="array" aca="1" ref="HD103" ca="1">_xlfn.IFS(
HC103&gt;=BIG_2,HC103,
ISERROR(_xlfn.XMATCH($DF103,NN)),HC103+IF(IFERROR(_xlfn.XMATCH($DF103,VIS)&gt;0,FALSE),BIG_2,0),
TRUE,MIN(_xlfn.XLOOKUP($DF103,NN,CS),HC103))</f>
        <v>10039.00871</v>
      </c>
      <c r="HE103" s="7"/>
      <c r="HF103" s="7"/>
      <c r="HG103" s="7"/>
      <c r="HH103" s="7"/>
      <c r="HI103" s="7"/>
      <c r="HJ103" s="7"/>
      <c r="HK103" s="7"/>
      <c r="HL103" s="7"/>
      <c r="HM103" s="7"/>
      <c r="HN103" s="7"/>
      <c r="HO103" s="7"/>
      <c r="HP103" s="7"/>
      <c r="HQ103" s="7"/>
      <c r="HR103" s="7"/>
    </row>
    <row r="104" spans="1:226" hidden="1" outlineLevel="1" x14ac:dyDescent="0.3">
      <c r="A104" t="str">
        <f>IF(Input!A91=0,"",Input!A91)</f>
        <v/>
      </c>
      <c r="B104">
        <f t="shared" si="151"/>
        <v>0</v>
      </c>
      <c r="C104" t="str">
        <f t="shared" si="162"/>
        <v/>
      </c>
      <c r="D104" t="str">
        <f t="shared" si="162"/>
        <v/>
      </c>
      <c r="E104" t="str">
        <f t="shared" si="162"/>
        <v/>
      </c>
      <c r="F104" t="str">
        <f t="shared" si="162"/>
        <v/>
      </c>
      <c r="G104" t="str">
        <f t="shared" si="162"/>
        <v/>
      </c>
      <c r="H104" t="str">
        <f t="shared" si="162"/>
        <v/>
      </c>
      <c r="I104" t="str">
        <f t="shared" si="162"/>
        <v/>
      </c>
      <c r="J104" t="str">
        <f t="shared" si="162"/>
        <v/>
      </c>
      <c r="K104" t="str">
        <f t="shared" si="162"/>
        <v/>
      </c>
      <c r="L104" t="str">
        <f t="shared" si="162"/>
        <v/>
      </c>
      <c r="M104" t="str">
        <f t="shared" si="162"/>
        <v/>
      </c>
      <c r="N104" t="str">
        <f t="shared" si="162"/>
        <v/>
      </c>
      <c r="O104" t="str">
        <f t="shared" si="162"/>
        <v/>
      </c>
      <c r="P104" t="str">
        <f t="shared" si="162"/>
        <v/>
      </c>
      <c r="Q104" t="str">
        <f t="shared" si="162"/>
        <v/>
      </c>
      <c r="R104" t="str">
        <f t="shared" si="162"/>
        <v/>
      </c>
      <c r="S104" t="str">
        <f t="shared" si="161"/>
        <v/>
      </c>
      <c r="T104" t="str">
        <f t="shared" si="161"/>
        <v/>
      </c>
      <c r="U104" t="str">
        <f t="shared" si="161"/>
        <v/>
      </c>
      <c r="V104" t="str">
        <f t="shared" si="161"/>
        <v/>
      </c>
      <c r="W104" t="str">
        <f t="shared" si="161"/>
        <v/>
      </c>
      <c r="X104" t="str">
        <f t="shared" si="161"/>
        <v/>
      </c>
      <c r="Y104" t="str">
        <f t="shared" si="161"/>
        <v/>
      </c>
      <c r="Z104" t="str">
        <f t="shared" si="161"/>
        <v/>
      </c>
      <c r="AA104" t="str">
        <f t="shared" si="161"/>
        <v/>
      </c>
      <c r="AB104" t="str">
        <f t="shared" si="161"/>
        <v/>
      </c>
      <c r="AC104" t="str">
        <f t="shared" si="161"/>
        <v/>
      </c>
      <c r="AD104" t="str">
        <f t="shared" si="161"/>
        <v/>
      </c>
      <c r="AE104" t="str">
        <f t="shared" si="161"/>
        <v/>
      </c>
      <c r="AF104" t="str">
        <f t="shared" si="161"/>
        <v/>
      </c>
      <c r="AG104" t="str">
        <f t="shared" si="161"/>
        <v/>
      </c>
      <c r="AH104" t="str">
        <f t="shared" si="158"/>
        <v/>
      </c>
      <c r="AI104" t="str">
        <f t="shared" si="158"/>
        <v/>
      </c>
      <c r="AJ104" t="str">
        <f t="shared" si="158"/>
        <v/>
      </c>
      <c r="AK104" t="str">
        <f t="shared" si="158"/>
        <v/>
      </c>
      <c r="AL104" t="str">
        <f t="shared" si="158"/>
        <v/>
      </c>
      <c r="AM104" t="str">
        <f t="shared" si="158"/>
        <v/>
      </c>
      <c r="AN104" t="str">
        <f t="shared" si="158"/>
        <v/>
      </c>
      <c r="AO104" t="str">
        <f t="shared" si="158"/>
        <v/>
      </c>
      <c r="AP104" t="str">
        <f t="shared" si="158"/>
        <v/>
      </c>
      <c r="AQ104" t="str">
        <f t="shared" si="158"/>
        <v/>
      </c>
      <c r="AR104" t="str">
        <f t="shared" si="158"/>
        <v/>
      </c>
      <c r="AS104" t="str">
        <f t="shared" si="158"/>
        <v/>
      </c>
      <c r="AT104" t="str">
        <f t="shared" si="158"/>
        <v/>
      </c>
      <c r="AU104" t="str">
        <f t="shared" si="158"/>
        <v/>
      </c>
      <c r="AV104" t="str">
        <f t="shared" si="158"/>
        <v/>
      </c>
      <c r="AW104" t="str">
        <f t="shared" si="158"/>
        <v/>
      </c>
      <c r="AX104" t="str">
        <f t="shared" si="157"/>
        <v/>
      </c>
      <c r="AY104" t="str">
        <f t="shared" si="157"/>
        <v/>
      </c>
      <c r="AZ104" t="str">
        <f t="shared" si="157"/>
        <v/>
      </c>
      <c r="BA104" t="str">
        <f t="shared" si="157"/>
        <v/>
      </c>
      <c r="BB104" t="str">
        <f t="shared" si="157"/>
        <v/>
      </c>
      <c r="BC104" t="str">
        <f t="shared" si="157"/>
        <v/>
      </c>
      <c r="BD104" t="str">
        <f t="shared" si="157"/>
        <v/>
      </c>
      <c r="BE104" t="str">
        <f t="shared" si="157"/>
        <v/>
      </c>
      <c r="BF104" t="str">
        <f t="shared" si="157"/>
        <v/>
      </c>
      <c r="BG104" t="str">
        <f t="shared" si="157"/>
        <v/>
      </c>
      <c r="BH104" t="str">
        <f t="shared" si="157"/>
        <v/>
      </c>
      <c r="BI104" t="str">
        <f t="shared" si="157"/>
        <v/>
      </c>
      <c r="BJ104" t="str">
        <f t="shared" si="157"/>
        <v/>
      </c>
      <c r="BK104" t="str">
        <f t="shared" si="157"/>
        <v/>
      </c>
      <c r="BL104" t="str">
        <f t="shared" si="157"/>
        <v/>
      </c>
      <c r="BM104" t="str">
        <f t="shared" si="156"/>
        <v/>
      </c>
      <c r="BN104" t="str">
        <f t="shared" si="156"/>
        <v/>
      </c>
      <c r="BO104" t="str">
        <f t="shared" si="156"/>
        <v/>
      </c>
      <c r="BP104" t="str">
        <f t="shared" si="156"/>
        <v/>
      </c>
      <c r="BQ104" t="str">
        <f t="shared" si="156"/>
        <v/>
      </c>
      <c r="BR104" t="str">
        <f t="shared" si="156"/>
        <v/>
      </c>
      <c r="BS104" t="str">
        <f t="shared" si="156"/>
        <v/>
      </c>
      <c r="BT104" t="str">
        <f t="shared" si="156"/>
        <v/>
      </c>
      <c r="BU104" t="str">
        <f t="shared" si="156"/>
        <v/>
      </c>
      <c r="BV104" t="str">
        <f t="shared" si="156"/>
        <v/>
      </c>
      <c r="BW104" t="str">
        <f t="shared" si="156"/>
        <v/>
      </c>
      <c r="BX104" t="str">
        <f t="shared" si="156"/>
        <v/>
      </c>
      <c r="BY104" t="str">
        <f t="shared" si="156"/>
        <v/>
      </c>
      <c r="BZ104" t="str">
        <f t="shared" si="156"/>
        <v/>
      </c>
      <c r="CA104" t="str">
        <f t="shared" si="156"/>
        <v/>
      </c>
      <c r="CB104" t="str">
        <f t="shared" si="156"/>
        <v/>
      </c>
      <c r="CC104" t="str">
        <f t="shared" si="159"/>
        <v/>
      </c>
      <c r="CD104" t="str">
        <f t="shared" si="159"/>
        <v/>
      </c>
      <c r="CE104" t="str">
        <f t="shared" si="159"/>
        <v/>
      </c>
      <c r="CF104" t="str">
        <f t="shared" si="159"/>
        <v/>
      </c>
      <c r="CG104" t="str">
        <f t="shared" si="159"/>
        <v/>
      </c>
      <c r="CH104" t="str">
        <f t="shared" si="159"/>
        <v/>
      </c>
      <c r="CI104" t="str">
        <f t="shared" si="141"/>
        <v/>
      </c>
      <c r="CJ104" t="str">
        <f t="shared" si="160"/>
        <v/>
      </c>
      <c r="CK104" t="str">
        <f t="shared" si="160"/>
        <v/>
      </c>
      <c r="CL104" t="str">
        <f t="shared" si="160"/>
        <v/>
      </c>
      <c r="CM104" t="str">
        <f t="shared" si="160"/>
        <v/>
      </c>
      <c r="CN104" t="str">
        <f t="shared" si="160"/>
        <v/>
      </c>
      <c r="CO104" t="str">
        <f t="shared" si="160"/>
        <v/>
      </c>
      <c r="CP104" t="str">
        <f t="shared" si="160"/>
        <v/>
      </c>
      <c r="CQ104" t="str">
        <f t="shared" si="160"/>
        <v/>
      </c>
      <c r="CR104" t="str">
        <f t="shared" si="160"/>
        <v/>
      </c>
      <c r="CS104" t="str">
        <f t="shared" si="160"/>
        <v/>
      </c>
      <c r="CT104" t="str">
        <f t="shared" si="160"/>
        <v/>
      </c>
      <c r="CU104" t="str">
        <f t="shared" si="160"/>
        <v/>
      </c>
      <c r="CV104" t="str">
        <f t="shared" si="160"/>
        <v/>
      </c>
      <c r="CW104" t="str">
        <f t="shared" si="160"/>
        <v/>
      </c>
      <c r="CX104" t="str">
        <f t="shared" si="160"/>
        <v/>
      </c>
      <c r="DB104">
        <f t="shared" si="152"/>
        <v>90</v>
      </c>
      <c r="DC104">
        <f t="shared" si="146"/>
        <v>19</v>
      </c>
      <c r="DD104">
        <f t="shared" si="147"/>
        <v>9</v>
      </c>
      <c r="DE104">
        <f t="shared" si="148"/>
        <v>10</v>
      </c>
      <c r="DF104" t="str">
        <f t="shared" si="149"/>
        <v>09-10</v>
      </c>
      <c r="DG104" s="21">
        <f t="shared" ca="1" si="150"/>
        <v>1.0010399999999999</v>
      </c>
      <c r="DH104" s="26">
        <f t="shared" si="153"/>
        <v>999</v>
      </c>
      <c r="DI104" s="7" cm="1">
        <f t="array" ref="DI104">_xlfn.IFS(
DH104&gt;=BIG_2,DH104,
ISERROR(_xlfn.XMATCH($DF104,NN)),DH104+IF(IFERROR(_xlfn.XMATCH($DF104,VIS)&gt;0,FALSE),BIG_2,0),
TRUE,MIN(_xlfn.XLOOKUP($DF104,NN,CS),DH104))</f>
        <v>999</v>
      </c>
      <c r="DJ104" s="7" cm="1">
        <f t="array" aca="1" ref="DJ104" ca="1">_xlfn.IFS(
DI104&gt;=BIG_2,DI104,
ISERROR(_xlfn.XMATCH($DF104,NN)),DI104+IF(IFERROR(_xlfn.XMATCH($DF104,VIS)&gt;0,FALSE),BIG_2,0),
TRUE,MIN(_xlfn.XLOOKUP($DF104,NN,CS),DI104))</f>
        <v>999</v>
      </c>
      <c r="DK104" s="7" cm="1">
        <f t="array" aca="1" ref="DK104" ca="1">_xlfn.IFS(
DJ104&gt;=BIG_2,DJ104,
ISERROR(_xlfn.XMATCH($DF104,NN)),DJ104+IF(IFERROR(_xlfn.XMATCH($DF104,VIS)&gt;0,FALSE),BIG_2,0),
TRUE,MIN(_xlfn.XLOOKUP($DF104,NN,CS),DJ104))</f>
        <v>999</v>
      </c>
      <c r="DL104" s="7" cm="1">
        <f t="array" aca="1" ref="DL104" ca="1">_xlfn.IFS(
DK104&gt;=BIG_2,DK104,
ISERROR(_xlfn.XMATCH($DF104,NN)),DK104+IF(IFERROR(_xlfn.XMATCH($DF104,VIS)&gt;0,FALSE),BIG_2,0),
TRUE,MIN(_xlfn.XLOOKUP($DF104,NN,CS),DK104))</f>
        <v>999</v>
      </c>
      <c r="DM104" s="7" cm="1">
        <f t="array" aca="1" ref="DM104" ca="1">_xlfn.IFS(
DL104&gt;=BIG_2,DL104,
ISERROR(_xlfn.XMATCH($DF104,NN)),DL104+IF(IFERROR(_xlfn.XMATCH($DF104,VIS)&gt;0,FALSE),BIG_2,0),
TRUE,MIN(_xlfn.XLOOKUP($DF104,NN,CS),DL104))</f>
        <v>999</v>
      </c>
      <c r="DN104" s="7" cm="1">
        <f t="array" aca="1" ref="DN104" ca="1">_xlfn.IFS(
DM104&gt;=BIG_2,DM104,
ISERROR(_xlfn.XMATCH($DF104,NN)),DM104+IF(IFERROR(_xlfn.XMATCH($DF104,VIS)&gt;0,FALSE),BIG_2,0),
TRUE,MIN(_xlfn.XLOOKUP($DF104,NN,CS),DM104))</f>
        <v>999</v>
      </c>
      <c r="DO104" s="7" cm="1">
        <f t="array" aca="1" ref="DO104" ca="1">_xlfn.IFS(
DN104&gt;=BIG_2,DN104,
ISERROR(_xlfn.XMATCH($DF104,NN)),DN104+IF(IFERROR(_xlfn.XMATCH($DF104,VIS)&gt;0,FALSE),BIG_2,0),
TRUE,MIN(_xlfn.XLOOKUP($DF104,NN,CS),DN104))</f>
        <v>999</v>
      </c>
      <c r="DP104" s="7" cm="1">
        <f t="array" aca="1" ref="DP104" ca="1">_xlfn.IFS(
DO104&gt;=BIG_2,DO104,
ISERROR(_xlfn.XMATCH($DF104,NN)),DO104+IF(IFERROR(_xlfn.XMATCH($DF104,VIS)&gt;0,FALSE),BIG_2,0),
TRUE,MIN(_xlfn.XLOOKUP($DF104,NN,CS),DO104))</f>
        <v>999</v>
      </c>
      <c r="DQ104" s="7" cm="1">
        <f t="array" aca="1" ref="DQ104" ca="1">_xlfn.IFS(
DP104&gt;=BIG_2,DP104,
ISERROR(_xlfn.XMATCH($DF104,NN)),DP104+IF(IFERROR(_xlfn.XMATCH($DF104,VIS)&gt;0,FALSE),BIG_2,0),
TRUE,MIN(_xlfn.XLOOKUP($DF104,NN,CS),DP104))</f>
        <v>999</v>
      </c>
      <c r="DR104" s="7" cm="1">
        <f t="array" aca="1" ref="DR104" ca="1">_xlfn.IFS(
DQ104&gt;=BIG_2,DQ104,
ISERROR(_xlfn.XMATCH($DF104,NN)),DQ104+IF(IFERROR(_xlfn.XMATCH($DF104,VIS)&gt;0,FALSE),BIG_2,0),
TRUE,MIN(_xlfn.XLOOKUP($DF104,NN,CS),DQ104))</f>
        <v>999</v>
      </c>
      <c r="DS104" s="7" cm="1">
        <f t="array" aca="1" ref="DS104" ca="1">_xlfn.IFS(
DR104&gt;=BIG_2,DR104,
ISERROR(_xlfn.XMATCH($DF104,NN)),DR104+IF(IFERROR(_xlfn.XMATCH($DF104,VIS)&gt;0,FALSE),BIG_2,0),
TRUE,MIN(_xlfn.XLOOKUP($DF104,NN,CS),DR104))</f>
        <v>999</v>
      </c>
      <c r="DT104" s="7" cm="1">
        <f t="array" aca="1" ref="DT104" ca="1">_xlfn.IFS(
DS104&gt;=BIG_2,DS104,
ISERROR(_xlfn.XMATCH($DF104,NN)),DS104+IF(IFERROR(_xlfn.XMATCH($DF104,VIS)&gt;0,FALSE),BIG_2,0),
TRUE,MIN(_xlfn.XLOOKUP($DF104,NN,CS),DS104))</f>
        <v>999</v>
      </c>
      <c r="DU104" s="7" cm="1">
        <f t="array" aca="1" ref="DU104" ca="1">_xlfn.IFS(
DT104&gt;=BIG_2,DT104,
ISERROR(_xlfn.XMATCH($DF104,NN)),DT104+IF(IFERROR(_xlfn.XMATCH($DF104,VIS)&gt;0,FALSE),BIG_2,0),
TRUE,MIN(_xlfn.XLOOKUP($DF104,NN,CS),DT104))</f>
        <v>999</v>
      </c>
      <c r="DV104" s="7" cm="1">
        <f t="array" aca="1" ref="DV104" ca="1">_xlfn.IFS(
DU104&gt;=BIG_2,DU104,
ISERROR(_xlfn.XMATCH($DF104,NN)),DU104+IF(IFERROR(_xlfn.XMATCH($DF104,VIS)&gt;0,FALSE),BIG_2,0),
TRUE,MIN(_xlfn.XLOOKUP($DF104,NN,CS),DU104))</f>
        <v>999</v>
      </c>
      <c r="DW104" s="7" cm="1">
        <f t="array" aca="1" ref="DW104" ca="1">_xlfn.IFS(
DV104&gt;=BIG_2,DV104,
ISERROR(_xlfn.XMATCH($DF104,NN)),DV104+IF(IFERROR(_xlfn.XMATCH($DF104,VIS)&gt;0,FALSE),BIG_2,0),
TRUE,MIN(_xlfn.XLOOKUP($DF104,NN,CS),DV104))</f>
        <v>999</v>
      </c>
      <c r="DX104" s="7" cm="1">
        <f t="array" aca="1" ref="DX104" ca="1">_xlfn.IFS(
DW104&gt;=BIG_2,DW104,
ISERROR(_xlfn.XMATCH($DF104,NN)),DW104+IF(IFERROR(_xlfn.XMATCH($DF104,VIS)&gt;0,FALSE),BIG_2,0),
TRUE,MIN(_xlfn.XLOOKUP($DF104,NN,CS),DW104))</f>
        <v>999</v>
      </c>
      <c r="DY104" s="7" cm="1">
        <f t="array" aca="1" ref="DY104" ca="1">_xlfn.IFS(
DX104&gt;=BIG_2,DX104,
ISERROR(_xlfn.XMATCH($DF104,NN)),DX104+IF(IFERROR(_xlfn.XMATCH($DF104,VIS)&gt;0,FALSE),BIG_2,0),
TRUE,MIN(_xlfn.XLOOKUP($DF104,NN,CS),DX104))</f>
        <v>999</v>
      </c>
      <c r="DZ104" s="7" cm="1">
        <f t="array" aca="1" ref="DZ104" ca="1">_xlfn.IFS(
DY104&gt;=BIG_2,DY104,
ISERROR(_xlfn.XMATCH($DF104,NN)),DY104+IF(IFERROR(_xlfn.XMATCH($DF104,VIS)&gt;0,FALSE),BIG_2,0),
TRUE,MIN(_xlfn.XLOOKUP($DF104,NN,CS),DY104))</f>
        <v>999</v>
      </c>
      <c r="EA104" s="7" cm="1">
        <f t="array" aca="1" ref="EA104" ca="1">_xlfn.IFS(
DZ104&gt;=BIG_2,DZ104,
ISERROR(_xlfn.XMATCH($DF104,NN)),DZ104+IF(IFERROR(_xlfn.XMATCH($DF104,VIS)&gt;0,FALSE),BIG_2,0),
TRUE,MIN(_xlfn.XLOOKUP($DF104,NN,CS),DZ104))</f>
        <v>999</v>
      </c>
      <c r="EB104" s="7" cm="1">
        <f t="array" aca="1" ref="EB104" ca="1">_xlfn.IFS(
EA104&gt;=BIG_2,EA104,
ISERROR(_xlfn.XMATCH($DF104,NN)),EA104+IF(IFERROR(_xlfn.XMATCH($DF104,VIS)&gt;0,FALSE),BIG_2,0),
TRUE,MIN(_xlfn.XLOOKUP($DF104,NN,CS),EA104))</f>
        <v>999</v>
      </c>
      <c r="EC104" s="7" cm="1">
        <f t="array" aca="1" ref="EC104" ca="1">_xlfn.IFS(
EB104&gt;=BIG_2,EB104,
ISERROR(_xlfn.XMATCH($DF104,NN)),EB104+IF(IFERROR(_xlfn.XMATCH($DF104,VIS)&gt;0,FALSE),BIG_2,0),
TRUE,MIN(_xlfn.XLOOKUP($DF104,NN,CS),EB104))</f>
        <v>999</v>
      </c>
      <c r="ED104" s="7" cm="1">
        <f t="array" aca="1" ref="ED104" ca="1">_xlfn.IFS(
EC104&gt;=BIG_2,EC104,
ISERROR(_xlfn.XMATCH($DF104,NN)),EC104+IF(IFERROR(_xlfn.XMATCH($DF104,VIS)&gt;0,FALSE),BIG_2,0),
TRUE,MIN(_xlfn.XLOOKUP($DF104,NN,CS),EC104))</f>
        <v>999</v>
      </c>
      <c r="EE104" s="7" cm="1">
        <f t="array" aca="1" ref="EE104" ca="1">_xlfn.IFS(
ED104&gt;=BIG_2,ED104,
ISERROR(_xlfn.XMATCH($DF104,NN)),ED104+IF(IFERROR(_xlfn.XMATCH($DF104,VIS)&gt;0,FALSE),BIG_2,0),
TRUE,MIN(_xlfn.XLOOKUP($DF104,NN,CS),ED104))</f>
        <v>999</v>
      </c>
      <c r="EF104" s="7" cm="1">
        <f t="array" aca="1" ref="EF104" ca="1">_xlfn.IFS(
EE104&gt;=BIG_2,EE104,
ISERROR(_xlfn.XMATCH($DF104,NN)),EE104+IF(IFERROR(_xlfn.XMATCH($DF104,VIS)&gt;0,FALSE),BIG_2,0),
TRUE,MIN(_xlfn.XLOOKUP($DF104,NN,CS),EE104))</f>
        <v>999</v>
      </c>
      <c r="EG104" s="7" cm="1">
        <f t="array" aca="1" ref="EG104" ca="1">_xlfn.IFS(
EF104&gt;=BIG_2,EF104,
ISERROR(_xlfn.XMATCH($DF104,NN)),EF104+IF(IFERROR(_xlfn.XMATCH($DF104,VIS)&gt;0,FALSE),BIG_2,0),
TRUE,MIN(_xlfn.XLOOKUP($DF104,NN,CS),EF104))</f>
        <v>999</v>
      </c>
      <c r="EH104" s="7" cm="1">
        <f t="array" aca="1" ref="EH104" ca="1">_xlfn.IFS(
EG104&gt;=BIG_2,EG104,
ISERROR(_xlfn.XMATCH($DF104,NN)),EG104+IF(IFERROR(_xlfn.XMATCH($DF104,VIS)&gt;0,FALSE),BIG_2,0),
TRUE,MIN(_xlfn.XLOOKUP($DF104,NN,CS),EG104))</f>
        <v>999</v>
      </c>
      <c r="EI104" s="7" cm="1">
        <f t="array" aca="1" ref="EI104" ca="1">_xlfn.IFS(
EH104&gt;=BIG_2,EH104,
ISERROR(_xlfn.XMATCH($DF104,NN)),EH104+IF(IFERROR(_xlfn.XMATCH($DF104,VIS)&gt;0,FALSE),BIG_2,0),
TRUE,MIN(_xlfn.XLOOKUP($DF104,NN,CS),EH104))</f>
        <v>999</v>
      </c>
      <c r="EJ104" s="7" cm="1">
        <f t="array" aca="1" ref="EJ104" ca="1">_xlfn.IFS(
EI104&gt;=BIG_2,EI104,
ISERROR(_xlfn.XMATCH($DF104,NN)),EI104+IF(IFERROR(_xlfn.XMATCH($DF104,VIS)&gt;0,FALSE),BIG_2,0),
TRUE,MIN(_xlfn.XLOOKUP($DF104,NN,CS),EI104))</f>
        <v>999</v>
      </c>
      <c r="EK104" s="7" cm="1">
        <f t="array" aca="1" ref="EK104" ca="1">_xlfn.IFS(
EJ104&gt;=BIG_2,EJ104,
ISERROR(_xlfn.XMATCH($DF104,NN)),EJ104+IF(IFERROR(_xlfn.XMATCH($DF104,VIS)&gt;0,FALSE),BIG_2,0),
TRUE,MIN(_xlfn.XLOOKUP($DF104,NN,CS),EJ104))</f>
        <v>999</v>
      </c>
      <c r="EL104" s="7" cm="1">
        <f t="array" aca="1" ref="EL104" ca="1">_xlfn.IFS(
EK104&gt;=BIG_2,EK104,
ISERROR(_xlfn.XMATCH($DF104,NN)),EK104+IF(IFERROR(_xlfn.XMATCH($DF104,VIS)&gt;0,FALSE),BIG_2,0),
TRUE,MIN(_xlfn.XLOOKUP($DF104,NN,CS),EK104))</f>
        <v>999</v>
      </c>
      <c r="EM104" s="7" cm="1">
        <f t="array" aca="1" ref="EM104" ca="1">_xlfn.IFS(
EL104&gt;=BIG_2,EL104,
ISERROR(_xlfn.XMATCH($DF104,NN)),EL104+IF(IFERROR(_xlfn.XMATCH($DF104,VIS)&gt;0,FALSE),BIG_2,0),
TRUE,MIN(_xlfn.XLOOKUP($DF104,NN,CS),EL104))</f>
        <v>999</v>
      </c>
      <c r="EN104" s="7" cm="1">
        <f t="array" aca="1" ref="EN104" ca="1">_xlfn.IFS(
EM104&gt;=BIG_2,EM104,
ISERROR(_xlfn.XMATCH($DF104,NN)),EM104+IF(IFERROR(_xlfn.XMATCH($DF104,VIS)&gt;0,FALSE),BIG_2,0),
TRUE,MIN(_xlfn.XLOOKUP($DF104,NN,CS),EM104))</f>
        <v>999</v>
      </c>
      <c r="EO104" s="7" cm="1">
        <f t="array" aca="1" ref="EO104" ca="1">_xlfn.IFS(
EN104&gt;=BIG_2,EN104,
ISERROR(_xlfn.XMATCH($DF104,NN)),EN104+IF(IFERROR(_xlfn.XMATCH($DF104,VIS)&gt;0,FALSE),BIG_2,0),
TRUE,MIN(_xlfn.XLOOKUP($DF104,NN,CS),EN104))</f>
        <v>999</v>
      </c>
      <c r="EP104" s="7" cm="1">
        <f t="array" aca="1" ref="EP104" ca="1">_xlfn.IFS(
EO104&gt;=BIG_2,EO104,
ISERROR(_xlfn.XMATCH($DF104,NN)),EO104+IF(IFERROR(_xlfn.XMATCH($DF104,VIS)&gt;0,FALSE),BIG_2,0),
TRUE,MIN(_xlfn.XLOOKUP($DF104,NN,CS),EO104))</f>
        <v>999</v>
      </c>
      <c r="EQ104" s="7" cm="1">
        <f t="array" aca="1" ref="EQ104" ca="1">_xlfn.IFS(
EP104&gt;=BIG_2,EP104,
ISERROR(_xlfn.XMATCH($DF104,NN)),EP104+IF(IFERROR(_xlfn.XMATCH($DF104,VIS)&gt;0,FALSE),BIG_2,0),
TRUE,MIN(_xlfn.XLOOKUP($DF104,NN,CS),EP104))</f>
        <v>999</v>
      </c>
      <c r="ER104" s="7" cm="1">
        <f t="array" aca="1" ref="ER104" ca="1">_xlfn.IFS(
EQ104&gt;=BIG_2,EQ104,
ISERROR(_xlfn.XMATCH($DF104,NN)),EQ104+IF(IFERROR(_xlfn.XMATCH($DF104,VIS)&gt;0,FALSE),BIG_2,0),
TRUE,MIN(_xlfn.XLOOKUP($DF104,NN,CS),EQ104))</f>
        <v>999</v>
      </c>
      <c r="ES104" s="7" cm="1">
        <f t="array" aca="1" ref="ES104" ca="1">_xlfn.IFS(
ER104&gt;=BIG_2,ER104,
ISERROR(_xlfn.XMATCH($DF104,NN)),ER104+IF(IFERROR(_xlfn.XMATCH($DF104,VIS)&gt;0,FALSE),BIG_2,0),
TRUE,MIN(_xlfn.XLOOKUP($DF104,NN,CS),ER104))</f>
        <v>999</v>
      </c>
      <c r="ET104" s="7" cm="1">
        <f t="array" aca="1" ref="ET104" ca="1">_xlfn.IFS(
ES104&gt;=BIG_2,ES104,
ISERROR(_xlfn.XMATCH($DF104,NN)),ES104+IF(IFERROR(_xlfn.XMATCH($DF104,VIS)&gt;0,FALSE),BIG_2,0),
TRUE,MIN(_xlfn.XLOOKUP($DF104,NN,CS),ES104))</f>
        <v>999</v>
      </c>
      <c r="EU104" s="7" cm="1">
        <f t="array" aca="1" ref="EU104" ca="1">_xlfn.IFS(
ET104&gt;=BIG_2,ET104,
ISERROR(_xlfn.XMATCH($DF104,NN)),ET104+IF(IFERROR(_xlfn.XMATCH($DF104,VIS)&gt;0,FALSE),BIG_2,0),
TRUE,MIN(_xlfn.XLOOKUP($DF104,NN,CS),ET104))</f>
        <v>999</v>
      </c>
      <c r="EV104" s="7" cm="1">
        <f t="array" aca="1" ref="EV104" ca="1">_xlfn.IFS(
EU104&gt;=BIG_2,EU104,
ISERROR(_xlfn.XMATCH($DF104,NN)),EU104+IF(IFERROR(_xlfn.XMATCH($DF104,VIS)&gt;0,FALSE),BIG_2,0),
TRUE,MIN(_xlfn.XLOOKUP($DF104,NN,CS),EU104))</f>
        <v>999</v>
      </c>
      <c r="EW104" s="7" cm="1">
        <f t="array" aca="1" ref="EW104" ca="1">_xlfn.IFS(
EV104&gt;=BIG_2,EV104,
ISERROR(_xlfn.XMATCH($DF104,NN)),EV104+IF(IFERROR(_xlfn.XMATCH($DF104,VIS)&gt;0,FALSE),BIG_2,0),
TRUE,MIN(_xlfn.XLOOKUP($DF104,NN,CS),EV104))</f>
        <v>999</v>
      </c>
      <c r="EX104" s="7" cm="1">
        <f t="array" aca="1" ref="EX104" ca="1">_xlfn.IFS(
EW104&gt;=BIG_2,EW104,
ISERROR(_xlfn.XMATCH($DF104,NN)),EW104+IF(IFERROR(_xlfn.XMATCH($DF104,VIS)&gt;0,FALSE),BIG_2,0),
TRUE,MIN(_xlfn.XLOOKUP($DF104,NN,CS),EW104))</f>
        <v>999</v>
      </c>
      <c r="EY104" s="7" cm="1">
        <f t="array" aca="1" ref="EY104" ca="1">_xlfn.IFS(
EX104&gt;=BIG_2,EX104,
ISERROR(_xlfn.XMATCH($DF104,NN)),EX104+IF(IFERROR(_xlfn.XMATCH($DF104,VIS)&gt;0,FALSE),BIG_2,0),
TRUE,MIN(_xlfn.XLOOKUP($DF104,NN,CS),EX104))</f>
        <v>999</v>
      </c>
      <c r="EZ104" s="7" cm="1">
        <f t="array" aca="1" ref="EZ104" ca="1">_xlfn.IFS(
EY104&gt;=BIG_2,EY104,
ISERROR(_xlfn.XMATCH($DF104,NN)),EY104+IF(IFERROR(_xlfn.XMATCH($DF104,VIS)&gt;0,FALSE),BIG_2,0),
TRUE,MIN(_xlfn.XLOOKUP($DF104,NN,CS),EY104))</f>
        <v>999</v>
      </c>
      <c r="FA104" s="7" cm="1">
        <f t="array" aca="1" ref="FA104" ca="1">_xlfn.IFS(
EZ104&gt;=BIG_2,EZ104,
ISERROR(_xlfn.XMATCH($DF104,NN)),EZ104+IF(IFERROR(_xlfn.XMATCH($DF104,VIS)&gt;0,FALSE),BIG_2,0),
TRUE,MIN(_xlfn.XLOOKUP($DF104,NN,CS),EZ104))</f>
        <v>999</v>
      </c>
      <c r="FB104" s="7" cm="1">
        <f t="array" aca="1" ref="FB104" ca="1">_xlfn.IFS(
FA104&gt;=BIG_2,FA104,
ISERROR(_xlfn.XMATCH($DF104,NN)),FA104+IF(IFERROR(_xlfn.XMATCH($DF104,VIS)&gt;0,FALSE),BIG_2,0),
TRUE,MIN(_xlfn.XLOOKUP($DF104,NN,CS),FA104))</f>
        <v>999</v>
      </c>
      <c r="FC104" s="7" cm="1">
        <f t="array" aca="1" ref="FC104" ca="1">_xlfn.IFS(
FB104&gt;=BIG_2,FB104,
ISERROR(_xlfn.XMATCH($DF104,NN)),FB104+IF(IFERROR(_xlfn.XMATCH($DF104,VIS)&gt;0,FALSE),BIG_2,0),
TRUE,MIN(_xlfn.XLOOKUP($DF104,NN,CS),FB104))</f>
        <v>999</v>
      </c>
      <c r="FD104" s="7" cm="1">
        <f t="array" aca="1" ref="FD104" ca="1">_xlfn.IFS(
FC104&gt;=BIG_2,FC104,
ISERROR(_xlfn.XMATCH($DF104,NN)),FC104+IF(IFERROR(_xlfn.XMATCH($DF104,VIS)&gt;0,FALSE),BIG_2,0),
TRUE,MIN(_xlfn.XLOOKUP($DF104,NN,CS),FC104))</f>
        <v>999</v>
      </c>
      <c r="FE104" s="7" cm="1">
        <f t="array" aca="1" ref="FE104" ca="1">_xlfn.IFS(
FD104&gt;=BIG_2,FD104,
ISERROR(_xlfn.XMATCH($DF104,NN)),FD104+IF(IFERROR(_xlfn.XMATCH($DF104,VIS)&gt;0,FALSE),BIG_2,0),
TRUE,MIN(_xlfn.XLOOKUP($DF104,NN,CS),FD104))</f>
        <v>999</v>
      </c>
      <c r="FF104" s="7" cm="1">
        <f t="array" aca="1" ref="FF104" ca="1">_xlfn.IFS(
FE104&gt;=BIG_2,FE104,
ISERROR(_xlfn.XMATCH($DF104,NN)),FE104+IF(IFERROR(_xlfn.XMATCH($DF104,VIS)&gt;0,FALSE),BIG_2,0),
TRUE,MIN(_xlfn.XLOOKUP($DF104,NN,CS),FE104))</f>
        <v>999</v>
      </c>
      <c r="FG104" s="7" cm="1">
        <f t="array" aca="1" ref="FG104" ca="1">_xlfn.IFS(
FF104&gt;=BIG_2,FF104,
ISERROR(_xlfn.XMATCH($DF104,NN)),FF104+IF(IFERROR(_xlfn.XMATCH($DF104,VIS)&gt;0,FALSE),BIG_2,0),
TRUE,MIN(_xlfn.XLOOKUP($DF104,NN,CS),FF104))</f>
        <v>999</v>
      </c>
      <c r="FH104" s="7" cm="1">
        <f t="array" aca="1" ref="FH104" ca="1">_xlfn.IFS(
FG104&gt;=BIG_2,FG104,
ISERROR(_xlfn.XMATCH($DF104,NN)),FG104+IF(IFERROR(_xlfn.XMATCH($DF104,VIS)&gt;0,FALSE),BIG_2,0),
TRUE,MIN(_xlfn.XLOOKUP($DF104,NN,CS),FG104))</f>
        <v>999</v>
      </c>
      <c r="FI104" s="7" cm="1">
        <f t="array" aca="1" ref="FI104" ca="1">_xlfn.IFS(
FH104&gt;=BIG_2,FH104,
ISERROR(_xlfn.XMATCH($DF104,NN)),FH104+IF(IFERROR(_xlfn.XMATCH($DF104,VIS)&gt;0,FALSE),BIG_2,0),
TRUE,MIN(_xlfn.XLOOKUP($DF104,NN,CS),FH104))</f>
        <v>999</v>
      </c>
      <c r="FJ104" s="7" cm="1">
        <f t="array" aca="1" ref="FJ104" ca="1">_xlfn.IFS(
FI104&gt;=BIG_2,FI104,
ISERROR(_xlfn.XMATCH($DF104,NN)),FI104+IF(IFERROR(_xlfn.XMATCH($DF104,VIS)&gt;0,FALSE),BIG_2,0),
TRUE,MIN(_xlfn.XLOOKUP($DF104,NN,CS),FI104))</f>
        <v>999</v>
      </c>
      <c r="FK104" s="7" cm="1">
        <f t="array" aca="1" ref="FK104" ca="1">_xlfn.IFS(
FJ104&gt;=BIG_2,FJ104,
ISERROR(_xlfn.XMATCH($DF104,NN)),FJ104+IF(IFERROR(_xlfn.XMATCH($DF104,VIS)&gt;0,FALSE),BIG_2,0),
TRUE,MIN(_xlfn.XLOOKUP($DF104,NN,CS),FJ104))</f>
        <v>999</v>
      </c>
      <c r="FL104" s="7" cm="1">
        <f t="array" aca="1" ref="FL104" ca="1">_xlfn.IFS(
FK104&gt;=BIG_2,FK104,
ISERROR(_xlfn.XMATCH($DF104,NN)),FK104+IF(IFERROR(_xlfn.XMATCH($DF104,VIS)&gt;0,FALSE),BIG_2,0),
TRUE,MIN(_xlfn.XLOOKUP($DF104,NN,CS),FK104))</f>
        <v>999</v>
      </c>
      <c r="FM104" s="7" cm="1">
        <f t="array" aca="1" ref="FM104" ca="1">_xlfn.IFS(
FL104&gt;=BIG_2,FL104,
ISERROR(_xlfn.XMATCH($DF104,NN)),FL104+IF(IFERROR(_xlfn.XMATCH($DF104,VIS)&gt;0,FALSE),BIG_2,0),
TRUE,MIN(_xlfn.XLOOKUP($DF104,NN,CS),FL104))</f>
        <v>999</v>
      </c>
      <c r="FN104" s="7" cm="1">
        <f t="array" aca="1" ref="FN104" ca="1">_xlfn.IFS(
FM104&gt;=BIG_2,FM104,
ISERROR(_xlfn.XMATCH($DF104,NN)),FM104+IF(IFERROR(_xlfn.XMATCH($DF104,VIS)&gt;0,FALSE),BIG_2,0),
TRUE,MIN(_xlfn.XLOOKUP($DF104,NN,CS),FM104))</f>
        <v>999</v>
      </c>
      <c r="FO104" s="7" cm="1">
        <f t="array" aca="1" ref="FO104" ca="1">_xlfn.IFS(
FN104&gt;=BIG_2,FN104,
ISERROR(_xlfn.XMATCH($DF104,NN)),FN104+IF(IFERROR(_xlfn.XMATCH($DF104,VIS)&gt;0,FALSE),BIG_2,0),
TRUE,MIN(_xlfn.XLOOKUP($DF104,NN,CS),FN104))</f>
        <v>999</v>
      </c>
      <c r="FP104" s="7" cm="1">
        <f t="array" aca="1" ref="FP104" ca="1">_xlfn.IFS(
FO104&gt;=BIG_2,FO104,
ISERROR(_xlfn.XMATCH($DF104,NN)),FO104+IF(IFERROR(_xlfn.XMATCH($DF104,VIS)&gt;0,FALSE),BIG_2,0),
TRUE,MIN(_xlfn.XLOOKUP($DF104,NN,CS),FO104))</f>
        <v>999</v>
      </c>
      <c r="FQ104" s="7" cm="1">
        <f t="array" aca="1" ref="FQ104" ca="1">_xlfn.IFS(
FP104&gt;=BIG_2,FP104,
ISERROR(_xlfn.XMATCH($DF104,NN)),FP104+IF(IFERROR(_xlfn.XMATCH($DF104,VIS)&gt;0,FALSE),BIG_2,0),
TRUE,MIN(_xlfn.XLOOKUP($DF104,NN,CS),FP104))</f>
        <v>999</v>
      </c>
      <c r="FR104" s="7" cm="1">
        <f t="array" aca="1" ref="FR104" ca="1">_xlfn.IFS(
FQ104&gt;=BIG_2,FQ104,
ISERROR(_xlfn.XMATCH($DF104,NN)),FQ104+IF(IFERROR(_xlfn.XMATCH($DF104,VIS)&gt;0,FALSE),BIG_2,0),
TRUE,MIN(_xlfn.XLOOKUP($DF104,NN,CS),FQ104))</f>
        <v>999</v>
      </c>
      <c r="FS104" s="7" cm="1">
        <f t="array" aca="1" ref="FS104" ca="1">_xlfn.IFS(
FR104&gt;=BIG_2,FR104,
ISERROR(_xlfn.XMATCH($DF104,NN)),FR104+IF(IFERROR(_xlfn.XMATCH($DF104,VIS)&gt;0,FALSE),BIG_2,0),
TRUE,MIN(_xlfn.XLOOKUP($DF104,NN,CS),FR104))</f>
        <v>999</v>
      </c>
      <c r="FT104" s="7" cm="1">
        <f t="array" aca="1" ref="FT104" ca="1">_xlfn.IFS(
FS104&gt;=BIG_2,FS104,
ISERROR(_xlfn.XMATCH($DF104,NN)),FS104+IF(IFERROR(_xlfn.XMATCH($DF104,VIS)&gt;0,FALSE),BIG_2,0),
TRUE,MIN(_xlfn.XLOOKUP($DF104,NN,CS),FS104))</f>
        <v>999</v>
      </c>
      <c r="FU104" s="7" cm="1">
        <f t="array" aca="1" ref="FU104" ca="1">_xlfn.IFS(
FT104&gt;=BIG_2,FT104,
ISERROR(_xlfn.XMATCH($DF104,NN)),FT104+IF(IFERROR(_xlfn.XMATCH($DF104,VIS)&gt;0,FALSE),BIG_2,0),
TRUE,MIN(_xlfn.XLOOKUP($DF104,NN,CS),FT104))</f>
        <v>999</v>
      </c>
      <c r="FV104" s="7" cm="1">
        <f t="array" aca="1" ref="FV104" ca="1">_xlfn.IFS(
FU104&gt;=BIG_2,FU104,
ISERROR(_xlfn.XMATCH($DF104,NN)),FU104+IF(IFERROR(_xlfn.XMATCH($DF104,VIS)&gt;0,FALSE),BIG_2,0),
TRUE,MIN(_xlfn.XLOOKUP($DF104,NN,CS),FU104))</f>
        <v>999</v>
      </c>
      <c r="FW104" s="7" cm="1">
        <f t="array" aca="1" ref="FW104" ca="1">_xlfn.IFS(
FV104&gt;=BIG_2,FV104,
ISERROR(_xlfn.XMATCH($DF104,NN)),FV104+IF(IFERROR(_xlfn.XMATCH($DF104,VIS)&gt;0,FALSE),BIG_2,0),
TRUE,MIN(_xlfn.XLOOKUP($DF104,NN,CS),FV104))</f>
        <v>999</v>
      </c>
      <c r="FX104" s="7" cm="1">
        <f t="array" aca="1" ref="FX104" ca="1">_xlfn.IFS(
FW104&gt;=BIG_2,FW104,
ISERROR(_xlfn.XMATCH($DF104,NN)),FW104+IF(IFERROR(_xlfn.XMATCH($DF104,VIS)&gt;0,FALSE),BIG_2,0),
TRUE,MIN(_xlfn.XLOOKUP($DF104,NN,CS),FW104))</f>
        <v>999</v>
      </c>
      <c r="FY104" s="7" cm="1">
        <f t="array" aca="1" ref="FY104" ca="1">_xlfn.IFS(
FX104&gt;=BIG_2,FX104,
ISERROR(_xlfn.XMATCH($DF104,NN)),FX104+IF(IFERROR(_xlfn.XMATCH($DF104,VIS)&gt;0,FALSE),BIG_2,0),
TRUE,MIN(_xlfn.XLOOKUP($DF104,NN,CS),FX104))</f>
        <v>999</v>
      </c>
      <c r="FZ104" s="7" cm="1">
        <f t="array" aca="1" ref="FZ104" ca="1">_xlfn.IFS(
FY104&gt;=BIG_2,FY104,
ISERROR(_xlfn.XMATCH($DF104,NN)),FY104+IF(IFERROR(_xlfn.XMATCH($DF104,VIS)&gt;0,FALSE),BIG_2,0),
TRUE,MIN(_xlfn.XLOOKUP($DF104,NN,CS),FY104))</f>
        <v>999</v>
      </c>
      <c r="GA104" s="7" cm="1">
        <f t="array" aca="1" ref="GA104" ca="1">_xlfn.IFS(
FZ104&gt;=BIG_2,FZ104,
ISERROR(_xlfn.XMATCH($DF104,NN)),FZ104+IF(IFERROR(_xlfn.XMATCH($DF104,VIS)&gt;0,FALSE),BIG_2,0),
TRUE,MIN(_xlfn.XLOOKUP($DF104,NN,CS),FZ104))</f>
        <v>999</v>
      </c>
      <c r="GB104" s="7" cm="1">
        <f t="array" aca="1" ref="GB104" ca="1">_xlfn.IFS(
GA104&gt;=BIG_2,GA104,
ISERROR(_xlfn.XMATCH($DF104,NN)),GA104+IF(IFERROR(_xlfn.XMATCH($DF104,VIS)&gt;0,FALSE),BIG_2,0),
TRUE,MIN(_xlfn.XLOOKUP($DF104,NN,CS),GA104))</f>
        <v>999</v>
      </c>
      <c r="GC104" s="7" cm="1">
        <f t="array" aca="1" ref="GC104" ca="1">_xlfn.IFS(
GB104&gt;=BIG_2,GB104,
ISERROR(_xlfn.XMATCH($DF104,NN)),GB104+IF(IFERROR(_xlfn.XMATCH($DF104,VIS)&gt;0,FALSE),BIG_2,0),
TRUE,MIN(_xlfn.XLOOKUP($DF104,NN,CS),GB104))</f>
        <v>999</v>
      </c>
      <c r="GD104" s="7" cm="1">
        <f t="array" aca="1" ref="GD104" ca="1">_xlfn.IFS(
GC104&gt;=BIG_2,GC104,
ISERROR(_xlfn.XMATCH($DF104,NN)),GC104+IF(IFERROR(_xlfn.XMATCH($DF104,VIS)&gt;0,FALSE),BIG_2,0),
TRUE,MIN(_xlfn.XLOOKUP($DF104,NN,CS),GC104))</f>
        <v>999</v>
      </c>
      <c r="GE104" s="7" cm="1">
        <f t="array" aca="1" ref="GE104" ca="1">_xlfn.IFS(
GD104&gt;=BIG_2,GD104,
ISERROR(_xlfn.XMATCH($DF104,NN)),GD104+IF(IFERROR(_xlfn.XMATCH($DF104,VIS)&gt;0,FALSE),BIG_2,0),
TRUE,MIN(_xlfn.XLOOKUP($DF104,NN,CS),GD104))</f>
        <v>999</v>
      </c>
      <c r="GF104" s="7" cm="1">
        <f t="array" aca="1" ref="GF104" ca="1">_xlfn.IFS(
GE104&gt;=BIG_2,GE104,
ISERROR(_xlfn.XMATCH($DF104,NN)),GE104+IF(IFERROR(_xlfn.XMATCH($DF104,VIS)&gt;0,FALSE),BIG_2,0),
TRUE,MIN(_xlfn.XLOOKUP($DF104,NN,CS),GE104))</f>
        <v>999</v>
      </c>
      <c r="GG104" s="7" cm="1">
        <f t="array" aca="1" ref="GG104" ca="1">_xlfn.IFS(
GF104&gt;=BIG_2,GF104,
ISERROR(_xlfn.XMATCH($DF104,NN)),GF104+IF(IFERROR(_xlfn.XMATCH($DF104,VIS)&gt;0,FALSE),BIG_2,0),
TRUE,MIN(_xlfn.XLOOKUP($DF104,NN,CS),GF104))</f>
        <v>999</v>
      </c>
      <c r="GH104" s="7" cm="1">
        <f t="array" aca="1" ref="GH104" ca="1">_xlfn.IFS(
GG104&gt;=BIG_2,GG104,
ISERROR(_xlfn.XMATCH($DF104,NN)),GG104+IF(IFERROR(_xlfn.XMATCH($DF104,VIS)&gt;0,FALSE),BIG_2,0),
TRUE,MIN(_xlfn.XLOOKUP($DF104,NN,CS),GG104))</f>
        <v>999</v>
      </c>
      <c r="GI104" s="7" cm="1">
        <f t="array" aca="1" ref="GI104" ca="1">_xlfn.IFS(
GH104&gt;=BIG_2,GH104,
ISERROR(_xlfn.XMATCH($DF104,NN)),GH104+IF(IFERROR(_xlfn.XMATCH($DF104,VIS)&gt;0,FALSE),BIG_2,0),
TRUE,MIN(_xlfn.XLOOKUP($DF104,NN,CS),GH104))</f>
        <v>999</v>
      </c>
      <c r="GJ104" s="7" cm="1">
        <f t="array" aca="1" ref="GJ104" ca="1">_xlfn.IFS(
GI104&gt;=BIG_2,GI104,
ISERROR(_xlfn.XMATCH($DF104,NN)),GI104+IF(IFERROR(_xlfn.XMATCH($DF104,VIS)&gt;0,FALSE),BIG_2,0),
TRUE,MIN(_xlfn.XLOOKUP($DF104,NN,CS),GI104))</f>
        <v>999</v>
      </c>
      <c r="GK104" s="7" cm="1">
        <f t="array" aca="1" ref="GK104" ca="1">_xlfn.IFS(
GJ104&gt;=BIG_2,GJ104,
ISERROR(_xlfn.XMATCH($DF104,NN)),GJ104+IF(IFERROR(_xlfn.XMATCH($DF104,VIS)&gt;0,FALSE),BIG_2,0),
TRUE,MIN(_xlfn.XLOOKUP($DF104,NN,CS),GJ104))</f>
        <v>999</v>
      </c>
      <c r="GL104" s="7" cm="1">
        <f t="array" aca="1" ref="GL104" ca="1">_xlfn.IFS(
GK104&gt;=BIG_2,GK104,
ISERROR(_xlfn.XMATCH($DF104,NN)),GK104+IF(IFERROR(_xlfn.XMATCH($DF104,VIS)&gt;0,FALSE),BIG_2,0),
TRUE,MIN(_xlfn.XLOOKUP($DF104,NN,CS),GK104))</f>
        <v>999</v>
      </c>
      <c r="GM104" s="7" cm="1">
        <f t="array" aca="1" ref="GM104" ca="1">_xlfn.IFS(
GL104&gt;=BIG_2,GL104,
ISERROR(_xlfn.XMATCH($DF104,NN)),GL104+IF(IFERROR(_xlfn.XMATCH($DF104,VIS)&gt;0,FALSE),BIG_2,0),
TRUE,MIN(_xlfn.XLOOKUP($DF104,NN,CS),GL104))</f>
        <v>999</v>
      </c>
      <c r="GN104" s="7" cm="1">
        <f t="array" aca="1" ref="GN104" ca="1">_xlfn.IFS(
GM104&gt;=BIG_2,GM104,
ISERROR(_xlfn.XMATCH($DF104,NN)),GM104+IF(IFERROR(_xlfn.XMATCH($DF104,VIS)&gt;0,FALSE),BIG_2,0),
TRUE,MIN(_xlfn.XLOOKUP($DF104,NN,CS),GM104))</f>
        <v>999</v>
      </c>
      <c r="GO104" s="7" cm="1">
        <f t="array" aca="1" ref="GO104" ca="1">_xlfn.IFS(
GN104&gt;=BIG_2,GN104,
ISERROR(_xlfn.XMATCH($DF104,NN)),GN104+IF(IFERROR(_xlfn.XMATCH($DF104,VIS)&gt;0,FALSE),BIG_2,0),
TRUE,MIN(_xlfn.XLOOKUP($DF104,NN,CS),GN104))</f>
        <v>999</v>
      </c>
      <c r="GP104" s="7" cm="1">
        <f t="array" aca="1" ref="GP104" ca="1">_xlfn.IFS(
GO104&gt;=BIG_2,GO104,
ISERROR(_xlfn.XMATCH($DF104,NN)),GO104+IF(IFERROR(_xlfn.XMATCH($DF104,VIS)&gt;0,FALSE),BIG_2,0),
TRUE,MIN(_xlfn.XLOOKUP($DF104,NN,CS),GO104))</f>
        <v>999</v>
      </c>
      <c r="GQ104" s="7" cm="1">
        <f t="array" aca="1" ref="GQ104" ca="1">_xlfn.IFS(
GP104&gt;=BIG_2,GP104,
ISERROR(_xlfn.XMATCH($DF104,NN)),GP104+IF(IFERROR(_xlfn.XMATCH($DF104,VIS)&gt;0,FALSE),BIG_2,0),
TRUE,MIN(_xlfn.XLOOKUP($DF104,NN,CS),GP104))</f>
        <v>999</v>
      </c>
      <c r="GR104" s="7" cm="1">
        <f t="array" aca="1" ref="GR104" ca="1">_xlfn.IFS(
GQ104&gt;=BIG_2,GQ104,
ISERROR(_xlfn.XMATCH($DF104,NN)),GQ104+IF(IFERROR(_xlfn.XMATCH($DF104,VIS)&gt;0,FALSE),BIG_2,0),
TRUE,MIN(_xlfn.XLOOKUP($DF104,NN,CS),GQ104))</f>
        <v>999</v>
      </c>
      <c r="GS104" s="7" cm="1">
        <f t="array" aca="1" ref="GS104" ca="1">_xlfn.IFS(
GR104&gt;=BIG_2,GR104,
ISERROR(_xlfn.XMATCH($DF104,NN)),GR104+IF(IFERROR(_xlfn.XMATCH($DF104,VIS)&gt;0,FALSE),BIG_2,0),
TRUE,MIN(_xlfn.XLOOKUP($DF104,NN,CS),GR104))</f>
        <v>999</v>
      </c>
      <c r="GT104" s="7" cm="1">
        <f t="array" aca="1" ref="GT104" ca="1">_xlfn.IFS(
GS104&gt;=BIG_2,GS104,
ISERROR(_xlfn.XMATCH($DF104,NN)),GS104+IF(IFERROR(_xlfn.XMATCH($DF104,VIS)&gt;0,FALSE),BIG_2,0),
TRUE,MIN(_xlfn.XLOOKUP($DF104,NN,CS),GS104))</f>
        <v>999</v>
      </c>
      <c r="GU104" s="7" cm="1">
        <f t="array" aca="1" ref="GU104" ca="1">_xlfn.IFS(
GT104&gt;=BIG_2,GT104,
ISERROR(_xlfn.XMATCH($DF104,NN)),GT104+IF(IFERROR(_xlfn.XMATCH($DF104,VIS)&gt;0,FALSE),BIG_2,0),
TRUE,MIN(_xlfn.XLOOKUP($DF104,NN,CS),GT104))</f>
        <v>999</v>
      </c>
      <c r="GV104" s="7" cm="1">
        <f t="array" aca="1" ref="GV104" ca="1">_xlfn.IFS(
GU104&gt;=BIG_2,GU104,
ISERROR(_xlfn.XMATCH($DF104,NN)),GU104+IF(IFERROR(_xlfn.XMATCH($DF104,VIS)&gt;0,FALSE),BIG_2,0),
TRUE,MIN(_xlfn.XLOOKUP($DF104,NN,CS),GU104))</f>
        <v>999</v>
      </c>
      <c r="GW104" s="7" cm="1">
        <f t="array" aca="1" ref="GW104" ca="1">_xlfn.IFS(
GV104&gt;=BIG_2,GV104,
ISERROR(_xlfn.XMATCH($DF104,NN)),GV104+IF(IFERROR(_xlfn.XMATCH($DF104,VIS)&gt;0,FALSE),BIG_2,0),
TRUE,MIN(_xlfn.XLOOKUP($DF104,NN,CS),GV104))</f>
        <v>40.009749999999997</v>
      </c>
      <c r="GX104" s="7" cm="1">
        <f t="array" aca="1" ref="GX104" ca="1">_xlfn.IFS(
GW104&gt;=BIG_2,GW104,
ISERROR(_xlfn.XMATCH($DF104,NN)),GW104+IF(IFERROR(_xlfn.XMATCH($DF104,VIS)&gt;0,FALSE),BIG_2,0),
TRUE,MIN(_xlfn.XLOOKUP($DF104,NN,CS),GW104))</f>
        <v>40.009749999999997</v>
      </c>
      <c r="GY104" s="7" cm="1">
        <f t="array" aca="1" ref="GY104" ca="1">_xlfn.IFS(
GX104&gt;=BIG_2,GX104,
ISERROR(_xlfn.XMATCH($DF104,NN)),GX104+IF(IFERROR(_xlfn.XMATCH($DF104,VIS)&gt;0,FALSE),BIG_2,0),
TRUE,MIN(_xlfn.XLOOKUP($DF104,NN,CS),GX104))</f>
        <v>10040.009749999999</v>
      </c>
      <c r="GZ104" s="7" cm="1">
        <f t="array" aca="1" ref="GZ104" ca="1">_xlfn.IFS(
GY104&gt;=BIG_2,GY104,
ISERROR(_xlfn.XMATCH($DF104,NN)),GY104+IF(IFERROR(_xlfn.XMATCH($DF104,VIS)&gt;0,FALSE),BIG_2,0),
TRUE,MIN(_xlfn.XLOOKUP($DF104,NN,CS),GY104))</f>
        <v>10040.009749999999</v>
      </c>
      <c r="HA104" s="7" cm="1">
        <f t="array" aca="1" ref="HA104" ca="1">_xlfn.IFS(
GZ104&gt;=BIG_2,GZ104,
ISERROR(_xlfn.XMATCH($DF104,NN)),GZ104+IF(IFERROR(_xlfn.XMATCH($DF104,VIS)&gt;0,FALSE),BIG_2,0),
TRUE,MIN(_xlfn.XLOOKUP($DF104,NN,CS),GZ104))</f>
        <v>10040.009749999999</v>
      </c>
      <c r="HB104" s="7" cm="1">
        <f t="array" aca="1" ref="HB104" ca="1">_xlfn.IFS(
HA104&gt;=BIG_2,HA104,
ISERROR(_xlfn.XMATCH($DF104,NN)),HA104+IF(IFERROR(_xlfn.XMATCH($DF104,VIS)&gt;0,FALSE),BIG_2,0),
TRUE,MIN(_xlfn.XLOOKUP($DF104,NN,CS),HA104))</f>
        <v>10040.009749999999</v>
      </c>
      <c r="HC104" s="7" cm="1">
        <f t="array" aca="1" ref="HC104" ca="1">_xlfn.IFS(
HB104&gt;=BIG_2,HB104,
ISERROR(_xlfn.XMATCH($DF104,NN)),HB104+IF(IFERROR(_xlfn.XMATCH($DF104,VIS)&gt;0,FALSE),BIG_2,0),
TRUE,MIN(_xlfn.XLOOKUP($DF104,NN,CS),HB104))</f>
        <v>10040.009749999999</v>
      </c>
      <c r="HD104" s="7" cm="1">
        <f t="array" aca="1" ref="HD104" ca="1">_xlfn.IFS(
HC104&gt;=BIG_2,HC104,
ISERROR(_xlfn.XMATCH($DF104,NN)),HC104+IF(IFERROR(_xlfn.XMATCH($DF104,VIS)&gt;0,FALSE),BIG_2,0),
TRUE,MIN(_xlfn.XLOOKUP($DF104,NN,CS),HC104))</f>
        <v>10040.009749999999</v>
      </c>
      <c r="HE104" s="7"/>
      <c r="HF104" s="7"/>
      <c r="HG104" s="7"/>
      <c r="HH104" s="7"/>
      <c r="HI104" s="7"/>
      <c r="HJ104" s="7"/>
      <c r="HK104" s="7"/>
      <c r="HL104" s="7"/>
      <c r="HM104" s="7"/>
      <c r="HN104" s="7"/>
      <c r="HO104" s="7"/>
      <c r="HP104" s="7"/>
      <c r="HQ104" s="7"/>
      <c r="HR104" s="7"/>
    </row>
    <row r="105" spans="1:226" hidden="1" outlineLevel="1" x14ac:dyDescent="0.3">
      <c r="A105" t="str">
        <f>IF(Input!A92=0,"",Input!A92)</f>
        <v/>
      </c>
      <c r="B105">
        <f t="shared" si="151"/>
        <v>0</v>
      </c>
      <c r="C105" t="str">
        <f t="shared" si="162"/>
        <v/>
      </c>
      <c r="D105" t="str">
        <f t="shared" si="162"/>
        <v/>
      </c>
      <c r="E105" t="str">
        <f t="shared" si="162"/>
        <v/>
      </c>
      <c r="F105" t="str">
        <f t="shared" si="162"/>
        <v/>
      </c>
      <c r="G105" t="str">
        <f t="shared" si="162"/>
        <v/>
      </c>
      <c r="H105" t="str">
        <f t="shared" si="162"/>
        <v/>
      </c>
      <c r="I105" t="str">
        <f t="shared" si="162"/>
        <v/>
      </c>
      <c r="J105" t="str">
        <f t="shared" si="162"/>
        <v/>
      </c>
      <c r="K105" t="str">
        <f t="shared" si="162"/>
        <v/>
      </c>
      <c r="L105" t="str">
        <f t="shared" si="162"/>
        <v/>
      </c>
      <c r="M105" t="str">
        <f t="shared" si="162"/>
        <v/>
      </c>
      <c r="N105" t="str">
        <f t="shared" si="162"/>
        <v/>
      </c>
      <c r="O105" t="str">
        <f t="shared" si="162"/>
        <v/>
      </c>
      <c r="P105" t="str">
        <f t="shared" si="162"/>
        <v/>
      </c>
      <c r="Q105" t="str">
        <f t="shared" si="162"/>
        <v/>
      </c>
      <c r="R105" t="str">
        <f t="shared" si="162"/>
        <v/>
      </c>
      <c r="S105" t="str">
        <f t="shared" si="161"/>
        <v/>
      </c>
      <c r="T105" t="str">
        <f t="shared" si="161"/>
        <v/>
      </c>
      <c r="U105" t="str">
        <f t="shared" si="161"/>
        <v/>
      </c>
      <c r="V105" t="str">
        <f t="shared" si="161"/>
        <v/>
      </c>
      <c r="W105" t="str">
        <f t="shared" si="161"/>
        <v/>
      </c>
      <c r="X105" t="str">
        <f t="shared" si="161"/>
        <v/>
      </c>
      <c r="Y105" t="str">
        <f t="shared" si="161"/>
        <v/>
      </c>
      <c r="Z105" t="str">
        <f t="shared" si="161"/>
        <v/>
      </c>
      <c r="AA105" t="str">
        <f t="shared" si="161"/>
        <v/>
      </c>
      <c r="AB105" t="str">
        <f t="shared" si="161"/>
        <v/>
      </c>
      <c r="AC105" t="str">
        <f t="shared" si="161"/>
        <v/>
      </c>
      <c r="AD105" t="str">
        <f t="shared" si="161"/>
        <v/>
      </c>
      <c r="AE105" t="str">
        <f t="shared" si="161"/>
        <v/>
      </c>
      <c r="AF105" t="str">
        <f t="shared" si="161"/>
        <v/>
      </c>
      <c r="AG105" t="str">
        <f t="shared" si="161"/>
        <v/>
      </c>
      <c r="AH105" t="str">
        <f t="shared" si="158"/>
        <v/>
      </c>
      <c r="AI105" t="str">
        <f t="shared" si="158"/>
        <v/>
      </c>
      <c r="AJ105" t="str">
        <f t="shared" si="158"/>
        <v/>
      </c>
      <c r="AK105" t="str">
        <f t="shared" si="158"/>
        <v/>
      </c>
      <c r="AL105" t="str">
        <f t="shared" si="158"/>
        <v/>
      </c>
      <c r="AM105" t="str">
        <f t="shared" si="158"/>
        <v/>
      </c>
      <c r="AN105" t="str">
        <f t="shared" si="158"/>
        <v/>
      </c>
      <c r="AO105" t="str">
        <f t="shared" si="158"/>
        <v/>
      </c>
      <c r="AP105" t="str">
        <f t="shared" si="158"/>
        <v/>
      </c>
      <c r="AQ105" t="str">
        <f t="shared" si="158"/>
        <v/>
      </c>
      <c r="AR105" t="str">
        <f t="shared" si="158"/>
        <v/>
      </c>
      <c r="AS105" t="str">
        <f t="shared" si="158"/>
        <v/>
      </c>
      <c r="AT105" t="str">
        <f t="shared" si="158"/>
        <v/>
      </c>
      <c r="AU105" t="str">
        <f t="shared" si="158"/>
        <v/>
      </c>
      <c r="AV105" t="str">
        <f t="shared" si="158"/>
        <v/>
      </c>
      <c r="AW105" t="str">
        <f t="shared" ref="AW105:BL115" si="163">IF(OR($A105="",AW$14&gt;$B105),"",VALUE(MID($A105,AW$14,1)))</f>
        <v/>
      </c>
      <c r="AX105" t="str">
        <f t="shared" si="163"/>
        <v/>
      </c>
      <c r="AY105" t="str">
        <f t="shared" si="163"/>
        <v/>
      </c>
      <c r="AZ105" t="str">
        <f t="shared" si="163"/>
        <v/>
      </c>
      <c r="BA105" t="str">
        <f t="shared" si="163"/>
        <v/>
      </c>
      <c r="BB105" t="str">
        <f t="shared" si="163"/>
        <v/>
      </c>
      <c r="BC105" t="str">
        <f t="shared" si="163"/>
        <v/>
      </c>
      <c r="BD105" t="str">
        <f t="shared" si="163"/>
        <v/>
      </c>
      <c r="BE105" t="str">
        <f t="shared" si="163"/>
        <v/>
      </c>
      <c r="BF105" t="str">
        <f t="shared" si="163"/>
        <v/>
      </c>
      <c r="BG105" t="str">
        <f t="shared" si="163"/>
        <v/>
      </c>
      <c r="BH105" t="str">
        <f t="shared" si="163"/>
        <v/>
      </c>
      <c r="BI105" t="str">
        <f t="shared" si="163"/>
        <v/>
      </c>
      <c r="BJ105" t="str">
        <f t="shared" si="163"/>
        <v/>
      </c>
      <c r="BK105" t="str">
        <f t="shared" si="163"/>
        <v/>
      </c>
      <c r="BL105" t="str">
        <f t="shared" si="163"/>
        <v/>
      </c>
      <c r="BM105" t="str">
        <f t="shared" si="156"/>
        <v/>
      </c>
      <c r="BN105" t="str">
        <f t="shared" si="156"/>
        <v/>
      </c>
      <c r="BO105" t="str">
        <f t="shared" si="156"/>
        <v/>
      </c>
      <c r="BP105" t="str">
        <f t="shared" si="156"/>
        <v/>
      </c>
      <c r="BQ105" t="str">
        <f t="shared" si="156"/>
        <v/>
      </c>
      <c r="BR105" t="str">
        <f t="shared" si="156"/>
        <v/>
      </c>
      <c r="BS105" t="str">
        <f t="shared" si="156"/>
        <v/>
      </c>
      <c r="BT105" t="str">
        <f t="shared" si="156"/>
        <v/>
      </c>
      <c r="BU105" t="str">
        <f t="shared" si="156"/>
        <v/>
      </c>
      <c r="BV105" t="str">
        <f t="shared" si="156"/>
        <v/>
      </c>
      <c r="BW105" t="str">
        <f t="shared" si="156"/>
        <v/>
      </c>
      <c r="BX105" t="str">
        <f t="shared" si="156"/>
        <v/>
      </c>
      <c r="BY105" t="str">
        <f t="shared" si="156"/>
        <v/>
      </c>
      <c r="BZ105" t="str">
        <f t="shared" si="156"/>
        <v/>
      </c>
      <c r="CA105" t="str">
        <f t="shared" si="156"/>
        <v/>
      </c>
      <c r="CB105" t="str">
        <f t="shared" si="156"/>
        <v/>
      </c>
      <c r="CC105" t="str">
        <f t="shared" si="159"/>
        <v/>
      </c>
      <c r="CD105" t="str">
        <f t="shared" si="159"/>
        <v/>
      </c>
      <c r="CE105" t="str">
        <f t="shared" si="159"/>
        <v/>
      </c>
      <c r="CF105" t="str">
        <f t="shared" si="159"/>
        <v/>
      </c>
      <c r="CG105" t="str">
        <f t="shared" si="159"/>
        <v/>
      </c>
      <c r="CH105" t="str">
        <f t="shared" si="159"/>
        <v/>
      </c>
      <c r="CI105" t="str">
        <f t="shared" si="141"/>
        <v/>
      </c>
      <c r="CJ105" t="str">
        <f t="shared" si="160"/>
        <v/>
      </c>
      <c r="CK105" t="str">
        <f t="shared" si="160"/>
        <v/>
      </c>
      <c r="CL105" t="str">
        <f t="shared" si="160"/>
        <v/>
      </c>
      <c r="CM105" t="str">
        <f t="shared" si="160"/>
        <v/>
      </c>
      <c r="CN105" t="str">
        <f t="shared" si="160"/>
        <v/>
      </c>
      <c r="CO105" t="str">
        <f t="shared" si="160"/>
        <v/>
      </c>
      <c r="CP105" t="str">
        <f t="shared" si="160"/>
        <v/>
      </c>
      <c r="CQ105" t="str">
        <f t="shared" si="160"/>
        <v/>
      </c>
      <c r="CR105" t="str">
        <f t="shared" si="160"/>
        <v/>
      </c>
      <c r="CS105" t="str">
        <f t="shared" si="160"/>
        <v/>
      </c>
      <c r="CT105" t="str">
        <f t="shared" si="160"/>
        <v/>
      </c>
      <c r="CU105" t="str">
        <f t="shared" si="160"/>
        <v/>
      </c>
      <c r="CV105" t="str">
        <f t="shared" si="160"/>
        <v/>
      </c>
      <c r="CW105" t="str">
        <f t="shared" si="160"/>
        <v/>
      </c>
      <c r="CX105" t="str">
        <f t="shared" si="160"/>
        <v/>
      </c>
      <c r="DB105">
        <f t="shared" si="152"/>
        <v>91</v>
      </c>
      <c r="DC105">
        <f t="shared" si="146"/>
        <v>11</v>
      </c>
      <c r="DD105">
        <f t="shared" si="147"/>
        <v>10</v>
      </c>
      <c r="DE105">
        <f t="shared" si="148"/>
        <v>1</v>
      </c>
      <c r="DF105" t="str">
        <f t="shared" si="149"/>
        <v>10-01</v>
      </c>
      <c r="DG105" s="21">
        <f t="shared" ca="1" si="150"/>
        <v>2.0010500000000002</v>
      </c>
      <c r="DH105" s="26">
        <f t="shared" si="153"/>
        <v>999</v>
      </c>
      <c r="DI105" s="7" cm="1">
        <f t="array" ref="DI105">_xlfn.IFS(
DH105&gt;=BIG_2,DH105,
ISERROR(_xlfn.XMATCH($DF105,NN)),DH105+IF(IFERROR(_xlfn.XMATCH($DF105,VIS)&gt;0,FALSE),BIG_2,0),
TRUE,MIN(_xlfn.XLOOKUP($DF105,NN,CS),DH105))</f>
        <v>999</v>
      </c>
      <c r="DJ105" s="7" cm="1">
        <f t="array" aca="1" ref="DJ105" ca="1">_xlfn.IFS(
DI105&gt;=BIG_2,DI105,
ISERROR(_xlfn.XMATCH($DF105,NN)),DI105+IF(IFERROR(_xlfn.XMATCH($DF105,VIS)&gt;0,FALSE),BIG_2,0),
TRUE,MIN(_xlfn.XLOOKUP($DF105,NN,CS),DI105))</f>
        <v>999</v>
      </c>
      <c r="DK105" s="7" cm="1">
        <f t="array" aca="1" ref="DK105" ca="1">_xlfn.IFS(
DJ105&gt;=BIG_2,DJ105,
ISERROR(_xlfn.XMATCH($DF105,NN)),DJ105+IF(IFERROR(_xlfn.XMATCH($DF105,VIS)&gt;0,FALSE),BIG_2,0),
TRUE,MIN(_xlfn.XLOOKUP($DF105,NN,CS),DJ105))</f>
        <v>999</v>
      </c>
      <c r="DL105" s="7" cm="1">
        <f t="array" aca="1" ref="DL105" ca="1">_xlfn.IFS(
DK105&gt;=BIG_2,DK105,
ISERROR(_xlfn.XMATCH($DF105,NN)),DK105+IF(IFERROR(_xlfn.XMATCH($DF105,VIS)&gt;0,FALSE),BIG_2,0),
TRUE,MIN(_xlfn.XLOOKUP($DF105,NN,CS),DK105))</f>
        <v>999</v>
      </c>
      <c r="DM105" s="7" cm="1">
        <f t="array" aca="1" ref="DM105" ca="1">_xlfn.IFS(
DL105&gt;=BIG_2,DL105,
ISERROR(_xlfn.XMATCH($DF105,NN)),DL105+IF(IFERROR(_xlfn.XMATCH($DF105,VIS)&gt;0,FALSE),BIG_2,0),
TRUE,MIN(_xlfn.XLOOKUP($DF105,NN,CS),DL105))</f>
        <v>999</v>
      </c>
      <c r="DN105" s="7" cm="1">
        <f t="array" aca="1" ref="DN105" ca="1">_xlfn.IFS(
DM105&gt;=BIG_2,DM105,
ISERROR(_xlfn.XMATCH($DF105,NN)),DM105+IF(IFERROR(_xlfn.XMATCH($DF105,VIS)&gt;0,FALSE),BIG_2,0),
TRUE,MIN(_xlfn.XLOOKUP($DF105,NN,CS),DM105))</f>
        <v>999</v>
      </c>
      <c r="DO105" s="7" cm="1">
        <f t="array" aca="1" ref="DO105" ca="1">_xlfn.IFS(
DN105&gt;=BIG_2,DN105,
ISERROR(_xlfn.XMATCH($DF105,NN)),DN105+IF(IFERROR(_xlfn.XMATCH($DF105,VIS)&gt;0,FALSE),BIG_2,0),
TRUE,MIN(_xlfn.XLOOKUP($DF105,NN,CS),DN105))</f>
        <v>999</v>
      </c>
      <c r="DP105" s="7" cm="1">
        <f t="array" aca="1" ref="DP105" ca="1">_xlfn.IFS(
DO105&gt;=BIG_2,DO105,
ISERROR(_xlfn.XMATCH($DF105,NN)),DO105+IF(IFERROR(_xlfn.XMATCH($DF105,VIS)&gt;0,FALSE),BIG_2,0),
TRUE,MIN(_xlfn.XLOOKUP($DF105,NN,CS),DO105))</f>
        <v>999</v>
      </c>
      <c r="DQ105" s="7" cm="1">
        <f t="array" aca="1" ref="DQ105" ca="1">_xlfn.IFS(
DP105&gt;=BIG_2,DP105,
ISERROR(_xlfn.XMATCH($DF105,NN)),DP105+IF(IFERROR(_xlfn.XMATCH($DF105,VIS)&gt;0,FALSE),BIG_2,0),
TRUE,MIN(_xlfn.XLOOKUP($DF105,NN,CS),DP105))</f>
        <v>999</v>
      </c>
      <c r="DR105" s="7" cm="1">
        <f t="array" aca="1" ref="DR105" ca="1">_xlfn.IFS(
DQ105&gt;=BIG_2,DQ105,
ISERROR(_xlfn.XMATCH($DF105,NN)),DQ105+IF(IFERROR(_xlfn.XMATCH($DF105,VIS)&gt;0,FALSE),BIG_2,0),
TRUE,MIN(_xlfn.XLOOKUP($DF105,NN,CS),DQ105))</f>
        <v>999</v>
      </c>
      <c r="DS105" s="7" cm="1">
        <f t="array" aca="1" ref="DS105" ca="1">_xlfn.IFS(
DR105&gt;=BIG_2,DR105,
ISERROR(_xlfn.XMATCH($DF105,NN)),DR105+IF(IFERROR(_xlfn.XMATCH($DF105,VIS)&gt;0,FALSE),BIG_2,0),
TRUE,MIN(_xlfn.XLOOKUP($DF105,NN,CS),DR105))</f>
        <v>999</v>
      </c>
      <c r="DT105" s="7" cm="1">
        <f t="array" aca="1" ref="DT105" ca="1">_xlfn.IFS(
DS105&gt;=BIG_2,DS105,
ISERROR(_xlfn.XMATCH($DF105,NN)),DS105+IF(IFERROR(_xlfn.XMATCH($DF105,VIS)&gt;0,FALSE),BIG_2,0),
TRUE,MIN(_xlfn.XLOOKUP($DF105,NN,CS),DS105))</f>
        <v>999</v>
      </c>
      <c r="DU105" s="7" cm="1">
        <f t="array" aca="1" ref="DU105" ca="1">_xlfn.IFS(
DT105&gt;=BIG_2,DT105,
ISERROR(_xlfn.XMATCH($DF105,NN)),DT105+IF(IFERROR(_xlfn.XMATCH($DF105,VIS)&gt;0,FALSE),BIG_2,0),
TRUE,MIN(_xlfn.XLOOKUP($DF105,NN,CS),DT105))</f>
        <v>999</v>
      </c>
      <c r="DV105" s="7" cm="1">
        <f t="array" aca="1" ref="DV105" ca="1">_xlfn.IFS(
DU105&gt;=BIG_2,DU105,
ISERROR(_xlfn.XMATCH($DF105,NN)),DU105+IF(IFERROR(_xlfn.XMATCH($DF105,VIS)&gt;0,FALSE),BIG_2,0),
TRUE,MIN(_xlfn.XLOOKUP($DF105,NN,CS),DU105))</f>
        <v>999</v>
      </c>
      <c r="DW105" s="7" cm="1">
        <f t="array" aca="1" ref="DW105" ca="1">_xlfn.IFS(
DV105&gt;=BIG_2,DV105,
ISERROR(_xlfn.XMATCH($DF105,NN)),DV105+IF(IFERROR(_xlfn.XMATCH($DF105,VIS)&gt;0,FALSE),BIG_2,0),
TRUE,MIN(_xlfn.XLOOKUP($DF105,NN,CS),DV105))</f>
        <v>999</v>
      </c>
      <c r="DX105" s="7" cm="1">
        <f t="array" aca="1" ref="DX105" ca="1">_xlfn.IFS(
DW105&gt;=BIG_2,DW105,
ISERROR(_xlfn.XMATCH($DF105,NN)),DW105+IF(IFERROR(_xlfn.XMATCH($DF105,VIS)&gt;0,FALSE),BIG_2,0),
TRUE,MIN(_xlfn.XLOOKUP($DF105,NN,CS),DW105))</f>
        <v>999</v>
      </c>
      <c r="DY105" s="7" cm="1">
        <f t="array" aca="1" ref="DY105" ca="1">_xlfn.IFS(
DX105&gt;=BIG_2,DX105,
ISERROR(_xlfn.XMATCH($DF105,NN)),DX105+IF(IFERROR(_xlfn.XMATCH($DF105,VIS)&gt;0,FALSE),BIG_2,0),
TRUE,MIN(_xlfn.XLOOKUP($DF105,NN,CS),DX105))</f>
        <v>999</v>
      </c>
      <c r="DZ105" s="7" cm="1">
        <f t="array" aca="1" ref="DZ105" ca="1">_xlfn.IFS(
DY105&gt;=BIG_2,DY105,
ISERROR(_xlfn.XMATCH($DF105,NN)),DY105+IF(IFERROR(_xlfn.XMATCH($DF105,VIS)&gt;0,FALSE),BIG_2,0),
TRUE,MIN(_xlfn.XLOOKUP($DF105,NN,CS),DY105))</f>
        <v>999</v>
      </c>
      <c r="EA105" s="7" cm="1">
        <f t="array" aca="1" ref="EA105" ca="1">_xlfn.IFS(
DZ105&gt;=BIG_2,DZ105,
ISERROR(_xlfn.XMATCH($DF105,NN)),DZ105+IF(IFERROR(_xlfn.XMATCH($DF105,VIS)&gt;0,FALSE),BIG_2,0),
TRUE,MIN(_xlfn.XLOOKUP($DF105,NN,CS),DZ105))</f>
        <v>999</v>
      </c>
      <c r="EB105" s="7" cm="1">
        <f t="array" aca="1" ref="EB105" ca="1">_xlfn.IFS(
EA105&gt;=BIG_2,EA105,
ISERROR(_xlfn.XMATCH($DF105,NN)),EA105+IF(IFERROR(_xlfn.XMATCH($DF105,VIS)&gt;0,FALSE),BIG_2,0),
TRUE,MIN(_xlfn.XLOOKUP($DF105,NN,CS),EA105))</f>
        <v>999</v>
      </c>
      <c r="EC105" s="7" cm="1">
        <f t="array" aca="1" ref="EC105" ca="1">_xlfn.IFS(
EB105&gt;=BIG_2,EB105,
ISERROR(_xlfn.XMATCH($DF105,NN)),EB105+IF(IFERROR(_xlfn.XMATCH($DF105,VIS)&gt;0,FALSE),BIG_2,0),
TRUE,MIN(_xlfn.XLOOKUP($DF105,NN,CS),EB105))</f>
        <v>999</v>
      </c>
      <c r="ED105" s="7" cm="1">
        <f t="array" aca="1" ref="ED105" ca="1">_xlfn.IFS(
EC105&gt;=BIG_2,EC105,
ISERROR(_xlfn.XMATCH($DF105,NN)),EC105+IF(IFERROR(_xlfn.XMATCH($DF105,VIS)&gt;0,FALSE),BIG_2,0),
TRUE,MIN(_xlfn.XLOOKUP($DF105,NN,CS),EC105))</f>
        <v>999</v>
      </c>
      <c r="EE105" s="7" cm="1">
        <f t="array" aca="1" ref="EE105" ca="1">_xlfn.IFS(
ED105&gt;=BIG_2,ED105,
ISERROR(_xlfn.XMATCH($DF105,NN)),ED105+IF(IFERROR(_xlfn.XMATCH($DF105,VIS)&gt;0,FALSE),BIG_2,0),
TRUE,MIN(_xlfn.XLOOKUP($DF105,NN,CS),ED105))</f>
        <v>999</v>
      </c>
      <c r="EF105" s="7" cm="1">
        <f t="array" aca="1" ref="EF105" ca="1">_xlfn.IFS(
EE105&gt;=BIG_2,EE105,
ISERROR(_xlfn.XMATCH($DF105,NN)),EE105+IF(IFERROR(_xlfn.XMATCH($DF105,VIS)&gt;0,FALSE),BIG_2,0),
TRUE,MIN(_xlfn.XLOOKUP($DF105,NN,CS),EE105))</f>
        <v>999</v>
      </c>
      <c r="EG105" s="7" cm="1">
        <f t="array" aca="1" ref="EG105" ca="1">_xlfn.IFS(
EF105&gt;=BIG_2,EF105,
ISERROR(_xlfn.XMATCH($DF105,NN)),EF105+IF(IFERROR(_xlfn.XMATCH($DF105,VIS)&gt;0,FALSE),BIG_2,0),
TRUE,MIN(_xlfn.XLOOKUP($DF105,NN,CS),EF105))</f>
        <v>999</v>
      </c>
      <c r="EH105" s="7" cm="1">
        <f t="array" aca="1" ref="EH105" ca="1">_xlfn.IFS(
EG105&gt;=BIG_2,EG105,
ISERROR(_xlfn.XMATCH($DF105,NN)),EG105+IF(IFERROR(_xlfn.XMATCH($DF105,VIS)&gt;0,FALSE),BIG_2,0),
TRUE,MIN(_xlfn.XLOOKUP($DF105,NN,CS),EG105))</f>
        <v>999</v>
      </c>
      <c r="EI105" s="7" cm="1">
        <f t="array" aca="1" ref="EI105" ca="1">_xlfn.IFS(
EH105&gt;=BIG_2,EH105,
ISERROR(_xlfn.XMATCH($DF105,NN)),EH105+IF(IFERROR(_xlfn.XMATCH($DF105,VIS)&gt;0,FALSE),BIG_2,0),
TRUE,MIN(_xlfn.XLOOKUP($DF105,NN,CS),EH105))</f>
        <v>999</v>
      </c>
      <c r="EJ105" s="7" cm="1">
        <f t="array" aca="1" ref="EJ105" ca="1">_xlfn.IFS(
EI105&gt;=BIG_2,EI105,
ISERROR(_xlfn.XMATCH($DF105,NN)),EI105+IF(IFERROR(_xlfn.XMATCH($DF105,VIS)&gt;0,FALSE),BIG_2,0),
TRUE,MIN(_xlfn.XLOOKUP($DF105,NN,CS),EI105))</f>
        <v>999</v>
      </c>
      <c r="EK105" s="7" cm="1">
        <f t="array" aca="1" ref="EK105" ca="1">_xlfn.IFS(
EJ105&gt;=BIG_2,EJ105,
ISERROR(_xlfn.XMATCH($DF105,NN)),EJ105+IF(IFERROR(_xlfn.XMATCH($DF105,VIS)&gt;0,FALSE),BIG_2,0),
TRUE,MIN(_xlfn.XLOOKUP($DF105,NN,CS),EJ105))</f>
        <v>999</v>
      </c>
      <c r="EL105" s="7" cm="1">
        <f t="array" aca="1" ref="EL105" ca="1">_xlfn.IFS(
EK105&gt;=BIG_2,EK105,
ISERROR(_xlfn.XMATCH($DF105,NN)),EK105+IF(IFERROR(_xlfn.XMATCH($DF105,VIS)&gt;0,FALSE),BIG_2,0),
TRUE,MIN(_xlfn.XLOOKUP($DF105,NN,CS),EK105))</f>
        <v>22.005849999999999</v>
      </c>
      <c r="EM105" s="7" cm="1">
        <f t="array" aca="1" ref="EM105" ca="1">_xlfn.IFS(
EL105&gt;=BIG_2,EL105,
ISERROR(_xlfn.XMATCH($DF105,NN)),EL105+IF(IFERROR(_xlfn.XMATCH($DF105,VIS)&gt;0,FALSE),BIG_2,0),
TRUE,MIN(_xlfn.XLOOKUP($DF105,NN,CS),EL105))</f>
        <v>22.005849999999999</v>
      </c>
      <c r="EN105" s="7" cm="1">
        <f t="array" aca="1" ref="EN105" ca="1">_xlfn.IFS(
EM105&gt;=BIG_2,EM105,
ISERROR(_xlfn.XMATCH($DF105,NN)),EM105+IF(IFERROR(_xlfn.XMATCH($DF105,VIS)&gt;0,FALSE),BIG_2,0),
TRUE,MIN(_xlfn.XLOOKUP($DF105,NN,CS),EM105))</f>
        <v>22.005849999999999</v>
      </c>
      <c r="EO105" s="7" cm="1">
        <f t="array" aca="1" ref="EO105" ca="1">_xlfn.IFS(
EN105&gt;=BIG_2,EN105,
ISERROR(_xlfn.XMATCH($DF105,NN)),EN105+IF(IFERROR(_xlfn.XMATCH($DF105,VIS)&gt;0,FALSE),BIG_2,0),
TRUE,MIN(_xlfn.XLOOKUP($DF105,NN,CS),EN105))</f>
        <v>22.005849999999999</v>
      </c>
      <c r="EP105" s="7" cm="1">
        <f t="array" aca="1" ref="EP105" ca="1">_xlfn.IFS(
EO105&gt;=BIG_2,EO105,
ISERROR(_xlfn.XMATCH($DF105,NN)),EO105+IF(IFERROR(_xlfn.XMATCH($DF105,VIS)&gt;0,FALSE),BIG_2,0),
TRUE,MIN(_xlfn.XLOOKUP($DF105,NN,CS),EO105))</f>
        <v>22.005849999999999</v>
      </c>
      <c r="EQ105" s="7" cm="1">
        <f t="array" aca="1" ref="EQ105" ca="1">_xlfn.IFS(
EP105&gt;=BIG_2,EP105,
ISERROR(_xlfn.XMATCH($DF105,NN)),EP105+IF(IFERROR(_xlfn.XMATCH($DF105,VIS)&gt;0,FALSE),BIG_2,0),
TRUE,MIN(_xlfn.XLOOKUP($DF105,NN,CS),EP105))</f>
        <v>22.005849999999999</v>
      </c>
      <c r="ER105" s="7" cm="1">
        <f t="array" aca="1" ref="ER105" ca="1">_xlfn.IFS(
EQ105&gt;=BIG_2,EQ105,
ISERROR(_xlfn.XMATCH($DF105,NN)),EQ105+IF(IFERROR(_xlfn.XMATCH($DF105,VIS)&gt;0,FALSE),BIG_2,0),
TRUE,MIN(_xlfn.XLOOKUP($DF105,NN,CS),EQ105))</f>
        <v>22.005849999999999</v>
      </c>
      <c r="ES105" s="7" cm="1">
        <f t="array" aca="1" ref="ES105" ca="1">_xlfn.IFS(
ER105&gt;=BIG_2,ER105,
ISERROR(_xlfn.XMATCH($DF105,NN)),ER105+IF(IFERROR(_xlfn.XMATCH($DF105,VIS)&gt;0,FALSE),BIG_2,0),
TRUE,MIN(_xlfn.XLOOKUP($DF105,NN,CS),ER105))</f>
        <v>22.005849999999999</v>
      </c>
      <c r="ET105" s="7" cm="1">
        <f t="array" aca="1" ref="ET105" ca="1">_xlfn.IFS(
ES105&gt;=BIG_2,ES105,
ISERROR(_xlfn.XMATCH($DF105,NN)),ES105+IF(IFERROR(_xlfn.XMATCH($DF105,VIS)&gt;0,FALSE),BIG_2,0),
TRUE,MIN(_xlfn.XLOOKUP($DF105,NN,CS),ES105))</f>
        <v>10022.00585</v>
      </c>
      <c r="EU105" s="7" cm="1">
        <f t="array" aca="1" ref="EU105" ca="1">_xlfn.IFS(
ET105&gt;=BIG_2,ET105,
ISERROR(_xlfn.XMATCH($DF105,NN)),ET105+IF(IFERROR(_xlfn.XMATCH($DF105,VIS)&gt;0,FALSE),BIG_2,0),
TRUE,MIN(_xlfn.XLOOKUP($DF105,NN,CS),ET105))</f>
        <v>10022.00585</v>
      </c>
      <c r="EV105" s="7" cm="1">
        <f t="array" aca="1" ref="EV105" ca="1">_xlfn.IFS(
EU105&gt;=BIG_2,EU105,
ISERROR(_xlfn.XMATCH($DF105,NN)),EU105+IF(IFERROR(_xlfn.XMATCH($DF105,VIS)&gt;0,FALSE),BIG_2,0),
TRUE,MIN(_xlfn.XLOOKUP($DF105,NN,CS),EU105))</f>
        <v>10022.00585</v>
      </c>
      <c r="EW105" s="7" cm="1">
        <f t="array" aca="1" ref="EW105" ca="1">_xlfn.IFS(
EV105&gt;=BIG_2,EV105,
ISERROR(_xlfn.XMATCH($DF105,NN)),EV105+IF(IFERROR(_xlfn.XMATCH($DF105,VIS)&gt;0,FALSE),BIG_2,0),
TRUE,MIN(_xlfn.XLOOKUP($DF105,NN,CS),EV105))</f>
        <v>10022.00585</v>
      </c>
      <c r="EX105" s="7" cm="1">
        <f t="array" aca="1" ref="EX105" ca="1">_xlfn.IFS(
EW105&gt;=BIG_2,EW105,
ISERROR(_xlfn.XMATCH($DF105,NN)),EW105+IF(IFERROR(_xlfn.XMATCH($DF105,VIS)&gt;0,FALSE),BIG_2,0),
TRUE,MIN(_xlfn.XLOOKUP($DF105,NN,CS),EW105))</f>
        <v>10022.00585</v>
      </c>
      <c r="EY105" s="7" cm="1">
        <f t="array" aca="1" ref="EY105" ca="1">_xlfn.IFS(
EX105&gt;=BIG_2,EX105,
ISERROR(_xlfn.XMATCH($DF105,NN)),EX105+IF(IFERROR(_xlfn.XMATCH($DF105,VIS)&gt;0,FALSE),BIG_2,0),
TRUE,MIN(_xlfn.XLOOKUP($DF105,NN,CS),EX105))</f>
        <v>10022.00585</v>
      </c>
      <c r="EZ105" s="7" cm="1">
        <f t="array" aca="1" ref="EZ105" ca="1">_xlfn.IFS(
EY105&gt;=BIG_2,EY105,
ISERROR(_xlfn.XMATCH($DF105,NN)),EY105+IF(IFERROR(_xlfn.XMATCH($DF105,VIS)&gt;0,FALSE),BIG_2,0),
TRUE,MIN(_xlfn.XLOOKUP($DF105,NN,CS),EY105))</f>
        <v>10022.00585</v>
      </c>
      <c r="FA105" s="7" cm="1">
        <f t="array" aca="1" ref="FA105" ca="1">_xlfn.IFS(
EZ105&gt;=BIG_2,EZ105,
ISERROR(_xlfn.XMATCH($DF105,NN)),EZ105+IF(IFERROR(_xlfn.XMATCH($DF105,VIS)&gt;0,FALSE),BIG_2,0),
TRUE,MIN(_xlfn.XLOOKUP($DF105,NN,CS),EZ105))</f>
        <v>10022.00585</v>
      </c>
      <c r="FB105" s="7" cm="1">
        <f t="array" aca="1" ref="FB105" ca="1">_xlfn.IFS(
FA105&gt;=BIG_2,FA105,
ISERROR(_xlfn.XMATCH($DF105,NN)),FA105+IF(IFERROR(_xlfn.XMATCH($DF105,VIS)&gt;0,FALSE),BIG_2,0),
TRUE,MIN(_xlfn.XLOOKUP($DF105,NN,CS),FA105))</f>
        <v>10022.00585</v>
      </c>
      <c r="FC105" s="7" cm="1">
        <f t="array" aca="1" ref="FC105" ca="1">_xlfn.IFS(
FB105&gt;=BIG_2,FB105,
ISERROR(_xlfn.XMATCH($DF105,NN)),FB105+IF(IFERROR(_xlfn.XMATCH($DF105,VIS)&gt;0,FALSE),BIG_2,0),
TRUE,MIN(_xlfn.XLOOKUP($DF105,NN,CS),FB105))</f>
        <v>10022.00585</v>
      </c>
      <c r="FD105" s="7" cm="1">
        <f t="array" aca="1" ref="FD105" ca="1">_xlfn.IFS(
FC105&gt;=BIG_2,FC105,
ISERROR(_xlfn.XMATCH($DF105,NN)),FC105+IF(IFERROR(_xlfn.XMATCH($DF105,VIS)&gt;0,FALSE),BIG_2,0),
TRUE,MIN(_xlfn.XLOOKUP($DF105,NN,CS),FC105))</f>
        <v>10022.00585</v>
      </c>
      <c r="FE105" s="7" cm="1">
        <f t="array" aca="1" ref="FE105" ca="1">_xlfn.IFS(
FD105&gt;=BIG_2,FD105,
ISERROR(_xlfn.XMATCH($DF105,NN)),FD105+IF(IFERROR(_xlfn.XMATCH($DF105,VIS)&gt;0,FALSE),BIG_2,0),
TRUE,MIN(_xlfn.XLOOKUP($DF105,NN,CS),FD105))</f>
        <v>10022.00585</v>
      </c>
      <c r="FF105" s="7" cm="1">
        <f t="array" aca="1" ref="FF105" ca="1">_xlfn.IFS(
FE105&gt;=BIG_2,FE105,
ISERROR(_xlfn.XMATCH($DF105,NN)),FE105+IF(IFERROR(_xlfn.XMATCH($DF105,VIS)&gt;0,FALSE),BIG_2,0),
TRUE,MIN(_xlfn.XLOOKUP($DF105,NN,CS),FE105))</f>
        <v>10022.00585</v>
      </c>
      <c r="FG105" s="7" cm="1">
        <f t="array" aca="1" ref="FG105" ca="1">_xlfn.IFS(
FF105&gt;=BIG_2,FF105,
ISERROR(_xlfn.XMATCH($DF105,NN)),FF105+IF(IFERROR(_xlfn.XMATCH($DF105,VIS)&gt;0,FALSE),BIG_2,0),
TRUE,MIN(_xlfn.XLOOKUP($DF105,NN,CS),FF105))</f>
        <v>10022.00585</v>
      </c>
      <c r="FH105" s="7" cm="1">
        <f t="array" aca="1" ref="FH105" ca="1">_xlfn.IFS(
FG105&gt;=BIG_2,FG105,
ISERROR(_xlfn.XMATCH($DF105,NN)),FG105+IF(IFERROR(_xlfn.XMATCH($DF105,VIS)&gt;0,FALSE),BIG_2,0),
TRUE,MIN(_xlfn.XLOOKUP($DF105,NN,CS),FG105))</f>
        <v>10022.00585</v>
      </c>
      <c r="FI105" s="7" cm="1">
        <f t="array" aca="1" ref="FI105" ca="1">_xlfn.IFS(
FH105&gt;=BIG_2,FH105,
ISERROR(_xlfn.XMATCH($DF105,NN)),FH105+IF(IFERROR(_xlfn.XMATCH($DF105,VIS)&gt;0,FALSE),BIG_2,0),
TRUE,MIN(_xlfn.XLOOKUP($DF105,NN,CS),FH105))</f>
        <v>10022.00585</v>
      </c>
      <c r="FJ105" s="7" cm="1">
        <f t="array" aca="1" ref="FJ105" ca="1">_xlfn.IFS(
FI105&gt;=BIG_2,FI105,
ISERROR(_xlfn.XMATCH($DF105,NN)),FI105+IF(IFERROR(_xlfn.XMATCH($DF105,VIS)&gt;0,FALSE),BIG_2,0),
TRUE,MIN(_xlfn.XLOOKUP($DF105,NN,CS),FI105))</f>
        <v>10022.00585</v>
      </c>
      <c r="FK105" s="7" cm="1">
        <f t="array" aca="1" ref="FK105" ca="1">_xlfn.IFS(
FJ105&gt;=BIG_2,FJ105,
ISERROR(_xlfn.XMATCH($DF105,NN)),FJ105+IF(IFERROR(_xlfn.XMATCH($DF105,VIS)&gt;0,FALSE),BIG_2,0),
TRUE,MIN(_xlfn.XLOOKUP($DF105,NN,CS),FJ105))</f>
        <v>10022.00585</v>
      </c>
      <c r="FL105" s="7" cm="1">
        <f t="array" aca="1" ref="FL105" ca="1">_xlfn.IFS(
FK105&gt;=BIG_2,FK105,
ISERROR(_xlfn.XMATCH($DF105,NN)),FK105+IF(IFERROR(_xlfn.XMATCH($DF105,VIS)&gt;0,FALSE),BIG_2,0),
TRUE,MIN(_xlfn.XLOOKUP($DF105,NN,CS),FK105))</f>
        <v>10022.00585</v>
      </c>
      <c r="FM105" s="7" cm="1">
        <f t="array" aca="1" ref="FM105" ca="1">_xlfn.IFS(
FL105&gt;=BIG_2,FL105,
ISERROR(_xlfn.XMATCH($DF105,NN)),FL105+IF(IFERROR(_xlfn.XMATCH($DF105,VIS)&gt;0,FALSE),BIG_2,0),
TRUE,MIN(_xlfn.XLOOKUP($DF105,NN,CS),FL105))</f>
        <v>10022.00585</v>
      </c>
      <c r="FN105" s="7" cm="1">
        <f t="array" aca="1" ref="FN105" ca="1">_xlfn.IFS(
FM105&gt;=BIG_2,FM105,
ISERROR(_xlfn.XMATCH($DF105,NN)),FM105+IF(IFERROR(_xlfn.XMATCH($DF105,VIS)&gt;0,FALSE),BIG_2,0),
TRUE,MIN(_xlfn.XLOOKUP($DF105,NN,CS),FM105))</f>
        <v>10022.00585</v>
      </c>
      <c r="FO105" s="7" cm="1">
        <f t="array" aca="1" ref="FO105" ca="1">_xlfn.IFS(
FN105&gt;=BIG_2,FN105,
ISERROR(_xlfn.XMATCH($DF105,NN)),FN105+IF(IFERROR(_xlfn.XMATCH($DF105,VIS)&gt;0,FALSE),BIG_2,0),
TRUE,MIN(_xlfn.XLOOKUP($DF105,NN,CS),FN105))</f>
        <v>10022.00585</v>
      </c>
      <c r="FP105" s="7" cm="1">
        <f t="array" aca="1" ref="FP105" ca="1">_xlfn.IFS(
FO105&gt;=BIG_2,FO105,
ISERROR(_xlfn.XMATCH($DF105,NN)),FO105+IF(IFERROR(_xlfn.XMATCH($DF105,VIS)&gt;0,FALSE),BIG_2,0),
TRUE,MIN(_xlfn.XLOOKUP($DF105,NN,CS),FO105))</f>
        <v>10022.00585</v>
      </c>
      <c r="FQ105" s="7" cm="1">
        <f t="array" aca="1" ref="FQ105" ca="1">_xlfn.IFS(
FP105&gt;=BIG_2,FP105,
ISERROR(_xlfn.XMATCH($DF105,NN)),FP105+IF(IFERROR(_xlfn.XMATCH($DF105,VIS)&gt;0,FALSE),BIG_2,0),
TRUE,MIN(_xlfn.XLOOKUP($DF105,NN,CS),FP105))</f>
        <v>10022.00585</v>
      </c>
      <c r="FR105" s="7" cm="1">
        <f t="array" aca="1" ref="FR105" ca="1">_xlfn.IFS(
FQ105&gt;=BIG_2,FQ105,
ISERROR(_xlfn.XMATCH($DF105,NN)),FQ105+IF(IFERROR(_xlfn.XMATCH($DF105,VIS)&gt;0,FALSE),BIG_2,0),
TRUE,MIN(_xlfn.XLOOKUP($DF105,NN,CS),FQ105))</f>
        <v>10022.00585</v>
      </c>
      <c r="FS105" s="7" cm="1">
        <f t="array" aca="1" ref="FS105" ca="1">_xlfn.IFS(
FR105&gt;=BIG_2,FR105,
ISERROR(_xlfn.XMATCH($DF105,NN)),FR105+IF(IFERROR(_xlfn.XMATCH($DF105,VIS)&gt;0,FALSE),BIG_2,0),
TRUE,MIN(_xlfn.XLOOKUP($DF105,NN,CS),FR105))</f>
        <v>10022.00585</v>
      </c>
      <c r="FT105" s="7" cm="1">
        <f t="array" aca="1" ref="FT105" ca="1">_xlfn.IFS(
FS105&gt;=BIG_2,FS105,
ISERROR(_xlfn.XMATCH($DF105,NN)),FS105+IF(IFERROR(_xlfn.XMATCH($DF105,VIS)&gt;0,FALSE),BIG_2,0),
TRUE,MIN(_xlfn.XLOOKUP($DF105,NN,CS),FS105))</f>
        <v>10022.00585</v>
      </c>
      <c r="FU105" s="7" cm="1">
        <f t="array" aca="1" ref="FU105" ca="1">_xlfn.IFS(
FT105&gt;=BIG_2,FT105,
ISERROR(_xlfn.XMATCH($DF105,NN)),FT105+IF(IFERROR(_xlfn.XMATCH($DF105,VIS)&gt;0,FALSE),BIG_2,0),
TRUE,MIN(_xlfn.XLOOKUP($DF105,NN,CS),FT105))</f>
        <v>10022.00585</v>
      </c>
      <c r="FV105" s="7" cm="1">
        <f t="array" aca="1" ref="FV105" ca="1">_xlfn.IFS(
FU105&gt;=BIG_2,FU105,
ISERROR(_xlfn.XMATCH($DF105,NN)),FU105+IF(IFERROR(_xlfn.XMATCH($DF105,VIS)&gt;0,FALSE),BIG_2,0),
TRUE,MIN(_xlfn.XLOOKUP($DF105,NN,CS),FU105))</f>
        <v>10022.00585</v>
      </c>
      <c r="FW105" s="7" cm="1">
        <f t="array" aca="1" ref="FW105" ca="1">_xlfn.IFS(
FV105&gt;=BIG_2,FV105,
ISERROR(_xlfn.XMATCH($DF105,NN)),FV105+IF(IFERROR(_xlfn.XMATCH($DF105,VIS)&gt;0,FALSE),BIG_2,0),
TRUE,MIN(_xlfn.XLOOKUP($DF105,NN,CS),FV105))</f>
        <v>10022.00585</v>
      </c>
      <c r="FX105" s="7" cm="1">
        <f t="array" aca="1" ref="FX105" ca="1">_xlfn.IFS(
FW105&gt;=BIG_2,FW105,
ISERROR(_xlfn.XMATCH($DF105,NN)),FW105+IF(IFERROR(_xlfn.XMATCH($DF105,VIS)&gt;0,FALSE),BIG_2,0),
TRUE,MIN(_xlfn.XLOOKUP($DF105,NN,CS),FW105))</f>
        <v>10022.00585</v>
      </c>
      <c r="FY105" s="7" cm="1">
        <f t="array" aca="1" ref="FY105" ca="1">_xlfn.IFS(
FX105&gt;=BIG_2,FX105,
ISERROR(_xlfn.XMATCH($DF105,NN)),FX105+IF(IFERROR(_xlfn.XMATCH($DF105,VIS)&gt;0,FALSE),BIG_2,0),
TRUE,MIN(_xlfn.XLOOKUP($DF105,NN,CS),FX105))</f>
        <v>10022.00585</v>
      </c>
      <c r="FZ105" s="7" cm="1">
        <f t="array" aca="1" ref="FZ105" ca="1">_xlfn.IFS(
FY105&gt;=BIG_2,FY105,
ISERROR(_xlfn.XMATCH($DF105,NN)),FY105+IF(IFERROR(_xlfn.XMATCH($DF105,VIS)&gt;0,FALSE),BIG_2,0),
TRUE,MIN(_xlfn.XLOOKUP($DF105,NN,CS),FY105))</f>
        <v>10022.00585</v>
      </c>
      <c r="GA105" s="7" cm="1">
        <f t="array" aca="1" ref="GA105" ca="1">_xlfn.IFS(
FZ105&gt;=BIG_2,FZ105,
ISERROR(_xlfn.XMATCH($DF105,NN)),FZ105+IF(IFERROR(_xlfn.XMATCH($DF105,VIS)&gt;0,FALSE),BIG_2,0),
TRUE,MIN(_xlfn.XLOOKUP($DF105,NN,CS),FZ105))</f>
        <v>10022.00585</v>
      </c>
      <c r="GB105" s="7" cm="1">
        <f t="array" aca="1" ref="GB105" ca="1">_xlfn.IFS(
GA105&gt;=BIG_2,GA105,
ISERROR(_xlfn.XMATCH($DF105,NN)),GA105+IF(IFERROR(_xlfn.XMATCH($DF105,VIS)&gt;0,FALSE),BIG_2,0),
TRUE,MIN(_xlfn.XLOOKUP($DF105,NN,CS),GA105))</f>
        <v>10022.00585</v>
      </c>
      <c r="GC105" s="7" cm="1">
        <f t="array" aca="1" ref="GC105" ca="1">_xlfn.IFS(
GB105&gt;=BIG_2,GB105,
ISERROR(_xlfn.XMATCH($DF105,NN)),GB105+IF(IFERROR(_xlfn.XMATCH($DF105,VIS)&gt;0,FALSE),BIG_2,0),
TRUE,MIN(_xlfn.XLOOKUP($DF105,NN,CS),GB105))</f>
        <v>10022.00585</v>
      </c>
      <c r="GD105" s="7" cm="1">
        <f t="array" aca="1" ref="GD105" ca="1">_xlfn.IFS(
GC105&gt;=BIG_2,GC105,
ISERROR(_xlfn.XMATCH($DF105,NN)),GC105+IF(IFERROR(_xlfn.XMATCH($DF105,VIS)&gt;0,FALSE),BIG_2,0),
TRUE,MIN(_xlfn.XLOOKUP($DF105,NN,CS),GC105))</f>
        <v>10022.00585</v>
      </c>
      <c r="GE105" s="7" cm="1">
        <f t="array" aca="1" ref="GE105" ca="1">_xlfn.IFS(
GD105&gt;=BIG_2,GD105,
ISERROR(_xlfn.XMATCH($DF105,NN)),GD105+IF(IFERROR(_xlfn.XMATCH($DF105,VIS)&gt;0,FALSE),BIG_2,0),
TRUE,MIN(_xlfn.XLOOKUP($DF105,NN,CS),GD105))</f>
        <v>10022.00585</v>
      </c>
      <c r="GF105" s="7" cm="1">
        <f t="array" aca="1" ref="GF105" ca="1">_xlfn.IFS(
GE105&gt;=BIG_2,GE105,
ISERROR(_xlfn.XMATCH($DF105,NN)),GE105+IF(IFERROR(_xlfn.XMATCH($DF105,VIS)&gt;0,FALSE),BIG_2,0),
TRUE,MIN(_xlfn.XLOOKUP($DF105,NN,CS),GE105))</f>
        <v>10022.00585</v>
      </c>
      <c r="GG105" s="7" cm="1">
        <f t="array" aca="1" ref="GG105" ca="1">_xlfn.IFS(
GF105&gt;=BIG_2,GF105,
ISERROR(_xlfn.XMATCH($DF105,NN)),GF105+IF(IFERROR(_xlfn.XMATCH($DF105,VIS)&gt;0,FALSE),BIG_2,0),
TRUE,MIN(_xlfn.XLOOKUP($DF105,NN,CS),GF105))</f>
        <v>10022.00585</v>
      </c>
      <c r="GH105" s="7" cm="1">
        <f t="array" aca="1" ref="GH105" ca="1">_xlfn.IFS(
GG105&gt;=BIG_2,GG105,
ISERROR(_xlfn.XMATCH($DF105,NN)),GG105+IF(IFERROR(_xlfn.XMATCH($DF105,VIS)&gt;0,FALSE),BIG_2,0),
TRUE,MIN(_xlfn.XLOOKUP($DF105,NN,CS),GG105))</f>
        <v>10022.00585</v>
      </c>
      <c r="GI105" s="7" cm="1">
        <f t="array" aca="1" ref="GI105" ca="1">_xlfn.IFS(
GH105&gt;=BIG_2,GH105,
ISERROR(_xlfn.XMATCH($DF105,NN)),GH105+IF(IFERROR(_xlfn.XMATCH($DF105,VIS)&gt;0,FALSE),BIG_2,0),
TRUE,MIN(_xlfn.XLOOKUP($DF105,NN,CS),GH105))</f>
        <v>10022.00585</v>
      </c>
      <c r="GJ105" s="7" cm="1">
        <f t="array" aca="1" ref="GJ105" ca="1">_xlfn.IFS(
GI105&gt;=BIG_2,GI105,
ISERROR(_xlfn.XMATCH($DF105,NN)),GI105+IF(IFERROR(_xlfn.XMATCH($DF105,VIS)&gt;0,FALSE),BIG_2,0),
TRUE,MIN(_xlfn.XLOOKUP($DF105,NN,CS),GI105))</f>
        <v>10022.00585</v>
      </c>
      <c r="GK105" s="7" cm="1">
        <f t="array" aca="1" ref="GK105" ca="1">_xlfn.IFS(
GJ105&gt;=BIG_2,GJ105,
ISERROR(_xlfn.XMATCH($DF105,NN)),GJ105+IF(IFERROR(_xlfn.XMATCH($DF105,VIS)&gt;0,FALSE),BIG_2,0),
TRUE,MIN(_xlfn.XLOOKUP($DF105,NN,CS),GJ105))</f>
        <v>10022.00585</v>
      </c>
      <c r="GL105" s="7" cm="1">
        <f t="array" aca="1" ref="GL105" ca="1">_xlfn.IFS(
GK105&gt;=BIG_2,GK105,
ISERROR(_xlfn.XMATCH($DF105,NN)),GK105+IF(IFERROR(_xlfn.XMATCH($DF105,VIS)&gt;0,FALSE),BIG_2,0),
TRUE,MIN(_xlfn.XLOOKUP($DF105,NN,CS),GK105))</f>
        <v>10022.00585</v>
      </c>
      <c r="GM105" s="7" cm="1">
        <f t="array" aca="1" ref="GM105" ca="1">_xlfn.IFS(
GL105&gt;=BIG_2,GL105,
ISERROR(_xlfn.XMATCH($DF105,NN)),GL105+IF(IFERROR(_xlfn.XMATCH($DF105,VIS)&gt;0,FALSE),BIG_2,0),
TRUE,MIN(_xlfn.XLOOKUP($DF105,NN,CS),GL105))</f>
        <v>10022.00585</v>
      </c>
      <c r="GN105" s="7" cm="1">
        <f t="array" aca="1" ref="GN105" ca="1">_xlfn.IFS(
GM105&gt;=BIG_2,GM105,
ISERROR(_xlfn.XMATCH($DF105,NN)),GM105+IF(IFERROR(_xlfn.XMATCH($DF105,VIS)&gt;0,FALSE),BIG_2,0),
TRUE,MIN(_xlfn.XLOOKUP($DF105,NN,CS),GM105))</f>
        <v>10022.00585</v>
      </c>
      <c r="GO105" s="7" cm="1">
        <f t="array" aca="1" ref="GO105" ca="1">_xlfn.IFS(
GN105&gt;=BIG_2,GN105,
ISERROR(_xlfn.XMATCH($DF105,NN)),GN105+IF(IFERROR(_xlfn.XMATCH($DF105,VIS)&gt;0,FALSE),BIG_2,0),
TRUE,MIN(_xlfn.XLOOKUP($DF105,NN,CS),GN105))</f>
        <v>10022.00585</v>
      </c>
      <c r="GP105" s="7" cm="1">
        <f t="array" aca="1" ref="GP105" ca="1">_xlfn.IFS(
GO105&gt;=BIG_2,GO105,
ISERROR(_xlfn.XMATCH($DF105,NN)),GO105+IF(IFERROR(_xlfn.XMATCH($DF105,VIS)&gt;0,FALSE),BIG_2,0),
TRUE,MIN(_xlfn.XLOOKUP($DF105,NN,CS),GO105))</f>
        <v>10022.00585</v>
      </c>
      <c r="GQ105" s="7" cm="1">
        <f t="array" aca="1" ref="GQ105" ca="1">_xlfn.IFS(
GP105&gt;=BIG_2,GP105,
ISERROR(_xlfn.XMATCH($DF105,NN)),GP105+IF(IFERROR(_xlfn.XMATCH($DF105,VIS)&gt;0,FALSE),BIG_2,0),
TRUE,MIN(_xlfn.XLOOKUP($DF105,NN,CS),GP105))</f>
        <v>10022.00585</v>
      </c>
      <c r="GR105" s="7" cm="1">
        <f t="array" aca="1" ref="GR105" ca="1">_xlfn.IFS(
GQ105&gt;=BIG_2,GQ105,
ISERROR(_xlfn.XMATCH($DF105,NN)),GQ105+IF(IFERROR(_xlfn.XMATCH($DF105,VIS)&gt;0,FALSE),BIG_2,0),
TRUE,MIN(_xlfn.XLOOKUP($DF105,NN,CS),GQ105))</f>
        <v>10022.00585</v>
      </c>
      <c r="GS105" s="7" cm="1">
        <f t="array" aca="1" ref="GS105" ca="1">_xlfn.IFS(
GR105&gt;=BIG_2,GR105,
ISERROR(_xlfn.XMATCH($DF105,NN)),GR105+IF(IFERROR(_xlfn.XMATCH($DF105,VIS)&gt;0,FALSE),BIG_2,0),
TRUE,MIN(_xlfn.XLOOKUP($DF105,NN,CS),GR105))</f>
        <v>10022.00585</v>
      </c>
      <c r="GT105" s="7" cm="1">
        <f t="array" aca="1" ref="GT105" ca="1">_xlfn.IFS(
GS105&gt;=BIG_2,GS105,
ISERROR(_xlfn.XMATCH($DF105,NN)),GS105+IF(IFERROR(_xlfn.XMATCH($DF105,VIS)&gt;0,FALSE),BIG_2,0),
TRUE,MIN(_xlfn.XLOOKUP($DF105,NN,CS),GS105))</f>
        <v>10022.00585</v>
      </c>
      <c r="GU105" s="7" cm="1">
        <f t="array" aca="1" ref="GU105" ca="1">_xlfn.IFS(
GT105&gt;=BIG_2,GT105,
ISERROR(_xlfn.XMATCH($DF105,NN)),GT105+IF(IFERROR(_xlfn.XMATCH($DF105,VIS)&gt;0,FALSE),BIG_2,0),
TRUE,MIN(_xlfn.XLOOKUP($DF105,NN,CS),GT105))</f>
        <v>10022.00585</v>
      </c>
      <c r="GV105" s="7" cm="1">
        <f t="array" aca="1" ref="GV105" ca="1">_xlfn.IFS(
GU105&gt;=BIG_2,GU105,
ISERROR(_xlfn.XMATCH($DF105,NN)),GU105+IF(IFERROR(_xlfn.XMATCH($DF105,VIS)&gt;0,FALSE),BIG_2,0),
TRUE,MIN(_xlfn.XLOOKUP($DF105,NN,CS),GU105))</f>
        <v>10022.00585</v>
      </c>
      <c r="GW105" s="7" cm="1">
        <f t="array" aca="1" ref="GW105" ca="1">_xlfn.IFS(
GV105&gt;=BIG_2,GV105,
ISERROR(_xlfn.XMATCH($DF105,NN)),GV105+IF(IFERROR(_xlfn.XMATCH($DF105,VIS)&gt;0,FALSE),BIG_2,0),
TRUE,MIN(_xlfn.XLOOKUP($DF105,NN,CS),GV105))</f>
        <v>10022.00585</v>
      </c>
      <c r="GX105" s="7" cm="1">
        <f t="array" aca="1" ref="GX105" ca="1">_xlfn.IFS(
GW105&gt;=BIG_2,GW105,
ISERROR(_xlfn.XMATCH($DF105,NN)),GW105+IF(IFERROR(_xlfn.XMATCH($DF105,VIS)&gt;0,FALSE),BIG_2,0),
TRUE,MIN(_xlfn.XLOOKUP($DF105,NN,CS),GW105))</f>
        <v>10022.00585</v>
      </c>
      <c r="GY105" s="7" cm="1">
        <f t="array" aca="1" ref="GY105" ca="1">_xlfn.IFS(
GX105&gt;=BIG_2,GX105,
ISERROR(_xlfn.XMATCH($DF105,NN)),GX105+IF(IFERROR(_xlfn.XMATCH($DF105,VIS)&gt;0,FALSE),BIG_2,0),
TRUE,MIN(_xlfn.XLOOKUP($DF105,NN,CS),GX105))</f>
        <v>10022.00585</v>
      </c>
      <c r="GZ105" s="7" cm="1">
        <f t="array" aca="1" ref="GZ105" ca="1">_xlfn.IFS(
GY105&gt;=BIG_2,GY105,
ISERROR(_xlfn.XMATCH($DF105,NN)),GY105+IF(IFERROR(_xlfn.XMATCH($DF105,VIS)&gt;0,FALSE),BIG_2,0),
TRUE,MIN(_xlfn.XLOOKUP($DF105,NN,CS),GY105))</f>
        <v>10022.00585</v>
      </c>
      <c r="HA105" s="7" cm="1">
        <f t="array" aca="1" ref="HA105" ca="1">_xlfn.IFS(
GZ105&gt;=BIG_2,GZ105,
ISERROR(_xlfn.XMATCH($DF105,NN)),GZ105+IF(IFERROR(_xlfn.XMATCH($DF105,VIS)&gt;0,FALSE),BIG_2,0),
TRUE,MIN(_xlfn.XLOOKUP($DF105,NN,CS),GZ105))</f>
        <v>10022.00585</v>
      </c>
      <c r="HB105" s="7" cm="1">
        <f t="array" aca="1" ref="HB105" ca="1">_xlfn.IFS(
HA105&gt;=BIG_2,HA105,
ISERROR(_xlfn.XMATCH($DF105,NN)),HA105+IF(IFERROR(_xlfn.XMATCH($DF105,VIS)&gt;0,FALSE),BIG_2,0),
TRUE,MIN(_xlfn.XLOOKUP($DF105,NN,CS),HA105))</f>
        <v>10022.00585</v>
      </c>
      <c r="HC105" s="7" cm="1">
        <f t="array" aca="1" ref="HC105" ca="1">_xlfn.IFS(
HB105&gt;=BIG_2,HB105,
ISERROR(_xlfn.XMATCH($DF105,NN)),HB105+IF(IFERROR(_xlfn.XMATCH($DF105,VIS)&gt;0,FALSE),BIG_2,0),
TRUE,MIN(_xlfn.XLOOKUP($DF105,NN,CS),HB105))</f>
        <v>10022.00585</v>
      </c>
      <c r="HD105" s="7" cm="1">
        <f t="array" aca="1" ref="HD105" ca="1">_xlfn.IFS(
HC105&gt;=BIG_2,HC105,
ISERROR(_xlfn.XMATCH($DF105,NN)),HC105+IF(IFERROR(_xlfn.XMATCH($DF105,VIS)&gt;0,FALSE),BIG_2,0),
TRUE,MIN(_xlfn.XLOOKUP($DF105,NN,CS),HC105))</f>
        <v>10022.00585</v>
      </c>
      <c r="HE105" s="7"/>
      <c r="HF105" s="7"/>
      <c r="HG105" s="7"/>
      <c r="HH105" s="7"/>
      <c r="HI105" s="7"/>
      <c r="HJ105" s="7"/>
      <c r="HK105" s="7"/>
      <c r="HL105" s="7"/>
      <c r="HM105" s="7"/>
      <c r="HN105" s="7"/>
      <c r="HO105" s="7"/>
      <c r="HP105" s="7"/>
      <c r="HQ105" s="7"/>
      <c r="HR105" s="7"/>
    </row>
    <row r="106" spans="1:226" hidden="1" outlineLevel="1" x14ac:dyDescent="0.3">
      <c r="A106" t="str">
        <f>IF(Input!A93=0,"",Input!A93)</f>
        <v/>
      </c>
      <c r="B106">
        <f t="shared" si="151"/>
        <v>0</v>
      </c>
      <c r="C106" t="str">
        <f t="shared" si="162"/>
        <v/>
      </c>
      <c r="D106" t="str">
        <f t="shared" si="162"/>
        <v/>
      </c>
      <c r="E106" t="str">
        <f t="shared" si="162"/>
        <v/>
      </c>
      <c r="F106" t="str">
        <f t="shared" si="162"/>
        <v/>
      </c>
      <c r="G106" t="str">
        <f t="shared" si="162"/>
        <v/>
      </c>
      <c r="H106" t="str">
        <f t="shared" si="162"/>
        <v/>
      </c>
      <c r="I106" t="str">
        <f t="shared" si="162"/>
        <v/>
      </c>
      <c r="J106" t="str">
        <f t="shared" si="162"/>
        <v/>
      </c>
      <c r="K106" t="str">
        <f t="shared" si="162"/>
        <v/>
      </c>
      <c r="L106" t="str">
        <f t="shared" si="162"/>
        <v/>
      </c>
      <c r="M106" t="str">
        <f t="shared" si="162"/>
        <v/>
      </c>
      <c r="N106" t="str">
        <f t="shared" si="162"/>
        <v/>
      </c>
      <c r="O106" t="str">
        <f t="shared" si="162"/>
        <v/>
      </c>
      <c r="P106" t="str">
        <f t="shared" si="162"/>
        <v/>
      </c>
      <c r="Q106" t="str">
        <f t="shared" si="162"/>
        <v/>
      </c>
      <c r="R106" t="str">
        <f t="shared" si="162"/>
        <v/>
      </c>
      <c r="S106" t="str">
        <f t="shared" si="161"/>
        <v/>
      </c>
      <c r="T106" t="str">
        <f t="shared" si="161"/>
        <v/>
      </c>
      <c r="U106" t="str">
        <f t="shared" si="161"/>
        <v/>
      </c>
      <c r="V106" t="str">
        <f t="shared" si="161"/>
        <v/>
      </c>
      <c r="W106" t="str">
        <f t="shared" si="161"/>
        <v/>
      </c>
      <c r="X106" t="str">
        <f t="shared" si="161"/>
        <v/>
      </c>
      <c r="Y106" t="str">
        <f t="shared" si="161"/>
        <v/>
      </c>
      <c r="Z106" t="str">
        <f t="shared" si="161"/>
        <v/>
      </c>
      <c r="AA106" t="str">
        <f t="shared" si="161"/>
        <v/>
      </c>
      <c r="AB106" t="str">
        <f t="shared" si="161"/>
        <v/>
      </c>
      <c r="AC106" t="str">
        <f t="shared" si="161"/>
        <v/>
      </c>
      <c r="AD106" t="str">
        <f t="shared" si="161"/>
        <v/>
      </c>
      <c r="AE106" t="str">
        <f t="shared" si="161"/>
        <v/>
      </c>
      <c r="AF106" t="str">
        <f t="shared" si="161"/>
        <v/>
      </c>
      <c r="AG106" t="str">
        <f t="shared" si="161"/>
        <v/>
      </c>
      <c r="AH106" t="str">
        <f t="shared" ref="AH106:AW115" si="164">IF(OR($A106="",AH$14&gt;$B106),"",VALUE(MID($A106,AH$14,1)))</f>
        <v/>
      </c>
      <c r="AI106" t="str">
        <f t="shared" si="164"/>
        <v/>
      </c>
      <c r="AJ106" t="str">
        <f t="shared" si="164"/>
        <v/>
      </c>
      <c r="AK106" t="str">
        <f t="shared" si="164"/>
        <v/>
      </c>
      <c r="AL106" t="str">
        <f t="shared" si="164"/>
        <v/>
      </c>
      <c r="AM106" t="str">
        <f t="shared" si="164"/>
        <v/>
      </c>
      <c r="AN106" t="str">
        <f t="shared" si="164"/>
        <v/>
      </c>
      <c r="AO106" t="str">
        <f t="shared" si="164"/>
        <v/>
      </c>
      <c r="AP106" t="str">
        <f t="shared" si="164"/>
        <v/>
      </c>
      <c r="AQ106" t="str">
        <f t="shared" si="164"/>
        <v/>
      </c>
      <c r="AR106" t="str">
        <f t="shared" si="164"/>
        <v/>
      </c>
      <c r="AS106" t="str">
        <f t="shared" si="164"/>
        <v/>
      </c>
      <c r="AT106" t="str">
        <f t="shared" si="164"/>
        <v/>
      </c>
      <c r="AU106" t="str">
        <f t="shared" si="164"/>
        <v/>
      </c>
      <c r="AV106" t="str">
        <f t="shared" si="164"/>
        <v/>
      </c>
      <c r="AW106" t="str">
        <f t="shared" si="164"/>
        <v/>
      </c>
      <c r="AX106" t="str">
        <f t="shared" si="163"/>
        <v/>
      </c>
      <c r="AY106" t="str">
        <f t="shared" si="163"/>
        <v/>
      </c>
      <c r="AZ106" t="str">
        <f t="shared" si="163"/>
        <v/>
      </c>
      <c r="BA106" t="str">
        <f t="shared" si="163"/>
        <v/>
      </c>
      <c r="BB106" t="str">
        <f t="shared" si="163"/>
        <v/>
      </c>
      <c r="BC106" t="str">
        <f t="shared" si="163"/>
        <v/>
      </c>
      <c r="BD106" t="str">
        <f t="shared" si="163"/>
        <v/>
      </c>
      <c r="BE106" t="str">
        <f t="shared" si="163"/>
        <v/>
      </c>
      <c r="BF106" t="str">
        <f t="shared" si="163"/>
        <v/>
      </c>
      <c r="BG106" t="str">
        <f t="shared" si="163"/>
        <v/>
      </c>
      <c r="BH106" t="str">
        <f t="shared" si="163"/>
        <v/>
      </c>
      <c r="BI106" t="str">
        <f t="shared" si="163"/>
        <v/>
      </c>
      <c r="BJ106" t="str">
        <f t="shared" si="163"/>
        <v/>
      </c>
      <c r="BK106" t="str">
        <f t="shared" si="163"/>
        <v/>
      </c>
      <c r="BL106" t="str">
        <f t="shared" si="163"/>
        <v/>
      </c>
      <c r="BM106" t="str">
        <f t="shared" si="156"/>
        <v/>
      </c>
      <c r="BN106" t="str">
        <f t="shared" si="156"/>
        <v/>
      </c>
      <c r="BO106" t="str">
        <f t="shared" si="156"/>
        <v/>
      </c>
      <c r="BP106" t="str">
        <f t="shared" si="156"/>
        <v/>
      </c>
      <c r="BQ106" t="str">
        <f t="shared" si="156"/>
        <v/>
      </c>
      <c r="BR106" t="str">
        <f t="shared" si="156"/>
        <v/>
      </c>
      <c r="BS106" t="str">
        <f t="shared" ref="BS106:CH115" si="165">IF(OR($A106="",BS$14&gt;$B106),"",VALUE(MID($A106,BS$14,1)))</f>
        <v/>
      </c>
      <c r="BT106" t="str">
        <f t="shared" si="165"/>
        <v/>
      </c>
      <c r="BU106" t="str">
        <f t="shared" si="165"/>
        <v/>
      </c>
      <c r="BV106" t="str">
        <f t="shared" si="165"/>
        <v/>
      </c>
      <c r="BW106" t="str">
        <f t="shared" si="165"/>
        <v/>
      </c>
      <c r="BX106" t="str">
        <f t="shared" si="165"/>
        <v/>
      </c>
      <c r="BY106" t="str">
        <f t="shared" si="165"/>
        <v/>
      </c>
      <c r="BZ106" t="str">
        <f t="shared" si="165"/>
        <v/>
      </c>
      <c r="CA106" t="str">
        <f t="shared" si="165"/>
        <v/>
      </c>
      <c r="CB106" t="str">
        <f t="shared" si="165"/>
        <v/>
      </c>
      <c r="CC106" t="str">
        <f t="shared" si="165"/>
        <v/>
      </c>
      <c r="CD106" t="str">
        <f t="shared" si="165"/>
        <v/>
      </c>
      <c r="CE106" t="str">
        <f t="shared" si="165"/>
        <v/>
      </c>
      <c r="CF106" t="str">
        <f t="shared" si="165"/>
        <v/>
      </c>
      <c r="CG106" t="str">
        <f t="shared" si="165"/>
        <v/>
      </c>
      <c r="CH106" t="str">
        <f t="shared" si="165"/>
        <v/>
      </c>
      <c r="CI106" t="str">
        <f t="shared" si="141"/>
        <v/>
      </c>
      <c r="CJ106" t="str">
        <f t="shared" si="160"/>
        <v/>
      </c>
      <c r="CK106" t="str">
        <f t="shared" si="160"/>
        <v/>
      </c>
      <c r="CL106" t="str">
        <f t="shared" si="160"/>
        <v/>
      </c>
      <c r="CM106" t="str">
        <f t="shared" si="160"/>
        <v/>
      </c>
      <c r="CN106" t="str">
        <f t="shared" si="160"/>
        <v/>
      </c>
      <c r="CO106" t="str">
        <f t="shared" si="160"/>
        <v/>
      </c>
      <c r="CP106" t="str">
        <f t="shared" si="160"/>
        <v/>
      </c>
      <c r="CQ106" t="str">
        <f t="shared" si="160"/>
        <v/>
      </c>
      <c r="CR106" t="str">
        <f t="shared" si="160"/>
        <v/>
      </c>
      <c r="CS106" t="str">
        <f t="shared" si="160"/>
        <v/>
      </c>
      <c r="CT106" t="str">
        <f t="shared" si="160"/>
        <v/>
      </c>
      <c r="CU106" t="str">
        <f t="shared" si="160"/>
        <v/>
      </c>
      <c r="CV106" t="str">
        <f t="shared" si="160"/>
        <v/>
      </c>
      <c r="CW106" t="str">
        <f t="shared" si="160"/>
        <v/>
      </c>
      <c r="CX106" t="str">
        <f t="shared" si="160"/>
        <v/>
      </c>
      <c r="DB106">
        <f t="shared" si="152"/>
        <v>92</v>
      </c>
      <c r="DC106">
        <f t="shared" si="146"/>
        <v>12</v>
      </c>
      <c r="DD106">
        <f t="shared" si="147"/>
        <v>10</v>
      </c>
      <c r="DE106">
        <f t="shared" si="148"/>
        <v>2</v>
      </c>
      <c r="DF106" t="str">
        <f t="shared" si="149"/>
        <v>10-02</v>
      </c>
      <c r="DG106" s="21">
        <f t="shared" ca="1" si="150"/>
        <v>3.0010599999999998</v>
      </c>
      <c r="DH106" s="26">
        <f t="shared" si="153"/>
        <v>999</v>
      </c>
      <c r="DI106" s="7" cm="1">
        <f t="array" ref="DI106">_xlfn.IFS(
DH106&gt;=BIG_2,DH106,
ISERROR(_xlfn.XMATCH($DF106,NN)),DH106+IF(IFERROR(_xlfn.XMATCH($DF106,VIS)&gt;0,FALSE),BIG_2,0),
TRUE,MIN(_xlfn.XLOOKUP($DF106,NN,CS),DH106))</f>
        <v>999</v>
      </c>
      <c r="DJ106" s="7" cm="1">
        <f t="array" aca="1" ref="DJ106" ca="1">_xlfn.IFS(
DI106&gt;=BIG_2,DI106,
ISERROR(_xlfn.XMATCH($DF106,NN)),DI106+IF(IFERROR(_xlfn.XMATCH($DF106,VIS)&gt;0,FALSE),BIG_2,0),
TRUE,MIN(_xlfn.XLOOKUP($DF106,NN,CS),DI106))</f>
        <v>999</v>
      </c>
      <c r="DK106" s="7" cm="1">
        <f t="array" aca="1" ref="DK106" ca="1">_xlfn.IFS(
DJ106&gt;=BIG_2,DJ106,
ISERROR(_xlfn.XMATCH($DF106,NN)),DJ106+IF(IFERROR(_xlfn.XMATCH($DF106,VIS)&gt;0,FALSE),BIG_2,0),
TRUE,MIN(_xlfn.XLOOKUP($DF106,NN,CS),DJ106))</f>
        <v>999</v>
      </c>
      <c r="DL106" s="7" cm="1">
        <f t="array" aca="1" ref="DL106" ca="1">_xlfn.IFS(
DK106&gt;=BIG_2,DK106,
ISERROR(_xlfn.XMATCH($DF106,NN)),DK106+IF(IFERROR(_xlfn.XMATCH($DF106,VIS)&gt;0,FALSE),BIG_2,0),
TRUE,MIN(_xlfn.XLOOKUP($DF106,NN,CS),DK106))</f>
        <v>999</v>
      </c>
      <c r="DM106" s="7" cm="1">
        <f t="array" aca="1" ref="DM106" ca="1">_xlfn.IFS(
DL106&gt;=BIG_2,DL106,
ISERROR(_xlfn.XMATCH($DF106,NN)),DL106+IF(IFERROR(_xlfn.XMATCH($DF106,VIS)&gt;0,FALSE),BIG_2,0),
TRUE,MIN(_xlfn.XLOOKUP($DF106,NN,CS),DL106))</f>
        <v>999</v>
      </c>
      <c r="DN106" s="7" cm="1">
        <f t="array" aca="1" ref="DN106" ca="1">_xlfn.IFS(
DM106&gt;=BIG_2,DM106,
ISERROR(_xlfn.XMATCH($DF106,NN)),DM106+IF(IFERROR(_xlfn.XMATCH($DF106,VIS)&gt;0,FALSE),BIG_2,0),
TRUE,MIN(_xlfn.XLOOKUP($DF106,NN,CS),DM106))</f>
        <v>999</v>
      </c>
      <c r="DO106" s="7" cm="1">
        <f t="array" aca="1" ref="DO106" ca="1">_xlfn.IFS(
DN106&gt;=BIG_2,DN106,
ISERROR(_xlfn.XMATCH($DF106,NN)),DN106+IF(IFERROR(_xlfn.XMATCH($DF106,VIS)&gt;0,FALSE),BIG_2,0),
TRUE,MIN(_xlfn.XLOOKUP($DF106,NN,CS),DN106))</f>
        <v>999</v>
      </c>
      <c r="DP106" s="7" cm="1">
        <f t="array" aca="1" ref="DP106" ca="1">_xlfn.IFS(
DO106&gt;=BIG_2,DO106,
ISERROR(_xlfn.XMATCH($DF106,NN)),DO106+IF(IFERROR(_xlfn.XMATCH($DF106,VIS)&gt;0,FALSE),BIG_2,0),
TRUE,MIN(_xlfn.XLOOKUP($DF106,NN,CS),DO106))</f>
        <v>999</v>
      </c>
      <c r="DQ106" s="7" cm="1">
        <f t="array" aca="1" ref="DQ106" ca="1">_xlfn.IFS(
DP106&gt;=BIG_2,DP106,
ISERROR(_xlfn.XMATCH($DF106,NN)),DP106+IF(IFERROR(_xlfn.XMATCH($DF106,VIS)&gt;0,FALSE),BIG_2,0),
TRUE,MIN(_xlfn.XLOOKUP($DF106,NN,CS),DP106))</f>
        <v>999</v>
      </c>
      <c r="DR106" s="7" cm="1">
        <f t="array" aca="1" ref="DR106" ca="1">_xlfn.IFS(
DQ106&gt;=BIG_2,DQ106,
ISERROR(_xlfn.XMATCH($DF106,NN)),DQ106+IF(IFERROR(_xlfn.XMATCH($DF106,VIS)&gt;0,FALSE),BIG_2,0),
TRUE,MIN(_xlfn.XLOOKUP($DF106,NN,CS),DQ106))</f>
        <v>999</v>
      </c>
      <c r="DS106" s="7" cm="1">
        <f t="array" aca="1" ref="DS106" ca="1">_xlfn.IFS(
DR106&gt;=BIG_2,DR106,
ISERROR(_xlfn.XMATCH($DF106,NN)),DR106+IF(IFERROR(_xlfn.XMATCH($DF106,VIS)&gt;0,FALSE),BIG_2,0),
TRUE,MIN(_xlfn.XLOOKUP($DF106,NN,CS),DR106))</f>
        <v>999</v>
      </c>
      <c r="DT106" s="7" cm="1">
        <f t="array" aca="1" ref="DT106" ca="1">_xlfn.IFS(
DS106&gt;=BIG_2,DS106,
ISERROR(_xlfn.XMATCH($DF106,NN)),DS106+IF(IFERROR(_xlfn.XMATCH($DF106,VIS)&gt;0,FALSE),BIG_2,0),
TRUE,MIN(_xlfn.XLOOKUP($DF106,NN,CS),DS106))</f>
        <v>999</v>
      </c>
      <c r="DU106" s="7" cm="1">
        <f t="array" aca="1" ref="DU106" ca="1">_xlfn.IFS(
DT106&gt;=BIG_2,DT106,
ISERROR(_xlfn.XMATCH($DF106,NN)),DT106+IF(IFERROR(_xlfn.XMATCH($DF106,VIS)&gt;0,FALSE),BIG_2,0),
TRUE,MIN(_xlfn.XLOOKUP($DF106,NN,CS),DT106))</f>
        <v>999</v>
      </c>
      <c r="DV106" s="7" cm="1">
        <f t="array" aca="1" ref="DV106" ca="1">_xlfn.IFS(
DU106&gt;=BIG_2,DU106,
ISERROR(_xlfn.XMATCH($DF106,NN)),DU106+IF(IFERROR(_xlfn.XMATCH($DF106,VIS)&gt;0,FALSE),BIG_2,0),
TRUE,MIN(_xlfn.XLOOKUP($DF106,NN,CS),DU106))</f>
        <v>999</v>
      </c>
      <c r="DW106" s="7" cm="1">
        <f t="array" aca="1" ref="DW106" ca="1">_xlfn.IFS(
DV106&gt;=BIG_2,DV106,
ISERROR(_xlfn.XMATCH($DF106,NN)),DV106+IF(IFERROR(_xlfn.XMATCH($DF106,VIS)&gt;0,FALSE),BIG_2,0),
TRUE,MIN(_xlfn.XLOOKUP($DF106,NN,CS),DV106))</f>
        <v>999</v>
      </c>
      <c r="DX106" s="7" cm="1">
        <f t="array" aca="1" ref="DX106" ca="1">_xlfn.IFS(
DW106&gt;=BIG_2,DW106,
ISERROR(_xlfn.XMATCH($DF106,NN)),DW106+IF(IFERROR(_xlfn.XMATCH($DF106,VIS)&gt;0,FALSE),BIG_2,0),
TRUE,MIN(_xlfn.XLOOKUP($DF106,NN,CS),DW106))</f>
        <v>999</v>
      </c>
      <c r="DY106" s="7" cm="1">
        <f t="array" aca="1" ref="DY106" ca="1">_xlfn.IFS(
DX106&gt;=BIG_2,DX106,
ISERROR(_xlfn.XMATCH($DF106,NN)),DX106+IF(IFERROR(_xlfn.XMATCH($DF106,VIS)&gt;0,FALSE),BIG_2,0),
TRUE,MIN(_xlfn.XLOOKUP($DF106,NN,CS),DX106))</f>
        <v>999</v>
      </c>
      <c r="DZ106" s="7" cm="1">
        <f t="array" aca="1" ref="DZ106" ca="1">_xlfn.IFS(
DY106&gt;=BIG_2,DY106,
ISERROR(_xlfn.XMATCH($DF106,NN)),DY106+IF(IFERROR(_xlfn.XMATCH($DF106,VIS)&gt;0,FALSE),BIG_2,0),
TRUE,MIN(_xlfn.XLOOKUP($DF106,NN,CS),DY106))</f>
        <v>999</v>
      </c>
      <c r="EA106" s="7" cm="1">
        <f t="array" aca="1" ref="EA106" ca="1">_xlfn.IFS(
DZ106&gt;=BIG_2,DZ106,
ISERROR(_xlfn.XMATCH($DF106,NN)),DZ106+IF(IFERROR(_xlfn.XMATCH($DF106,VIS)&gt;0,FALSE),BIG_2,0),
TRUE,MIN(_xlfn.XLOOKUP($DF106,NN,CS),DZ106))</f>
        <v>999</v>
      </c>
      <c r="EB106" s="7" cm="1">
        <f t="array" aca="1" ref="EB106" ca="1">_xlfn.IFS(
EA106&gt;=BIG_2,EA106,
ISERROR(_xlfn.XMATCH($DF106,NN)),EA106+IF(IFERROR(_xlfn.XMATCH($DF106,VIS)&gt;0,FALSE),BIG_2,0),
TRUE,MIN(_xlfn.XLOOKUP($DF106,NN,CS),EA106))</f>
        <v>999</v>
      </c>
      <c r="EC106" s="7" cm="1">
        <f t="array" aca="1" ref="EC106" ca="1">_xlfn.IFS(
EB106&gt;=BIG_2,EB106,
ISERROR(_xlfn.XMATCH($DF106,NN)),EB106+IF(IFERROR(_xlfn.XMATCH($DF106,VIS)&gt;0,FALSE),BIG_2,0),
TRUE,MIN(_xlfn.XLOOKUP($DF106,NN,CS),EB106))</f>
        <v>999</v>
      </c>
      <c r="ED106" s="7" cm="1">
        <f t="array" aca="1" ref="ED106" ca="1">_xlfn.IFS(
EC106&gt;=BIG_2,EC106,
ISERROR(_xlfn.XMATCH($DF106,NN)),EC106+IF(IFERROR(_xlfn.XMATCH($DF106,VIS)&gt;0,FALSE),BIG_2,0),
TRUE,MIN(_xlfn.XLOOKUP($DF106,NN,CS),EC106))</f>
        <v>999</v>
      </c>
      <c r="EE106" s="7" cm="1">
        <f t="array" aca="1" ref="EE106" ca="1">_xlfn.IFS(
ED106&gt;=BIG_2,ED106,
ISERROR(_xlfn.XMATCH($DF106,NN)),ED106+IF(IFERROR(_xlfn.XMATCH($DF106,VIS)&gt;0,FALSE),BIG_2,0),
TRUE,MIN(_xlfn.XLOOKUP($DF106,NN,CS),ED106))</f>
        <v>999</v>
      </c>
      <c r="EF106" s="7" cm="1">
        <f t="array" aca="1" ref="EF106" ca="1">_xlfn.IFS(
EE106&gt;=BIG_2,EE106,
ISERROR(_xlfn.XMATCH($DF106,NN)),EE106+IF(IFERROR(_xlfn.XMATCH($DF106,VIS)&gt;0,FALSE),BIG_2,0),
TRUE,MIN(_xlfn.XLOOKUP($DF106,NN,CS),EE106))</f>
        <v>999</v>
      </c>
      <c r="EG106" s="7" cm="1">
        <f t="array" aca="1" ref="EG106" ca="1">_xlfn.IFS(
EF106&gt;=BIG_2,EF106,
ISERROR(_xlfn.XMATCH($DF106,NN)),EF106+IF(IFERROR(_xlfn.XMATCH($DF106,VIS)&gt;0,FALSE),BIG_2,0),
TRUE,MIN(_xlfn.XLOOKUP($DF106,NN,CS),EF106))</f>
        <v>999</v>
      </c>
      <c r="EH106" s="7" cm="1">
        <f t="array" aca="1" ref="EH106" ca="1">_xlfn.IFS(
EG106&gt;=BIG_2,EG106,
ISERROR(_xlfn.XMATCH($DF106,NN)),EG106+IF(IFERROR(_xlfn.XMATCH($DF106,VIS)&gt;0,FALSE),BIG_2,0),
TRUE,MIN(_xlfn.XLOOKUP($DF106,NN,CS),EG106))</f>
        <v>999</v>
      </c>
      <c r="EI106" s="7" cm="1">
        <f t="array" aca="1" ref="EI106" ca="1">_xlfn.IFS(
EH106&gt;=BIG_2,EH106,
ISERROR(_xlfn.XMATCH($DF106,NN)),EH106+IF(IFERROR(_xlfn.XMATCH($DF106,VIS)&gt;0,FALSE),BIG_2,0),
TRUE,MIN(_xlfn.XLOOKUP($DF106,NN,CS),EH106))</f>
        <v>999</v>
      </c>
      <c r="EJ106" s="7" cm="1">
        <f t="array" aca="1" ref="EJ106" ca="1">_xlfn.IFS(
EI106&gt;=BIG_2,EI106,
ISERROR(_xlfn.XMATCH($DF106,NN)),EI106+IF(IFERROR(_xlfn.XMATCH($DF106,VIS)&gt;0,FALSE),BIG_2,0),
TRUE,MIN(_xlfn.XLOOKUP($DF106,NN,CS),EI106))</f>
        <v>999</v>
      </c>
      <c r="EK106" s="7" cm="1">
        <f t="array" aca="1" ref="EK106" ca="1">_xlfn.IFS(
EJ106&gt;=BIG_2,EJ106,
ISERROR(_xlfn.XMATCH($DF106,NN)),EJ106+IF(IFERROR(_xlfn.XMATCH($DF106,VIS)&gt;0,FALSE),BIG_2,0),
TRUE,MIN(_xlfn.XLOOKUP($DF106,NN,CS),EJ106))</f>
        <v>999</v>
      </c>
      <c r="EL106" s="7" cm="1">
        <f t="array" aca="1" ref="EL106" ca="1">_xlfn.IFS(
EK106&gt;=BIG_2,EK106,
ISERROR(_xlfn.XMATCH($DF106,NN)),EK106+IF(IFERROR(_xlfn.XMATCH($DF106,VIS)&gt;0,FALSE),BIG_2,0),
TRUE,MIN(_xlfn.XLOOKUP($DF106,NN,CS),EK106))</f>
        <v>999</v>
      </c>
      <c r="EM106" s="7" cm="1">
        <f t="array" aca="1" ref="EM106" ca="1">_xlfn.IFS(
EL106&gt;=BIG_2,EL106,
ISERROR(_xlfn.XMATCH($DF106,NN)),EL106+IF(IFERROR(_xlfn.XMATCH($DF106,VIS)&gt;0,FALSE),BIG_2,0),
TRUE,MIN(_xlfn.XLOOKUP($DF106,NN,CS),EL106))</f>
        <v>999</v>
      </c>
      <c r="EN106" s="7" cm="1">
        <f t="array" aca="1" ref="EN106" ca="1">_xlfn.IFS(
EM106&gt;=BIG_2,EM106,
ISERROR(_xlfn.XMATCH($DF106,NN)),EM106+IF(IFERROR(_xlfn.XMATCH($DF106,VIS)&gt;0,FALSE),BIG_2,0),
TRUE,MIN(_xlfn.XLOOKUP($DF106,NN,CS),EM106))</f>
        <v>999</v>
      </c>
      <c r="EO106" s="7" cm="1">
        <f t="array" aca="1" ref="EO106" ca="1">_xlfn.IFS(
EN106&gt;=BIG_2,EN106,
ISERROR(_xlfn.XMATCH($DF106,NN)),EN106+IF(IFERROR(_xlfn.XMATCH($DF106,VIS)&gt;0,FALSE),BIG_2,0),
TRUE,MIN(_xlfn.XLOOKUP($DF106,NN,CS),EN106))</f>
        <v>999</v>
      </c>
      <c r="EP106" s="7" cm="1">
        <f t="array" aca="1" ref="EP106" ca="1">_xlfn.IFS(
EO106&gt;=BIG_2,EO106,
ISERROR(_xlfn.XMATCH($DF106,NN)),EO106+IF(IFERROR(_xlfn.XMATCH($DF106,VIS)&gt;0,FALSE),BIG_2,0),
TRUE,MIN(_xlfn.XLOOKUP($DF106,NN,CS),EO106))</f>
        <v>999</v>
      </c>
      <c r="EQ106" s="7" cm="1">
        <f t="array" aca="1" ref="EQ106" ca="1">_xlfn.IFS(
EP106&gt;=BIG_2,EP106,
ISERROR(_xlfn.XMATCH($DF106,NN)),EP106+IF(IFERROR(_xlfn.XMATCH($DF106,VIS)&gt;0,FALSE),BIG_2,0),
TRUE,MIN(_xlfn.XLOOKUP($DF106,NN,CS),EP106))</f>
        <v>999</v>
      </c>
      <c r="ER106" s="7" cm="1">
        <f t="array" aca="1" ref="ER106" ca="1">_xlfn.IFS(
EQ106&gt;=BIG_2,EQ106,
ISERROR(_xlfn.XMATCH($DF106,NN)),EQ106+IF(IFERROR(_xlfn.XMATCH($DF106,VIS)&gt;0,FALSE),BIG_2,0),
TRUE,MIN(_xlfn.XLOOKUP($DF106,NN,CS),EQ106))</f>
        <v>999</v>
      </c>
      <c r="ES106" s="7" cm="1">
        <f t="array" aca="1" ref="ES106" ca="1">_xlfn.IFS(
ER106&gt;=BIG_2,ER106,
ISERROR(_xlfn.XMATCH($DF106,NN)),ER106+IF(IFERROR(_xlfn.XMATCH($DF106,VIS)&gt;0,FALSE),BIG_2,0),
TRUE,MIN(_xlfn.XLOOKUP($DF106,NN,CS),ER106))</f>
        <v>25.006639999999997</v>
      </c>
      <c r="ET106" s="7" cm="1">
        <f t="array" aca="1" ref="ET106" ca="1">_xlfn.IFS(
ES106&gt;=BIG_2,ES106,
ISERROR(_xlfn.XMATCH($DF106,NN)),ES106+IF(IFERROR(_xlfn.XMATCH($DF106,VIS)&gt;0,FALSE),BIG_2,0),
TRUE,MIN(_xlfn.XLOOKUP($DF106,NN,CS),ES106))</f>
        <v>25.006639999999997</v>
      </c>
      <c r="EU106" s="7" cm="1">
        <f t="array" aca="1" ref="EU106" ca="1">_xlfn.IFS(
ET106&gt;=BIG_2,ET106,
ISERROR(_xlfn.XMATCH($DF106,NN)),ET106+IF(IFERROR(_xlfn.XMATCH($DF106,VIS)&gt;0,FALSE),BIG_2,0),
TRUE,MIN(_xlfn.XLOOKUP($DF106,NN,CS),ET106))</f>
        <v>25.006639999999997</v>
      </c>
      <c r="EV106" s="7" cm="1">
        <f t="array" aca="1" ref="EV106" ca="1">_xlfn.IFS(
EU106&gt;=BIG_2,EU106,
ISERROR(_xlfn.XMATCH($DF106,NN)),EU106+IF(IFERROR(_xlfn.XMATCH($DF106,VIS)&gt;0,FALSE),BIG_2,0),
TRUE,MIN(_xlfn.XLOOKUP($DF106,NN,CS),EU106))</f>
        <v>25.006639999999997</v>
      </c>
      <c r="EW106" s="7" cm="1">
        <f t="array" aca="1" ref="EW106" ca="1">_xlfn.IFS(
EV106&gt;=BIG_2,EV106,
ISERROR(_xlfn.XMATCH($DF106,NN)),EV106+IF(IFERROR(_xlfn.XMATCH($DF106,VIS)&gt;0,FALSE),BIG_2,0),
TRUE,MIN(_xlfn.XLOOKUP($DF106,NN,CS),EV106))</f>
        <v>25.006639999999997</v>
      </c>
      <c r="EX106" s="7" cm="1">
        <f t="array" aca="1" ref="EX106" ca="1">_xlfn.IFS(
EW106&gt;=BIG_2,EW106,
ISERROR(_xlfn.XMATCH($DF106,NN)),EW106+IF(IFERROR(_xlfn.XMATCH($DF106,VIS)&gt;0,FALSE),BIG_2,0),
TRUE,MIN(_xlfn.XLOOKUP($DF106,NN,CS),EW106))</f>
        <v>25.006639999999997</v>
      </c>
      <c r="EY106" s="7" cm="1">
        <f t="array" aca="1" ref="EY106" ca="1">_xlfn.IFS(
EX106&gt;=BIG_2,EX106,
ISERROR(_xlfn.XMATCH($DF106,NN)),EX106+IF(IFERROR(_xlfn.XMATCH($DF106,VIS)&gt;0,FALSE),BIG_2,0),
TRUE,MIN(_xlfn.XLOOKUP($DF106,NN,CS),EX106))</f>
        <v>25.006639999999997</v>
      </c>
      <c r="EZ106" s="7" cm="1">
        <f t="array" aca="1" ref="EZ106" ca="1">_xlfn.IFS(
EY106&gt;=BIG_2,EY106,
ISERROR(_xlfn.XMATCH($DF106,NN)),EY106+IF(IFERROR(_xlfn.XMATCH($DF106,VIS)&gt;0,FALSE),BIG_2,0),
TRUE,MIN(_xlfn.XLOOKUP($DF106,NN,CS),EY106))</f>
        <v>25.006639999999997</v>
      </c>
      <c r="FA106" s="7" cm="1">
        <f t="array" aca="1" ref="FA106" ca="1">_xlfn.IFS(
EZ106&gt;=BIG_2,EZ106,
ISERROR(_xlfn.XMATCH($DF106,NN)),EZ106+IF(IFERROR(_xlfn.XMATCH($DF106,VIS)&gt;0,FALSE),BIG_2,0),
TRUE,MIN(_xlfn.XLOOKUP($DF106,NN,CS),EZ106))</f>
        <v>25.006639999999997</v>
      </c>
      <c r="FB106" s="7" cm="1">
        <f t="array" aca="1" ref="FB106" ca="1">_xlfn.IFS(
FA106&gt;=BIG_2,FA106,
ISERROR(_xlfn.XMATCH($DF106,NN)),FA106+IF(IFERROR(_xlfn.XMATCH($DF106,VIS)&gt;0,FALSE),BIG_2,0),
TRUE,MIN(_xlfn.XLOOKUP($DF106,NN,CS),FA106))</f>
        <v>25.006639999999997</v>
      </c>
      <c r="FC106" s="7" cm="1">
        <f t="array" aca="1" ref="FC106" ca="1">_xlfn.IFS(
FB106&gt;=BIG_2,FB106,
ISERROR(_xlfn.XMATCH($DF106,NN)),FB106+IF(IFERROR(_xlfn.XMATCH($DF106,VIS)&gt;0,FALSE),BIG_2,0),
TRUE,MIN(_xlfn.XLOOKUP($DF106,NN,CS),FB106))</f>
        <v>10025.00664</v>
      </c>
      <c r="FD106" s="7" cm="1">
        <f t="array" aca="1" ref="FD106" ca="1">_xlfn.IFS(
FC106&gt;=BIG_2,FC106,
ISERROR(_xlfn.XMATCH($DF106,NN)),FC106+IF(IFERROR(_xlfn.XMATCH($DF106,VIS)&gt;0,FALSE),BIG_2,0),
TRUE,MIN(_xlfn.XLOOKUP($DF106,NN,CS),FC106))</f>
        <v>10025.00664</v>
      </c>
      <c r="FE106" s="7" cm="1">
        <f t="array" aca="1" ref="FE106" ca="1">_xlfn.IFS(
FD106&gt;=BIG_2,FD106,
ISERROR(_xlfn.XMATCH($DF106,NN)),FD106+IF(IFERROR(_xlfn.XMATCH($DF106,VIS)&gt;0,FALSE),BIG_2,0),
TRUE,MIN(_xlfn.XLOOKUP($DF106,NN,CS),FD106))</f>
        <v>10025.00664</v>
      </c>
      <c r="FF106" s="7" cm="1">
        <f t="array" aca="1" ref="FF106" ca="1">_xlfn.IFS(
FE106&gt;=BIG_2,FE106,
ISERROR(_xlfn.XMATCH($DF106,NN)),FE106+IF(IFERROR(_xlfn.XMATCH($DF106,VIS)&gt;0,FALSE),BIG_2,0),
TRUE,MIN(_xlfn.XLOOKUP($DF106,NN,CS),FE106))</f>
        <v>10025.00664</v>
      </c>
      <c r="FG106" s="7" cm="1">
        <f t="array" aca="1" ref="FG106" ca="1">_xlfn.IFS(
FF106&gt;=BIG_2,FF106,
ISERROR(_xlfn.XMATCH($DF106,NN)),FF106+IF(IFERROR(_xlfn.XMATCH($DF106,VIS)&gt;0,FALSE),BIG_2,0),
TRUE,MIN(_xlfn.XLOOKUP($DF106,NN,CS),FF106))</f>
        <v>10025.00664</v>
      </c>
      <c r="FH106" s="7" cm="1">
        <f t="array" aca="1" ref="FH106" ca="1">_xlfn.IFS(
FG106&gt;=BIG_2,FG106,
ISERROR(_xlfn.XMATCH($DF106,NN)),FG106+IF(IFERROR(_xlfn.XMATCH($DF106,VIS)&gt;0,FALSE),BIG_2,0),
TRUE,MIN(_xlfn.XLOOKUP($DF106,NN,CS),FG106))</f>
        <v>10025.00664</v>
      </c>
      <c r="FI106" s="7" cm="1">
        <f t="array" aca="1" ref="FI106" ca="1">_xlfn.IFS(
FH106&gt;=BIG_2,FH106,
ISERROR(_xlfn.XMATCH($DF106,NN)),FH106+IF(IFERROR(_xlfn.XMATCH($DF106,VIS)&gt;0,FALSE),BIG_2,0),
TRUE,MIN(_xlfn.XLOOKUP($DF106,NN,CS),FH106))</f>
        <v>10025.00664</v>
      </c>
      <c r="FJ106" s="7" cm="1">
        <f t="array" aca="1" ref="FJ106" ca="1">_xlfn.IFS(
FI106&gt;=BIG_2,FI106,
ISERROR(_xlfn.XMATCH($DF106,NN)),FI106+IF(IFERROR(_xlfn.XMATCH($DF106,VIS)&gt;0,FALSE),BIG_2,0),
TRUE,MIN(_xlfn.XLOOKUP($DF106,NN,CS),FI106))</f>
        <v>10025.00664</v>
      </c>
      <c r="FK106" s="7" cm="1">
        <f t="array" aca="1" ref="FK106" ca="1">_xlfn.IFS(
FJ106&gt;=BIG_2,FJ106,
ISERROR(_xlfn.XMATCH($DF106,NN)),FJ106+IF(IFERROR(_xlfn.XMATCH($DF106,VIS)&gt;0,FALSE),BIG_2,0),
TRUE,MIN(_xlfn.XLOOKUP($DF106,NN,CS),FJ106))</f>
        <v>10025.00664</v>
      </c>
      <c r="FL106" s="7" cm="1">
        <f t="array" aca="1" ref="FL106" ca="1">_xlfn.IFS(
FK106&gt;=BIG_2,FK106,
ISERROR(_xlfn.XMATCH($DF106,NN)),FK106+IF(IFERROR(_xlfn.XMATCH($DF106,VIS)&gt;0,FALSE),BIG_2,0),
TRUE,MIN(_xlfn.XLOOKUP($DF106,NN,CS),FK106))</f>
        <v>10025.00664</v>
      </c>
      <c r="FM106" s="7" cm="1">
        <f t="array" aca="1" ref="FM106" ca="1">_xlfn.IFS(
FL106&gt;=BIG_2,FL106,
ISERROR(_xlfn.XMATCH($DF106,NN)),FL106+IF(IFERROR(_xlfn.XMATCH($DF106,VIS)&gt;0,FALSE),BIG_2,0),
TRUE,MIN(_xlfn.XLOOKUP($DF106,NN,CS),FL106))</f>
        <v>10025.00664</v>
      </c>
      <c r="FN106" s="7" cm="1">
        <f t="array" aca="1" ref="FN106" ca="1">_xlfn.IFS(
FM106&gt;=BIG_2,FM106,
ISERROR(_xlfn.XMATCH($DF106,NN)),FM106+IF(IFERROR(_xlfn.XMATCH($DF106,VIS)&gt;0,FALSE),BIG_2,0),
TRUE,MIN(_xlfn.XLOOKUP($DF106,NN,CS),FM106))</f>
        <v>10025.00664</v>
      </c>
      <c r="FO106" s="7" cm="1">
        <f t="array" aca="1" ref="FO106" ca="1">_xlfn.IFS(
FN106&gt;=BIG_2,FN106,
ISERROR(_xlfn.XMATCH($DF106,NN)),FN106+IF(IFERROR(_xlfn.XMATCH($DF106,VIS)&gt;0,FALSE),BIG_2,0),
TRUE,MIN(_xlfn.XLOOKUP($DF106,NN,CS),FN106))</f>
        <v>10025.00664</v>
      </c>
      <c r="FP106" s="7" cm="1">
        <f t="array" aca="1" ref="FP106" ca="1">_xlfn.IFS(
FO106&gt;=BIG_2,FO106,
ISERROR(_xlfn.XMATCH($DF106,NN)),FO106+IF(IFERROR(_xlfn.XMATCH($DF106,VIS)&gt;0,FALSE),BIG_2,0),
TRUE,MIN(_xlfn.XLOOKUP($DF106,NN,CS),FO106))</f>
        <v>10025.00664</v>
      </c>
      <c r="FQ106" s="7" cm="1">
        <f t="array" aca="1" ref="FQ106" ca="1">_xlfn.IFS(
FP106&gt;=BIG_2,FP106,
ISERROR(_xlfn.XMATCH($DF106,NN)),FP106+IF(IFERROR(_xlfn.XMATCH($DF106,VIS)&gt;0,FALSE),BIG_2,0),
TRUE,MIN(_xlfn.XLOOKUP($DF106,NN,CS),FP106))</f>
        <v>10025.00664</v>
      </c>
      <c r="FR106" s="7" cm="1">
        <f t="array" aca="1" ref="FR106" ca="1">_xlfn.IFS(
FQ106&gt;=BIG_2,FQ106,
ISERROR(_xlfn.XMATCH($DF106,NN)),FQ106+IF(IFERROR(_xlfn.XMATCH($DF106,VIS)&gt;0,FALSE),BIG_2,0),
TRUE,MIN(_xlfn.XLOOKUP($DF106,NN,CS),FQ106))</f>
        <v>10025.00664</v>
      </c>
      <c r="FS106" s="7" cm="1">
        <f t="array" aca="1" ref="FS106" ca="1">_xlfn.IFS(
FR106&gt;=BIG_2,FR106,
ISERROR(_xlfn.XMATCH($DF106,NN)),FR106+IF(IFERROR(_xlfn.XMATCH($DF106,VIS)&gt;0,FALSE),BIG_2,0),
TRUE,MIN(_xlfn.XLOOKUP($DF106,NN,CS),FR106))</f>
        <v>10025.00664</v>
      </c>
      <c r="FT106" s="7" cm="1">
        <f t="array" aca="1" ref="FT106" ca="1">_xlfn.IFS(
FS106&gt;=BIG_2,FS106,
ISERROR(_xlfn.XMATCH($DF106,NN)),FS106+IF(IFERROR(_xlfn.XMATCH($DF106,VIS)&gt;0,FALSE),BIG_2,0),
TRUE,MIN(_xlfn.XLOOKUP($DF106,NN,CS),FS106))</f>
        <v>10025.00664</v>
      </c>
      <c r="FU106" s="7" cm="1">
        <f t="array" aca="1" ref="FU106" ca="1">_xlfn.IFS(
FT106&gt;=BIG_2,FT106,
ISERROR(_xlfn.XMATCH($DF106,NN)),FT106+IF(IFERROR(_xlfn.XMATCH($DF106,VIS)&gt;0,FALSE),BIG_2,0),
TRUE,MIN(_xlfn.XLOOKUP($DF106,NN,CS),FT106))</f>
        <v>10025.00664</v>
      </c>
      <c r="FV106" s="7" cm="1">
        <f t="array" aca="1" ref="FV106" ca="1">_xlfn.IFS(
FU106&gt;=BIG_2,FU106,
ISERROR(_xlfn.XMATCH($DF106,NN)),FU106+IF(IFERROR(_xlfn.XMATCH($DF106,VIS)&gt;0,FALSE),BIG_2,0),
TRUE,MIN(_xlfn.XLOOKUP($DF106,NN,CS),FU106))</f>
        <v>10025.00664</v>
      </c>
      <c r="FW106" s="7" cm="1">
        <f t="array" aca="1" ref="FW106" ca="1">_xlfn.IFS(
FV106&gt;=BIG_2,FV106,
ISERROR(_xlfn.XMATCH($DF106,NN)),FV106+IF(IFERROR(_xlfn.XMATCH($DF106,VIS)&gt;0,FALSE),BIG_2,0),
TRUE,MIN(_xlfn.XLOOKUP($DF106,NN,CS),FV106))</f>
        <v>10025.00664</v>
      </c>
      <c r="FX106" s="7" cm="1">
        <f t="array" aca="1" ref="FX106" ca="1">_xlfn.IFS(
FW106&gt;=BIG_2,FW106,
ISERROR(_xlfn.XMATCH($DF106,NN)),FW106+IF(IFERROR(_xlfn.XMATCH($DF106,VIS)&gt;0,FALSE),BIG_2,0),
TRUE,MIN(_xlfn.XLOOKUP($DF106,NN,CS),FW106))</f>
        <v>10025.00664</v>
      </c>
      <c r="FY106" s="7" cm="1">
        <f t="array" aca="1" ref="FY106" ca="1">_xlfn.IFS(
FX106&gt;=BIG_2,FX106,
ISERROR(_xlfn.XMATCH($DF106,NN)),FX106+IF(IFERROR(_xlfn.XMATCH($DF106,VIS)&gt;0,FALSE),BIG_2,0),
TRUE,MIN(_xlfn.XLOOKUP($DF106,NN,CS),FX106))</f>
        <v>10025.00664</v>
      </c>
      <c r="FZ106" s="7" cm="1">
        <f t="array" aca="1" ref="FZ106" ca="1">_xlfn.IFS(
FY106&gt;=BIG_2,FY106,
ISERROR(_xlfn.XMATCH($DF106,NN)),FY106+IF(IFERROR(_xlfn.XMATCH($DF106,VIS)&gt;0,FALSE),BIG_2,0),
TRUE,MIN(_xlfn.XLOOKUP($DF106,NN,CS),FY106))</f>
        <v>10025.00664</v>
      </c>
      <c r="GA106" s="7" cm="1">
        <f t="array" aca="1" ref="GA106" ca="1">_xlfn.IFS(
FZ106&gt;=BIG_2,FZ106,
ISERROR(_xlfn.XMATCH($DF106,NN)),FZ106+IF(IFERROR(_xlfn.XMATCH($DF106,VIS)&gt;0,FALSE),BIG_2,0),
TRUE,MIN(_xlfn.XLOOKUP($DF106,NN,CS),FZ106))</f>
        <v>10025.00664</v>
      </c>
      <c r="GB106" s="7" cm="1">
        <f t="array" aca="1" ref="GB106" ca="1">_xlfn.IFS(
GA106&gt;=BIG_2,GA106,
ISERROR(_xlfn.XMATCH($DF106,NN)),GA106+IF(IFERROR(_xlfn.XMATCH($DF106,VIS)&gt;0,FALSE),BIG_2,0),
TRUE,MIN(_xlfn.XLOOKUP($DF106,NN,CS),GA106))</f>
        <v>10025.00664</v>
      </c>
      <c r="GC106" s="7" cm="1">
        <f t="array" aca="1" ref="GC106" ca="1">_xlfn.IFS(
GB106&gt;=BIG_2,GB106,
ISERROR(_xlfn.XMATCH($DF106,NN)),GB106+IF(IFERROR(_xlfn.XMATCH($DF106,VIS)&gt;0,FALSE),BIG_2,0),
TRUE,MIN(_xlfn.XLOOKUP($DF106,NN,CS),GB106))</f>
        <v>10025.00664</v>
      </c>
      <c r="GD106" s="7" cm="1">
        <f t="array" aca="1" ref="GD106" ca="1">_xlfn.IFS(
GC106&gt;=BIG_2,GC106,
ISERROR(_xlfn.XMATCH($DF106,NN)),GC106+IF(IFERROR(_xlfn.XMATCH($DF106,VIS)&gt;0,FALSE),BIG_2,0),
TRUE,MIN(_xlfn.XLOOKUP($DF106,NN,CS),GC106))</f>
        <v>10025.00664</v>
      </c>
      <c r="GE106" s="7" cm="1">
        <f t="array" aca="1" ref="GE106" ca="1">_xlfn.IFS(
GD106&gt;=BIG_2,GD106,
ISERROR(_xlfn.XMATCH($DF106,NN)),GD106+IF(IFERROR(_xlfn.XMATCH($DF106,VIS)&gt;0,FALSE),BIG_2,0),
TRUE,MIN(_xlfn.XLOOKUP($DF106,NN,CS),GD106))</f>
        <v>10025.00664</v>
      </c>
      <c r="GF106" s="7" cm="1">
        <f t="array" aca="1" ref="GF106" ca="1">_xlfn.IFS(
GE106&gt;=BIG_2,GE106,
ISERROR(_xlfn.XMATCH($DF106,NN)),GE106+IF(IFERROR(_xlfn.XMATCH($DF106,VIS)&gt;0,FALSE),BIG_2,0),
TRUE,MIN(_xlfn.XLOOKUP($DF106,NN,CS),GE106))</f>
        <v>10025.00664</v>
      </c>
      <c r="GG106" s="7" cm="1">
        <f t="array" aca="1" ref="GG106" ca="1">_xlfn.IFS(
GF106&gt;=BIG_2,GF106,
ISERROR(_xlfn.XMATCH($DF106,NN)),GF106+IF(IFERROR(_xlfn.XMATCH($DF106,VIS)&gt;0,FALSE),BIG_2,0),
TRUE,MIN(_xlfn.XLOOKUP($DF106,NN,CS),GF106))</f>
        <v>10025.00664</v>
      </c>
      <c r="GH106" s="7" cm="1">
        <f t="array" aca="1" ref="GH106" ca="1">_xlfn.IFS(
GG106&gt;=BIG_2,GG106,
ISERROR(_xlfn.XMATCH($DF106,NN)),GG106+IF(IFERROR(_xlfn.XMATCH($DF106,VIS)&gt;0,FALSE),BIG_2,0),
TRUE,MIN(_xlfn.XLOOKUP($DF106,NN,CS),GG106))</f>
        <v>10025.00664</v>
      </c>
      <c r="GI106" s="7" cm="1">
        <f t="array" aca="1" ref="GI106" ca="1">_xlfn.IFS(
GH106&gt;=BIG_2,GH106,
ISERROR(_xlfn.XMATCH($DF106,NN)),GH106+IF(IFERROR(_xlfn.XMATCH($DF106,VIS)&gt;0,FALSE),BIG_2,0),
TRUE,MIN(_xlfn.XLOOKUP($DF106,NN,CS),GH106))</f>
        <v>10025.00664</v>
      </c>
      <c r="GJ106" s="7" cm="1">
        <f t="array" aca="1" ref="GJ106" ca="1">_xlfn.IFS(
GI106&gt;=BIG_2,GI106,
ISERROR(_xlfn.XMATCH($DF106,NN)),GI106+IF(IFERROR(_xlfn.XMATCH($DF106,VIS)&gt;0,FALSE),BIG_2,0),
TRUE,MIN(_xlfn.XLOOKUP($DF106,NN,CS),GI106))</f>
        <v>10025.00664</v>
      </c>
      <c r="GK106" s="7" cm="1">
        <f t="array" aca="1" ref="GK106" ca="1">_xlfn.IFS(
GJ106&gt;=BIG_2,GJ106,
ISERROR(_xlfn.XMATCH($DF106,NN)),GJ106+IF(IFERROR(_xlfn.XMATCH($DF106,VIS)&gt;0,FALSE),BIG_2,0),
TRUE,MIN(_xlfn.XLOOKUP($DF106,NN,CS),GJ106))</f>
        <v>10025.00664</v>
      </c>
      <c r="GL106" s="7" cm="1">
        <f t="array" aca="1" ref="GL106" ca="1">_xlfn.IFS(
GK106&gt;=BIG_2,GK106,
ISERROR(_xlfn.XMATCH($DF106,NN)),GK106+IF(IFERROR(_xlfn.XMATCH($DF106,VIS)&gt;0,FALSE),BIG_2,0),
TRUE,MIN(_xlfn.XLOOKUP($DF106,NN,CS),GK106))</f>
        <v>10025.00664</v>
      </c>
      <c r="GM106" s="7" cm="1">
        <f t="array" aca="1" ref="GM106" ca="1">_xlfn.IFS(
GL106&gt;=BIG_2,GL106,
ISERROR(_xlfn.XMATCH($DF106,NN)),GL106+IF(IFERROR(_xlfn.XMATCH($DF106,VIS)&gt;0,FALSE),BIG_2,0),
TRUE,MIN(_xlfn.XLOOKUP($DF106,NN,CS),GL106))</f>
        <v>10025.00664</v>
      </c>
      <c r="GN106" s="7" cm="1">
        <f t="array" aca="1" ref="GN106" ca="1">_xlfn.IFS(
GM106&gt;=BIG_2,GM106,
ISERROR(_xlfn.XMATCH($DF106,NN)),GM106+IF(IFERROR(_xlfn.XMATCH($DF106,VIS)&gt;0,FALSE),BIG_2,0),
TRUE,MIN(_xlfn.XLOOKUP($DF106,NN,CS),GM106))</f>
        <v>10025.00664</v>
      </c>
      <c r="GO106" s="7" cm="1">
        <f t="array" aca="1" ref="GO106" ca="1">_xlfn.IFS(
GN106&gt;=BIG_2,GN106,
ISERROR(_xlfn.XMATCH($DF106,NN)),GN106+IF(IFERROR(_xlfn.XMATCH($DF106,VIS)&gt;0,FALSE),BIG_2,0),
TRUE,MIN(_xlfn.XLOOKUP($DF106,NN,CS),GN106))</f>
        <v>10025.00664</v>
      </c>
      <c r="GP106" s="7" cm="1">
        <f t="array" aca="1" ref="GP106" ca="1">_xlfn.IFS(
GO106&gt;=BIG_2,GO106,
ISERROR(_xlfn.XMATCH($DF106,NN)),GO106+IF(IFERROR(_xlfn.XMATCH($DF106,VIS)&gt;0,FALSE),BIG_2,0),
TRUE,MIN(_xlfn.XLOOKUP($DF106,NN,CS),GO106))</f>
        <v>10025.00664</v>
      </c>
      <c r="GQ106" s="7" cm="1">
        <f t="array" aca="1" ref="GQ106" ca="1">_xlfn.IFS(
GP106&gt;=BIG_2,GP106,
ISERROR(_xlfn.XMATCH($DF106,NN)),GP106+IF(IFERROR(_xlfn.XMATCH($DF106,VIS)&gt;0,FALSE),BIG_2,0),
TRUE,MIN(_xlfn.XLOOKUP($DF106,NN,CS),GP106))</f>
        <v>10025.00664</v>
      </c>
      <c r="GR106" s="7" cm="1">
        <f t="array" aca="1" ref="GR106" ca="1">_xlfn.IFS(
GQ106&gt;=BIG_2,GQ106,
ISERROR(_xlfn.XMATCH($DF106,NN)),GQ106+IF(IFERROR(_xlfn.XMATCH($DF106,VIS)&gt;0,FALSE),BIG_2,0),
TRUE,MIN(_xlfn.XLOOKUP($DF106,NN,CS),GQ106))</f>
        <v>10025.00664</v>
      </c>
      <c r="GS106" s="7" cm="1">
        <f t="array" aca="1" ref="GS106" ca="1">_xlfn.IFS(
GR106&gt;=BIG_2,GR106,
ISERROR(_xlfn.XMATCH($DF106,NN)),GR106+IF(IFERROR(_xlfn.XMATCH($DF106,VIS)&gt;0,FALSE),BIG_2,0),
TRUE,MIN(_xlfn.XLOOKUP($DF106,NN,CS),GR106))</f>
        <v>10025.00664</v>
      </c>
      <c r="GT106" s="7" cm="1">
        <f t="array" aca="1" ref="GT106" ca="1">_xlfn.IFS(
GS106&gt;=BIG_2,GS106,
ISERROR(_xlfn.XMATCH($DF106,NN)),GS106+IF(IFERROR(_xlfn.XMATCH($DF106,VIS)&gt;0,FALSE),BIG_2,0),
TRUE,MIN(_xlfn.XLOOKUP($DF106,NN,CS),GS106))</f>
        <v>10025.00664</v>
      </c>
      <c r="GU106" s="7" cm="1">
        <f t="array" aca="1" ref="GU106" ca="1">_xlfn.IFS(
GT106&gt;=BIG_2,GT106,
ISERROR(_xlfn.XMATCH($DF106,NN)),GT106+IF(IFERROR(_xlfn.XMATCH($DF106,VIS)&gt;0,FALSE),BIG_2,0),
TRUE,MIN(_xlfn.XLOOKUP($DF106,NN,CS),GT106))</f>
        <v>10025.00664</v>
      </c>
      <c r="GV106" s="7" cm="1">
        <f t="array" aca="1" ref="GV106" ca="1">_xlfn.IFS(
GU106&gt;=BIG_2,GU106,
ISERROR(_xlfn.XMATCH($DF106,NN)),GU106+IF(IFERROR(_xlfn.XMATCH($DF106,VIS)&gt;0,FALSE),BIG_2,0),
TRUE,MIN(_xlfn.XLOOKUP($DF106,NN,CS),GU106))</f>
        <v>10025.00664</v>
      </c>
      <c r="GW106" s="7" cm="1">
        <f t="array" aca="1" ref="GW106" ca="1">_xlfn.IFS(
GV106&gt;=BIG_2,GV106,
ISERROR(_xlfn.XMATCH($DF106,NN)),GV106+IF(IFERROR(_xlfn.XMATCH($DF106,VIS)&gt;0,FALSE),BIG_2,0),
TRUE,MIN(_xlfn.XLOOKUP($DF106,NN,CS),GV106))</f>
        <v>10025.00664</v>
      </c>
      <c r="GX106" s="7" cm="1">
        <f t="array" aca="1" ref="GX106" ca="1">_xlfn.IFS(
GW106&gt;=BIG_2,GW106,
ISERROR(_xlfn.XMATCH($DF106,NN)),GW106+IF(IFERROR(_xlfn.XMATCH($DF106,VIS)&gt;0,FALSE),BIG_2,0),
TRUE,MIN(_xlfn.XLOOKUP($DF106,NN,CS),GW106))</f>
        <v>10025.00664</v>
      </c>
      <c r="GY106" s="7" cm="1">
        <f t="array" aca="1" ref="GY106" ca="1">_xlfn.IFS(
GX106&gt;=BIG_2,GX106,
ISERROR(_xlfn.XMATCH($DF106,NN)),GX106+IF(IFERROR(_xlfn.XMATCH($DF106,VIS)&gt;0,FALSE),BIG_2,0),
TRUE,MIN(_xlfn.XLOOKUP($DF106,NN,CS),GX106))</f>
        <v>10025.00664</v>
      </c>
      <c r="GZ106" s="7" cm="1">
        <f t="array" aca="1" ref="GZ106" ca="1">_xlfn.IFS(
GY106&gt;=BIG_2,GY106,
ISERROR(_xlfn.XMATCH($DF106,NN)),GY106+IF(IFERROR(_xlfn.XMATCH($DF106,VIS)&gt;0,FALSE),BIG_2,0),
TRUE,MIN(_xlfn.XLOOKUP($DF106,NN,CS),GY106))</f>
        <v>10025.00664</v>
      </c>
      <c r="HA106" s="7" cm="1">
        <f t="array" aca="1" ref="HA106" ca="1">_xlfn.IFS(
GZ106&gt;=BIG_2,GZ106,
ISERROR(_xlfn.XMATCH($DF106,NN)),GZ106+IF(IFERROR(_xlfn.XMATCH($DF106,VIS)&gt;0,FALSE),BIG_2,0),
TRUE,MIN(_xlfn.XLOOKUP($DF106,NN,CS),GZ106))</f>
        <v>10025.00664</v>
      </c>
      <c r="HB106" s="7" cm="1">
        <f t="array" aca="1" ref="HB106" ca="1">_xlfn.IFS(
HA106&gt;=BIG_2,HA106,
ISERROR(_xlfn.XMATCH($DF106,NN)),HA106+IF(IFERROR(_xlfn.XMATCH($DF106,VIS)&gt;0,FALSE),BIG_2,0),
TRUE,MIN(_xlfn.XLOOKUP($DF106,NN,CS),HA106))</f>
        <v>10025.00664</v>
      </c>
      <c r="HC106" s="7" cm="1">
        <f t="array" aca="1" ref="HC106" ca="1">_xlfn.IFS(
HB106&gt;=BIG_2,HB106,
ISERROR(_xlfn.XMATCH($DF106,NN)),HB106+IF(IFERROR(_xlfn.XMATCH($DF106,VIS)&gt;0,FALSE),BIG_2,0),
TRUE,MIN(_xlfn.XLOOKUP($DF106,NN,CS),HB106))</f>
        <v>10025.00664</v>
      </c>
      <c r="HD106" s="7" cm="1">
        <f t="array" aca="1" ref="HD106" ca="1">_xlfn.IFS(
HC106&gt;=BIG_2,HC106,
ISERROR(_xlfn.XMATCH($DF106,NN)),HC106+IF(IFERROR(_xlfn.XMATCH($DF106,VIS)&gt;0,FALSE),BIG_2,0),
TRUE,MIN(_xlfn.XLOOKUP($DF106,NN,CS),HC106))</f>
        <v>10025.00664</v>
      </c>
      <c r="HE106" s="7"/>
      <c r="HF106" s="7"/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</row>
    <row r="107" spans="1:226" hidden="1" outlineLevel="1" x14ac:dyDescent="0.3">
      <c r="A107" t="str">
        <f>IF(Input!A94=0,"",Input!A94)</f>
        <v/>
      </c>
      <c r="B107">
        <f t="shared" si="151"/>
        <v>0</v>
      </c>
      <c r="C107" t="str">
        <f t="shared" si="162"/>
        <v/>
      </c>
      <c r="D107" t="str">
        <f t="shared" si="162"/>
        <v/>
      </c>
      <c r="E107" t="str">
        <f t="shared" si="162"/>
        <v/>
      </c>
      <c r="F107" t="str">
        <f t="shared" si="162"/>
        <v/>
      </c>
      <c r="G107" t="str">
        <f t="shared" si="162"/>
        <v/>
      </c>
      <c r="H107" t="str">
        <f t="shared" si="162"/>
        <v/>
      </c>
      <c r="I107" t="str">
        <f t="shared" si="162"/>
        <v/>
      </c>
      <c r="J107" t="str">
        <f t="shared" si="162"/>
        <v/>
      </c>
      <c r="K107" t="str">
        <f t="shared" si="162"/>
        <v/>
      </c>
      <c r="L107" t="str">
        <f t="shared" si="162"/>
        <v/>
      </c>
      <c r="M107" t="str">
        <f t="shared" si="162"/>
        <v/>
      </c>
      <c r="N107" t="str">
        <f t="shared" si="162"/>
        <v/>
      </c>
      <c r="O107" t="str">
        <f t="shared" si="162"/>
        <v/>
      </c>
      <c r="P107" t="str">
        <f t="shared" si="162"/>
        <v/>
      </c>
      <c r="Q107" t="str">
        <f t="shared" si="162"/>
        <v/>
      </c>
      <c r="R107" t="str">
        <f t="shared" si="162"/>
        <v/>
      </c>
      <c r="S107" t="str">
        <f t="shared" si="161"/>
        <v/>
      </c>
      <c r="T107" t="str">
        <f t="shared" si="161"/>
        <v/>
      </c>
      <c r="U107" t="str">
        <f t="shared" si="161"/>
        <v/>
      </c>
      <c r="V107" t="str">
        <f t="shared" si="161"/>
        <v/>
      </c>
      <c r="W107" t="str">
        <f t="shared" si="161"/>
        <v/>
      </c>
      <c r="X107" t="str">
        <f t="shared" si="161"/>
        <v/>
      </c>
      <c r="Y107" t="str">
        <f t="shared" si="161"/>
        <v/>
      </c>
      <c r="Z107" t="str">
        <f t="shared" si="161"/>
        <v/>
      </c>
      <c r="AA107" t="str">
        <f t="shared" si="161"/>
        <v/>
      </c>
      <c r="AB107" t="str">
        <f t="shared" si="161"/>
        <v/>
      </c>
      <c r="AC107" t="str">
        <f t="shared" si="161"/>
        <v/>
      </c>
      <c r="AD107" t="str">
        <f t="shared" si="161"/>
        <v/>
      </c>
      <c r="AE107" t="str">
        <f t="shared" si="161"/>
        <v/>
      </c>
      <c r="AF107" t="str">
        <f t="shared" si="161"/>
        <v/>
      </c>
      <c r="AG107" t="str">
        <f t="shared" si="161"/>
        <v/>
      </c>
      <c r="AH107" t="str">
        <f t="shared" si="164"/>
        <v/>
      </c>
      <c r="AI107" t="str">
        <f t="shared" si="164"/>
        <v/>
      </c>
      <c r="AJ107" t="str">
        <f t="shared" si="164"/>
        <v/>
      </c>
      <c r="AK107" t="str">
        <f t="shared" si="164"/>
        <v/>
      </c>
      <c r="AL107" t="str">
        <f t="shared" si="164"/>
        <v/>
      </c>
      <c r="AM107" t="str">
        <f t="shared" si="164"/>
        <v/>
      </c>
      <c r="AN107" t="str">
        <f t="shared" si="164"/>
        <v/>
      </c>
      <c r="AO107" t="str">
        <f t="shared" si="164"/>
        <v/>
      </c>
      <c r="AP107" t="str">
        <f t="shared" si="164"/>
        <v/>
      </c>
      <c r="AQ107" t="str">
        <f t="shared" si="164"/>
        <v/>
      </c>
      <c r="AR107" t="str">
        <f t="shared" si="164"/>
        <v/>
      </c>
      <c r="AS107" t="str">
        <f t="shared" si="164"/>
        <v/>
      </c>
      <c r="AT107" t="str">
        <f t="shared" si="164"/>
        <v/>
      </c>
      <c r="AU107" t="str">
        <f t="shared" si="164"/>
        <v/>
      </c>
      <c r="AV107" t="str">
        <f t="shared" si="164"/>
        <v/>
      </c>
      <c r="AW107" t="str">
        <f t="shared" si="164"/>
        <v/>
      </c>
      <c r="AX107" t="str">
        <f t="shared" si="163"/>
        <v/>
      </c>
      <c r="AY107" t="str">
        <f t="shared" si="163"/>
        <v/>
      </c>
      <c r="AZ107" t="str">
        <f t="shared" si="163"/>
        <v/>
      </c>
      <c r="BA107" t="str">
        <f t="shared" si="163"/>
        <v/>
      </c>
      <c r="BB107" t="str">
        <f t="shared" si="163"/>
        <v/>
      </c>
      <c r="BC107" t="str">
        <f t="shared" si="163"/>
        <v/>
      </c>
      <c r="BD107" t="str">
        <f t="shared" si="163"/>
        <v/>
      </c>
      <c r="BE107" t="str">
        <f t="shared" si="163"/>
        <v/>
      </c>
      <c r="BF107" t="str">
        <f t="shared" si="163"/>
        <v/>
      </c>
      <c r="BG107" t="str">
        <f t="shared" si="163"/>
        <v/>
      </c>
      <c r="BH107" t="str">
        <f t="shared" si="163"/>
        <v/>
      </c>
      <c r="BI107" t="str">
        <f t="shared" si="163"/>
        <v/>
      </c>
      <c r="BJ107" t="str">
        <f t="shared" si="163"/>
        <v/>
      </c>
      <c r="BK107" t="str">
        <f t="shared" si="163"/>
        <v/>
      </c>
      <c r="BL107" t="str">
        <f t="shared" si="163"/>
        <v/>
      </c>
      <c r="BM107" t="str">
        <f t="shared" ref="BM107:CB115" si="166">IF(OR($A107="",BM$14&gt;$B107),"",VALUE(MID($A107,BM$14,1)))</f>
        <v/>
      </c>
      <c r="BN107" t="str">
        <f t="shared" si="166"/>
        <v/>
      </c>
      <c r="BO107" t="str">
        <f t="shared" si="166"/>
        <v/>
      </c>
      <c r="BP107" t="str">
        <f t="shared" si="166"/>
        <v/>
      </c>
      <c r="BQ107" t="str">
        <f t="shared" si="166"/>
        <v/>
      </c>
      <c r="BR107" t="str">
        <f t="shared" si="166"/>
        <v/>
      </c>
      <c r="BS107" t="str">
        <f t="shared" si="166"/>
        <v/>
      </c>
      <c r="BT107" t="str">
        <f t="shared" si="166"/>
        <v/>
      </c>
      <c r="BU107" t="str">
        <f t="shared" si="166"/>
        <v/>
      </c>
      <c r="BV107" t="str">
        <f t="shared" si="166"/>
        <v/>
      </c>
      <c r="BW107" t="str">
        <f t="shared" si="166"/>
        <v/>
      </c>
      <c r="BX107" t="str">
        <f t="shared" si="166"/>
        <v/>
      </c>
      <c r="BY107" t="str">
        <f t="shared" si="166"/>
        <v/>
      </c>
      <c r="BZ107" t="str">
        <f t="shared" si="166"/>
        <v/>
      </c>
      <c r="CA107" t="str">
        <f t="shared" si="166"/>
        <v/>
      </c>
      <c r="CB107" t="str">
        <f t="shared" si="166"/>
        <v/>
      </c>
      <c r="CC107" t="str">
        <f t="shared" si="165"/>
        <v/>
      </c>
      <c r="CD107" t="str">
        <f t="shared" si="165"/>
        <v/>
      </c>
      <c r="CE107" t="str">
        <f t="shared" si="165"/>
        <v/>
      </c>
      <c r="CF107" t="str">
        <f t="shared" si="165"/>
        <v/>
      </c>
      <c r="CG107" t="str">
        <f t="shared" si="165"/>
        <v/>
      </c>
      <c r="CH107" t="str">
        <f t="shared" si="165"/>
        <v/>
      </c>
      <c r="CI107" t="str">
        <f t="shared" si="141"/>
        <v/>
      </c>
      <c r="CJ107" t="str">
        <f t="shared" si="160"/>
        <v/>
      </c>
      <c r="CK107" t="str">
        <f t="shared" si="160"/>
        <v/>
      </c>
      <c r="CL107" t="str">
        <f t="shared" si="160"/>
        <v/>
      </c>
      <c r="CM107" t="str">
        <f t="shared" si="160"/>
        <v/>
      </c>
      <c r="CN107" t="str">
        <f t="shared" si="160"/>
        <v/>
      </c>
      <c r="CO107" t="str">
        <f t="shared" si="160"/>
        <v/>
      </c>
      <c r="CP107" t="str">
        <f t="shared" si="160"/>
        <v/>
      </c>
      <c r="CQ107" t="str">
        <f t="shared" si="160"/>
        <v/>
      </c>
      <c r="CR107" t="str">
        <f t="shared" si="160"/>
        <v/>
      </c>
      <c r="CS107" t="str">
        <f t="shared" si="160"/>
        <v/>
      </c>
      <c r="CT107" t="str">
        <f t="shared" si="160"/>
        <v/>
      </c>
      <c r="CU107" t="str">
        <f t="shared" si="160"/>
        <v/>
      </c>
      <c r="CV107" t="str">
        <f t="shared" si="160"/>
        <v/>
      </c>
      <c r="CW107" t="str">
        <f t="shared" si="160"/>
        <v/>
      </c>
      <c r="CX107" t="str">
        <f t="shared" si="160"/>
        <v/>
      </c>
      <c r="DB107">
        <f t="shared" si="152"/>
        <v>93</v>
      </c>
      <c r="DC107">
        <f t="shared" si="146"/>
        <v>13</v>
      </c>
      <c r="DD107">
        <f t="shared" si="147"/>
        <v>10</v>
      </c>
      <c r="DE107">
        <f t="shared" si="148"/>
        <v>3</v>
      </c>
      <c r="DF107" t="str">
        <f t="shared" si="149"/>
        <v>10-03</v>
      </c>
      <c r="DG107" s="21">
        <f t="shared" ca="1" si="150"/>
        <v>1.0010699999999999</v>
      </c>
      <c r="DH107" s="26">
        <f t="shared" si="153"/>
        <v>999</v>
      </c>
      <c r="DI107" s="7" cm="1">
        <f t="array" ref="DI107">_xlfn.IFS(
DH107&gt;=BIG_2,DH107,
ISERROR(_xlfn.XMATCH($DF107,NN)),DH107+IF(IFERROR(_xlfn.XMATCH($DF107,VIS)&gt;0,FALSE),BIG_2,0),
TRUE,MIN(_xlfn.XLOOKUP($DF107,NN,CS),DH107))</f>
        <v>999</v>
      </c>
      <c r="DJ107" s="7" cm="1">
        <f t="array" aca="1" ref="DJ107" ca="1">_xlfn.IFS(
DI107&gt;=BIG_2,DI107,
ISERROR(_xlfn.XMATCH($DF107,NN)),DI107+IF(IFERROR(_xlfn.XMATCH($DF107,VIS)&gt;0,FALSE),BIG_2,0),
TRUE,MIN(_xlfn.XLOOKUP($DF107,NN,CS),DI107))</f>
        <v>999</v>
      </c>
      <c r="DK107" s="7" cm="1">
        <f t="array" aca="1" ref="DK107" ca="1">_xlfn.IFS(
DJ107&gt;=BIG_2,DJ107,
ISERROR(_xlfn.XMATCH($DF107,NN)),DJ107+IF(IFERROR(_xlfn.XMATCH($DF107,VIS)&gt;0,FALSE),BIG_2,0),
TRUE,MIN(_xlfn.XLOOKUP($DF107,NN,CS),DJ107))</f>
        <v>999</v>
      </c>
      <c r="DL107" s="7" cm="1">
        <f t="array" aca="1" ref="DL107" ca="1">_xlfn.IFS(
DK107&gt;=BIG_2,DK107,
ISERROR(_xlfn.XMATCH($DF107,NN)),DK107+IF(IFERROR(_xlfn.XMATCH($DF107,VIS)&gt;0,FALSE),BIG_2,0),
TRUE,MIN(_xlfn.XLOOKUP($DF107,NN,CS),DK107))</f>
        <v>999</v>
      </c>
      <c r="DM107" s="7" cm="1">
        <f t="array" aca="1" ref="DM107" ca="1">_xlfn.IFS(
DL107&gt;=BIG_2,DL107,
ISERROR(_xlfn.XMATCH($DF107,NN)),DL107+IF(IFERROR(_xlfn.XMATCH($DF107,VIS)&gt;0,FALSE),BIG_2,0),
TRUE,MIN(_xlfn.XLOOKUP($DF107,NN,CS),DL107))</f>
        <v>999</v>
      </c>
      <c r="DN107" s="7" cm="1">
        <f t="array" aca="1" ref="DN107" ca="1">_xlfn.IFS(
DM107&gt;=BIG_2,DM107,
ISERROR(_xlfn.XMATCH($DF107,NN)),DM107+IF(IFERROR(_xlfn.XMATCH($DF107,VIS)&gt;0,FALSE),BIG_2,0),
TRUE,MIN(_xlfn.XLOOKUP($DF107,NN,CS),DM107))</f>
        <v>999</v>
      </c>
      <c r="DO107" s="7" cm="1">
        <f t="array" aca="1" ref="DO107" ca="1">_xlfn.IFS(
DN107&gt;=BIG_2,DN107,
ISERROR(_xlfn.XMATCH($DF107,NN)),DN107+IF(IFERROR(_xlfn.XMATCH($DF107,VIS)&gt;0,FALSE),BIG_2,0),
TRUE,MIN(_xlfn.XLOOKUP($DF107,NN,CS),DN107))</f>
        <v>999</v>
      </c>
      <c r="DP107" s="7" cm="1">
        <f t="array" aca="1" ref="DP107" ca="1">_xlfn.IFS(
DO107&gt;=BIG_2,DO107,
ISERROR(_xlfn.XMATCH($DF107,NN)),DO107+IF(IFERROR(_xlfn.XMATCH($DF107,VIS)&gt;0,FALSE),BIG_2,0),
TRUE,MIN(_xlfn.XLOOKUP($DF107,NN,CS),DO107))</f>
        <v>999</v>
      </c>
      <c r="DQ107" s="7" cm="1">
        <f t="array" aca="1" ref="DQ107" ca="1">_xlfn.IFS(
DP107&gt;=BIG_2,DP107,
ISERROR(_xlfn.XMATCH($DF107,NN)),DP107+IF(IFERROR(_xlfn.XMATCH($DF107,VIS)&gt;0,FALSE),BIG_2,0),
TRUE,MIN(_xlfn.XLOOKUP($DF107,NN,CS),DP107))</f>
        <v>999</v>
      </c>
      <c r="DR107" s="7" cm="1">
        <f t="array" aca="1" ref="DR107" ca="1">_xlfn.IFS(
DQ107&gt;=BIG_2,DQ107,
ISERROR(_xlfn.XMATCH($DF107,NN)),DQ107+IF(IFERROR(_xlfn.XMATCH($DF107,VIS)&gt;0,FALSE),BIG_2,0),
TRUE,MIN(_xlfn.XLOOKUP($DF107,NN,CS),DQ107))</f>
        <v>999</v>
      </c>
      <c r="DS107" s="7" cm="1">
        <f t="array" aca="1" ref="DS107" ca="1">_xlfn.IFS(
DR107&gt;=BIG_2,DR107,
ISERROR(_xlfn.XMATCH($DF107,NN)),DR107+IF(IFERROR(_xlfn.XMATCH($DF107,VIS)&gt;0,FALSE),BIG_2,0),
TRUE,MIN(_xlfn.XLOOKUP($DF107,NN,CS),DR107))</f>
        <v>999</v>
      </c>
      <c r="DT107" s="7" cm="1">
        <f t="array" aca="1" ref="DT107" ca="1">_xlfn.IFS(
DS107&gt;=BIG_2,DS107,
ISERROR(_xlfn.XMATCH($DF107,NN)),DS107+IF(IFERROR(_xlfn.XMATCH($DF107,VIS)&gt;0,FALSE),BIG_2,0),
TRUE,MIN(_xlfn.XLOOKUP($DF107,NN,CS),DS107))</f>
        <v>999</v>
      </c>
      <c r="DU107" s="7" cm="1">
        <f t="array" aca="1" ref="DU107" ca="1">_xlfn.IFS(
DT107&gt;=BIG_2,DT107,
ISERROR(_xlfn.XMATCH($DF107,NN)),DT107+IF(IFERROR(_xlfn.XMATCH($DF107,VIS)&gt;0,FALSE),BIG_2,0),
TRUE,MIN(_xlfn.XLOOKUP($DF107,NN,CS),DT107))</f>
        <v>999</v>
      </c>
      <c r="DV107" s="7" cm="1">
        <f t="array" aca="1" ref="DV107" ca="1">_xlfn.IFS(
DU107&gt;=BIG_2,DU107,
ISERROR(_xlfn.XMATCH($DF107,NN)),DU107+IF(IFERROR(_xlfn.XMATCH($DF107,VIS)&gt;0,FALSE),BIG_2,0),
TRUE,MIN(_xlfn.XLOOKUP($DF107,NN,CS),DU107))</f>
        <v>999</v>
      </c>
      <c r="DW107" s="7" cm="1">
        <f t="array" aca="1" ref="DW107" ca="1">_xlfn.IFS(
DV107&gt;=BIG_2,DV107,
ISERROR(_xlfn.XMATCH($DF107,NN)),DV107+IF(IFERROR(_xlfn.XMATCH($DF107,VIS)&gt;0,FALSE),BIG_2,0),
TRUE,MIN(_xlfn.XLOOKUP($DF107,NN,CS),DV107))</f>
        <v>999</v>
      </c>
      <c r="DX107" s="7" cm="1">
        <f t="array" aca="1" ref="DX107" ca="1">_xlfn.IFS(
DW107&gt;=BIG_2,DW107,
ISERROR(_xlfn.XMATCH($DF107,NN)),DW107+IF(IFERROR(_xlfn.XMATCH($DF107,VIS)&gt;0,FALSE),BIG_2,0),
TRUE,MIN(_xlfn.XLOOKUP($DF107,NN,CS),DW107))</f>
        <v>999</v>
      </c>
      <c r="DY107" s="7" cm="1">
        <f t="array" aca="1" ref="DY107" ca="1">_xlfn.IFS(
DX107&gt;=BIG_2,DX107,
ISERROR(_xlfn.XMATCH($DF107,NN)),DX107+IF(IFERROR(_xlfn.XMATCH($DF107,VIS)&gt;0,FALSE),BIG_2,0),
TRUE,MIN(_xlfn.XLOOKUP($DF107,NN,CS),DX107))</f>
        <v>999</v>
      </c>
      <c r="DZ107" s="7" cm="1">
        <f t="array" aca="1" ref="DZ107" ca="1">_xlfn.IFS(
DY107&gt;=BIG_2,DY107,
ISERROR(_xlfn.XMATCH($DF107,NN)),DY107+IF(IFERROR(_xlfn.XMATCH($DF107,VIS)&gt;0,FALSE),BIG_2,0),
TRUE,MIN(_xlfn.XLOOKUP($DF107,NN,CS),DY107))</f>
        <v>999</v>
      </c>
      <c r="EA107" s="7" cm="1">
        <f t="array" aca="1" ref="EA107" ca="1">_xlfn.IFS(
DZ107&gt;=BIG_2,DZ107,
ISERROR(_xlfn.XMATCH($DF107,NN)),DZ107+IF(IFERROR(_xlfn.XMATCH($DF107,VIS)&gt;0,FALSE),BIG_2,0),
TRUE,MIN(_xlfn.XLOOKUP($DF107,NN,CS),DZ107))</f>
        <v>999</v>
      </c>
      <c r="EB107" s="7" cm="1">
        <f t="array" aca="1" ref="EB107" ca="1">_xlfn.IFS(
EA107&gt;=BIG_2,EA107,
ISERROR(_xlfn.XMATCH($DF107,NN)),EA107+IF(IFERROR(_xlfn.XMATCH($DF107,VIS)&gt;0,FALSE),BIG_2,0),
TRUE,MIN(_xlfn.XLOOKUP($DF107,NN,CS),EA107))</f>
        <v>999</v>
      </c>
      <c r="EC107" s="7" cm="1">
        <f t="array" aca="1" ref="EC107" ca="1">_xlfn.IFS(
EB107&gt;=BIG_2,EB107,
ISERROR(_xlfn.XMATCH($DF107,NN)),EB107+IF(IFERROR(_xlfn.XMATCH($DF107,VIS)&gt;0,FALSE),BIG_2,0),
TRUE,MIN(_xlfn.XLOOKUP($DF107,NN,CS),EB107))</f>
        <v>999</v>
      </c>
      <c r="ED107" s="7" cm="1">
        <f t="array" aca="1" ref="ED107" ca="1">_xlfn.IFS(
EC107&gt;=BIG_2,EC107,
ISERROR(_xlfn.XMATCH($DF107,NN)),EC107+IF(IFERROR(_xlfn.XMATCH($DF107,VIS)&gt;0,FALSE),BIG_2,0),
TRUE,MIN(_xlfn.XLOOKUP($DF107,NN,CS),EC107))</f>
        <v>999</v>
      </c>
      <c r="EE107" s="7" cm="1">
        <f t="array" aca="1" ref="EE107" ca="1">_xlfn.IFS(
ED107&gt;=BIG_2,ED107,
ISERROR(_xlfn.XMATCH($DF107,NN)),ED107+IF(IFERROR(_xlfn.XMATCH($DF107,VIS)&gt;0,FALSE),BIG_2,0),
TRUE,MIN(_xlfn.XLOOKUP($DF107,NN,CS),ED107))</f>
        <v>999</v>
      </c>
      <c r="EF107" s="7" cm="1">
        <f t="array" aca="1" ref="EF107" ca="1">_xlfn.IFS(
EE107&gt;=BIG_2,EE107,
ISERROR(_xlfn.XMATCH($DF107,NN)),EE107+IF(IFERROR(_xlfn.XMATCH($DF107,VIS)&gt;0,FALSE),BIG_2,0),
TRUE,MIN(_xlfn.XLOOKUP($DF107,NN,CS),EE107))</f>
        <v>999</v>
      </c>
      <c r="EG107" s="7" cm="1">
        <f t="array" aca="1" ref="EG107" ca="1">_xlfn.IFS(
EF107&gt;=BIG_2,EF107,
ISERROR(_xlfn.XMATCH($DF107,NN)),EF107+IF(IFERROR(_xlfn.XMATCH($DF107,VIS)&gt;0,FALSE),BIG_2,0),
TRUE,MIN(_xlfn.XLOOKUP($DF107,NN,CS),EF107))</f>
        <v>999</v>
      </c>
      <c r="EH107" s="7" cm="1">
        <f t="array" aca="1" ref="EH107" ca="1">_xlfn.IFS(
EG107&gt;=BIG_2,EG107,
ISERROR(_xlfn.XMATCH($DF107,NN)),EG107+IF(IFERROR(_xlfn.XMATCH($DF107,VIS)&gt;0,FALSE),BIG_2,0),
TRUE,MIN(_xlfn.XLOOKUP($DF107,NN,CS),EG107))</f>
        <v>999</v>
      </c>
      <c r="EI107" s="7" cm="1">
        <f t="array" aca="1" ref="EI107" ca="1">_xlfn.IFS(
EH107&gt;=BIG_2,EH107,
ISERROR(_xlfn.XMATCH($DF107,NN)),EH107+IF(IFERROR(_xlfn.XMATCH($DF107,VIS)&gt;0,FALSE),BIG_2,0),
TRUE,MIN(_xlfn.XLOOKUP($DF107,NN,CS),EH107))</f>
        <v>999</v>
      </c>
      <c r="EJ107" s="7" cm="1">
        <f t="array" aca="1" ref="EJ107" ca="1">_xlfn.IFS(
EI107&gt;=BIG_2,EI107,
ISERROR(_xlfn.XMATCH($DF107,NN)),EI107+IF(IFERROR(_xlfn.XMATCH($DF107,VIS)&gt;0,FALSE),BIG_2,0),
TRUE,MIN(_xlfn.XLOOKUP($DF107,NN,CS),EI107))</f>
        <v>999</v>
      </c>
      <c r="EK107" s="7" cm="1">
        <f t="array" aca="1" ref="EK107" ca="1">_xlfn.IFS(
EJ107&gt;=BIG_2,EJ107,
ISERROR(_xlfn.XMATCH($DF107,NN)),EJ107+IF(IFERROR(_xlfn.XMATCH($DF107,VIS)&gt;0,FALSE),BIG_2,0),
TRUE,MIN(_xlfn.XLOOKUP($DF107,NN,CS),EJ107))</f>
        <v>999</v>
      </c>
      <c r="EL107" s="7" cm="1">
        <f t="array" aca="1" ref="EL107" ca="1">_xlfn.IFS(
EK107&gt;=BIG_2,EK107,
ISERROR(_xlfn.XMATCH($DF107,NN)),EK107+IF(IFERROR(_xlfn.XMATCH($DF107,VIS)&gt;0,FALSE),BIG_2,0),
TRUE,MIN(_xlfn.XLOOKUP($DF107,NN,CS),EK107))</f>
        <v>999</v>
      </c>
      <c r="EM107" s="7" cm="1">
        <f t="array" aca="1" ref="EM107" ca="1">_xlfn.IFS(
EL107&gt;=BIG_2,EL107,
ISERROR(_xlfn.XMATCH($DF107,NN)),EL107+IF(IFERROR(_xlfn.XMATCH($DF107,VIS)&gt;0,FALSE),BIG_2,0),
TRUE,MIN(_xlfn.XLOOKUP($DF107,NN,CS),EL107))</f>
        <v>999</v>
      </c>
      <c r="EN107" s="7" cm="1">
        <f t="array" aca="1" ref="EN107" ca="1">_xlfn.IFS(
EM107&gt;=BIG_2,EM107,
ISERROR(_xlfn.XMATCH($DF107,NN)),EM107+IF(IFERROR(_xlfn.XMATCH($DF107,VIS)&gt;0,FALSE),BIG_2,0),
TRUE,MIN(_xlfn.XLOOKUP($DF107,NN,CS),EM107))</f>
        <v>999</v>
      </c>
      <c r="EO107" s="7" cm="1">
        <f t="array" aca="1" ref="EO107" ca="1">_xlfn.IFS(
EN107&gt;=BIG_2,EN107,
ISERROR(_xlfn.XMATCH($DF107,NN)),EN107+IF(IFERROR(_xlfn.XMATCH($DF107,VIS)&gt;0,FALSE),BIG_2,0),
TRUE,MIN(_xlfn.XLOOKUP($DF107,NN,CS),EN107))</f>
        <v>999</v>
      </c>
      <c r="EP107" s="7" cm="1">
        <f t="array" aca="1" ref="EP107" ca="1">_xlfn.IFS(
EO107&gt;=BIG_2,EO107,
ISERROR(_xlfn.XMATCH($DF107,NN)),EO107+IF(IFERROR(_xlfn.XMATCH($DF107,VIS)&gt;0,FALSE),BIG_2,0),
TRUE,MIN(_xlfn.XLOOKUP($DF107,NN,CS),EO107))</f>
        <v>999</v>
      </c>
      <c r="EQ107" s="7" cm="1">
        <f t="array" aca="1" ref="EQ107" ca="1">_xlfn.IFS(
EP107&gt;=BIG_2,EP107,
ISERROR(_xlfn.XMATCH($DF107,NN)),EP107+IF(IFERROR(_xlfn.XMATCH($DF107,VIS)&gt;0,FALSE),BIG_2,0),
TRUE,MIN(_xlfn.XLOOKUP($DF107,NN,CS),EP107))</f>
        <v>999</v>
      </c>
      <c r="ER107" s="7" cm="1">
        <f t="array" aca="1" ref="ER107" ca="1">_xlfn.IFS(
EQ107&gt;=BIG_2,EQ107,
ISERROR(_xlfn.XMATCH($DF107,NN)),EQ107+IF(IFERROR(_xlfn.XMATCH($DF107,VIS)&gt;0,FALSE),BIG_2,0),
TRUE,MIN(_xlfn.XLOOKUP($DF107,NN,CS),EQ107))</f>
        <v>999</v>
      </c>
      <c r="ES107" s="7" cm="1">
        <f t="array" aca="1" ref="ES107" ca="1">_xlfn.IFS(
ER107&gt;=BIG_2,ER107,
ISERROR(_xlfn.XMATCH($DF107,NN)),ER107+IF(IFERROR(_xlfn.XMATCH($DF107,VIS)&gt;0,FALSE),BIG_2,0),
TRUE,MIN(_xlfn.XLOOKUP($DF107,NN,CS),ER107))</f>
        <v>999</v>
      </c>
      <c r="ET107" s="7" cm="1">
        <f t="array" aca="1" ref="ET107" ca="1">_xlfn.IFS(
ES107&gt;=BIG_2,ES107,
ISERROR(_xlfn.XMATCH($DF107,NN)),ES107+IF(IFERROR(_xlfn.XMATCH($DF107,VIS)&gt;0,FALSE),BIG_2,0),
TRUE,MIN(_xlfn.XLOOKUP($DF107,NN,CS),ES107))</f>
        <v>999</v>
      </c>
      <c r="EU107" s="7" cm="1">
        <f t="array" aca="1" ref="EU107" ca="1">_xlfn.IFS(
ET107&gt;=BIG_2,ET107,
ISERROR(_xlfn.XMATCH($DF107,NN)),ET107+IF(IFERROR(_xlfn.XMATCH($DF107,VIS)&gt;0,FALSE),BIG_2,0),
TRUE,MIN(_xlfn.XLOOKUP($DF107,NN,CS),ET107))</f>
        <v>999</v>
      </c>
      <c r="EV107" s="7" cm="1">
        <f t="array" aca="1" ref="EV107" ca="1">_xlfn.IFS(
EU107&gt;=BIG_2,EU107,
ISERROR(_xlfn.XMATCH($DF107,NN)),EU107+IF(IFERROR(_xlfn.XMATCH($DF107,VIS)&gt;0,FALSE),BIG_2,0),
TRUE,MIN(_xlfn.XLOOKUP($DF107,NN,CS),EU107))</f>
        <v>999</v>
      </c>
      <c r="EW107" s="7" cm="1">
        <f t="array" aca="1" ref="EW107" ca="1">_xlfn.IFS(
EV107&gt;=BIG_2,EV107,
ISERROR(_xlfn.XMATCH($DF107,NN)),EV107+IF(IFERROR(_xlfn.XMATCH($DF107,VIS)&gt;0,FALSE),BIG_2,0),
TRUE,MIN(_xlfn.XLOOKUP($DF107,NN,CS),EV107))</f>
        <v>999</v>
      </c>
      <c r="EX107" s="7" cm="1">
        <f t="array" aca="1" ref="EX107" ca="1">_xlfn.IFS(
EW107&gt;=BIG_2,EW107,
ISERROR(_xlfn.XMATCH($DF107,NN)),EW107+IF(IFERROR(_xlfn.XMATCH($DF107,VIS)&gt;0,FALSE),BIG_2,0),
TRUE,MIN(_xlfn.XLOOKUP($DF107,NN,CS),EW107))</f>
        <v>999</v>
      </c>
      <c r="EY107" s="7" cm="1">
        <f t="array" aca="1" ref="EY107" ca="1">_xlfn.IFS(
EX107&gt;=BIG_2,EX107,
ISERROR(_xlfn.XMATCH($DF107,NN)),EX107+IF(IFERROR(_xlfn.XMATCH($DF107,VIS)&gt;0,FALSE),BIG_2,0),
TRUE,MIN(_xlfn.XLOOKUP($DF107,NN,CS),EX107))</f>
        <v>999</v>
      </c>
      <c r="EZ107" s="7" cm="1">
        <f t="array" aca="1" ref="EZ107" ca="1">_xlfn.IFS(
EY107&gt;=BIG_2,EY107,
ISERROR(_xlfn.XMATCH($DF107,NN)),EY107+IF(IFERROR(_xlfn.XMATCH($DF107,VIS)&gt;0,FALSE),BIG_2,0),
TRUE,MIN(_xlfn.XLOOKUP($DF107,NN,CS),EY107))</f>
        <v>999</v>
      </c>
      <c r="FA107" s="7" cm="1">
        <f t="array" aca="1" ref="FA107" ca="1">_xlfn.IFS(
EZ107&gt;=BIG_2,EZ107,
ISERROR(_xlfn.XMATCH($DF107,NN)),EZ107+IF(IFERROR(_xlfn.XMATCH($DF107,VIS)&gt;0,FALSE),BIG_2,0),
TRUE,MIN(_xlfn.XLOOKUP($DF107,NN,CS),EZ107))</f>
        <v>999</v>
      </c>
      <c r="FB107" s="7" cm="1">
        <f t="array" aca="1" ref="FB107" ca="1">_xlfn.IFS(
FA107&gt;=BIG_2,FA107,
ISERROR(_xlfn.XMATCH($DF107,NN)),FA107+IF(IFERROR(_xlfn.XMATCH($DF107,VIS)&gt;0,FALSE),BIG_2,0),
TRUE,MIN(_xlfn.XLOOKUP($DF107,NN,CS),FA107))</f>
        <v>999</v>
      </c>
      <c r="FC107" s="7" cm="1">
        <f t="array" aca="1" ref="FC107" ca="1">_xlfn.IFS(
FB107&gt;=BIG_2,FB107,
ISERROR(_xlfn.XMATCH($DF107,NN)),FB107+IF(IFERROR(_xlfn.XMATCH($DF107,VIS)&gt;0,FALSE),BIG_2,0),
TRUE,MIN(_xlfn.XLOOKUP($DF107,NN,CS),FB107))</f>
        <v>26.007709999999996</v>
      </c>
      <c r="FD107" s="7" cm="1">
        <f t="array" aca="1" ref="FD107" ca="1">_xlfn.IFS(
FC107&gt;=BIG_2,FC107,
ISERROR(_xlfn.XMATCH($DF107,NN)),FC107+IF(IFERROR(_xlfn.XMATCH($DF107,VIS)&gt;0,FALSE),BIG_2,0),
TRUE,MIN(_xlfn.XLOOKUP($DF107,NN,CS),FC107))</f>
        <v>26.007709999999996</v>
      </c>
      <c r="FE107" s="7" cm="1">
        <f t="array" aca="1" ref="FE107" ca="1">_xlfn.IFS(
FD107&gt;=BIG_2,FD107,
ISERROR(_xlfn.XMATCH($DF107,NN)),FD107+IF(IFERROR(_xlfn.XMATCH($DF107,VIS)&gt;0,FALSE),BIG_2,0),
TRUE,MIN(_xlfn.XLOOKUP($DF107,NN,CS),FD107))</f>
        <v>26.007709999999996</v>
      </c>
      <c r="FF107" s="7" cm="1">
        <f t="array" aca="1" ref="FF107" ca="1">_xlfn.IFS(
FE107&gt;=BIG_2,FE107,
ISERROR(_xlfn.XMATCH($DF107,NN)),FE107+IF(IFERROR(_xlfn.XMATCH($DF107,VIS)&gt;0,FALSE),BIG_2,0),
TRUE,MIN(_xlfn.XLOOKUP($DF107,NN,CS),FE107))</f>
        <v>26.007709999999996</v>
      </c>
      <c r="FG107" s="7" cm="1">
        <f t="array" aca="1" ref="FG107" ca="1">_xlfn.IFS(
FF107&gt;=BIG_2,FF107,
ISERROR(_xlfn.XMATCH($DF107,NN)),FF107+IF(IFERROR(_xlfn.XMATCH($DF107,VIS)&gt;0,FALSE),BIG_2,0),
TRUE,MIN(_xlfn.XLOOKUP($DF107,NN,CS),FF107))</f>
        <v>10026.00771</v>
      </c>
      <c r="FH107" s="7" cm="1">
        <f t="array" aca="1" ref="FH107" ca="1">_xlfn.IFS(
FG107&gt;=BIG_2,FG107,
ISERROR(_xlfn.XMATCH($DF107,NN)),FG107+IF(IFERROR(_xlfn.XMATCH($DF107,VIS)&gt;0,FALSE),BIG_2,0),
TRUE,MIN(_xlfn.XLOOKUP($DF107,NN,CS),FG107))</f>
        <v>10026.00771</v>
      </c>
      <c r="FI107" s="7" cm="1">
        <f t="array" aca="1" ref="FI107" ca="1">_xlfn.IFS(
FH107&gt;=BIG_2,FH107,
ISERROR(_xlfn.XMATCH($DF107,NN)),FH107+IF(IFERROR(_xlfn.XMATCH($DF107,VIS)&gt;0,FALSE),BIG_2,0),
TRUE,MIN(_xlfn.XLOOKUP($DF107,NN,CS),FH107))</f>
        <v>10026.00771</v>
      </c>
      <c r="FJ107" s="7" cm="1">
        <f t="array" aca="1" ref="FJ107" ca="1">_xlfn.IFS(
FI107&gt;=BIG_2,FI107,
ISERROR(_xlfn.XMATCH($DF107,NN)),FI107+IF(IFERROR(_xlfn.XMATCH($DF107,VIS)&gt;0,FALSE),BIG_2,0),
TRUE,MIN(_xlfn.XLOOKUP($DF107,NN,CS),FI107))</f>
        <v>10026.00771</v>
      </c>
      <c r="FK107" s="7" cm="1">
        <f t="array" aca="1" ref="FK107" ca="1">_xlfn.IFS(
FJ107&gt;=BIG_2,FJ107,
ISERROR(_xlfn.XMATCH($DF107,NN)),FJ107+IF(IFERROR(_xlfn.XMATCH($DF107,VIS)&gt;0,FALSE),BIG_2,0),
TRUE,MIN(_xlfn.XLOOKUP($DF107,NN,CS),FJ107))</f>
        <v>10026.00771</v>
      </c>
      <c r="FL107" s="7" cm="1">
        <f t="array" aca="1" ref="FL107" ca="1">_xlfn.IFS(
FK107&gt;=BIG_2,FK107,
ISERROR(_xlfn.XMATCH($DF107,NN)),FK107+IF(IFERROR(_xlfn.XMATCH($DF107,VIS)&gt;0,FALSE),BIG_2,0),
TRUE,MIN(_xlfn.XLOOKUP($DF107,NN,CS),FK107))</f>
        <v>10026.00771</v>
      </c>
      <c r="FM107" s="7" cm="1">
        <f t="array" aca="1" ref="FM107" ca="1">_xlfn.IFS(
FL107&gt;=BIG_2,FL107,
ISERROR(_xlfn.XMATCH($DF107,NN)),FL107+IF(IFERROR(_xlfn.XMATCH($DF107,VIS)&gt;0,FALSE),BIG_2,0),
TRUE,MIN(_xlfn.XLOOKUP($DF107,NN,CS),FL107))</f>
        <v>10026.00771</v>
      </c>
      <c r="FN107" s="7" cm="1">
        <f t="array" aca="1" ref="FN107" ca="1">_xlfn.IFS(
FM107&gt;=BIG_2,FM107,
ISERROR(_xlfn.XMATCH($DF107,NN)),FM107+IF(IFERROR(_xlfn.XMATCH($DF107,VIS)&gt;0,FALSE),BIG_2,0),
TRUE,MIN(_xlfn.XLOOKUP($DF107,NN,CS),FM107))</f>
        <v>10026.00771</v>
      </c>
      <c r="FO107" s="7" cm="1">
        <f t="array" aca="1" ref="FO107" ca="1">_xlfn.IFS(
FN107&gt;=BIG_2,FN107,
ISERROR(_xlfn.XMATCH($DF107,NN)),FN107+IF(IFERROR(_xlfn.XMATCH($DF107,VIS)&gt;0,FALSE),BIG_2,0),
TRUE,MIN(_xlfn.XLOOKUP($DF107,NN,CS),FN107))</f>
        <v>10026.00771</v>
      </c>
      <c r="FP107" s="7" cm="1">
        <f t="array" aca="1" ref="FP107" ca="1">_xlfn.IFS(
FO107&gt;=BIG_2,FO107,
ISERROR(_xlfn.XMATCH($DF107,NN)),FO107+IF(IFERROR(_xlfn.XMATCH($DF107,VIS)&gt;0,FALSE),BIG_2,0),
TRUE,MIN(_xlfn.XLOOKUP($DF107,NN,CS),FO107))</f>
        <v>10026.00771</v>
      </c>
      <c r="FQ107" s="7" cm="1">
        <f t="array" aca="1" ref="FQ107" ca="1">_xlfn.IFS(
FP107&gt;=BIG_2,FP107,
ISERROR(_xlfn.XMATCH($DF107,NN)),FP107+IF(IFERROR(_xlfn.XMATCH($DF107,VIS)&gt;0,FALSE),BIG_2,0),
TRUE,MIN(_xlfn.XLOOKUP($DF107,NN,CS),FP107))</f>
        <v>10026.00771</v>
      </c>
      <c r="FR107" s="7" cm="1">
        <f t="array" aca="1" ref="FR107" ca="1">_xlfn.IFS(
FQ107&gt;=BIG_2,FQ107,
ISERROR(_xlfn.XMATCH($DF107,NN)),FQ107+IF(IFERROR(_xlfn.XMATCH($DF107,VIS)&gt;0,FALSE),BIG_2,0),
TRUE,MIN(_xlfn.XLOOKUP($DF107,NN,CS),FQ107))</f>
        <v>10026.00771</v>
      </c>
      <c r="FS107" s="7" cm="1">
        <f t="array" aca="1" ref="FS107" ca="1">_xlfn.IFS(
FR107&gt;=BIG_2,FR107,
ISERROR(_xlfn.XMATCH($DF107,NN)),FR107+IF(IFERROR(_xlfn.XMATCH($DF107,VIS)&gt;0,FALSE),BIG_2,0),
TRUE,MIN(_xlfn.XLOOKUP($DF107,NN,CS),FR107))</f>
        <v>10026.00771</v>
      </c>
      <c r="FT107" s="7" cm="1">
        <f t="array" aca="1" ref="FT107" ca="1">_xlfn.IFS(
FS107&gt;=BIG_2,FS107,
ISERROR(_xlfn.XMATCH($DF107,NN)),FS107+IF(IFERROR(_xlfn.XMATCH($DF107,VIS)&gt;0,FALSE),BIG_2,0),
TRUE,MIN(_xlfn.XLOOKUP($DF107,NN,CS),FS107))</f>
        <v>10026.00771</v>
      </c>
      <c r="FU107" s="7" cm="1">
        <f t="array" aca="1" ref="FU107" ca="1">_xlfn.IFS(
FT107&gt;=BIG_2,FT107,
ISERROR(_xlfn.XMATCH($DF107,NN)),FT107+IF(IFERROR(_xlfn.XMATCH($DF107,VIS)&gt;0,FALSE),BIG_2,0),
TRUE,MIN(_xlfn.XLOOKUP($DF107,NN,CS),FT107))</f>
        <v>10026.00771</v>
      </c>
      <c r="FV107" s="7" cm="1">
        <f t="array" aca="1" ref="FV107" ca="1">_xlfn.IFS(
FU107&gt;=BIG_2,FU107,
ISERROR(_xlfn.XMATCH($DF107,NN)),FU107+IF(IFERROR(_xlfn.XMATCH($DF107,VIS)&gt;0,FALSE),BIG_2,0),
TRUE,MIN(_xlfn.XLOOKUP($DF107,NN,CS),FU107))</f>
        <v>10026.00771</v>
      </c>
      <c r="FW107" s="7" cm="1">
        <f t="array" aca="1" ref="FW107" ca="1">_xlfn.IFS(
FV107&gt;=BIG_2,FV107,
ISERROR(_xlfn.XMATCH($DF107,NN)),FV107+IF(IFERROR(_xlfn.XMATCH($DF107,VIS)&gt;0,FALSE),BIG_2,0),
TRUE,MIN(_xlfn.XLOOKUP($DF107,NN,CS),FV107))</f>
        <v>10026.00771</v>
      </c>
      <c r="FX107" s="7" cm="1">
        <f t="array" aca="1" ref="FX107" ca="1">_xlfn.IFS(
FW107&gt;=BIG_2,FW107,
ISERROR(_xlfn.XMATCH($DF107,NN)),FW107+IF(IFERROR(_xlfn.XMATCH($DF107,VIS)&gt;0,FALSE),BIG_2,0),
TRUE,MIN(_xlfn.XLOOKUP($DF107,NN,CS),FW107))</f>
        <v>10026.00771</v>
      </c>
      <c r="FY107" s="7" cm="1">
        <f t="array" aca="1" ref="FY107" ca="1">_xlfn.IFS(
FX107&gt;=BIG_2,FX107,
ISERROR(_xlfn.XMATCH($DF107,NN)),FX107+IF(IFERROR(_xlfn.XMATCH($DF107,VIS)&gt;0,FALSE),BIG_2,0),
TRUE,MIN(_xlfn.XLOOKUP($DF107,NN,CS),FX107))</f>
        <v>10026.00771</v>
      </c>
      <c r="FZ107" s="7" cm="1">
        <f t="array" aca="1" ref="FZ107" ca="1">_xlfn.IFS(
FY107&gt;=BIG_2,FY107,
ISERROR(_xlfn.XMATCH($DF107,NN)),FY107+IF(IFERROR(_xlfn.XMATCH($DF107,VIS)&gt;0,FALSE),BIG_2,0),
TRUE,MIN(_xlfn.XLOOKUP($DF107,NN,CS),FY107))</f>
        <v>10026.00771</v>
      </c>
      <c r="GA107" s="7" cm="1">
        <f t="array" aca="1" ref="GA107" ca="1">_xlfn.IFS(
FZ107&gt;=BIG_2,FZ107,
ISERROR(_xlfn.XMATCH($DF107,NN)),FZ107+IF(IFERROR(_xlfn.XMATCH($DF107,VIS)&gt;0,FALSE),BIG_2,0),
TRUE,MIN(_xlfn.XLOOKUP($DF107,NN,CS),FZ107))</f>
        <v>10026.00771</v>
      </c>
      <c r="GB107" s="7" cm="1">
        <f t="array" aca="1" ref="GB107" ca="1">_xlfn.IFS(
GA107&gt;=BIG_2,GA107,
ISERROR(_xlfn.XMATCH($DF107,NN)),GA107+IF(IFERROR(_xlfn.XMATCH($DF107,VIS)&gt;0,FALSE),BIG_2,0),
TRUE,MIN(_xlfn.XLOOKUP($DF107,NN,CS),GA107))</f>
        <v>10026.00771</v>
      </c>
      <c r="GC107" s="7" cm="1">
        <f t="array" aca="1" ref="GC107" ca="1">_xlfn.IFS(
GB107&gt;=BIG_2,GB107,
ISERROR(_xlfn.XMATCH($DF107,NN)),GB107+IF(IFERROR(_xlfn.XMATCH($DF107,VIS)&gt;0,FALSE),BIG_2,0),
TRUE,MIN(_xlfn.XLOOKUP($DF107,NN,CS),GB107))</f>
        <v>10026.00771</v>
      </c>
      <c r="GD107" s="7" cm="1">
        <f t="array" aca="1" ref="GD107" ca="1">_xlfn.IFS(
GC107&gt;=BIG_2,GC107,
ISERROR(_xlfn.XMATCH($DF107,NN)),GC107+IF(IFERROR(_xlfn.XMATCH($DF107,VIS)&gt;0,FALSE),BIG_2,0),
TRUE,MIN(_xlfn.XLOOKUP($DF107,NN,CS),GC107))</f>
        <v>10026.00771</v>
      </c>
      <c r="GE107" s="7" cm="1">
        <f t="array" aca="1" ref="GE107" ca="1">_xlfn.IFS(
GD107&gt;=BIG_2,GD107,
ISERROR(_xlfn.XMATCH($DF107,NN)),GD107+IF(IFERROR(_xlfn.XMATCH($DF107,VIS)&gt;0,FALSE),BIG_2,0),
TRUE,MIN(_xlfn.XLOOKUP($DF107,NN,CS),GD107))</f>
        <v>10026.00771</v>
      </c>
      <c r="GF107" s="7" cm="1">
        <f t="array" aca="1" ref="GF107" ca="1">_xlfn.IFS(
GE107&gt;=BIG_2,GE107,
ISERROR(_xlfn.XMATCH($DF107,NN)),GE107+IF(IFERROR(_xlfn.XMATCH($DF107,VIS)&gt;0,FALSE),BIG_2,0),
TRUE,MIN(_xlfn.XLOOKUP($DF107,NN,CS),GE107))</f>
        <v>10026.00771</v>
      </c>
      <c r="GG107" s="7" cm="1">
        <f t="array" aca="1" ref="GG107" ca="1">_xlfn.IFS(
GF107&gt;=BIG_2,GF107,
ISERROR(_xlfn.XMATCH($DF107,NN)),GF107+IF(IFERROR(_xlfn.XMATCH($DF107,VIS)&gt;0,FALSE),BIG_2,0),
TRUE,MIN(_xlfn.XLOOKUP($DF107,NN,CS),GF107))</f>
        <v>10026.00771</v>
      </c>
      <c r="GH107" s="7" cm="1">
        <f t="array" aca="1" ref="GH107" ca="1">_xlfn.IFS(
GG107&gt;=BIG_2,GG107,
ISERROR(_xlfn.XMATCH($DF107,NN)),GG107+IF(IFERROR(_xlfn.XMATCH($DF107,VIS)&gt;0,FALSE),BIG_2,0),
TRUE,MIN(_xlfn.XLOOKUP($DF107,NN,CS),GG107))</f>
        <v>10026.00771</v>
      </c>
      <c r="GI107" s="7" cm="1">
        <f t="array" aca="1" ref="GI107" ca="1">_xlfn.IFS(
GH107&gt;=BIG_2,GH107,
ISERROR(_xlfn.XMATCH($DF107,NN)),GH107+IF(IFERROR(_xlfn.XMATCH($DF107,VIS)&gt;0,FALSE),BIG_2,0),
TRUE,MIN(_xlfn.XLOOKUP($DF107,NN,CS),GH107))</f>
        <v>10026.00771</v>
      </c>
      <c r="GJ107" s="7" cm="1">
        <f t="array" aca="1" ref="GJ107" ca="1">_xlfn.IFS(
GI107&gt;=BIG_2,GI107,
ISERROR(_xlfn.XMATCH($DF107,NN)),GI107+IF(IFERROR(_xlfn.XMATCH($DF107,VIS)&gt;0,FALSE),BIG_2,0),
TRUE,MIN(_xlfn.XLOOKUP($DF107,NN,CS),GI107))</f>
        <v>10026.00771</v>
      </c>
      <c r="GK107" s="7" cm="1">
        <f t="array" aca="1" ref="GK107" ca="1">_xlfn.IFS(
GJ107&gt;=BIG_2,GJ107,
ISERROR(_xlfn.XMATCH($DF107,NN)),GJ107+IF(IFERROR(_xlfn.XMATCH($DF107,VIS)&gt;0,FALSE),BIG_2,0),
TRUE,MIN(_xlfn.XLOOKUP($DF107,NN,CS),GJ107))</f>
        <v>10026.00771</v>
      </c>
      <c r="GL107" s="7" cm="1">
        <f t="array" aca="1" ref="GL107" ca="1">_xlfn.IFS(
GK107&gt;=BIG_2,GK107,
ISERROR(_xlfn.XMATCH($DF107,NN)),GK107+IF(IFERROR(_xlfn.XMATCH($DF107,VIS)&gt;0,FALSE),BIG_2,0),
TRUE,MIN(_xlfn.XLOOKUP($DF107,NN,CS),GK107))</f>
        <v>10026.00771</v>
      </c>
      <c r="GM107" s="7" cm="1">
        <f t="array" aca="1" ref="GM107" ca="1">_xlfn.IFS(
GL107&gt;=BIG_2,GL107,
ISERROR(_xlfn.XMATCH($DF107,NN)),GL107+IF(IFERROR(_xlfn.XMATCH($DF107,VIS)&gt;0,FALSE),BIG_2,0),
TRUE,MIN(_xlfn.XLOOKUP($DF107,NN,CS),GL107))</f>
        <v>10026.00771</v>
      </c>
      <c r="GN107" s="7" cm="1">
        <f t="array" aca="1" ref="GN107" ca="1">_xlfn.IFS(
GM107&gt;=BIG_2,GM107,
ISERROR(_xlfn.XMATCH($DF107,NN)),GM107+IF(IFERROR(_xlfn.XMATCH($DF107,VIS)&gt;0,FALSE),BIG_2,0),
TRUE,MIN(_xlfn.XLOOKUP($DF107,NN,CS),GM107))</f>
        <v>10026.00771</v>
      </c>
      <c r="GO107" s="7" cm="1">
        <f t="array" aca="1" ref="GO107" ca="1">_xlfn.IFS(
GN107&gt;=BIG_2,GN107,
ISERROR(_xlfn.XMATCH($DF107,NN)),GN107+IF(IFERROR(_xlfn.XMATCH($DF107,VIS)&gt;0,FALSE),BIG_2,0),
TRUE,MIN(_xlfn.XLOOKUP($DF107,NN,CS),GN107))</f>
        <v>10026.00771</v>
      </c>
      <c r="GP107" s="7" cm="1">
        <f t="array" aca="1" ref="GP107" ca="1">_xlfn.IFS(
GO107&gt;=BIG_2,GO107,
ISERROR(_xlfn.XMATCH($DF107,NN)),GO107+IF(IFERROR(_xlfn.XMATCH($DF107,VIS)&gt;0,FALSE),BIG_2,0),
TRUE,MIN(_xlfn.XLOOKUP($DF107,NN,CS),GO107))</f>
        <v>10026.00771</v>
      </c>
      <c r="GQ107" s="7" cm="1">
        <f t="array" aca="1" ref="GQ107" ca="1">_xlfn.IFS(
GP107&gt;=BIG_2,GP107,
ISERROR(_xlfn.XMATCH($DF107,NN)),GP107+IF(IFERROR(_xlfn.XMATCH($DF107,VIS)&gt;0,FALSE),BIG_2,0),
TRUE,MIN(_xlfn.XLOOKUP($DF107,NN,CS),GP107))</f>
        <v>10026.00771</v>
      </c>
      <c r="GR107" s="7" cm="1">
        <f t="array" aca="1" ref="GR107" ca="1">_xlfn.IFS(
GQ107&gt;=BIG_2,GQ107,
ISERROR(_xlfn.XMATCH($DF107,NN)),GQ107+IF(IFERROR(_xlfn.XMATCH($DF107,VIS)&gt;0,FALSE),BIG_2,0),
TRUE,MIN(_xlfn.XLOOKUP($DF107,NN,CS),GQ107))</f>
        <v>10026.00771</v>
      </c>
      <c r="GS107" s="7" cm="1">
        <f t="array" aca="1" ref="GS107" ca="1">_xlfn.IFS(
GR107&gt;=BIG_2,GR107,
ISERROR(_xlfn.XMATCH($DF107,NN)),GR107+IF(IFERROR(_xlfn.XMATCH($DF107,VIS)&gt;0,FALSE),BIG_2,0),
TRUE,MIN(_xlfn.XLOOKUP($DF107,NN,CS),GR107))</f>
        <v>10026.00771</v>
      </c>
      <c r="GT107" s="7" cm="1">
        <f t="array" aca="1" ref="GT107" ca="1">_xlfn.IFS(
GS107&gt;=BIG_2,GS107,
ISERROR(_xlfn.XMATCH($DF107,NN)),GS107+IF(IFERROR(_xlfn.XMATCH($DF107,VIS)&gt;0,FALSE),BIG_2,0),
TRUE,MIN(_xlfn.XLOOKUP($DF107,NN,CS),GS107))</f>
        <v>10026.00771</v>
      </c>
      <c r="GU107" s="7" cm="1">
        <f t="array" aca="1" ref="GU107" ca="1">_xlfn.IFS(
GT107&gt;=BIG_2,GT107,
ISERROR(_xlfn.XMATCH($DF107,NN)),GT107+IF(IFERROR(_xlfn.XMATCH($DF107,VIS)&gt;0,FALSE),BIG_2,0),
TRUE,MIN(_xlfn.XLOOKUP($DF107,NN,CS),GT107))</f>
        <v>10026.00771</v>
      </c>
      <c r="GV107" s="7" cm="1">
        <f t="array" aca="1" ref="GV107" ca="1">_xlfn.IFS(
GU107&gt;=BIG_2,GU107,
ISERROR(_xlfn.XMATCH($DF107,NN)),GU107+IF(IFERROR(_xlfn.XMATCH($DF107,VIS)&gt;0,FALSE),BIG_2,0),
TRUE,MIN(_xlfn.XLOOKUP($DF107,NN,CS),GU107))</f>
        <v>10026.00771</v>
      </c>
      <c r="GW107" s="7" cm="1">
        <f t="array" aca="1" ref="GW107" ca="1">_xlfn.IFS(
GV107&gt;=BIG_2,GV107,
ISERROR(_xlfn.XMATCH($DF107,NN)),GV107+IF(IFERROR(_xlfn.XMATCH($DF107,VIS)&gt;0,FALSE),BIG_2,0),
TRUE,MIN(_xlfn.XLOOKUP($DF107,NN,CS),GV107))</f>
        <v>10026.00771</v>
      </c>
      <c r="GX107" s="7" cm="1">
        <f t="array" aca="1" ref="GX107" ca="1">_xlfn.IFS(
GW107&gt;=BIG_2,GW107,
ISERROR(_xlfn.XMATCH($DF107,NN)),GW107+IF(IFERROR(_xlfn.XMATCH($DF107,VIS)&gt;0,FALSE),BIG_2,0),
TRUE,MIN(_xlfn.XLOOKUP($DF107,NN,CS),GW107))</f>
        <v>10026.00771</v>
      </c>
      <c r="GY107" s="7" cm="1">
        <f t="array" aca="1" ref="GY107" ca="1">_xlfn.IFS(
GX107&gt;=BIG_2,GX107,
ISERROR(_xlfn.XMATCH($DF107,NN)),GX107+IF(IFERROR(_xlfn.XMATCH($DF107,VIS)&gt;0,FALSE),BIG_2,0),
TRUE,MIN(_xlfn.XLOOKUP($DF107,NN,CS),GX107))</f>
        <v>10026.00771</v>
      </c>
      <c r="GZ107" s="7" cm="1">
        <f t="array" aca="1" ref="GZ107" ca="1">_xlfn.IFS(
GY107&gt;=BIG_2,GY107,
ISERROR(_xlfn.XMATCH($DF107,NN)),GY107+IF(IFERROR(_xlfn.XMATCH($DF107,VIS)&gt;0,FALSE),BIG_2,0),
TRUE,MIN(_xlfn.XLOOKUP($DF107,NN,CS),GY107))</f>
        <v>10026.00771</v>
      </c>
      <c r="HA107" s="7" cm="1">
        <f t="array" aca="1" ref="HA107" ca="1">_xlfn.IFS(
GZ107&gt;=BIG_2,GZ107,
ISERROR(_xlfn.XMATCH($DF107,NN)),GZ107+IF(IFERROR(_xlfn.XMATCH($DF107,VIS)&gt;0,FALSE),BIG_2,0),
TRUE,MIN(_xlfn.XLOOKUP($DF107,NN,CS),GZ107))</f>
        <v>10026.00771</v>
      </c>
      <c r="HB107" s="7" cm="1">
        <f t="array" aca="1" ref="HB107" ca="1">_xlfn.IFS(
HA107&gt;=BIG_2,HA107,
ISERROR(_xlfn.XMATCH($DF107,NN)),HA107+IF(IFERROR(_xlfn.XMATCH($DF107,VIS)&gt;0,FALSE),BIG_2,0),
TRUE,MIN(_xlfn.XLOOKUP($DF107,NN,CS),HA107))</f>
        <v>10026.00771</v>
      </c>
      <c r="HC107" s="7" cm="1">
        <f t="array" aca="1" ref="HC107" ca="1">_xlfn.IFS(
HB107&gt;=BIG_2,HB107,
ISERROR(_xlfn.XMATCH($DF107,NN)),HB107+IF(IFERROR(_xlfn.XMATCH($DF107,VIS)&gt;0,FALSE),BIG_2,0),
TRUE,MIN(_xlfn.XLOOKUP($DF107,NN,CS),HB107))</f>
        <v>10026.00771</v>
      </c>
      <c r="HD107" s="7" cm="1">
        <f t="array" aca="1" ref="HD107" ca="1">_xlfn.IFS(
HC107&gt;=BIG_2,HC107,
ISERROR(_xlfn.XMATCH($DF107,NN)),HC107+IF(IFERROR(_xlfn.XMATCH($DF107,VIS)&gt;0,FALSE),BIG_2,0),
TRUE,MIN(_xlfn.XLOOKUP($DF107,NN,CS),HC107))</f>
        <v>10026.00771</v>
      </c>
      <c r="HE107" s="7"/>
      <c r="HF107" s="7"/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</row>
    <row r="108" spans="1:226" hidden="1" outlineLevel="1" x14ac:dyDescent="0.3">
      <c r="A108" t="str">
        <f>IF(Input!A95=0,"",Input!A95)</f>
        <v/>
      </c>
      <c r="B108">
        <f t="shared" si="151"/>
        <v>0</v>
      </c>
      <c r="C108" t="str">
        <f t="shared" si="162"/>
        <v/>
      </c>
      <c r="D108" t="str">
        <f t="shared" si="162"/>
        <v/>
      </c>
      <c r="E108" t="str">
        <f t="shared" si="162"/>
        <v/>
      </c>
      <c r="F108" t="str">
        <f t="shared" si="162"/>
        <v/>
      </c>
      <c r="G108" t="str">
        <f t="shared" si="162"/>
        <v/>
      </c>
      <c r="H108" t="str">
        <f t="shared" si="162"/>
        <v/>
      </c>
      <c r="I108" t="str">
        <f t="shared" si="162"/>
        <v/>
      </c>
      <c r="J108" t="str">
        <f t="shared" si="162"/>
        <v/>
      </c>
      <c r="K108" t="str">
        <f t="shared" si="162"/>
        <v/>
      </c>
      <c r="L108" t="str">
        <f t="shared" si="162"/>
        <v/>
      </c>
      <c r="M108" t="str">
        <f t="shared" si="162"/>
        <v/>
      </c>
      <c r="N108" t="str">
        <f t="shared" si="162"/>
        <v/>
      </c>
      <c r="O108" t="str">
        <f t="shared" si="162"/>
        <v/>
      </c>
      <c r="P108" t="str">
        <f t="shared" si="162"/>
        <v/>
      </c>
      <c r="Q108" t="str">
        <f t="shared" si="162"/>
        <v/>
      </c>
      <c r="R108" t="str">
        <f t="shared" si="162"/>
        <v/>
      </c>
      <c r="S108" t="str">
        <f t="shared" si="161"/>
        <v/>
      </c>
      <c r="T108" t="str">
        <f t="shared" si="161"/>
        <v/>
      </c>
      <c r="U108" t="str">
        <f t="shared" si="161"/>
        <v/>
      </c>
      <c r="V108" t="str">
        <f t="shared" si="161"/>
        <v/>
      </c>
      <c r="W108" t="str">
        <f t="shared" si="161"/>
        <v/>
      </c>
      <c r="X108" t="str">
        <f t="shared" si="161"/>
        <v/>
      </c>
      <c r="Y108" t="str">
        <f t="shared" si="161"/>
        <v/>
      </c>
      <c r="Z108" t="str">
        <f t="shared" si="161"/>
        <v/>
      </c>
      <c r="AA108" t="str">
        <f t="shared" si="161"/>
        <v/>
      </c>
      <c r="AB108" t="str">
        <f t="shared" si="161"/>
        <v/>
      </c>
      <c r="AC108" t="str">
        <f t="shared" si="161"/>
        <v/>
      </c>
      <c r="AD108" t="str">
        <f t="shared" si="161"/>
        <v/>
      </c>
      <c r="AE108" t="str">
        <f t="shared" si="161"/>
        <v/>
      </c>
      <c r="AF108" t="str">
        <f t="shared" si="161"/>
        <v/>
      </c>
      <c r="AG108" t="str">
        <f t="shared" si="161"/>
        <v/>
      </c>
      <c r="AH108" t="str">
        <f t="shared" si="164"/>
        <v/>
      </c>
      <c r="AI108" t="str">
        <f t="shared" si="164"/>
        <v/>
      </c>
      <c r="AJ108" t="str">
        <f t="shared" si="164"/>
        <v/>
      </c>
      <c r="AK108" t="str">
        <f t="shared" si="164"/>
        <v/>
      </c>
      <c r="AL108" t="str">
        <f t="shared" si="164"/>
        <v/>
      </c>
      <c r="AM108" t="str">
        <f t="shared" si="164"/>
        <v/>
      </c>
      <c r="AN108" t="str">
        <f t="shared" si="164"/>
        <v/>
      </c>
      <c r="AO108" t="str">
        <f t="shared" si="164"/>
        <v/>
      </c>
      <c r="AP108" t="str">
        <f t="shared" si="164"/>
        <v/>
      </c>
      <c r="AQ108" t="str">
        <f t="shared" si="164"/>
        <v/>
      </c>
      <c r="AR108" t="str">
        <f t="shared" si="164"/>
        <v/>
      </c>
      <c r="AS108" t="str">
        <f t="shared" si="164"/>
        <v/>
      </c>
      <c r="AT108" t="str">
        <f t="shared" si="164"/>
        <v/>
      </c>
      <c r="AU108" t="str">
        <f t="shared" si="164"/>
        <v/>
      </c>
      <c r="AV108" t="str">
        <f t="shared" si="164"/>
        <v/>
      </c>
      <c r="AW108" t="str">
        <f t="shared" si="164"/>
        <v/>
      </c>
      <c r="AX108" t="str">
        <f t="shared" si="163"/>
        <v/>
      </c>
      <c r="AY108" t="str">
        <f t="shared" si="163"/>
        <v/>
      </c>
      <c r="AZ108" t="str">
        <f t="shared" si="163"/>
        <v/>
      </c>
      <c r="BA108" t="str">
        <f t="shared" si="163"/>
        <v/>
      </c>
      <c r="BB108" t="str">
        <f t="shared" si="163"/>
        <v/>
      </c>
      <c r="BC108" t="str">
        <f t="shared" si="163"/>
        <v/>
      </c>
      <c r="BD108" t="str">
        <f t="shared" si="163"/>
        <v/>
      </c>
      <c r="BE108" t="str">
        <f t="shared" si="163"/>
        <v/>
      </c>
      <c r="BF108" t="str">
        <f t="shared" si="163"/>
        <v/>
      </c>
      <c r="BG108" t="str">
        <f t="shared" si="163"/>
        <v/>
      </c>
      <c r="BH108" t="str">
        <f t="shared" si="163"/>
        <v/>
      </c>
      <c r="BI108" t="str">
        <f t="shared" si="163"/>
        <v/>
      </c>
      <c r="BJ108" t="str">
        <f t="shared" si="163"/>
        <v/>
      </c>
      <c r="BK108" t="str">
        <f t="shared" si="163"/>
        <v/>
      </c>
      <c r="BL108" t="str">
        <f t="shared" si="163"/>
        <v/>
      </c>
      <c r="BM108" t="str">
        <f t="shared" si="166"/>
        <v/>
      </c>
      <c r="BN108" t="str">
        <f t="shared" si="166"/>
        <v/>
      </c>
      <c r="BO108" t="str">
        <f t="shared" si="166"/>
        <v/>
      </c>
      <c r="BP108" t="str">
        <f t="shared" si="166"/>
        <v/>
      </c>
      <c r="BQ108" t="str">
        <f t="shared" si="166"/>
        <v/>
      </c>
      <c r="BR108" t="str">
        <f t="shared" si="166"/>
        <v/>
      </c>
      <c r="BS108" t="str">
        <f t="shared" si="166"/>
        <v/>
      </c>
      <c r="BT108" t="str">
        <f t="shared" si="166"/>
        <v/>
      </c>
      <c r="BU108" t="str">
        <f t="shared" si="166"/>
        <v/>
      </c>
      <c r="BV108" t="str">
        <f t="shared" si="166"/>
        <v/>
      </c>
      <c r="BW108" t="str">
        <f t="shared" si="166"/>
        <v/>
      </c>
      <c r="BX108" t="str">
        <f t="shared" si="166"/>
        <v/>
      </c>
      <c r="BY108" t="str">
        <f t="shared" si="166"/>
        <v/>
      </c>
      <c r="BZ108" t="str">
        <f t="shared" si="166"/>
        <v/>
      </c>
      <c r="CA108" t="str">
        <f t="shared" si="166"/>
        <v/>
      </c>
      <c r="CB108" t="str">
        <f t="shared" si="166"/>
        <v/>
      </c>
      <c r="CC108" t="str">
        <f t="shared" si="165"/>
        <v/>
      </c>
      <c r="CD108" t="str">
        <f t="shared" si="165"/>
        <v/>
      </c>
      <c r="CE108" t="str">
        <f t="shared" si="165"/>
        <v/>
      </c>
      <c r="CF108" t="str">
        <f t="shared" si="165"/>
        <v/>
      </c>
      <c r="CG108" t="str">
        <f t="shared" si="165"/>
        <v/>
      </c>
      <c r="CH108" t="str">
        <f t="shared" si="165"/>
        <v/>
      </c>
      <c r="CI108" t="str">
        <f t="shared" si="141"/>
        <v/>
      </c>
      <c r="CJ108" t="str">
        <f t="shared" si="160"/>
        <v/>
      </c>
      <c r="CK108" t="str">
        <f t="shared" si="160"/>
        <v/>
      </c>
      <c r="CL108" t="str">
        <f t="shared" si="160"/>
        <v/>
      </c>
      <c r="CM108" t="str">
        <f t="shared" si="160"/>
        <v/>
      </c>
      <c r="CN108" t="str">
        <f t="shared" si="160"/>
        <v/>
      </c>
      <c r="CO108" t="str">
        <f t="shared" si="160"/>
        <v/>
      </c>
      <c r="CP108" t="str">
        <f t="shared" si="160"/>
        <v/>
      </c>
      <c r="CQ108" t="str">
        <f t="shared" si="160"/>
        <v/>
      </c>
      <c r="CR108" t="str">
        <f t="shared" si="160"/>
        <v/>
      </c>
      <c r="CS108" t="str">
        <f t="shared" si="160"/>
        <v/>
      </c>
      <c r="CT108" t="str">
        <f t="shared" si="160"/>
        <v/>
      </c>
      <c r="CU108" t="str">
        <f t="shared" si="160"/>
        <v/>
      </c>
      <c r="CV108" t="str">
        <f t="shared" si="160"/>
        <v/>
      </c>
      <c r="CW108" t="str">
        <f t="shared" si="160"/>
        <v/>
      </c>
      <c r="CX108" t="str">
        <f t="shared" si="160"/>
        <v/>
      </c>
      <c r="DB108">
        <f t="shared" si="152"/>
        <v>94</v>
      </c>
      <c r="DC108">
        <f t="shared" si="146"/>
        <v>14</v>
      </c>
      <c r="DD108">
        <f t="shared" si="147"/>
        <v>10</v>
      </c>
      <c r="DE108">
        <f t="shared" si="148"/>
        <v>4</v>
      </c>
      <c r="DF108" t="str">
        <f t="shared" si="149"/>
        <v>10-04</v>
      </c>
      <c r="DG108" s="21">
        <f t="shared" ca="1" si="150"/>
        <v>1.00108</v>
      </c>
      <c r="DH108" s="26">
        <f t="shared" si="153"/>
        <v>999</v>
      </c>
      <c r="DI108" s="7" cm="1">
        <f t="array" ref="DI108">_xlfn.IFS(
DH108&gt;=BIG_2,DH108,
ISERROR(_xlfn.XMATCH($DF108,NN)),DH108+IF(IFERROR(_xlfn.XMATCH($DF108,VIS)&gt;0,FALSE),BIG_2,0),
TRUE,MIN(_xlfn.XLOOKUP($DF108,NN,CS),DH108))</f>
        <v>999</v>
      </c>
      <c r="DJ108" s="7" cm="1">
        <f t="array" aca="1" ref="DJ108" ca="1">_xlfn.IFS(
DI108&gt;=BIG_2,DI108,
ISERROR(_xlfn.XMATCH($DF108,NN)),DI108+IF(IFERROR(_xlfn.XMATCH($DF108,VIS)&gt;0,FALSE),BIG_2,0),
TRUE,MIN(_xlfn.XLOOKUP($DF108,NN,CS),DI108))</f>
        <v>999</v>
      </c>
      <c r="DK108" s="7" cm="1">
        <f t="array" aca="1" ref="DK108" ca="1">_xlfn.IFS(
DJ108&gt;=BIG_2,DJ108,
ISERROR(_xlfn.XMATCH($DF108,NN)),DJ108+IF(IFERROR(_xlfn.XMATCH($DF108,VIS)&gt;0,FALSE),BIG_2,0),
TRUE,MIN(_xlfn.XLOOKUP($DF108,NN,CS),DJ108))</f>
        <v>999</v>
      </c>
      <c r="DL108" s="7" cm="1">
        <f t="array" aca="1" ref="DL108" ca="1">_xlfn.IFS(
DK108&gt;=BIG_2,DK108,
ISERROR(_xlfn.XMATCH($DF108,NN)),DK108+IF(IFERROR(_xlfn.XMATCH($DF108,VIS)&gt;0,FALSE),BIG_2,0),
TRUE,MIN(_xlfn.XLOOKUP($DF108,NN,CS),DK108))</f>
        <v>999</v>
      </c>
      <c r="DM108" s="7" cm="1">
        <f t="array" aca="1" ref="DM108" ca="1">_xlfn.IFS(
DL108&gt;=BIG_2,DL108,
ISERROR(_xlfn.XMATCH($DF108,NN)),DL108+IF(IFERROR(_xlfn.XMATCH($DF108,VIS)&gt;0,FALSE),BIG_2,0),
TRUE,MIN(_xlfn.XLOOKUP($DF108,NN,CS),DL108))</f>
        <v>999</v>
      </c>
      <c r="DN108" s="7" cm="1">
        <f t="array" aca="1" ref="DN108" ca="1">_xlfn.IFS(
DM108&gt;=BIG_2,DM108,
ISERROR(_xlfn.XMATCH($DF108,NN)),DM108+IF(IFERROR(_xlfn.XMATCH($DF108,VIS)&gt;0,FALSE),BIG_2,0),
TRUE,MIN(_xlfn.XLOOKUP($DF108,NN,CS),DM108))</f>
        <v>999</v>
      </c>
      <c r="DO108" s="7" cm="1">
        <f t="array" aca="1" ref="DO108" ca="1">_xlfn.IFS(
DN108&gt;=BIG_2,DN108,
ISERROR(_xlfn.XMATCH($DF108,NN)),DN108+IF(IFERROR(_xlfn.XMATCH($DF108,VIS)&gt;0,FALSE),BIG_2,0),
TRUE,MIN(_xlfn.XLOOKUP($DF108,NN,CS),DN108))</f>
        <v>999</v>
      </c>
      <c r="DP108" s="7" cm="1">
        <f t="array" aca="1" ref="DP108" ca="1">_xlfn.IFS(
DO108&gt;=BIG_2,DO108,
ISERROR(_xlfn.XMATCH($DF108,NN)),DO108+IF(IFERROR(_xlfn.XMATCH($DF108,VIS)&gt;0,FALSE),BIG_2,0),
TRUE,MIN(_xlfn.XLOOKUP($DF108,NN,CS),DO108))</f>
        <v>999</v>
      </c>
      <c r="DQ108" s="7" cm="1">
        <f t="array" aca="1" ref="DQ108" ca="1">_xlfn.IFS(
DP108&gt;=BIG_2,DP108,
ISERROR(_xlfn.XMATCH($DF108,NN)),DP108+IF(IFERROR(_xlfn.XMATCH($DF108,VIS)&gt;0,FALSE),BIG_2,0),
TRUE,MIN(_xlfn.XLOOKUP($DF108,NN,CS),DP108))</f>
        <v>999</v>
      </c>
      <c r="DR108" s="7" cm="1">
        <f t="array" aca="1" ref="DR108" ca="1">_xlfn.IFS(
DQ108&gt;=BIG_2,DQ108,
ISERROR(_xlfn.XMATCH($DF108,NN)),DQ108+IF(IFERROR(_xlfn.XMATCH($DF108,VIS)&gt;0,FALSE),BIG_2,0),
TRUE,MIN(_xlfn.XLOOKUP($DF108,NN,CS),DQ108))</f>
        <v>999</v>
      </c>
      <c r="DS108" s="7" cm="1">
        <f t="array" aca="1" ref="DS108" ca="1">_xlfn.IFS(
DR108&gt;=BIG_2,DR108,
ISERROR(_xlfn.XMATCH($DF108,NN)),DR108+IF(IFERROR(_xlfn.XMATCH($DF108,VIS)&gt;0,FALSE),BIG_2,0),
TRUE,MIN(_xlfn.XLOOKUP($DF108,NN,CS),DR108))</f>
        <v>999</v>
      </c>
      <c r="DT108" s="7" cm="1">
        <f t="array" aca="1" ref="DT108" ca="1">_xlfn.IFS(
DS108&gt;=BIG_2,DS108,
ISERROR(_xlfn.XMATCH($DF108,NN)),DS108+IF(IFERROR(_xlfn.XMATCH($DF108,VIS)&gt;0,FALSE),BIG_2,0),
TRUE,MIN(_xlfn.XLOOKUP($DF108,NN,CS),DS108))</f>
        <v>999</v>
      </c>
      <c r="DU108" s="7" cm="1">
        <f t="array" aca="1" ref="DU108" ca="1">_xlfn.IFS(
DT108&gt;=BIG_2,DT108,
ISERROR(_xlfn.XMATCH($DF108,NN)),DT108+IF(IFERROR(_xlfn.XMATCH($DF108,VIS)&gt;0,FALSE),BIG_2,0),
TRUE,MIN(_xlfn.XLOOKUP($DF108,NN,CS),DT108))</f>
        <v>999</v>
      </c>
      <c r="DV108" s="7" cm="1">
        <f t="array" aca="1" ref="DV108" ca="1">_xlfn.IFS(
DU108&gt;=BIG_2,DU108,
ISERROR(_xlfn.XMATCH($DF108,NN)),DU108+IF(IFERROR(_xlfn.XMATCH($DF108,VIS)&gt;0,FALSE),BIG_2,0),
TRUE,MIN(_xlfn.XLOOKUP($DF108,NN,CS),DU108))</f>
        <v>999</v>
      </c>
      <c r="DW108" s="7" cm="1">
        <f t="array" aca="1" ref="DW108" ca="1">_xlfn.IFS(
DV108&gt;=BIG_2,DV108,
ISERROR(_xlfn.XMATCH($DF108,NN)),DV108+IF(IFERROR(_xlfn.XMATCH($DF108,VIS)&gt;0,FALSE),BIG_2,0),
TRUE,MIN(_xlfn.XLOOKUP($DF108,NN,CS),DV108))</f>
        <v>999</v>
      </c>
      <c r="DX108" s="7" cm="1">
        <f t="array" aca="1" ref="DX108" ca="1">_xlfn.IFS(
DW108&gt;=BIG_2,DW108,
ISERROR(_xlfn.XMATCH($DF108,NN)),DW108+IF(IFERROR(_xlfn.XMATCH($DF108,VIS)&gt;0,FALSE),BIG_2,0),
TRUE,MIN(_xlfn.XLOOKUP($DF108,NN,CS),DW108))</f>
        <v>999</v>
      </c>
      <c r="DY108" s="7" cm="1">
        <f t="array" aca="1" ref="DY108" ca="1">_xlfn.IFS(
DX108&gt;=BIG_2,DX108,
ISERROR(_xlfn.XMATCH($DF108,NN)),DX108+IF(IFERROR(_xlfn.XMATCH($DF108,VIS)&gt;0,FALSE),BIG_2,0),
TRUE,MIN(_xlfn.XLOOKUP($DF108,NN,CS),DX108))</f>
        <v>999</v>
      </c>
      <c r="DZ108" s="7" cm="1">
        <f t="array" aca="1" ref="DZ108" ca="1">_xlfn.IFS(
DY108&gt;=BIG_2,DY108,
ISERROR(_xlfn.XMATCH($DF108,NN)),DY108+IF(IFERROR(_xlfn.XMATCH($DF108,VIS)&gt;0,FALSE),BIG_2,0),
TRUE,MIN(_xlfn.XLOOKUP($DF108,NN,CS),DY108))</f>
        <v>999</v>
      </c>
      <c r="EA108" s="7" cm="1">
        <f t="array" aca="1" ref="EA108" ca="1">_xlfn.IFS(
DZ108&gt;=BIG_2,DZ108,
ISERROR(_xlfn.XMATCH($DF108,NN)),DZ108+IF(IFERROR(_xlfn.XMATCH($DF108,VIS)&gt;0,FALSE),BIG_2,0),
TRUE,MIN(_xlfn.XLOOKUP($DF108,NN,CS),DZ108))</f>
        <v>999</v>
      </c>
      <c r="EB108" s="7" cm="1">
        <f t="array" aca="1" ref="EB108" ca="1">_xlfn.IFS(
EA108&gt;=BIG_2,EA108,
ISERROR(_xlfn.XMATCH($DF108,NN)),EA108+IF(IFERROR(_xlfn.XMATCH($DF108,VIS)&gt;0,FALSE),BIG_2,0),
TRUE,MIN(_xlfn.XLOOKUP($DF108,NN,CS),EA108))</f>
        <v>999</v>
      </c>
      <c r="EC108" s="7" cm="1">
        <f t="array" aca="1" ref="EC108" ca="1">_xlfn.IFS(
EB108&gt;=BIG_2,EB108,
ISERROR(_xlfn.XMATCH($DF108,NN)),EB108+IF(IFERROR(_xlfn.XMATCH($DF108,VIS)&gt;0,FALSE),BIG_2,0),
TRUE,MIN(_xlfn.XLOOKUP($DF108,NN,CS),EB108))</f>
        <v>999</v>
      </c>
      <c r="ED108" s="7" cm="1">
        <f t="array" aca="1" ref="ED108" ca="1">_xlfn.IFS(
EC108&gt;=BIG_2,EC108,
ISERROR(_xlfn.XMATCH($DF108,NN)),EC108+IF(IFERROR(_xlfn.XMATCH($DF108,VIS)&gt;0,FALSE),BIG_2,0),
TRUE,MIN(_xlfn.XLOOKUP($DF108,NN,CS),EC108))</f>
        <v>999</v>
      </c>
      <c r="EE108" s="7" cm="1">
        <f t="array" aca="1" ref="EE108" ca="1">_xlfn.IFS(
ED108&gt;=BIG_2,ED108,
ISERROR(_xlfn.XMATCH($DF108,NN)),ED108+IF(IFERROR(_xlfn.XMATCH($DF108,VIS)&gt;0,FALSE),BIG_2,0),
TRUE,MIN(_xlfn.XLOOKUP($DF108,NN,CS),ED108))</f>
        <v>999</v>
      </c>
      <c r="EF108" s="7" cm="1">
        <f t="array" aca="1" ref="EF108" ca="1">_xlfn.IFS(
EE108&gt;=BIG_2,EE108,
ISERROR(_xlfn.XMATCH($DF108,NN)),EE108+IF(IFERROR(_xlfn.XMATCH($DF108,VIS)&gt;0,FALSE),BIG_2,0),
TRUE,MIN(_xlfn.XLOOKUP($DF108,NN,CS),EE108))</f>
        <v>999</v>
      </c>
      <c r="EG108" s="7" cm="1">
        <f t="array" aca="1" ref="EG108" ca="1">_xlfn.IFS(
EF108&gt;=BIG_2,EF108,
ISERROR(_xlfn.XMATCH($DF108,NN)),EF108+IF(IFERROR(_xlfn.XMATCH($DF108,VIS)&gt;0,FALSE),BIG_2,0),
TRUE,MIN(_xlfn.XLOOKUP($DF108,NN,CS),EF108))</f>
        <v>999</v>
      </c>
      <c r="EH108" s="7" cm="1">
        <f t="array" aca="1" ref="EH108" ca="1">_xlfn.IFS(
EG108&gt;=BIG_2,EG108,
ISERROR(_xlfn.XMATCH($DF108,NN)),EG108+IF(IFERROR(_xlfn.XMATCH($DF108,VIS)&gt;0,FALSE),BIG_2,0),
TRUE,MIN(_xlfn.XLOOKUP($DF108,NN,CS),EG108))</f>
        <v>999</v>
      </c>
      <c r="EI108" s="7" cm="1">
        <f t="array" aca="1" ref="EI108" ca="1">_xlfn.IFS(
EH108&gt;=BIG_2,EH108,
ISERROR(_xlfn.XMATCH($DF108,NN)),EH108+IF(IFERROR(_xlfn.XMATCH($DF108,VIS)&gt;0,FALSE),BIG_2,0),
TRUE,MIN(_xlfn.XLOOKUP($DF108,NN,CS),EH108))</f>
        <v>999</v>
      </c>
      <c r="EJ108" s="7" cm="1">
        <f t="array" aca="1" ref="EJ108" ca="1">_xlfn.IFS(
EI108&gt;=BIG_2,EI108,
ISERROR(_xlfn.XMATCH($DF108,NN)),EI108+IF(IFERROR(_xlfn.XMATCH($DF108,VIS)&gt;0,FALSE),BIG_2,0),
TRUE,MIN(_xlfn.XLOOKUP($DF108,NN,CS),EI108))</f>
        <v>999</v>
      </c>
      <c r="EK108" s="7" cm="1">
        <f t="array" aca="1" ref="EK108" ca="1">_xlfn.IFS(
EJ108&gt;=BIG_2,EJ108,
ISERROR(_xlfn.XMATCH($DF108,NN)),EJ108+IF(IFERROR(_xlfn.XMATCH($DF108,VIS)&gt;0,FALSE),BIG_2,0),
TRUE,MIN(_xlfn.XLOOKUP($DF108,NN,CS),EJ108))</f>
        <v>999</v>
      </c>
      <c r="EL108" s="7" cm="1">
        <f t="array" aca="1" ref="EL108" ca="1">_xlfn.IFS(
EK108&gt;=BIG_2,EK108,
ISERROR(_xlfn.XMATCH($DF108,NN)),EK108+IF(IFERROR(_xlfn.XMATCH($DF108,VIS)&gt;0,FALSE),BIG_2,0),
TRUE,MIN(_xlfn.XLOOKUP($DF108,NN,CS),EK108))</f>
        <v>999</v>
      </c>
      <c r="EM108" s="7" cm="1">
        <f t="array" aca="1" ref="EM108" ca="1">_xlfn.IFS(
EL108&gt;=BIG_2,EL108,
ISERROR(_xlfn.XMATCH($DF108,NN)),EL108+IF(IFERROR(_xlfn.XMATCH($DF108,VIS)&gt;0,FALSE),BIG_2,0),
TRUE,MIN(_xlfn.XLOOKUP($DF108,NN,CS),EL108))</f>
        <v>999</v>
      </c>
      <c r="EN108" s="7" cm="1">
        <f t="array" aca="1" ref="EN108" ca="1">_xlfn.IFS(
EM108&gt;=BIG_2,EM108,
ISERROR(_xlfn.XMATCH($DF108,NN)),EM108+IF(IFERROR(_xlfn.XMATCH($DF108,VIS)&gt;0,FALSE),BIG_2,0),
TRUE,MIN(_xlfn.XLOOKUP($DF108,NN,CS),EM108))</f>
        <v>999</v>
      </c>
      <c r="EO108" s="7" cm="1">
        <f t="array" aca="1" ref="EO108" ca="1">_xlfn.IFS(
EN108&gt;=BIG_2,EN108,
ISERROR(_xlfn.XMATCH($DF108,NN)),EN108+IF(IFERROR(_xlfn.XMATCH($DF108,VIS)&gt;0,FALSE),BIG_2,0),
TRUE,MIN(_xlfn.XLOOKUP($DF108,NN,CS),EN108))</f>
        <v>999</v>
      </c>
      <c r="EP108" s="7" cm="1">
        <f t="array" aca="1" ref="EP108" ca="1">_xlfn.IFS(
EO108&gt;=BIG_2,EO108,
ISERROR(_xlfn.XMATCH($DF108,NN)),EO108+IF(IFERROR(_xlfn.XMATCH($DF108,VIS)&gt;0,FALSE),BIG_2,0),
TRUE,MIN(_xlfn.XLOOKUP($DF108,NN,CS),EO108))</f>
        <v>999</v>
      </c>
      <c r="EQ108" s="7" cm="1">
        <f t="array" aca="1" ref="EQ108" ca="1">_xlfn.IFS(
EP108&gt;=BIG_2,EP108,
ISERROR(_xlfn.XMATCH($DF108,NN)),EP108+IF(IFERROR(_xlfn.XMATCH($DF108,VIS)&gt;0,FALSE),BIG_2,0),
TRUE,MIN(_xlfn.XLOOKUP($DF108,NN,CS),EP108))</f>
        <v>999</v>
      </c>
      <c r="ER108" s="7" cm="1">
        <f t="array" aca="1" ref="ER108" ca="1">_xlfn.IFS(
EQ108&gt;=BIG_2,EQ108,
ISERROR(_xlfn.XMATCH($DF108,NN)),EQ108+IF(IFERROR(_xlfn.XMATCH($DF108,VIS)&gt;0,FALSE),BIG_2,0),
TRUE,MIN(_xlfn.XLOOKUP($DF108,NN,CS),EQ108))</f>
        <v>999</v>
      </c>
      <c r="ES108" s="7" cm="1">
        <f t="array" aca="1" ref="ES108" ca="1">_xlfn.IFS(
ER108&gt;=BIG_2,ER108,
ISERROR(_xlfn.XMATCH($DF108,NN)),ER108+IF(IFERROR(_xlfn.XMATCH($DF108,VIS)&gt;0,FALSE),BIG_2,0),
TRUE,MIN(_xlfn.XLOOKUP($DF108,NN,CS),ER108))</f>
        <v>999</v>
      </c>
      <c r="ET108" s="7" cm="1">
        <f t="array" aca="1" ref="ET108" ca="1">_xlfn.IFS(
ES108&gt;=BIG_2,ES108,
ISERROR(_xlfn.XMATCH($DF108,NN)),ES108+IF(IFERROR(_xlfn.XMATCH($DF108,VIS)&gt;0,FALSE),BIG_2,0),
TRUE,MIN(_xlfn.XLOOKUP($DF108,NN,CS),ES108))</f>
        <v>999</v>
      </c>
      <c r="EU108" s="7" cm="1">
        <f t="array" aca="1" ref="EU108" ca="1">_xlfn.IFS(
ET108&gt;=BIG_2,ET108,
ISERROR(_xlfn.XMATCH($DF108,NN)),ET108+IF(IFERROR(_xlfn.XMATCH($DF108,VIS)&gt;0,FALSE),BIG_2,0),
TRUE,MIN(_xlfn.XLOOKUP($DF108,NN,CS),ET108))</f>
        <v>999</v>
      </c>
      <c r="EV108" s="7" cm="1">
        <f t="array" aca="1" ref="EV108" ca="1">_xlfn.IFS(
EU108&gt;=BIG_2,EU108,
ISERROR(_xlfn.XMATCH($DF108,NN)),EU108+IF(IFERROR(_xlfn.XMATCH($DF108,VIS)&gt;0,FALSE),BIG_2,0),
TRUE,MIN(_xlfn.XLOOKUP($DF108,NN,CS),EU108))</f>
        <v>999</v>
      </c>
      <c r="EW108" s="7" cm="1">
        <f t="array" aca="1" ref="EW108" ca="1">_xlfn.IFS(
EV108&gt;=BIG_2,EV108,
ISERROR(_xlfn.XMATCH($DF108,NN)),EV108+IF(IFERROR(_xlfn.XMATCH($DF108,VIS)&gt;0,FALSE),BIG_2,0),
TRUE,MIN(_xlfn.XLOOKUP($DF108,NN,CS),EV108))</f>
        <v>999</v>
      </c>
      <c r="EX108" s="7" cm="1">
        <f t="array" aca="1" ref="EX108" ca="1">_xlfn.IFS(
EW108&gt;=BIG_2,EW108,
ISERROR(_xlfn.XMATCH($DF108,NN)),EW108+IF(IFERROR(_xlfn.XMATCH($DF108,VIS)&gt;0,FALSE),BIG_2,0),
TRUE,MIN(_xlfn.XLOOKUP($DF108,NN,CS),EW108))</f>
        <v>999</v>
      </c>
      <c r="EY108" s="7" cm="1">
        <f t="array" aca="1" ref="EY108" ca="1">_xlfn.IFS(
EX108&gt;=BIG_2,EX108,
ISERROR(_xlfn.XMATCH($DF108,NN)),EX108+IF(IFERROR(_xlfn.XMATCH($DF108,VIS)&gt;0,FALSE),BIG_2,0),
TRUE,MIN(_xlfn.XLOOKUP($DF108,NN,CS),EX108))</f>
        <v>999</v>
      </c>
      <c r="EZ108" s="7" cm="1">
        <f t="array" aca="1" ref="EZ108" ca="1">_xlfn.IFS(
EY108&gt;=BIG_2,EY108,
ISERROR(_xlfn.XMATCH($DF108,NN)),EY108+IF(IFERROR(_xlfn.XMATCH($DF108,VIS)&gt;0,FALSE),BIG_2,0),
TRUE,MIN(_xlfn.XLOOKUP($DF108,NN,CS),EY108))</f>
        <v>999</v>
      </c>
      <c r="FA108" s="7" cm="1">
        <f t="array" aca="1" ref="FA108" ca="1">_xlfn.IFS(
EZ108&gt;=BIG_2,EZ108,
ISERROR(_xlfn.XMATCH($DF108,NN)),EZ108+IF(IFERROR(_xlfn.XMATCH($DF108,VIS)&gt;0,FALSE),BIG_2,0),
TRUE,MIN(_xlfn.XLOOKUP($DF108,NN,CS),EZ108))</f>
        <v>999</v>
      </c>
      <c r="FB108" s="7" cm="1">
        <f t="array" aca="1" ref="FB108" ca="1">_xlfn.IFS(
FA108&gt;=BIG_2,FA108,
ISERROR(_xlfn.XMATCH($DF108,NN)),FA108+IF(IFERROR(_xlfn.XMATCH($DF108,VIS)&gt;0,FALSE),BIG_2,0),
TRUE,MIN(_xlfn.XLOOKUP($DF108,NN,CS),FA108))</f>
        <v>999</v>
      </c>
      <c r="FC108" s="7" cm="1">
        <f t="array" aca="1" ref="FC108" ca="1">_xlfn.IFS(
FB108&gt;=BIG_2,FB108,
ISERROR(_xlfn.XMATCH($DF108,NN)),FB108+IF(IFERROR(_xlfn.XMATCH($DF108,VIS)&gt;0,FALSE),BIG_2,0),
TRUE,MIN(_xlfn.XLOOKUP($DF108,NN,CS),FB108))</f>
        <v>999</v>
      </c>
      <c r="FD108" s="7" cm="1">
        <f t="array" aca="1" ref="FD108" ca="1">_xlfn.IFS(
FC108&gt;=BIG_2,FC108,
ISERROR(_xlfn.XMATCH($DF108,NN)),FC108+IF(IFERROR(_xlfn.XMATCH($DF108,VIS)&gt;0,FALSE),BIG_2,0),
TRUE,MIN(_xlfn.XLOOKUP($DF108,NN,CS),FC108))</f>
        <v>999</v>
      </c>
      <c r="FE108" s="7" cm="1">
        <f t="array" aca="1" ref="FE108" ca="1">_xlfn.IFS(
FD108&gt;=BIG_2,FD108,
ISERROR(_xlfn.XMATCH($DF108,NN)),FD108+IF(IFERROR(_xlfn.XMATCH($DF108,VIS)&gt;0,FALSE),BIG_2,0),
TRUE,MIN(_xlfn.XLOOKUP($DF108,NN,CS),FD108))</f>
        <v>999</v>
      </c>
      <c r="FF108" s="7" cm="1">
        <f t="array" aca="1" ref="FF108" ca="1">_xlfn.IFS(
FE108&gt;=BIG_2,FE108,
ISERROR(_xlfn.XMATCH($DF108,NN)),FE108+IF(IFERROR(_xlfn.XMATCH($DF108,VIS)&gt;0,FALSE),BIG_2,0),
TRUE,MIN(_xlfn.XLOOKUP($DF108,NN,CS),FE108))</f>
        <v>999</v>
      </c>
      <c r="FG108" s="7" cm="1">
        <f t="array" aca="1" ref="FG108" ca="1">_xlfn.IFS(
FF108&gt;=BIG_2,FF108,
ISERROR(_xlfn.XMATCH($DF108,NN)),FF108+IF(IFERROR(_xlfn.XMATCH($DF108,VIS)&gt;0,FALSE),BIG_2,0),
TRUE,MIN(_xlfn.XLOOKUP($DF108,NN,CS),FF108))</f>
        <v>27.008789999999998</v>
      </c>
      <c r="FH108" s="7" cm="1">
        <f t="array" aca="1" ref="FH108" ca="1">_xlfn.IFS(
FG108&gt;=BIG_2,FG108,
ISERROR(_xlfn.XMATCH($DF108,NN)),FG108+IF(IFERROR(_xlfn.XMATCH($DF108,VIS)&gt;0,FALSE),BIG_2,0),
TRUE,MIN(_xlfn.XLOOKUP($DF108,NN,CS),FG108))</f>
        <v>27.008789999999998</v>
      </c>
      <c r="FI108" s="7" cm="1">
        <f t="array" aca="1" ref="FI108" ca="1">_xlfn.IFS(
FH108&gt;=BIG_2,FH108,
ISERROR(_xlfn.XMATCH($DF108,NN)),FH108+IF(IFERROR(_xlfn.XMATCH($DF108,VIS)&gt;0,FALSE),BIG_2,0),
TRUE,MIN(_xlfn.XLOOKUP($DF108,NN,CS),FH108))</f>
        <v>27.008789999999998</v>
      </c>
      <c r="FJ108" s="7" cm="1">
        <f t="array" aca="1" ref="FJ108" ca="1">_xlfn.IFS(
FI108&gt;=BIG_2,FI108,
ISERROR(_xlfn.XMATCH($DF108,NN)),FI108+IF(IFERROR(_xlfn.XMATCH($DF108,VIS)&gt;0,FALSE),BIG_2,0),
TRUE,MIN(_xlfn.XLOOKUP($DF108,NN,CS),FI108))</f>
        <v>27.008789999999998</v>
      </c>
      <c r="FK108" s="7" cm="1">
        <f t="array" aca="1" ref="FK108" ca="1">_xlfn.IFS(
FJ108&gt;=BIG_2,FJ108,
ISERROR(_xlfn.XMATCH($DF108,NN)),FJ108+IF(IFERROR(_xlfn.XMATCH($DF108,VIS)&gt;0,FALSE),BIG_2,0),
TRUE,MIN(_xlfn.XLOOKUP($DF108,NN,CS),FJ108))</f>
        <v>27.008789999999998</v>
      </c>
      <c r="FL108" s="7" cm="1">
        <f t="array" aca="1" ref="FL108" ca="1">_xlfn.IFS(
FK108&gt;=BIG_2,FK108,
ISERROR(_xlfn.XMATCH($DF108,NN)),FK108+IF(IFERROR(_xlfn.XMATCH($DF108,VIS)&gt;0,FALSE),BIG_2,0),
TRUE,MIN(_xlfn.XLOOKUP($DF108,NN,CS),FK108))</f>
        <v>10027.00879</v>
      </c>
      <c r="FM108" s="7" cm="1">
        <f t="array" aca="1" ref="FM108" ca="1">_xlfn.IFS(
FL108&gt;=BIG_2,FL108,
ISERROR(_xlfn.XMATCH($DF108,NN)),FL108+IF(IFERROR(_xlfn.XMATCH($DF108,VIS)&gt;0,FALSE),BIG_2,0),
TRUE,MIN(_xlfn.XLOOKUP($DF108,NN,CS),FL108))</f>
        <v>10027.00879</v>
      </c>
      <c r="FN108" s="7" cm="1">
        <f t="array" aca="1" ref="FN108" ca="1">_xlfn.IFS(
FM108&gt;=BIG_2,FM108,
ISERROR(_xlfn.XMATCH($DF108,NN)),FM108+IF(IFERROR(_xlfn.XMATCH($DF108,VIS)&gt;0,FALSE),BIG_2,0),
TRUE,MIN(_xlfn.XLOOKUP($DF108,NN,CS),FM108))</f>
        <v>10027.00879</v>
      </c>
      <c r="FO108" s="7" cm="1">
        <f t="array" aca="1" ref="FO108" ca="1">_xlfn.IFS(
FN108&gt;=BIG_2,FN108,
ISERROR(_xlfn.XMATCH($DF108,NN)),FN108+IF(IFERROR(_xlfn.XMATCH($DF108,VIS)&gt;0,FALSE),BIG_2,0),
TRUE,MIN(_xlfn.XLOOKUP($DF108,NN,CS),FN108))</f>
        <v>10027.00879</v>
      </c>
      <c r="FP108" s="7" cm="1">
        <f t="array" aca="1" ref="FP108" ca="1">_xlfn.IFS(
FO108&gt;=BIG_2,FO108,
ISERROR(_xlfn.XMATCH($DF108,NN)),FO108+IF(IFERROR(_xlfn.XMATCH($DF108,VIS)&gt;0,FALSE),BIG_2,0),
TRUE,MIN(_xlfn.XLOOKUP($DF108,NN,CS),FO108))</f>
        <v>10027.00879</v>
      </c>
      <c r="FQ108" s="7" cm="1">
        <f t="array" aca="1" ref="FQ108" ca="1">_xlfn.IFS(
FP108&gt;=BIG_2,FP108,
ISERROR(_xlfn.XMATCH($DF108,NN)),FP108+IF(IFERROR(_xlfn.XMATCH($DF108,VIS)&gt;0,FALSE),BIG_2,0),
TRUE,MIN(_xlfn.XLOOKUP($DF108,NN,CS),FP108))</f>
        <v>10027.00879</v>
      </c>
      <c r="FR108" s="7" cm="1">
        <f t="array" aca="1" ref="FR108" ca="1">_xlfn.IFS(
FQ108&gt;=BIG_2,FQ108,
ISERROR(_xlfn.XMATCH($DF108,NN)),FQ108+IF(IFERROR(_xlfn.XMATCH($DF108,VIS)&gt;0,FALSE),BIG_2,0),
TRUE,MIN(_xlfn.XLOOKUP($DF108,NN,CS),FQ108))</f>
        <v>10027.00879</v>
      </c>
      <c r="FS108" s="7" cm="1">
        <f t="array" aca="1" ref="FS108" ca="1">_xlfn.IFS(
FR108&gt;=BIG_2,FR108,
ISERROR(_xlfn.XMATCH($DF108,NN)),FR108+IF(IFERROR(_xlfn.XMATCH($DF108,VIS)&gt;0,FALSE),BIG_2,0),
TRUE,MIN(_xlfn.XLOOKUP($DF108,NN,CS),FR108))</f>
        <v>10027.00879</v>
      </c>
      <c r="FT108" s="7" cm="1">
        <f t="array" aca="1" ref="FT108" ca="1">_xlfn.IFS(
FS108&gt;=BIG_2,FS108,
ISERROR(_xlfn.XMATCH($DF108,NN)),FS108+IF(IFERROR(_xlfn.XMATCH($DF108,VIS)&gt;0,FALSE),BIG_2,0),
TRUE,MIN(_xlfn.XLOOKUP($DF108,NN,CS),FS108))</f>
        <v>10027.00879</v>
      </c>
      <c r="FU108" s="7" cm="1">
        <f t="array" aca="1" ref="FU108" ca="1">_xlfn.IFS(
FT108&gt;=BIG_2,FT108,
ISERROR(_xlfn.XMATCH($DF108,NN)),FT108+IF(IFERROR(_xlfn.XMATCH($DF108,VIS)&gt;0,FALSE),BIG_2,0),
TRUE,MIN(_xlfn.XLOOKUP($DF108,NN,CS),FT108))</f>
        <v>10027.00879</v>
      </c>
      <c r="FV108" s="7" cm="1">
        <f t="array" aca="1" ref="FV108" ca="1">_xlfn.IFS(
FU108&gt;=BIG_2,FU108,
ISERROR(_xlfn.XMATCH($DF108,NN)),FU108+IF(IFERROR(_xlfn.XMATCH($DF108,VIS)&gt;0,FALSE),BIG_2,0),
TRUE,MIN(_xlfn.XLOOKUP($DF108,NN,CS),FU108))</f>
        <v>10027.00879</v>
      </c>
      <c r="FW108" s="7" cm="1">
        <f t="array" aca="1" ref="FW108" ca="1">_xlfn.IFS(
FV108&gt;=BIG_2,FV108,
ISERROR(_xlfn.XMATCH($DF108,NN)),FV108+IF(IFERROR(_xlfn.XMATCH($DF108,VIS)&gt;0,FALSE),BIG_2,0),
TRUE,MIN(_xlfn.XLOOKUP($DF108,NN,CS),FV108))</f>
        <v>10027.00879</v>
      </c>
      <c r="FX108" s="7" cm="1">
        <f t="array" aca="1" ref="FX108" ca="1">_xlfn.IFS(
FW108&gt;=BIG_2,FW108,
ISERROR(_xlfn.XMATCH($DF108,NN)),FW108+IF(IFERROR(_xlfn.XMATCH($DF108,VIS)&gt;0,FALSE),BIG_2,0),
TRUE,MIN(_xlfn.XLOOKUP($DF108,NN,CS),FW108))</f>
        <v>10027.00879</v>
      </c>
      <c r="FY108" s="7" cm="1">
        <f t="array" aca="1" ref="FY108" ca="1">_xlfn.IFS(
FX108&gt;=BIG_2,FX108,
ISERROR(_xlfn.XMATCH($DF108,NN)),FX108+IF(IFERROR(_xlfn.XMATCH($DF108,VIS)&gt;0,FALSE),BIG_2,0),
TRUE,MIN(_xlfn.XLOOKUP($DF108,NN,CS),FX108))</f>
        <v>10027.00879</v>
      </c>
      <c r="FZ108" s="7" cm="1">
        <f t="array" aca="1" ref="FZ108" ca="1">_xlfn.IFS(
FY108&gt;=BIG_2,FY108,
ISERROR(_xlfn.XMATCH($DF108,NN)),FY108+IF(IFERROR(_xlfn.XMATCH($DF108,VIS)&gt;0,FALSE),BIG_2,0),
TRUE,MIN(_xlfn.XLOOKUP($DF108,NN,CS),FY108))</f>
        <v>10027.00879</v>
      </c>
      <c r="GA108" s="7" cm="1">
        <f t="array" aca="1" ref="GA108" ca="1">_xlfn.IFS(
FZ108&gt;=BIG_2,FZ108,
ISERROR(_xlfn.XMATCH($DF108,NN)),FZ108+IF(IFERROR(_xlfn.XMATCH($DF108,VIS)&gt;0,FALSE),BIG_2,0),
TRUE,MIN(_xlfn.XLOOKUP($DF108,NN,CS),FZ108))</f>
        <v>10027.00879</v>
      </c>
      <c r="GB108" s="7" cm="1">
        <f t="array" aca="1" ref="GB108" ca="1">_xlfn.IFS(
GA108&gt;=BIG_2,GA108,
ISERROR(_xlfn.XMATCH($DF108,NN)),GA108+IF(IFERROR(_xlfn.XMATCH($DF108,VIS)&gt;0,FALSE),BIG_2,0),
TRUE,MIN(_xlfn.XLOOKUP($DF108,NN,CS),GA108))</f>
        <v>10027.00879</v>
      </c>
      <c r="GC108" s="7" cm="1">
        <f t="array" aca="1" ref="GC108" ca="1">_xlfn.IFS(
GB108&gt;=BIG_2,GB108,
ISERROR(_xlfn.XMATCH($DF108,NN)),GB108+IF(IFERROR(_xlfn.XMATCH($DF108,VIS)&gt;0,FALSE),BIG_2,0),
TRUE,MIN(_xlfn.XLOOKUP($DF108,NN,CS),GB108))</f>
        <v>10027.00879</v>
      </c>
      <c r="GD108" s="7" cm="1">
        <f t="array" aca="1" ref="GD108" ca="1">_xlfn.IFS(
GC108&gt;=BIG_2,GC108,
ISERROR(_xlfn.XMATCH($DF108,NN)),GC108+IF(IFERROR(_xlfn.XMATCH($DF108,VIS)&gt;0,FALSE),BIG_2,0),
TRUE,MIN(_xlfn.XLOOKUP($DF108,NN,CS),GC108))</f>
        <v>10027.00879</v>
      </c>
      <c r="GE108" s="7" cm="1">
        <f t="array" aca="1" ref="GE108" ca="1">_xlfn.IFS(
GD108&gt;=BIG_2,GD108,
ISERROR(_xlfn.XMATCH($DF108,NN)),GD108+IF(IFERROR(_xlfn.XMATCH($DF108,VIS)&gt;0,FALSE),BIG_2,0),
TRUE,MIN(_xlfn.XLOOKUP($DF108,NN,CS),GD108))</f>
        <v>10027.00879</v>
      </c>
      <c r="GF108" s="7" cm="1">
        <f t="array" aca="1" ref="GF108" ca="1">_xlfn.IFS(
GE108&gt;=BIG_2,GE108,
ISERROR(_xlfn.XMATCH($DF108,NN)),GE108+IF(IFERROR(_xlfn.XMATCH($DF108,VIS)&gt;0,FALSE),BIG_2,0),
TRUE,MIN(_xlfn.XLOOKUP($DF108,NN,CS),GE108))</f>
        <v>10027.00879</v>
      </c>
      <c r="GG108" s="7" cm="1">
        <f t="array" aca="1" ref="GG108" ca="1">_xlfn.IFS(
GF108&gt;=BIG_2,GF108,
ISERROR(_xlfn.XMATCH($DF108,NN)),GF108+IF(IFERROR(_xlfn.XMATCH($DF108,VIS)&gt;0,FALSE),BIG_2,0),
TRUE,MIN(_xlfn.XLOOKUP($DF108,NN,CS),GF108))</f>
        <v>10027.00879</v>
      </c>
      <c r="GH108" s="7" cm="1">
        <f t="array" aca="1" ref="GH108" ca="1">_xlfn.IFS(
GG108&gt;=BIG_2,GG108,
ISERROR(_xlfn.XMATCH($DF108,NN)),GG108+IF(IFERROR(_xlfn.XMATCH($DF108,VIS)&gt;0,FALSE),BIG_2,0),
TRUE,MIN(_xlfn.XLOOKUP($DF108,NN,CS),GG108))</f>
        <v>10027.00879</v>
      </c>
      <c r="GI108" s="7" cm="1">
        <f t="array" aca="1" ref="GI108" ca="1">_xlfn.IFS(
GH108&gt;=BIG_2,GH108,
ISERROR(_xlfn.XMATCH($DF108,NN)),GH108+IF(IFERROR(_xlfn.XMATCH($DF108,VIS)&gt;0,FALSE),BIG_2,0),
TRUE,MIN(_xlfn.XLOOKUP($DF108,NN,CS),GH108))</f>
        <v>10027.00879</v>
      </c>
      <c r="GJ108" s="7" cm="1">
        <f t="array" aca="1" ref="GJ108" ca="1">_xlfn.IFS(
GI108&gt;=BIG_2,GI108,
ISERROR(_xlfn.XMATCH($DF108,NN)),GI108+IF(IFERROR(_xlfn.XMATCH($DF108,VIS)&gt;0,FALSE),BIG_2,0),
TRUE,MIN(_xlfn.XLOOKUP($DF108,NN,CS),GI108))</f>
        <v>10027.00879</v>
      </c>
      <c r="GK108" s="7" cm="1">
        <f t="array" aca="1" ref="GK108" ca="1">_xlfn.IFS(
GJ108&gt;=BIG_2,GJ108,
ISERROR(_xlfn.XMATCH($DF108,NN)),GJ108+IF(IFERROR(_xlfn.XMATCH($DF108,VIS)&gt;0,FALSE),BIG_2,0),
TRUE,MIN(_xlfn.XLOOKUP($DF108,NN,CS),GJ108))</f>
        <v>10027.00879</v>
      </c>
      <c r="GL108" s="7" cm="1">
        <f t="array" aca="1" ref="GL108" ca="1">_xlfn.IFS(
GK108&gt;=BIG_2,GK108,
ISERROR(_xlfn.XMATCH($DF108,NN)),GK108+IF(IFERROR(_xlfn.XMATCH($DF108,VIS)&gt;0,FALSE),BIG_2,0),
TRUE,MIN(_xlfn.XLOOKUP($DF108,NN,CS),GK108))</f>
        <v>10027.00879</v>
      </c>
      <c r="GM108" s="7" cm="1">
        <f t="array" aca="1" ref="GM108" ca="1">_xlfn.IFS(
GL108&gt;=BIG_2,GL108,
ISERROR(_xlfn.XMATCH($DF108,NN)),GL108+IF(IFERROR(_xlfn.XMATCH($DF108,VIS)&gt;0,FALSE),BIG_2,0),
TRUE,MIN(_xlfn.XLOOKUP($DF108,NN,CS),GL108))</f>
        <v>10027.00879</v>
      </c>
      <c r="GN108" s="7" cm="1">
        <f t="array" aca="1" ref="GN108" ca="1">_xlfn.IFS(
GM108&gt;=BIG_2,GM108,
ISERROR(_xlfn.XMATCH($DF108,NN)),GM108+IF(IFERROR(_xlfn.XMATCH($DF108,VIS)&gt;0,FALSE),BIG_2,0),
TRUE,MIN(_xlfn.XLOOKUP($DF108,NN,CS),GM108))</f>
        <v>10027.00879</v>
      </c>
      <c r="GO108" s="7" cm="1">
        <f t="array" aca="1" ref="GO108" ca="1">_xlfn.IFS(
GN108&gt;=BIG_2,GN108,
ISERROR(_xlfn.XMATCH($DF108,NN)),GN108+IF(IFERROR(_xlfn.XMATCH($DF108,VIS)&gt;0,FALSE),BIG_2,0),
TRUE,MIN(_xlfn.XLOOKUP($DF108,NN,CS),GN108))</f>
        <v>10027.00879</v>
      </c>
      <c r="GP108" s="7" cm="1">
        <f t="array" aca="1" ref="GP108" ca="1">_xlfn.IFS(
GO108&gt;=BIG_2,GO108,
ISERROR(_xlfn.XMATCH($DF108,NN)),GO108+IF(IFERROR(_xlfn.XMATCH($DF108,VIS)&gt;0,FALSE),BIG_2,0),
TRUE,MIN(_xlfn.XLOOKUP($DF108,NN,CS),GO108))</f>
        <v>10027.00879</v>
      </c>
      <c r="GQ108" s="7" cm="1">
        <f t="array" aca="1" ref="GQ108" ca="1">_xlfn.IFS(
GP108&gt;=BIG_2,GP108,
ISERROR(_xlfn.XMATCH($DF108,NN)),GP108+IF(IFERROR(_xlfn.XMATCH($DF108,VIS)&gt;0,FALSE),BIG_2,0),
TRUE,MIN(_xlfn.XLOOKUP($DF108,NN,CS),GP108))</f>
        <v>10027.00879</v>
      </c>
      <c r="GR108" s="7" cm="1">
        <f t="array" aca="1" ref="GR108" ca="1">_xlfn.IFS(
GQ108&gt;=BIG_2,GQ108,
ISERROR(_xlfn.XMATCH($DF108,NN)),GQ108+IF(IFERROR(_xlfn.XMATCH($DF108,VIS)&gt;0,FALSE),BIG_2,0),
TRUE,MIN(_xlfn.XLOOKUP($DF108,NN,CS),GQ108))</f>
        <v>10027.00879</v>
      </c>
      <c r="GS108" s="7" cm="1">
        <f t="array" aca="1" ref="GS108" ca="1">_xlfn.IFS(
GR108&gt;=BIG_2,GR108,
ISERROR(_xlfn.XMATCH($DF108,NN)),GR108+IF(IFERROR(_xlfn.XMATCH($DF108,VIS)&gt;0,FALSE),BIG_2,0),
TRUE,MIN(_xlfn.XLOOKUP($DF108,NN,CS),GR108))</f>
        <v>10027.00879</v>
      </c>
      <c r="GT108" s="7" cm="1">
        <f t="array" aca="1" ref="GT108" ca="1">_xlfn.IFS(
GS108&gt;=BIG_2,GS108,
ISERROR(_xlfn.XMATCH($DF108,NN)),GS108+IF(IFERROR(_xlfn.XMATCH($DF108,VIS)&gt;0,FALSE),BIG_2,0),
TRUE,MIN(_xlfn.XLOOKUP($DF108,NN,CS),GS108))</f>
        <v>10027.00879</v>
      </c>
      <c r="GU108" s="7" cm="1">
        <f t="array" aca="1" ref="GU108" ca="1">_xlfn.IFS(
GT108&gt;=BIG_2,GT108,
ISERROR(_xlfn.XMATCH($DF108,NN)),GT108+IF(IFERROR(_xlfn.XMATCH($DF108,VIS)&gt;0,FALSE),BIG_2,0),
TRUE,MIN(_xlfn.XLOOKUP($DF108,NN,CS),GT108))</f>
        <v>10027.00879</v>
      </c>
      <c r="GV108" s="7" cm="1">
        <f t="array" aca="1" ref="GV108" ca="1">_xlfn.IFS(
GU108&gt;=BIG_2,GU108,
ISERROR(_xlfn.XMATCH($DF108,NN)),GU108+IF(IFERROR(_xlfn.XMATCH($DF108,VIS)&gt;0,FALSE),BIG_2,0),
TRUE,MIN(_xlfn.XLOOKUP($DF108,NN,CS),GU108))</f>
        <v>10027.00879</v>
      </c>
      <c r="GW108" s="7" cm="1">
        <f t="array" aca="1" ref="GW108" ca="1">_xlfn.IFS(
GV108&gt;=BIG_2,GV108,
ISERROR(_xlfn.XMATCH($DF108,NN)),GV108+IF(IFERROR(_xlfn.XMATCH($DF108,VIS)&gt;0,FALSE),BIG_2,0),
TRUE,MIN(_xlfn.XLOOKUP($DF108,NN,CS),GV108))</f>
        <v>10027.00879</v>
      </c>
      <c r="GX108" s="7" cm="1">
        <f t="array" aca="1" ref="GX108" ca="1">_xlfn.IFS(
GW108&gt;=BIG_2,GW108,
ISERROR(_xlfn.XMATCH($DF108,NN)),GW108+IF(IFERROR(_xlfn.XMATCH($DF108,VIS)&gt;0,FALSE),BIG_2,0),
TRUE,MIN(_xlfn.XLOOKUP($DF108,NN,CS),GW108))</f>
        <v>10027.00879</v>
      </c>
      <c r="GY108" s="7" cm="1">
        <f t="array" aca="1" ref="GY108" ca="1">_xlfn.IFS(
GX108&gt;=BIG_2,GX108,
ISERROR(_xlfn.XMATCH($DF108,NN)),GX108+IF(IFERROR(_xlfn.XMATCH($DF108,VIS)&gt;0,FALSE),BIG_2,0),
TRUE,MIN(_xlfn.XLOOKUP($DF108,NN,CS),GX108))</f>
        <v>10027.00879</v>
      </c>
      <c r="GZ108" s="7" cm="1">
        <f t="array" aca="1" ref="GZ108" ca="1">_xlfn.IFS(
GY108&gt;=BIG_2,GY108,
ISERROR(_xlfn.XMATCH($DF108,NN)),GY108+IF(IFERROR(_xlfn.XMATCH($DF108,VIS)&gt;0,FALSE),BIG_2,0),
TRUE,MIN(_xlfn.XLOOKUP($DF108,NN,CS),GY108))</f>
        <v>10027.00879</v>
      </c>
      <c r="HA108" s="7" cm="1">
        <f t="array" aca="1" ref="HA108" ca="1">_xlfn.IFS(
GZ108&gt;=BIG_2,GZ108,
ISERROR(_xlfn.XMATCH($DF108,NN)),GZ108+IF(IFERROR(_xlfn.XMATCH($DF108,VIS)&gt;0,FALSE),BIG_2,0),
TRUE,MIN(_xlfn.XLOOKUP($DF108,NN,CS),GZ108))</f>
        <v>10027.00879</v>
      </c>
      <c r="HB108" s="7" cm="1">
        <f t="array" aca="1" ref="HB108" ca="1">_xlfn.IFS(
HA108&gt;=BIG_2,HA108,
ISERROR(_xlfn.XMATCH($DF108,NN)),HA108+IF(IFERROR(_xlfn.XMATCH($DF108,VIS)&gt;0,FALSE),BIG_2,0),
TRUE,MIN(_xlfn.XLOOKUP($DF108,NN,CS),HA108))</f>
        <v>10027.00879</v>
      </c>
      <c r="HC108" s="7" cm="1">
        <f t="array" aca="1" ref="HC108" ca="1">_xlfn.IFS(
HB108&gt;=BIG_2,HB108,
ISERROR(_xlfn.XMATCH($DF108,NN)),HB108+IF(IFERROR(_xlfn.XMATCH($DF108,VIS)&gt;0,FALSE),BIG_2,0),
TRUE,MIN(_xlfn.XLOOKUP($DF108,NN,CS),HB108))</f>
        <v>10027.00879</v>
      </c>
      <c r="HD108" s="7" cm="1">
        <f t="array" aca="1" ref="HD108" ca="1">_xlfn.IFS(
HC108&gt;=BIG_2,HC108,
ISERROR(_xlfn.XMATCH($DF108,NN)),HC108+IF(IFERROR(_xlfn.XMATCH($DF108,VIS)&gt;0,FALSE),BIG_2,0),
TRUE,MIN(_xlfn.XLOOKUP($DF108,NN,CS),HC108))</f>
        <v>10027.00879</v>
      </c>
      <c r="HE108" s="7"/>
      <c r="HF108" s="7"/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</row>
    <row r="109" spans="1:226" hidden="1" outlineLevel="1" x14ac:dyDescent="0.3">
      <c r="A109" t="str">
        <f>IF(Input!A96=0,"",Input!A96)</f>
        <v/>
      </c>
      <c r="B109">
        <f t="shared" si="151"/>
        <v>0</v>
      </c>
      <c r="C109" t="str">
        <f t="shared" si="162"/>
        <v/>
      </c>
      <c r="D109" t="str">
        <f t="shared" si="162"/>
        <v/>
      </c>
      <c r="E109" t="str">
        <f t="shared" si="162"/>
        <v/>
      </c>
      <c r="F109" t="str">
        <f t="shared" si="162"/>
        <v/>
      </c>
      <c r="G109" t="str">
        <f t="shared" si="162"/>
        <v/>
      </c>
      <c r="H109" t="str">
        <f t="shared" si="162"/>
        <v/>
      </c>
      <c r="I109" t="str">
        <f t="shared" si="162"/>
        <v/>
      </c>
      <c r="J109" t="str">
        <f t="shared" si="162"/>
        <v/>
      </c>
      <c r="K109" t="str">
        <f t="shared" si="162"/>
        <v/>
      </c>
      <c r="L109" t="str">
        <f t="shared" si="162"/>
        <v/>
      </c>
      <c r="M109" t="str">
        <f t="shared" si="162"/>
        <v/>
      </c>
      <c r="N109" t="str">
        <f t="shared" si="162"/>
        <v/>
      </c>
      <c r="O109" t="str">
        <f t="shared" si="162"/>
        <v/>
      </c>
      <c r="P109" t="str">
        <f t="shared" si="162"/>
        <v/>
      </c>
      <c r="Q109" t="str">
        <f t="shared" si="162"/>
        <v/>
      </c>
      <c r="R109" t="str">
        <f t="shared" si="162"/>
        <v/>
      </c>
      <c r="S109" t="str">
        <f t="shared" si="161"/>
        <v/>
      </c>
      <c r="T109" t="str">
        <f t="shared" si="161"/>
        <v/>
      </c>
      <c r="U109" t="str">
        <f t="shared" si="161"/>
        <v/>
      </c>
      <c r="V109" t="str">
        <f t="shared" si="161"/>
        <v/>
      </c>
      <c r="W109" t="str">
        <f t="shared" si="161"/>
        <v/>
      </c>
      <c r="X109" t="str">
        <f t="shared" si="161"/>
        <v/>
      </c>
      <c r="Y109" t="str">
        <f t="shared" si="161"/>
        <v/>
      </c>
      <c r="Z109" t="str">
        <f t="shared" si="161"/>
        <v/>
      </c>
      <c r="AA109" t="str">
        <f t="shared" si="161"/>
        <v/>
      </c>
      <c r="AB109" t="str">
        <f t="shared" si="161"/>
        <v/>
      </c>
      <c r="AC109" t="str">
        <f t="shared" si="161"/>
        <v/>
      </c>
      <c r="AD109" t="str">
        <f t="shared" si="161"/>
        <v/>
      </c>
      <c r="AE109" t="str">
        <f t="shared" si="161"/>
        <v/>
      </c>
      <c r="AF109" t="str">
        <f t="shared" si="161"/>
        <v/>
      </c>
      <c r="AG109" t="str">
        <f t="shared" si="161"/>
        <v/>
      </c>
      <c r="AH109" t="str">
        <f t="shared" si="164"/>
        <v/>
      </c>
      <c r="AI109" t="str">
        <f t="shared" si="164"/>
        <v/>
      </c>
      <c r="AJ109" t="str">
        <f t="shared" si="164"/>
        <v/>
      </c>
      <c r="AK109" t="str">
        <f t="shared" si="164"/>
        <v/>
      </c>
      <c r="AL109" t="str">
        <f t="shared" si="164"/>
        <v/>
      </c>
      <c r="AM109" t="str">
        <f t="shared" si="164"/>
        <v/>
      </c>
      <c r="AN109" t="str">
        <f t="shared" si="164"/>
        <v/>
      </c>
      <c r="AO109" t="str">
        <f t="shared" si="164"/>
        <v/>
      </c>
      <c r="AP109" t="str">
        <f t="shared" si="164"/>
        <v/>
      </c>
      <c r="AQ109" t="str">
        <f t="shared" si="164"/>
        <v/>
      </c>
      <c r="AR109" t="str">
        <f t="shared" si="164"/>
        <v/>
      </c>
      <c r="AS109" t="str">
        <f t="shared" si="164"/>
        <v/>
      </c>
      <c r="AT109" t="str">
        <f t="shared" si="164"/>
        <v/>
      </c>
      <c r="AU109" t="str">
        <f t="shared" si="164"/>
        <v/>
      </c>
      <c r="AV109" t="str">
        <f t="shared" si="164"/>
        <v/>
      </c>
      <c r="AW109" t="str">
        <f t="shared" si="164"/>
        <v/>
      </c>
      <c r="AX109" t="str">
        <f t="shared" si="163"/>
        <v/>
      </c>
      <c r="AY109" t="str">
        <f t="shared" si="163"/>
        <v/>
      </c>
      <c r="AZ109" t="str">
        <f t="shared" si="163"/>
        <v/>
      </c>
      <c r="BA109" t="str">
        <f t="shared" si="163"/>
        <v/>
      </c>
      <c r="BB109" t="str">
        <f t="shared" si="163"/>
        <v/>
      </c>
      <c r="BC109" t="str">
        <f t="shared" si="163"/>
        <v/>
      </c>
      <c r="BD109" t="str">
        <f t="shared" si="163"/>
        <v/>
      </c>
      <c r="BE109" t="str">
        <f t="shared" si="163"/>
        <v/>
      </c>
      <c r="BF109" t="str">
        <f t="shared" si="163"/>
        <v/>
      </c>
      <c r="BG109" t="str">
        <f t="shared" si="163"/>
        <v/>
      </c>
      <c r="BH109" t="str">
        <f t="shared" si="163"/>
        <v/>
      </c>
      <c r="BI109" t="str">
        <f t="shared" si="163"/>
        <v/>
      </c>
      <c r="BJ109" t="str">
        <f t="shared" si="163"/>
        <v/>
      </c>
      <c r="BK109" t="str">
        <f t="shared" si="163"/>
        <v/>
      </c>
      <c r="BL109" t="str">
        <f t="shared" si="163"/>
        <v/>
      </c>
      <c r="BM109" t="str">
        <f t="shared" si="166"/>
        <v/>
      </c>
      <c r="BN109" t="str">
        <f t="shared" si="166"/>
        <v/>
      </c>
      <c r="BO109" t="str">
        <f t="shared" si="166"/>
        <v/>
      </c>
      <c r="BP109" t="str">
        <f t="shared" si="166"/>
        <v/>
      </c>
      <c r="BQ109" t="str">
        <f t="shared" si="166"/>
        <v/>
      </c>
      <c r="BR109" t="str">
        <f t="shared" si="166"/>
        <v/>
      </c>
      <c r="BS109" t="str">
        <f t="shared" si="166"/>
        <v/>
      </c>
      <c r="BT109" t="str">
        <f t="shared" si="166"/>
        <v/>
      </c>
      <c r="BU109" t="str">
        <f t="shared" si="166"/>
        <v/>
      </c>
      <c r="BV109" t="str">
        <f t="shared" si="166"/>
        <v/>
      </c>
      <c r="BW109" t="str">
        <f t="shared" si="166"/>
        <v/>
      </c>
      <c r="BX109" t="str">
        <f t="shared" si="166"/>
        <v/>
      </c>
      <c r="BY109" t="str">
        <f t="shared" si="166"/>
        <v/>
      </c>
      <c r="BZ109" t="str">
        <f t="shared" si="166"/>
        <v/>
      </c>
      <c r="CA109" t="str">
        <f t="shared" si="166"/>
        <v/>
      </c>
      <c r="CB109" t="str">
        <f t="shared" si="166"/>
        <v/>
      </c>
      <c r="CC109" t="str">
        <f t="shared" si="165"/>
        <v/>
      </c>
      <c r="CD109" t="str">
        <f t="shared" si="165"/>
        <v/>
      </c>
      <c r="CE109" t="str">
        <f t="shared" si="165"/>
        <v/>
      </c>
      <c r="CF109" t="str">
        <f t="shared" si="165"/>
        <v/>
      </c>
      <c r="CG109" t="str">
        <f t="shared" si="165"/>
        <v/>
      </c>
      <c r="CH109" t="str">
        <f t="shared" si="165"/>
        <v/>
      </c>
      <c r="CI109" t="str">
        <f t="shared" si="141"/>
        <v/>
      </c>
      <c r="CJ109" t="str">
        <f t="shared" si="160"/>
        <v/>
      </c>
      <c r="CK109" t="str">
        <f t="shared" si="160"/>
        <v/>
      </c>
      <c r="CL109" t="str">
        <f t="shared" si="160"/>
        <v/>
      </c>
      <c r="CM109" t="str">
        <f t="shared" si="160"/>
        <v/>
      </c>
      <c r="CN109" t="str">
        <f t="shared" si="160"/>
        <v/>
      </c>
      <c r="CO109" t="str">
        <f t="shared" si="160"/>
        <v/>
      </c>
      <c r="CP109" t="str">
        <f t="shared" si="160"/>
        <v/>
      </c>
      <c r="CQ109" t="str">
        <f t="shared" si="160"/>
        <v/>
      </c>
      <c r="CR109" t="str">
        <f t="shared" si="160"/>
        <v/>
      </c>
      <c r="CS109" t="str">
        <f t="shared" si="160"/>
        <v/>
      </c>
      <c r="CT109" t="str">
        <f t="shared" si="160"/>
        <v/>
      </c>
      <c r="CU109" t="str">
        <f t="shared" si="160"/>
        <v/>
      </c>
      <c r="CV109" t="str">
        <f t="shared" si="160"/>
        <v/>
      </c>
      <c r="CW109" t="str">
        <f t="shared" si="160"/>
        <v/>
      </c>
      <c r="CX109" t="str">
        <f t="shared" si="160"/>
        <v/>
      </c>
      <c r="DB109">
        <f t="shared" si="152"/>
        <v>95</v>
      </c>
      <c r="DC109">
        <f t="shared" si="146"/>
        <v>15</v>
      </c>
      <c r="DD109">
        <f t="shared" si="147"/>
        <v>10</v>
      </c>
      <c r="DE109">
        <f t="shared" si="148"/>
        <v>5</v>
      </c>
      <c r="DF109" t="str">
        <f t="shared" si="149"/>
        <v>10-05</v>
      </c>
      <c r="DG109" s="21">
        <f t="shared" ca="1" si="150"/>
        <v>9.0010899999999996</v>
      </c>
      <c r="DH109" s="26">
        <f t="shared" si="153"/>
        <v>999</v>
      </c>
      <c r="DI109" s="7" cm="1">
        <f t="array" ref="DI109">_xlfn.IFS(
DH109&gt;=BIG_2,DH109,
ISERROR(_xlfn.XMATCH($DF109,NN)),DH109+IF(IFERROR(_xlfn.XMATCH($DF109,VIS)&gt;0,FALSE),BIG_2,0),
TRUE,MIN(_xlfn.XLOOKUP($DF109,NN,CS),DH109))</f>
        <v>999</v>
      </c>
      <c r="DJ109" s="7" cm="1">
        <f t="array" aca="1" ref="DJ109" ca="1">_xlfn.IFS(
DI109&gt;=BIG_2,DI109,
ISERROR(_xlfn.XMATCH($DF109,NN)),DI109+IF(IFERROR(_xlfn.XMATCH($DF109,VIS)&gt;0,FALSE),BIG_2,0),
TRUE,MIN(_xlfn.XLOOKUP($DF109,NN,CS),DI109))</f>
        <v>999</v>
      </c>
      <c r="DK109" s="7" cm="1">
        <f t="array" aca="1" ref="DK109" ca="1">_xlfn.IFS(
DJ109&gt;=BIG_2,DJ109,
ISERROR(_xlfn.XMATCH($DF109,NN)),DJ109+IF(IFERROR(_xlfn.XMATCH($DF109,VIS)&gt;0,FALSE),BIG_2,0),
TRUE,MIN(_xlfn.XLOOKUP($DF109,NN,CS),DJ109))</f>
        <v>999</v>
      </c>
      <c r="DL109" s="7" cm="1">
        <f t="array" aca="1" ref="DL109" ca="1">_xlfn.IFS(
DK109&gt;=BIG_2,DK109,
ISERROR(_xlfn.XMATCH($DF109,NN)),DK109+IF(IFERROR(_xlfn.XMATCH($DF109,VIS)&gt;0,FALSE),BIG_2,0),
TRUE,MIN(_xlfn.XLOOKUP($DF109,NN,CS),DK109))</f>
        <v>999</v>
      </c>
      <c r="DM109" s="7" cm="1">
        <f t="array" aca="1" ref="DM109" ca="1">_xlfn.IFS(
DL109&gt;=BIG_2,DL109,
ISERROR(_xlfn.XMATCH($DF109,NN)),DL109+IF(IFERROR(_xlfn.XMATCH($DF109,VIS)&gt;0,FALSE),BIG_2,0),
TRUE,MIN(_xlfn.XLOOKUP($DF109,NN,CS),DL109))</f>
        <v>999</v>
      </c>
      <c r="DN109" s="7" cm="1">
        <f t="array" aca="1" ref="DN109" ca="1">_xlfn.IFS(
DM109&gt;=BIG_2,DM109,
ISERROR(_xlfn.XMATCH($DF109,NN)),DM109+IF(IFERROR(_xlfn.XMATCH($DF109,VIS)&gt;0,FALSE),BIG_2,0),
TRUE,MIN(_xlfn.XLOOKUP($DF109,NN,CS),DM109))</f>
        <v>999</v>
      </c>
      <c r="DO109" s="7" cm="1">
        <f t="array" aca="1" ref="DO109" ca="1">_xlfn.IFS(
DN109&gt;=BIG_2,DN109,
ISERROR(_xlfn.XMATCH($DF109,NN)),DN109+IF(IFERROR(_xlfn.XMATCH($DF109,VIS)&gt;0,FALSE),BIG_2,0),
TRUE,MIN(_xlfn.XLOOKUP($DF109,NN,CS),DN109))</f>
        <v>999</v>
      </c>
      <c r="DP109" s="7" cm="1">
        <f t="array" aca="1" ref="DP109" ca="1">_xlfn.IFS(
DO109&gt;=BIG_2,DO109,
ISERROR(_xlfn.XMATCH($DF109,NN)),DO109+IF(IFERROR(_xlfn.XMATCH($DF109,VIS)&gt;0,FALSE),BIG_2,0),
TRUE,MIN(_xlfn.XLOOKUP($DF109,NN,CS),DO109))</f>
        <v>999</v>
      </c>
      <c r="DQ109" s="7" cm="1">
        <f t="array" aca="1" ref="DQ109" ca="1">_xlfn.IFS(
DP109&gt;=BIG_2,DP109,
ISERROR(_xlfn.XMATCH($DF109,NN)),DP109+IF(IFERROR(_xlfn.XMATCH($DF109,VIS)&gt;0,FALSE),BIG_2,0),
TRUE,MIN(_xlfn.XLOOKUP($DF109,NN,CS),DP109))</f>
        <v>999</v>
      </c>
      <c r="DR109" s="7" cm="1">
        <f t="array" aca="1" ref="DR109" ca="1">_xlfn.IFS(
DQ109&gt;=BIG_2,DQ109,
ISERROR(_xlfn.XMATCH($DF109,NN)),DQ109+IF(IFERROR(_xlfn.XMATCH($DF109,VIS)&gt;0,FALSE),BIG_2,0),
TRUE,MIN(_xlfn.XLOOKUP($DF109,NN,CS),DQ109))</f>
        <v>999</v>
      </c>
      <c r="DS109" s="7" cm="1">
        <f t="array" aca="1" ref="DS109" ca="1">_xlfn.IFS(
DR109&gt;=BIG_2,DR109,
ISERROR(_xlfn.XMATCH($DF109,NN)),DR109+IF(IFERROR(_xlfn.XMATCH($DF109,VIS)&gt;0,FALSE),BIG_2,0),
TRUE,MIN(_xlfn.XLOOKUP($DF109,NN,CS),DR109))</f>
        <v>999</v>
      </c>
      <c r="DT109" s="7" cm="1">
        <f t="array" aca="1" ref="DT109" ca="1">_xlfn.IFS(
DS109&gt;=BIG_2,DS109,
ISERROR(_xlfn.XMATCH($DF109,NN)),DS109+IF(IFERROR(_xlfn.XMATCH($DF109,VIS)&gt;0,FALSE),BIG_2,0),
TRUE,MIN(_xlfn.XLOOKUP($DF109,NN,CS),DS109))</f>
        <v>999</v>
      </c>
      <c r="DU109" s="7" cm="1">
        <f t="array" aca="1" ref="DU109" ca="1">_xlfn.IFS(
DT109&gt;=BIG_2,DT109,
ISERROR(_xlfn.XMATCH($DF109,NN)),DT109+IF(IFERROR(_xlfn.XMATCH($DF109,VIS)&gt;0,FALSE),BIG_2,0),
TRUE,MIN(_xlfn.XLOOKUP($DF109,NN,CS),DT109))</f>
        <v>999</v>
      </c>
      <c r="DV109" s="7" cm="1">
        <f t="array" aca="1" ref="DV109" ca="1">_xlfn.IFS(
DU109&gt;=BIG_2,DU109,
ISERROR(_xlfn.XMATCH($DF109,NN)),DU109+IF(IFERROR(_xlfn.XMATCH($DF109,VIS)&gt;0,FALSE),BIG_2,0),
TRUE,MIN(_xlfn.XLOOKUP($DF109,NN,CS),DU109))</f>
        <v>999</v>
      </c>
      <c r="DW109" s="7" cm="1">
        <f t="array" aca="1" ref="DW109" ca="1">_xlfn.IFS(
DV109&gt;=BIG_2,DV109,
ISERROR(_xlfn.XMATCH($DF109,NN)),DV109+IF(IFERROR(_xlfn.XMATCH($DF109,VIS)&gt;0,FALSE),BIG_2,0),
TRUE,MIN(_xlfn.XLOOKUP($DF109,NN,CS),DV109))</f>
        <v>999</v>
      </c>
      <c r="DX109" s="7" cm="1">
        <f t="array" aca="1" ref="DX109" ca="1">_xlfn.IFS(
DW109&gt;=BIG_2,DW109,
ISERROR(_xlfn.XMATCH($DF109,NN)),DW109+IF(IFERROR(_xlfn.XMATCH($DF109,VIS)&gt;0,FALSE),BIG_2,0),
TRUE,MIN(_xlfn.XLOOKUP($DF109,NN,CS),DW109))</f>
        <v>999</v>
      </c>
      <c r="DY109" s="7" cm="1">
        <f t="array" aca="1" ref="DY109" ca="1">_xlfn.IFS(
DX109&gt;=BIG_2,DX109,
ISERROR(_xlfn.XMATCH($DF109,NN)),DX109+IF(IFERROR(_xlfn.XMATCH($DF109,VIS)&gt;0,FALSE),BIG_2,0),
TRUE,MIN(_xlfn.XLOOKUP($DF109,NN,CS),DX109))</f>
        <v>999</v>
      </c>
      <c r="DZ109" s="7" cm="1">
        <f t="array" aca="1" ref="DZ109" ca="1">_xlfn.IFS(
DY109&gt;=BIG_2,DY109,
ISERROR(_xlfn.XMATCH($DF109,NN)),DY109+IF(IFERROR(_xlfn.XMATCH($DF109,VIS)&gt;0,FALSE),BIG_2,0),
TRUE,MIN(_xlfn.XLOOKUP($DF109,NN,CS),DY109))</f>
        <v>999</v>
      </c>
      <c r="EA109" s="7" cm="1">
        <f t="array" aca="1" ref="EA109" ca="1">_xlfn.IFS(
DZ109&gt;=BIG_2,DZ109,
ISERROR(_xlfn.XMATCH($DF109,NN)),DZ109+IF(IFERROR(_xlfn.XMATCH($DF109,VIS)&gt;0,FALSE),BIG_2,0),
TRUE,MIN(_xlfn.XLOOKUP($DF109,NN,CS),DZ109))</f>
        <v>999</v>
      </c>
      <c r="EB109" s="7" cm="1">
        <f t="array" aca="1" ref="EB109" ca="1">_xlfn.IFS(
EA109&gt;=BIG_2,EA109,
ISERROR(_xlfn.XMATCH($DF109,NN)),EA109+IF(IFERROR(_xlfn.XMATCH($DF109,VIS)&gt;0,FALSE),BIG_2,0),
TRUE,MIN(_xlfn.XLOOKUP($DF109,NN,CS),EA109))</f>
        <v>999</v>
      </c>
      <c r="EC109" s="7" cm="1">
        <f t="array" aca="1" ref="EC109" ca="1">_xlfn.IFS(
EB109&gt;=BIG_2,EB109,
ISERROR(_xlfn.XMATCH($DF109,NN)),EB109+IF(IFERROR(_xlfn.XMATCH($DF109,VIS)&gt;0,FALSE),BIG_2,0),
TRUE,MIN(_xlfn.XLOOKUP($DF109,NN,CS),EB109))</f>
        <v>999</v>
      </c>
      <c r="ED109" s="7" cm="1">
        <f t="array" aca="1" ref="ED109" ca="1">_xlfn.IFS(
EC109&gt;=BIG_2,EC109,
ISERROR(_xlfn.XMATCH($DF109,NN)),EC109+IF(IFERROR(_xlfn.XMATCH($DF109,VIS)&gt;0,FALSE),BIG_2,0),
TRUE,MIN(_xlfn.XLOOKUP($DF109,NN,CS),EC109))</f>
        <v>999</v>
      </c>
      <c r="EE109" s="7" cm="1">
        <f t="array" aca="1" ref="EE109" ca="1">_xlfn.IFS(
ED109&gt;=BIG_2,ED109,
ISERROR(_xlfn.XMATCH($DF109,NN)),ED109+IF(IFERROR(_xlfn.XMATCH($DF109,VIS)&gt;0,FALSE),BIG_2,0),
TRUE,MIN(_xlfn.XLOOKUP($DF109,NN,CS),ED109))</f>
        <v>999</v>
      </c>
      <c r="EF109" s="7" cm="1">
        <f t="array" aca="1" ref="EF109" ca="1">_xlfn.IFS(
EE109&gt;=BIG_2,EE109,
ISERROR(_xlfn.XMATCH($DF109,NN)),EE109+IF(IFERROR(_xlfn.XMATCH($DF109,VIS)&gt;0,FALSE),BIG_2,0),
TRUE,MIN(_xlfn.XLOOKUP($DF109,NN,CS),EE109))</f>
        <v>999</v>
      </c>
      <c r="EG109" s="7" cm="1">
        <f t="array" aca="1" ref="EG109" ca="1">_xlfn.IFS(
EF109&gt;=BIG_2,EF109,
ISERROR(_xlfn.XMATCH($DF109,NN)),EF109+IF(IFERROR(_xlfn.XMATCH($DF109,VIS)&gt;0,FALSE),BIG_2,0),
TRUE,MIN(_xlfn.XLOOKUP($DF109,NN,CS),EF109))</f>
        <v>999</v>
      </c>
      <c r="EH109" s="7" cm="1">
        <f t="array" aca="1" ref="EH109" ca="1">_xlfn.IFS(
EG109&gt;=BIG_2,EG109,
ISERROR(_xlfn.XMATCH($DF109,NN)),EG109+IF(IFERROR(_xlfn.XMATCH($DF109,VIS)&gt;0,FALSE),BIG_2,0),
TRUE,MIN(_xlfn.XLOOKUP($DF109,NN,CS),EG109))</f>
        <v>999</v>
      </c>
      <c r="EI109" s="7" cm="1">
        <f t="array" aca="1" ref="EI109" ca="1">_xlfn.IFS(
EH109&gt;=BIG_2,EH109,
ISERROR(_xlfn.XMATCH($DF109,NN)),EH109+IF(IFERROR(_xlfn.XMATCH($DF109,VIS)&gt;0,FALSE),BIG_2,0),
TRUE,MIN(_xlfn.XLOOKUP($DF109,NN,CS),EH109))</f>
        <v>999</v>
      </c>
      <c r="EJ109" s="7" cm="1">
        <f t="array" aca="1" ref="EJ109" ca="1">_xlfn.IFS(
EI109&gt;=BIG_2,EI109,
ISERROR(_xlfn.XMATCH($DF109,NN)),EI109+IF(IFERROR(_xlfn.XMATCH($DF109,VIS)&gt;0,FALSE),BIG_2,0),
TRUE,MIN(_xlfn.XLOOKUP($DF109,NN,CS),EI109))</f>
        <v>999</v>
      </c>
      <c r="EK109" s="7" cm="1">
        <f t="array" aca="1" ref="EK109" ca="1">_xlfn.IFS(
EJ109&gt;=BIG_2,EJ109,
ISERROR(_xlfn.XMATCH($DF109,NN)),EJ109+IF(IFERROR(_xlfn.XMATCH($DF109,VIS)&gt;0,FALSE),BIG_2,0),
TRUE,MIN(_xlfn.XLOOKUP($DF109,NN,CS),EJ109))</f>
        <v>999</v>
      </c>
      <c r="EL109" s="7" cm="1">
        <f t="array" aca="1" ref="EL109" ca="1">_xlfn.IFS(
EK109&gt;=BIG_2,EK109,
ISERROR(_xlfn.XMATCH($DF109,NN)),EK109+IF(IFERROR(_xlfn.XMATCH($DF109,VIS)&gt;0,FALSE),BIG_2,0),
TRUE,MIN(_xlfn.XLOOKUP($DF109,NN,CS),EK109))</f>
        <v>999</v>
      </c>
      <c r="EM109" s="7" cm="1">
        <f t="array" aca="1" ref="EM109" ca="1">_xlfn.IFS(
EL109&gt;=BIG_2,EL109,
ISERROR(_xlfn.XMATCH($DF109,NN)),EL109+IF(IFERROR(_xlfn.XMATCH($DF109,VIS)&gt;0,FALSE),BIG_2,0),
TRUE,MIN(_xlfn.XLOOKUP($DF109,NN,CS),EL109))</f>
        <v>999</v>
      </c>
      <c r="EN109" s="7" cm="1">
        <f t="array" aca="1" ref="EN109" ca="1">_xlfn.IFS(
EM109&gt;=BIG_2,EM109,
ISERROR(_xlfn.XMATCH($DF109,NN)),EM109+IF(IFERROR(_xlfn.XMATCH($DF109,VIS)&gt;0,FALSE),BIG_2,0),
TRUE,MIN(_xlfn.XLOOKUP($DF109,NN,CS),EM109))</f>
        <v>999</v>
      </c>
      <c r="EO109" s="7" cm="1">
        <f t="array" aca="1" ref="EO109" ca="1">_xlfn.IFS(
EN109&gt;=BIG_2,EN109,
ISERROR(_xlfn.XMATCH($DF109,NN)),EN109+IF(IFERROR(_xlfn.XMATCH($DF109,VIS)&gt;0,FALSE),BIG_2,0),
TRUE,MIN(_xlfn.XLOOKUP($DF109,NN,CS),EN109))</f>
        <v>999</v>
      </c>
      <c r="EP109" s="7" cm="1">
        <f t="array" aca="1" ref="EP109" ca="1">_xlfn.IFS(
EO109&gt;=BIG_2,EO109,
ISERROR(_xlfn.XMATCH($DF109,NN)),EO109+IF(IFERROR(_xlfn.XMATCH($DF109,VIS)&gt;0,FALSE),BIG_2,0),
TRUE,MIN(_xlfn.XLOOKUP($DF109,NN,CS),EO109))</f>
        <v>999</v>
      </c>
      <c r="EQ109" s="7" cm="1">
        <f t="array" aca="1" ref="EQ109" ca="1">_xlfn.IFS(
EP109&gt;=BIG_2,EP109,
ISERROR(_xlfn.XMATCH($DF109,NN)),EP109+IF(IFERROR(_xlfn.XMATCH($DF109,VIS)&gt;0,FALSE),BIG_2,0),
TRUE,MIN(_xlfn.XLOOKUP($DF109,NN,CS),EP109))</f>
        <v>999</v>
      </c>
      <c r="ER109" s="7" cm="1">
        <f t="array" aca="1" ref="ER109" ca="1">_xlfn.IFS(
EQ109&gt;=BIG_2,EQ109,
ISERROR(_xlfn.XMATCH($DF109,NN)),EQ109+IF(IFERROR(_xlfn.XMATCH($DF109,VIS)&gt;0,FALSE),BIG_2,0),
TRUE,MIN(_xlfn.XLOOKUP($DF109,NN,CS),EQ109))</f>
        <v>999</v>
      </c>
      <c r="ES109" s="7" cm="1">
        <f t="array" aca="1" ref="ES109" ca="1">_xlfn.IFS(
ER109&gt;=BIG_2,ER109,
ISERROR(_xlfn.XMATCH($DF109,NN)),ER109+IF(IFERROR(_xlfn.XMATCH($DF109,VIS)&gt;0,FALSE),BIG_2,0),
TRUE,MIN(_xlfn.XLOOKUP($DF109,NN,CS),ER109))</f>
        <v>999</v>
      </c>
      <c r="ET109" s="7" cm="1">
        <f t="array" aca="1" ref="ET109" ca="1">_xlfn.IFS(
ES109&gt;=BIG_2,ES109,
ISERROR(_xlfn.XMATCH($DF109,NN)),ES109+IF(IFERROR(_xlfn.XMATCH($DF109,VIS)&gt;0,FALSE),BIG_2,0),
TRUE,MIN(_xlfn.XLOOKUP($DF109,NN,CS),ES109))</f>
        <v>999</v>
      </c>
      <c r="EU109" s="7" cm="1">
        <f t="array" aca="1" ref="EU109" ca="1">_xlfn.IFS(
ET109&gt;=BIG_2,ET109,
ISERROR(_xlfn.XMATCH($DF109,NN)),ET109+IF(IFERROR(_xlfn.XMATCH($DF109,VIS)&gt;0,FALSE),BIG_2,0),
TRUE,MIN(_xlfn.XLOOKUP($DF109,NN,CS),ET109))</f>
        <v>999</v>
      </c>
      <c r="EV109" s="7" cm="1">
        <f t="array" aca="1" ref="EV109" ca="1">_xlfn.IFS(
EU109&gt;=BIG_2,EU109,
ISERROR(_xlfn.XMATCH($DF109,NN)),EU109+IF(IFERROR(_xlfn.XMATCH($DF109,VIS)&gt;0,FALSE),BIG_2,0),
TRUE,MIN(_xlfn.XLOOKUP($DF109,NN,CS),EU109))</f>
        <v>999</v>
      </c>
      <c r="EW109" s="7" cm="1">
        <f t="array" aca="1" ref="EW109" ca="1">_xlfn.IFS(
EV109&gt;=BIG_2,EV109,
ISERROR(_xlfn.XMATCH($DF109,NN)),EV109+IF(IFERROR(_xlfn.XMATCH($DF109,VIS)&gt;0,FALSE),BIG_2,0),
TRUE,MIN(_xlfn.XLOOKUP($DF109,NN,CS),EV109))</f>
        <v>999</v>
      </c>
      <c r="EX109" s="7" cm="1">
        <f t="array" aca="1" ref="EX109" ca="1">_xlfn.IFS(
EW109&gt;=BIG_2,EW109,
ISERROR(_xlfn.XMATCH($DF109,NN)),EW109+IF(IFERROR(_xlfn.XMATCH($DF109,VIS)&gt;0,FALSE),BIG_2,0),
TRUE,MIN(_xlfn.XLOOKUP($DF109,NN,CS),EW109))</f>
        <v>999</v>
      </c>
      <c r="EY109" s="7" cm="1">
        <f t="array" aca="1" ref="EY109" ca="1">_xlfn.IFS(
EX109&gt;=BIG_2,EX109,
ISERROR(_xlfn.XMATCH($DF109,NN)),EX109+IF(IFERROR(_xlfn.XMATCH($DF109,VIS)&gt;0,FALSE),BIG_2,0),
TRUE,MIN(_xlfn.XLOOKUP($DF109,NN,CS),EX109))</f>
        <v>999</v>
      </c>
      <c r="EZ109" s="7" cm="1">
        <f t="array" aca="1" ref="EZ109" ca="1">_xlfn.IFS(
EY109&gt;=BIG_2,EY109,
ISERROR(_xlfn.XMATCH($DF109,NN)),EY109+IF(IFERROR(_xlfn.XMATCH($DF109,VIS)&gt;0,FALSE),BIG_2,0),
TRUE,MIN(_xlfn.XLOOKUP($DF109,NN,CS),EY109))</f>
        <v>999</v>
      </c>
      <c r="FA109" s="7" cm="1">
        <f t="array" aca="1" ref="FA109" ca="1">_xlfn.IFS(
EZ109&gt;=BIG_2,EZ109,
ISERROR(_xlfn.XMATCH($DF109,NN)),EZ109+IF(IFERROR(_xlfn.XMATCH($DF109,VIS)&gt;0,FALSE),BIG_2,0),
TRUE,MIN(_xlfn.XLOOKUP($DF109,NN,CS),EZ109))</f>
        <v>999</v>
      </c>
      <c r="FB109" s="7" cm="1">
        <f t="array" aca="1" ref="FB109" ca="1">_xlfn.IFS(
FA109&gt;=BIG_2,FA109,
ISERROR(_xlfn.XMATCH($DF109,NN)),FA109+IF(IFERROR(_xlfn.XMATCH($DF109,VIS)&gt;0,FALSE),BIG_2,0),
TRUE,MIN(_xlfn.XLOOKUP($DF109,NN,CS),FA109))</f>
        <v>999</v>
      </c>
      <c r="FC109" s="7" cm="1">
        <f t="array" aca="1" ref="FC109" ca="1">_xlfn.IFS(
FB109&gt;=BIG_2,FB109,
ISERROR(_xlfn.XMATCH($DF109,NN)),FB109+IF(IFERROR(_xlfn.XMATCH($DF109,VIS)&gt;0,FALSE),BIG_2,0),
TRUE,MIN(_xlfn.XLOOKUP($DF109,NN,CS),FB109))</f>
        <v>999</v>
      </c>
      <c r="FD109" s="7" cm="1">
        <f t="array" aca="1" ref="FD109" ca="1">_xlfn.IFS(
FC109&gt;=BIG_2,FC109,
ISERROR(_xlfn.XMATCH($DF109,NN)),FC109+IF(IFERROR(_xlfn.XMATCH($DF109,VIS)&gt;0,FALSE),BIG_2,0),
TRUE,MIN(_xlfn.XLOOKUP($DF109,NN,CS),FC109))</f>
        <v>999</v>
      </c>
      <c r="FE109" s="7" cm="1">
        <f t="array" aca="1" ref="FE109" ca="1">_xlfn.IFS(
FD109&gt;=BIG_2,FD109,
ISERROR(_xlfn.XMATCH($DF109,NN)),FD109+IF(IFERROR(_xlfn.XMATCH($DF109,VIS)&gt;0,FALSE),BIG_2,0),
TRUE,MIN(_xlfn.XLOOKUP($DF109,NN,CS),FD109))</f>
        <v>999</v>
      </c>
      <c r="FF109" s="7" cm="1">
        <f t="array" aca="1" ref="FF109" ca="1">_xlfn.IFS(
FE109&gt;=BIG_2,FE109,
ISERROR(_xlfn.XMATCH($DF109,NN)),FE109+IF(IFERROR(_xlfn.XMATCH($DF109,VIS)&gt;0,FALSE),BIG_2,0),
TRUE,MIN(_xlfn.XLOOKUP($DF109,NN,CS),FE109))</f>
        <v>999</v>
      </c>
      <c r="FG109" s="7" cm="1">
        <f t="array" aca="1" ref="FG109" ca="1">_xlfn.IFS(
FF109&gt;=BIG_2,FF109,
ISERROR(_xlfn.XMATCH($DF109,NN)),FF109+IF(IFERROR(_xlfn.XMATCH($DF109,VIS)&gt;0,FALSE),BIG_2,0),
TRUE,MIN(_xlfn.XLOOKUP($DF109,NN,CS),FF109))</f>
        <v>999</v>
      </c>
      <c r="FH109" s="7" cm="1">
        <f t="array" aca="1" ref="FH109" ca="1">_xlfn.IFS(
FG109&gt;=BIG_2,FG109,
ISERROR(_xlfn.XMATCH($DF109,NN)),FG109+IF(IFERROR(_xlfn.XMATCH($DF109,VIS)&gt;0,FALSE),BIG_2,0),
TRUE,MIN(_xlfn.XLOOKUP($DF109,NN,CS),FG109))</f>
        <v>999</v>
      </c>
      <c r="FI109" s="7" cm="1">
        <f t="array" aca="1" ref="FI109" ca="1">_xlfn.IFS(
FH109&gt;=BIG_2,FH109,
ISERROR(_xlfn.XMATCH($DF109,NN)),FH109+IF(IFERROR(_xlfn.XMATCH($DF109,VIS)&gt;0,FALSE),BIG_2,0),
TRUE,MIN(_xlfn.XLOOKUP($DF109,NN,CS),FH109))</f>
        <v>999</v>
      </c>
      <c r="FJ109" s="7" cm="1">
        <f t="array" aca="1" ref="FJ109" ca="1">_xlfn.IFS(
FI109&gt;=BIG_2,FI109,
ISERROR(_xlfn.XMATCH($DF109,NN)),FI109+IF(IFERROR(_xlfn.XMATCH($DF109,VIS)&gt;0,FALSE),BIG_2,0),
TRUE,MIN(_xlfn.XLOOKUP($DF109,NN,CS),FI109))</f>
        <v>999</v>
      </c>
      <c r="FK109" s="7" cm="1">
        <f t="array" aca="1" ref="FK109" ca="1">_xlfn.IFS(
FJ109&gt;=BIG_2,FJ109,
ISERROR(_xlfn.XMATCH($DF109,NN)),FJ109+IF(IFERROR(_xlfn.XMATCH($DF109,VIS)&gt;0,FALSE),BIG_2,0),
TRUE,MIN(_xlfn.XLOOKUP($DF109,NN,CS),FJ109))</f>
        <v>999</v>
      </c>
      <c r="FL109" s="7" cm="1">
        <f t="array" aca="1" ref="FL109" ca="1">_xlfn.IFS(
FK109&gt;=BIG_2,FK109,
ISERROR(_xlfn.XMATCH($DF109,NN)),FK109+IF(IFERROR(_xlfn.XMATCH($DF109,VIS)&gt;0,FALSE),BIG_2,0),
TRUE,MIN(_xlfn.XLOOKUP($DF109,NN,CS),FK109))</f>
        <v>36.009879999999995</v>
      </c>
      <c r="FM109" s="7" cm="1">
        <f t="array" aca="1" ref="FM109" ca="1">_xlfn.IFS(
FL109&gt;=BIG_2,FL109,
ISERROR(_xlfn.XMATCH($DF109,NN)),FL109+IF(IFERROR(_xlfn.XMATCH($DF109,VIS)&gt;0,FALSE),BIG_2,0),
TRUE,MIN(_xlfn.XLOOKUP($DF109,NN,CS),FL109))</f>
        <v>36.009879999999995</v>
      </c>
      <c r="FN109" s="7" cm="1">
        <f t="array" aca="1" ref="FN109" ca="1">_xlfn.IFS(
FM109&gt;=BIG_2,FM109,
ISERROR(_xlfn.XMATCH($DF109,NN)),FM109+IF(IFERROR(_xlfn.XMATCH($DF109,VIS)&gt;0,FALSE),BIG_2,0),
TRUE,MIN(_xlfn.XLOOKUP($DF109,NN,CS),FM109))</f>
        <v>36.009879999999995</v>
      </c>
      <c r="FO109" s="7" cm="1">
        <f t="array" aca="1" ref="FO109" ca="1">_xlfn.IFS(
FN109&gt;=BIG_2,FN109,
ISERROR(_xlfn.XMATCH($DF109,NN)),FN109+IF(IFERROR(_xlfn.XMATCH($DF109,VIS)&gt;0,FALSE),BIG_2,0),
TRUE,MIN(_xlfn.XLOOKUP($DF109,NN,CS),FN109))</f>
        <v>36.009879999999995</v>
      </c>
      <c r="FP109" s="7" cm="1">
        <f t="array" aca="1" ref="FP109" ca="1">_xlfn.IFS(
FO109&gt;=BIG_2,FO109,
ISERROR(_xlfn.XMATCH($DF109,NN)),FO109+IF(IFERROR(_xlfn.XMATCH($DF109,VIS)&gt;0,FALSE),BIG_2,0),
TRUE,MIN(_xlfn.XLOOKUP($DF109,NN,CS),FO109))</f>
        <v>36.009879999999995</v>
      </c>
      <c r="FQ109" s="7" cm="1">
        <f t="array" aca="1" ref="FQ109" ca="1">_xlfn.IFS(
FP109&gt;=BIG_2,FP109,
ISERROR(_xlfn.XMATCH($DF109,NN)),FP109+IF(IFERROR(_xlfn.XMATCH($DF109,VIS)&gt;0,FALSE),BIG_2,0),
TRUE,MIN(_xlfn.XLOOKUP($DF109,NN,CS),FP109))</f>
        <v>36.009879999999995</v>
      </c>
      <c r="FR109" s="7" cm="1">
        <f t="array" aca="1" ref="FR109" ca="1">_xlfn.IFS(
FQ109&gt;=BIG_2,FQ109,
ISERROR(_xlfn.XMATCH($DF109,NN)),FQ109+IF(IFERROR(_xlfn.XMATCH($DF109,VIS)&gt;0,FALSE),BIG_2,0),
TRUE,MIN(_xlfn.XLOOKUP($DF109,NN,CS),FQ109))</f>
        <v>36.009879999999995</v>
      </c>
      <c r="FS109" s="7" cm="1">
        <f t="array" aca="1" ref="FS109" ca="1">_xlfn.IFS(
FR109&gt;=BIG_2,FR109,
ISERROR(_xlfn.XMATCH($DF109,NN)),FR109+IF(IFERROR(_xlfn.XMATCH($DF109,VIS)&gt;0,FALSE),BIG_2,0),
TRUE,MIN(_xlfn.XLOOKUP($DF109,NN,CS),FR109))</f>
        <v>36.009879999999995</v>
      </c>
      <c r="FT109" s="7" cm="1">
        <f t="array" aca="1" ref="FT109" ca="1">_xlfn.IFS(
FS109&gt;=BIG_2,FS109,
ISERROR(_xlfn.XMATCH($DF109,NN)),FS109+IF(IFERROR(_xlfn.XMATCH($DF109,VIS)&gt;0,FALSE),BIG_2,0),
TRUE,MIN(_xlfn.XLOOKUP($DF109,NN,CS),FS109))</f>
        <v>36.009879999999995</v>
      </c>
      <c r="FU109" s="7" cm="1">
        <f t="array" aca="1" ref="FU109" ca="1">_xlfn.IFS(
FT109&gt;=BIG_2,FT109,
ISERROR(_xlfn.XMATCH($DF109,NN)),FT109+IF(IFERROR(_xlfn.XMATCH($DF109,VIS)&gt;0,FALSE),BIG_2,0),
TRUE,MIN(_xlfn.XLOOKUP($DF109,NN,CS),FT109))</f>
        <v>36.009879999999995</v>
      </c>
      <c r="FV109" s="7" cm="1">
        <f t="array" aca="1" ref="FV109" ca="1">_xlfn.IFS(
FU109&gt;=BIG_2,FU109,
ISERROR(_xlfn.XMATCH($DF109,NN)),FU109+IF(IFERROR(_xlfn.XMATCH($DF109,VIS)&gt;0,FALSE),BIG_2,0),
TRUE,MIN(_xlfn.XLOOKUP($DF109,NN,CS),FU109))</f>
        <v>36.009879999999995</v>
      </c>
      <c r="FW109" s="7" cm="1">
        <f t="array" aca="1" ref="FW109" ca="1">_xlfn.IFS(
FV109&gt;=BIG_2,FV109,
ISERROR(_xlfn.XMATCH($DF109,NN)),FV109+IF(IFERROR(_xlfn.XMATCH($DF109,VIS)&gt;0,FALSE),BIG_2,0),
TRUE,MIN(_xlfn.XLOOKUP($DF109,NN,CS),FV109))</f>
        <v>36.009879999999995</v>
      </c>
      <c r="FX109" s="7" cm="1">
        <f t="array" aca="1" ref="FX109" ca="1">_xlfn.IFS(
FW109&gt;=BIG_2,FW109,
ISERROR(_xlfn.XMATCH($DF109,NN)),FW109+IF(IFERROR(_xlfn.XMATCH($DF109,VIS)&gt;0,FALSE),BIG_2,0),
TRUE,MIN(_xlfn.XLOOKUP($DF109,NN,CS),FW109))</f>
        <v>36.009879999999995</v>
      </c>
      <c r="FY109" s="7" cm="1">
        <f t="array" aca="1" ref="FY109" ca="1">_xlfn.IFS(
FX109&gt;=BIG_2,FX109,
ISERROR(_xlfn.XMATCH($DF109,NN)),FX109+IF(IFERROR(_xlfn.XMATCH($DF109,VIS)&gt;0,FALSE),BIG_2,0),
TRUE,MIN(_xlfn.XLOOKUP($DF109,NN,CS),FX109))</f>
        <v>36.009879999999995</v>
      </c>
      <c r="FZ109" s="7" cm="1">
        <f t="array" aca="1" ref="FZ109" ca="1">_xlfn.IFS(
FY109&gt;=BIG_2,FY109,
ISERROR(_xlfn.XMATCH($DF109,NN)),FY109+IF(IFERROR(_xlfn.XMATCH($DF109,VIS)&gt;0,FALSE),BIG_2,0),
TRUE,MIN(_xlfn.XLOOKUP($DF109,NN,CS),FY109))</f>
        <v>36.009879999999995</v>
      </c>
      <c r="GA109" s="7" cm="1">
        <f t="array" aca="1" ref="GA109" ca="1">_xlfn.IFS(
FZ109&gt;=BIG_2,FZ109,
ISERROR(_xlfn.XMATCH($DF109,NN)),FZ109+IF(IFERROR(_xlfn.XMATCH($DF109,VIS)&gt;0,FALSE),BIG_2,0),
TRUE,MIN(_xlfn.XLOOKUP($DF109,NN,CS),FZ109))</f>
        <v>36.009879999999995</v>
      </c>
      <c r="GB109" s="7" cm="1">
        <f t="array" aca="1" ref="GB109" ca="1">_xlfn.IFS(
GA109&gt;=BIG_2,GA109,
ISERROR(_xlfn.XMATCH($DF109,NN)),GA109+IF(IFERROR(_xlfn.XMATCH($DF109,VIS)&gt;0,FALSE),BIG_2,0),
TRUE,MIN(_xlfn.XLOOKUP($DF109,NN,CS),GA109))</f>
        <v>36.009879999999995</v>
      </c>
      <c r="GC109" s="7" cm="1">
        <f t="array" aca="1" ref="GC109" ca="1">_xlfn.IFS(
GB109&gt;=BIG_2,GB109,
ISERROR(_xlfn.XMATCH($DF109,NN)),GB109+IF(IFERROR(_xlfn.XMATCH($DF109,VIS)&gt;0,FALSE),BIG_2,0),
TRUE,MIN(_xlfn.XLOOKUP($DF109,NN,CS),GB109))</f>
        <v>36.009879999999995</v>
      </c>
      <c r="GD109" s="7" cm="1">
        <f t="array" aca="1" ref="GD109" ca="1">_xlfn.IFS(
GC109&gt;=BIG_2,GC109,
ISERROR(_xlfn.XMATCH($DF109,NN)),GC109+IF(IFERROR(_xlfn.XMATCH($DF109,VIS)&gt;0,FALSE),BIG_2,0),
TRUE,MIN(_xlfn.XLOOKUP($DF109,NN,CS),GC109))</f>
        <v>36.009879999999995</v>
      </c>
      <c r="GE109" s="7" cm="1">
        <f t="array" aca="1" ref="GE109" ca="1">_xlfn.IFS(
GD109&gt;=BIG_2,GD109,
ISERROR(_xlfn.XMATCH($DF109,NN)),GD109+IF(IFERROR(_xlfn.XMATCH($DF109,VIS)&gt;0,FALSE),BIG_2,0),
TRUE,MIN(_xlfn.XLOOKUP($DF109,NN,CS),GD109))</f>
        <v>36.009879999999995</v>
      </c>
      <c r="GF109" s="7" cm="1">
        <f t="array" aca="1" ref="GF109" ca="1">_xlfn.IFS(
GE109&gt;=BIG_2,GE109,
ISERROR(_xlfn.XMATCH($DF109,NN)),GE109+IF(IFERROR(_xlfn.XMATCH($DF109,VIS)&gt;0,FALSE),BIG_2,0),
TRUE,MIN(_xlfn.XLOOKUP($DF109,NN,CS),GE109))</f>
        <v>36.009879999999995</v>
      </c>
      <c r="GG109" s="7" cm="1">
        <f t="array" aca="1" ref="GG109" ca="1">_xlfn.IFS(
GF109&gt;=BIG_2,GF109,
ISERROR(_xlfn.XMATCH($DF109,NN)),GF109+IF(IFERROR(_xlfn.XMATCH($DF109,VIS)&gt;0,FALSE),BIG_2,0),
TRUE,MIN(_xlfn.XLOOKUP($DF109,NN,CS),GF109))</f>
        <v>36.009879999999995</v>
      </c>
      <c r="GH109" s="7" cm="1">
        <f t="array" aca="1" ref="GH109" ca="1">_xlfn.IFS(
GG109&gt;=BIG_2,GG109,
ISERROR(_xlfn.XMATCH($DF109,NN)),GG109+IF(IFERROR(_xlfn.XMATCH($DF109,VIS)&gt;0,FALSE),BIG_2,0),
TRUE,MIN(_xlfn.XLOOKUP($DF109,NN,CS),GG109))</f>
        <v>36.009879999999995</v>
      </c>
      <c r="GI109" s="7" cm="1">
        <f t="array" aca="1" ref="GI109" ca="1">_xlfn.IFS(
GH109&gt;=BIG_2,GH109,
ISERROR(_xlfn.XMATCH($DF109,NN)),GH109+IF(IFERROR(_xlfn.XMATCH($DF109,VIS)&gt;0,FALSE),BIG_2,0),
TRUE,MIN(_xlfn.XLOOKUP($DF109,NN,CS),GH109))</f>
        <v>36.009879999999995</v>
      </c>
      <c r="GJ109" s="7" cm="1">
        <f t="array" aca="1" ref="GJ109" ca="1">_xlfn.IFS(
GI109&gt;=BIG_2,GI109,
ISERROR(_xlfn.XMATCH($DF109,NN)),GI109+IF(IFERROR(_xlfn.XMATCH($DF109,VIS)&gt;0,FALSE),BIG_2,0),
TRUE,MIN(_xlfn.XLOOKUP($DF109,NN,CS),GI109))</f>
        <v>36.009879999999995</v>
      </c>
      <c r="GK109" s="7" cm="1">
        <f t="array" aca="1" ref="GK109" ca="1">_xlfn.IFS(
GJ109&gt;=BIG_2,GJ109,
ISERROR(_xlfn.XMATCH($DF109,NN)),GJ109+IF(IFERROR(_xlfn.XMATCH($DF109,VIS)&gt;0,FALSE),BIG_2,0),
TRUE,MIN(_xlfn.XLOOKUP($DF109,NN,CS),GJ109))</f>
        <v>36.009879999999995</v>
      </c>
      <c r="GL109" s="7" cm="1">
        <f t="array" aca="1" ref="GL109" ca="1">_xlfn.IFS(
GK109&gt;=BIG_2,GK109,
ISERROR(_xlfn.XMATCH($DF109,NN)),GK109+IF(IFERROR(_xlfn.XMATCH($DF109,VIS)&gt;0,FALSE),BIG_2,0),
TRUE,MIN(_xlfn.XLOOKUP($DF109,NN,CS),GK109))</f>
        <v>36.009879999999995</v>
      </c>
      <c r="GM109" s="7" cm="1">
        <f t="array" aca="1" ref="GM109" ca="1">_xlfn.IFS(
GL109&gt;=BIG_2,GL109,
ISERROR(_xlfn.XMATCH($DF109,NN)),GL109+IF(IFERROR(_xlfn.XMATCH($DF109,VIS)&gt;0,FALSE),BIG_2,0),
TRUE,MIN(_xlfn.XLOOKUP($DF109,NN,CS),GL109))</f>
        <v>36.009879999999995</v>
      </c>
      <c r="GN109" s="7" cm="1">
        <f t="array" aca="1" ref="GN109" ca="1">_xlfn.IFS(
GM109&gt;=BIG_2,GM109,
ISERROR(_xlfn.XMATCH($DF109,NN)),GM109+IF(IFERROR(_xlfn.XMATCH($DF109,VIS)&gt;0,FALSE),BIG_2,0),
TRUE,MIN(_xlfn.XLOOKUP($DF109,NN,CS),GM109))</f>
        <v>36.009879999999995</v>
      </c>
      <c r="GO109" s="7" cm="1">
        <f t="array" aca="1" ref="GO109" ca="1">_xlfn.IFS(
GN109&gt;=BIG_2,GN109,
ISERROR(_xlfn.XMATCH($DF109,NN)),GN109+IF(IFERROR(_xlfn.XMATCH($DF109,VIS)&gt;0,FALSE),BIG_2,0),
TRUE,MIN(_xlfn.XLOOKUP($DF109,NN,CS),GN109))</f>
        <v>36.009879999999995</v>
      </c>
      <c r="GP109" s="7" cm="1">
        <f t="array" aca="1" ref="GP109" ca="1">_xlfn.IFS(
GO109&gt;=BIG_2,GO109,
ISERROR(_xlfn.XMATCH($DF109,NN)),GO109+IF(IFERROR(_xlfn.XMATCH($DF109,VIS)&gt;0,FALSE),BIG_2,0),
TRUE,MIN(_xlfn.XLOOKUP($DF109,NN,CS),GO109))</f>
        <v>36.009879999999995</v>
      </c>
      <c r="GQ109" s="7" cm="1">
        <f t="array" aca="1" ref="GQ109" ca="1">_xlfn.IFS(
GP109&gt;=BIG_2,GP109,
ISERROR(_xlfn.XMATCH($DF109,NN)),GP109+IF(IFERROR(_xlfn.XMATCH($DF109,VIS)&gt;0,FALSE),BIG_2,0),
TRUE,MIN(_xlfn.XLOOKUP($DF109,NN,CS),GP109))</f>
        <v>10036.00988</v>
      </c>
      <c r="GR109" s="7" cm="1">
        <f t="array" aca="1" ref="GR109" ca="1">_xlfn.IFS(
GQ109&gt;=BIG_2,GQ109,
ISERROR(_xlfn.XMATCH($DF109,NN)),GQ109+IF(IFERROR(_xlfn.XMATCH($DF109,VIS)&gt;0,FALSE),BIG_2,0),
TRUE,MIN(_xlfn.XLOOKUP($DF109,NN,CS),GQ109))</f>
        <v>10036.00988</v>
      </c>
      <c r="GS109" s="7" cm="1">
        <f t="array" aca="1" ref="GS109" ca="1">_xlfn.IFS(
GR109&gt;=BIG_2,GR109,
ISERROR(_xlfn.XMATCH($DF109,NN)),GR109+IF(IFERROR(_xlfn.XMATCH($DF109,VIS)&gt;0,FALSE),BIG_2,0),
TRUE,MIN(_xlfn.XLOOKUP($DF109,NN,CS),GR109))</f>
        <v>10036.00988</v>
      </c>
      <c r="GT109" s="7" cm="1">
        <f t="array" aca="1" ref="GT109" ca="1">_xlfn.IFS(
GS109&gt;=BIG_2,GS109,
ISERROR(_xlfn.XMATCH($DF109,NN)),GS109+IF(IFERROR(_xlfn.XMATCH($DF109,VIS)&gt;0,FALSE),BIG_2,0),
TRUE,MIN(_xlfn.XLOOKUP($DF109,NN,CS),GS109))</f>
        <v>10036.00988</v>
      </c>
      <c r="GU109" s="7" cm="1">
        <f t="array" aca="1" ref="GU109" ca="1">_xlfn.IFS(
GT109&gt;=BIG_2,GT109,
ISERROR(_xlfn.XMATCH($DF109,NN)),GT109+IF(IFERROR(_xlfn.XMATCH($DF109,VIS)&gt;0,FALSE),BIG_2,0),
TRUE,MIN(_xlfn.XLOOKUP($DF109,NN,CS),GT109))</f>
        <v>10036.00988</v>
      </c>
      <c r="GV109" s="7" cm="1">
        <f t="array" aca="1" ref="GV109" ca="1">_xlfn.IFS(
GU109&gt;=BIG_2,GU109,
ISERROR(_xlfn.XMATCH($DF109,NN)),GU109+IF(IFERROR(_xlfn.XMATCH($DF109,VIS)&gt;0,FALSE),BIG_2,0),
TRUE,MIN(_xlfn.XLOOKUP($DF109,NN,CS),GU109))</f>
        <v>10036.00988</v>
      </c>
      <c r="GW109" s="7" cm="1">
        <f t="array" aca="1" ref="GW109" ca="1">_xlfn.IFS(
GV109&gt;=BIG_2,GV109,
ISERROR(_xlfn.XMATCH($DF109,NN)),GV109+IF(IFERROR(_xlfn.XMATCH($DF109,VIS)&gt;0,FALSE),BIG_2,0),
TRUE,MIN(_xlfn.XLOOKUP($DF109,NN,CS),GV109))</f>
        <v>10036.00988</v>
      </c>
      <c r="GX109" s="7" cm="1">
        <f t="array" aca="1" ref="GX109" ca="1">_xlfn.IFS(
GW109&gt;=BIG_2,GW109,
ISERROR(_xlfn.XMATCH($DF109,NN)),GW109+IF(IFERROR(_xlfn.XMATCH($DF109,VIS)&gt;0,FALSE),BIG_2,0),
TRUE,MIN(_xlfn.XLOOKUP($DF109,NN,CS),GW109))</f>
        <v>10036.00988</v>
      </c>
      <c r="GY109" s="7" cm="1">
        <f t="array" aca="1" ref="GY109" ca="1">_xlfn.IFS(
GX109&gt;=BIG_2,GX109,
ISERROR(_xlfn.XMATCH($DF109,NN)),GX109+IF(IFERROR(_xlfn.XMATCH($DF109,VIS)&gt;0,FALSE),BIG_2,0),
TRUE,MIN(_xlfn.XLOOKUP($DF109,NN,CS),GX109))</f>
        <v>10036.00988</v>
      </c>
      <c r="GZ109" s="7" cm="1">
        <f t="array" aca="1" ref="GZ109" ca="1">_xlfn.IFS(
GY109&gt;=BIG_2,GY109,
ISERROR(_xlfn.XMATCH($DF109,NN)),GY109+IF(IFERROR(_xlfn.XMATCH($DF109,VIS)&gt;0,FALSE),BIG_2,0),
TRUE,MIN(_xlfn.XLOOKUP($DF109,NN,CS),GY109))</f>
        <v>10036.00988</v>
      </c>
      <c r="HA109" s="7" cm="1">
        <f t="array" aca="1" ref="HA109" ca="1">_xlfn.IFS(
GZ109&gt;=BIG_2,GZ109,
ISERROR(_xlfn.XMATCH($DF109,NN)),GZ109+IF(IFERROR(_xlfn.XMATCH($DF109,VIS)&gt;0,FALSE),BIG_2,0),
TRUE,MIN(_xlfn.XLOOKUP($DF109,NN,CS),GZ109))</f>
        <v>10036.00988</v>
      </c>
      <c r="HB109" s="7" cm="1">
        <f t="array" aca="1" ref="HB109" ca="1">_xlfn.IFS(
HA109&gt;=BIG_2,HA109,
ISERROR(_xlfn.XMATCH($DF109,NN)),HA109+IF(IFERROR(_xlfn.XMATCH($DF109,VIS)&gt;0,FALSE),BIG_2,0),
TRUE,MIN(_xlfn.XLOOKUP($DF109,NN,CS),HA109))</f>
        <v>10036.00988</v>
      </c>
      <c r="HC109" s="7" cm="1">
        <f t="array" aca="1" ref="HC109" ca="1">_xlfn.IFS(
HB109&gt;=BIG_2,HB109,
ISERROR(_xlfn.XMATCH($DF109,NN)),HB109+IF(IFERROR(_xlfn.XMATCH($DF109,VIS)&gt;0,FALSE),BIG_2,0),
TRUE,MIN(_xlfn.XLOOKUP($DF109,NN,CS),HB109))</f>
        <v>10036.00988</v>
      </c>
      <c r="HD109" s="7" cm="1">
        <f t="array" aca="1" ref="HD109" ca="1">_xlfn.IFS(
HC109&gt;=BIG_2,HC109,
ISERROR(_xlfn.XMATCH($DF109,NN)),HC109+IF(IFERROR(_xlfn.XMATCH($DF109,VIS)&gt;0,FALSE),BIG_2,0),
TRUE,MIN(_xlfn.XLOOKUP($DF109,NN,CS),HC109))</f>
        <v>10036.00988</v>
      </c>
      <c r="HE109" s="7"/>
      <c r="HF109" s="7"/>
      <c r="HG109" s="7"/>
      <c r="HH109" s="7"/>
      <c r="HI109" s="7"/>
      <c r="HJ109" s="7"/>
      <c r="HK109" s="7"/>
      <c r="HL109" s="7"/>
      <c r="HM109" s="7"/>
      <c r="HN109" s="7"/>
      <c r="HO109" s="7"/>
      <c r="HP109" s="7"/>
      <c r="HQ109" s="7"/>
      <c r="HR109" s="7"/>
    </row>
    <row r="110" spans="1:226" hidden="1" outlineLevel="1" x14ac:dyDescent="0.3">
      <c r="A110" t="str">
        <f>IF(Input!A97=0,"",Input!A97)</f>
        <v/>
      </c>
      <c r="B110">
        <f t="shared" si="151"/>
        <v>0</v>
      </c>
      <c r="C110" t="str">
        <f t="shared" si="162"/>
        <v/>
      </c>
      <c r="D110" t="str">
        <f t="shared" si="162"/>
        <v/>
      </c>
      <c r="E110" t="str">
        <f t="shared" si="162"/>
        <v/>
      </c>
      <c r="F110" t="str">
        <f t="shared" si="162"/>
        <v/>
      </c>
      <c r="G110" t="str">
        <f t="shared" si="162"/>
        <v/>
      </c>
      <c r="H110" t="str">
        <f t="shared" si="162"/>
        <v/>
      </c>
      <c r="I110" t="str">
        <f t="shared" si="162"/>
        <v/>
      </c>
      <c r="J110" t="str">
        <f t="shared" si="162"/>
        <v/>
      </c>
      <c r="K110" t="str">
        <f t="shared" si="162"/>
        <v/>
      </c>
      <c r="L110" t="str">
        <f t="shared" si="162"/>
        <v/>
      </c>
      <c r="M110" t="str">
        <f t="shared" si="162"/>
        <v/>
      </c>
      <c r="N110" t="str">
        <f t="shared" si="162"/>
        <v/>
      </c>
      <c r="O110" t="str">
        <f t="shared" si="162"/>
        <v/>
      </c>
      <c r="P110" t="str">
        <f t="shared" si="162"/>
        <v/>
      </c>
      <c r="Q110" t="str">
        <f t="shared" si="162"/>
        <v/>
      </c>
      <c r="R110" t="str">
        <f t="shared" si="162"/>
        <v/>
      </c>
      <c r="S110" t="str">
        <f t="shared" si="161"/>
        <v/>
      </c>
      <c r="T110" t="str">
        <f t="shared" si="161"/>
        <v/>
      </c>
      <c r="U110" t="str">
        <f t="shared" si="161"/>
        <v/>
      </c>
      <c r="V110" t="str">
        <f t="shared" si="161"/>
        <v/>
      </c>
      <c r="W110" t="str">
        <f t="shared" si="161"/>
        <v/>
      </c>
      <c r="X110" t="str">
        <f t="shared" si="161"/>
        <v/>
      </c>
      <c r="Y110" t="str">
        <f t="shared" si="161"/>
        <v/>
      </c>
      <c r="Z110" t="str">
        <f t="shared" si="161"/>
        <v/>
      </c>
      <c r="AA110" t="str">
        <f t="shared" si="161"/>
        <v/>
      </c>
      <c r="AB110" t="str">
        <f t="shared" si="161"/>
        <v/>
      </c>
      <c r="AC110" t="str">
        <f t="shared" si="161"/>
        <v/>
      </c>
      <c r="AD110" t="str">
        <f t="shared" si="161"/>
        <v/>
      </c>
      <c r="AE110" t="str">
        <f t="shared" si="161"/>
        <v/>
      </c>
      <c r="AF110" t="str">
        <f t="shared" si="161"/>
        <v/>
      </c>
      <c r="AG110" t="str">
        <f t="shared" si="161"/>
        <v/>
      </c>
      <c r="AH110" t="str">
        <f t="shared" si="164"/>
        <v/>
      </c>
      <c r="AI110" t="str">
        <f t="shared" si="164"/>
        <v/>
      </c>
      <c r="AJ110" t="str">
        <f t="shared" si="164"/>
        <v/>
      </c>
      <c r="AK110" t="str">
        <f t="shared" si="164"/>
        <v/>
      </c>
      <c r="AL110" t="str">
        <f t="shared" si="164"/>
        <v/>
      </c>
      <c r="AM110" t="str">
        <f t="shared" si="164"/>
        <v/>
      </c>
      <c r="AN110" t="str">
        <f t="shared" si="164"/>
        <v/>
      </c>
      <c r="AO110" t="str">
        <f t="shared" si="164"/>
        <v/>
      </c>
      <c r="AP110" t="str">
        <f t="shared" si="164"/>
        <v/>
      </c>
      <c r="AQ110" t="str">
        <f t="shared" si="164"/>
        <v/>
      </c>
      <c r="AR110" t="str">
        <f t="shared" si="164"/>
        <v/>
      </c>
      <c r="AS110" t="str">
        <f t="shared" si="164"/>
        <v/>
      </c>
      <c r="AT110" t="str">
        <f t="shared" si="164"/>
        <v/>
      </c>
      <c r="AU110" t="str">
        <f t="shared" si="164"/>
        <v/>
      </c>
      <c r="AV110" t="str">
        <f t="shared" si="164"/>
        <v/>
      </c>
      <c r="AW110" t="str">
        <f t="shared" si="164"/>
        <v/>
      </c>
      <c r="AX110" t="str">
        <f t="shared" si="163"/>
        <v/>
      </c>
      <c r="AY110" t="str">
        <f t="shared" si="163"/>
        <v/>
      </c>
      <c r="AZ110" t="str">
        <f t="shared" si="163"/>
        <v/>
      </c>
      <c r="BA110" t="str">
        <f t="shared" si="163"/>
        <v/>
      </c>
      <c r="BB110" t="str">
        <f t="shared" si="163"/>
        <v/>
      </c>
      <c r="BC110" t="str">
        <f t="shared" si="163"/>
        <v/>
      </c>
      <c r="BD110" t="str">
        <f t="shared" si="163"/>
        <v/>
      </c>
      <c r="BE110" t="str">
        <f t="shared" si="163"/>
        <v/>
      </c>
      <c r="BF110" t="str">
        <f t="shared" si="163"/>
        <v/>
      </c>
      <c r="BG110" t="str">
        <f t="shared" si="163"/>
        <v/>
      </c>
      <c r="BH110" t="str">
        <f t="shared" si="163"/>
        <v/>
      </c>
      <c r="BI110" t="str">
        <f t="shared" si="163"/>
        <v/>
      </c>
      <c r="BJ110" t="str">
        <f t="shared" si="163"/>
        <v/>
      </c>
      <c r="BK110" t="str">
        <f t="shared" si="163"/>
        <v/>
      </c>
      <c r="BL110" t="str">
        <f t="shared" si="163"/>
        <v/>
      </c>
      <c r="BM110" t="str">
        <f t="shared" si="166"/>
        <v/>
      </c>
      <c r="BN110" t="str">
        <f t="shared" si="166"/>
        <v/>
      </c>
      <c r="BO110" t="str">
        <f t="shared" si="166"/>
        <v/>
      </c>
      <c r="BP110" t="str">
        <f t="shared" si="166"/>
        <v/>
      </c>
      <c r="BQ110" t="str">
        <f t="shared" si="166"/>
        <v/>
      </c>
      <c r="BR110" t="str">
        <f t="shared" si="166"/>
        <v/>
      </c>
      <c r="BS110" t="str">
        <f t="shared" si="166"/>
        <v/>
      </c>
      <c r="BT110" t="str">
        <f t="shared" si="166"/>
        <v/>
      </c>
      <c r="BU110" t="str">
        <f t="shared" si="166"/>
        <v/>
      </c>
      <c r="BV110" t="str">
        <f t="shared" si="166"/>
        <v/>
      </c>
      <c r="BW110" t="str">
        <f t="shared" si="166"/>
        <v/>
      </c>
      <c r="BX110" t="str">
        <f t="shared" si="166"/>
        <v/>
      </c>
      <c r="BY110" t="str">
        <f t="shared" si="166"/>
        <v/>
      </c>
      <c r="BZ110" t="str">
        <f t="shared" si="166"/>
        <v/>
      </c>
      <c r="CA110" t="str">
        <f t="shared" si="166"/>
        <v/>
      </c>
      <c r="CB110" t="str">
        <f t="shared" si="166"/>
        <v/>
      </c>
      <c r="CC110" t="str">
        <f t="shared" si="165"/>
        <v/>
      </c>
      <c r="CD110" t="str">
        <f t="shared" si="165"/>
        <v/>
      </c>
      <c r="CE110" t="str">
        <f t="shared" si="165"/>
        <v/>
      </c>
      <c r="CF110" t="str">
        <f t="shared" si="165"/>
        <v/>
      </c>
      <c r="CG110" t="str">
        <f t="shared" si="165"/>
        <v/>
      </c>
      <c r="CH110" t="str">
        <f t="shared" si="165"/>
        <v/>
      </c>
      <c r="CI110" t="str">
        <f t="shared" si="141"/>
        <v/>
      </c>
      <c r="CJ110" t="str">
        <f t="shared" si="160"/>
        <v/>
      </c>
      <c r="CK110" t="str">
        <f t="shared" si="160"/>
        <v/>
      </c>
      <c r="CL110" t="str">
        <f t="shared" si="160"/>
        <v/>
      </c>
      <c r="CM110" t="str">
        <f t="shared" si="160"/>
        <v/>
      </c>
      <c r="CN110" t="str">
        <f t="shared" si="160"/>
        <v/>
      </c>
      <c r="CO110" t="str">
        <f t="shared" si="160"/>
        <v/>
      </c>
      <c r="CP110" t="str">
        <f t="shared" si="160"/>
        <v/>
      </c>
      <c r="CQ110" t="str">
        <f t="shared" si="160"/>
        <v/>
      </c>
      <c r="CR110" t="str">
        <f t="shared" si="160"/>
        <v/>
      </c>
      <c r="CS110" t="str">
        <f t="shared" si="160"/>
        <v/>
      </c>
      <c r="CT110" t="str">
        <f t="shared" si="160"/>
        <v/>
      </c>
      <c r="CU110" t="str">
        <f t="shared" si="160"/>
        <v/>
      </c>
      <c r="CV110" t="str">
        <f t="shared" si="160"/>
        <v/>
      </c>
      <c r="CW110" t="str">
        <f t="shared" si="160"/>
        <v/>
      </c>
      <c r="CX110" t="str">
        <f t="shared" si="160"/>
        <v/>
      </c>
      <c r="DB110">
        <f t="shared" si="152"/>
        <v>96</v>
      </c>
      <c r="DC110">
        <f t="shared" si="146"/>
        <v>16</v>
      </c>
      <c r="DD110">
        <f t="shared" si="147"/>
        <v>10</v>
      </c>
      <c r="DE110">
        <f t="shared" si="148"/>
        <v>6</v>
      </c>
      <c r="DF110" t="str">
        <f t="shared" si="149"/>
        <v>10-06</v>
      </c>
      <c r="DG110" s="21">
        <f t="shared" ca="1" si="150"/>
        <v>4.0011000000000001</v>
      </c>
      <c r="DH110" s="26">
        <f t="shared" si="153"/>
        <v>999</v>
      </c>
      <c r="DI110" s="7" cm="1">
        <f t="array" ref="DI110">_xlfn.IFS(
DH110&gt;=BIG_2,DH110,
ISERROR(_xlfn.XMATCH($DF110,NN)),DH110+IF(IFERROR(_xlfn.XMATCH($DF110,VIS)&gt;0,FALSE),BIG_2,0),
TRUE,MIN(_xlfn.XLOOKUP($DF110,NN,CS),DH110))</f>
        <v>999</v>
      </c>
      <c r="DJ110" s="7" cm="1">
        <f t="array" aca="1" ref="DJ110" ca="1">_xlfn.IFS(
DI110&gt;=BIG_2,DI110,
ISERROR(_xlfn.XMATCH($DF110,NN)),DI110+IF(IFERROR(_xlfn.XMATCH($DF110,VIS)&gt;0,FALSE),BIG_2,0),
TRUE,MIN(_xlfn.XLOOKUP($DF110,NN,CS),DI110))</f>
        <v>999</v>
      </c>
      <c r="DK110" s="7" cm="1">
        <f t="array" aca="1" ref="DK110" ca="1">_xlfn.IFS(
DJ110&gt;=BIG_2,DJ110,
ISERROR(_xlfn.XMATCH($DF110,NN)),DJ110+IF(IFERROR(_xlfn.XMATCH($DF110,VIS)&gt;0,FALSE),BIG_2,0),
TRUE,MIN(_xlfn.XLOOKUP($DF110,NN,CS),DJ110))</f>
        <v>999</v>
      </c>
      <c r="DL110" s="7" cm="1">
        <f t="array" aca="1" ref="DL110" ca="1">_xlfn.IFS(
DK110&gt;=BIG_2,DK110,
ISERROR(_xlfn.XMATCH($DF110,NN)),DK110+IF(IFERROR(_xlfn.XMATCH($DF110,VIS)&gt;0,FALSE),BIG_2,0),
TRUE,MIN(_xlfn.XLOOKUP($DF110,NN,CS),DK110))</f>
        <v>999</v>
      </c>
      <c r="DM110" s="7" cm="1">
        <f t="array" aca="1" ref="DM110" ca="1">_xlfn.IFS(
DL110&gt;=BIG_2,DL110,
ISERROR(_xlfn.XMATCH($DF110,NN)),DL110+IF(IFERROR(_xlfn.XMATCH($DF110,VIS)&gt;0,FALSE),BIG_2,0),
TRUE,MIN(_xlfn.XLOOKUP($DF110,NN,CS),DL110))</f>
        <v>999</v>
      </c>
      <c r="DN110" s="7" cm="1">
        <f t="array" aca="1" ref="DN110" ca="1">_xlfn.IFS(
DM110&gt;=BIG_2,DM110,
ISERROR(_xlfn.XMATCH($DF110,NN)),DM110+IF(IFERROR(_xlfn.XMATCH($DF110,VIS)&gt;0,FALSE),BIG_2,0),
TRUE,MIN(_xlfn.XLOOKUP($DF110,NN,CS),DM110))</f>
        <v>999</v>
      </c>
      <c r="DO110" s="7" cm="1">
        <f t="array" aca="1" ref="DO110" ca="1">_xlfn.IFS(
DN110&gt;=BIG_2,DN110,
ISERROR(_xlfn.XMATCH($DF110,NN)),DN110+IF(IFERROR(_xlfn.XMATCH($DF110,VIS)&gt;0,FALSE),BIG_2,0),
TRUE,MIN(_xlfn.XLOOKUP($DF110,NN,CS),DN110))</f>
        <v>999</v>
      </c>
      <c r="DP110" s="7" cm="1">
        <f t="array" aca="1" ref="DP110" ca="1">_xlfn.IFS(
DO110&gt;=BIG_2,DO110,
ISERROR(_xlfn.XMATCH($DF110,NN)),DO110+IF(IFERROR(_xlfn.XMATCH($DF110,VIS)&gt;0,FALSE),BIG_2,0),
TRUE,MIN(_xlfn.XLOOKUP($DF110,NN,CS),DO110))</f>
        <v>999</v>
      </c>
      <c r="DQ110" s="7" cm="1">
        <f t="array" aca="1" ref="DQ110" ca="1">_xlfn.IFS(
DP110&gt;=BIG_2,DP110,
ISERROR(_xlfn.XMATCH($DF110,NN)),DP110+IF(IFERROR(_xlfn.XMATCH($DF110,VIS)&gt;0,FALSE),BIG_2,0),
TRUE,MIN(_xlfn.XLOOKUP($DF110,NN,CS),DP110))</f>
        <v>999</v>
      </c>
      <c r="DR110" s="7" cm="1">
        <f t="array" aca="1" ref="DR110" ca="1">_xlfn.IFS(
DQ110&gt;=BIG_2,DQ110,
ISERROR(_xlfn.XMATCH($DF110,NN)),DQ110+IF(IFERROR(_xlfn.XMATCH($DF110,VIS)&gt;0,FALSE),BIG_2,0),
TRUE,MIN(_xlfn.XLOOKUP($DF110,NN,CS),DQ110))</f>
        <v>999</v>
      </c>
      <c r="DS110" s="7" cm="1">
        <f t="array" aca="1" ref="DS110" ca="1">_xlfn.IFS(
DR110&gt;=BIG_2,DR110,
ISERROR(_xlfn.XMATCH($DF110,NN)),DR110+IF(IFERROR(_xlfn.XMATCH($DF110,VIS)&gt;0,FALSE),BIG_2,0),
TRUE,MIN(_xlfn.XLOOKUP($DF110,NN,CS),DR110))</f>
        <v>999</v>
      </c>
      <c r="DT110" s="7" cm="1">
        <f t="array" aca="1" ref="DT110" ca="1">_xlfn.IFS(
DS110&gt;=BIG_2,DS110,
ISERROR(_xlfn.XMATCH($DF110,NN)),DS110+IF(IFERROR(_xlfn.XMATCH($DF110,VIS)&gt;0,FALSE),BIG_2,0),
TRUE,MIN(_xlfn.XLOOKUP($DF110,NN,CS),DS110))</f>
        <v>999</v>
      </c>
      <c r="DU110" s="7" cm="1">
        <f t="array" aca="1" ref="DU110" ca="1">_xlfn.IFS(
DT110&gt;=BIG_2,DT110,
ISERROR(_xlfn.XMATCH($DF110,NN)),DT110+IF(IFERROR(_xlfn.XMATCH($DF110,VIS)&gt;0,FALSE),BIG_2,0),
TRUE,MIN(_xlfn.XLOOKUP($DF110,NN,CS),DT110))</f>
        <v>999</v>
      </c>
      <c r="DV110" s="7" cm="1">
        <f t="array" aca="1" ref="DV110" ca="1">_xlfn.IFS(
DU110&gt;=BIG_2,DU110,
ISERROR(_xlfn.XMATCH($DF110,NN)),DU110+IF(IFERROR(_xlfn.XMATCH($DF110,VIS)&gt;0,FALSE),BIG_2,0),
TRUE,MIN(_xlfn.XLOOKUP($DF110,NN,CS),DU110))</f>
        <v>999</v>
      </c>
      <c r="DW110" s="7" cm="1">
        <f t="array" aca="1" ref="DW110" ca="1">_xlfn.IFS(
DV110&gt;=BIG_2,DV110,
ISERROR(_xlfn.XMATCH($DF110,NN)),DV110+IF(IFERROR(_xlfn.XMATCH($DF110,VIS)&gt;0,FALSE),BIG_2,0),
TRUE,MIN(_xlfn.XLOOKUP($DF110,NN,CS),DV110))</f>
        <v>999</v>
      </c>
      <c r="DX110" s="7" cm="1">
        <f t="array" aca="1" ref="DX110" ca="1">_xlfn.IFS(
DW110&gt;=BIG_2,DW110,
ISERROR(_xlfn.XMATCH($DF110,NN)),DW110+IF(IFERROR(_xlfn.XMATCH($DF110,VIS)&gt;0,FALSE),BIG_2,0),
TRUE,MIN(_xlfn.XLOOKUP($DF110,NN,CS),DW110))</f>
        <v>999</v>
      </c>
      <c r="DY110" s="7" cm="1">
        <f t="array" aca="1" ref="DY110" ca="1">_xlfn.IFS(
DX110&gt;=BIG_2,DX110,
ISERROR(_xlfn.XMATCH($DF110,NN)),DX110+IF(IFERROR(_xlfn.XMATCH($DF110,VIS)&gt;0,FALSE),BIG_2,0),
TRUE,MIN(_xlfn.XLOOKUP($DF110,NN,CS),DX110))</f>
        <v>999</v>
      </c>
      <c r="DZ110" s="7" cm="1">
        <f t="array" aca="1" ref="DZ110" ca="1">_xlfn.IFS(
DY110&gt;=BIG_2,DY110,
ISERROR(_xlfn.XMATCH($DF110,NN)),DY110+IF(IFERROR(_xlfn.XMATCH($DF110,VIS)&gt;0,FALSE),BIG_2,0),
TRUE,MIN(_xlfn.XLOOKUP($DF110,NN,CS),DY110))</f>
        <v>999</v>
      </c>
      <c r="EA110" s="7" cm="1">
        <f t="array" aca="1" ref="EA110" ca="1">_xlfn.IFS(
DZ110&gt;=BIG_2,DZ110,
ISERROR(_xlfn.XMATCH($DF110,NN)),DZ110+IF(IFERROR(_xlfn.XMATCH($DF110,VIS)&gt;0,FALSE),BIG_2,0),
TRUE,MIN(_xlfn.XLOOKUP($DF110,NN,CS),DZ110))</f>
        <v>999</v>
      </c>
      <c r="EB110" s="7" cm="1">
        <f t="array" aca="1" ref="EB110" ca="1">_xlfn.IFS(
EA110&gt;=BIG_2,EA110,
ISERROR(_xlfn.XMATCH($DF110,NN)),EA110+IF(IFERROR(_xlfn.XMATCH($DF110,VIS)&gt;0,FALSE),BIG_2,0),
TRUE,MIN(_xlfn.XLOOKUP($DF110,NN,CS),EA110))</f>
        <v>999</v>
      </c>
      <c r="EC110" s="7" cm="1">
        <f t="array" aca="1" ref="EC110" ca="1">_xlfn.IFS(
EB110&gt;=BIG_2,EB110,
ISERROR(_xlfn.XMATCH($DF110,NN)),EB110+IF(IFERROR(_xlfn.XMATCH($DF110,VIS)&gt;0,FALSE),BIG_2,0),
TRUE,MIN(_xlfn.XLOOKUP($DF110,NN,CS),EB110))</f>
        <v>999</v>
      </c>
      <c r="ED110" s="7" cm="1">
        <f t="array" aca="1" ref="ED110" ca="1">_xlfn.IFS(
EC110&gt;=BIG_2,EC110,
ISERROR(_xlfn.XMATCH($DF110,NN)),EC110+IF(IFERROR(_xlfn.XMATCH($DF110,VIS)&gt;0,FALSE),BIG_2,0),
TRUE,MIN(_xlfn.XLOOKUP($DF110,NN,CS),EC110))</f>
        <v>999</v>
      </c>
      <c r="EE110" s="7" cm="1">
        <f t="array" aca="1" ref="EE110" ca="1">_xlfn.IFS(
ED110&gt;=BIG_2,ED110,
ISERROR(_xlfn.XMATCH($DF110,NN)),ED110+IF(IFERROR(_xlfn.XMATCH($DF110,VIS)&gt;0,FALSE),BIG_2,0),
TRUE,MIN(_xlfn.XLOOKUP($DF110,NN,CS),ED110))</f>
        <v>999</v>
      </c>
      <c r="EF110" s="7" cm="1">
        <f t="array" aca="1" ref="EF110" ca="1">_xlfn.IFS(
EE110&gt;=BIG_2,EE110,
ISERROR(_xlfn.XMATCH($DF110,NN)),EE110+IF(IFERROR(_xlfn.XMATCH($DF110,VIS)&gt;0,FALSE),BIG_2,0),
TRUE,MIN(_xlfn.XLOOKUP($DF110,NN,CS),EE110))</f>
        <v>999</v>
      </c>
      <c r="EG110" s="7" cm="1">
        <f t="array" aca="1" ref="EG110" ca="1">_xlfn.IFS(
EF110&gt;=BIG_2,EF110,
ISERROR(_xlfn.XMATCH($DF110,NN)),EF110+IF(IFERROR(_xlfn.XMATCH($DF110,VIS)&gt;0,FALSE),BIG_2,0),
TRUE,MIN(_xlfn.XLOOKUP($DF110,NN,CS),EF110))</f>
        <v>999</v>
      </c>
      <c r="EH110" s="7" cm="1">
        <f t="array" aca="1" ref="EH110" ca="1">_xlfn.IFS(
EG110&gt;=BIG_2,EG110,
ISERROR(_xlfn.XMATCH($DF110,NN)),EG110+IF(IFERROR(_xlfn.XMATCH($DF110,VIS)&gt;0,FALSE),BIG_2,0),
TRUE,MIN(_xlfn.XLOOKUP($DF110,NN,CS),EG110))</f>
        <v>999</v>
      </c>
      <c r="EI110" s="7" cm="1">
        <f t="array" aca="1" ref="EI110" ca="1">_xlfn.IFS(
EH110&gt;=BIG_2,EH110,
ISERROR(_xlfn.XMATCH($DF110,NN)),EH110+IF(IFERROR(_xlfn.XMATCH($DF110,VIS)&gt;0,FALSE),BIG_2,0),
TRUE,MIN(_xlfn.XLOOKUP($DF110,NN,CS),EH110))</f>
        <v>999</v>
      </c>
      <c r="EJ110" s="7" cm="1">
        <f t="array" aca="1" ref="EJ110" ca="1">_xlfn.IFS(
EI110&gt;=BIG_2,EI110,
ISERROR(_xlfn.XMATCH($DF110,NN)),EI110+IF(IFERROR(_xlfn.XMATCH($DF110,VIS)&gt;0,FALSE),BIG_2,0),
TRUE,MIN(_xlfn.XLOOKUP($DF110,NN,CS),EI110))</f>
        <v>999</v>
      </c>
      <c r="EK110" s="7" cm="1">
        <f t="array" aca="1" ref="EK110" ca="1">_xlfn.IFS(
EJ110&gt;=BIG_2,EJ110,
ISERROR(_xlfn.XMATCH($DF110,NN)),EJ110+IF(IFERROR(_xlfn.XMATCH($DF110,VIS)&gt;0,FALSE),BIG_2,0),
TRUE,MIN(_xlfn.XLOOKUP($DF110,NN,CS),EJ110))</f>
        <v>999</v>
      </c>
      <c r="EL110" s="7" cm="1">
        <f t="array" aca="1" ref="EL110" ca="1">_xlfn.IFS(
EK110&gt;=BIG_2,EK110,
ISERROR(_xlfn.XMATCH($DF110,NN)),EK110+IF(IFERROR(_xlfn.XMATCH($DF110,VIS)&gt;0,FALSE),BIG_2,0),
TRUE,MIN(_xlfn.XLOOKUP($DF110,NN,CS),EK110))</f>
        <v>999</v>
      </c>
      <c r="EM110" s="7" cm="1">
        <f t="array" aca="1" ref="EM110" ca="1">_xlfn.IFS(
EL110&gt;=BIG_2,EL110,
ISERROR(_xlfn.XMATCH($DF110,NN)),EL110+IF(IFERROR(_xlfn.XMATCH($DF110,VIS)&gt;0,FALSE),BIG_2,0),
TRUE,MIN(_xlfn.XLOOKUP($DF110,NN,CS),EL110))</f>
        <v>999</v>
      </c>
      <c r="EN110" s="7" cm="1">
        <f t="array" aca="1" ref="EN110" ca="1">_xlfn.IFS(
EM110&gt;=BIG_2,EM110,
ISERROR(_xlfn.XMATCH($DF110,NN)),EM110+IF(IFERROR(_xlfn.XMATCH($DF110,VIS)&gt;0,FALSE),BIG_2,0),
TRUE,MIN(_xlfn.XLOOKUP($DF110,NN,CS),EM110))</f>
        <v>999</v>
      </c>
      <c r="EO110" s="7" cm="1">
        <f t="array" aca="1" ref="EO110" ca="1">_xlfn.IFS(
EN110&gt;=BIG_2,EN110,
ISERROR(_xlfn.XMATCH($DF110,NN)),EN110+IF(IFERROR(_xlfn.XMATCH($DF110,VIS)&gt;0,FALSE),BIG_2,0),
TRUE,MIN(_xlfn.XLOOKUP($DF110,NN,CS),EN110))</f>
        <v>999</v>
      </c>
      <c r="EP110" s="7" cm="1">
        <f t="array" aca="1" ref="EP110" ca="1">_xlfn.IFS(
EO110&gt;=BIG_2,EO110,
ISERROR(_xlfn.XMATCH($DF110,NN)),EO110+IF(IFERROR(_xlfn.XMATCH($DF110,VIS)&gt;0,FALSE),BIG_2,0),
TRUE,MIN(_xlfn.XLOOKUP($DF110,NN,CS),EO110))</f>
        <v>999</v>
      </c>
      <c r="EQ110" s="7" cm="1">
        <f t="array" aca="1" ref="EQ110" ca="1">_xlfn.IFS(
EP110&gt;=BIG_2,EP110,
ISERROR(_xlfn.XMATCH($DF110,NN)),EP110+IF(IFERROR(_xlfn.XMATCH($DF110,VIS)&gt;0,FALSE),BIG_2,0),
TRUE,MIN(_xlfn.XLOOKUP($DF110,NN,CS),EP110))</f>
        <v>999</v>
      </c>
      <c r="ER110" s="7" cm="1">
        <f t="array" aca="1" ref="ER110" ca="1">_xlfn.IFS(
EQ110&gt;=BIG_2,EQ110,
ISERROR(_xlfn.XMATCH($DF110,NN)),EQ110+IF(IFERROR(_xlfn.XMATCH($DF110,VIS)&gt;0,FALSE),BIG_2,0),
TRUE,MIN(_xlfn.XLOOKUP($DF110,NN,CS),EQ110))</f>
        <v>999</v>
      </c>
      <c r="ES110" s="7" cm="1">
        <f t="array" aca="1" ref="ES110" ca="1">_xlfn.IFS(
ER110&gt;=BIG_2,ER110,
ISERROR(_xlfn.XMATCH($DF110,NN)),ER110+IF(IFERROR(_xlfn.XMATCH($DF110,VIS)&gt;0,FALSE),BIG_2,0),
TRUE,MIN(_xlfn.XLOOKUP($DF110,NN,CS),ER110))</f>
        <v>999</v>
      </c>
      <c r="ET110" s="7" cm="1">
        <f t="array" aca="1" ref="ET110" ca="1">_xlfn.IFS(
ES110&gt;=BIG_2,ES110,
ISERROR(_xlfn.XMATCH($DF110,NN)),ES110+IF(IFERROR(_xlfn.XMATCH($DF110,VIS)&gt;0,FALSE),BIG_2,0),
TRUE,MIN(_xlfn.XLOOKUP($DF110,NN,CS),ES110))</f>
        <v>999</v>
      </c>
      <c r="EU110" s="7" cm="1">
        <f t="array" aca="1" ref="EU110" ca="1">_xlfn.IFS(
ET110&gt;=BIG_2,ET110,
ISERROR(_xlfn.XMATCH($DF110,NN)),ET110+IF(IFERROR(_xlfn.XMATCH($DF110,VIS)&gt;0,FALSE),BIG_2,0),
TRUE,MIN(_xlfn.XLOOKUP($DF110,NN,CS),ET110))</f>
        <v>999</v>
      </c>
      <c r="EV110" s="7" cm="1">
        <f t="array" aca="1" ref="EV110" ca="1">_xlfn.IFS(
EU110&gt;=BIG_2,EU110,
ISERROR(_xlfn.XMATCH($DF110,NN)),EU110+IF(IFERROR(_xlfn.XMATCH($DF110,VIS)&gt;0,FALSE),BIG_2,0),
TRUE,MIN(_xlfn.XLOOKUP($DF110,NN,CS),EU110))</f>
        <v>999</v>
      </c>
      <c r="EW110" s="7" cm="1">
        <f t="array" aca="1" ref="EW110" ca="1">_xlfn.IFS(
EV110&gt;=BIG_2,EV110,
ISERROR(_xlfn.XMATCH($DF110,NN)),EV110+IF(IFERROR(_xlfn.XMATCH($DF110,VIS)&gt;0,FALSE),BIG_2,0),
TRUE,MIN(_xlfn.XLOOKUP($DF110,NN,CS),EV110))</f>
        <v>999</v>
      </c>
      <c r="EX110" s="7" cm="1">
        <f t="array" aca="1" ref="EX110" ca="1">_xlfn.IFS(
EW110&gt;=BIG_2,EW110,
ISERROR(_xlfn.XMATCH($DF110,NN)),EW110+IF(IFERROR(_xlfn.XMATCH($DF110,VIS)&gt;0,FALSE),BIG_2,0),
TRUE,MIN(_xlfn.XLOOKUP($DF110,NN,CS),EW110))</f>
        <v>999</v>
      </c>
      <c r="EY110" s="7" cm="1">
        <f t="array" aca="1" ref="EY110" ca="1">_xlfn.IFS(
EX110&gt;=BIG_2,EX110,
ISERROR(_xlfn.XMATCH($DF110,NN)),EX110+IF(IFERROR(_xlfn.XMATCH($DF110,VIS)&gt;0,FALSE),BIG_2,0),
TRUE,MIN(_xlfn.XLOOKUP($DF110,NN,CS),EX110))</f>
        <v>999</v>
      </c>
      <c r="EZ110" s="7" cm="1">
        <f t="array" aca="1" ref="EZ110" ca="1">_xlfn.IFS(
EY110&gt;=BIG_2,EY110,
ISERROR(_xlfn.XMATCH($DF110,NN)),EY110+IF(IFERROR(_xlfn.XMATCH($DF110,VIS)&gt;0,FALSE),BIG_2,0),
TRUE,MIN(_xlfn.XLOOKUP($DF110,NN,CS),EY110))</f>
        <v>999</v>
      </c>
      <c r="FA110" s="7" cm="1">
        <f t="array" aca="1" ref="FA110" ca="1">_xlfn.IFS(
EZ110&gt;=BIG_2,EZ110,
ISERROR(_xlfn.XMATCH($DF110,NN)),EZ110+IF(IFERROR(_xlfn.XMATCH($DF110,VIS)&gt;0,FALSE),BIG_2,0),
TRUE,MIN(_xlfn.XLOOKUP($DF110,NN,CS),EZ110))</f>
        <v>999</v>
      </c>
      <c r="FB110" s="7" cm="1">
        <f t="array" aca="1" ref="FB110" ca="1">_xlfn.IFS(
FA110&gt;=BIG_2,FA110,
ISERROR(_xlfn.XMATCH($DF110,NN)),FA110+IF(IFERROR(_xlfn.XMATCH($DF110,VIS)&gt;0,FALSE),BIG_2,0),
TRUE,MIN(_xlfn.XLOOKUP($DF110,NN,CS),FA110))</f>
        <v>999</v>
      </c>
      <c r="FC110" s="7" cm="1">
        <f t="array" aca="1" ref="FC110" ca="1">_xlfn.IFS(
FB110&gt;=BIG_2,FB110,
ISERROR(_xlfn.XMATCH($DF110,NN)),FB110+IF(IFERROR(_xlfn.XMATCH($DF110,VIS)&gt;0,FALSE),BIG_2,0),
TRUE,MIN(_xlfn.XLOOKUP($DF110,NN,CS),FB110))</f>
        <v>999</v>
      </c>
      <c r="FD110" s="7" cm="1">
        <f t="array" aca="1" ref="FD110" ca="1">_xlfn.IFS(
FC110&gt;=BIG_2,FC110,
ISERROR(_xlfn.XMATCH($DF110,NN)),FC110+IF(IFERROR(_xlfn.XMATCH($DF110,VIS)&gt;0,FALSE),BIG_2,0),
TRUE,MIN(_xlfn.XLOOKUP($DF110,NN,CS),FC110))</f>
        <v>999</v>
      </c>
      <c r="FE110" s="7" cm="1">
        <f t="array" aca="1" ref="FE110" ca="1">_xlfn.IFS(
FD110&gt;=BIG_2,FD110,
ISERROR(_xlfn.XMATCH($DF110,NN)),FD110+IF(IFERROR(_xlfn.XMATCH($DF110,VIS)&gt;0,FALSE),BIG_2,0),
TRUE,MIN(_xlfn.XLOOKUP($DF110,NN,CS),FD110))</f>
        <v>999</v>
      </c>
      <c r="FF110" s="7" cm="1">
        <f t="array" aca="1" ref="FF110" ca="1">_xlfn.IFS(
FE110&gt;=BIG_2,FE110,
ISERROR(_xlfn.XMATCH($DF110,NN)),FE110+IF(IFERROR(_xlfn.XMATCH($DF110,VIS)&gt;0,FALSE),BIG_2,0),
TRUE,MIN(_xlfn.XLOOKUP($DF110,NN,CS),FE110))</f>
        <v>999</v>
      </c>
      <c r="FG110" s="7" cm="1">
        <f t="array" aca="1" ref="FG110" ca="1">_xlfn.IFS(
FF110&gt;=BIG_2,FF110,
ISERROR(_xlfn.XMATCH($DF110,NN)),FF110+IF(IFERROR(_xlfn.XMATCH($DF110,VIS)&gt;0,FALSE),BIG_2,0),
TRUE,MIN(_xlfn.XLOOKUP($DF110,NN,CS),FF110))</f>
        <v>999</v>
      </c>
      <c r="FH110" s="7" cm="1">
        <f t="array" aca="1" ref="FH110" ca="1">_xlfn.IFS(
FG110&gt;=BIG_2,FG110,
ISERROR(_xlfn.XMATCH($DF110,NN)),FG110+IF(IFERROR(_xlfn.XMATCH($DF110,VIS)&gt;0,FALSE),BIG_2,0),
TRUE,MIN(_xlfn.XLOOKUP($DF110,NN,CS),FG110))</f>
        <v>999</v>
      </c>
      <c r="FI110" s="7" cm="1">
        <f t="array" aca="1" ref="FI110" ca="1">_xlfn.IFS(
FH110&gt;=BIG_2,FH110,
ISERROR(_xlfn.XMATCH($DF110,NN)),FH110+IF(IFERROR(_xlfn.XMATCH($DF110,VIS)&gt;0,FALSE),BIG_2,0),
TRUE,MIN(_xlfn.XLOOKUP($DF110,NN,CS),FH110))</f>
        <v>999</v>
      </c>
      <c r="FJ110" s="7" cm="1">
        <f t="array" aca="1" ref="FJ110" ca="1">_xlfn.IFS(
FI110&gt;=BIG_2,FI110,
ISERROR(_xlfn.XMATCH($DF110,NN)),FI110+IF(IFERROR(_xlfn.XMATCH($DF110,VIS)&gt;0,FALSE),BIG_2,0),
TRUE,MIN(_xlfn.XLOOKUP($DF110,NN,CS),FI110))</f>
        <v>999</v>
      </c>
      <c r="FK110" s="7" cm="1">
        <f t="array" aca="1" ref="FK110" ca="1">_xlfn.IFS(
FJ110&gt;=BIG_2,FJ110,
ISERROR(_xlfn.XMATCH($DF110,NN)),FJ110+IF(IFERROR(_xlfn.XMATCH($DF110,VIS)&gt;0,FALSE),BIG_2,0),
TRUE,MIN(_xlfn.XLOOKUP($DF110,NN,CS),FJ110))</f>
        <v>999</v>
      </c>
      <c r="FL110" s="7" cm="1">
        <f t="array" aca="1" ref="FL110" ca="1">_xlfn.IFS(
FK110&gt;=BIG_2,FK110,
ISERROR(_xlfn.XMATCH($DF110,NN)),FK110+IF(IFERROR(_xlfn.XMATCH($DF110,VIS)&gt;0,FALSE),BIG_2,0),
TRUE,MIN(_xlfn.XLOOKUP($DF110,NN,CS),FK110))</f>
        <v>999</v>
      </c>
      <c r="FM110" s="7" cm="1">
        <f t="array" aca="1" ref="FM110" ca="1">_xlfn.IFS(
FL110&gt;=BIG_2,FL110,
ISERROR(_xlfn.XMATCH($DF110,NN)),FL110+IF(IFERROR(_xlfn.XMATCH($DF110,VIS)&gt;0,FALSE),BIG_2,0),
TRUE,MIN(_xlfn.XLOOKUP($DF110,NN,CS),FL110))</f>
        <v>999</v>
      </c>
      <c r="FN110" s="7" cm="1">
        <f t="array" aca="1" ref="FN110" ca="1">_xlfn.IFS(
FM110&gt;=BIG_2,FM110,
ISERROR(_xlfn.XMATCH($DF110,NN)),FM110+IF(IFERROR(_xlfn.XMATCH($DF110,VIS)&gt;0,FALSE),BIG_2,0),
TRUE,MIN(_xlfn.XLOOKUP($DF110,NN,CS),FM110))</f>
        <v>999</v>
      </c>
      <c r="FO110" s="7" cm="1">
        <f t="array" aca="1" ref="FO110" ca="1">_xlfn.IFS(
FN110&gt;=BIG_2,FN110,
ISERROR(_xlfn.XMATCH($DF110,NN)),FN110+IF(IFERROR(_xlfn.XMATCH($DF110,VIS)&gt;0,FALSE),BIG_2,0),
TRUE,MIN(_xlfn.XLOOKUP($DF110,NN,CS),FN110))</f>
        <v>999</v>
      </c>
      <c r="FP110" s="7" cm="1">
        <f t="array" aca="1" ref="FP110" ca="1">_xlfn.IFS(
FO110&gt;=BIG_2,FO110,
ISERROR(_xlfn.XMATCH($DF110,NN)),FO110+IF(IFERROR(_xlfn.XMATCH($DF110,VIS)&gt;0,FALSE),BIG_2,0),
TRUE,MIN(_xlfn.XLOOKUP($DF110,NN,CS),FO110))</f>
        <v>999</v>
      </c>
      <c r="FQ110" s="7" cm="1">
        <f t="array" aca="1" ref="FQ110" ca="1">_xlfn.IFS(
FP110&gt;=BIG_2,FP110,
ISERROR(_xlfn.XMATCH($DF110,NN)),FP110+IF(IFERROR(_xlfn.XMATCH($DF110,VIS)&gt;0,FALSE),BIG_2,0),
TRUE,MIN(_xlfn.XLOOKUP($DF110,NN,CS),FP110))</f>
        <v>999</v>
      </c>
      <c r="FR110" s="7" cm="1">
        <f t="array" aca="1" ref="FR110" ca="1">_xlfn.IFS(
FQ110&gt;=BIG_2,FQ110,
ISERROR(_xlfn.XMATCH($DF110,NN)),FQ110+IF(IFERROR(_xlfn.XMATCH($DF110,VIS)&gt;0,FALSE),BIG_2,0),
TRUE,MIN(_xlfn.XLOOKUP($DF110,NN,CS),FQ110))</f>
        <v>999</v>
      </c>
      <c r="FS110" s="7" cm="1">
        <f t="array" aca="1" ref="FS110" ca="1">_xlfn.IFS(
FR110&gt;=BIG_2,FR110,
ISERROR(_xlfn.XMATCH($DF110,NN)),FR110+IF(IFERROR(_xlfn.XMATCH($DF110,VIS)&gt;0,FALSE),BIG_2,0),
TRUE,MIN(_xlfn.XLOOKUP($DF110,NN,CS),FR110))</f>
        <v>999</v>
      </c>
      <c r="FT110" s="7" cm="1">
        <f t="array" aca="1" ref="FT110" ca="1">_xlfn.IFS(
FS110&gt;=BIG_2,FS110,
ISERROR(_xlfn.XMATCH($DF110,NN)),FS110+IF(IFERROR(_xlfn.XMATCH($DF110,VIS)&gt;0,FALSE),BIG_2,0),
TRUE,MIN(_xlfn.XLOOKUP($DF110,NN,CS),FS110))</f>
        <v>999</v>
      </c>
      <c r="FU110" s="7" cm="1">
        <f t="array" aca="1" ref="FU110" ca="1">_xlfn.IFS(
FT110&gt;=BIG_2,FT110,
ISERROR(_xlfn.XMATCH($DF110,NN)),FT110+IF(IFERROR(_xlfn.XMATCH($DF110,VIS)&gt;0,FALSE),BIG_2,0),
TRUE,MIN(_xlfn.XLOOKUP($DF110,NN,CS),FT110))</f>
        <v>999</v>
      </c>
      <c r="FV110" s="7" cm="1">
        <f t="array" aca="1" ref="FV110" ca="1">_xlfn.IFS(
FU110&gt;=BIG_2,FU110,
ISERROR(_xlfn.XMATCH($DF110,NN)),FU110+IF(IFERROR(_xlfn.XMATCH($DF110,VIS)&gt;0,FALSE),BIG_2,0),
TRUE,MIN(_xlfn.XLOOKUP($DF110,NN,CS),FU110))</f>
        <v>999</v>
      </c>
      <c r="FW110" s="7" cm="1">
        <f t="array" aca="1" ref="FW110" ca="1">_xlfn.IFS(
FV110&gt;=BIG_2,FV110,
ISERROR(_xlfn.XMATCH($DF110,NN)),FV110+IF(IFERROR(_xlfn.XMATCH($DF110,VIS)&gt;0,FALSE),BIG_2,0),
TRUE,MIN(_xlfn.XLOOKUP($DF110,NN,CS),FV110))</f>
        <v>999</v>
      </c>
      <c r="FX110" s="7" cm="1">
        <f t="array" aca="1" ref="FX110" ca="1">_xlfn.IFS(
FW110&gt;=BIG_2,FW110,
ISERROR(_xlfn.XMATCH($DF110,NN)),FW110+IF(IFERROR(_xlfn.XMATCH($DF110,VIS)&gt;0,FALSE),BIG_2,0),
TRUE,MIN(_xlfn.XLOOKUP($DF110,NN,CS),FW110))</f>
        <v>999</v>
      </c>
      <c r="FY110" s="7" cm="1">
        <f t="array" aca="1" ref="FY110" ca="1">_xlfn.IFS(
FX110&gt;=BIG_2,FX110,
ISERROR(_xlfn.XMATCH($DF110,NN)),FX110+IF(IFERROR(_xlfn.XMATCH($DF110,VIS)&gt;0,FALSE),BIG_2,0),
TRUE,MIN(_xlfn.XLOOKUP($DF110,NN,CS),FX110))</f>
        <v>999</v>
      </c>
      <c r="FZ110" s="7" cm="1">
        <f t="array" aca="1" ref="FZ110" ca="1">_xlfn.IFS(
FY110&gt;=BIG_2,FY110,
ISERROR(_xlfn.XMATCH($DF110,NN)),FY110+IF(IFERROR(_xlfn.XMATCH($DF110,VIS)&gt;0,FALSE),BIG_2,0),
TRUE,MIN(_xlfn.XLOOKUP($DF110,NN,CS),FY110))</f>
        <v>999</v>
      </c>
      <c r="GA110" s="7" cm="1">
        <f t="array" aca="1" ref="GA110" ca="1">_xlfn.IFS(
FZ110&gt;=BIG_2,FZ110,
ISERROR(_xlfn.XMATCH($DF110,NN)),FZ110+IF(IFERROR(_xlfn.XMATCH($DF110,VIS)&gt;0,FALSE),BIG_2,0),
TRUE,MIN(_xlfn.XLOOKUP($DF110,NN,CS),FZ110))</f>
        <v>999</v>
      </c>
      <c r="GB110" s="7" cm="1">
        <f t="array" aca="1" ref="GB110" ca="1">_xlfn.IFS(
GA110&gt;=BIG_2,GA110,
ISERROR(_xlfn.XMATCH($DF110,NN)),GA110+IF(IFERROR(_xlfn.XMATCH($DF110,VIS)&gt;0,FALSE),BIG_2,0),
TRUE,MIN(_xlfn.XLOOKUP($DF110,NN,CS),GA110))</f>
        <v>999</v>
      </c>
      <c r="GC110" s="7" cm="1">
        <f t="array" aca="1" ref="GC110" ca="1">_xlfn.IFS(
GB110&gt;=BIG_2,GB110,
ISERROR(_xlfn.XMATCH($DF110,NN)),GB110+IF(IFERROR(_xlfn.XMATCH($DF110,VIS)&gt;0,FALSE),BIG_2,0),
TRUE,MIN(_xlfn.XLOOKUP($DF110,NN,CS),GB110))</f>
        <v>999</v>
      </c>
      <c r="GD110" s="7" cm="1">
        <f t="array" aca="1" ref="GD110" ca="1">_xlfn.IFS(
GC110&gt;=BIG_2,GC110,
ISERROR(_xlfn.XMATCH($DF110,NN)),GC110+IF(IFERROR(_xlfn.XMATCH($DF110,VIS)&gt;0,FALSE),BIG_2,0),
TRUE,MIN(_xlfn.XLOOKUP($DF110,NN,CS),GC110))</f>
        <v>36.008099999999992</v>
      </c>
      <c r="GE110" s="7" cm="1">
        <f t="array" aca="1" ref="GE110" ca="1">_xlfn.IFS(
GD110&gt;=BIG_2,GD110,
ISERROR(_xlfn.XMATCH($DF110,NN)),GD110+IF(IFERROR(_xlfn.XMATCH($DF110,VIS)&gt;0,FALSE),BIG_2,0),
TRUE,MIN(_xlfn.XLOOKUP($DF110,NN,CS),GD110))</f>
        <v>36.008099999999992</v>
      </c>
      <c r="GF110" s="7" cm="1">
        <f t="array" aca="1" ref="GF110" ca="1">_xlfn.IFS(
GE110&gt;=BIG_2,GE110,
ISERROR(_xlfn.XMATCH($DF110,NN)),GE110+IF(IFERROR(_xlfn.XMATCH($DF110,VIS)&gt;0,FALSE),BIG_2,0),
TRUE,MIN(_xlfn.XLOOKUP($DF110,NN,CS),GE110))</f>
        <v>36.008099999999992</v>
      </c>
      <c r="GG110" s="7" cm="1">
        <f t="array" aca="1" ref="GG110" ca="1">_xlfn.IFS(
GF110&gt;=BIG_2,GF110,
ISERROR(_xlfn.XMATCH($DF110,NN)),GF110+IF(IFERROR(_xlfn.XMATCH($DF110,VIS)&gt;0,FALSE),BIG_2,0),
TRUE,MIN(_xlfn.XLOOKUP($DF110,NN,CS),GF110))</f>
        <v>36.008099999999992</v>
      </c>
      <c r="GH110" s="7" cm="1">
        <f t="array" aca="1" ref="GH110" ca="1">_xlfn.IFS(
GG110&gt;=BIG_2,GG110,
ISERROR(_xlfn.XMATCH($DF110,NN)),GG110+IF(IFERROR(_xlfn.XMATCH($DF110,VIS)&gt;0,FALSE),BIG_2,0),
TRUE,MIN(_xlfn.XLOOKUP($DF110,NN,CS),GG110))</f>
        <v>36.008099999999992</v>
      </c>
      <c r="GI110" s="7" cm="1">
        <f t="array" aca="1" ref="GI110" ca="1">_xlfn.IFS(
GH110&gt;=BIG_2,GH110,
ISERROR(_xlfn.XMATCH($DF110,NN)),GH110+IF(IFERROR(_xlfn.XMATCH($DF110,VIS)&gt;0,FALSE),BIG_2,0),
TRUE,MIN(_xlfn.XLOOKUP($DF110,NN,CS),GH110))</f>
        <v>36.008099999999992</v>
      </c>
      <c r="GJ110" s="7" cm="1">
        <f t="array" aca="1" ref="GJ110" ca="1">_xlfn.IFS(
GI110&gt;=BIG_2,GI110,
ISERROR(_xlfn.XMATCH($DF110,NN)),GI110+IF(IFERROR(_xlfn.XMATCH($DF110,VIS)&gt;0,FALSE),BIG_2,0),
TRUE,MIN(_xlfn.XLOOKUP($DF110,NN,CS),GI110))</f>
        <v>36.008099999999992</v>
      </c>
      <c r="GK110" s="7" cm="1">
        <f t="array" aca="1" ref="GK110" ca="1">_xlfn.IFS(
GJ110&gt;=BIG_2,GJ110,
ISERROR(_xlfn.XMATCH($DF110,NN)),GJ110+IF(IFERROR(_xlfn.XMATCH($DF110,VIS)&gt;0,FALSE),BIG_2,0),
TRUE,MIN(_xlfn.XLOOKUP($DF110,NN,CS),GJ110))</f>
        <v>36.008099999999992</v>
      </c>
      <c r="GL110" s="7" cm="1">
        <f t="array" aca="1" ref="GL110" ca="1">_xlfn.IFS(
GK110&gt;=BIG_2,GK110,
ISERROR(_xlfn.XMATCH($DF110,NN)),GK110+IF(IFERROR(_xlfn.XMATCH($DF110,VIS)&gt;0,FALSE),BIG_2,0),
TRUE,MIN(_xlfn.XLOOKUP($DF110,NN,CS),GK110))</f>
        <v>36.008099999999992</v>
      </c>
      <c r="GM110" s="7" cm="1">
        <f t="array" aca="1" ref="GM110" ca="1">_xlfn.IFS(
GL110&gt;=BIG_2,GL110,
ISERROR(_xlfn.XMATCH($DF110,NN)),GL110+IF(IFERROR(_xlfn.XMATCH($DF110,VIS)&gt;0,FALSE),BIG_2,0),
TRUE,MIN(_xlfn.XLOOKUP($DF110,NN,CS),GL110))</f>
        <v>36.008099999999992</v>
      </c>
      <c r="GN110" s="7" cm="1">
        <f t="array" aca="1" ref="GN110" ca="1">_xlfn.IFS(
GM110&gt;=BIG_2,GM110,
ISERROR(_xlfn.XMATCH($DF110,NN)),GM110+IF(IFERROR(_xlfn.XMATCH($DF110,VIS)&gt;0,FALSE),BIG_2,0),
TRUE,MIN(_xlfn.XLOOKUP($DF110,NN,CS),GM110))</f>
        <v>36.008099999999992</v>
      </c>
      <c r="GO110" s="7" cm="1">
        <f t="array" aca="1" ref="GO110" ca="1">_xlfn.IFS(
GN110&gt;=BIG_2,GN110,
ISERROR(_xlfn.XMATCH($DF110,NN)),GN110+IF(IFERROR(_xlfn.XMATCH($DF110,VIS)&gt;0,FALSE),BIG_2,0),
TRUE,MIN(_xlfn.XLOOKUP($DF110,NN,CS),GN110))</f>
        <v>36.008099999999992</v>
      </c>
      <c r="GP110" s="7" cm="1">
        <f t="array" aca="1" ref="GP110" ca="1">_xlfn.IFS(
GO110&gt;=BIG_2,GO110,
ISERROR(_xlfn.XMATCH($DF110,NN)),GO110+IF(IFERROR(_xlfn.XMATCH($DF110,VIS)&gt;0,FALSE),BIG_2,0),
TRUE,MIN(_xlfn.XLOOKUP($DF110,NN,CS),GO110))</f>
        <v>10036.008099999999</v>
      </c>
      <c r="GQ110" s="7" cm="1">
        <f t="array" aca="1" ref="GQ110" ca="1">_xlfn.IFS(
GP110&gt;=BIG_2,GP110,
ISERROR(_xlfn.XMATCH($DF110,NN)),GP110+IF(IFERROR(_xlfn.XMATCH($DF110,VIS)&gt;0,FALSE),BIG_2,0),
TRUE,MIN(_xlfn.XLOOKUP($DF110,NN,CS),GP110))</f>
        <v>10036.008099999999</v>
      </c>
      <c r="GR110" s="7" cm="1">
        <f t="array" aca="1" ref="GR110" ca="1">_xlfn.IFS(
GQ110&gt;=BIG_2,GQ110,
ISERROR(_xlfn.XMATCH($DF110,NN)),GQ110+IF(IFERROR(_xlfn.XMATCH($DF110,VIS)&gt;0,FALSE),BIG_2,0),
TRUE,MIN(_xlfn.XLOOKUP($DF110,NN,CS),GQ110))</f>
        <v>10036.008099999999</v>
      </c>
      <c r="GS110" s="7" cm="1">
        <f t="array" aca="1" ref="GS110" ca="1">_xlfn.IFS(
GR110&gt;=BIG_2,GR110,
ISERROR(_xlfn.XMATCH($DF110,NN)),GR110+IF(IFERROR(_xlfn.XMATCH($DF110,VIS)&gt;0,FALSE),BIG_2,0),
TRUE,MIN(_xlfn.XLOOKUP($DF110,NN,CS),GR110))</f>
        <v>10036.008099999999</v>
      </c>
      <c r="GT110" s="7" cm="1">
        <f t="array" aca="1" ref="GT110" ca="1">_xlfn.IFS(
GS110&gt;=BIG_2,GS110,
ISERROR(_xlfn.XMATCH($DF110,NN)),GS110+IF(IFERROR(_xlfn.XMATCH($DF110,VIS)&gt;0,FALSE),BIG_2,0),
TRUE,MIN(_xlfn.XLOOKUP($DF110,NN,CS),GS110))</f>
        <v>10036.008099999999</v>
      </c>
      <c r="GU110" s="7" cm="1">
        <f t="array" aca="1" ref="GU110" ca="1">_xlfn.IFS(
GT110&gt;=BIG_2,GT110,
ISERROR(_xlfn.XMATCH($DF110,NN)),GT110+IF(IFERROR(_xlfn.XMATCH($DF110,VIS)&gt;0,FALSE),BIG_2,0),
TRUE,MIN(_xlfn.XLOOKUP($DF110,NN,CS),GT110))</f>
        <v>10036.008099999999</v>
      </c>
      <c r="GV110" s="7" cm="1">
        <f t="array" aca="1" ref="GV110" ca="1">_xlfn.IFS(
GU110&gt;=BIG_2,GU110,
ISERROR(_xlfn.XMATCH($DF110,NN)),GU110+IF(IFERROR(_xlfn.XMATCH($DF110,VIS)&gt;0,FALSE),BIG_2,0),
TRUE,MIN(_xlfn.XLOOKUP($DF110,NN,CS),GU110))</f>
        <v>10036.008099999999</v>
      </c>
      <c r="GW110" s="7" cm="1">
        <f t="array" aca="1" ref="GW110" ca="1">_xlfn.IFS(
GV110&gt;=BIG_2,GV110,
ISERROR(_xlfn.XMATCH($DF110,NN)),GV110+IF(IFERROR(_xlfn.XMATCH($DF110,VIS)&gt;0,FALSE),BIG_2,0),
TRUE,MIN(_xlfn.XLOOKUP($DF110,NN,CS),GV110))</f>
        <v>10036.008099999999</v>
      </c>
      <c r="GX110" s="7" cm="1">
        <f t="array" aca="1" ref="GX110" ca="1">_xlfn.IFS(
GW110&gt;=BIG_2,GW110,
ISERROR(_xlfn.XMATCH($DF110,NN)),GW110+IF(IFERROR(_xlfn.XMATCH($DF110,VIS)&gt;0,FALSE),BIG_2,0),
TRUE,MIN(_xlfn.XLOOKUP($DF110,NN,CS),GW110))</f>
        <v>10036.008099999999</v>
      </c>
      <c r="GY110" s="7" cm="1">
        <f t="array" aca="1" ref="GY110" ca="1">_xlfn.IFS(
GX110&gt;=BIG_2,GX110,
ISERROR(_xlfn.XMATCH($DF110,NN)),GX110+IF(IFERROR(_xlfn.XMATCH($DF110,VIS)&gt;0,FALSE),BIG_2,0),
TRUE,MIN(_xlfn.XLOOKUP($DF110,NN,CS),GX110))</f>
        <v>10036.008099999999</v>
      </c>
      <c r="GZ110" s="7" cm="1">
        <f t="array" aca="1" ref="GZ110" ca="1">_xlfn.IFS(
GY110&gt;=BIG_2,GY110,
ISERROR(_xlfn.XMATCH($DF110,NN)),GY110+IF(IFERROR(_xlfn.XMATCH($DF110,VIS)&gt;0,FALSE),BIG_2,0),
TRUE,MIN(_xlfn.XLOOKUP($DF110,NN,CS),GY110))</f>
        <v>10036.008099999999</v>
      </c>
      <c r="HA110" s="7" cm="1">
        <f t="array" aca="1" ref="HA110" ca="1">_xlfn.IFS(
GZ110&gt;=BIG_2,GZ110,
ISERROR(_xlfn.XMATCH($DF110,NN)),GZ110+IF(IFERROR(_xlfn.XMATCH($DF110,VIS)&gt;0,FALSE),BIG_2,0),
TRUE,MIN(_xlfn.XLOOKUP($DF110,NN,CS),GZ110))</f>
        <v>10036.008099999999</v>
      </c>
      <c r="HB110" s="7" cm="1">
        <f t="array" aca="1" ref="HB110" ca="1">_xlfn.IFS(
HA110&gt;=BIG_2,HA110,
ISERROR(_xlfn.XMATCH($DF110,NN)),HA110+IF(IFERROR(_xlfn.XMATCH($DF110,VIS)&gt;0,FALSE),BIG_2,0),
TRUE,MIN(_xlfn.XLOOKUP($DF110,NN,CS),HA110))</f>
        <v>10036.008099999999</v>
      </c>
      <c r="HC110" s="7" cm="1">
        <f t="array" aca="1" ref="HC110" ca="1">_xlfn.IFS(
HB110&gt;=BIG_2,HB110,
ISERROR(_xlfn.XMATCH($DF110,NN)),HB110+IF(IFERROR(_xlfn.XMATCH($DF110,VIS)&gt;0,FALSE),BIG_2,0),
TRUE,MIN(_xlfn.XLOOKUP($DF110,NN,CS),HB110))</f>
        <v>10036.008099999999</v>
      </c>
      <c r="HD110" s="7" cm="1">
        <f t="array" aca="1" ref="HD110" ca="1">_xlfn.IFS(
HC110&gt;=BIG_2,HC110,
ISERROR(_xlfn.XMATCH($DF110,NN)),HC110+IF(IFERROR(_xlfn.XMATCH($DF110,VIS)&gt;0,FALSE),BIG_2,0),
TRUE,MIN(_xlfn.XLOOKUP($DF110,NN,CS),HC110))</f>
        <v>10036.008099999999</v>
      </c>
      <c r="HE110" s="7"/>
      <c r="HF110" s="7"/>
      <c r="HG110" s="7"/>
      <c r="HH110" s="7"/>
      <c r="HI110" s="7"/>
      <c r="HJ110" s="7"/>
      <c r="HK110" s="7"/>
      <c r="HL110" s="7"/>
      <c r="HM110" s="7"/>
      <c r="HN110" s="7"/>
      <c r="HO110" s="7"/>
      <c r="HP110" s="7"/>
      <c r="HQ110" s="7"/>
      <c r="HR110" s="7"/>
    </row>
    <row r="111" spans="1:226" hidden="1" outlineLevel="1" x14ac:dyDescent="0.3">
      <c r="A111" t="str">
        <f>IF(Input!A98=0,"",Input!A98)</f>
        <v/>
      </c>
      <c r="B111">
        <f t="shared" si="151"/>
        <v>0</v>
      </c>
      <c r="C111" t="str">
        <f t="shared" si="162"/>
        <v/>
      </c>
      <c r="D111" t="str">
        <f t="shared" si="162"/>
        <v/>
      </c>
      <c r="E111" t="str">
        <f t="shared" si="162"/>
        <v/>
      </c>
      <c r="F111" t="str">
        <f t="shared" si="162"/>
        <v/>
      </c>
      <c r="G111" t="str">
        <f t="shared" si="162"/>
        <v/>
      </c>
      <c r="H111" t="str">
        <f t="shared" si="162"/>
        <v/>
      </c>
      <c r="I111" t="str">
        <f t="shared" si="162"/>
        <v/>
      </c>
      <c r="J111" t="str">
        <f t="shared" si="162"/>
        <v/>
      </c>
      <c r="K111" t="str">
        <f t="shared" si="162"/>
        <v/>
      </c>
      <c r="L111" t="str">
        <f t="shared" si="162"/>
        <v/>
      </c>
      <c r="M111" t="str">
        <f t="shared" si="162"/>
        <v/>
      </c>
      <c r="N111" t="str">
        <f t="shared" si="162"/>
        <v/>
      </c>
      <c r="O111" t="str">
        <f t="shared" si="162"/>
        <v/>
      </c>
      <c r="P111" t="str">
        <f t="shared" si="162"/>
        <v/>
      </c>
      <c r="Q111" t="str">
        <f t="shared" si="162"/>
        <v/>
      </c>
      <c r="R111" t="str">
        <f t="shared" si="162"/>
        <v/>
      </c>
      <c r="S111" t="str">
        <f t="shared" si="161"/>
        <v/>
      </c>
      <c r="T111" t="str">
        <f t="shared" si="161"/>
        <v/>
      </c>
      <c r="U111" t="str">
        <f t="shared" si="161"/>
        <v/>
      </c>
      <c r="V111" t="str">
        <f t="shared" si="161"/>
        <v/>
      </c>
      <c r="W111" t="str">
        <f t="shared" si="161"/>
        <v/>
      </c>
      <c r="X111" t="str">
        <f t="shared" si="161"/>
        <v/>
      </c>
      <c r="Y111" t="str">
        <f t="shared" si="161"/>
        <v/>
      </c>
      <c r="Z111" t="str">
        <f t="shared" si="161"/>
        <v/>
      </c>
      <c r="AA111" t="str">
        <f t="shared" si="161"/>
        <v/>
      </c>
      <c r="AB111" t="str">
        <f t="shared" si="161"/>
        <v/>
      </c>
      <c r="AC111" t="str">
        <f t="shared" si="161"/>
        <v/>
      </c>
      <c r="AD111" t="str">
        <f t="shared" si="161"/>
        <v/>
      </c>
      <c r="AE111" t="str">
        <f t="shared" si="161"/>
        <v/>
      </c>
      <c r="AF111" t="str">
        <f t="shared" si="161"/>
        <v/>
      </c>
      <c r="AG111" t="str">
        <f t="shared" si="161"/>
        <v/>
      </c>
      <c r="AH111" t="str">
        <f t="shared" si="164"/>
        <v/>
      </c>
      <c r="AI111" t="str">
        <f t="shared" si="164"/>
        <v/>
      </c>
      <c r="AJ111" t="str">
        <f t="shared" si="164"/>
        <v/>
      </c>
      <c r="AK111" t="str">
        <f t="shared" si="164"/>
        <v/>
      </c>
      <c r="AL111" t="str">
        <f t="shared" si="164"/>
        <v/>
      </c>
      <c r="AM111" t="str">
        <f t="shared" si="164"/>
        <v/>
      </c>
      <c r="AN111" t="str">
        <f t="shared" si="164"/>
        <v/>
      </c>
      <c r="AO111" t="str">
        <f t="shared" si="164"/>
        <v/>
      </c>
      <c r="AP111" t="str">
        <f t="shared" si="164"/>
        <v/>
      </c>
      <c r="AQ111" t="str">
        <f t="shared" si="164"/>
        <v/>
      </c>
      <c r="AR111" t="str">
        <f t="shared" si="164"/>
        <v/>
      </c>
      <c r="AS111" t="str">
        <f t="shared" si="164"/>
        <v/>
      </c>
      <c r="AT111" t="str">
        <f t="shared" si="164"/>
        <v/>
      </c>
      <c r="AU111" t="str">
        <f t="shared" si="164"/>
        <v/>
      </c>
      <c r="AV111" t="str">
        <f t="shared" si="164"/>
        <v/>
      </c>
      <c r="AW111" t="str">
        <f t="shared" si="164"/>
        <v/>
      </c>
      <c r="AX111" t="str">
        <f t="shared" si="163"/>
        <v/>
      </c>
      <c r="AY111" t="str">
        <f t="shared" si="163"/>
        <v/>
      </c>
      <c r="AZ111" t="str">
        <f t="shared" si="163"/>
        <v/>
      </c>
      <c r="BA111" t="str">
        <f t="shared" si="163"/>
        <v/>
      </c>
      <c r="BB111" t="str">
        <f t="shared" si="163"/>
        <v/>
      </c>
      <c r="BC111" t="str">
        <f t="shared" si="163"/>
        <v/>
      </c>
      <c r="BD111" t="str">
        <f t="shared" si="163"/>
        <v/>
      </c>
      <c r="BE111" t="str">
        <f t="shared" si="163"/>
        <v/>
      </c>
      <c r="BF111" t="str">
        <f t="shared" si="163"/>
        <v/>
      </c>
      <c r="BG111" t="str">
        <f t="shared" si="163"/>
        <v/>
      </c>
      <c r="BH111" t="str">
        <f t="shared" si="163"/>
        <v/>
      </c>
      <c r="BI111" t="str">
        <f t="shared" si="163"/>
        <v/>
      </c>
      <c r="BJ111" t="str">
        <f t="shared" si="163"/>
        <v/>
      </c>
      <c r="BK111" t="str">
        <f t="shared" si="163"/>
        <v/>
      </c>
      <c r="BL111" t="str">
        <f t="shared" si="163"/>
        <v/>
      </c>
      <c r="BM111" t="str">
        <f t="shared" si="166"/>
        <v/>
      </c>
      <c r="BN111" t="str">
        <f t="shared" si="166"/>
        <v/>
      </c>
      <c r="BO111" t="str">
        <f t="shared" si="166"/>
        <v/>
      </c>
      <c r="BP111" t="str">
        <f t="shared" si="166"/>
        <v/>
      </c>
      <c r="BQ111" t="str">
        <f t="shared" si="166"/>
        <v/>
      </c>
      <c r="BR111" t="str">
        <f t="shared" si="166"/>
        <v/>
      </c>
      <c r="BS111" t="str">
        <f t="shared" si="166"/>
        <v/>
      </c>
      <c r="BT111" t="str">
        <f t="shared" si="166"/>
        <v/>
      </c>
      <c r="BU111" t="str">
        <f t="shared" si="166"/>
        <v/>
      </c>
      <c r="BV111" t="str">
        <f t="shared" si="166"/>
        <v/>
      </c>
      <c r="BW111" t="str">
        <f t="shared" si="166"/>
        <v/>
      </c>
      <c r="BX111" t="str">
        <f t="shared" si="166"/>
        <v/>
      </c>
      <c r="BY111" t="str">
        <f t="shared" si="166"/>
        <v/>
      </c>
      <c r="BZ111" t="str">
        <f t="shared" si="166"/>
        <v/>
      </c>
      <c r="CA111" t="str">
        <f t="shared" si="166"/>
        <v/>
      </c>
      <c r="CB111" t="str">
        <f t="shared" si="166"/>
        <v/>
      </c>
      <c r="CC111" t="str">
        <f t="shared" si="165"/>
        <v/>
      </c>
      <c r="CD111" t="str">
        <f t="shared" si="165"/>
        <v/>
      </c>
      <c r="CE111" t="str">
        <f t="shared" si="165"/>
        <v/>
      </c>
      <c r="CF111" t="str">
        <f t="shared" si="165"/>
        <v/>
      </c>
      <c r="CG111" t="str">
        <f t="shared" si="165"/>
        <v/>
      </c>
      <c r="CH111" t="str">
        <f t="shared" si="165"/>
        <v/>
      </c>
      <c r="CI111" t="str">
        <f t="shared" si="141"/>
        <v/>
      </c>
      <c r="CJ111" t="str">
        <f t="shared" ref="CJ111:CX115" si="167">IF(OR($A111="",CJ$14&gt;$B111),"",VALUE(MID($A111,CJ$14,1)))</f>
        <v/>
      </c>
      <c r="CK111" t="str">
        <f t="shared" si="167"/>
        <v/>
      </c>
      <c r="CL111" t="str">
        <f t="shared" si="167"/>
        <v/>
      </c>
      <c r="CM111" t="str">
        <f t="shared" si="167"/>
        <v/>
      </c>
      <c r="CN111" t="str">
        <f t="shared" si="167"/>
        <v/>
      </c>
      <c r="CO111" t="str">
        <f t="shared" si="167"/>
        <v/>
      </c>
      <c r="CP111" t="str">
        <f t="shared" si="167"/>
        <v/>
      </c>
      <c r="CQ111" t="str">
        <f t="shared" si="167"/>
        <v/>
      </c>
      <c r="CR111" t="str">
        <f t="shared" si="167"/>
        <v/>
      </c>
      <c r="CS111" t="str">
        <f t="shared" si="167"/>
        <v/>
      </c>
      <c r="CT111" t="str">
        <f t="shared" si="167"/>
        <v/>
      </c>
      <c r="CU111" t="str">
        <f t="shared" si="167"/>
        <v/>
      </c>
      <c r="CV111" t="str">
        <f t="shared" si="167"/>
        <v/>
      </c>
      <c r="CW111" t="str">
        <f t="shared" si="167"/>
        <v/>
      </c>
      <c r="CX111" t="str">
        <f t="shared" si="167"/>
        <v/>
      </c>
      <c r="DB111">
        <f t="shared" si="152"/>
        <v>97</v>
      </c>
      <c r="DC111">
        <f t="shared" ref="DC111:DC142" si="168">DD111+DE111</f>
        <v>17</v>
      </c>
      <c r="DD111">
        <f t="shared" si="147"/>
        <v>10</v>
      </c>
      <c r="DE111">
        <f t="shared" si="148"/>
        <v>7</v>
      </c>
      <c r="DF111" t="str">
        <f t="shared" ref="DF111:DF142" si="169">TEXT(DD111, "00") &amp;"-"&amp;TEXT(DE111,"00")</f>
        <v>10-07</v>
      </c>
      <c r="DG111" s="21">
        <f t="shared" ca="1" si="150"/>
        <v>4.0011099999999997</v>
      </c>
      <c r="DH111" s="26">
        <f t="shared" si="153"/>
        <v>999</v>
      </c>
      <c r="DI111" s="7" cm="1">
        <f t="array" ref="DI111">_xlfn.IFS(
DH111&gt;=BIG_2,DH111,
ISERROR(_xlfn.XMATCH($DF111,NN)),DH111+IF(IFERROR(_xlfn.XMATCH($DF111,VIS)&gt;0,FALSE),BIG_2,0),
TRUE,MIN(_xlfn.XLOOKUP($DF111,NN,CS),DH111))</f>
        <v>999</v>
      </c>
      <c r="DJ111" s="7" cm="1">
        <f t="array" aca="1" ref="DJ111" ca="1">_xlfn.IFS(
DI111&gt;=BIG_2,DI111,
ISERROR(_xlfn.XMATCH($DF111,NN)),DI111+IF(IFERROR(_xlfn.XMATCH($DF111,VIS)&gt;0,FALSE),BIG_2,0),
TRUE,MIN(_xlfn.XLOOKUP($DF111,NN,CS),DI111))</f>
        <v>999</v>
      </c>
      <c r="DK111" s="7" cm="1">
        <f t="array" aca="1" ref="DK111" ca="1">_xlfn.IFS(
DJ111&gt;=BIG_2,DJ111,
ISERROR(_xlfn.XMATCH($DF111,NN)),DJ111+IF(IFERROR(_xlfn.XMATCH($DF111,VIS)&gt;0,FALSE),BIG_2,0),
TRUE,MIN(_xlfn.XLOOKUP($DF111,NN,CS),DJ111))</f>
        <v>999</v>
      </c>
      <c r="DL111" s="7" cm="1">
        <f t="array" aca="1" ref="DL111" ca="1">_xlfn.IFS(
DK111&gt;=BIG_2,DK111,
ISERROR(_xlfn.XMATCH($DF111,NN)),DK111+IF(IFERROR(_xlfn.XMATCH($DF111,VIS)&gt;0,FALSE),BIG_2,0),
TRUE,MIN(_xlfn.XLOOKUP($DF111,NN,CS),DK111))</f>
        <v>999</v>
      </c>
      <c r="DM111" s="7" cm="1">
        <f t="array" aca="1" ref="DM111" ca="1">_xlfn.IFS(
DL111&gt;=BIG_2,DL111,
ISERROR(_xlfn.XMATCH($DF111,NN)),DL111+IF(IFERROR(_xlfn.XMATCH($DF111,VIS)&gt;0,FALSE),BIG_2,0),
TRUE,MIN(_xlfn.XLOOKUP($DF111,NN,CS),DL111))</f>
        <v>999</v>
      </c>
      <c r="DN111" s="7" cm="1">
        <f t="array" aca="1" ref="DN111" ca="1">_xlfn.IFS(
DM111&gt;=BIG_2,DM111,
ISERROR(_xlfn.XMATCH($DF111,NN)),DM111+IF(IFERROR(_xlfn.XMATCH($DF111,VIS)&gt;0,FALSE),BIG_2,0),
TRUE,MIN(_xlfn.XLOOKUP($DF111,NN,CS),DM111))</f>
        <v>999</v>
      </c>
      <c r="DO111" s="7" cm="1">
        <f t="array" aca="1" ref="DO111" ca="1">_xlfn.IFS(
DN111&gt;=BIG_2,DN111,
ISERROR(_xlfn.XMATCH($DF111,NN)),DN111+IF(IFERROR(_xlfn.XMATCH($DF111,VIS)&gt;0,FALSE),BIG_2,0),
TRUE,MIN(_xlfn.XLOOKUP($DF111,NN,CS),DN111))</f>
        <v>999</v>
      </c>
      <c r="DP111" s="7" cm="1">
        <f t="array" aca="1" ref="DP111" ca="1">_xlfn.IFS(
DO111&gt;=BIG_2,DO111,
ISERROR(_xlfn.XMATCH($DF111,NN)),DO111+IF(IFERROR(_xlfn.XMATCH($DF111,VIS)&gt;0,FALSE),BIG_2,0),
TRUE,MIN(_xlfn.XLOOKUP($DF111,NN,CS),DO111))</f>
        <v>999</v>
      </c>
      <c r="DQ111" s="7" cm="1">
        <f t="array" aca="1" ref="DQ111" ca="1">_xlfn.IFS(
DP111&gt;=BIG_2,DP111,
ISERROR(_xlfn.XMATCH($DF111,NN)),DP111+IF(IFERROR(_xlfn.XMATCH($DF111,VIS)&gt;0,FALSE),BIG_2,0),
TRUE,MIN(_xlfn.XLOOKUP($DF111,NN,CS),DP111))</f>
        <v>999</v>
      </c>
      <c r="DR111" s="7" cm="1">
        <f t="array" aca="1" ref="DR111" ca="1">_xlfn.IFS(
DQ111&gt;=BIG_2,DQ111,
ISERROR(_xlfn.XMATCH($DF111,NN)),DQ111+IF(IFERROR(_xlfn.XMATCH($DF111,VIS)&gt;0,FALSE),BIG_2,0),
TRUE,MIN(_xlfn.XLOOKUP($DF111,NN,CS),DQ111))</f>
        <v>999</v>
      </c>
      <c r="DS111" s="7" cm="1">
        <f t="array" aca="1" ref="DS111" ca="1">_xlfn.IFS(
DR111&gt;=BIG_2,DR111,
ISERROR(_xlfn.XMATCH($DF111,NN)),DR111+IF(IFERROR(_xlfn.XMATCH($DF111,VIS)&gt;0,FALSE),BIG_2,0),
TRUE,MIN(_xlfn.XLOOKUP($DF111,NN,CS),DR111))</f>
        <v>999</v>
      </c>
      <c r="DT111" s="7" cm="1">
        <f t="array" aca="1" ref="DT111" ca="1">_xlfn.IFS(
DS111&gt;=BIG_2,DS111,
ISERROR(_xlfn.XMATCH($DF111,NN)),DS111+IF(IFERROR(_xlfn.XMATCH($DF111,VIS)&gt;0,FALSE),BIG_2,0),
TRUE,MIN(_xlfn.XLOOKUP($DF111,NN,CS),DS111))</f>
        <v>999</v>
      </c>
      <c r="DU111" s="7" cm="1">
        <f t="array" aca="1" ref="DU111" ca="1">_xlfn.IFS(
DT111&gt;=BIG_2,DT111,
ISERROR(_xlfn.XMATCH($DF111,NN)),DT111+IF(IFERROR(_xlfn.XMATCH($DF111,VIS)&gt;0,FALSE),BIG_2,0),
TRUE,MIN(_xlfn.XLOOKUP($DF111,NN,CS),DT111))</f>
        <v>999</v>
      </c>
      <c r="DV111" s="7" cm="1">
        <f t="array" aca="1" ref="DV111" ca="1">_xlfn.IFS(
DU111&gt;=BIG_2,DU111,
ISERROR(_xlfn.XMATCH($DF111,NN)),DU111+IF(IFERROR(_xlfn.XMATCH($DF111,VIS)&gt;0,FALSE),BIG_2,0),
TRUE,MIN(_xlfn.XLOOKUP($DF111,NN,CS),DU111))</f>
        <v>999</v>
      </c>
      <c r="DW111" s="7" cm="1">
        <f t="array" aca="1" ref="DW111" ca="1">_xlfn.IFS(
DV111&gt;=BIG_2,DV111,
ISERROR(_xlfn.XMATCH($DF111,NN)),DV111+IF(IFERROR(_xlfn.XMATCH($DF111,VIS)&gt;0,FALSE),BIG_2,0),
TRUE,MIN(_xlfn.XLOOKUP($DF111,NN,CS),DV111))</f>
        <v>999</v>
      </c>
      <c r="DX111" s="7" cm="1">
        <f t="array" aca="1" ref="DX111" ca="1">_xlfn.IFS(
DW111&gt;=BIG_2,DW111,
ISERROR(_xlfn.XMATCH($DF111,NN)),DW111+IF(IFERROR(_xlfn.XMATCH($DF111,VIS)&gt;0,FALSE),BIG_2,0),
TRUE,MIN(_xlfn.XLOOKUP($DF111,NN,CS),DW111))</f>
        <v>999</v>
      </c>
      <c r="DY111" s="7" cm="1">
        <f t="array" aca="1" ref="DY111" ca="1">_xlfn.IFS(
DX111&gt;=BIG_2,DX111,
ISERROR(_xlfn.XMATCH($DF111,NN)),DX111+IF(IFERROR(_xlfn.XMATCH($DF111,VIS)&gt;0,FALSE),BIG_2,0),
TRUE,MIN(_xlfn.XLOOKUP($DF111,NN,CS),DX111))</f>
        <v>999</v>
      </c>
      <c r="DZ111" s="7" cm="1">
        <f t="array" aca="1" ref="DZ111" ca="1">_xlfn.IFS(
DY111&gt;=BIG_2,DY111,
ISERROR(_xlfn.XMATCH($DF111,NN)),DY111+IF(IFERROR(_xlfn.XMATCH($DF111,VIS)&gt;0,FALSE),BIG_2,0),
TRUE,MIN(_xlfn.XLOOKUP($DF111,NN,CS),DY111))</f>
        <v>999</v>
      </c>
      <c r="EA111" s="7" cm="1">
        <f t="array" aca="1" ref="EA111" ca="1">_xlfn.IFS(
DZ111&gt;=BIG_2,DZ111,
ISERROR(_xlfn.XMATCH($DF111,NN)),DZ111+IF(IFERROR(_xlfn.XMATCH($DF111,VIS)&gt;0,FALSE),BIG_2,0),
TRUE,MIN(_xlfn.XLOOKUP($DF111,NN,CS),DZ111))</f>
        <v>999</v>
      </c>
      <c r="EB111" s="7" cm="1">
        <f t="array" aca="1" ref="EB111" ca="1">_xlfn.IFS(
EA111&gt;=BIG_2,EA111,
ISERROR(_xlfn.XMATCH($DF111,NN)),EA111+IF(IFERROR(_xlfn.XMATCH($DF111,VIS)&gt;0,FALSE),BIG_2,0),
TRUE,MIN(_xlfn.XLOOKUP($DF111,NN,CS),EA111))</f>
        <v>999</v>
      </c>
      <c r="EC111" s="7" cm="1">
        <f t="array" aca="1" ref="EC111" ca="1">_xlfn.IFS(
EB111&gt;=BIG_2,EB111,
ISERROR(_xlfn.XMATCH($DF111,NN)),EB111+IF(IFERROR(_xlfn.XMATCH($DF111,VIS)&gt;0,FALSE),BIG_2,0),
TRUE,MIN(_xlfn.XLOOKUP($DF111,NN,CS),EB111))</f>
        <v>999</v>
      </c>
      <c r="ED111" s="7" cm="1">
        <f t="array" aca="1" ref="ED111" ca="1">_xlfn.IFS(
EC111&gt;=BIG_2,EC111,
ISERROR(_xlfn.XMATCH($DF111,NN)),EC111+IF(IFERROR(_xlfn.XMATCH($DF111,VIS)&gt;0,FALSE),BIG_2,0),
TRUE,MIN(_xlfn.XLOOKUP($DF111,NN,CS),EC111))</f>
        <v>999</v>
      </c>
      <c r="EE111" s="7" cm="1">
        <f t="array" aca="1" ref="EE111" ca="1">_xlfn.IFS(
ED111&gt;=BIG_2,ED111,
ISERROR(_xlfn.XMATCH($DF111,NN)),ED111+IF(IFERROR(_xlfn.XMATCH($DF111,VIS)&gt;0,FALSE),BIG_2,0),
TRUE,MIN(_xlfn.XLOOKUP($DF111,NN,CS),ED111))</f>
        <v>999</v>
      </c>
      <c r="EF111" s="7" cm="1">
        <f t="array" aca="1" ref="EF111" ca="1">_xlfn.IFS(
EE111&gt;=BIG_2,EE111,
ISERROR(_xlfn.XMATCH($DF111,NN)),EE111+IF(IFERROR(_xlfn.XMATCH($DF111,VIS)&gt;0,FALSE),BIG_2,0),
TRUE,MIN(_xlfn.XLOOKUP($DF111,NN,CS),EE111))</f>
        <v>999</v>
      </c>
      <c r="EG111" s="7" cm="1">
        <f t="array" aca="1" ref="EG111" ca="1">_xlfn.IFS(
EF111&gt;=BIG_2,EF111,
ISERROR(_xlfn.XMATCH($DF111,NN)),EF111+IF(IFERROR(_xlfn.XMATCH($DF111,VIS)&gt;0,FALSE),BIG_2,0),
TRUE,MIN(_xlfn.XLOOKUP($DF111,NN,CS),EF111))</f>
        <v>999</v>
      </c>
      <c r="EH111" s="7" cm="1">
        <f t="array" aca="1" ref="EH111" ca="1">_xlfn.IFS(
EG111&gt;=BIG_2,EG111,
ISERROR(_xlfn.XMATCH($DF111,NN)),EG111+IF(IFERROR(_xlfn.XMATCH($DF111,VIS)&gt;0,FALSE),BIG_2,0),
TRUE,MIN(_xlfn.XLOOKUP($DF111,NN,CS),EG111))</f>
        <v>999</v>
      </c>
      <c r="EI111" s="7" cm="1">
        <f t="array" aca="1" ref="EI111" ca="1">_xlfn.IFS(
EH111&gt;=BIG_2,EH111,
ISERROR(_xlfn.XMATCH($DF111,NN)),EH111+IF(IFERROR(_xlfn.XMATCH($DF111,VIS)&gt;0,FALSE),BIG_2,0),
TRUE,MIN(_xlfn.XLOOKUP($DF111,NN,CS),EH111))</f>
        <v>999</v>
      </c>
      <c r="EJ111" s="7" cm="1">
        <f t="array" aca="1" ref="EJ111" ca="1">_xlfn.IFS(
EI111&gt;=BIG_2,EI111,
ISERROR(_xlfn.XMATCH($DF111,NN)),EI111+IF(IFERROR(_xlfn.XMATCH($DF111,VIS)&gt;0,FALSE),BIG_2,0),
TRUE,MIN(_xlfn.XLOOKUP($DF111,NN,CS),EI111))</f>
        <v>999</v>
      </c>
      <c r="EK111" s="7" cm="1">
        <f t="array" aca="1" ref="EK111" ca="1">_xlfn.IFS(
EJ111&gt;=BIG_2,EJ111,
ISERROR(_xlfn.XMATCH($DF111,NN)),EJ111+IF(IFERROR(_xlfn.XMATCH($DF111,VIS)&gt;0,FALSE),BIG_2,0),
TRUE,MIN(_xlfn.XLOOKUP($DF111,NN,CS),EJ111))</f>
        <v>999</v>
      </c>
      <c r="EL111" s="7" cm="1">
        <f t="array" aca="1" ref="EL111" ca="1">_xlfn.IFS(
EK111&gt;=BIG_2,EK111,
ISERROR(_xlfn.XMATCH($DF111,NN)),EK111+IF(IFERROR(_xlfn.XMATCH($DF111,VIS)&gt;0,FALSE),BIG_2,0),
TRUE,MIN(_xlfn.XLOOKUP($DF111,NN,CS),EK111))</f>
        <v>999</v>
      </c>
      <c r="EM111" s="7" cm="1">
        <f t="array" aca="1" ref="EM111" ca="1">_xlfn.IFS(
EL111&gt;=BIG_2,EL111,
ISERROR(_xlfn.XMATCH($DF111,NN)),EL111+IF(IFERROR(_xlfn.XMATCH($DF111,VIS)&gt;0,FALSE),BIG_2,0),
TRUE,MIN(_xlfn.XLOOKUP($DF111,NN,CS),EL111))</f>
        <v>999</v>
      </c>
      <c r="EN111" s="7" cm="1">
        <f t="array" aca="1" ref="EN111" ca="1">_xlfn.IFS(
EM111&gt;=BIG_2,EM111,
ISERROR(_xlfn.XMATCH($DF111,NN)),EM111+IF(IFERROR(_xlfn.XMATCH($DF111,VIS)&gt;0,FALSE),BIG_2,0),
TRUE,MIN(_xlfn.XLOOKUP($DF111,NN,CS),EM111))</f>
        <v>999</v>
      </c>
      <c r="EO111" s="7" cm="1">
        <f t="array" aca="1" ref="EO111" ca="1">_xlfn.IFS(
EN111&gt;=BIG_2,EN111,
ISERROR(_xlfn.XMATCH($DF111,NN)),EN111+IF(IFERROR(_xlfn.XMATCH($DF111,VIS)&gt;0,FALSE),BIG_2,0),
TRUE,MIN(_xlfn.XLOOKUP($DF111,NN,CS),EN111))</f>
        <v>999</v>
      </c>
      <c r="EP111" s="7" cm="1">
        <f t="array" aca="1" ref="EP111" ca="1">_xlfn.IFS(
EO111&gt;=BIG_2,EO111,
ISERROR(_xlfn.XMATCH($DF111,NN)),EO111+IF(IFERROR(_xlfn.XMATCH($DF111,VIS)&gt;0,FALSE),BIG_2,0),
TRUE,MIN(_xlfn.XLOOKUP($DF111,NN,CS),EO111))</f>
        <v>999</v>
      </c>
      <c r="EQ111" s="7" cm="1">
        <f t="array" aca="1" ref="EQ111" ca="1">_xlfn.IFS(
EP111&gt;=BIG_2,EP111,
ISERROR(_xlfn.XMATCH($DF111,NN)),EP111+IF(IFERROR(_xlfn.XMATCH($DF111,VIS)&gt;0,FALSE),BIG_2,0),
TRUE,MIN(_xlfn.XLOOKUP($DF111,NN,CS),EP111))</f>
        <v>999</v>
      </c>
      <c r="ER111" s="7" cm="1">
        <f t="array" aca="1" ref="ER111" ca="1">_xlfn.IFS(
EQ111&gt;=BIG_2,EQ111,
ISERROR(_xlfn.XMATCH($DF111,NN)),EQ111+IF(IFERROR(_xlfn.XMATCH($DF111,VIS)&gt;0,FALSE),BIG_2,0),
TRUE,MIN(_xlfn.XLOOKUP($DF111,NN,CS),EQ111))</f>
        <v>999</v>
      </c>
      <c r="ES111" s="7" cm="1">
        <f t="array" aca="1" ref="ES111" ca="1">_xlfn.IFS(
ER111&gt;=BIG_2,ER111,
ISERROR(_xlfn.XMATCH($DF111,NN)),ER111+IF(IFERROR(_xlfn.XMATCH($DF111,VIS)&gt;0,FALSE),BIG_2,0),
TRUE,MIN(_xlfn.XLOOKUP($DF111,NN,CS),ER111))</f>
        <v>999</v>
      </c>
      <c r="ET111" s="7" cm="1">
        <f t="array" aca="1" ref="ET111" ca="1">_xlfn.IFS(
ES111&gt;=BIG_2,ES111,
ISERROR(_xlfn.XMATCH($DF111,NN)),ES111+IF(IFERROR(_xlfn.XMATCH($DF111,VIS)&gt;0,FALSE),BIG_2,0),
TRUE,MIN(_xlfn.XLOOKUP($DF111,NN,CS),ES111))</f>
        <v>999</v>
      </c>
      <c r="EU111" s="7" cm="1">
        <f t="array" aca="1" ref="EU111" ca="1">_xlfn.IFS(
ET111&gt;=BIG_2,ET111,
ISERROR(_xlfn.XMATCH($DF111,NN)),ET111+IF(IFERROR(_xlfn.XMATCH($DF111,VIS)&gt;0,FALSE),BIG_2,0),
TRUE,MIN(_xlfn.XLOOKUP($DF111,NN,CS),ET111))</f>
        <v>999</v>
      </c>
      <c r="EV111" s="7" cm="1">
        <f t="array" aca="1" ref="EV111" ca="1">_xlfn.IFS(
EU111&gt;=BIG_2,EU111,
ISERROR(_xlfn.XMATCH($DF111,NN)),EU111+IF(IFERROR(_xlfn.XMATCH($DF111,VIS)&gt;0,FALSE),BIG_2,0),
TRUE,MIN(_xlfn.XLOOKUP($DF111,NN,CS),EU111))</f>
        <v>999</v>
      </c>
      <c r="EW111" s="7" cm="1">
        <f t="array" aca="1" ref="EW111" ca="1">_xlfn.IFS(
EV111&gt;=BIG_2,EV111,
ISERROR(_xlfn.XMATCH($DF111,NN)),EV111+IF(IFERROR(_xlfn.XMATCH($DF111,VIS)&gt;0,FALSE),BIG_2,0),
TRUE,MIN(_xlfn.XLOOKUP($DF111,NN,CS),EV111))</f>
        <v>999</v>
      </c>
      <c r="EX111" s="7" cm="1">
        <f t="array" aca="1" ref="EX111" ca="1">_xlfn.IFS(
EW111&gt;=BIG_2,EW111,
ISERROR(_xlfn.XMATCH($DF111,NN)),EW111+IF(IFERROR(_xlfn.XMATCH($DF111,VIS)&gt;0,FALSE),BIG_2,0),
TRUE,MIN(_xlfn.XLOOKUP($DF111,NN,CS),EW111))</f>
        <v>999</v>
      </c>
      <c r="EY111" s="7" cm="1">
        <f t="array" aca="1" ref="EY111" ca="1">_xlfn.IFS(
EX111&gt;=BIG_2,EX111,
ISERROR(_xlfn.XMATCH($DF111,NN)),EX111+IF(IFERROR(_xlfn.XMATCH($DF111,VIS)&gt;0,FALSE),BIG_2,0),
TRUE,MIN(_xlfn.XLOOKUP($DF111,NN,CS),EX111))</f>
        <v>999</v>
      </c>
      <c r="EZ111" s="7" cm="1">
        <f t="array" aca="1" ref="EZ111" ca="1">_xlfn.IFS(
EY111&gt;=BIG_2,EY111,
ISERROR(_xlfn.XMATCH($DF111,NN)),EY111+IF(IFERROR(_xlfn.XMATCH($DF111,VIS)&gt;0,FALSE),BIG_2,0),
TRUE,MIN(_xlfn.XLOOKUP($DF111,NN,CS),EY111))</f>
        <v>999</v>
      </c>
      <c r="FA111" s="7" cm="1">
        <f t="array" aca="1" ref="FA111" ca="1">_xlfn.IFS(
EZ111&gt;=BIG_2,EZ111,
ISERROR(_xlfn.XMATCH($DF111,NN)),EZ111+IF(IFERROR(_xlfn.XMATCH($DF111,VIS)&gt;0,FALSE),BIG_2,0),
TRUE,MIN(_xlfn.XLOOKUP($DF111,NN,CS),EZ111))</f>
        <v>999</v>
      </c>
      <c r="FB111" s="7" cm="1">
        <f t="array" aca="1" ref="FB111" ca="1">_xlfn.IFS(
FA111&gt;=BIG_2,FA111,
ISERROR(_xlfn.XMATCH($DF111,NN)),FA111+IF(IFERROR(_xlfn.XMATCH($DF111,VIS)&gt;0,FALSE),BIG_2,0),
TRUE,MIN(_xlfn.XLOOKUP($DF111,NN,CS),FA111))</f>
        <v>999</v>
      </c>
      <c r="FC111" s="7" cm="1">
        <f t="array" aca="1" ref="FC111" ca="1">_xlfn.IFS(
FB111&gt;=BIG_2,FB111,
ISERROR(_xlfn.XMATCH($DF111,NN)),FB111+IF(IFERROR(_xlfn.XMATCH($DF111,VIS)&gt;0,FALSE),BIG_2,0),
TRUE,MIN(_xlfn.XLOOKUP($DF111,NN,CS),FB111))</f>
        <v>999</v>
      </c>
      <c r="FD111" s="7" cm="1">
        <f t="array" aca="1" ref="FD111" ca="1">_xlfn.IFS(
FC111&gt;=BIG_2,FC111,
ISERROR(_xlfn.XMATCH($DF111,NN)),FC111+IF(IFERROR(_xlfn.XMATCH($DF111,VIS)&gt;0,FALSE),BIG_2,0),
TRUE,MIN(_xlfn.XLOOKUP($DF111,NN,CS),FC111))</f>
        <v>999</v>
      </c>
      <c r="FE111" s="7" cm="1">
        <f t="array" aca="1" ref="FE111" ca="1">_xlfn.IFS(
FD111&gt;=BIG_2,FD111,
ISERROR(_xlfn.XMATCH($DF111,NN)),FD111+IF(IFERROR(_xlfn.XMATCH($DF111,VIS)&gt;0,FALSE),BIG_2,0),
TRUE,MIN(_xlfn.XLOOKUP($DF111,NN,CS),FD111))</f>
        <v>999</v>
      </c>
      <c r="FF111" s="7" cm="1">
        <f t="array" aca="1" ref="FF111" ca="1">_xlfn.IFS(
FE111&gt;=BIG_2,FE111,
ISERROR(_xlfn.XMATCH($DF111,NN)),FE111+IF(IFERROR(_xlfn.XMATCH($DF111,VIS)&gt;0,FALSE),BIG_2,0),
TRUE,MIN(_xlfn.XLOOKUP($DF111,NN,CS),FE111))</f>
        <v>999</v>
      </c>
      <c r="FG111" s="7" cm="1">
        <f t="array" aca="1" ref="FG111" ca="1">_xlfn.IFS(
FF111&gt;=BIG_2,FF111,
ISERROR(_xlfn.XMATCH($DF111,NN)),FF111+IF(IFERROR(_xlfn.XMATCH($DF111,VIS)&gt;0,FALSE),BIG_2,0),
TRUE,MIN(_xlfn.XLOOKUP($DF111,NN,CS),FF111))</f>
        <v>999</v>
      </c>
      <c r="FH111" s="7" cm="1">
        <f t="array" aca="1" ref="FH111" ca="1">_xlfn.IFS(
FG111&gt;=BIG_2,FG111,
ISERROR(_xlfn.XMATCH($DF111,NN)),FG111+IF(IFERROR(_xlfn.XMATCH($DF111,VIS)&gt;0,FALSE),BIG_2,0),
TRUE,MIN(_xlfn.XLOOKUP($DF111,NN,CS),FG111))</f>
        <v>999</v>
      </c>
      <c r="FI111" s="7" cm="1">
        <f t="array" aca="1" ref="FI111" ca="1">_xlfn.IFS(
FH111&gt;=BIG_2,FH111,
ISERROR(_xlfn.XMATCH($DF111,NN)),FH111+IF(IFERROR(_xlfn.XMATCH($DF111,VIS)&gt;0,FALSE),BIG_2,0),
TRUE,MIN(_xlfn.XLOOKUP($DF111,NN,CS),FH111))</f>
        <v>999</v>
      </c>
      <c r="FJ111" s="7" cm="1">
        <f t="array" aca="1" ref="FJ111" ca="1">_xlfn.IFS(
FI111&gt;=BIG_2,FI111,
ISERROR(_xlfn.XMATCH($DF111,NN)),FI111+IF(IFERROR(_xlfn.XMATCH($DF111,VIS)&gt;0,FALSE),BIG_2,0),
TRUE,MIN(_xlfn.XLOOKUP($DF111,NN,CS),FI111))</f>
        <v>999</v>
      </c>
      <c r="FK111" s="7" cm="1">
        <f t="array" aca="1" ref="FK111" ca="1">_xlfn.IFS(
FJ111&gt;=BIG_2,FJ111,
ISERROR(_xlfn.XMATCH($DF111,NN)),FJ111+IF(IFERROR(_xlfn.XMATCH($DF111,VIS)&gt;0,FALSE),BIG_2,0),
TRUE,MIN(_xlfn.XLOOKUP($DF111,NN,CS),FJ111))</f>
        <v>999</v>
      </c>
      <c r="FL111" s="7" cm="1">
        <f t="array" aca="1" ref="FL111" ca="1">_xlfn.IFS(
FK111&gt;=BIG_2,FK111,
ISERROR(_xlfn.XMATCH($DF111,NN)),FK111+IF(IFERROR(_xlfn.XMATCH($DF111,VIS)&gt;0,FALSE),BIG_2,0),
TRUE,MIN(_xlfn.XLOOKUP($DF111,NN,CS),FK111))</f>
        <v>999</v>
      </c>
      <c r="FM111" s="7" cm="1">
        <f t="array" aca="1" ref="FM111" ca="1">_xlfn.IFS(
FL111&gt;=BIG_2,FL111,
ISERROR(_xlfn.XMATCH($DF111,NN)),FL111+IF(IFERROR(_xlfn.XMATCH($DF111,VIS)&gt;0,FALSE),BIG_2,0),
TRUE,MIN(_xlfn.XLOOKUP($DF111,NN,CS),FL111))</f>
        <v>999</v>
      </c>
      <c r="FN111" s="7" cm="1">
        <f t="array" aca="1" ref="FN111" ca="1">_xlfn.IFS(
FM111&gt;=BIG_2,FM111,
ISERROR(_xlfn.XMATCH($DF111,NN)),FM111+IF(IFERROR(_xlfn.XMATCH($DF111,VIS)&gt;0,FALSE),BIG_2,0),
TRUE,MIN(_xlfn.XLOOKUP($DF111,NN,CS),FM111))</f>
        <v>999</v>
      </c>
      <c r="FO111" s="7" cm="1">
        <f t="array" aca="1" ref="FO111" ca="1">_xlfn.IFS(
FN111&gt;=BIG_2,FN111,
ISERROR(_xlfn.XMATCH($DF111,NN)),FN111+IF(IFERROR(_xlfn.XMATCH($DF111,VIS)&gt;0,FALSE),BIG_2,0),
TRUE,MIN(_xlfn.XLOOKUP($DF111,NN,CS),FN111))</f>
        <v>999</v>
      </c>
      <c r="FP111" s="7" cm="1">
        <f t="array" aca="1" ref="FP111" ca="1">_xlfn.IFS(
FO111&gt;=BIG_2,FO111,
ISERROR(_xlfn.XMATCH($DF111,NN)),FO111+IF(IFERROR(_xlfn.XMATCH($DF111,VIS)&gt;0,FALSE),BIG_2,0),
TRUE,MIN(_xlfn.XLOOKUP($DF111,NN,CS),FO111))</f>
        <v>999</v>
      </c>
      <c r="FQ111" s="7" cm="1">
        <f t="array" aca="1" ref="FQ111" ca="1">_xlfn.IFS(
FP111&gt;=BIG_2,FP111,
ISERROR(_xlfn.XMATCH($DF111,NN)),FP111+IF(IFERROR(_xlfn.XMATCH($DF111,VIS)&gt;0,FALSE),BIG_2,0),
TRUE,MIN(_xlfn.XLOOKUP($DF111,NN,CS),FP111))</f>
        <v>999</v>
      </c>
      <c r="FR111" s="7" cm="1">
        <f t="array" aca="1" ref="FR111" ca="1">_xlfn.IFS(
FQ111&gt;=BIG_2,FQ111,
ISERROR(_xlfn.XMATCH($DF111,NN)),FQ111+IF(IFERROR(_xlfn.XMATCH($DF111,VIS)&gt;0,FALSE),BIG_2,0),
TRUE,MIN(_xlfn.XLOOKUP($DF111,NN,CS),FQ111))</f>
        <v>999</v>
      </c>
      <c r="FS111" s="7" cm="1">
        <f t="array" aca="1" ref="FS111" ca="1">_xlfn.IFS(
FR111&gt;=BIG_2,FR111,
ISERROR(_xlfn.XMATCH($DF111,NN)),FR111+IF(IFERROR(_xlfn.XMATCH($DF111,VIS)&gt;0,FALSE),BIG_2,0),
TRUE,MIN(_xlfn.XLOOKUP($DF111,NN,CS),FR111))</f>
        <v>999</v>
      </c>
      <c r="FT111" s="7" cm="1">
        <f t="array" aca="1" ref="FT111" ca="1">_xlfn.IFS(
FS111&gt;=BIG_2,FS111,
ISERROR(_xlfn.XMATCH($DF111,NN)),FS111+IF(IFERROR(_xlfn.XMATCH($DF111,VIS)&gt;0,FALSE),BIG_2,0),
TRUE,MIN(_xlfn.XLOOKUP($DF111,NN,CS),FS111))</f>
        <v>999</v>
      </c>
      <c r="FU111" s="7" cm="1">
        <f t="array" aca="1" ref="FU111" ca="1">_xlfn.IFS(
FT111&gt;=BIG_2,FT111,
ISERROR(_xlfn.XMATCH($DF111,NN)),FT111+IF(IFERROR(_xlfn.XMATCH($DF111,VIS)&gt;0,FALSE),BIG_2,0),
TRUE,MIN(_xlfn.XLOOKUP($DF111,NN,CS),FT111))</f>
        <v>999</v>
      </c>
      <c r="FV111" s="7" cm="1">
        <f t="array" aca="1" ref="FV111" ca="1">_xlfn.IFS(
FU111&gt;=BIG_2,FU111,
ISERROR(_xlfn.XMATCH($DF111,NN)),FU111+IF(IFERROR(_xlfn.XMATCH($DF111,VIS)&gt;0,FALSE),BIG_2,0),
TRUE,MIN(_xlfn.XLOOKUP($DF111,NN,CS),FU111))</f>
        <v>999</v>
      </c>
      <c r="FW111" s="7" cm="1">
        <f t="array" aca="1" ref="FW111" ca="1">_xlfn.IFS(
FV111&gt;=BIG_2,FV111,
ISERROR(_xlfn.XMATCH($DF111,NN)),FV111+IF(IFERROR(_xlfn.XMATCH($DF111,VIS)&gt;0,FALSE),BIG_2,0),
TRUE,MIN(_xlfn.XLOOKUP($DF111,NN,CS),FV111))</f>
        <v>999</v>
      </c>
      <c r="FX111" s="7" cm="1">
        <f t="array" aca="1" ref="FX111" ca="1">_xlfn.IFS(
FW111&gt;=BIG_2,FW111,
ISERROR(_xlfn.XMATCH($DF111,NN)),FW111+IF(IFERROR(_xlfn.XMATCH($DF111,VIS)&gt;0,FALSE),BIG_2,0),
TRUE,MIN(_xlfn.XLOOKUP($DF111,NN,CS),FW111))</f>
        <v>999</v>
      </c>
      <c r="FY111" s="7" cm="1">
        <f t="array" aca="1" ref="FY111" ca="1">_xlfn.IFS(
FX111&gt;=BIG_2,FX111,
ISERROR(_xlfn.XMATCH($DF111,NN)),FX111+IF(IFERROR(_xlfn.XMATCH($DF111,VIS)&gt;0,FALSE),BIG_2,0),
TRUE,MIN(_xlfn.XLOOKUP($DF111,NN,CS),FX111))</f>
        <v>999</v>
      </c>
      <c r="FZ111" s="7" cm="1">
        <f t="array" aca="1" ref="FZ111" ca="1">_xlfn.IFS(
FY111&gt;=BIG_2,FY111,
ISERROR(_xlfn.XMATCH($DF111,NN)),FY111+IF(IFERROR(_xlfn.XMATCH($DF111,VIS)&gt;0,FALSE),BIG_2,0),
TRUE,MIN(_xlfn.XLOOKUP($DF111,NN,CS),FY111))</f>
        <v>999</v>
      </c>
      <c r="GA111" s="7" cm="1">
        <f t="array" aca="1" ref="GA111" ca="1">_xlfn.IFS(
FZ111&gt;=BIG_2,FZ111,
ISERROR(_xlfn.XMATCH($DF111,NN)),FZ111+IF(IFERROR(_xlfn.XMATCH($DF111,VIS)&gt;0,FALSE),BIG_2,0),
TRUE,MIN(_xlfn.XLOOKUP($DF111,NN,CS),FZ111))</f>
        <v>999</v>
      </c>
      <c r="GB111" s="7" cm="1">
        <f t="array" aca="1" ref="GB111" ca="1">_xlfn.IFS(
GA111&gt;=BIG_2,GA111,
ISERROR(_xlfn.XMATCH($DF111,NN)),GA111+IF(IFERROR(_xlfn.XMATCH($DF111,VIS)&gt;0,FALSE),BIG_2,0),
TRUE,MIN(_xlfn.XLOOKUP($DF111,NN,CS),GA111))</f>
        <v>999</v>
      </c>
      <c r="GC111" s="7" cm="1">
        <f t="array" aca="1" ref="GC111" ca="1">_xlfn.IFS(
GB111&gt;=BIG_2,GB111,
ISERROR(_xlfn.XMATCH($DF111,NN)),GB111+IF(IFERROR(_xlfn.XMATCH($DF111,VIS)&gt;0,FALSE),BIG_2,0),
TRUE,MIN(_xlfn.XLOOKUP($DF111,NN,CS),GB111))</f>
        <v>999</v>
      </c>
      <c r="GD111" s="7" cm="1">
        <f t="array" aca="1" ref="GD111" ca="1">_xlfn.IFS(
GC111&gt;=BIG_2,GC111,
ISERROR(_xlfn.XMATCH($DF111,NN)),GC111+IF(IFERROR(_xlfn.XMATCH($DF111,VIS)&gt;0,FALSE),BIG_2,0),
TRUE,MIN(_xlfn.XLOOKUP($DF111,NN,CS),GC111))</f>
        <v>999</v>
      </c>
      <c r="GE111" s="7" cm="1">
        <f t="array" aca="1" ref="GE111" ca="1">_xlfn.IFS(
GD111&gt;=BIG_2,GD111,
ISERROR(_xlfn.XMATCH($DF111,NN)),GD111+IF(IFERROR(_xlfn.XMATCH($DF111,VIS)&gt;0,FALSE),BIG_2,0),
TRUE,MIN(_xlfn.XLOOKUP($DF111,NN,CS),GD111))</f>
        <v>999</v>
      </c>
      <c r="GF111" s="7" cm="1">
        <f t="array" aca="1" ref="GF111" ca="1">_xlfn.IFS(
GE111&gt;=BIG_2,GE111,
ISERROR(_xlfn.XMATCH($DF111,NN)),GE111+IF(IFERROR(_xlfn.XMATCH($DF111,VIS)&gt;0,FALSE),BIG_2,0),
TRUE,MIN(_xlfn.XLOOKUP($DF111,NN,CS),GE111))</f>
        <v>999</v>
      </c>
      <c r="GG111" s="7" cm="1">
        <f t="array" aca="1" ref="GG111" ca="1">_xlfn.IFS(
GF111&gt;=BIG_2,GF111,
ISERROR(_xlfn.XMATCH($DF111,NN)),GF111+IF(IFERROR(_xlfn.XMATCH($DF111,VIS)&gt;0,FALSE),BIG_2,0),
TRUE,MIN(_xlfn.XLOOKUP($DF111,NN,CS),GF111))</f>
        <v>999</v>
      </c>
      <c r="GH111" s="7" cm="1">
        <f t="array" aca="1" ref="GH111" ca="1">_xlfn.IFS(
GG111&gt;=BIG_2,GG111,
ISERROR(_xlfn.XMATCH($DF111,NN)),GG111+IF(IFERROR(_xlfn.XMATCH($DF111,VIS)&gt;0,FALSE),BIG_2,0),
TRUE,MIN(_xlfn.XLOOKUP($DF111,NN,CS),GG111))</f>
        <v>999</v>
      </c>
      <c r="GI111" s="7" cm="1">
        <f t="array" aca="1" ref="GI111" ca="1">_xlfn.IFS(
GH111&gt;=BIG_2,GH111,
ISERROR(_xlfn.XMATCH($DF111,NN)),GH111+IF(IFERROR(_xlfn.XMATCH($DF111,VIS)&gt;0,FALSE),BIG_2,0),
TRUE,MIN(_xlfn.XLOOKUP($DF111,NN,CS),GH111))</f>
        <v>999</v>
      </c>
      <c r="GJ111" s="7" cm="1">
        <f t="array" aca="1" ref="GJ111" ca="1">_xlfn.IFS(
GI111&gt;=BIG_2,GI111,
ISERROR(_xlfn.XMATCH($DF111,NN)),GI111+IF(IFERROR(_xlfn.XMATCH($DF111,VIS)&gt;0,FALSE),BIG_2,0),
TRUE,MIN(_xlfn.XLOOKUP($DF111,NN,CS),GI111))</f>
        <v>999</v>
      </c>
      <c r="GK111" s="7" cm="1">
        <f t="array" aca="1" ref="GK111" ca="1">_xlfn.IFS(
GJ111&gt;=BIG_2,GJ111,
ISERROR(_xlfn.XMATCH($DF111,NN)),GJ111+IF(IFERROR(_xlfn.XMATCH($DF111,VIS)&gt;0,FALSE),BIG_2,0),
TRUE,MIN(_xlfn.XLOOKUP($DF111,NN,CS),GJ111))</f>
        <v>999</v>
      </c>
      <c r="GL111" s="7" cm="1">
        <f t="array" aca="1" ref="GL111" ca="1">_xlfn.IFS(
GK111&gt;=BIG_2,GK111,
ISERROR(_xlfn.XMATCH($DF111,NN)),GK111+IF(IFERROR(_xlfn.XMATCH($DF111,VIS)&gt;0,FALSE),BIG_2,0),
TRUE,MIN(_xlfn.XLOOKUP($DF111,NN,CS),GK111))</f>
        <v>999</v>
      </c>
      <c r="GM111" s="7" cm="1">
        <f t="array" aca="1" ref="GM111" ca="1">_xlfn.IFS(
GL111&gt;=BIG_2,GL111,
ISERROR(_xlfn.XMATCH($DF111,NN)),GL111+IF(IFERROR(_xlfn.XMATCH($DF111,VIS)&gt;0,FALSE),BIG_2,0),
TRUE,MIN(_xlfn.XLOOKUP($DF111,NN,CS),GL111))</f>
        <v>999</v>
      </c>
      <c r="GN111" s="7" cm="1">
        <f t="array" aca="1" ref="GN111" ca="1">_xlfn.IFS(
GM111&gt;=BIG_2,GM111,
ISERROR(_xlfn.XMATCH($DF111,NN)),GM111+IF(IFERROR(_xlfn.XMATCH($DF111,VIS)&gt;0,FALSE),BIG_2,0),
TRUE,MIN(_xlfn.XLOOKUP($DF111,NN,CS),GM111))</f>
        <v>999</v>
      </c>
      <c r="GO111" s="7" cm="1">
        <f t="array" aca="1" ref="GO111" ca="1">_xlfn.IFS(
GN111&gt;=BIG_2,GN111,
ISERROR(_xlfn.XMATCH($DF111,NN)),GN111+IF(IFERROR(_xlfn.XMATCH($DF111,VIS)&gt;0,FALSE),BIG_2,0),
TRUE,MIN(_xlfn.XLOOKUP($DF111,NN,CS),GN111))</f>
        <v>999</v>
      </c>
      <c r="GP111" s="7" cm="1">
        <f t="array" aca="1" ref="GP111" ca="1">_xlfn.IFS(
GO111&gt;=BIG_2,GO111,
ISERROR(_xlfn.XMATCH($DF111,NN)),GO111+IF(IFERROR(_xlfn.XMATCH($DF111,VIS)&gt;0,FALSE),BIG_2,0),
TRUE,MIN(_xlfn.XLOOKUP($DF111,NN,CS),GO111))</f>
        <v>40.009209999999989</v>
      </c>
      <c r="GQ111" s="7" cm="1">
        <f t="array" aca="1" ref="GQ111" ca="1">_xlfn.IFS(
GP111&gt;=BIG_2,GP111,
ISERROR(_xlfn.XMATCH($DF111,NN)),GP111+IF(IFERROR(_xlfn.XMATCH($DF111,VIS)&gt;0,FALSE),BIG_2,0),
TRUE,MIN(_xlfn.XLOOKUP($DF111,NN,CS),GP111))</f>
        <v>40.009209999999989</v>
      </c>
      <c r="GR111" s="7" cm="1">
        <f t="array" aca="1" ref="GR111" ca="1">_xlfn.IFS(
GQ111&gt;=BIG_2,GQ111,
ISERROR(_xlfn.XMATCH($DF111,NN)),GQ111+IF(IFERROR(_xlfn.XMATCH($DF111,VIS)&gt;0,FALSE),BIG_2,0),
TRUE,MIN(_xlfn.XLOOKUP($DF111,NN,CS),GQ111))</f>
        <v>40.009209999999989</v>
      </c>
      <c r="GS111" s="7" cm="1">
        <f t="array" aca="1" ref="GS111" ca="1">_xlfn.IFS(
GR111&gt;=BIG_2,GR111,
ISERROR(_xlfn.XMATCH($DF111,NN)),GR111+IF(IFERROR(_xlfn.XMATCH($DF111,VIS)&gt;0,FALSE),BIG_2,0),
TRUE,MIN(_xlfn.XLOOKUP($DF111,NN,CS),GR111))</f>
        <v>40.009209999999989</v>
      </c>
      <c r="GT111" s="7" cm="1">
        <f t="array" aca="1" ref="GT111" ca="1">_xlfn.IFS(
GS111&gt;=BIG_2,GS111,
ISERROR(_xlfn.XMATCH($DF111,NN)),GS111+IF(IFERROR(_xlfn.XMATCH($DF111,VIS)&gt;0,FALSE),BIG_2,0),
TRUE,MIN(_xlfn.XLOOKUP($DF111,NN,CS),GS111))</f>
        <v>40.009209999999989</v>
      </c>
      <c r="GU111" s="7" cm="1">
        <f t="array" aca="1" ref="GU111" ca="1">_xlfn.IFS(
GT111&gt;=BIG_2,GT111,
ISERROR(_xlfn.XMATCH($DF111,NN)),GT111+IF(IFERROR(_xlfn.XMATCH($DF111,VIS)&gt;0,FALSE),BIG_2,0),
TRUE,MIN(_xlfn.XLOOKUP($DF111,NN,CS),GT111))</f>
        <v>40.009209999999989</v>
      </c>
      <c r="GV111" s="7" cm="1">
        <f t="array" aca="1" ref="GV111" ca="1">_xlfn.IFS(
GU111&gt;=BIG_2,GU111,
ISERROR(_xlfn.XMATCH($DF111,NN)),GU111+IF(IFERROR(_xlfn.XMATCH($DF111,VIS)&gt;0,FALSE),BIG_2,0),
TRUE,MIN(_xlfn.XLOOKUP($DF111,NN,CS),GU111))</f>
        <v>40.009209999999989</v>
      </c>
      <c r="GW111" s="7" cm="1">
        <f t="array" aca="1" ref="GW111" ca="1">_xlfn.IFS(
GV111&gt;=BIG_2,GV111,
ISERROR(_xlfn.XMATCH($DF111,NN)),GV111+IF(IFERROR(_xlfn.XMATCH($DF111,VIS)&gt;0,FALSE),BIG_2,0),
TRUE,MIN(_xlfn.XLOOKUP($DF111,NN,CS),GV111))</f>
        <v>40.009209999999989</v>
      </c>
      <c r="GX111" s="7" cm="1">
        <f t="array" aca="1" ref="GX111" ca="1">_xlfn.IFS(
GW111&gt;=BIG_2,GW111,
ISERROR(_xlfn.XMATCH($DF111,NN)),GW111+IF(IFERROR(_xlfn.XMATCH($DF111,VIS)&gt;0,FALSE),BIG_2,0),
TRUE,MIN(_xlfn.XLOOKUP($DF111,NN,CS),GW111))</f>
        <v>10040.00921</v>
      </c>
      <c r="GY111" s="7" cm="1">
        <f t="array" aca="1" ref="GY111" ca="1">_xlfn.IFS(
GX111&gt;=BIG_2,GX111,
ISERROR(_xlfn.XMATCH($DF111,NN)),GX111+IF(IFERROR(_xlfn.XMATCH($DF111,VIS)&gt;0,FALSE),BIG_2,0),
TRUE,MIN(_xlfn.XLOOKUP($DF111,NN,CS),GX111))</f>
        <v>10040.00921</v>
      </c>
      <c r="GZ111" s="7" cm="1">
        <f t="array" aca="1" ref="GZ111" ca="1">_xlfn.IFS(
GY111&gt;=BIG_2,GY111,
ISERROR(_xlfn.XMATCH($DF111,NN)),GY111+IF(IFERROR(_xlfn.XMATCH($DF111,VIS)&gt;0,FALSE),BIG_2,0),
TRUE,MIN(_xlfn.XLOOKUP($DF111,NN,CS),GY111))</f>
        <v>10040.00921</v>
      </c>
      <c r="HA111" s="7" cm="1">
        <f t="array" aca="1" ref="HA111" ca="1">_xlfn.IFS(
GZ111&gt;=BIG_2,GZ111,
ISERROR(_xlfn.XMATCH($DF111,NN)),GZ111+IF(IFERROR(_xlfn.XMATCH($DF111,VIS)&gt;0,FALSE),BIG_2,0),
TRUE,MIN(_xlfn.XLOOKUP($DF111,NN,CS),GZ111))</f>
        <v>10040.00921</v>
      </c>
      <c r="HB111" s="7" cm="1">
        <f t="array" aca="1" ref="HB111" ca="1">_xlfn.IFS(
HA111&gt;=BIG_2,HA111,
ISERROR(_xlfn.XMATCH($DF111,NN)),HA111+IF(IFERROR(_xlfn.XMATCH($DF111,VIS)&gt;0,FALSE),BIG_2,0),
TRUE,MIN(_xlfn.XLOOKUP($DF111,NN,CS),HA111))</f>
        <v>10040.00921</v>
      </c>
      <c r="HC111" s="7" cm="1">
        <f t="array" aca="1" ref="HC111" ca="1">_xlfn.IFS(
HB111&gt;=BIG_2,HB111,
ISERROR(_xlfn.XMATCH($DF111,NN)),HB111+IF(IFERROR(_xlfn.XMATCH($DF111,VIS)&gt;0,FALSE),BIG_2,0),
TRUE,MIN(_xlfn.XLOOKUP($DF111,NN,CS),HB111))</f>
        <v>10040.00921</v>
      </c>
      <c r="HD111" s="7" cm="1">
        <f t="array" aca="1" ref="HD111" ca="1">_xlfn.IFS(
HC111&gt;=BIG_2,HC111,
ISERROR(_xlfn.XMATCH($DF111,NN)),HC111+IF(IFERROR(_xlfn.XMATCH($DF111,VIS)&gt;0,FALSE),BIG_2,0),
TRUE,MIN(_xlfn.XLOOKUP($DF111,NN,CS),HC111))</f>
        <v>10040.00921</v>
      </c>
      <c r="HE111" s="7"/>
      <c r="HF111" s="7"/>
      <c r="HG111" s="7"/>
      <c r="HH111" s="7"/>
      <c r="HI111" s="7"/>
      <c r="HJ111" s="7"/>
      <c r="HK111" s="7"/>
      <c r="HL111" s="7"/>
      <c r="HM111" s="7"/>
      <c r="HN111" s="7"/>
      <c r="HO111" s="7"/>
      <c r="HP111" s="7"/>
      <c r="HQ111" s="7"/>
      <c r="HR111" s="7"/>
    </row>
    <row r="112" spans="1:226" hidden="1" outlineLevel="1" x14ac:dyDescent="0.3">
      <c r="A112" t="str">
        <f>IF(Input!A99=0,"",Input!A99)</f>
        <v/>
      </c>
      <c r="B112">
        <f t="shared" si="151"/>
        <v>0</v>
      </c>
      <c r="C112" t="str">
        <f t="shared" si="162"/>
        <v/>
      </c>
      <c r="D112" t="str">
        <f t="shared" si="162"/>
        <v/>
      </c>
      <c r="E112" t="str">
        <f t="shared" si="162"/>
        <v/>
      </c>
      <c r="F112" t="str">
        <f t="shared" si="162"/>
        <v/>
      </c>
      <c r="G112" t="str">
        <f t="shared" si="162"/>
        <v/>
      </c>
      <c r="H112" t="str">
        <f t="shared" si="162"/>
        <v/>
      </c>
      <c r="I112" t="str">
        <f t="shared" si="162"/>
        <v/>
      </c>
      <c r="J112" t="str">
        <f t="shared" si="162"/>
        <v/>
      </c>
      <c r="K112" t="str">
        <f t="shared" si="162"/>
        <v/>
      </c>
      <c r="L112" t="str">
        <f t="shared" si="162"/>
        <v/>
      </c>
      <c r="M112" t="str">
        <f t="shared" si="162"/>
        <v/>
      </c>
      <c r="N112" t="str">
        <f t="shared" si="162"/>
        <v/>
      </c>
      <c r="O112" t="str">
        <f t="shared" si="162"/>
        <v/>
      </c>
      <c r="P112" t="str">
        <f t="shared" si="162"/>
        <v/>
      </c>
      <c r="Q112" t="str">
        <f t="shared" si="162"/>
        <v/>
      </c>
      <c r="R112" t="str">
        <f t="shared" si="162"/>
        <v/>
      </c>
      <c r="S112" t="str">
        <f t="shared" si="161"/>
        <v/>
      </c>
      <c r="T112" t="str">
        <f t="shared" si="161"/>
        <v/>
      </c>
      <c r="U112" t="str">
        <f t="shared" si="161"/>
        <v/>
      </c>
      <c r="V112" t="str">
        <f t="shared" si="161"/>
        <v/>
      </c>
      <c r="W112" t="str">
        <f t="shared" si="161"/>
        <v/>
      </c>
      <c r="X112" t="str">
        <f t="shared" si="161"/>
        <v/>
      </c>
      <c r="Y112" t="str">
        <f t="shared" si="161"/>
        <v/>
      </c>
      <c r="Z112" t="str">
        <f t="shared" si="161"/>
        <v/>
      </c>
      <c r="AA112" t="str">
        <f t="shared" si="161"/>
        <v/>
      </c>
      <c r="AB112" t="str">
        <f t="shared" si="161"/>
        <v/>
      </c>
      <c r="AC112" t="str">
        <f t="shared" si="161"/>
        <v/>
      </c>
      <c r="AD112" t="str">
        <f t="shared" si="161"/>
        <v/>
      </c>
      <c r="AE112" t="str">
        <f t="shared" si="161"/>
        <v/>
      </c>
      <c r="AF112" t="str">
        <f t="shared" si="161"/>
        <v/>
      </c>
      <c r="AG112" t="str">
        <f t="shared" si="161"/>
        <v/>
      </c>
      <c r="AH112" t="str">
        <f t="shared" si="164"/>
        <v/>
      </c>
      <c r="AI112" t="str">
        <f t="shared" si="164"/>
        <v/>
      </c>
      <c r="AJ112" t="str">
        <f t="shared" si="164"/>
        <v/>
      </c>
      <c r="AK112" t="str">
        <f t="shared" si="164"/>
        <v/>
      </c>
      <c r="AL112" t="str">
        <f t="shared" si="164"/>
        <v/>
      </c>
      <c r="AM112" t="str">
        <f t="shared" si="164"/>
        <v/>
      </c>
      <c r="AN112" t="str">
        <f t="shared" si="164"/>
        <v/>
      </c>
      <c r="AO112" t="str">
        <f t="shared" si="164"/>
        <v/>
      </c>
      <c r="AP112" t="str">
        <f t="shared" si="164"/>
        <v/>
      </c>
      <c r="AQ112" t="str">
        <f t="shared" si="164"/>
        <v/>
      </c>
      <c r="AR112" t="str">
        <f t="shared" si="164"/>
        <v/>
      </c>
      <c r="AS112" t="str">
        <f t="shared" si="164"/>
        <v/>
      </c>
      <c r="AT112" t="str">
        <f t="shared" si="164"/>
        <v/>
      </c>
      <c r="AU112" t="str">
        <f t="shared" si="164"/>
        <v/>
      </c>
      <c r="AV112" t="str">
        <f t="shared" si="164"/>
        <v/>
      </c>
      <c r="AW112" t="str">
        <f t="shared" si="164"/>
        <v/>
      </c>
      <c r="AX112" t="str">
        <f t="shared" si="163"/>
        <v/>
      </c>
      <c r="AY112" t="str">
        <f t="shared" si="163"/>
        <v/>
      </c>
      <c r="AZ112" t="str">
        <f t="shared" si="163"/>
        <v/>
      </c>
      <c r="BA112" t="str">
        <f t="shared" si="163"/>
        <v/>
      </c>
      <c r="BB112" t="str">
        <f t="shared" si="163"/>
        <v/>
      </c>
      <c r="BC112" t="str">
        <f t="shared" si="163"/>
        <v/>
      </c>
      <c r="BD112" t="str">
        <f t="shared" si="163"/>
        <v/>
      </c>
      <c r="BE112" t="str">
        <f t="shared" si="163"/>
        <v/>
      </c>
      <c r="BF112" t="str">
        <f t="shared" si="163"/>
        <v/>
      </c>
      <c r="BG112" t="str">
        <f t="shared" si="163"/>
        <v/>
      </c>
      <c r="BH112" t="str">
        <f t="shared" si="163"/>
        <v/>
      </c>
      <c r="BI112" t="str">
        <f t="shared" si="163"/>
        <v/>
      </c>
      <c r="BJ112" t="str">
        <f t="shared" si="163"/>
        <v/>
      </c>
      <c r="BK112" t="str">
        <f t="shared" si="163"/>
        <v/>
      </c>
      <c r="BL112" t="str">
        <f t="shared" si="163"/>
        <v/>
      </c>
      <c r="BM112" t="str">
        <f t="shared" si="166"/>
        <v/>
      </c>
      <c r="BN112" t="str">
        <f t="shared" si="166"/>
        <v/>
      </c>
      <c r="BO112" t="str">
        <f t="shared" si="166"/>
        <v/>
      </c>
      <c r="BP112" t="str">
        <f t="shared" si="166"/>
        <v/>
      </c>
      <c r="BQ112" t="str">
        <f t="shared" si="166"/>
        <v/>
      </c>
      <c r="BR112" t="str">
        <f t="shared" si="166"/>
        <v/>
      </c>
      <c r="BS112" t="str">
        <f t="shared" si="166"/>
        <v/>
      </c>
      <c r="BT112" t="str">
        <f t="shared" si="166"/>
        <v/>
      </c>
      <c r="BU112" t="str">
        <f t="shared" si="166"/>
        <v/>
      </c>
      <c r="BV112" t="str">
        <f t="shared" si="166"/>
        <v/>
      </c>
      <c r="BW112" t="str">
        <f t="shared" si="166"/>
        <v/>
      </c>
      <c r="BX112" t="str">
        <f t="shared" si="166"/>
        <v/>
      </c>
      <c r="BY112" t="str">
        <f t="shared" si="166"/>
        <v/>
      </c>
      <c r="BZ112" t="str">
        <f t="shared" si="166"/>
        <v/>
      </c>
      <c r="CA112" t="str">
        <f t="shared" si="166"/>
        <v/>
      </c>
      <c r="CB112" t="str">
        <f t="shared" si="166"/>
        <v/>
      </c>
      <c r="CC112" t="str">
        <f t="shared" si="165"/>
        <v/>
      </c>
      <c r="CD112" t="str">
        <f t="shared" si="165"/>
        <v/>
      </c>
      <c r="CE112" t="str">
        <f t="shared" si="165"/>
        <v/>
      </c>
      <c r="CF112" t="str">
        <f t="shared" si="165"/>
        <v/>
      </c>
      <c r="CG112" t="str">
        <f t="shared" si="165"/>
        <v/>
      </c>
      <c r="CH112" t="str">
        <f t="shared" si="165"/>
        <v/>
      </c>
      <c r="CI112" t="str">
        <f t="shared" si="141"/>
        <v/>
      </c>
      <c r="CJ112" t="str">
        <f t="shared" si="167"/>
        <v/>
      </c>
      <c r="CK112" t="str">
        <f t="shared" si="167"/>
        <v/>
      </c>
      <c r="CL112" t="str">
        <f t="shared" si="167"/>
        <v/>
      </c>
      <c r="CM112" t="str">
        <f t="shared" si="167"/>
        <v/>
      </c>
      <c r="CN112" t="str">
        <f t="shared" si="167"/>
        <v/>
      </c>
      <c r="CO112" t="str">
        <f t="shared" si="167"/>
        <v/>
      </c>
      <c r="CP112" t="str">
        <f t="shared" si="167"/>
        <v/>
      </c>
      <c r="CQ112" t="str">
        <f t="shared" si="167"/>
        <v/>
      </c>
      <c r="CR112" t="str">
        <f t="shared" si="167"/>
        <v/>
      </c>
      <c r="CS112" t="str">
        <f t="shared" si="167"/>
        <v/>
      </c>
      <c r="CT112" t="str">
        <f t="shared" si="167"/>
        <v/>
      </c>
      <c r="CU112" t="str">
        <f t="shared" si="167"/>
        <v/>
      </c>
      <c r="CV112" t="str">
        <f t="shared" si="167"/>
        <v/>
      </c>
      <c r="CW112" t="str">
        <f t="shared" si="167"/>
        <v/>
      </c>
      <c r="CX112" t="str">
        <f t="shared" si="167"/>
        <v/>
      </c>
      <c r="DB112">
        <f t="shared" si="152"/>
        <v>98</v>
      </c>
      <c r="DC112">
        <f t="shared" si="168"/>
        <v>18</v>
      </c>
      <c r="DD112">
        <f t="shared" si="147"/>
        <v>10</v>
      </c>
      <c r="DE112">
        <f t="shared" si="148"/>
        <v>8</v>
      </c>
      <c r="DF112" t="str">
        <f t="shared" si="169"/>
        <v>10-08</v>
      </c>
      <c r="DG112" s="21">
        <f t="shared" ca="1" si="150"/>
        <v>5.0011200000000002</v>
      </c>
      <c r="DH112" s="26">
        <f t="shared" si="153"/>
        <v>999</v>
      </c>
      <c r="DI112" s="7" cm="1">
        <f t="array" ref="DI112">_xlfn.IFS(
DH112&gt;=BIG_2,DH112,
ISERROR(_xlfn.XMATCH($DF112,NN)),DH112+IF(IFERROR(_xlfn.XMATCH($DF112,VIS)&gt;0,FALSE),BIG_2,0),
TRUE,MIN(_xlfn.XLOOKUP($DF112,NN,CS),DH112))</f>
        <v>999</v>
      </c>
      <c r="DJ112" s="7" cm="1">
        <f t="array" aca="1" ref="DJ112" ca="1">_xlfn.IFS(
DI112&gt;=BIG_2,DI112,
ISERROR(_xlfn.XMATCH($DF112,NN)),DI112+IF(IFERROR(_xlfn.XMATCH($DF112,VIS)&gt;0,FALSE),BIG_2,0),
TRUE,MIN(_xlfn.XLOOKUP($DF112,NN,CS),DI112))</f>
        <v>999</v>
      </c>
      <c r="DK112" s="7" cm="1">
        <f t="array" aca="1" ref="DK112" ca="1">_xlfn.IFS(
DJ112&gt;=BIG_2,DJ112,
ISERROR(_xlfn.XMATCH($DF112,NN)),DJ112+IF(IFERROR(_xlfn.XMATCH($DF112,VIS)&gt;0,FALSE),BIG_2,0),
TRUE,MIN(_xlfn.XLOOKUP($DF112,NN,CS),DJ112))</f>
        <v>999</v>
      </c>
      <c r="DL112" s="7" cm="1">
        <f t="array" aca="1" ref="DL112" ca="1">_xlfn.IFS(
DK112&gt;=BIG_2,DK112,
ISERROR(_xlfn.XMATCH($DF112,NN)),DK112+IF(IFERROR(_xlfn.XMATCH($DF112,VIS)&gt;0,FALSE),BIG_2,0),
TRUE,MIN(_xlfn.XLOOKUP($DF112,NN,CS),DK112))</f>
        <v>999</v>
      </c>
      <c r="DM112" s="7" cm="1">
        <f t="array" aca="1" ref="DM112" ca="1">_xlfn.IFS(
DL112&gt;=BIG_2,DL112,
ISERROR(_xlfn.XMATCH($DF112,NN)),DL112+IF(IFERROR(_xlfn.XMATCH($DF112,VIS)&gt;0,FALSE),BIG_2,0),
TRUE,MIN(_xlfn.XLOOKUP($DF112,NN,CS),DL112))</f>
        <v>999</v>
      </c>
      <c r="DN112" s="7" cm="1">
        <f t="array" aca="1" ref="DN112" ca="1">_xlfn.IFS(
DM112&gt;=BIG_2,DM112,
ISERROR(_xlfn.XMATCH($DF112,NN)),DM112+IF(IFERROR(_xlfn.XMATCH($DF112,VIS)&gt;0,FALSE),BIG_2,0),
TRUE,MIN(_xlfn.XLOOKUP($DF112,NN,CS),DM112))</f>
        <v>999</v>
      </c>
      <c r="DO112" s="7" cm="1">
        <f t="array" aca="1" ref="DO112" ca="1">_xlfn.IFS(
DN112&gt;=BIG_2,DN112,
ISERROR(_xlfn.XMATCH($DF112,NN)),DN112+IF(IFERROR(_xlfn.XMATCH($DF112,VIS)&gt;0,FALSE),BIG_2,0),
TRUE,MIN(_xlfn.XLOOKUP($DF112,NN,CS),DN112))</f>
        <v>999</v>
      </c>
      <c r="DP112" s="7" cm="1">
        <f t="array" aca="1" ref="DP112" ca="1">_xlfn.IFS(
DO112&gt;=BIG_2,DO112,
ISERROR(_xlfn.XMATCH($DF112,NN)),DO112+IF(IFERROR(_xlfn.XMATCH($DF112,VIS)&gt;0,FALSE),BIG_2,0),
TRUE,MIN(_xlfn.XLOOKUP($DF112,NN,CS),DO112))</f>
        <v>999</v>
      </c>
      <c r="DQ112" s="7" cm="1">
        <f t="array" aca="1" ref="DQ112" ca="1">_xlfn.IFS(
DP112&gt;=BIG_2,DP112,
ISERROR(_xlfn.XMATCH($DF112,NN)),DP112+IF(IFERROR(_xlfn.XMATCH($DF112,VIS)&gt;0,FALSE),BIG_2,0),
TRUE,MIN(_xlfn.XLOOKUP($DF112,NN,CS),DP112))</f>
        <v>999</v>
      </c>
      <c r="DR112" s="7" cm="1">
        <f t="array" aca="1" ref="DR112" ca="1">_xlfn.IFS(
DQ112&gt;=BIG_2,DQ112,
ISERROR(_xlfn.XMATCH($DF112,NN)),DQ112+IF(IFERROR(_xlfn.XMATCH($DF112,VIS)&gt;0,FALSE),BIG_2,0),
TRUE,MIN(_xlfn.XLOOKUP($DF112,NN,CS),DQ112))</f>
        <v>999</v>
      </c>
      <c r="DS112" s="7" cm="1">
        <f t="array" aca="1" ref="DS112" ca="1">_xlfn.IFS(
DR112&gt;=BIG_2,DR112,
ISERROR(_xlfn.XMATCH($DF112,NN)),DR112+IF(IFERROR(_xlfn.XMATCH($DF112,VIS)&gt;0,FALSE),BIG_2,0),
TRUE,MIN(_xlfn.XLOOKUP($DF112,NN,CS),DR112))</f>
        <v>999</v>
      </c>
      <c r="DT112" s="7" cm="1">
        <f t="array" aca="1" ref="DT112" ca="1">_xlfn.IFS(
DS112&gt;=BIG_2,DS112,
ISERROR(_xlfn.XMATCH($DF112,NN)),DS112+IF(IFERROR(_xlfn.XMATCH($DF112,VIS)&gt;0,FALSE),BIG_2,0),
TRUE,MIN(_xlfn.XLOOKUP($DF112,NN,CS),DS112))</f>
        <v>999</v>
      </c>
      <c r="DU112" s="7" cm="1">
        <f t="array" aca="1" ref="DU112" ca="1">_xlfn.IFS(
DT112&gt;=BIG_2,DT112,
ISERROR(_xlfn.XMATCH($DF112,NN)),DT112+IF(IFERROR(_xlfn.XMATCH($DF112,VIS)&gt;0,FALSE),BIG_2,0),
TRUE,MIN(_xlfn.XLOOKUP($DF112,NN,CS),DT112))</f>
        <v>999</v>
      </c>
      <c r="DV112" s="7" cm="1">
        <f t="array" aca="1" ref="DV112" ca="1">_xlfn.IFS(
DU112&gt;=BIG_2,DU112,
ISERROR(_xlfn.XMATCH($DF112,NN)),DU112+IF(IFERROR(_xlfn.XMATCH($DF112,VIS)&gt;0,FALSE),BIG_2,0),
TRUE,MIN(_xlfn.XLOOKUP($DF112,NN,CS),DU112))</f>
        <v>999</v>
      </c>
      <c r="DW112" s="7" cm="1">
        <f t="array" aca="1" ref="DW112" ca="1">_xlfn.IFS(
DV112&gt;=BIG_2,DV112,
ISERROR(_xlfn.XMATCH($DF112,NN)),DV112+IF(IFERROR(_xlfn.XMATCH($DF112,VIS)&gt;0,FALSE),BIG_2,0),
TRUE,MIN(_xlfn.XLOOKUP($DF112,NN,CS),DV112))</f>
        <v>999</v>
      </c>
      <c r="DX112" s="7" cm="1">
        <f t="array" aca="1" ref="DX112" ca="1">_xlfn.IFS(
DW112&gt;=BIG_2,DW112,
ISERROR(_xlfn.XMATCH($DF112,NN)),DW112+IF(IFERROR(_xlfn.XMATCH($DF112,VIS)&gt;0,FALSE),BIG_2,0),
TRUE,MIN(_xlfn.XLOOKUP($DF112,NN,CS),DW112))</f>
        <v>999</v>
      </c>
      <c r="DY112" s="7" cm="1">
        <f t="array" aca="1" ref="DY112" ca="1">_xlfn.IFS(
DX112&gt;=BIG_2,DX112,
ISERROR(_xlfn.XMATCH($DF112,NN)),DX112+IF(IFERROR(_xlfn.XMATCH($DF112,VIS)&gt;0,FALSE),BIG_2,0),
TRUE,MIN(_xlfn.XLOOKUP($DF112,NN,CS),DX112))</f>
        <v>999</v>
      </c>
      <c r="DZ112" s="7" cm="1">
        <f t="array" aca="1" ref="DZ112" ca="1">_xlfn.IFS(
DY112&gt;=BIG_2,DY112,
ISERROR(_xlfn.XMATCH($DF112,NN)),DY112+IF(IFERROR(_xlfn.XMATCH($DF112,VIS)&gt;0,FALSE),BIG_2,0),
TRUE,MIN(_xlfn.XLOOKUP($DF112,NN,CS),DY112))</f>
        <v>999</v>
      </c>
      <c r="EA112" s="7" cm="1">
        <f t="array" aca="1" ref="EA112" ca="1">_xlfn.IFS(
DZ112&gt;=BIG_2,DZ112,
ISERROR(_xlfn.XMATCH($DF112,NN)),DZ112+IF(IFERROR(_xlfn.XMATCH($DF112,VIS)&gt;0,FALSE),BIG_2,0),
TRUE,MIN(_xlfn.XLOOKUP($DF112,NN,CS),DZ112))</f>
        <v>999</v>
      </c>
      <c r="EB112" s="7" cm="1">
        <f t="array" aca="1" ref="EB112" ca="1">_xlfn.IFS(
EA112&gt;=BIG_2,EA112,
ISERROR(_xlfn.XMATCH($DF112,NN)),EA112+IF(IFERROR(_xlfn.XMATCH($DF112,VIS)&gt;0,FALSE),BIG_2,0),
TRUE,MIN(_xlfn.XLOOKUP($DF112,NN,CS),EA112))</f>
        <v>999</v>
      </c>
      <c r="EC112" s="7" cm="1">
        <f t="array" aca="1" ref="EC112" ca="1">_xlfn.IFS(
EB112&gt;=BIG_2,EB112,
ISERROR(_xlfn.XMATCH($DF112,NN)),EB112+IF(IFERROR(_xlfn.XMATCH($DF112,VIS)&gt;0,FALSE),BIG_2,0),
TRUE,MIN(_xlfn.XLOOKUP($DF112,NN,CS),EB112))</f>
        <v>999</v>
      </c>
      <c r="ED112" s="7" cm="1">
        <f t="array" aca="1" ref="ED112" ca="1">_xlfn.IFS(
EC112&gt;=BIG_2,EC112,
ISERROR(_xlfn.XMATCH($DF112,NN)),EC112+IF(IFERROR(_xlfn.XMATCH($DF112,VIS)&gt;0,FALSE),BIG_2,0),
TRUE,MIN(_xlfn.XLOOKUP($DF112,NN,CS),EC112))</f>
        <v>999</v>
      </c>
      <c r="EE112" s="7" cm="1">
        <f t="array" aca="1" ref="EE112" ca="1">_xlfn.IFS(
ED112&gt;=BIG_2,ED112,
ISERROR(_xlfn.XMATCH($DF112,NN)),ED112+IF(IFERROR(_xlfn.XMATCH($DF112,VIS)&gt;0,FALSE),BIG_2,0),
TRUE,MIN(_xlfn.XLOOKUP($DF112,NN,CS),ED112))</f>
        <v>999</v>
      </c>
      <c r="EF112" s="7" cm="1">
        <f t="array" aca="1" ref="EF112" ca="1">_xlfn.IFS(
EE112&gt;=BIG_2,EE112,
ISERROR(_xlfn.XMATCH($DF112,NN)),EE112+IF(IFERROR(_xlfn.XMATCH($DF112,VIS)&gt;0,FALSE),BIG_2,0),
TRUE,MIN(_xlfn.XLOOKUP($DF112,NN,CS),EE112))</f>
        <v>999</v>
      </c>
      <c r="EG112" s="7" cm="1">
        <f t="array" aca="1" ref="EG112" ca="1">_xlfn.IFS(
EF112&gt;=BIG_2,EF112,
ISERROR(_xlfn.XMATCH($DF112,NN)),EF112+IF(IFERROR(_xlfn.XMATCH($DF112,VIS)&gt;0,FALSE),BIG_2,0),
TRUE,MIN(_xlfn.XLOOKUP($DF112,NN,CS),EF112))</f>
        <v>999</v>
      </c>
      <c r="EH112" s="7" cm="1">
        <f t="array" aca="1" ref="EH112" ca="1">_xlfn.IFS(
EG112&gt;=BIG_2,EG112,
ISERROR(_xlfn.XMATCH($DF112,NN)),EG112+IF(IFERROR(_xlfn.XMATCH($DF112,VIS)&gt;0,FALSE),BIG_2,0),
TRUE,MIN(_xlfn.XLOOKUP($DF112,NN,CS),EG112))</f>
        <v>999</v>
      </c>
      <c r="EI112" s="7" cm="1">
        <f t="array" aca="1" ref="EI112" ca="1">_xlfn.IFS(
EH112&gt;=BIG_2,EH112,
ISERROR(_xlfn.XMATCH($DF112,NN)),EH112+IF(IFERROR(_xlfn.XMATCH($DF112,VIS)&gt;0,FALSE),BIG_2,0),
TRUE,MIN(_xlfn.XLOOKUP($DF112,NN,CS),EH112))</f>
        <v>999</v>
      </c>
      <c r="EJ112" s="7" cm="1">
        <f t="array" aca="1" ref="EJ112" ca="1">_xlfn.IFS(
EI112&gt;=BIG_2,EI112,
ISERROR(_xlfn.XMATCH($DF112,NN)),EI112+IF(IFERROR(_xlfn.XMATCH($DF112,VIS)&gt;0,FALSE),BIG_2,0),
TRUE,MIN(_xlfn.XLOOKUP($DF112,NN,CS),EI112))</f>
        <v>999</v>
      </c>
      <c r="EK112" s="7" cm="1">
        <f t="array" aca="1" ref="EK112" ca="1">_xlfn.IFS(
EJ112&gt;=BIG_2,EJ112,
ISERROR(_xlfn.XMATCH($DF112,NN)),EJ112+IF(IFERROR(_xlfn.XMATCH($DF112,VIS)&gt;0,FALSE),BIG_2,0),
TRUE,MIN(_xlfn.XLOOKUP($DF112,NN,CS),EJ112))</f>
        <v>999</v>
      </c>
      <c r="EL112" s="7" cm="1">
        <f t="array" aca="1" ref="EL112" ca="1">_xlfn.IFS(
EK112&gt;=BIG_2,EK112,
ISERROR(_xlfn.XMATCH($DF112,NN)),EK112+IF(IFERROR(_xlfn.XMATCH($DF112,VIS)&gt;0,FALSE),BIG_2,0),
TRUE,MIN(_xlfn.XLOOKUP($DF112,NN,CS),EK112))</f>
        <v>999</v>
      </c>
      <c r="EM112" s="7" cm="1">
        <f t="array" aca="1" ref="EM112" ca="1">_xlfn.IFS(
EL112&gt;=BIG_2,EL112,
ISERROR(_xlfn.XMATCH($DF112,NN)),EL112+IF(IFERROR(_xlfn.XMATCH($DF112,VIS)&gt;0,FALSE),BIG_2,0),
TRUE,MIN(_xlfn.XLOOKUP($DF112,NN,CS),EL112))</f>
        <v>999</v>
      </c>
      <c r="EN112" s="7" cm="1">
        <f t="array" aca="1" ref="EN112" ca="1">_xlfn.IFS(
EM112&gt;=BIG_2,EM112,
ISERROR(_xlfn.XMATCH($DF112,NN)),EM112+IF(IFERROR(_xlfn.XMATCH($DF112,VIS)&gt;0,FALSE),BIG_2,0),
TRUE,MIN(_xlfn.XLOOKUP($DF112,NN,CS),EM112))</f>
        <v>999</v>
      </c>
      <c r="EO112" s="7" cm="1">
        <f t="array" aca="1" ref="EO112" ca="1">_xlfn.IFS(
EN112&gt;=BIG_2,EN112,
ISERROR(_xlfn.XMATCH($DF112,NN)),EN112+IF(IFERROR(_xlfn.XMATCH($DF112,VIS)&gt;0,FALSE),BIG_2,0),
TRUE,MIN(_xlfn.XLOOKUP($DF112,NN,CS),EN112))</f>
        <v>999</v>
      </c>
      <c r="EP112" s="7" cm="1">
        <f t="array" aca="1" ref="EP112" ca="1">_xlfn.IFS(
EO112&gt;=BIG_2,EO112,
ISERROR(_xlfn.XMATCH($DF112,NN)),EO112+IF(IFERROR(_xlfn.XMATCH($DF112,VIS)&gt;0,FALSE),BIG_2,0),
TRUE,MIN(_xlfn.XLOOKUP($DF112,NN,CS),EO112))</f>
        <v>999</v>
      </c>
      <c r="EQ112" s="7" cm="1">
        <f t="array" aca="1" ref="EQ112" ca="1">_xlfn.IFS(
EP112&gt;=BIG_2,EP112,
ISERROR(_xlfn.XMATCH($DF112,NN)),EP112+IF(IFERROR(_xlfn.XMATCH($DF112,VIS)&gt;0,FALSE),BIG_2,0),
TRUE,MIN(_xlfn.XLOOKUP($DF112,NN,CS),EP112))</f>
        <v>999</v>
      </c>
      <c r="ER112" s="7" cm="1">
        <f t="array" aca="1" ref="ER112" ca="1">_xlfn.IFS(
EQ112&gt;=BIG_2,EQ112,
ISERROR(_xlfn.XMATCH($DF112,NN)),EQ112+IF(IFERROR(_xlfn.XMATCH($DF112,VIS)&gt;0,FALSE),BIG_2,0),
TRUE,MIN(_xlfn.XLOOKUP($DF112,NN,CS),EQ112))</f>
        <v>999</v>
      </c>
      <c r="ES112" s="7" cm="1">
        <f t="array" aca="1" ref="ES112" ca="1">_xlfn.IFS(
ER112&gt;=BIG_2,ER112,
ISERROR(_xlfn.XMATCH($DF112,NN)),ER112+IF(IFERROR(_xlfn.XMATCH($DF112,VIS)&gt;0,FALSE),BIG_2,0),
TRUE,MIN(_xlfn.XLOOKUP($DF112,NN,CS),ER112))</f>
        <v>999</v>
      </c>
      <c r="ET112" s="7" cm="1">
        <f t="array" aca="1" ref="ET112" ca="1">_xlfn.IFS(
ES112&gt;=BIG_2,ES112,
ISERROR(_xlfn.XMATCH($DF112,NN)),ES112+IF(IFERROR(_xlfn.XMATCH($DF112,VIS)&gt;0,FALSE),BIG_2,0),
TRUE,MIN(_xlfn.XLOOKUP($DF112,NN,CS),ES112))</f>
        <v>999</v>
      </c>
      <c r="EU112" s="7" cm="1">
        <f t="array" aca="1" ref="EU112" ca="1">_xlfn.IFS(
ET112&gt;=BIG_2,ET112,
ISERROR(_xlfn.XMATCH($DF112,NN)),ET112+IF(IFERROR(_xlfn.XMATCH($DF112,VIS)&gt;0,FALSE),BIG_2,0),
TRUE,MIN(_xlfn.XLOOKUP($DF112,NN,CS),ET112))</f>
        <v>999</v>
      </c>
      <c r="EV112" s="7" cm="1">
        <f t="array" aca="1" ref="EV112" ca="1">_xlfn.IFS(
EU112&gt;=BIG_2,EU112,
ISERROR(_xlfn.XMATCH($DF112,NN)),EU112+IF(IFERROR(_xlfn.XMATCH($DF112,VIS)&gt;0,FALSE),BIG_2,0),
TRUE,MIN(_xlfn.XLOOKUP($DF112,NN,CS),EU112))</f>
        <v>999</v>
      </c>
      <c r="EW112" s="7" cm="1">
        <f t="array" aca="1" ref="EW112" ca="1">_xlfn.IFS(
EV112&gt;=BIG_2,EV112,
ISERROR(_xlfn.XMATCH($DF112,NN)),EV112+IF(IFERROR(_xlfn.XMATCH($DF112,VIS)&gt;0,FALSE),BIG_2,0),
TRUE,MIN(_xlfn.XLOOKUP($DF112,NN,CS),EV112))</f>
        <v>999</v>
      </c>
      <c r="EX112" s="7" cm="1">
        <f t="array" aca="1" ref="EX112" ca="1">_xlfn.IFS(
EW112&gt;=BIG_2,EW112,
ISERROR(_xlfn.XMATCH($DF112,NN)),EW112+IF(IFERROR(_xlfn.XMATCH($DF112,VIS)&gt;0,FALSE),BIG_2,0),
TRUE,MIN(_xlfn.XLOOKUP($DF112,NN,CS),EW112))</f>
        <v>999</v>
      </c>
      <c r="EY112" s="7" cm="1">
        <f t="array" aca="1" ref="EY112" ca="1">_xlfn.IFS(
EX112&gt;=BIG_2,EX112,
ISERROR(_xlfn.XMATCH($DF112,NN)),EX112+IF(IFERROR(_xlfn.XMATCH($DF112,VIS)&gt;0,FALSE),BIG_2,0),
TRUE,MIN(_xlfn.XLOOKUP($DF112,NN,CS),EX112))</f>
        <v>999</v>
      </c>
      <c r="EZ112" s="7" cm="1">
        <f t="array" aca="1" ref="EZ112" ca="1">_xlfn.IFS(
EY112&gt;=BIG_2,EY112,
ISERROR(_xlfn.XMATCH($DF112,NN)),EY112+IF(IFERROR(_xlfn.XMATCH($DF112,VIS)&gt;0,FALSE),BIG_2,0),
TRUE,MIN(_xlfn.XLOOKUP($DF112,NN,CS),EY112))</f>
        <v>999</v>
      </c>
      <c r="FA112" s="7" cm="1">
        <f t="array" aca="1" ref="FA112" ca="1">_xlfn.IFS(
EZ112&gt;=BIG_2,EZ112,
ISERROR(_xlfn.XMATCH($DF112,NN)),EZ112+IF(IFERROR(_xlfn.XMATCH($DF112,VIS)&gt;0,FALSE),BIG_2,0),
TRUE,MIN(_xlfn.XLOOKUP($DF112,NN,CS),EZ112))</f>
        <v>999</v>
      </c>
      <c r="FB112" s="7" cm="1">
        <f t="array" aca="1" ref="FB112" ca="1">_xlfn.IFS(
FA112&gt;=BIG_2,FA112,
ISERROR(_xlfn.XMATCH($DF112,NN)),FA112+IF(IFERROR(_xlfn.XMATCH($DF112,VIS)&gt;0,FALSE),BIG_2,0),
TRUE,MIN(_xlfn.XLOOKUP($DF112,NN,CS),FA112))</f>
        <v>999</v>
      </c>
      <c r="FC112" s="7" cm="1">
        <f t="array" aca="1" ref="FC112" ca="1">_xlfn.IFS(
FB112&gt;=BIG_2,FB112,
ISERROR(_xlfn.XMATCH($DF112,NN)),FB112+IF(IFERROR(_xlfn.XMATCH($DF112,VIS)&gt;0,FALSE),BIG_2,0),
TRUE,MIN(_xlfn.XLOOKUP($DF112,NN,CS),FB112))</f>
        <v>999</v>
      </c>
      <c r="FD112" s="7" cm="1">
        <f t="array" aca="1" ref="FD112" ca="1">_xlfn.IFS(
FC112&gt;=BIG_2,FC112,
ISERROR(_xlfn.XMATCH($DF112,NN)),FC112+IF(IFERROR(_xlfn.XMATCH($DF112,VIS)&gt;0,FALSE),BIG_2,0),
TRUE,MIN(_xlfn.XLOOKUP($DF112,NN,CS),FC112))</f>
        <v>999</v>
      </c>
      <c r="FE112" s="7" cm="1">
        <f t="array" aca="1" ref="FE112" ca="1">_xlfn.IFS(
FD112&gt;=BIG_2,FD112,
ISERROR(_xlfn.XMATCH($DF112,NN)),FD112+IF(IFERROR(_xlfn.XMATCH($DF112,VIS)&gt;0,FALSE),BIG_2,0),
TRUE,MIN(_xlfn.XLOOKUP($DF112,NN,CS),FD112))</f>
        <v>999</v>
      </c>
      <c r="FF112" s="7" cm="1">
        <f t="array" aca="1" ref="FF112" ca="1">_xlfn.IFS(
FE112&gt;=BIG_2,FE112,
ISERROR(_xlfn.XMATCH($DF112,NN)),FE112+IF(IFERROR(_xlfn.XMATCH($DF112,VIS)&gt;0,FALSE),BIG_2,0),
TRUE,MIN(_xlfn.XLOOKUP($DF112,NN,CS),FE112))</f>
        <v>999</v>
      </c>
      <c r="FG112" s="7" cm="1">
        <f t="array" aca="1" ref="FG112" ca="1">_xlfn.IFS(
FF112&gt;=BIG_2,FF112,
ISERROR(_xlfn.XMATCH($DF112,NN)),FF112+IF(IFERROR(_xlfn.XMATCH($DF112,VIS)&gt;0,FALSE),BIG_2,0),
TRUE,MIN(_xlfn.XLOOKUP($DF112,NN,CS),FF112))</f>
        <v>999</v>
      </c>
      <c r="FH112" s="7" cm="1">
        <f t="array" aca="1" ref="FH112" ca="1">_xlfn.IFS(
FG112&gt;=BIG_2,FG112,
ISERROR(_xlfn.XMATCH($DF112,NN)),FG112+IF(IFERROR(_xlfn.XMATCH($DF112,VIS)&gt;0,FALSE),BIG_2,0),
TRUE,MIN(_xlfn.XLOOKUP($DF112,NN,CS),FG112))</f>
        <v>999</v>
      </c>
      <c r="FI112" s="7" cm="1">
        <f t="array" aca="1" ref="FI112" ca="1">_xlfn.IFS(
FH112&gt;=BIG_2,FH112,
ISERROR(_xlfn.XMATCH($DF112,NN)),FH112+IF(IFERROR(_xlfn.XMATCH($DF112,VIS)&gt;0,FALSE),BIG_2,0),
TRUE,MIN(_xlfn.XLOOKUP($DF112,NN,CS),FH112))</f>
        <v>999</v>
      </c>
      <c r="FJ112" s="7" cm="1">
        <f t="array" aca="1" ref="FJ112" ca="1">_xlfn.IFS(
FI112&gt;=BIG_2,FI112,
ISERROR(_xlfn.XMATCH($DF112,NN)),FI112+IF(IFERROR(_xlfn.XMATCH($DF112,VIS)&gt;0,FALSE),BIG_2,0),
TRUE,MIN(_xlfn.XLOOKUP($DF112,NN,CS),FI112))</f>
        <v>999</v>
      </c>
      <c r="FK112" s="7" cm="1">
        <f t="array" aca="1" ref="FK112" ca="1">_xlfn.IFS(
FJ112&gt;=BIG_2,FJ112,
ISERROR(_xlfn.XMATCH($DF112,NN)),FJ112+IF(IFERROR(_xlfn.XMATCH($DF112,VIS)&gt;0,FALSE),BIG_2,0),
TRUE,MIN(_xlfn.XLOOKUP($DF112,NN,CS),FJ112))</f>
        <v>999</v>
      </c>
      <c r="FL112" s="7" cm="1">
        <f t="array" aca="1" ref="FL112" ca="1">_xlfn.IFS(
FK112&gt;=BIG_2,FK112,
ISERROR(_xlfn.XMATCH($DF112,NN)),FK112+IF(IFERROR(_xlfn.XMATCH($DF112,VIS)&gt;0,FALSE),BIG_2,0),
TRUE,MIN(_xlfn.XLOOKUP($DF112,NN,CS),FK112))</f>
        <v>999</v>
      </c>
      <c r="FM112" s="7" cm="1">
        <f t="array" aca="1" ref="FM112" ca="1">_xlfn.IFS(
FL112&gt;=BIG_2,FL112,
ISERROR(_xlfn.XMATCH($DF112,NN)),FL112+IF(IFERROR(_xlfn.XMATCH($DF112,VIS)&gt;0,FALSE),BIG_2,0),
TRUE,MIN(_xlfn.XLOOKUP($DF112,NN,CS),FL112))</f>
        <v>999</v>
      </c>
      <c r="FN112" s="7" cm="1">
        <f t="array" aca="1" ref="FN112" ca="1">_xlfn.IFS(
FM112&gt;=BIG_2,FM112,
ISERROR(_xlfn.XMATCH($DF112,NN)),FM112+IF(IFERROR(_xlfn.XMATCH($DF112,VIS)&gt;0,FALSE),BIG_2,0),
TRUE,MIN(_xlfn.XLOOKUP($DF112,NN,CS),FM112))</f>
        <v>999</v>
      </c>
      <c r="FO112" s="7" cm="1">
        <f t="array" aca="1" ref="FO112" ca="1">_xlfn.IFS(
FN112&gt;=BIG_2,FN112,
ISERROR(_xlfn.XMATCH($DF112,NN)),FN112+IF(IFERROR(_xlfn.XMATCH($DF112,VIS)&gt;0,FALSE),BIG_2,0),
TRUE,MIN(_xlfn.XLOOKUP($DF112,NN,CS),FN112))</f>
        <v>999</v>
      </c>
      <c r="FP112" s="7" cm="1">
        <f t="array" aca="1" ref="FP112" ca="1">_xlfn.IFS(
FO112&gt;=BIG_2,FO112,
ISERROR(_xlfn.XMATCH($DF112,NN)),FO112+IF(IFERROR(_xlfn.XMATCH($DF112,VIS)&gt;0,FALSE),BIG_2,0),
TRUE,MIN(_xlfn.XLOOKUP($DF112,NN,CS),FO112))</f>
        <v>999</v>
      </c>
      <c r="FQ112" s="7" cm="1">
        <f t="array" aca="1" ref="FQ112" ca="1">_xlfn.IFS(
FP112&gt;=BIG_2,FP112,
ISERROR(_xlfn.XMATCH($DF112,NN)),FP112+IF(IFERROR(_xlfn.XMATCH($DF112,VIS)&gt;0,FALSE),BIG_2,0),
TRUE,MIN(_xlfn.XLOOKUP($DF112,NN,CS),FP112))</f>
        <v>999</v>
      </c>
      <c r="FR112" s="7" cm="1">
        <f t="array" aca="1" ref="FR112" ca="1">_xlfn.IFS(
FQ112&gt;=BIG_2,FQ112,
ISERROR(_xlfn.XMATCH($DF112,NN)),FQ112+IF(IFERROR(_xlfn.XMATCH($DF112,VIS)&gt;0,FALSE),BIG_2,0),
TRUE,MIN(_xlfn.XLOOKUP($DF112,NN,CS),FQ112))</f>
        <v>999</v>
      </c>
      <c r="FS112" s="7" cm="1">
        <f t="array" aca="1" ref="FS112" ca="1">_xlfn.IFS(
FR112&gt;=BIG_2,FR112,
ISERROR(_xlfn.XMATCH($DF112,NN)),FR112+IF(IFERROR(_xlfn.XMATCH($DF112,VIS)&gt;0,FALSE),BIG_2,0),
TRUE,MIN(_xlfn.XLOOKUP($DF112,NN,CS),FR112))</f>
        <v>999</v>
      </c>
      <c r="FT112" s="7" cm="1">
        <f t="array" aca="1" ref="FT112" ca="1">_xlfn.IFS(
FS112&gt;=BIG_2,FS112,
ISERROR(_xlfn.XMATCH($DF112,NN)),FS112+IF(IFERROR(_xlfn.XMATCH($DF112,VIS)&gt;0,FALSE),BIG_2,0),
TRUE,MIN(_xlfn.XLOOKUP($DF112,NN,CS),FS112))</f>
        <v>999</v>
      </c>
      <c r="FU112" s="7" cm="1">
        <f t="array" aca="1" ref="FU112" ca="1">_xlfn.IFS(
FT112&gt;=BIG_2,FT112,
ISERROR(_xlfn.XMATCH($DF112,NN)),FT112+IF(IFERROR(_xlfn.XMATCH($DF112,VIS)&gt;0,FALSE),BIG_2,0),
TRUE,MIN(_xlfn.XLOOKUP($DF112,NN,CS),FT112))</f>
        <v>999</v>
      </c>
      <c r="FV112" s="7" cm="1">
        <f t="array" aca="1" ref="FV112" ca="1">_xlfn.IFS(
FU112&gt;=BIG_2,FU112,
ISERROR(_xlfn.XMATCH($DF112,NN)),FU112+IF(IFERROR(_xlfn.XMATCH($DF112,VIS)&gt;0,FALSE),BIG_2,0),
TRUE,MIN(_xlfn.XLOOKUP($DF112,NN,CS),FU112))</f>
        <v>999</v>
      </c>
      <c r="FW112" s="7" cm="1">
        <f t="array" aca="1" ref="FW112" ca="1">_xlfn.IFS(
FV112&gt;=BIG_2,FV112,
ISERROR(_xlfn.XMATCH($DF112,NN)),FV112+IF(IFERROR(_xlfn.XMATCH($DF112,VIS)&gt;0,FALSE),BIG_2,0),
TRUE,MIN(_xlfn.XLOOKUP($DF112,NN,CS),FV112))</f>
        <v>999</v>
      </c>
      <c r="FX112" s="7" cm="1">
        <f t="array" aca="1" ref="FX112" ca="1">_xlfn.IFS(
FW112&gt;=BIG_2,FW112,
ISERROR(_xlfn.XMATCH($DF112,NN)),FW112+IF(IFERROR(_xlfn.XMATCH($DF112,VIS)&gt;0,FALSE),BIG_2,0),
TRUE,MIN(_xlfn.XLOOKUP($DF112,NN,CS),FW112))</f>
        <v>999</v>
      </c>
      <c r="FY112" s="7" cm="1">
        <f t="array" aca="1" ref="FY112" ca="1">_xlfn.IFS(
FX112&gt;=BIG_2,FX112,
ISERROR(_xlfn.XMATCH($DF112,NN)),FX112+IF(IFERROR(_xlfn.XMATCH($DF112,VIS)&gt;0,FALSE),BIG_2,0),
TRUE,MIN(_xlfn.XLOOKUP($DF112,NN,CS),FX112))</f>
        <v>999</v>
      </c>
      <c r="FZ112" s="7" cm="1">
        <f t="array" aca="1" ref="FZ112" ca="1">_xlfn.IFS(
FY112&gt;=BIG_2,FY112,
ISERROR(_xlfn.XMATCH($DF112,NN)),FY112+IF(IFERROR(_xlfn.XMATCH($DF112,VIS)&gt;0,FALSE),BIG_2,0),
TRUE,MIN(_xlfn.XLOOKUP($DF112,NN,CS),FY112))</f>
        <v>999</v>
      </c>
      <c r="GA112" s="7" cm="1">
        <f t="array" aca="1" ref="GA112" ca="1">_xlfn.IFS(
FZ112&gt;=BIG_2,FZ112,
ISERROR(_xlfn.XMATCH($DF112,NN)),FZ112+IF(IFERROR(_xlfn.XMATCH($DF112,VIS)&gt;0,FALSE),BIG_2,0),
TRUE,MIN(_xlfn.XLOOKUP($DF112,NN,CS),FZ112))</f>
        <v>999</v>
      </c>
      <c r="GB112" s="7" cm="1">
        <f t="array" aca="1" ref="GB112" ca="1">_xlfn.IFS(
GA112&gt;=BIG_2,GA112,
ISERROR(_xlfn.XMATCH($DF112,NN)),GA112+IF(IFERROR(_xlfn.XMATCH($DF112,VIS)&gt;0,FALSE),BIG_2,0),
TRUE,MIN(_xlfn.XLOOKUP($DF112,NN,CS),GA112))</f>
        <v>999</v>
      </c>
      <c r="GC112" s="7" cm="1">
        <f t="array" aca="1" ref="GC112" ca="1">_xlfn.IFS(
GB112&gt;=BIG_2,GB112,
ISERROR(_xlfn.XMATCH($DF112,NN)),GB112+IF(IFERROR(_xlfn.XMATCH($DF112,VIS)&gt;0,FALSE),BIG_2,0),
TRUE,MIN(_xlfn.XLOOKUP($DF112,NN,CS),GB112))</f>
        <v>999</v>
      </c>
      <c r="GD112" s="7" cm="1">
        <f t="array" aca="1" ref="GD112" ca="1">_xlfn.IFS(
GC112&gt;=BIG_2,GC112,
ISERROR(_xlfn.XMATCH($DF112,NN)),GC112+IF(IFERROR(_xlfn.XMATCH($DF112,VIS)&gt;0,FALSE),BIG_2,0),
TRUE,MIN(_xlfn.XLOOKUP($DF112,NN,CS),GC112))</f>
        <v>999</v>
      </c>
      <c r="GE112" s="7" cm="1">
        <f t="array" aca="1" ref="GE112" ca="1">_xlfn.IFS(
GD112&gt;=BIG_2,GD112,
ISERROR(_xlfn.XMATCH($DF112,NN)),GD112+IF(IFERROR(_xlfn.XMATCH($DF112,VIS)&gt;0,FALSE),BIG_2,0),
TRUE,MIN(_xlfn.XLOOKUP($DF112,NN,CS),GD112))</f>
        <v>999</v>
      </c>
      <c r="GF112" s="7" cm="1">
        <f t="array" aca="1" ref="GF112" ca="1">_xlfn.IFS(
GE112&gt;=BIG_2,GE112,
ISERROR(_xlfn.XMATCH($DF112,NN)),GE112+IF(IFERROR(_xlfn.XMATCH($DF112,VIS)&gt;0,FALSE),BIG_2,0),
TRUE,MIN(_xlfn.XLOOKUP($DF112,NN,CS),GE112))</f>
        <v>999</v>
      </c>
      <c r="GG112" s="7" cm="1">
        <f t="array" aca="1" ref="GG112" ca="1">_xlfn.IFS(
GF112&gt;=BIG_2,GF112,
ISERROR(_xlfn.XMATCH($DF112,NN)),GF112+IF(IFERROR(_xlfn.XMATCH($DF112,VIS)&gt;0,FALSE),BIG_2,0),
TRUE,MIN(_xlfn.XLOOKUP($DF112,NN,CS),GF112))</f>
        <v>999</v>
      </c>
      <c r="GH112" s="7" cm="1">
        <f t="array" aca="1" ref="GH112" ca="1">_xlfn.IFS(
GG112&gt;=BIG_2,GG112,
ISERROR(_xlfn.XMATCH($DF112,NN)),GG112+IF(IFERROR(_xlfn.XMATCH($DF112,VIS)&gt;0,FALSE),BIG_2,0),
TRUE,MIN(_xlfn.XLOOKUP($DF112,NN,CS),GG112))</f>
        <v>999</v>
      </c>
      <c r="GI112" s="7" cm="1">
        <f t="array" aca="1" ref="GI112" ca="1">_xlfn.IFS(
GH112&gt;=BIG_2,GH112,
ISERROR(_xlfn.XMATCH($DF112,NN)),GH112+IF(IFERROR(_xlfn.XMATCH($DF112,VIS)&gt;0,FALSE),BIG_2,0),
TRUE,MIN(_xlfn.XLOOKUP($DF112,NN,CS),GH112))</f>
        <v>999</v>
      </c>
      <c r="GJ112" s="7" cm="1">
        <f t="array" aca="1" ref="GJ112" ca="1">_xlfn.IFS(
GI112&gt;=BIG_2,GI112,
ISERROR(_xlfn.XMATCH($DF112,NN)),GI112+IF(IFERROR(_xlfn.XMATCH($DF112,VIS)&gt;0,FALSE),BIG_2,0),
TRUE,MIN(_xlfn.XLOOKUP($DF112,NN,CS),GI112))</f>
        <v>999</v>
      </c>
      <c r="GK112" s="7" cm="1">
        <f t="array" aca="1" ref="GK112" ca="1">_xlfn.IFS(
GJ112&gt;=BIG_2,GJ112,
ISERROR(_xlfn.XMATCH($DF112,NN)),GJ112+IF(IFERROR(_xlfn.XMATCH($DF112,VIS)&gt;0,FALSE),BIG_2,0),
TRUE,MIN(_xlfn.XLOOKUP($DF112,NN,CS),GJ112))</f>
        <v>999</v>
      </c>
      <c r="GL112" s="7" cm="1">
        <f t="array" aca="1" ref="GL112" ca="1">_xlfn.IFS(
GK112&gt;=BIG_2,GK112,
ISERROR(_xlfn.XMATCH($DF112,NN)),GK112+IF(IFERROR(_xlfn.XMATCH($DF112,VIS)&gt;0,FALSE),BIG_2,0),
TRUE,MIN(_xlfn.XLOOKUP($DF112,NN,CS),GK112))</f>
        <v>999</v>
      </c>
      <c r="GM112" s="7" cm="1">
        <f t="array" aca="1" ref="GM112" ca="1">_xlfn.IFS(
GL112&gt;=BIG_2,GL112,
ISERROR(_xlfn.XMATCH($DF112,NN)),GL112+IF(IFERROR(_xlfn.XMATCH($DF112,VIS)&gt;0,FALSE),BIG_2,0),
TRUE,MIN(_xlfn.XLOOKUP($DF112,NN,CS),GL112))</f>
        <v>999</v>
      </c>
      <c r="GN112" s="7" cm="1">
        <f t="array" aca="1" ref="GN112" ca="1">_xlfn.IFS(
GM112&gt;=BIG_2,GM112,
ISERROR(_xlfn.XMATCH($DF112,NN)),GM112+IF(IFERROR(_xlfn.XMATCH($DF112,VIS)&gt;0,FALSE),BIG_2,0),
TRUE,MIN(_xlfn.XLOOKUP($DF112,NN,CS),GM112))</f>
        <v>999</v>
      </c>
      <c r="GO112" s="7" cm="1">
        <f t="array" aca="1" ref="GO112" ca="1">_xlfn.IFS(
GN112&gt;=BIG_2,GN112,
ISERROR(_xlfn.XMATCH($DF112,NN)),GN112+IF(IFERROR(_xlfn.XMATCH($DF112,VIS)&gt;0,FALSE),BIG_2,0),
TRUE,MIN(_xlfn.XLOOKUP($DF112,NN,CS),GN112))</f>
        <v>999</v>
      </c>
      <c r="GP112" s="7" cm="1">
        <f t="array" aca="1" ref="GP112" ca="1">_xlfn.IFS(
GO112&gt;=BIG_2,GO112,
ISERROR(_xlfn.XMATCH($DF112,NN)),GO112+IF(IFERROR(_xlfn.XMATCH($DF112,VIS)&gt;0,FALSE),BIG_2,0),
TRUE,MIN(_xlfn.XLOOKUP($DF112,NN,CS),GO112))</f>
        <v>999</v>
      </c>
      <c r="GQ112" s="7" cm="1">
        <f t="array" aca="1" ref="GQ112" ca="1">_xlfn.IFS(
GP112&gt;=BIG_2,GP112,
ISERROR(_xlfn.XMATCH($DF112,NN)),GP112+IF(IFERROR(_xlfn.XMATCH($DF112,VIS)&gt;0,FALSE),BIG_2,0),
TRUE,MIN(_xlfn.XLOOKUP($DF112,NN,CS),GP112))</f>
        <v>999</v>
      </c>
      <c r="GR112" s="7" cm="1">
        <f t="array" aca="1" ref="GR112" ca="1">_xlfn.IFS(
GQ112&gt;=BIG_2,GQ112,
ISERROR(_xlfn.XMATCH($DF112,NN)),GQ112+IF(IFERROR(_xlfn.XMATCH($DF112,VIS)&gt;0,FALSE),BIG_2,0),
TRUE,MIN(_xlfn.XLOOKUP($DF112,NN,CS),GQ112))</f>
        <v>999</v>
      </c>
      <c r="GS112" s="7" cm="1">
        <f t="array" aca="1" ref="GS112" ca="1">_xlfn.IFS(
GR112&gt;=BIG_2,GR112,
ISERROR(_xlfn.XMATCH($DF112,NN)),GR112+IF(IFERROR(_xlfn.XMATCH($DF112,VIS)&gt;0,FALSE),BIG_2,0),
TRUE,MIN(_xlfn.XLOOKUP($DF112,NN,CS),GR112))</f>
        <v>999</v>
      </c>
      <c r="GT112" s="7" cm="1">
        <f t="array" aca="1" ref="GT112" ca="1">_xlfn.IFS(
GS112&gt;=BIG_2,GS112,
ISERROR(_xlfn.XMATCH($DF112,NN)),GS112+IF(IFERROR(_xlfn.XMATCH($DF112,VIS)&gt;0,FALSE),BIG_2,0),
TRUE,MIN(_xlfn.XLOOKUP($DF112,NN,CS),GS112))</f>
        <v>999</v>
      </c>
      <c r="GU112" s="7" cm="1">
        <f t="array" aca="1" ref="GU112" ca="1">_xlfn.IFS(
GT112&gt;=BIG_2,GT112,
ISERROR(_xlfn.XMATCH($DF112,NN)),GT112+IF(IFERROR(_xlfn.XMATCH($DF112,VIS)&gt;0,FALSE),BIG_2,0),
TRUE,MIN(_xlfn.XLOOKUP($DF112,NN,CS),GT112))</f>
        <v>999</v>
      </c>
      <c r="GV112" s="7" cm="1">
        <f t="array" aca="1" ref="GV112" ca="1">_xlfn.IFS(
GU112&gt;=BIG_2,GU112,
ISERROR(_xlfn.XMATCH($DF112,NN)),GU112+IF(IFERROR(_xlfn.XMATCH($DF112,VIS)&gt;0,FALSE),BIG_2,0),
TRUE,MIN(_xlfn.XLOOKUP($DF112,NN,CS),GU112))</f>
        <v>999</v>
      </c>
      <c r="GW112" s="7" cm="1">
        <f t="array" aca="1" ref="GW112" ca="1">_xlfn.IFS(
GV112&gt;=BIG_2,GV112,
ISERROR(_xlfn.XMATCH($DF112,NN)),GV112+IF(IFERROR(_xlfn.XMATCH($DF112,VIS)&gt;0,FALSE),BIG_2,0),
TRUE,MIN(_xlfn.XLOOKUP($DF112,NN,CS),GV112))</f>
        <v>999</v>
      </c>
      <c r="GX112" s="7" cm="1">
        <f t="array" aca="1" ref="GX112" ca="1">_xlfn.IFS(
GW112&gt;=BIG_2,GW112,
ISERROR(_xlfn.XMATCH($DF112,NN)),GW112+IF(IFERROR(_xlfn.XMATCH($DF112,VIS)&gt;0,FALSE),BIG_2,0),
TRUE,MIN(_xlfn.XLOOKUP($DF112,NN,CS),GW112))</f>
        <v>45.010329999999989</v>
      </c>
      <c r="GY112" s="7" cm="1">
        <f t="array" aca="1" ref="GY112" ca="1">_xlfn.IFS(
GX112&gt;=BIG_2,GX112,
ISERROR(_xlfn.XMATCH($DF112,NN)),GX112+IF(IFERROR(_xlfn.XMATCH($DF112,VIS)&gt;0,FALSE),BIG_2,0),
TRUE,MIN(_xlfn.XLOOKUP($DF112,NN,CS),GX112))</f>
        <v>45.010329999999989</v>
      </c>
      <c r="GZ112" s="7" cm="1">
        <f t="array" aca="1" ref="GZ112" ca="1">_xlfn.IFS(
GY112&gt;=BIG_2,GY112,
ISERROR(_xlfn.XMATCH($DF112,NN)),GY112+IF(IFERROR(_xlfn.XMATCH($DF112,VIS)&gt;0,FALSE),BIG_2,0),
TRUE,MIN(_xlfn.XLOOKUP($DF112,NN,CS),GY112))</f>
        <v>45.010329999999989</v>
      </c>
      <c r="HA112" s="7" cm="1">
        <f t="array" aca="1" ref="HA112" ca="1">_xlfn.IFS(
GZ112&gt;=BIG_2,GZ112,
ISERROR(_xlfn.XMATCH($DF112,NN)),GZ112+IF(IFERROR(_xlfn.XMATCH($DF112,VIS)&gt;0,FALSE),BIG_2,0),
TRUE,MIN(_xlfn.XLOOKUP($DF112,NN,CS),GZ112))</f>
        <v>45.010329999999989</v>
      </c>
      <c r="HB112" s="7" cm="1">
        <f t="array" aca="1" ref="HB112" ca="1">_xlfn.IFS(
HA112&gt;=BIG_2,HA112,
ISERROR(_xlfn.XMATCH($DF112,NN)),HA112+IF(IFERROR(_xlfn.XMATCH($DF112,VIS)&gt;0,FALSE),BIG_2,0),
TRUE,MIN(_xlfn.XLOOKUP($DF112,NN,CS),HA112))</f>
        <v>45.010329999999989</v>
      </c>
      <c r="HC112" s="7" cm="1">
        <f t="array" aca="1" ref="HC112" ca="1">_xlfn.IFS(
HB112&gt;=BIG_2,HB112,
ISERROR(_xlfn.XMATCH($DF112,NN)),HB112+IF(IFERROR(_xlfn.XMATCH($DF112,VIS)&gt;0,FALSE),BIG_2,0),
TRUE,MIN(_xlfn.XLOOKUP($DF112,NN,CS),HB112))</f>
        <v>10045.010329999999</v>
      </c>
      <c r="HD112" s="7" cm="1">
        <f t="array" aca="1" ref="HD112" ca="1">_xlfn.IFS(
HC112&gt;=BIG_2,HC112,
ISERROR(_xlfn.XMATCH($DF112,NN)),HC112+IF(IFERROR(_xlfn.XMATCH($DF112,VIS)&gt;0,FALSE),BIG_2,0),
TRUE,MIN(_xlfn.XLOOKUP($DF112,NN,CS),HC112))</f>
        <v>10045.010329999999</v>
      </c>
      <c r="HE112" s="7"/>
      <c r="HF112" s="7"/>
      <c r="HG112" s="7"/>
      <c r="HH112" s="7"/>
      <c r="HI112" s="7"/>
      <c r="HJ112" s="7"/>
      <c r="HK112" s="7"/>
      <c r="HL112" s="7"/>
      <c r="HM112" s="7"/>
      <c r="HN112" s="7"/>
      <c r="HO112" s="7"/>
      <c r="HP112" s="7"/>
      <c r="HQ112" s="7"/>
      <c r="HR112" s="7"/>
    </row>
    <row r="113" spans="1:226" hidden="1" outlineLevel="1" x14ac:dyDescent="0.3">
      <c r="A113" t="str">
        <f>IF(Input!A100=0,"",Input!A100)</f>
        <v/>
      </c>
      <c r="B113">
        <f t="shared" si="151"/>
        <v>0</v>
      </c>
      <c r="C113" t="str">
        <f t="shared" si="162"/>
        <v/>
      </c>
      <c r="D113" t="str">
        <f t="shared" si="162"/>
        <v/>
      </c>
      <c r="E113" t="str">
        <f t="shared" si="162"/>
        <v/>
      </c>
      <c r="F113" t="str">
        <f t="shared" si="162"/>
        <v/>
      </c>
      <c r="G113" t="str">
        <f t="shared" si="162"/>
        <v/>
      </c>
      <c r="H113" t="str">
        <f t="shared" si="162"/>
        <v/>
      </c>
      <c r="I113" t="str">
        <f t="shared" si="162"/>
        <v/>
      </c>
      <c r="J113" t="str">
        <f t="shared" si="162"/>
        <v/>
      </c>
      <c r="K113" t="str">
        <f t="shared" si="162"/>
        <v/>
      </c>
      <c r="L113" t="str">
        <f t="shared" si="162"/>
        <v/>
      </c>
      <c r="M113" t="str">
        <f t="shared" si="162"/>
        <v/>
      </c>
      <c r="N113" t="str">
        <f t="shared" si="162"/>
        <v/>
      </c>
      <c r="O113" t="str">
        <f t="shared" si="162"/>
        <v/>
      </c>
      <c r="P113" t="str">
        <f t="shared" si="162"/>
        <v/>
      </c>
      <c r="Q113" t="str">
        <f t="shared" si="162"/>
        <v/>
      </c>
      <c r="R113" t="str">
        <f t="shared" si="162"/>
        <v/>
      </c>
      <c r="S113" t="str">
        <f t="shared" si="161"/>
        <v/>
      </c>
      <c r="T113" t="str">
        <f t="shared" si="161"/>
        <v/>
      </c>
      <c r="U113" t="str">
        <f t="shared" si="161"/>
        <v/>
      </c>
      <c r="V113" t="str">
        <f t="shared" si="161"/>
        <v/>
      </c>
      <c r="W113" t="str">
        <f t="shared" si="161"/>
        <v/>
      </c>
      <c r="X113" t="str">
        <f t="shared" si="161"/>
        <v/>
      </c>
      <c r="Y113" t="str">
        <f t="shared" si="161"/>
        <v/>
      </c>
      <c r="Z113" t="str">
        <f t="shared" si="161"/>
        <v/>
      </c>
      <c r="AA113" t="str">
        <f t="shared" si="161"/>
        <v/>
      </c>
      <c r="AB113" t="str">
        <f t="shared" si="161"/>
        <v/>
      </c>
      <c r="AC113" t="str">
        <f t="shared" si="161"/>
        <v/>
      </c>
      <c r="AD113" t="str">
        <f t="shared" si="161"/>
        <v/>
      </c>
      <c r="AE113" t="str">
        <f t="shared" si="161"/>
        <v/>
      </c>
      <c r="AF113" t="str">
        <f t="shared" si="161"/>
        <v/>
      </c>
      <c r="AG113" t="str">
        <f t="shared" si="161"/>
        <v/>
      </c>
      <c r="AH113" t="str">
        <f t="shared" si="164"/>
        <v/>
      </c>
      <c r="AI113" t="str">
        <f t="shared" si="164"/>
        <v/>
      </c>
      <c r="AJ113" t="str">
        <f t="shared" si="164"/>
        <v/>
      </c>
      <c r="AK113" t="str">
        <f t="shared" si="164"/>
        <v/>
      </c>
      <c r="AL113" t="str">
        <f t="shared" si="164"/>
        <v/>
      </c>
      <c r="AM113" t="str">
        <f t="shared" si="164"/>
        <v/>
      </c>
      <c r="AN113" t="str">
        <f t="shared" si="164"/>
        <v/>
      </c>
      <c r="AO113" t="str">
        <f t="shared" si="164"/>
        <v/>
      </c>
      <c r="AP113" t="str">
        <f t="shared" si="164"/>
        <v/>
      </c>
      <c r="AQ113" t="str">
        <f t="shared" si="164"/>
        <v/>
      </c>
      <c r="AR113" t="str">
        <f t="shared" si="164"/>
        <v/>
      </c>
      <c r="AS113" t="str">
        <f t="shared" si="164"/>
        <v/>
      </c>
      <c r="AT113" t="str">
        <f t="shared" si="164"/>
        <v/>
      </c>
      <c r="AU113" t="str">
        <f t="shared" si="164"/>
        <v/>
      </c>
      <c r="AV113" t="str">
        <f t="shared" si="164"/>
        <v/>
      </c>
      <c r="AW113" t="str">
        <f t="shared" si="164"/>
        <v/>
      </c>
      <c r="AX113" t="str">
        <f t="shared" si="163"/>
        <v/>
      </c>
      <c r="AY113" t="str">
        <f t="shared" si="163"/>
        <v/>
      </c>
      <c r="AZ113" t="str">
        <f t="shared" si="163"/>
        <v/>
      </c>
      <c r="BA113" t="str">
        <f t="shared" si="163"/>
        <v/>
      </c>
      <c r="BB113" t="str">
        <f t="shared" si="163"/>
        <v/>
      </c>
      <c r="BC113" t="str">
        <f t="shared" si="163"/>
        <v/>
      </c>
      <c r="BD113" t="str">
        <f t="shared" si="163"/>
        <v/>
      </c>
      <c r="BE113" t="str">
        <f t="shared" si="163"/>
        <v/>
      </c>
      <c r="BF113" t="str">
        <f t="shared" si="163"/>
        <v/>
      </c>
      <c r="BG113" t="str">
        <f t="shared" si="163"/>
        <v/>
      </c>
      <c r="BH113" t="str">
        <f t="shared" si="163"/>
        <v/>
      </c>
      <c r="BI113" t="str">
        <f t="shared" si="163"/>
        <v/>
      </c>
      <c r="BJ113" t="str">
        <f t="shared" si="163"/>
        <v/>
      </c>
      <c r="BK113" t="str">
        <f t="shared" si="163"/>
        <v/>
      </c>
      <c r="BL113" t="str">
        <f t="shared" si="163"/>
        <v/>
      </c>
      <c r="BM113" t="str">
        <f t="shared" si="166"/>
        <v/>
      </c>
      <c r="BN113" t="str">
        <f t="shared" si="166"/>
        <v/>
      </c>
      <c r="BO113" t="str">
        <f t="shared" si="166"/>
        <v/>
      </c>
      <c r="BP113" t="str">
        <f t="shared" si="166"/>
        <v/>
      </c>
      <c r="BQ113" t="str">
        <f t="shared" si="166"/>
        <v/>
      </c>
      <c r="BR113" t="str">
        <f t="shared" si="166"/>
        <v/>
      </c>
      <c r="BS113" t="str">
        <f t="shared" si="166"/>
        <v/>
      </c>
      <c r="BT113" t="str">
        <f t="shared" si="166"/>
        <v/>
      </c>
      <c r="BU113" t="str">
        <f t="shared" si="166"/>
        <v/>
      </c>
      <c r="BV113" t="str">
        <f t="shared" si="166"/>
        <v/>
      </c>
      <c r="BW113" t="str">
        <f t="shared" si="166"/>
        <v/>
      </c>
      <c r="BX113" t="str">
        <f t="shared" si="166"/>
        <v/>
      </c>
      <c r="BY113" t="str">
        <f t="shared" si="166"/>
        <v/>
      </c>
      <c r="BZ113" t="str">
        <f t="shared" si="166"/>
        <v/>
      </c>
      <c r="CA113" t="str">
        <f t="shared" si="166"/>
        <v/>
      </c>
      <c r="CB113" t="str">
        <f t="shared" si="166"/>
        <v/>
      </c>
      <c r="CC113" t="str">
        <f t="shared" si="165"/>
        <v/>
      </c>
      <c r="CD113" t="str">
        <f t="shared" si="165"/>
        <v/>
      </c>
      <c r="CE113" t="str">
        <f t="shared" si="165"/>
        <v/>
      </c>
      <c r="CF113" t="str">
        <f t="shared" si="165"/>
        <v/>
      </c>
      <c r="CG113" t="str">
        <f t="shared" si="165"/>
        <v/>
      </c>
      <c r="CH113" t="str">
        <f t="shared" si="165"/>
        <v/>
      </c>
      <c r="CI113" t="str">
        <f t="shared" si="141"/>
        <v/>
      </c>
      <c r="CJ113" t="str">
        <f t="shared" si="167"/>
        <v/>
      </c>
      <c r="CK113" t="str">
        <f t="shared" si="167"/>
        <v/>
      </c>
      <c r="CL113" t="str">
        <f t="shared" si="167"/>
        <v/>
      </c>
      <c r="CM113" t="str">
        <f t="shared" si="167"/>
        <v/>
      </c>
      <c r="CN113" t="str">
        <f t="shared" si="167"/>
        <v/>
      </c>
      <c r="CO113" t="str">
        <f t="shared" si="167"/>
        <v/>
      </c>
      <c r="CP113" t="str">
        <f t="shared" si="167"/>
        <v/>
      </c>
      <c r="CQ113" t="str">
        <f t="shared" si="167"/>
        <v/>
      </c>
      <c r="CR113" t="str">
        <f t="shared" si="167"/>
        <v/>
      </c>
      <c r="CS113" t="str">
        <f t="shared" si="167"/>
        <v/>
      </c>
      <c r="CT113" t="str">
        <f t="shared" si="167"/>
        <v/>
      </c>
      <c r="CU113" t="str">
        <f t="shared" si="167"/>
        <v/>
      </c>
      <c r="CV113" t="str">
        <f t="shared" si="167"/>
        <v/>
      </c>
      <c r="CW113" t="str">
        <f t="shared" si="167"/>
        <v/>
      </c>
      <c r="CX113" t="str">
        <f t="shared" si="167"/>
        <v/>
      </c>
      <c r="DB113">
        <f t="shared" si="152"/>
        <v>99</v>
      </c>
      <c r="DC113">
        <f t="shared" si="168"/>
        <v>19</v>
      </c>
      <c r="DD113">
        <f t="shared" si="147"/>
        <v>10</v>
      </c>
      <c r="DE113">
        <f t="shared" si="148"/>
        <v>9</v>
      </c>
      <c r="DF113" t="str">
        <f t="shared" si="169"/>
        <v>10-09</v>
      </c>
      <c r="DG113" s="21">
        <f t="shared" ca="1" si="150"/>
        <v>8.0011299999999999</v>
      </c>
      <c r="DH113" s="26">
        <f t="shared" si="153"/>
        <v>999</v>
      </c>
      <c r="DI113" s="7" cm="1">
        <f t="array" ref="DI113">_xlfn.IFS(
DH113&gt;=BIG_2,DH113,
ISERROR(_xlfn.XMATCH($DF113,NN)),DH113+IF(IFERROR(_xlfn.XMATCH($DF113,VIS)&gt;0,FALSE),BIG_2,0),
TRUE,MIN(_xlfn.XLOOKUP($DF113,NN,CS),DH113))</f>
        <v>999</v>
      </c>
      <c r="DJ113" s="7" cm="1">
        <f t="array" aca="1" ref="DJ113" ca="1">_xlfn.IFS(
DI113&gt;=BIG_2,DI113,
ISERROR(_xlfn.XMATCH($DF113,NN)),DI113+IF(IFERROR(_xlfn.XMATCH($DF113,VIS)&gt;0,FALSE),BIG_2,0),
TRUE,MIN(_xlfn.XLOOKUP($DF113,NN,CS),DI113))</f>
        <v>999</v>
      </c>
      <c r="DK113" s="7" cm="1">
        <f t="array" aca="1" ref="DK113" ca="1">_xlfn.IFS(
DJ113&gt;=BIG_2,DJ113,
ISERROR(_xlfn.XMATCH($DF113,NN)),DJ113+IF(IFERROR(_xlfn.XMATCH($DF113,VIS)&gt;0,FALSE),BIG_2,0),
TRUE,MIN(_xlfn.XLOOKUP($DF113,NN,CS),DJ113))</f>
        <v>999</v>
      </c>
      <c r="DL113" s="7" cm="1">
        <f t="array" aca="1" ref="DL113" ca="1">_xlfn.IFS(
DK113&gt;=BIG_2,DK113,
ISERROR(_xlfn.XMATCH($DF113,NN)),DK113+IF(IFERROR(_xlfn.XMATCH($DF113,VIS)&gt;0,FALSE),BIG_2,0),
TRUE,MIN(_xlfn.XLOOKUP($DF113,NN,CS),DK113))</f>
        <v>999</v>
      </c>
      <c r="DM113" s="7" cm="1">
        <f t="array" aca="1" ref="DM113" ca="1">_xlfn.IFS(
DL113&gt;=BIG_2,DL113,
ISERROR(_xlfn.XMATCH($DF113,NN)),DL113+IF(IFERROR(_xlfn.XMATCH($DF113,VIS)&gt;0,FALSE),BIG_2,0),
TRUE,MIN(_xlfn.XLOOKUP($DF113,NN,CS),DL113))</f>
        <v>999</v>
      </c>
      <c r="DN113" s="7" cm="1">
        <f t="array" aca="1" ref="DN113" ca="1">_xlfn.IFS(
DM113&gt;=BIG_2,DM113,
ISERROR(_xlfn.XMATCH($DF113,NN)),DM113+IF(IFERROR(_xlfn.XMATCH($DF113,VIS)&gt;0,FALSE),BIG_2,0),
TRUE,MIN(_xlfn.XLOOKUP($DF113,NN,CS),DM113))</f>
        <v>999</v>
      </c>
      <c r="DO113" s="7" cm="1">
        <f t="array" aca="1" ref="DO113" ca="1">_xlfn.IFS(
DN113&gt;=BIG_2,DN113,
ISERROR(_xlfn.XMATCH($DF113,NN)),DN113+IF(IFERROR(_xlfn.XMATCH($DF113,VIS)&gt;0,FALSE),BIG_2,0),
TRUE,MIN(_xlfn.XLOOKUP($DF113,NN,CS),DN113))</f>
        <v>999</v>
      </c>
      <c r="DP113" s="7" cm="1">
        <f t="array" aca="1" ref="DP113" ca="1">_xlfn.IFS(
DO113&gt;=BIG_2,DO113,
ISERROR(_xlfn.XMATCH($DF113,NN)),DO113+IF(IFERROR(_xlfn.XMATCH($DF113,VIS)&gt;0,FALSE),BIG_2,0),
TRUE,MIN(_xlfn.XLOOKUP($DF113,NN,CS),DO113))</f>
        <v>999</v>
      </c>
      <c r="DQ113" s="7" cm="1">
        <f t="array" aca="1" ref="DQ113" ca="1">_xlfn.IFS(
DP113&gt;=BIG_2,DP113,
ISERROR(_xlfn.XMATCH($DF113,NN)),DP113+IF(IFERROR(_xlfn.XMATCH($DF113,VIS)&gt;0,FALSE),BIG_2,0),
TRUE,MIN(_xlfn.XLOOKUP($DF113,NN,CS),DP113))</f>
        <v>999</v>
      </c>
      <c r="DR113" s="7" cm="1">
        <f t="array" aca="1" ref="DR113" ca="1">_xlfn.IFS(
DQ113&gt;=BIG_2,DQ113,
ISERROR(_xlfn.XMATCH($DF113,NN)),DQ113+IF(IFERROR(_xlfn.XMATCH($DF113,VIS)&gt;0,FALSE),BIG_2,0),
TRUE,MIN(_xlfn.XLOOKUP($DF113,NN,CS),DQ113))</f>
        <v>999</v>
      </c>
      <c r="DS113" s="7" cm="1">
        <f t="array" aca="1" ref="DS113" ca="1">_xlfn.IFS(
DR113&gt;=BIG_2,DR113,
ISERROR(_xlfn.XMATCH($DF113,NN)),DR113+IF(IFERROR(_xlfn.XMATCH($DF113,VIS)&gt;0,FALSE),BIG_2,0),
TRUE,MIN(_xlfn.XLOOKUP($DF113,NN,CS),DR113))</f>
        <v>999</v>
      </c>
      <c r="DT113" s="7" cm="1">
        <f t="array" aca="1" ref="DT113" ca="1">_xlfn.IFS(
DS113&gt;=BIG_2,DS113,
ISERROR(_xlfn.XMATCH($DF113,NN)),DS113+IF(IFERROR(_xlfn.XMATCH($DF113,VIS)&gt;0,FALSE),BIG_2,0),
TRUE,MIN(_xlfn.XLOOKUP($DF113,NN,CS),DS113))</f>
        <v>999</v>
      </c>
      <c r="DU113" s="7" cm="1">
        <f t="array" aca="1" ref="DU113" ca="1">_xlfn.IFS(
DT113&gt;=BIG_2,DT113,
ISERROR(_xlfn.XMATCH($DF113,NN)),DT113+IF(IFERROR(_xlfn.XMATCH($DF113,VIS)&gt;0,FALSE),BIG_2,0),
TRUE,MIN(_xlfn.XLOOKUP($DF113,NN,CS),DT113))</f>
        <v>999</v>
      </c>
      <c r="DV113" s="7" cm="1">
        <f t="array" aca="1" ref="DV113" ca="1">_xlfn.IFS(
DU113&gt;=BIG_2,DU113,
ISERROR(_xlfn.XMATCH($DF113,NN)),DU113+IF(IFERROR(_xlfn.XMATCH($DF113,VIS)&gt;0,FALSE),BIG_2,0),
TRUE,MIN(_xlfn.XLOOKUP($DF113,NN,CS),DU113))</f>
        <v>999</v>
      </c>
      <c r="DW113" s="7" cm="1">
        <f t="array" aca="1" ref="DW113" ca="1">_xlfn.IFS(
DV113&gt;=BIG_2,DV113,
ISERROR(_xlfn.XMATCH($DF113,NN)),DV113+IF(IFERROR(_xlfn.XMATCH($DF113,VIS)&gt;0,FALSE),BIG_2,0),
TRUE,MIN(_xlfn.XLOOKUP($DF113,NN,CS),DV113))</f>
        <v>999</v>
      </c>
      <c r="DX113" s="7" cm="1">
        <f t="array" aca="1" ref="DX113" ca="1">_xlfn.IFS(
DW113&gt;=BIG_2,DW113,
ISERROR(_xlfn.XMATCH($DF113,NN)),DW113+IF(IFERROR(_xlfn.XMATCH($DF113,VIS)&gt;0,FALSE),BIG_2,0),
TRUE,MIN(_xlfn.XLOOKUP($DF113,NN,CS),DW113))</f>
        <v>999</v>
      </c>
      <c r="DY113" s="7" cm="1">
        <f t="array" aca="1" ref="DY113" ca="1">_xlfn.IFS(
DX113&gt;=BIG_2,DX113,
ISERROR(_xlfn.XMATCH($DF113,NN)),DX113+IF(IFERROR(_xlfn.XMATCH($DF113,VIS)&gt;0,FALSE),BIG_2,0),
TRUE,MIN(_xlfn.XLOOKUP($DF113,NN,CS),DX113))</f>
        <v>999</v>
      </c>
      <c r="DZ113" s="7" cm="1">
        <f t="array" aca="1" ref="DZ113" ca="1">_xlfn.IFS(
DY113&gt;=BIG_2,DY113,
ISERROR(_xlfn.XMATCH($DF113,NN)),DY113+IF(IFERROR(_xlfn.XMATCH($DF113,VIS)&gt;0,FALSE),BIG_2,0),
TRUE,MIN(_xlfn.XLOOKUP($DF113,NN,CS),DY113))</f>
        <v>999</v>
      </c>
      <c r="EA113" s="7" cm="1">
        <f t="array" aca="1" ref="EA113" ca="1">_xlfn.IFS(
DZ113&gt;=BIG_2,DZ113,
ISERROR(_xlfn.XMATCH($DF113,NN)),DZ113+IF(IFERROR(_xlfn.XMATCH($DF113,VIS)&gt;0,FALSE),BIG_2,0),
TRUE,MIN(_xlfn.XLOOKUP($DF113,NN,CS),DZ113))</f>
        <v>999</v>
      </c>
      <c r="EB113" s="7" cm="1">
        <f t="array" aca="1" ref="EB113" ca="1">_xlfn.IFS(
EA113&gt;=BIG_2,EA113,
ISERROR(_xlfn.XMATCH($DF113,NN)),EA113+IF(IFERROR(_xlfn.XMATCH($DF113,VIS)&gt;0,FALSE),BIG_2,0),
TRUE,MIN(_xlfn.XLOOKUP($DF113,NN,CS),EA113))</f>
        <v>999</v>
      </c>
      <c r="EC113" s="7" cm="1">
        <f t="array" aca="1" ref="EC113" ca="1">_xlfn.IFS(
EB113&gt;=BIG_2,EB113,
ISERROR(_xlfn.XMATCH($DF113,NN)),EB113+IF(IFERROR(_xlfn.XMATCH($DF113,VIS)&gt;0,FALSE),BIG_2,0),
TRUE,MIN(_xlfn.XLOOKUP($DF113,NN,CS),EB113))</f>
        <v>999</v>
      </c>
      <c r="ED113" s="7" cm="1">
        <f t="array" aca="1" ref="ED113" ca="1">_xlfn.IFS(
EC113&gt;=BIG_2,EC113,
ISERROR(_xlfn.XMATCH($DF113,NN)),EC113+IF(IFERROR(_xlfn.XMATCH($DF113,VIS)&gt;0,FALSE),BIG_2,0),
TRUE,MIN(_xlfn.XLOOKUP($DF113,NN,CS),EC113))</f>
        <v>999</v>
      </c>
      <c r="EE113" s="7" cm="1">
        <f t="array" aca="1" ref="EE113" ca="1">_xlfn.IFS(
ED113&gt;=BIG_2,ED113,
ISERROR(_xlfn.XMATCH($DF113,NN)),ED113+IF(IFERROR(_xlfn.XMATCH($DF113,VIS)&gt;0,FALSE),BIG_2,0),
TRUE,MIN(_xlfn.XLOOKUP($DF113,NN,CS),ED113))</f>
        <v>999</v>
      </c>
      <c r="EF113" s="7" cm="1">
        <f t="array" aca="1" ref="EF113" ca="1">_xlfn.IFS(
EE113&gt;=BIG_2,EE113,
ISERROR(_xlfn.XMATCH($DF113,NN)),EE113+IF(IFERROR(_xlfn.XMATCH($DF113,VIS)&gt;0,FALSE),BIG_2,0),
TRUE,MIN(_xlfn.XLOOKUP($DF113,NN,CS),EE113))</f>
        <v>999</v>
      </c>
      <c r="EG113" s="7" cm="1">
        <f t="array" aca="1" ref="EG113" ca="1">_xlfn.IFS(
EF113&gt;=BIG_2,EF113,
ISERROR(_xlfn.XMATCH($DF113,NN)),EF113+IF(IFERROR(_xlfn.XMATCH($DF113,VIS)&gt;0,FALSE),BIG_2,0),
TRUE,MIN(_xlfn.XLOOKUP($DF113,NN,CS),EF113))</f>
        <v>999</v>
      </c>
      <c r="EH113" s="7" cm="1">
        <f t="array" aca="1" ref="EH113" ca="1">_xlfn.IFS(
EG113&gt;=BIG_2,EG113,
ISERROR(_xlfn.XMATCH($DF113,NN)),EG113+IF(IFERROR(_xlfn.XMATCH($DF113,VIS)&gt;0,FALSE),BIG_2,0),
TRUE,MIN(_xlfn.XLOOKUP($DF113,NN,CS),EG113))</f>
        <v>999</v>
      </c>
      <c r="EI113" s="7" cm="1">
        <f t="array" aca="1" ref="EI113" ca="1">_xlfn.IFS(
EH113&gt;=BIG_2,EH113,
ISERROR(_xlfn.XMATCH($DF113,NN)),EH113+IF(IFERROR(_xlfn.XMATCH($DF113,VIS)&gt;0,FALSE),BIG_2,0),
TRUE,MIN(_xlfn.XLOOKUP($DF113,NN,CS),EH113))</f>
        <v>999</v>
      </c>
      <c r="EJ113" s="7" cm="1">
        <f t="array" aca="1" ref="EJ113" ca="1">_xlfn.IFS(
EI113&gt;=BIG_2,EI113,
ISERROR(_xlfn.XMATCH($DF113,NN)),EI113+IF(IFERROR(_xlfn.XMATCH($DF113,VIS)&gt;0,FALSE),BIG_2,0),
TRUE,MIN(_xlfn.XLOOKUP($DF113,NN,CS),EI113))</f>
        <v>999</v>
      </c>
      <c r="EK113" s="7" cm="1">
        <f t="array" aca="1" ref="EK113" ca="1">_xlfn.IFS(
EJ113&gt;=BIG_2,EJ113,
ISERROR(_xlfn.XMATCH($DF113,NN)),EJ113+IF(IFERROR(_xlfn.XMATCH($DF113,VIS)&gt;0,FALSE),BIG_2,0),
TRUE,MIN(_xlfn.XLOOKUP($DF113,NN,CS),EJ113))</f>
        <v>999</v>
      </c>
      <c r="EL113" s="7" cm="1">
        <f t="array" aca="1" ref="EL113" ca="1">_xlfn.IFS(
EK113&gt;=BIG_2,EK113,
ISERROR(_xlfn.XMATCH($DF113,NN)),EK113+IF(IFERROR(_xlfn.XMATCH($DF113,VIS)&gt;0,FALSE),BIG_2,0),
TRUE,MIN(_xlfn.XLOOKUP($DF113,NN,CS),EK113))</f>
        <v>999</v>
      </c>
      <c r="EM113" s="7" cm="1">
        <f t="array" aca="1" ref="EM113" ca="1">_xlfn.IFS(
EL113&gt;=BIG_2,EL113,
ISERROR(_xlfn.XMATCH($DF113,NN)),EL113+IF(IFERROR(_xlfn.XMATCH($DF113,VIS)&gt;0,FALSE),BIG_2,0),
TRUE,MIN(_xlfn.XLOOKUP($DF113,NN,CS),EL113))</f>
        <v>999</v>
      </c>
      <c r="EN113" s="7" cm="1">
        <f t="array" aca="1" ref="EN113" ca="1">_xlfn.IFS(
EM113&gt;=BIG_2,EM113,
ISERROR(_xlfn.XMATCH($DF113,NN)),EM113+IF(IFERROR(_xlfn.XMATCH($DF113,VIS)&gt;0,FALSE),BIG_2,0),
TRUE,MIN(_xlfn.XLOOKUP($DF113,NN,CS),EM113))</f>
        <v>999</v>
      </c>
      <c r="EO113" s="7" cm="1">
        <f t="array" aca="1" ref="EO113" ca="1">_xlfn.IFS(
EN113&gt;=BIG_2,EN113,
ISERROR(_xlfn.XMATCH($DF113,NN)),EN113+IF(IFERROR(_xlfn.XMATCH($DF113,VIS)&gt;0,FALSE),BIG_2,0),
TRUE,MIN(_xlfn.XLOOKUP($DF113,NN,CS),EN113))</f>
        <v>999</v>
      </c>
      <c r="EP113" s="7" cm="1">
        <f t="array" aca="1" ref="EP113" ca="1">_xlfn.IFS(
EO113&gt;=BIG_2,EO113,
ISERROR(_xlfn.XMATCH($DF113,NN)),EO113+IF(IFERROR(_xlfn.XMATCH($DF113,VIS)&gt;0,FALSE),BIG_2,0),
TRUE,MIN(_xlfn.XLOOKUP($DF113,NN,CS),EO113))</f>
        <v>999</v>
      </c>
      <c r="EQ113" s="7" cm="1">
        <f t="array" aca="1" ref="EQ113" ca="1">_xlfn.IFS(
EP113&gt;=BIG_2,EP113,
ISERROR(_xlfn.XMATCH($DF113,NN)),EP113+IF(IFERROR(_xlfn.XMATCH($DF113,VIS)&gt;0,FALSE),BIG_2,0),
TRUE,MIN(_xlfn.XLOOKUP($DF113,NN,CS),EP113))</f>
        <v>999</v>
      </c>
      <c r="ER113" s="7" cm="1">
        <f t="array" aca="1" ref="ER113" ca="1">_xlfn.IFS(
EQ113&gt;=BIG_2,EQ113,
ISERROR(_xlfn.XMATCH($DF113,NN)),EQ113+IF(IFERROR(_xlfn.XMATCH($DF113,VIS)&gt;0,FALSE),BIG_2,0),
TRUE,MIN(_xlfn.XLOOKUP($DF113,NN,CS),EQ113))</f>
        <v>999</v>
      </c>
      <c r="ES113" s="7" cm="1">
        <f t="array" aca="1" ref="ES113" ca="1">_xlfn.IFS(
ER113&gt;=BIG_2,ER113,
ISERROR(_xlfn.XMATCH($DF113,NN)),ER113+IF(IFERROR(_xlfn.XMATCH($DF113,VIS)&gt;0,FALSE),BIG_2,0),
TRUE,MIN(_xlfn.XLOOKUP($DF113,NN,CS),ER113))</f>
        <v>999</v>
      </c>
      <c r="ET113" s="7" cm="1">
        <f t="array" aca="1" ref="ET113" ca="1">_xlfn.IFS(
ES113&gt;=BIG_2,ES113,
ISERROR(_xlfn.XMATCH($DF113,NN)),ES113+IF(IFERROR(_xlfn.XMATCH($DF113,VIS)&gt;0,FALSE),BIG_2,0),
TRUE,MIN(_xlfn.XLOOKUP($DF113,NN,CS),ES113))</f>
        <v>999</v>
      </c>
      <c r="EU113" s="7" cm="1">
        <f t="array" aca="1" ref="EU113" ca="1">_xlfn.IFS(
ET113&gt;=BIG_2,ET113,
ISERROR(_xlfn.XMATCH($DF113,NN)),ET113+IF(IFERROR(_xlfn.XMATCH($DF113,VIS)&gt;0,FALSE),BIG_2,0),
TRUE,MIN(_xlfn.XLOOKUP($DF113,NN,CS),ET113))</f>
        <v>999</v>
      </c>
      <c r="EV113" s="7" cm="1">
        <f t="array" aca="1" ref="EV113" ca="1">_xlfn.IFS(
EU113&gt;=BIG_2,EU113,
ISERROR(_xlfn.XMATCH($DF113,NN)),EU113+IF(IFERROR(_xlfn.XMATCH($DF113,VIS)&gt;0,FALSE),BIG_2,0),
TRUE,MIN(_xlfn.XLOOKUP($DF113,NN,CS),EU113))</f>
        <v>999</v>
      </c>
      <c r="EW113" s="7" cm="1">
        <f t="array" aca="1" ref="EW113" ca="1">_xlfn.IFS(
EV113&gt;=BIG_2,EV113,
ISERROR(_xlfn.XMATCH($DF113,NN)),EV113+IF(IFERROR(_xlfn.XMATCH($DF113,VIS)&gt;0,FALSE),BIG_2,0),
TRUE,MIN(_xlfn.XLOOKUP($DF113,NN,CS),EV113))</f>
        <v>999</v>
      </c>
      <c r="EX113" s="7" cm="1">
        <f t="array" aca="1" ref="EX113" ca="1">_xlfn.IFS(
EW113&gt;=BIG_2,EW113,
ISERROR(_xlfn.XMATCH($DF113,NN)),EW113+IF(IFERROR(_xlfn.XMATCH($DF113,VIS)&gt;0,FALSE),BIG_2,0),
TRUE,MIN(_xlfn.XLOOKUP($DF113,NN,CS),EW113))</f>
        <v>999</v>
      </c>
      <c r="EY113" s="7" cm="1">
        <f t="array" aca="1" ref="EY113" ca="1">_xlfn.IFS(
EX113&gt;=BIG_2,EX113,
ISERROR(_xlfn.XMATCH($DF113,NN)),EX113+IF(IFERROR(_xlfn.XMATCH($DF113,VIS)&gt;0,FALSE),BIG_2,0),
TRUE,MIN(_xlfn.XLOOKUP($DF113,NN,CS),EX113))</f>
        <v>999</v>
      </c>
      <c r="EZ113" s="7" cm="1">
        <f t="array" aca="1" ref="EZ113" ca="1">_xlfn.IFS(
EY113&gt;=BIG_2,EY113,
ISERROR(_xlfn.XMATCH($DF113,NN)),EY113+IF(IFERROR(_xlfn.XMATCH($DF113,VIS)&gt;0,FALSE),BIG_2,0),
TRUE,MIN(_xlfn.XLOOKUP($DF113,NN,CS),EY113))</f>
        <v>999</v>
      </c>
      <c r="FA113" s="7" cm="1">
        <f t="array" aca="1" ref="FA113" ca="1">_xlfn.IFS(
EZ113&gt;=BIG_2,EZ113,
ISERROR(_xlfn.XMATCH($DF113,NN)),EZ113+IF(IFERROR(_xlfn.XMATCH($DF113,VIS)&gt;0,FALSE),BIG_2,0),
TRUE,MIN(_xlfn.XLOOKUP($DF113,NN,CS),EZ113))</f>
        <v>999</v>
      </c>
      <c r="FB113" s="7" cm="1">
        <f t="array" aca="1" ref="FB113" ca="1">_xlfn.IFS(
FA113&gt;=BIG_2,FA113,
ISERROR(_xlfn.XMATCH($DF113,NN)),FA113+IF(IFERROR(_xlfn.XMATCH($DF113,VIS)&gt;0,FALSE),BIG_2,0),
TRUE,MIN(_xlfn.XLOOKUP($DF113,NN,CS),FA113))</f>
        <v>999</v>
      </c>
      <c r="FC113" s="7" cm="1">
        <f t="array" aca="1" ref="FC113" ca="1">_xlfn.IFS(
FB113&gt;=BIG_2,FB113,
ISERROR(_xlfn.XMATCH($DF113,NN)),FB113+IF(IFERROR(_xlfn.XMATCH($DF113,VIS)&gt;0,FALSE),BIG_2,0),
TRUE,MIN(_xlfn.XLOOKUP($DF113,NN,CS),FB113))</f>
        <v>999</v>
      </c>
      <c r="FD113" s="7" cm="1">
        <f t="array" aca="1" ref="FD113" ca="1">_xlfn.IFS(
FC113&gt;=BIG_2,FC113,
ISERROR(_xlfn.XMATCH($DF113,NN)),FC113+IF(IFERROR(_xlfn.XMATCH($DF113,VIS)&gt;0,FALSE),BIG_2,0),
TRUE,MIN(_xlfn.XLOOKUP($DF113,NN,CS),FC113))</f>
        <v>999</v>
      </c>
      <c r="FE113" s="7" cm="1">
        <f t="array" aca="1" ref="FE113" ca="1">_xlfn.IFS(
FD113&gt;=BIG_2,FD113,
ISERROR(_xlfn.XMATCH($DF113,NN)),FD113+IF(IFERROR(_xlfn.XMATCH($DF113,VIS)&gt;0,FALSE),BIG_2,0),
TRUE,MIN(_xlfn.XLOOKUP($DF113,NN,CS),FD113))</f>
        <v>999</v>
      </c>
      <c r="FF113" s="7" cm="1">
        <f t="array" aca="1" ref="FF113" ca="1">_xlfn.IFS(
FE113&gt;=BIG_2,FE113,
ISERROR(_xlfn.XMATCH($DF113,NN)),FE113+IF(IFERROR(_xlfn.XMATCH($DF113,VIS)&gt;0,FALSE),BIG_2,0),
TRUE,MIN(_xlfn.XLOOKUP($DF113,NN,CS),FE113))</f>
        <v>999</v>
      </c>
      <c r="FG113" s="7" cm="1">
        <f t="array" aca="1" ref="FG113" ca="1">_xlfn.IFS(
FF113&gt;=BIG_2,FF113,
ISERROR(_xlfn.XMATCH($DF113,NN)),FF113+IF(IFERROR(_xlfn.XMATCH($DF113,VIS)&gt;0,FALSE),BIG_2,0),
TRUE,MIN(_xlfn.XLOOKUP($DF113,NN,CS),FF113))</f>
        <v>999</v>
      </c>
      <c r="FH113" s="7" cm="1">
        <f t="array" aca="1" ref="FH113" ca="1">_xlfn.IFS(
FG113&gt;=BIG_2,FG113,
ISERROR(_xlfn.XMATCH($DF113,NN)),FG113+IF(IFERROR(_xlfn.XMATCH($DF113,VIS)&gt;0,FALSE),BIG_2,0),
TRUE,MIN(_xlfn.XLOOKUP($DF113,NN,CS),FG113))</f>
        <v>999</v>
      </c>
      <c r="FI113" s="7" cm="1">
        <f t="array" aca="1" ref="FI113" ca="1">_xlfn.IFS(
FH113&gt;=BIG_2,FH113,
ISERROR(_xlfn.XMATCH($DF113,NN)),FH113+IF(IFERROR(_xlfn.XMATCH($DF113,VIS)&gt;0,FALSE),BIG_2,0),
TRUE,MIN(_xlfn.XLOOKUP($DF113,NN,CS),FH113))</f>
        <v>999</v>
      </c>
      <c r="FJ113" s="7" cm="1">
        <f t="array" aca="1" ref="FJ113" ca="1">_xlfn.IFS(
FI113&gt;=BIG_2,FI113,
ISERROR(_xlfn.XMATCH($DF113,NN)),FI113+IF(IFERROR(_xlfn.XMATCH($DF113,VIS)&gt;0,FALSE),BIG_2,0),
TRUE,MIN(_xlfn.XLOOKUP($DF113,NN,CS),FI113))</f>
        <v>999</v>
      </c>
      <c r="FK113" s="7" cm="1">
        <f t="array" aca="1" ref="FK113" ca="1">_xlfn.IFS(
FJ113&gt;=BIG_2,FJ113,
ISERROR(_xlfn.XMATCH($DF113,NN)),FJ113+IF(IFERROR(_xlfn.XMATCH($DF113,VIS)&gt;0,FALSE),BIG_2,0),
TRUE,MIN(_xlfn.XLOOKUP($DF113,NN,CS),FJ113))</f>
        <v>999</v>
      </c>
      <c r="FL113" s="7" cm="1">
        <f t="array" aca="1" ref="FL113" ca="1">_xlfn.IFS(
FK113&gt;=BIG_2,FK113,
ISERROR(_xlfn.XMATCH($DF113,NN)),FK113+IF(IFERROR(_xlfn.XMATCH($DF113,VIS)&gt;0,FALSE),BIG_2,0),
TRUE,MIN(_xlfn.XLOOKUP($DF113,NN,CS),FK113))</f>
        <v>999</v>
      </c>
      <c r="FM113" s="7" cm="1">
        <f t="array" aca="1" ref="FM113" ca="1">_xlfn.IFS(
FL113&gt;=BIG_2,FL113,
ISERROR(_xlfn.XMATCH($DF113,NN)),FL113+IF(IFERROR(_xlfn.XMATCH($DF113,VIS)&gt;0,FALSE),BIG_2,0),
TRUE,MIN(_xlfn.XLOOKUP($DF113,NN,CS),FL113))</f>
        <v>999</v>
      </c>
      <c r="FN113" s="7" cm="1">
        <f t="array" aca="1" ref="FN113" ca="1">_xlfn.IFS(
FM113&gt;=BIG_2,FM113,
ISERROR(_xlfn.XMATCH($DF113,NN)),FM113+IF(IFERROR(_xlfn.XMATCH($DF113,VIS)&gt;0,FALSE),BIG_2,0),
TRUE,MIN(_xlfn.XLOOKUP($DF113,NN,CS),FM113))</f>
        <v>999</v>
      </c>
      <c r="FO113" s="7" cm="1">
        <f t="array" aca="1" ref="FO113" ca="1">_xlfn.IFS(
FN113&gt;=BIG_2,FN113,
ISERROR(_xlfn.XMATCH($DF113,NN)),FN113+IF(IFERROR(_xlfn.XMATCH($DF113,VIS)&gt;0,FALSE),BIG_2,0),
TRUE,MIN(_xlfn.XLOOKUP($DF113,NN,CS),FN113))</f>
        <v>999</v>
      </c>
      <c r="FP113" s="7" cm="1">
        <f t="array" aca="1" ref="FP113" ca="1">_xlfn.IFS(
FO113&gt;=BIG_2,FO113,
ISERROR(_xlfn.XMATCH($DF113,NN)),FO113+IF(IFERROR(_xlfn.XMATCH($DF113,VIS)&gt;0,FALSE),BIG_2,0),
TRUE,MIN(_xlfn.XLOOKUP($DF113,NN,CS),FO113))</f>
        <v>999</v>
      </c>
      <c r="FQ113" s="7" cm="1">
        <f t="array" aca="1" ref="FQ113" ca="1">_xlfn.IFS(
FP113&gt;=BIG_2,FP113,
ISERROR(_xlfn.XMATCH($DF113,NN)),FP113+IF(IFERROR(_xlfn.XMATCH($DF113,VIS)&gt;0,FALSE),BIG_2,0),
TRUE,MIN(_xlfn.XLOOKUP($DF113,NN,CS),FP113))</f>
        <v>999</v>
      </c>
      <c r="FR113" s="7" cm="1">
        <f t="array" aca="1" ref="FR113" ca="1">_xlfn.IFS(
FQ113&gt;=BIG_2,FQ113,
ISERROR(_xlfn.XMATCH($DF113,NN)),FQ113+IF(IFERROR(_xlfn.XMATCH($DF113,VIS)&gt;0,FALSE),BIG_2,0),
TRUE,MIN(_xlfn.XLOOKUP($DF113,NN,CS),FQ113))</f>
        <v>999</v>
      </c>
      <c r="FS113" s="7" cm="1">
        <f t="array" aca="1" ref="FS113" ca="1">_xlfn.IFS(
FR113&gt;=BIG_2,FR113,
ISERROR(_xlfn.XMATCH($DF113,NN)),FR113+IF(IFERROR(_xlfn.XMATCH($DF113,VIS)&gt;0,FALSE),BIG_2,0),
TRUE,MIN(_xlfn.XLOOKUP($DF113,NN,CS),FR113))</f>
        <v>999</v>
      </c>
      <c r="FT113" s="7" cm="1">
        <f t="array" aca="1" ref="FT113" ca="1">_xlfn.IFS(
FS113&gt;=BIG_2,FS113,
ISERROR(_xlfn.XMATCH($DF113,NN)),FS113+IF(IFERROR(_xlfn.XMATCH($DF113,VIS)&gt;0,FALSE),BIG_2,0),
TRUE,MIN(_xlfn.XLOOKUP($DF113,NN,CS),FS113))</f>
        <v>999</v>
      </c>
      <c r="FU113" s="7" cm="1">
        <f t="array" aca="1" ref="FU113" ca="1">_xlfn.IFS(
FT113&gt;=BIG_2,FT113,
ISERROR(_xlfn.XMATCH($DF113,NN)),FT113+IF(IFERROR(_xlfn.XMATCH($DF113,VIS)&gt;0,FALSE),BIG_2,0),
TRUE,MIN(_xlfn.XLOOKUP($DF113,NN,CS),FT113))</f>
        <v>999</v>
      </c>
      <c r="FV113" s="7" cm="1">
        <f t="array" aca="1" ref="FV113" ca="1">_xlfn.IFS(
FU113&gt;=BIG_2,FU113,
ISERROR(_xlfn.XMATCH($DF113,NN)),FU113+IF(IFERROR(_xlfn.XMATCH($DF113,VIS)&gt;0,FALSE),BIG_2,0),
TRUE,MIN(_xlfn.XLOOKUP($DF113,NN,CS),FU113))</f>
        <v>999</v>
      </c>
      <c r="FW113" s="7" cm="1">
        <f t="array" aca="1" ref="FW113" ca="1">_xlfn.IFS(
FV113&gt;=BIG_2,FV113,
ISERROR(_xlfn.XMATCH($DF113,NN)),FV113+IF(IFERROR(_xlfn.XMATCH($DF113,VIS)&gt;0,FALSE),BIG_2,0),
TRUE,MIN(_xlfn.XLOOKUP($DF113,NN,CS),FV113))</f>
        <v>999</v>
      </c>
      <c r="FX113" s="7" cm="1">
        <f t="array" aca="1" ref="FX113" ca="1">_xlfn.IFS(
FW113&gt;=BIG_2,FW113,
ISERROR(_xlfn.XMATCH($DF113,NN)),FW113+IF(IFERROR(_xlfn.XMATCH($DF113,VIS)&gt;0,FALSE),BIG_2,0),
TRUE,MIN(_xlfn.XLOOKUP($DF113,NN,CS),FW113))</f>
        <v>999</v>
      </c>
      <c r="FY113" s="7" cm="1">
        <f t="array" aca="1" ref="FY113" ca="1">_xlfn.IFS(
FX113&gt;=BIG_2,FX113,
ISERROR(_xlfn.XMATCH($DF113,NN)),FX113+IF(IFERROR(_xlfn.XMATCH($DF113,VIS)&gt;0,FALSE),BIG_2,0),
TRUE,MIN(_xlfn.XLOOKUP($DF113,NN,CS),FX113))</f>
        <v>999</v>
      </c>
      <c r="FZ113" s="7" cm="1">
        <f t="array" aca="1" ref="FZ113" ca="1">_xlfn.IFS(
FY113&gt;=BIG_2,FY113,
ISERROR(_xlfn.XMATCH($DF113,NN)),FY113+IF(IFERROR(_xlfn.XMATCH($DF113,VIS)&gt;0,FALSE),BIG_2,0),
TRUE,MIN(_xlfn.XLOOKUP($DF113,NN,CS),FY113))</f>
        <v>999</v>
      </c>
      <c r="GA113" s="7" cm="1">
        <f t="array" aca="1" ref="GA113" ca="1">_xlfn.IFS(
FZ113&gt;=BIG_2,FZ113,
ISERROR(_xlfn.XMATCH($DF113,NN)),FZ113+IF(IFERROR(_xlfn.XMATCH($DF113,VIS)&gt;0,FALSE),BIG_2,0),
TRUE,MIN(_xlfn.XLOOKUP($DF113,NN,CS),FZ113))</f>
        <v>999</v>
      </c>
      <c r="GB113" s="7" cm="1">
        <f t="array" aca="1" ref="GB113" ca="1">_xlfn.IFS(
GA113&gt;=BIG_2,GA113,
ISERROR(_xlfn.XMATCH($DF113,NN)),GA113+IF(IFERROR(_xlfn.XMATCH($DF113,VIS)&gt;0,FALSE),BIG_2,0),
TRUE,MIN(_xlfn.XLOOKUP($DF113,NN,CS),GA113))</f>
        <v>999</v>
      </c>
      <c r="GC113" s="7" cm="1">
        <f t="array" aca="1" ref="GC113" ca="1">_xlfn.IFS(
GB113&gt;=BIG_2,GB113,
ISERROR(_xlfn.XMATCH($DF113,NN)),GB113+IF(IFERROR(_xlfn.XMATCH($DF113,VIS)&gt;0,FALSE),BIG_2,0),
TRUE,MIN(_xlfn.XLOOKUP($DF113,NN,CS),GB113))</f>
        <v>999</v>
      </c>
      <c r="GD113" s="7" cm="1">
        <f t="array" aca="1" ref="GD113" ca="1">_xlfn.IFS(
GC113&gt;=BIG_2,GC113,
ISERROR(_xlfn.XMATCH($DF113,NN)),GC113+IF(IFERROR(_xlfn.XMATCH($DF113,VIS)&gt;0,FALSE),BIG_2,0),
TRUE,MIN(_xlfn.XLOOKUP($DF113,NN,CS),GC113))</f>
        <v>999</v>
      </c>
      <c r="GE113" s="7" cm="1">
        <f t="array" aca="1" ref="GE113" ca="1">_xlfn.IFS(
GD113&gt;=BIG_2,GD113,
ISERROR(_xlfn.XMATCH($DF113,NN)),GD113+IF(IFERROR(_xlfn.XMATCH($DF113,VIS)&gt;0,FALSE),BIG_2,0),
TRUE,MIN(_xlfn.XLOOKUP($DF113,NN,CS),GD113))</f>
        <v>999</v>
      </c>
      <c r="GF113" s="7" cm="1">
        <f t="array" aca="1" ref="GF113" ca="1">_xlfn.IFS(
GE113&gt;=BIG_2,GE113,
ISERROR(_xlfn.XMATCH($DF113,NN)),GE113+IF(IFERROR(_xlfn.XMATCH($DF113,VIS)&gt;0,FALSE),BIG_2,0),
TRUE,MIN(_xlfn.XLOOKUP($DF113,NN,CS),GE113))</f>
        <v>999</v>
      </c>
      <c r="GG113" s="7" cm="1">
        <f t="array" aca="1" ref="GG113" ca="1">_xlfn.IFS(
GF113&gt;=BIG_2,GF113,
ISERROR(_xlfn.XMATCH($DF113,NN)),GF113+IF(IFERROR(_xlfn.XMATCH($DF113,VIS)&gt;0,FALSE),BIG_2,0),
TRUE,MIN(_xlfn.XLOOKUP($DF113,NN,CS),GF113))</f>
        <v>999</v>
      </c>
      <c r="GH113" s="7" cm="1">
        <f t="array" aca="1" ref="GH113" ca="1">_xlfn.IFS(
GG113&gt;=BIG_2,GG113,
ISERROR(_xlfn.XMATCH($DF113,NN)),GG113+IF(IFERROR(_xlfn.XMATCH($DF113,VIS)&gt;0,FALSE),BIG_2,0),
TRUE,MIN(_xlfn.XLOOKUP($DF113,NN,CS),GG113))</f>
        <v>999</v>
      </c>
      <c r="GI113" s="7" cm="1">
        <f t="array" aca="1" ref="GI113" ca="1">_xlfn.IFS(
GH113&gt;=BIG_2,GH113,
ISERROR(_xlfn.XMATCH($DF113,NN)),GH113+IF(IFERROR(_xlfn.XMATCH($DF113,VIS)&gt;0,FALSE),BIG_2,0),
TRUE,MIN(_xlfn.XLOOKUP($DF113,NN,CS),GH113))</f>
        <v>999</v>
      </c>
      <c r="GJ113" s="7" cm="1">
        <f t="array" aca="1" ref="GJ113" ca="1">_xlfn.IFS(
GI113&gt;=BIG_2,GI113,
ISERROR(_xlfn.XMATCH($DF113,NN)),GI113+IF(IFERROR(_xlfn.XMATCH($DF113,VIS)&gt;0,FALSE),BIG_2,0),
TRUE,MIN(_xlfn.XLOOKUP($DF113,NN,CS),GI113))</f>
        <v>999</v>
      </c>
      <c r="GK113" s="7" cm="1">
        <f t="array" aca="1" ref="GK113" ca="1">_xlfn.IFS(
GJ113&gt;=BIG_2,GJ113,
ISERROR(_xlfn.XMATCH($DF113,NN)),GJ113+IF(IFERROR(_xlfn.XMATCH($DF113,VIS)&gt;0,FALSE),BIG_2,0),
TRUE,MIN(_xlfn.XLOOKUP($DF113,NN,CS),GJ113))</f>
        <v>999</v>
      </c>
      <c r="GL113" s="7" cm="1">
        <f t="array" aca="1" ref="GL113" ca="1">_xlfn.IFS(
GK113&gt;=BIG_2,GK113,
ISERROR(_xlfn.XMATCH($DF113,NN)),GK113+IF(IFERROR(_xlfn.XMATCH($DF113,VIS)&gt;0,FALSE),BIG_2,0),
TRUE,MIN(_xlfn.XLOOKUP($DF113,NN,CS),GK113))</f>
        <v>999</v>
      </c>
      <c r="GM113" s="7" cm="1">
        <f t="array" aca="1" ref="GM113" ca="1">_xlfn.IFS(
GL113&gt;=BIG_2,GL113,
ISERROR(_xlfn.XMATCH($DF113,NN)),GL113+IF(IFERROR(_xlfn.XMATCH($DF113,VIS)&gt;0,FALSE),BIG_2,0),
TRUE,MIN(_xlfn.XLOOKUP($DF113,NN,CS),GL113))</f>
        <v>999</v>
      </c>
      <c r="GN113" s="7" cm="1">
        <f t="array" aca="1" ref="GN113" ca="1">_xlfn.IFS(
GM113&gt;=BIG_2,GM113,
ISERROR(_xlfn.XMATCH($DF113,NN)),GM113+IF(IFERROR(_xlfn.XMATCH($DF113,VIS)&gt;0,FALSE),BIG_2,0),
TRUE,MIN(_xlfn.XLOOKUP($DF113,NN,CS),GM113))</f>
        <v>999</v>
      </c>
      <c r="GO113" s="7" cm="1">
        <f t="array" aca="1" ref="GO113" ca="1">_xlfn.IFS(
GN113&gt;=BIG_2,GN113,
ISERROR(_xlfn.XMATCH($DF113,NN)),GN113+IF(IFERROR(_xlfn.XMATCH($DF113,VIS)&gt;0,FALSE),BIG_2,0),
TRUE,MIN(_xlfn.XLOOKUP($DF113,NN,CS),GN113))</f>
        <v>999</v>
      </c>
      <c r="GP113" s="7" cm="1">
        <f t="array" aca="1" ref="GP113" ca="1">_xlfn.IFS(
GO113&gt;=BIG_2,GO113,
ISERROR(_xlfn.XMATCH($DF113,NN)),GO113+IF(IFERROR(_xlfn.XMATCH($DF113,VIS)&gt;0,FALSE),BIG_2,0),
TRUE,MIN(_xlfn.XLOOKUP($DF113,NN,CS),GO113))</f>
        <v>999</v>
      </c>
      <c r="GQ113" s="7" cm="1">
        <f t="array" aca="1" ref="GQ113" ca="1">_xlfn.IFS(
GP113&gt;=BIG_2,GP113,
ISERROR(_xlfn.XMATCH($DF113,NN)),GP113+IF(IFERROR(_xlfn.XMATCH($DF113,VIS)&gt;0,FALSE),BIG_2,0),
TRUE,MIN(_xlfn.XLOOKUP($DF113,NN,CS),GP113))</f>
        <v>999</v>
      </c>
      <c r="GR113" s="7" cm="1">
        <f t="array" aca="1" ref="GR113" ca="1">_xlfn.IFS(
GQ113&gt;=BIG_2,GQ113,
ISERROR(_xlfn.XMATCH($DF113,NN)),GQ113+IF(IFERROR(_xlfn.XMATCH($DF113,VIS)&gt;0,FALSE),BIG_2,0),
TRUE,MIN(_xlfn.XLOOKUP($DF113,NN,CS),GQ113))</f>
        <v>999</v>
      </c>
      <c r="GS113" s="7" cm="1">
        <f t="array" aca="1" ref="GS113" ca="1">_xlfn.IFS(
GR113&gt;=BIG_2,GR113,
ISERROR(_xlfn.XMATCH($DF113,NN)),GR113+IF(IFERROR(_xlfn.XMATCH($DF113,VIS)&gt;0,FALSE),BIG_2,0),
TRUE,MIN(_xlfn.XLOOKUP($DF113,NN,CS),GR113))</f>
        <v>999</v>
      </c>
      <c r="GT113" s="7" cm="1">
        <f t="array" aca="1" ref="GT113" ca="1">_xlfn.IFS(
GS113&gt;=BIG_2,GS113,
ISERROR(_xlfn.XMATCH($DF113,NN)),GS113+IF(IFERROR(_xlfn.XMATCH($DF113,VIS)&gt;0,FALSE),BIG_2,0),
TRUE,MIN(_xlfn.XLOOKUP($DF113,NN,CS),GS113))</f>
        <v>999</v>
      </c>
      <c r="GU113" s="7" cm="1">
        <f t="array" aca="1" ref="GU113" ca="1">_xlfn.IFS(
GT113&gt;=BIG_2,GT113,
ISERROR(_xlfn.XMATCH($DF113,NN)),GT113+IF(IFERROR(_xlfn.XMATCH($DF113,VIS)&gt;0,FALSE),BIG_2,0),
TRUE,MIN(_xlfn.XLOOKUP($DF113,NN,CS),GT113))</f>
        <v>999</v>
      </c>
      <c r="GV113" s="7" cm="1">
        <f t="array" aca="1" ref="GV113" ca="1">_xlfn.IFS(
GU113&gt;=BIG_2,GU113,
ISERROR(_xlfn.XMATCH($DF113,NN)),GU113+IF(IFERROR(_xlfn.XMATCH($DF113,VIS)&gt;0,FALSE),BIG_2,0),
TRUE,MIN(_xlfn.XLOOKUP($DF113,NN,CS),GU113))</f>
        <v>999</v>
      </c>
      <c r="GW113" s="7" cm="1">
        <f t="array" aca="1" ref="GW113" ca="1">_xlfn.IFS(
GV113&gt;=BIG_2,GV113,
ISERROR(_xlfn.XMATCH($DF113,NN)),GV113+IF(IFERROR(_xlfn.XMATCH($DF113,VIS)&gt;0,FALSE),BIG_2,0),
TRUE,MIN(_xlfn.XLOOKUP($DF113,NN,CS),GV113))</f>
        <v>47.009839999999997</v>
      </c>
      <c r="GX113" s="7" cm="1">
        <f t="array" aca="1" ref="GX113" ca="1">_xlfn.IFS(
GW113&gt;=BIG_2,GW113,
ISERROR(_xlfn.XMATCH($DF113,NN)),GW113+IF(IFERROR(_xlfn.XMATCH($DF113,VIS)&gt;0,FALSE),BIG_2,0),
TRUE,MIN(_xlfn.XLOOKUP($DF113,NN,CS),GW113))</f>
        <v>47.009839999999997</v>
      </c>
      <c r="GY113" s="7" cm="1">
        <f t="array" aca="1" ref="GY113" ca="1">_xlfn.IFS(
GX113&gt;=BIG_2,GX113,
ISERROR(_xlfn.XMATCH($DF113,NN)),GX113+IF(IFERROR(_xlfn.XMATCH($DF113,VIS)&gt;0,FALSE),BIG_2,0),
TRUE,MIN(_xlfn.XLOOKUP($DF113,NN,CS),GX113))</f>
        <v>47.009839999999997</v>
      </c>
      <c r="GZ113" s="7" cm="1">
        <f t="array" aca="1" ref="GZ113" ca="1">_xlfn.IFS(
GY113&gt;=BIG_2,GY113,
ISERROR(_xlfn.XMATCH($DF113,NN)),GY113+IF(IFERROR(_xlfn.XMATCH($DF113,VIS)&gt;0,FALSE),BIG_2,0),
TRUE,MIN(_xlfn.XLOOKUP($DF113,NN,CS),GY113))</f>
        <v>47.009839999999997</v>
      </c>
      <c r="HA113" s="7" cm="1">
        <f t="array" aca="1" ref="HA113" ca="1">_xlfn.IFS(
GZ113&gt;=BIG_2,GZ113,
ISERROR(_xlfn.XMATCH($DF113,NN)),GZ113+IF(IFERROR(_xlfn.XMATCH($DF113,VIS)&gt;0,FALSE),BIG_2,0),
TRUE,MIN(_xlfn.XLOOKUP($DF113,NN,CS),GZ113))</f>
        <v>47.009839999999997</v>
      </c>
      <c r="HB113" s="7" cm="1">
        <f t="array" aca="1" ref="HB113" ca="1">_xlfn.IFS(
HA113&gt;=BIG_2,HA113,
ISERROR(_xlfn.XMATCH($DF113,NN)),HA113+IF(IFERROR(_xlfn.XMATCH($DF113,VIS)&gt;0,FALSE),BIG_2,0),
TRUE,MIN(_xlfn.XLOOKUP($DF113,NN,CS),HA113))</f>
        <v>47.009839999999997</v>
      </c>
      <c r="HC113" s="7" cm="1">
        <f t="array" aca="1" ref="HC113" ca="1">_xlfn.IFS(
HB113&gt;=BIG_2,HB113,
ISERROR(_xlfn.XMATCH($DF113,NN)),HB113+IF(IFERROR(_xlfn.XMATCH($DF113,VIS)&gt;0,FALSE),BIG_2,0),
TRUE,MIN(_xlfn.XLOOKUP($DF113,NN,CS),HB113))</f>
        <v>47.009839999999997</v>
      </c>
      <c r="HD113" s="7" cm="1">
        <f t="array" aca="1" ref="HD113" ca="1">_xlfn.IFS(
HC113&gt;=BIG_2,HC113,
ISERROR(_xlfn.XMATCH($DF113,NN)),HC113+IF(IFERROR(_xlfn.XMATCH($DF113,VIS)&gt;0,FALSE),BIG_2,0),
TRUE,MIN(_xlfn.XLOOKUP($DF113,NN,CS),HC113))</f>
        <v>10047.009840000001</v>
      </c>
      <c r="HE113" s="7"/>
      <c r="HF113" s="7"/>
      <c r="HG113" s="7"/>
      <c r="HH113" s="7"/>
      <c r="HI113" s="7"/>
      <c r="HJ113" s="7"/>
      <c r="HK113" s="7"/>
      <c r="HL113" s="7"/>
      <c r="HM113" s="7"/>
      <c r="HN113" s="7"/>
      <c r="HO113" s="7"/>
      <c r="HP113" s="7"/>
      <c r="HQ113" s="7"/>
      <c r="HR113" s="7"/>
    </row>
    <row r="114" spans="1:226" hidden="1" outlineLevel="1" x14ac:dyDescent="0.3">
      <c r="A114" t="str">
        <f>IF(Input!A101=0,"",Input!A101)</f>
        <v/>
      </c>
      <c r="B114">
        <f t="shared" si="151"/>
        <v>0</v>
      </c>
      <c r="C114" t="str">
        <f t="shared" si="162"/>
        <v/>
      </c>
      <c r="D114" t="str">
        <f t="shared" si="162"/>
        <v/>
      </c>
      <c r="E114" t="str">
        <f t="shared" si="162"/>
        <v/>
      </c>
      <c r="F114" t="str">
        <f t="shared" si="162"/>
        <v/>
      </c>
      <c r="G114" t="str">
        <f t="shared" si="162"/>
        <v/>
      </c>
      <c r="H114" t="str">
        <f t="shared" si="162"/>
        <v/>
      </c>
      <c r="I114" t="str">
        <f t="shared" si="162"/>
        <v/>
      </c>
      <c r="J114" t="str">
        <f t="shared" si="162"/>
        <v/>
      </c>
      <c r="K114" t="str">
        <f t="shared" si="162"/>
        <v/>
      </c>
      <c r="L114" t="str">
        <f t="shared" si="162"/>
        <v/>
      </c>
      <c r="M114" t="str">
        <f t="shared" si="162"/>
        <v/>
      </c>
      <c r="N114" t="str">
        <f t="shared" si="162"/>
        <v/>
      </c>
      <c r="O114" t="str">
        <f t="shared" si="162"/>
        <v/>
      </c>
      <c r="P114" t="str">
        <f t="shared" si="162"/>
        <v/>
      </c>
      <c r="Q114" t="str">
        <f t="shared" si="162"/>
        <v/>
      </c>
      <c r="R114" t="str">
        <f t="shared" si="162"/>
        <v/>
      </c>
      <c r="S114" t="str">
        <f t="shared" si="161"/>
        <v/>
      </c>
      <c r="T114" t="str">
        <f t="shared" si="161"/>
        <v/>
      </c>
      <c r="U114" t="str">
        <f t="shared" si="161"/>
        <v/>
      </c>
      <c r="V114" t="str">
        <f t="shared" si="161"/>
        <v/>
      </c>
      <c r="W114" t="str">
        <f t="shared" si="161"/>
        <v/>
      </c>
      <c r="X114" t="str">
        <f t="shared" si="161"/>
        <v/>
      </c>
      <c r="Y114" t="str">
        <f t="shared" si="161"/>
        <v/>
      </c>
      <c r="Z114" t="str">
        <f t="shared" si="161"/>
        <v/>
      </c>
      <c r="AA114" t="str">
        <f t="shared" si="161"/>
        <v/>
      </c>
      <c r="AB114" t="str">
        <f t="shared" si="161"/>
        <v/>
      </c>
      <c r="AC114" t="str">
        <f t="shared" si="161"/>
        <v/>
      </c>
      <c r="AD114" t="str">
        <f t="shared" si="161"/>
        <v/>
      </c>
      <c r="AE114" t="str">
        <f t="shared" si="161"/>
        <v/>
      </c>
      <c r="AF114" t="str">
        <f t="shared" si="161"/>
        <v/>
      </c>
      <c r="AG114" t="str">
        <f t="shared" si="161"/>
        <v/>
      </c>
      <c r="AH114" t="str">
        <f t="shared" si="164"/>
        <v/>
      </c>
      <c r="AI114" t="str">
        <f t="shared" si="164"/>
        <v/>
      </c>
      <c r="AJ114" t="str">
        <f t="shared" si="164"/>
        <v/>
      </c>
      <c r="AK114" t="str">
        <f t="shared" si="164"/>
        <v/>
      </c>
      <c r="AL114" t="str">
        <f t="shared" si="164"/>
        <v/>
      </c>
      <c r="AM114" t="str">
        <f t="shared" si="164"/>
        <v/>
      </c>
      <c r="AN114" t="str">
        <f t="shared" si="164"/>
        <v/>
      </c>
      <c r="AO114" t="str">
        <f t="shared" si="164"/>
        <v/>
      </c>
      <c r="AP114" t="str">
        <f t="shared" si="164"/>
        <v/>
      </c>
      <c r="AQ114" t="str">
        <f t="shared" si="164"/>
        <v/>
      </c>
      <c r="AR114" t="str">
        <f t="shared" si="164"/>
        <v/>
      </c>
      <c r="AS114" t="str">
        <f t="shared" si="164"/>
        <v/>
      </c>
      <c r="AT114" t="str">
        <f t="shared" si="164"/>
        <v/>
      </c>
      <c r="AU114" t="str">
        <f t="shared" si="164"/>
        <v/>
      </c>
      <c r="AV114" t="str">
        <f t="shared" si="164"/>
        <v/>
      </c>
      <c r="AW114" t="str">
        <f t="shared" si="164"/>
        <v/>
      </c>
      <c r="AX114" t="str">
        <f t="shared" si="163"/>
        <v/>
      </c>
      <c r="AY114" t="str">
        <f t="shared" si="163"/>
        <v/>
      </c>
      <c r="AZ114" t="str">
        <f t="shared" si="163"/>
        <v/>
      </c>
      <c r="BA114" t="str">
        <f t="shared" si="163"/>
        <v/>
      </c>
      <c r="BB114" t="str">
        <f t="shared" si="163"/>
        <v/>
      </c>
      <c r="BC114" t="str">
        <f t="shared" si="163"/>
        <v/>
      </c>
      <c r="BD114" t="str">
        <f t="shared" si="163"/>
        <v/>
      </c>
      <c r="BE114" t="str">
        <f t="shared" si="163"/>
        <v/>
      </c>
      <c r="BF114" t="str">
        <f t="shared" si="163"/>
        <v/>
      </c>
      <c r="BG114" t="str">
        <f t="shared" si="163"/>
        <v/>
      </c>
      <c r="BH114" t="str">
        <f t="shared" si="163"/>
        <v/>
      </c>
      <c r="BI114" t="str">
        <f t="shared" si="163"/>
        <v/>
      </c>
      <c r="BJ114" t="str">
        <f t="shared" si="163"/>
        <v/>
      </c>
      <c r="BK114" t="str">
        <f t="shared" si="163"/>
        <v/>
      </c>
      <c r="BL114" t="str">
        <f t="shared" si="163"/>
        <v/>
      </c>
      <c r="BM114" t="str">
        <f t="shared" si="166"/>
        <v/>
      </c>
      <c r="BN114" t="str">
        <f t="shared" si="166"/>
        <v/>
      </c>
      <c r="BO114" t="str">
        <f t="shared" si="166"/>
        <v/>
      </c>
      <c r="BP114" t="str">
        <f t="shared" si="166"/>
        <v/>
      </c>
      <c r="BQ114" t="str">
        <f t="shared" si="166"/>
        <v/>
      </c>
      <c r="BR114" t="str">
        <f t="shared" si="166"/>
        <v/>
      </c>
      <c r="BS114" t="str">
        <f t="shared" si="166"/>
        <v/>
      </c>
      <c r="BT114" t="str">
        <f t="shared" si="166"/>
        <v/>
      </c>
      <c r="BU114" t="str">
        <f t="shared" si="166"/>
        <v/>
      </c>
      <c r="BV114" t="str">
        <f t="shared" si="166"/>
        <v/>
      </c>
      <c r="BW114" t="str">
        <f t="shared" si="166"/>
        <v/>
      </c>
      <c r="BX114" t="str">
        <f t="shared" si="166"/>
        <v/>
      </c>
      <c r="BY114" t="str">
        <f t="shared" si="166"/>
        <v/>
      </c>
      <c r="BZ114" t="str">
        <f t="shared" si="166"/>
        <v/>
      </c>
      <c r="CA114" t="str">
        <f t="shared" si="166"/>
        <v/>
      </c>
      <c r="CB114" t="str">
        <f t="shared" si="166"/>
        <v/>
      </c>
      <c r="CC114" t="str">
        <f t="shared" si="165"/>
        <v/>
      </c>
      <c r="CD114" t="str">
        <f t="shared" si="165"/>
        <v/>
      </c>
      <c r="CE114" t="str">
        <f t="shared" si="165"/>
        <v/>
      </c>
      <c r="CF114" t="str">
        <f t="shared" si="165"/>
        <v/>
      </c>
      <c r="CG114" t="str">
        <f t="shared" si="165"/>
        <v/>
      </c>
      <c r="CH114" t="str">
        <f t="shared" si="165"/>
        <v/>
      </c>
      <c r="CI114" t="str">
        <f t="shared" si="141"/>
        <v/>
      </c>
      <c r="CJ114" t="str">
        <f t="shared" si="167"/>
        <v/>
      </c>
      <c r="CK114" t="str">
        <f t="shared" si="167"/>
        <v/>
      </c>
      <c r="CL114" t="str">
        <f t="shared" si="167"/>
        <v/>
      </c>
      <c r="CM114" t="str">
        <f t="shared" si="167"/>
        <v/>
      </c>
      <c r="CN114" t="str">
        <f t="shared" si="167"/>
        <v/>
      </c>
      <c r="CO114" t="str">
        <f t="shared" si="167"/>
        <v/>
      </c>
      <c r="CP114" t="str">
        <f t="shared" si="167"/>
        <v/>
      </c>
      <c r="CQ114" t="str">
        <f t="shared" si="167"/>
        <v/>
      </c>
      <c r="CR114" t="str">
        <f t="shared" si="167"/>
        <v/>
      </c>
      <c r="CS114" t="str">
        <f t="shared" si="167"/>
        <v/>
      </c>
      <c r="CT114" t="str">
        <f t="shared" si="167"/>
        <v/>
      </c>
      <c r="CU114" t="str">
        <f t="shared" si="167"/>
        <v/>
      </c>
      <c r="CV114" t="str">
        <f t="shared" si="167"/>
        <v/>
      </c>
      <c r="CW114" t="str">
        <f t="shared" si="167"/>
        <v/>
      </c>
      <c r="CX114" t="str">
        <f t="shared" si="167"/>
        <v/>
      </c>
      <c r="DB114">
        <f t="shared" si="152"/>
        <v>100</v>
      </c>
      <c r="DC114">
        <f t="shared" si="168"/>
        <v>20</v>
      </c>
      <c r="DD114">
        <f t="shared" si="147"/>
        <v>10</v>
      </c>
      <c r="DE114">
        <f t="shared" si="148"/>
        <v>10</v>
      </c>
      <c r="DF114" t="str">
        <f t="shared" si="169"/>
        <v>10-10</v>
      </c>
      <c r="DG114" s="21">
        <f t="shared" ca="1" si="150"/>
        <v>1.0011399999999999</v>
      </c>
      <c r="DH114" s="26">
        <f t="shared" si="153"/>
        <v>999</v>
      </c>
      <c r="DI114" s="7" cm="1">
        <f t="array" ref="DI114">_xlfn.IFS(
DH114&gt;=BIG_2,DH114,
ISERROR(_xlfn.XMATCH($DF114,NN)),DH114+IF(IFERROR(_xlfn.XMATCH($DF114,VIS)&gt;0,FALSE),BIG_2,0),
TRUE,MIN(_xlfn.XLOOKUP($DF114,NN,CS),DH114))</f>
        <v>999</v>
      </c>
      <c r="DJ114" s="7" cm="1">
        <f t="array" aca="1" ref="DJ114" ca="1">_xlfn.IFS(
DI114&gt;=BIG_2,DI114,
ISERROR(_xlfn.XMATCH($DF114,NN)),DI114+IF(IFERROR(_xlfn.XMATCH($DF114,VIS)&gt;0,FALSE),BIG_2,0),
TRUE,MIN(_xlfn.XLOOKUP($DF114,NN,CS),DI114))</f>
        <v>999</v>
      </c>
      <c r="DK114" s="7" cm="1">
        <f t="array" aca="1" ref="DK114" ca="1">_xlfn.IFS(
DJ114&gt;=BIG_2,DJ114,
ISERROR(_xlfn.XMATCH($DF114,NN)),DJ114+IF(IFERROR(_xlfn.XMATCH($DF114,VIS)&gt;0,FALSE),BIG_2,0),
TRUE,MIN(_xlfn.XLOOKUP($DF114,NN,CS),DJ114))</f>
        <v>999</v>
      </c>
      <c r="DL114" s="7" cm="1">
        <f t="array" aca="1" ref="DL114" ca="1">_xlfn.IFS(
DK114&gt;=BIG_2,DK114,
ISERROR(_xlfn.XMATCH($DF114,NN)),DK114+IF(IFERROR(_xlfn.XMATCH($DF114,VIS)&gt;0,FALSE),BIG_2,0),
TRUE,MIN(_xlfn.XLOOKUP($DF114,NN,CS),DK114))</f>
        <v>999</v>
      </c>
      <c r="DM114" s="7" cm="1">
        <f t="array" aca="1" ref="DM114" ca="1">_xlfn.IFS(
DL114&gt;=BIG_2,DL114,
ISERROR(_xlfn.XMATCH($DF114,NN)),DL114+IF(IFERROR(_xlfn.XMATCH($DF114,VIS)&gt;0,FALSE),BIG_2,0),
TRUE,MIN(_xlfn.XLOOKUP($DF114,NN,CS),DL114))</f>
        <v>999</v>
      </c>
      <c r="DN114" s="7" cm="1">
        <f t="array" aca="1" ref="DN114" ca="1">_xlfn.IFS(
DM114&gt;=BIG_2,DM114,
ISERROR(_xlfn.XMATCH($DF114,NN)),DM114+IF(IFERROR(_xlfn.XMATCH($DF114,VIS)&gt;0,FALSE),BIG_2,0),
TRUE,MIN(_xlfn.XLOOKUP($DF114,NN,CS),DM114))</f>
        <v>999</v>
      </c>
      <c r="DO114" s="7" cm="1">
        <f t="array" aca="1" ref="DO114" ca="1">_xlfn.IFS(
DN114&gt;=BIG_2,DN114,
ISERROR(_xlfn.XMATCH($DF114,NN)),DN114+IF(IFERROR(_xlfn.XMATCH($DF114,VIS)&gt;0,FALSE),BIG_2,0),
TRUE,MIN(_xlfn.XLOOKUP($DF114,NN,CS),DN114))</f>
        <v>999</v>
      </c>
      <c r="DP114" s="7" cm="1">
        <f t="array" aca="1" ref="DP114" ca="1">_xlfn.IFS(
DO114&gt;=BIG_2,DO114,
ISERROR(_xlfn.XMATCH($DF114,NN)),DO114+IF(IFERROR(_xlfn.XMATCH($DF114,VIS)&gt;0,FALSE),BIG_2,0),
TRUE,MIN(_xlfn.XLOOKUP($DF114,NN,CS),DO114))</f>
        <v>999</v>
      </c>
      <c r="DQ114" s="7" cm="1">
        <f t="array" aca="1" ref="DQ114" ca="1">_xlfn.IFS(
DP114&gt;=BIG_2,DP114,
ISERROR(_xlfn.XMATCH($DF114,NN)),DP114+IF(IFERROR(_xlfn.XMATCH($DF114,VIS)&gt;0,FALSE),BIG_2,0),
TRUE,MIN(_xlfn.XLOOKUP($DF114,NN,CS),DP114))</f>
        <v>999</v>
      </c>
      <c r="DR114" s="7" cm="1">
        <f t="array" aca="1" ref="DR114" ca="1">_xlfn.IFS(
DQ114&gt;=BIG_2,DQ114,
ISERROR(_xlfn.XMATCH($DF114,NN)),DQ114+IF(IFERROR(_xlfn.XMATCH($DF114,VIS)&gt;0,FALSE),BIG_2,0),
TRUE,MIN(_xlfn.XLOOKUP($DF114,NN,CS),DQ114))</f>
        <v>999</v>
      </c>
      <c r="DS114" s="7" cm="1">
        <f t="array" aca="1" ref="DS114" ca="1">_xlfn.IFS(
DR114&gt;=BIG_2,DR114,
ISERROR(_xlfn.XMATCH($DF114,NN)),DR114+IF(IFERROR(_xlfn.XMATCH($DF114,VIS)&gt;0,FALSE),BIG_2,0),
TRUE,MIN(_xlfn.XLOOKUP($DF114,NN,CS),DR114))</f>
        <v>999</v>
      </c>
      <c r="DT114" s="7" cm="1">
        <f t="array" aca="1" ref="DT114" ca="1">_xlfn.IFS(
DS114&gt;=BIG_2,DS114,
ISERROR(_xlfn.XMATCH($DF114,NN)),DS114+IF(IFERROR(_xlfn.XMATCH($DF114,VIS)&gt;0,FALSE),BIG_2,0),
TRUE,MIN(_xlfn.XLOOKUP($DF114,NN,CS),DS114))</f>
        <v>999</v>
      </c>
      <c r="DU114" s="7" cm="1">
        <f t="array" aca="1" ref="DU114" ca="1">_xlfn.IFS(
DT114&gt;=BIG_2,DT114,
ISERROR(_xlfn.XMATCH($DF114,NN)),DT114+IF(IFERROR(_xlfn.XMATCH($DF114,VIS)&gt;0,FALSE),BIG_2,0),
TRUE,MIN(_xlfn.XLOOKUP($DF114,NN,CS),DT114))</f>
        <v>999</v>
      </c>
      <c r="DV114" s="7" cm="1">
        <f t="array" aca="1" ref="DV114" ca="1">_xlfn.IFS(
DU114&gt;=BIG_2,DU114,
ISERROR(_xlfn.XMATCH($DF114,NN)),DU114+IF(IFERROR(_xlfn.XMATCH($DF114,VIS)&gt;0,FALSE),BIG_2,0),
TRUE,MIN(_xlfn.XLOOKUP($DF114,NN,CS),DU114))</f>
        <v>999</v>
      </c>
      <c r="DW114" s="7" cm="1">
        <f t="array" aca="1" ref="DW114" ca="1">_xlfn.IFS(
DV114&gt;=BIG_2,DV114,
ISERROR(_xlfn.XMATCH($DF114,NN)),DV114+IF(IFERROR(_xlfn.XMATCH($DF114,VIS)&gt;0,FALSE),BIG_2,0),
TRUE,MIN(_xlfn.XLOOKUP($DF114,NN,CS),DV114))</f>
        <v>999</v>
      </c>
      <c r="DX114" s="7" cm="1">
        <f t="array" aca="1" ref="DX114" ca="1">_xlfn.IFS(
DW114&gt;=BIG_2,DW114,
ISERROR(_xlfn.XMATCH($DF114,NN)),DW114+IF(IFERROR(_xlfn.XMATCH($DF114,VIS)&gt;0,FALSE),BIG_2,0),
TRUE,MIN(_xlfn.XLOOKUP($DF114,NN,CS),DW114))</f>
        <v>999</v>
      </c>
      <c r="DY114" s="7" cm="1">
        <f t="array" aca="1" ref="DY114" ca="1">_xlfn.IFS(
DX114&gt;=BIG_2,DX114,
ISERROR(_xlfn.XMATCH($DF114,NN)),DX114+IF(IFERROR(_xlfn.XMATCH($DF114,VIS)&gt;0,FALSE),BIG_2,0),
TRUE,MIN(_xlfn.XLOOKUP($DF114,NN,CS),DX114))</f>
        <v>999</v>
      </c>
      <c r="DZ114" s="7" cm="1">
        <f t="array" aca="1" ref="DZ114" ca="1">_xlfn.IFS(
DY114&gt;=BIG_2,DY114,
ISERROR(_xlfn.XMATCH($DF114,NN)),DY114+IF(IFERROR(_xlfn.XMATCH($DF114,VIS)&gt;0,FALSE),BIG_2,0),
TRUE,MIN(_xlfn.XLOOKUP($DF114,NN,CS),DY114))</f>
        <v>999</v>
      </c>
      <c r="EA114" s="7" cm="1">
        <f t="array" aca="1" ref="EA114" ca="1">_xlfn.IFS(
DZ114&gt;=BIG_2,DZ114,
ISERROR(_xlfn.XMATCH($DF114,NN)),DZ114+IF(IFERROR(_xlfn.XMATCH($DF114,VIS)&gt;0,FALSE),BIG_2,0),
TRUE,MIN(_xlfn.XLOOKUP($DF114,NN,CS),DZ114))</f>
        <v>999</v>
      </c>
      <c r="EB114" s="7" cm="1">
        <f t="array" aca="1" ref="EB114" ca="1">_xlfn.IFS(
EA114&gt;=BIG_2,EA114,
ISERROR(_xlfn.XMATCH($DF114,NN)),EA114+IF(IFERROR(_xlfn.XMATCH($DF114,VIS)&gt;0,FALSE),BIG_2,0),
TRUE,MIN(_xlfn.XLOOKUP($DF114,NN,CS),EA114))</f>
        <v>999</v>
      </c>
      <c r="EC114" s="7" cm="1">
        <f t="array" aca="1" ref="EC114" ca="1">_xlfn.IFS(
EB114&gt;=BIG_2,EB114,
ISERROR(_xlfn.XMATCH($DF114,NN)),EB114+IF(IFERROR(_xlfn.XMATCH($DF114,VIS)&gt;0,FALSE),BIG_2,0),
TRUE,MIN(_xlfn.XLOOKUP($DF114,NN,CS),EB114))</f>
        <v>999</v>
      </c>
      <c r="ED114" s="7" cm="1">
        <f t="array" aca="1" ref="ED114" ca="1">_xlfn.IFS(
EC114&gt;=BIG_2,EC114,
ISERROR(_xlfn.XMATCH($DF114,NN)),EC114+IF(IFERROR(_xlfn.XMATCH($DF114,VIS)&gt;0,FALSE),BIG_2,0),
TRUE,MIN(_xlfn.XLOOKUP($DF114,NN,CS),EC114))</f>
        <v>999</v>
      </c>
      <c r="EE114" s="7" cm="1">
        <f t="array" aca="1" ref="EE114" ca="1">_xlfn.IFS(
ED114&gt;=BIG_2,ED114,
ISERROR(_xlfn.XMATCH($DF114,NN)),ED114+IF(IFERROR(_xlfn.XMATCH($DF114,VIS)&gt;0,FALSE),BIG_2,0),
TRUE,MIN(_xlfn.XLOOKUP($DF114,NN,CS),ED114))</f>
        <v>999</v>
      </c>
      <c r="EF114" s="7" cm="1">
        <f t="array" aca="1" ref="EF114" ca="1">_xlfn.IFS(
EE114&gt;=BIG_2,EE114,
ISERROR(_xlfn.XMATCH($DF114,NN)),EE114+IF(IFERROR(_xlfn.XMATCH($DF114,VIS)&gt;0,FALSE),BIG_2,0),
TRUE,MIN(_xlfn.XLOOKUP($DF114,NN,CS),EE114))</f>
        <v>999</v>
      </c>
      <c r="EG114" s="7" cm="1">
        <f t="array" aca="1" ref="EG114" ca="1">_xlfn.IFS(
EF114&gt;=BIG_2,EF114,
ISERROR(_xlfn.XMATCH($DF114,NN)),EF114+IF(IFERROR(_xlfn.XMATCH($DF114,VIS)&gt;0,FALSE),BIG_2,0),
TRUE,MIN(_xlfn.XLOOKUP($DF114,NN,CS),EF114))</f>
        <v>999</v>
      </c>
      <c r="EH114" s="7" cm="1">
        <f t="array" aca="1" ref="EH114" ca="1">_xlfn.IFS(
EG114&gt;=BIG_2,EG114,
ISERROR(_xlfn.XMATCH($DF114,NN)),EG114+IF(IFERROR(_xlfn.XMATCH($DF114,VIS)&gt;0,FALSE),BIG_2,0),
TRUE,MIN(_xlfn.XLOOKUP($DF114,NN,CS),EG114))</f>
        <v>999</v>
      </c>
      <c r="EI114" s="7" cm="1">
        <f t="array" aca="1" ref="EI114" ca="1">_xlfn.IFS(
EH114&gt;=BIG_2,EH114,
ISERROR(_xlfn.XMATCH($DF114,NN)),EH114+IF(IFERROR(_xlfn.XMATCH($DF114,VIS)&gt;0,FALSE),BIG_2,0),
TRUE,MIN(_xlfn.XLOOKUP($DF114,NN,CS),EH114))</f>
        <v>999</v>
      </c>
      <c r="EJ114" s="7" cm="1">
        <f t="array" aca="1" ref="EJ114" ca="1">_xlfn.IFS(
EI114&gt;=BIG_2,EI114,
ISERROR(_xlfn.XMATCH($DF114,NN)),EI114+IF(IFERROR(_xlfn.XMATCH($DF114,VIS)&gt;0,FALSE),BIG_2,0),
TRUE,MIN(_xlfn.XLOOKUP($DF114,NN,CS),EI114))</f>
        <v>999</v>
      </c>
      <c r="EK114" s="7" cm="1">
        <f t="array" aca="1" ref="EK114" ca="1">_xlfn.IFS(
EJ114&gt;=BIG_2,EJ114,
ISERROR(_xlfn.XMATCH($DF114,NN)),EJ114+IF(IFERROR(_xlfn.XMATCH($DF114,VIS)&gt;0,FALSE),BIG_2,0),
TRUE,MIN(_xlfn.XLOOKUP($DF114,NN,CS),EJ114))</f>
        <v>999</v>
      </c>
      <c r="EL114" s="7" cm="1">
        <f t="array" aca="1" ref="EL114" ca="1">_xlfn.IFS(
EK114&gt;=BIG_2,EK114,
ISERROR(_xlfn.XMATCH($DF114,NN)),EK114+IF(IFERROR(_xlfn.XMATCH($DF114,VIS)&gt;0,FALSE),BIG_2,0),
TRUE,MIN(_xlfn.XLOOKUP($DF114,NN,CS),EK114))</f>
        <v>999</v>
      </c>
      <c r="EM114" s="7" cm="1">
        <f t="array" aca="1" ref="EM114" ca="1">_xlfn.IFS(
EL114&gt;=BIG_2,EL114,
ISERROR(_xlfn.XMATCH($DF114,NN)),EL114+IF(IFERROR(_xlfn.XMATCH($DF114,VIS)&gt;0,FALSE),BIG_2,0),
TRUE,MIN(_xlfn.XLOOKUP($DF114,NN,CS),EL114))</f>
        <v>999</v>
      </c>
      <c r="EN114" s="7" cm="1">
        <f t="array" aca="1" ref="EN114" ca="1">_xlfn.IFS(
EM114&gt;=BIG_2,EM114,
ISERROR(_xlfn.XMATCH($DF114,NN)),EM114+IF(IFERROR(_xlfn.XMATCH($DF114,VIS)&gt;0,FALSE),BIG_2,0),
TRUE,MIN(_xlfn.XLOOKUP($DF114,NN,CS),EM114))</f>
        <v>999</v>
      </c>
      <c r="EO114" s="7" cm="1">
        <f t="array" aca="1" ref="EO114" ca="1">_xlfn.IFS(
EN114&gt;=BIG_2,EN114,
ISERROR(_xlfn.XMATCH($DF114,NN)),EN114+IF(IFERROR(_xlfn.XMATCH($DF114,VIS)&gt;0,FALSE),BIG_2,0),
TRUE,MIN(_xlfn.XLOOKUP($DF114,NN,CS),EN114))</f>
        <v>999</v>
      </c>
      <c r="EP114" s="7" cm="1">
        <f t="array" aca="1" ref="EP114" ca="1">_xlfn.IFS(
EO114&gt;=BIG_2,EO114,
ISERROR(_xlfn.XMATCH($DF114,NN)),EO114+IF(IFERROR(_xlfn.XMATCH($DF114,VIS)&gt;0,FALSE),BIG_2,0),
TRUE,MIN(_xlfn.XLOOKUP($DF114,NN,CS),EO114))</f>
        <v>999</v>
      </c>
      <c r="EQ114" s="7" cm="1">
        <f t="array" aca="1" ref="EQ114" ca="1">_xlfn.IFS(
EP114&gt;=BIG_2,EP114,
ISERROR(_xlfn.XMATCH($DF114,NN)),EP114+IF(IFERROR(_xlfn.XMATCH($DF114,VIS)&gt;0,FALSE),BIG_2,0),
TRUE,MIN(_xlfn.XLOOKUP($DF114,NN,CS),EP114))</f>
        <v>999</v>
      </c>
      <c r="ER114" s="7" cm="1">
        <f t="array" aca="1" ref="ER114" ca="1">_xlfn.IFS(
EQ114&gt;=BIG_2,EQ114,
ISERROR(_xlfn.XMATCH($DF114,NN)),EQ114+IF(IFERROR(_xlfn.XMATCH($DF114,VIS)&gt;0,FALSE),BIG_2,0),
TRUE,MIN(_xlfn.XLOOKUP($DF114,NN,CS),EQ114))</f>
        <v>999</v>
      </c>
      <c r="ES114" s="7" cm="1">
        <f t="array" aca="1" ref="ES114" ca="1">_xlfn.IFS(
ER114&gt;=BIG_2,ER114,
ISERROR(_xlfn.XMATCH($DF114,NN)),ER114+IF(IFERROR(_xlfn.XMATCH($DF114,VIS)&gt;0,FALSE),BIG_2,0),
TRUE,MIN(_xlfn.XLOOKUP($DF114,NN,CS),ER114))</f>
        <v>999</v>
      </c>
      <c r="ET114" s="7" cm="1">
        <f t="array" aca="1" ref="ET114" ca="1">_xlfn.IFS(
ES114&gt;=BIG_2,ES114,
ISERROR(_xlfn.XMATCH($DF114,NN)),ES114+IF(IFERROR(_xlfn.XMATCH($DF114,VIS)&gt;0,FALSE),BIG_2,0),
TRUE,MIN(_xlfn.XLOOKUP($DF114,NN,CS),ES114))</f>
        <v>999</v>
      </c>
      <c r="EU114" s="7" cm="1">
        <f t="array" aca="1" ref="EU114" ca="1">_xlfn.IFS(
ET114&gt;=BIG_2,ET114,
ISERROR(_xlfn.XMATCH($DF114,NN)),ET114+IF(IFERROR(_xlfn.XMATCH($DF114,VIS)&gt;0,FALSE),BIG_2,0),
TRUE,MIN(_xlfn.XLOOKUP($DF114,NN,CS),ET114))</f>
        <v>999</v>
      </c>
      <c r="EV114" s="7" cm="1">
        <f t="array" aca="1" ref="EV114" ca="1">_xlfn.IFS(
EU114&gt;=BIG_2,EU114,
ISERROR(_xlfn.XMATCH($DF114,NN)),EU114+IF(IFERROR(_xlfn.XMATCH($DF114,VIS)&gt;0,FALSE),BIG_2,0),
TRUE,MIN(_xlfn.XLOOKUP($DF114,NN,CS),EU114))</f>
        <v>999</v>
      </c>
      <c r="EW114" s="7" cm="1">
        <f t="array" aca="1" ref="EW114" ca="1">_xlfn.IFS(
EV114&gt;=BIG_2,EV114,
ISERROR(_xlfn.XMATCH($DF114,NN)),EV114+IF(IFERROR(_xlfn.XMATCH($DF114,VIS)&gt;0,FALSE),BIG_2,0),
TRUE,MIN(_xlfn.XLOOKUP($DF114,NN,CS),EV114))</f>
        <v>999</v>
      </c>
      <c r="EX114" s="7" cm="1">
        <f t="array" aca="1" ref="EX114" ca="1">_xlfn.IFS(
EW114&gt;=BIG_2,EW114,
ISERROR(_xlfn.XMATCH($DF114,NN)),EW114+IF(IFERROR(_xlfn.XMATCH($DF114,VIS)&gt;0,FALSE),BIG_2,0),
TRUE,MIN(_xlfn.XLOOKUP($DF114,NN,CS),EW114))</f>
        <v>999</v>
      </c>
      <c r="EY114" s="7" cm="1">
        <f t="array" aca="1" ref="EY114" ca="1">_xlfn.IFS(
EX114&gt;=BIG_2,EX114,
ISERROR(_xlfn.XMATCH($DF114,NN)),EX114+IF(IFERROR(_xlfn.XMATCH($DF114,VIS)&gt;0,FALSE),BIG_2,0),
TRUE,MIN(_xlfn.XLOOKUP($DF114,NN,CS),EX114))</f>
        <v>999</v>
      </c>
      <c r="EZ114" s="7" cm="1">
        <f t="array" aca="1" ref="EZ114" ca="1">_xlfn.IFS(
EY114&gt;=BIG_2,EY114,
ISERROR(_xlfn.XMATCH($DF114,NN)),EY114+IF(IFERROR(_xlfn.XMATCH($DF114,VIS)&gt;0,FALSE),BIG_2,0),
TRUE,MIN(_xlfn.XLOOKUP($DF114,NN,CS),EY114))</f>
        <v>999</v>
      </c>
      <c r="FA114" s="7" cm="1">
        <f t="array" aca="1" ref="FA114" ca="1">_xlfn.IFS(
EZ114&gt;=BIG_2,EZ114,
ISERROR(_xlfn.XMATCH($DF114,NN)),EZ114+IF(IFERROR(_xlfn.XMATCH($DF114,VIS)&gt;0,FALSE),BIG_2,0),
TRUE,MIN(_xlfn.XLOOKUP($DF114,NN,CS),EZ114))</f>
        <v>999</v>
      </c>
      <c r="FB114" s="7" cm="1">
        <f t="array" aca="1" ref="FB114" ca="1">_xlfn.IFS(
FA114&gt;=BIG_2,FA114,
ISERROR(_xlfn.XMATCH($DF114,NN)),FA114+IF(IFERROR(_xlfn.XMATCH($DF114,VIS)&gt;0,FALSE),BIG_2,0),
TRUE,MIN(_xlfn.XLOOKUP($DF114,NN,CS),FA114))</f>
        <v>999</v>
      </c>
      <c r="FC114" s="7" cm="1">
        <f t="array" aca="1" ref="FC114" ca="1">_xlfn.IFS(
FB114&gt;=BIG_2,FB114,
ISERROR(_xlfn.XMATCH($DF114,NN)),FB114+IF(IFERROR(_xlfn.XMATCH($DF114,VIS)&gt;0,FALSE),BIG_2,0),
TRUE,MIN(_xlfn.XLOOKUP($DF114,NN,CS),FB114))</f>
        <v>999</v>
      </c>
      <c r="FD114" s="7" cm="1">
        <f t="array" aca="1" ref="FD114" ca="1">_xlfn.IFS(
FC114&gt;=BIG_2,FC114,
ISERROR(_xlfn.XMATCH($DF114,NN)),FC114+IF(IFERROR(_xlfn.XMATCH($DF114,VIS)&gt;0,FALSE),BIG_2,0),
TRUE,MIN(_xlfn.XLOOKUP($DF114,NN,CS),FC114))</f>
        <v>999</v>
      </c>
      <c r="FE114" s="7" cm="1">
        <f t="array" aca="1" ref="FE114" ca="1">_xlfn.IFS(
FD114&gt;=BIG_2,FD114,
ISERROR(_xlfn.XMATCH($DF114,NN)),FD114+IF(IFERROR(_xlfn.XMATCH($DF114,VIS)&gt;0,FALSE),BIG_2,0),
TRUE,MIN(_xlfn.XLOOKUP($DF114,NN,CS),FD114))</f>
        <v>999</v>
      </c>
      <c r="FF114" s="7" cm="1">
        <f t="array" aca="1" ref="FF114" ca="1">_xlfn.IFS(
FE114&gt;=BIG_2,FE114,
ISERROR(_xlfn.XMATCH($DF114,NN)),FE114+IF(IFERROR(_xlfn.XMATCH($DF114,VIS)&gt;0,FALSE),BIG_2,0),
TRUE,MIN(_xlfn.XLOOKUP($DF114,NN,CS),FE114))</f>
        <v>999</v>
      </c>
      <c r="FG114" s="7" cm="1">
        <f t="array" aca="1" ref="FG114" ca="1">_xlfn.IFS(
FF114&gt;=BIG_2,FF114,
ISERROR(_xlfn.XMATCH($DF114,NN)),FF114+IF(IFERROR(_xlfn.XMATCH($DF114,VIS)&gt;0,FALSE),BIG_2,0),
TRUE,MIN(_xlfn.XLOOKUP($DF114,NN,CS),FF114))</f>
        <v>999</v>
      </c>
      <c r="FH114" s="7" cm="1">
        <f t="array" aca="1" ref="FH114" ca="1">_xlfn.IFS(
FG114&gt;=BIG_2,FG114,
ISERROR(_xlfn.XMATCH($DF114,NN)),FG114+IF(IFERROR(_xlfn.XMATCH($DF114,VIS)&gt;0,FALSE),BIG_2,0),
TRUE,MIN(_xlfn.XLOOKUP($DF114,NN,CS),FG114))</f>
        <v>999</v>
      </c>
      <c r="FI114" s="7" cm="1">
        <f t="array" aca="1" ref="FI114" ca="1">_xlfn.IFS(
FH114&gt;=BIG_2,FH114,
ISERROR(_xlfn.XMATCH($DF114,NN)),FH114+IF(IFERROR(_xlfn.XMATCH($DF114,VIS)&gt;0,FALSE),BIG_2,0),
TRUE,MIN(_xlfn.XLOOKUP($DF114,NN,CS),FH114))</f>
        <v>999</v>
      </c>
      <c r="FJ114" s="7" cm="1">
        <f t="array" aca="1" ref="FJ114" ca="1">_xlfn.IFS(
FI114&gt;=BIG_2,FI114,
ISERROR(_xlfn.XMATCH($DF114,NN)),FI114+IF(IFERROR(_xlfn.XMATCH($DF114,VIS)&gt;0,FALSE),BIG_2,0),
TRUE,MIN(_xlfn.XLOOKUP($DF114,NN,CS),FI114))</f>
        <v>999</v>
      </c>
      <c r="FK114" s="7" cm="1">
        <f t="array" aca="1" ref="FK114" ca="1">_xlfn.IFS(
FJ114&gt;=BIG_2,FJ114,
ISERROR(_xlfn.XMATCH($DF114,NN)),FJ114+IF(IFERROR(_xlfn.XMATCH($DF114,VIS)&gt;0,FALSE),BIG_2,0),
TRUE,MIN(_xlfn.XLOOKUP($DF114,NN,CS),FJ114))</f>
        <v>999</v>
      </c>
      <c r="FL114" s="7" cm="1">
        <f t="array" aca="1" ref="FL114" ca="1">_xlfn.IFS(
FK114&gt;=BIG_2,FK114,
ISERROR(_xlfn.XMATCH($DF114,NN)),FK114+IF(IFERROR(_xlfn.XMATCH($DF114,VIS)&gt;0,FALSE),BIG_2,0),
TRUE,MIN(_xlfn.XLOOKUP($DF114,NN,CS),FK114))</f>
        <v>999</v>
      </c>
      <c r="FM114" s="7" cm="1">
        <f t="array" aca="1" ref="FM114" ca="1">_xlfn.IFS(
FL114&gt;=BIG_2,FL114,
ISERROR(_xlfn.XMATCH($DF114,NN)),FL114+IF(IFERROR(_xlfn.XMATCH($DF114,VIS)&gt;0,FALSE),BIG_2,0),
TRUE,MIN(_xlfn.XLOOKUP($DF114,NN,CS),FL114))</f>
        <v>999</v>
      </c>
      <c r="FN114" s="7" cm="1">
        <f t="array" aca="1" ref="FN114" ca="1">_xlfn.IFS(
FM114&gt;=BIG_2,FM114,
ISERROR(_xlfn.XMATCH($DF114,NN)),FM114+IF(IFERROR(_xlfn.XMATCH($DF114,VIS)&gt;0,FALSE),BIG_2,0),
TRUE,MIN(_xlfn.XLOOKUP($DF114,NN,CS),FM114))</f>
        <v>999</v>
      </c>
      <c r="FO114" s="7" cm="1">
        <f t="array" aca="1" ref="FO114" ca="1">_xlfn.IFS(
FN114&gt;=BIG_2,FN114,
ISERROR(_xlfn.XMATCH($DF114,NN)),FN114+IF(IFERROR(_xlfn.XMATCH($DF114,VIS)&gt;0,FALSE),BIG_2,0),
TRUE,MIN(_xlfn.XLOOKUP($DF114,NN,CS),FN114))</f>
        <v>999</v>
      </c>
      <c r="FP114" s="7" cm="1">
        <f t="array" aca="1" ref="FP114" ca="1">_xlfn.IFS(
FO114&gt;=BIG_2,FO114,
ISERROR(_xlfn.XMATCH($DF114,NN)),FO114+IF(IFERROR(_xlfn.XMATCH($DF114,VIS)&gt;0,FALSE),BIG_2,0),
TRUE,MIN(_xlfn.XLOOKUP($DF114,NN,CS),FO114))</f>
        <v>999</v>
      </c>
      <c r="FQ114" s="7" cm="1">
        <f t="array" aca="1" ref="FQ114" ca="1">_xlfn.IFS(
FP114&gt;=BIG_2,FP114,
ISERROR(_xlfn.XMATCH($DF114,NN)),FP114+IF(IFERROR(_xlfn.XMATCH($DF114,VIS)&gt;0,FALSE),BIG_2,0),
TRUE,MIN(_xlfn.XLOOKUP($DF114,NN,CS),FP114))</f>
        <v>999</v>
      </c>
      <c r="FR114" s="7" cm="1">
        <f t="array" aca="1" ref="FR114" ca="1">_xlfn.IFS(
FQ114&gt;=BIG_2,FQ114,
ISERROR(_xlfn.XMATCH($DF114,NN)),FQ114+IF(IFERROR(_xlfn.XMATCH($DF114,VIS)&gt;0,FALSE),BIG_2,0),
TRUE,MIN(_xlfn.XLOOKUP($DF114,NN,CS),FQ114))</f>
        <v>999</v>
      </c>
      <c r="FS114" s="7" cm="1">
        <f t="array" aca="1" ref="FS114" ca="1">_xlfn.IFS(
FR114&gt;=BIG_2,FR114,
ISERROR(_xlfn.XMATCH($DF114,NN)),FR114+IF(IFERROR(_xlfn.XMATCH($DF114,VIS)&gt;0,FALSE),BIG_2,0),
TRUE,MIN(_xlfn.XLOOKUP($DF114,NN,CS),FR114))</f>
        <v>999</v>
      </c>
      <c r="FT114" s="7" cm="1">
        <f t="array" aca="1" ref="FT114" ca="1">_xlfn.IFS(
FS114&gt;=BIG_2,FS114,
ISERROR(_xlfn.XMATCH($DF114,NN)),FS114+IF(IFERROR(_xlfn.XMATCH($DF114,VIS)&gt;0,FALSE),BIG_2,0),
TRUE,MIN(_xlfn.XLOOKUP($DF114,NN,CS),FS114))</f>
        <v>999</v>
      </c>
      <c r="FU114" s="7" cm="1">
        <f t="array" aca="1" ref="FU114" ca="1">_xlfn.IFS(
FT114&gt;=BIG_2,FT114,
ISERROR(_xlfn.XMATCH($DF114,NN)),FT114+IF(IFERROR(_xlfn.XMATCH($DF114,VIS)&gt;0,FALSE),BIG_2,0),
TRUE,MIN(_xlfn.XLOOKUP($DF114,NN,CS),FT114))</f>
        <v>999</v>
      </c>
      <c r="FV114" s="7" cm="1">
        <f t="array" aca="1" ref="FV114" ca="1">_xlfn.IFS(
FU114&gt;=BIG_2,FU114,
ISERROR(_xlfn.XMATCH($DF114,NN)),FU114+IF(IFERROR(_xlfn.XMATCH($DF114,VIS)&gt;0,FALSE),BIG_2,0),
TRUE,MIN(_xlfn.XLOOKUP($DF114,NN,CS),FU114))</f>
        <v>999</v>
      </c>
      <c r="FW114" s="7" cm="1">
        <f t="array" aca="1" ref="FW114" ca="1">_xlfn.IFS(
FV114&gt;=BIG_2,FV114,
ISERROR(_xlfn.XMATCH($DF114,NN)),FV114+IF(IFERROR(_xlfn.XMATCH($DF114,VIS)&gt;0,FALSE),BIG_2,0),
TRUE,MIN(_xlfn.XLOOKUP($DF114,NN,CS),FV114))</f>
        <v>999</v>
      </c>
      <c r="FX114" s="7" cm="1">
        <f t="array" aca="1" ref="FX114" ca="1">_xlfn.IFS(
FW114&gt;=BIG_2,FW114,
ISERROR(_xlfn.XMATCH($DF114,NN)),FW114+IF(IFERROR(_xlfn.XMATCH($DF114,VIS)&gt;0,FALSE),BIG_2,0),
TRUE,MIN(_xlfn.XLOOKUP($DF114,NN,CS),FW114))</f>
        <v>999</v>
      </c>
      <c r="FY114" s="7" cm="1">
        <f t="array" aca="1" ref="FY114" ca="1">_xlfn.IFS(
FX114&gt;=BIG_2,FX114,
ISERROR(_xlfn.XMATCH($DF114,NN)),FX114+IF(IFERROR(_xlfn.XMATCH($DF114,VIS)&gt;0,FALSE),BIG_2,0),
TRUE,MIN(_xlfn.XLOOKUP($DF114,NN,CS),FX114))</f>
        <v>999</v>
      </c>
      <c r="FZ114" s="7" cm="1">
        <f t="array" aca="1" ref="FZ114" ca="1">_xlfn.IFS(
FY114&gt;=BIG_2,FY114,
ISERROR(_xlfn.XMATCH($DF114,NN)),FY114+IF(IFERROR(_xlfn.XMATCH($DF114,VIS)&gt;0,FALSE),BIG_2,0),
TRUE,MIN(_xlfn.XLOOKUP($DF114,NN,CS),FY114))</f>
        <v>999</v>
      </c>
      <c r="GA114" s="7" cm="1">
        <f t="array" aca="1" ref="GA114" ca="1">_xlfn.IFS(
FZ114&gt;=BIG_2,FZ114,
ISERROR(_xlfn.XMATCH($DF114,NN)),FZ114+IF(IFERROR(_xlfn.XMATCH($DF114,VIS)&gt;0,FALSE),BIG_2,0),
TRUE,MIN(_xlfn.XLOOKUP($DF114,NN,CS),FZ114))</f>
        <v>999</v>
      </c>
      <c r="GB114" s="7" cm="1">
        <f t="array" aca="1" ref="GB114" ca="1">_xlfn.IFS(
GA114&gt;=BIG_2,GA114,
ISERROR(_xlfn.XMATCH($DF114,NN)),GA114+IF(IFERROR(_xlfn.XMATCH($DF114,VIS)&gt;0,FALSE),BIG_2,0),
TRUE,MIN(_xlfn.XLOOKUP($DF114,NN,CS),GA114))</f>
        <v>999</v>
      </c>
      <c r="GC114" s="7" cm="1">
        <f t="array" aca="1" ref="GC114" ca="1">_xlfn.IFS(
GB114&gt;=BIG_2,GB114,
ISERROR(_xlfn.XMATCH($DF114,NN)),GB114+IF(IFERROR(_xlfn.XMATCH($DF114,VIS)&gt;0,FALSE),BIG_2,0),
TRUE,MIN(_xlfn.XLOOKUP($DF114,NN,CS),GB114))</f>
        <v>999</v>
      </c>
      <c r="GD114" s="7" cm="1">
        <f t="array" aca="1" ref="GD114" ca="1">_xlfn.IFS(
GC114&gt;=BIG_2,GC114,
ISERROR(_xlfn.XMATCH($DF114,NN)),GC114+IF(IFERROR(_xlfn.XMATCH($DF114,VIS)&gt;0,FALSE),BIG_2,0),
TRUE,MIN(_xlfn.XLOOKUP($DF114,NN,CS),GC114))</f>
        <v>999</v>
      </c>
      <c r="GE114" s="7" cm="1">
        <f t="array" aca="1" ref="GE114" ca="1">_xlfn.IFS(
GD114&gt;=BIG_2,GD114,
ISERROR(_xlfn.XMATCH($DF114,NN)),GD114+IF(IFERROR(_xlfn.XMATCH($DF114,VIS)&gt;0,FALSE),BIG_2,0),
TRUE,MIN(_xlfn.XLOOKUP($DF114,NN,CS),GD114))</f>
        <v>999</v>
      </c>
      <c r="GF114" s="7" cm="1">
        <f t="array" aca="1" ref="GF114" ca="1">_xlfn.IFS(
GE114&gt;=BIG_2,GE114,
ISERROR(_xlfn.XMATCH($DF114,NN)),GE114+IF(IFERROR(_xlfn.XMATCH($DF114,VIS)&gt;0,FALSE),BIG_2,0),
TRUE,MIN(_xlfn.XLOOKUP($DF114,NN,CS),GE114))</f>
        <v>999</v>
      </c>
      <c r="GG114" s="7" cm="1">
        <f t="array" aca="1" ref="GG114" ca="1">_xlfn.IFS(
GF114&gt;=BIG_2,GF114,
ISERROR(_xlfn.XMATCH($DF114,NN)),GF114+IF(IFERROR(_xlfn.XMATCH($DF114,VIS)&gt;0,FALSE),BIG_2,0),
TRUE,MIN(_xlfn.XLOOKUP($DF114,NN,CS),GF114))</f>
        <v>999</v>
      </c>
      <c r="GH114" s="7" cm="1">
        <f t="array" aca="1" ref="GH114" ca="1">_xlfn.IFS(
GG114&gt;=BIG_2,GG114,
ISERROR(_xlfn.XMATCH($DF114,NN)),GG114+IF(IFERROR(_xlfn.XMATCH($DF114,VIS)&gt;0,FALSE),BIG_2,0),
TRUE,MIN(_xlfn.XLOOKUP($DF114,NN,CS),GG114))</f>
        <v>999</v>
      </c>
      <c r="GI114" s="7" cm="1">
        <f t="array" aca="1" ref="GI114" ca="1">_xlfn.IFS(
GH114&gt;=BIG_2,GH114,
ISERROR(_xlfn.XMATCH($DF114,NN)),GH114+IF(IFERROR(_xlfn.XMATCH($DF114,VIS)&gt;0,FALSE),BIG_2,0),
TRUE,MIN(_xlfn.XLOOKUP($DF114,NN,CS),GH114))</f>
        <v>999</v>
      </c>
      <c r="GJ114" s="7" cm="1">
        <f t="array" aca="1" ref="GJ114" ca="1">_xlfn.IFS(
GI114&gt;=BIG_2,GI114,
ISERROR(_xlfn.XMATCH($DF114,NN)),GI114+IF(IFERROR(_xlfn.XMATCH($DF114,VIS)&gt;0,FALSE),BIG_2,0),
TRUE,MIN(_xlfn.XLOOKUP($DF114,NN,CS),GI114))</f>
        <v>999</v>
      </c>
      <c r="GK114" s="7" cm="1">
        <f t="array" aca="1" ref="GK114" ca="1">_xlfn.IFS(
GJ114&gt;=BIG_2,GJ114,
ISERROR(_xlfn.XMATCH($DF114,NN)),GJ114+IF(IFERROR(_xlfn.XMATCH($DF114,VIS)&gt;0,FALSE),BIG_2,0),
TRUE,MIN(_xlfn.XLOOKUP($DF114,NN,CS),GJ114))</f>
        <v>999</v>
      </c>
      <c r="GL114" s="7" cm="1">
        <f t="array" aca="1" ref="GL114" ca="1">_xlfn.IFS(
GK114&gt;=BIG_2,GK114,
ISERROR(_xlfn.XMATCH($DF114,NN)),GK114+IF(IFERROR(_xlfn.XMATCH($DF114,VIS)&gt;0,FALSE),BIG_2,0),
TRUE,MIN(_xlfn.XLOOKUP($DF114,NN,CS),GK114))</f>
        <v>999</v>
      </c>
      <c r="GM114" s="7" cm="1">
        <f t="array" aca="1" ref="GM114" ca="1">_xlfn.IFS(
GL114&gt;=BIG_2,GL114,
ISERROR(_xlfn.XMATCH($DF114,NN)),GL114+IF(IFERROR(_xlfn.XMATCH($DF114,VIS)&gt;0,FALSE),BIG_2,0),
TRUE,MIN(_xlfn.XLOOKUP($DF114,NN,CS),GL114))</f>
        <v>999</v>
      </c>
      <c r="GN114" s="7" cm="1">
        <f t="array" aca="1" ref="GN114" ca="1">_xlfn.IFS(
GM114&gt;=BIG_2,GM114,
ISERROR(_xlfn.XMATCH($DF114,NN)),GM114+IF(IFERROR(_xlfn.XMATCH($DF114,VIS)&gt;0,FALSE),BIG_2,0),
TRUE,MIN(_xlfn.XLOOKUP($DF114,NN,CS),GM114))</f>
        <v>999</v>
      </c>
      <c r="GO114" s="7" cm="1">
        <f t="array" aca="1" ref="GO114" ca="1">_xlfn.IFS(
GN114&gt;=BIG_2,GN114,
ISERROR(_xlfn.XMATCH($DF114,NN)),GN114+IF(IFERROR(_xlfn.XMATCH($DF114,VIS)&gt;0,FALSE),BIG_2,0),
TRUE,MIN(_xlfn.XLOOKUP($DF114,NN,CS),GN114))</f>
        <v>999</v>
      </c>
      <c r="GP114" s="7" cm="1">
        <f t="array" aca="1" ref="GP114" ca="1">_xlfn.IFS(
GO114&gt;=BIG_2,GO114,
ISERROR(_xlfn.XMATCH($DF114,NN)),GO114+IF(IFERROR(_xlfn.XMATCH($DF114,VIS)&gt;0,FALSE),BIG_2,0),
TRUE,MIN(_xlfn.XLOOKUP($DF114,NN,CS),GO114))</f>
        <v>999</v>
      </c>
      <c r="GQ114" s="7" cm="1">
        <f t="array" aca="1" ref="GQ114" ca="1">_xlfn.IFS(
GP114&gt;=BIG_2,GP114,
ISERROR(_xlfn.XMATCH($DF114,NN)),GP114+IF(IFERROR(_xlfn.XMATCH($DF114,VIS)&gt;0,FALSE),BIG_2,0),
TRUE,MIN(_xlfn.XLOOKUP($DF114,NN,CS),GP114))</f>
        <v>999</v>
      </c>
      <c r="GR114" s="7" cm="1">
        <f t="array" aca="1" ref="GR114" ca="1">_xlfn.IFS(
GQ114&gt;=BIG_2,GQ114,
ISERROR(_xlfn.XMATCH($DF114,NN)),GQ114+IF(IFERROR(_xlfn.XMATCH($DF114,VIS)&gt;0,FALSE),BIG_2,0),
TRUE,MIN(_xlfn.XLOOKUP($DF114,NN,CS),GQ114))</f>
        <v>999</v>
      </c>
      <c r="GS114" s="7" cm="1">
        <f t="array" aca="1" ref="GS114" ca="1">_xlfn.IFS(
GR114&gt;=BIG_2,GR114,
ISERROR(_xlfn.XMATCH($DF114,NN)),GR114+IF(IFERROR(_xlfn.XMATCH($DF114,VIS)&gt;0,FALSE),BIG_2,0),
TRUE,MIN(_xlfn.XLOOKUP($DF114,NN,CS),GR114))</f>
        <v>999</v>
      </c>
      <c r="GT114" s="7" cm="1">
        <f t="array" aca="1" ref="GT114" ca="1">_xlfn.IFS(
GS114&gt;=BIG_2,GS114,
ISERROR(_xlfn.XMATCH($DF114,NN)),GS114+IF(IFERROR(_xlfn.XMATCH($DF114,VIS)&gt;0,FALSE),BIG_2,0),
TRUE,MIN(_xlfn.XLOOKUP($DF114,NN,CS),GS114))</f>
        <v>999</v>
      </c>
      <c r="GU114" s="7" cm="1">
        <f t="array" aca="1" ref="GU114" ca="1">_xlfn.IFS(
GT114&gt;=BIG_2,GT114,
ISERROR(_xlfn.XMATCH($DF114,NN)),GT114+IF(IFERROR(_xlfn.XMATCH($DF114,VIS)&gt;0,FALSE),BIG_2,0),
TRUE,MIN(_xlfn.XLOOKUP($DF114,NN,CS),GT114))</f>
        <v>999</v>
      </c>
      <c r="GV114" s="7" cm="1">
        <f t="array" aca="1" ref="GV114" ca="1">_xlfn.IFS(
GU114&gt;=BIG_2,GU114,
ISERROR(_xlfn.XMATCH($DF114,NN)),GU114+IF(IFERROR(_xlfn.XMATCH($DF114,VIS)&gt;0,FALSE),BIG_2,0),
TRUE,MIN(_xlfn.XLOOKUP($DF114,NN,CS),GU114))</f>
        <v>999</v>
      </c>
      <c r="GW114" s="7" cm="1">
        <f t="array" aca="1" ref="GW114" ca="1">_xlfn.IFS(
GV114&gt;=BIG_2,GV114,
ISERROR(_xlfn.XMATCH($DF114,NN)),GV114+IF(IFERROR(_xlfn.XMATCH($DF114,VIS)&gt;0,FALSE),BIG_2,0),
TRUE,MIN(_xlfn.XLOOKUP($DF114,NN,CS),GV114))</f>
        <v>999</v>
      </c>
      <c r="GX114" s="7" cm="1">
        <f t="array" aca="1" ref="GX114" ca="1">_xlfn.IFS(
GW114&gt;=BIG_2,GW114,
ISERROR(_xlfn.XMATCH($DF114,NN)),GW114+IF(IFERROR(_xlfn.XMATCH($DF114,VIS)&gt;0,FALSE),BIG_2,0),
TRUE,MIN(_xlfn.XLOOKUP($DF114,NN,CS),GW114))</f>
        <v>999</v>
      </c>
      <c r="GY114" s="7" cm="1">
        <f t="array" aca="1" ref="GY114" ca="1">_xlfn.IFS(
GX114&gt;=BIG_2,GX114,
ISERROR(_xlfn.XMATCH($DF114,NN)),GX114+IF(IFERROR(_xlfn.XMATCH($DF114,VIS)&gt;0,FALSE),BIG_2,0),
TRUE,MIN(_xlfn.XLOOKUP($DF114,NN,CS),GX114))</f>
        <v>41.010889999999996</v>
      </c>
      <c r="GZ114" s="7" cm="1">
        <f t="array" aca="1" ref="GZ114" ca="1">_xlfn.IFS(
GY114&gt;=BIG_2,GY114,
ISERROR(_xlfn.XMATCH($DF114,NN)),GY114+IF(IFERROR(_xlfn.XMATCH($DF114,VIS)&gt;0,FALSE),BIG_2,0),
TRUE,MIN(_xlfn.XLOOKUP($DF114,NN,CS),GY114))</f>
        <v>41.010889999999996</v>
      </c>
      <c r="HA114" s="7" cm="1">
        <f t="array" aca="1" ref="HA114" ca="1">_xlfn.IFS(
GZ114&gt;=BIG_2,GZ114,
ISERROR(_xlfn.XMATCH($DF114,NN)),GZ114+IF(IFERROR(_xlfn.XMATCH($DF114,VIS)&gt;0,FALSE),BIG_2,0),
TRUE,MIN(_xlfn.XLOOKUP($DF114,NN,CS),GZ114))</f>
        <v>10041.01089</v>
      </c>
      <c r="HB114" s="7" cm="1">
        <f t="array" aca="1" ref="HB114" ca="1">_xlfn.IFS(
HA114&gt;=BIG_2,HA114,
ISERROR(_xlfn.XMATCH($DF114,NN)),HA114+IF(IFERROR(_xlfn.XMATCH($DF114,VIS)&gt;0,FALSE),BIG_2,0),
TRUE,MIN(_xlfn.XLOOKUP($DF114,NN,CS),HA114))</f>
        <v>10041.01089</v>
      </c>
      <c r="HC114" s="7" cm="1">
        <f t="array" aca="1" ref="HC114" ca="1">_xlfn.IFS(
HB114&gt;=BIG_2,HB114,
ISERROR(_xlfn.XMATCH($DF114,NN)),HB114+IF(IFERROR(_xlfn.XMATCH($DF114,VIS)&gt;0,FALSE),BIG_2,0),
TRUE,MIN(_xlfn.XLOOKUP($DF114,NN,CS),HB114))</f>
        <v>10041.01089</v>
      </c>
      <c r="HD114" s="7" cm="1">
        <f t="array" aca="1" ref="HD114" ca="1">_xlfn.IFS(
HC114&gt;=BIG_2,HC114,
ISERROR(_xlfn.XMATCH($DF114,NN)),HC114+IF(IFERROR(_xlfn.XMATCH($DF114,VIS)&gt;0,FALSE),BIG_2,0),
TRUE,MIN(_xlfn.XLOOKUP($DF114,NN,CS),HC114))</f>
        <v>10041.01089</v>
      </c>
      <c r="HE114" s="7"/>
      <c r="HF114" s="7"/>
      <c r="HG114" s="7"/>
      <c r="HH114" s="7"/>
      <c r="HI114" s="7"/>
      <c r="HJ114" s="7"/>
      <c r="HK114" s="7"/>
      <c r="HL114" s="7"/>
      <c r="HM114" s="7"/>
      <c r="HN114" s="7"/>
      <c r="HO114" s="7"/>
      <c r="HP114" s="7"/>
      <c r="HQ114" s="7"/>
      <c r="HR114" s="7"/>
    </row>
    <row r="115" spans="1:226" collapsed="1" x14ac:dyDescent="0.3">
      <c r="A115" t="str">
        <f>IF(Input!A102=0,"",Input!A102)</f>
        <v/>
      </c>
      <c r="B115">
        <f t="shared" si="151"/>
        <v>0</v>
      </c>
      <c r="C115" t="str">
        <f t="shared" si="162"/>
        <v/>
      </c>
      <c r="D115" t="str">
        <f t="shared" si="162"/>
        <v/>
      </c>
      <c r="E115" t="str">
        <f t="shared" si="162"/>
        <v/>
      </c>
      <c r="F115" t="str">
        <f t="shared" si="162"/>
        <v/>
      </c>
      <c r="G115" t="str">
        <f t="shared" si="162"/>
        <v/>
      </c>
      <c r="H115" t="str">
        <f t="shared" si="162"/>
        <v/>
      </c>
      <c r="I115" t="str">
        <f t="shared" si="162"/>
        <v/>
      </c>
      <c r="J115" t="str">
        <f t="shared" si="162"/>
        <v/>
      </c>
      <c r="K115" t="str">
        <f t="shared" si="162"/>
        <v/>
      </c>
      <c r="L115" t="str">
        <f t="shared" si="162"/>
        <v/>
      </c>
      <c r="M115" t="str">
        <f t="shared" si="162"/>
        <v/>
      </c>
      <c r="N115" t="str">
        <f t="shared" si="162"/>
        <v/>
      </c>
      <c r="O115" t="str">
        <f t="shared" si="162"/>
        <v/>
      </c>
      <c r="P115" t="str">
        <f t="shared" si="162"/>
        <v/>
      </c>
      <c r="Q115" t="str">
        <f t="shared" si="162"/>
        <v/>
      </c>
      <c r="R115" t="str">
        <f t="shared" si="162"/>
        <v/>
      </c>
      <c r="S115" t="str">
        <f t="shared" si="161"/>
        <v/>
      </c>
      <c r="T115" t="str">
        <f t="shared" si="161"/>
        <v/>
      </c>
      <c r="U115" t="str">
        <f t="shared" si="161"/>
        <v/>
      </c>
      <c r="V115" t="str">
        <f t="shared" si="161"/>
        <v/>
      </c>
      <c r="W115" t="str">
        <f t="shared" si="161"/>
        <v/>
      </c>
      <c r="X115" t="str">
        <f t="shared" si="161"/>
        <v/>
      </c>
      <c r="Y115" t="str">
        <f t="shared" si="161"/>
        <v/>
      </c>
      <c r="Z115" t="str">
        <f t="shared" si="161"/>
        <v/>
      </c>
      <c r="AA115" t="str">
        <f t="shared" si="161"/>
        <v/>
      </c>
      <c r="AB115" t="str">
        <f t="shared" si="161"/>
        <v/>
      </c>
      <c r="AC115" t="str">
        <f t="shared" si="161"/>
        <v/>
      </c>
      <c r="AD115" t="str">
        <f t="shared" si="161"/>
        <v/>
      </c>
      <c r="AE115" t="str">
        <f t="shared" si="161"/>
        <v/>
      </c>
      <c r="AF115" t="str">
        <f t="shared" si="161"/>
        <v/>
      </c>
      <c r="AG115" t="str">
        <f t="shared" si="161"/>
        <v/>
      </c>
      <c r="AH115" t="str">
        <f t="shared" si="164"/>
        <v/>
      </c>
      <c r="AI115" t="str">
        <f t="shared" si="164"/>
        <v/>
      </c>
      <c r="AJ115" t="str">
        <f t="shared" si="164"/>
        <v/>
      </c>
      <c r="AK115" t="str">
        <f t="shared" si="164"/>
        <v/>
      </c>
      <c r="AL115" t="str">
        <f t="shared" si="164"/>
        <v/>
      </c>
      <c r="AM115" t="str">
        <f t="shared" si="164"/>
        <v/>
      </c>
      <c r="AN115" t="str">
        <f t="shared" si="164"/>
        <v/>
      </c>
      <c r="AO115" t="str">
        <f t="shared" si="164"/>
        <v/>
      </c>
      <c r="AP115" t="str">
        <f t="shared" si="164"/>
        <v/>
      </c>
      <c r="AQ115" t="str">
        <f t="shared" si="164"/>
        <v/>
      </c>
      <c r="AR115" t="str">
        <f t="shared" si="164"/>
        <v/>
      </c>
      <c r="AS115" t="str">
        <f t="shared" si="164"/>
        <v/>
      </c>
      <c r="AT115" t="str">
        <f t="shared" si="164"/>
        <v/>
      </c>
      <c r="AU115" t="str">
        <f t="shared" si="164"/>
        <v/>
      </c>
      <c r="AV115" t="str">
        <f t="shared" si="164"/>
        <v/>
      </c>
      <c r="AW115" t="str">
        <f t="shared" si="164"/>
        <v/>
      </c>
      <c r="AX115" t="str">
        <f t="shared" si="163"/>
        <v/>
      </c>
      <c r="AY115" t="str">
        <f t="shared" si="163"/>
        <v/>
      </c>
      <c r="AZ115" t="str">
        <f t="shared" si="163"/>
        <v/>
      </c>
      <c r="BA115" t="str">
        <f t="shared" si="163"/>
        <v/>
      </c>
      <c r="BB115" t="str">
        <f t="shared" si="163"/>
        <v/>
      </c>
      <c r="BC115" t="str">
        <f t="shared" si="163"/>
        <v/>
      </c>
      <c r="BD115" t="str">
        <f t="shared" si="163"/>
        <v/>
      </c>
      <c r="BE115" t="str">
        <f t="shared" si="163"/>
        <v/>
      </c>
      <c r="BF115" t="str">
        <f t="shared" si="163"/>
        <v/>
      </c>
      <c r="BG115" t="str">
        <f t="shared" si="163"/>
        <v/>
      </c>
      <c r="BH115" t="str">
        <f t="shared" si="163"/>
        <v/>
      </c>
      <c r="BI115" t="str">
        <f t="shared" si="163"/>
        <v/>
      </c>
      <c r="BJ115" t="str">
        <f t="shared" si="163"/>
        <v/>
      </c>
      <c r="BK115" t="str">
        <f t="shared" si="163"/>
        <v/>
      </c>
      <c r="BL115" t="str">
        <f t="shared" si="163"/>
        <v/>
      </c>
      <c r="BM115" t="str">
        <f t="shared" si="166"/>
        <v/>
      </c>
      <c r="BN115" t="str">
        <f t="shared" si="166"/>
        <v/>
      </c>
      <c r="BO115" t="str">
        <f t="shared" si="166"/>
        <v/>
      </c>
      <c r="BP115" t="str">
        <f t="shared" si="166"/>
        <v/>
      </c>
      <c r="BQ115" t="str">
        <f t="shared" si="166"/>
        <v/>
      </c>
      <c r="BR115" t="str">
        <f t="shared" si="166"/>
        <v/>
      </c>
      <c r="BS115" t="str">
        <f t="shared" si="166"/>
        <v/>
      </c>
      <c r="BT115" t="str">
        <f t="shared" si="166"/>
        <v/>
      </c>
      <c r="BU115" t="str">
        <f t="shared" si="166"/>
        <v/>
      </c>
      <c r="BV115" t="str">
        <f t="shared" si="166"/>
        <v/>
      </c>
      <c r="BW115" t="str">
        <f t="shared" si="166"/>
        <v/>
      </c>
      <c r="BX115" t="str">
        <f t="shared" si="166"/>
        <v/>
      </c>
      <c r="BY115" t="str">
        <f t="shared" si="166"/>
        <v/>
      </c>
      <c r="BZ115" t="str">
        <f t="shared" si="166"/>
        <v/>
      </c>
      <c r="CA115" t="str">
        <f t="shared" si="166"/>
        <v/>
      </c>
      <c r="CB115" t="str">
        <f t="shared" si="166"/>
        <v/>
      </c>
      <c r="CC115" t="str">
        <f t="shared" si="165"/>
        <v/>
      </c>
      <c r="CD115" t="str">
        <f t="shared" si="165"/>
        <v/>
      </c>
      <c r="CE115" t="str">
        <f t="shared" si="165"/>
        <v/>
      </c>
      <c r="CF115" t="str">
        <f t="shared" si="165"/>
        <v/>
      </c>
      <c r="CG115" t="str">
        <f t="shared" si="165"/>
        <v/>
      </c>
      <c r="CH115" t="str">
        <f t="shared" si="165"/>
        <v/>
      </c>
      <c r="CI115" t="str">
        <f t="shared" si="141"/>
        <v/>
      </c>
      <c r="CJ115" t="str">
        <f t="shared" si="167"/>
        <v/>
      </c>
      <c r="CK115" t="str">
        <f t="shared" si="167"/>
        <v/>
      </c>
      <c r="CL115" t="str">
        <f t="shared" si="167"/>
        <v/>
      </c>
      <c r="CM115" t="str">
        <f t="shared" si="167"/>
        <v/>
      </c>
      <c r="CN115" t="str">
        <f t="shared" si="167"/>
        <v/>
      </c>
      <c r="CO115" t="str">
        <f t="shared" si="167"/>
        <v/>
      </c>
      <c r="CP115" t="str">
        <f t="shared" si="167"/>
        <v/>
      </c>
      <c r="CQ115" t="str">
        <f t="shared" si="167"/>
        <v/>
      </c>
      <c r="CR115" t="str">
        <f t="shared" si="167"/>
        <v/>
      </c>
      <c r="CS115" t="str">
        <f t="shared" si="167"/>
        <v/>
      </c>
      <c r="CT115" t="str">
        <f t="shared" si="167"/>
        <v/>
      </c>
      <c r="CU115" t="str">
        <f t="shared" si="167"/>
        <v/>
      </c>
      <c r="CV115" t="str">
        <f t="shared" si="167"/>
        <v/>
      </c>
      <c r="CW115" t="str">
        <f t="shared" si="167"/>
        <v/>
      </c>
      <c r="CX115" t="str">
        <f t="shared" si="167"/>
        <v/>
      </c>
      <c r="DH115" s="26"/>
      <c r="HE115" s="7"/>
      <c r="HF115" s="7"/>
      <c r="HG115" s="7"/>
      <c r="HH115" s="7"/>
      <c r="HI115" s="7"/>
      <c r="HJ115" s="7"/>
      <c r="HK115" s="7"/>
      <c r="HL115" s="7"/>
      <c r="HM115" s="7"/>
      <c r="HN115" s="7"/>
      <c r="HO115" s="7"/>
      <c r="HP115" s="7"/>
      <c r="HQ115" s="7"/>
      <c r="HR115" s="7"/>
    </row>
    <row r="116" spans="1:226" x14ac:dyDescent="0.3">
      <c r="A116" t="str">
        <f>IF(Input!A292=0,"",Input!A292)</f>
        <v/>
      </c>
      <c r="B116">
        <f t="shared" si="151"/>
        <v>0</v>
      </c>
      <c r="CZ116" t="s">
        <v>148</v>
      </c>
      <c r="DH116" s="26"/>
      <c r="GZ116" s="7" t="str" cm="1">
        <f t="array" aca="1" ref="GZ116:HC116" ca="1">(NOTVIS)</f>
        <v>08-10</v>
      </c>
      <c r="HA116" s="7" t="str">
        <f ca="1"/>
        <v>10-08</v>
      </c>
      <c r="HB116" s="7" t="str">
        <f ca="1"/>
        <v>10-09</v>
      </c>
      <c r="HC116" s="7" t="str">
        <f ca="1"/>
        <v>10-10</v>
      </c>
      <c r="HE116" s="7"/>
      <c r="HF116" s="7"/>
      <c r="HG116" s="7"/>
      <c r="HH116" s="7"/>
      <c r="HI116" s="7"/>
      <c r="HJ116" s="7"/>
      <c r="HK116" s="7"/>
      <c r="HL116" s="7"/>
      <c r="HM116" s="7"/>
      <c r="HN116" s="7"/>
      <c r="HO116" s="7"/>
      <c r="HP116" s="7"/>
      <c r="HQ116" s="7"/>
      <c r="HR116" s="7"/>
    </row>
    <row r="117" spans="1:226" x14ac:dyDescent="0.3">
      <c r="DB117">
        <v>1</v>
      </c>
      <c r="DC117">
        <v>2</v>
      </c>
      <c r="DD117">
        <v>3</v>
      </c>
      <c r="DE117">
        <v>4</v>
      </c>
      <c r="DF117">
        <v>5</v>
      </c>
      <c r="DG117">
        <v>6</v>
      </c>
      <c r="DH117">
        <v>7</v>
      </c>
      <c r="DI117">
        <v>8</v>
      </c>
      <c r="DJ117">
        <v>9</v>
      </c>
      <c r="DK117">
        <v>10</v>
      </c>
      <c r="DL117">
        <v>11</v>
      </c>
      <c r="DM117">
        <v>12</v>
      </c>
      <c r="DN117">
        <v>13</v>
      </c>
      <c r="DO117">
        <v>14</v>
      </c>
      <c r="DP117">
        <v>15</v>
      </c>
      <c r="DQ117">
        <v>16</v>
      </c>
      <c r="DR117">
        <v>17</v>
      </c>
      <c r="DS117">
        <v>18</v>
      </c>
      <c r="DT117">
        <v>19</v>
      </c>
      <c r="DU117">
        <v>20</v>
      </c>
      <c r="DV117">
        <v>21</v>
      </c>
      <c r="DW117">
        <v>22</v>
      </c>
      <c r="DX117">
        <v>23</v>
      </c>
      <c r="DY117">
        <v>24</v>
      </c>
      <c r="DZ117">
        <v>25</v>
      </c>
      <c r="EA117">
        <v>26</v>
      </c>
      <c r="EB117">
        <v>27</v>
      </c>
      <c r="EC117">
        <v>28</v>
      </c>
      <c r="ED117">
        <v>29</v>
      </c>
      <c r="EE117">
        <v>30</v>
      </c>
      <c r="EF117">
        <v>31</v>
      </c>
      <c r="EG117">
        <v>32</v>
      </c>
      <c r="EH117">
        <v>33</v>
      </c>
      <c r="EI117">
        <v>34</v>
      </c>
      <c r="EJ117">
        <v>35</v>
      </c>
      <c r="EK117">
        <v>36</v>
      </c>
      <c r="EL117">
        <v>37</v>
      </c>
      <c r="EM117">
        <v>38</v>
      </c>
      <c r="EN117">
        <v>39</v>
      </c>
      <c r="EO117">
        <v>40</v>
      </c>
      <c r="EP117">
        <v>41</v>
      </c>
      <c r="EQ117">
        <v>42</v>
      </c>
      <c r="ER117">
        <v>43</v>
      </c>
      <c r="ES117">
        <v>44</v>
      </c>
      <c r="ET117">
        <v>45</v>
      </c>
      <c r="EU117">
        <v>46</v>
      </c>
      <c r="EV117">
        <v>47</v>
      </c>
      <c r="EW117">
        <v>48</v>
      </c>
      <c r="EX117">
        <v>49</v>
      </c>
      <c r="EY117">
        <v>50</v>
      </c>
      <c r="EZ117">
        <v>51</v>
      </c>
      <c r="FA117">
        <v>52</v>
      </c>
      <c r="FB117">
        <v>53</v>
      </c>
      <c r="FC117">
        <v>54</v>
      </c>
      <c r="FD117">
        <v>55</v>
      </c>
      <c r="FE117">
        <v>56</v>
      </c>
      <c r="FF117">
        <v>57</v>
      </c>
      <c r="FG117">
        <v>58</v>
      </c>
      <c r="FH117">
        <v>59</v>
      </c>
      <c r="FI117">
        <v>60</v>
      </c>
      <c r="FJ117">
        <v>61</v>
      </c>
      <c r="FK117">
        <v>62</v>
      </c>
      <c r="FL117">
        <v>63</v>
      </c>
      <c r="FM117">
        <v>64</v>
      </c>
      <c r="FN117">
        <v>65</v>
      </c>
      <c r="FO117">
        <v>66</v>
      </c>
      <c r="FP117">
        <v>67</v>
      </c>
      <c r="FQ117">
        <v>68</v>
      </c>
      <c r="FR117">
        <v>69</v>
      </c>
      <c r="FS117">
        <v>70</v>
      </c>
      <c r="FT117">
        <v>71</v>
      </c>
      <c r="FU117">
        <v>72</v>
      </c>
      <c r="FV117">
        <v>73</v>
      </c>
      <c r="FW117">
        <v>74</v>
      </c>
      <c r="FX117">
        <v>75</v>
      </c>
      <c r="FY117">
        <v>76</v>
      </c>
      <c r="FZ117">
        <v>77</v>
      </c>
      <c r="GA117">
        <v>78</v>
      </c>
      <c r="GB117">
        <v>79</v>
      </c>
      <c r="GC117">
        <v>80</v>
      </c>
      <c r="GD117">
        <v>81</v>
      </c>
      <c r="GE117">
        <v>82</v>
      </c>
      <c r="GF117">
        <v>83</v>
      </c>
      <c r="GG117">
        <v>84</v>
      </c>
      <c r="GH117">
        <v>85</v>
      </c>
      <c r="GI117">
        <v>86</v>
      </c>
      <c r="GJ117">
        <v>87</v>
      </c>
      <c r="GK117">
        <v>88</v>
      </c>
      <c r="GL117">
        <v>89</v>
      </c>
      <c r="GM117">
        <v>90</v>
      </c>
      <c r="GN117">
        <v>91</v>
      </c>
      <c r="GO117">
        <v>92</v>
      </c>
      <c r="GP117">
        <v>93</v>
      </c>
      <c r="GQ117" s="7">
        <v>94</v>
      </c>
      <c r="GR117">
        <v>95</v>
      </c>
      <c r="GS117">
        <v>96</v>
      </c>
      <c r="GT117">
        <v>97</v>
      </c>
      <c r="GU117">
        <v>98</v>
      </c>
      <c r="GV117">
        <v>99</v>
      </c>
      <c r="GW117">
        <v>100</v>
      </c>
      <c r="GX117">
        <v>101</v>
      </c>
      <c r="GY117">
        <v>102</v>
      </c>
      <c r="GZ117">
        <v>103</v>
      </c>
      <c r="HA117">
        <v>104</v>
      </c>
      <c r="HB117">
        <v>105</v>
      </c>
      <c r="HC117">
        <v>106</v>
      </c>
      <c r="HD117">
        <v>107</v>
      </c>
    </row>
    <row r="118" spans="1:226" x14ac:dyDescent="0.3">
      <c r="C118" t="str">
        <f t="shared" ref="C118:L118" si="170">TEXT(COLUMN()-COLUMN($B$118),"00")</f>
        <v>01</v>
      </c>
      <c r="D118" t="str">
        <f t="shared" si="170"/>
        <v>02</v>
      </c>
      <c r="E118" t="str">
        <f t="shared" si="170"/>
        <v>03</v>
      </c>
      <c r="F118" t="str">
        <f t="shared" si="170"/>
        <v>04</v>
      </c>
      <c r="G118" t="str">
        <f t="shared" si="170"/>
        <v>05</v>
      </c>
      <c r="H118" t="str">
        <f t="shared" si="170"/>
        <v>06</v>
      </c>
      <c r="I118" t="str">
        <f t="shared" si="170"/>
        <v>07</v>
      </c>
      <c r="J118" t="str">
        <f t="shared" si="170"/>
        <v>08</v>
      </c>
      <c r="K118" t="str">
        <f t="shared" si="170"/>
        <v>09</v>
      </c>
      <c r="L118" t="str">
        <f t="shared" si="170"/>
        <v>10</v>
      </c>
      <c r="R118">
        <v>107</v>
      </c>
      <c r="DB118" s="2" t="s">
        <v>4</v>
      </c>
      <c r="DC118" s="2" t="s">
        <v>122</v>
      </c>
      <c r="DD118" s="2" t="s">
        <v>20</v>
      </c>
      <c r="DE118" s="2" t="s">
        <v>19</v>
      </c>
      <c r="DF118" s="2" t="s">
        <v>123</v>
      </c>
      <c r="DG118" s="23" t="s">
        <v>124</v>
      </c>
      <c r="DH118" s="24">
        <f>DH14</f>
        <v>0</v>
      </c>
      <c r="DI118" s="24" t="str">
        <f>DI14</f>
        <v>01-01</v>
      </c>
      <c r="DJ118" s="24" t="str">
        <f ca="1">DJ14</f>
        <v>01-02</v>
      </c>
      <c r="DK118" s="24" t="str">
        <f t="shared" ref="DK118:FV118" ca="1" si="171">DK14</f>
        <v>02-01</v>
      </c>
      <c r="DL118" s="24" t="str">
        <f t="shared" ca="1" si="171"/>
        <v>03-01</v>
      </c>
      <c r="DM118" s="24" t="str">
        <f t="shared" ca="1" si="171"/>
        <v>02-02</v>
      </c>
      <c r="DN118" s="24" t="str">
        <f t="shared" ca="1" si="171"/>
        <v>03-02</v>
      </c>
      <c r="DO118" s="24" t="str">
        <f t="shared" ca="1" si="171"/>
        <v>04-01</v>
      </c>
      <c r="DP118" s="24" t="str">
        <f t="shared" ca="1" si="171"/>
        <v>01-03</v>
      </c>
      <c r="DQ118" s="24" t="str">
        <f t="shared" ca="1" si="171"/>
        <v>03-03</v>
      </c>
      <c r="DR118" s="24" t="str">
        <f t="shared" ca="1" si="171"/>
        <v>01-04</v>
      </c>
      <c r="DS118" s="24" t="str">
        <f t="shared" ca="1" si="171"/>
        <v>04-02</v>
      </c>
      <c r="DT118" s="24" t="str">
        <f t="shared" ca="1" si="171"/>
        <v>02-04</v>
      </c>
      <c r="DU118" s="24" t="str">
        <f t="shared" ca="1" si="171"/>
        <v>02-03</v>
      </c>
      <c r="DV118" s="24" t="str">
        <f t="shared" ca="1" si="171"/>
        <v>05-01</v>
      </c>
      <c r="DW118" s="24" t="str">
        <f t="shared" ca="1" si="171"/>
        <v>03-04</v>
      </c>
      <c r="DX118" s="24" t="str">
        <f t="shared" ca="1" si="171"/>
        <v>02-05</v>
      </c>
      <c r="DY118" s="24" t="str">
        <f t="shared" ca="1" si="171"/>
        <v>05-02</v>
      </c>
      <c r="DZ118" s="24" t="str">
        <f t="shared" ca="1" si="171"/>
        <v>06-01</v>
      </c>
      <c r="EA118" s="24" t="str">
        <f t="shared" ca="1" si="171"/>
        <v>07-01</v>
      </c>
      <c r="EB118" s="24" t="str">
        <f t="shared" ca="1" si="171"/>
        <v>04-03</v>
      </c>
      <c r="EC118" s="24" t="str">
        <f t="shared" ca="1" si="171"/>
        <v>01-05</v>
      </c>
      <c r="ED118" s="24" t="str">
        <f t="shared" ca="1" si="171"/>
        <v>04-04</v>
      </c>
      <c r="EE118" s="24" t="str">
        <f t="shared" ca="1" si="171"/>
        <v>06-02</v>
      </c>
      <c r="EF118" s="24" t="str">
        <f t="shared" ca="1" si="171"/>
        <v>03-05</v>
      </c>
      <c r="EG118" s="24" t="str">
        <f t="shared" ca="1" si="171"/>
        <v>06-03</v>
      </c>
      <c r="EH118" s="24" t="str">
        <f t="shared" ca="1" si="171"/>
        <v>07-02</v>
      </c>
      <c r="EI118" s="24" t="str">
        <f t="shared" ca="1" si="171"/>
        <v>08-01</v>
      </c>
      <c r="EJ118" s="24" t="str">
        <f t="shared" ca="1" si="171"/>
        <v>03-06</v>
      </c>
      <c r="EK118" s="24" t="str">
        <f t="shared" ca="1" si="171"/>
        <v>08-02</v>
      </c>
      <c r="EL118" s="24" t="str">
        <f t="shared" ca="1" si="171"/>
        <v>09-01</v>
      </c>
      <c r="EM118" s="24" t="str">
        <f t="shared" ca="1" si="171"/>
        <v>05-03</v>
      </c>
      <c r="EN118" s="24" t="str">
        <f t="shared" ca="1" si="171"/>
        <v>05-04</v>
      </c>
      <c r="EO118" s="24" t="str">
        <f t="shared" ca="1" si="171"/>
        <v>03-07</v>
      </c>
      <c r="EP118" s="24" t="str">
        <f t="shared" ca="1" si="171"/>
        <v>02-06</v>
      </c>
      <c r="EQ118" s="24" t="str">
        <f t="shared" ca="1" si="171"/>
        <v>04-07</v>
      </c>
      <c r="ER118" s="24" t="str">
        <f t="shared" ca="1" si="171"/>
        <v>08-03</v>
      </c>
      <c r="ES118" s="24" t="str">
        <f t="shared" ca="1" si="171"/>
        <v>09-02</v>
      </c>
      <c r="ET118" s="24" t="str">
        <f t="shared" ca="1" si="171"/>
        <v>10-01</v>
      </c>
      <c r="EU118" s="24" t="str">
        <f t="shared" ca="1" si="171"/>
        <v>01-06</v>
      </c>
      <c r="EV118" s="24" t="str">
        <f t="shared" ca="1" si="171"/>
        <v>04-06</v>
      </c>
      <c r="EW118" s="24" t="str">
        <f t="shared" ca="1" si="171"/>
        <v>01-07</v>
      </c>
      <c r="EX118" s="24" t="str">
        <f t="shared" ca="1" si="171"/>
        <v>02-07</v>
      </c>
      <c r="EY118" s="24" t="str">
        <f t="shared" ca="1" si="171"/>
        <v>03-08</v>
      </c>
      <c r="EZ118" s="24" t="str">
        <f t="shared" ca="1" si="171"/>
        <v>05-06</v>
      </c>
      <c r="FA118" s="24" t="str">
        <f t="shared" ca="1" si="171"/>
        <v>07-03</v>
      </c>
      <c r="FB118" s="24" t="str">
        <f t="shared" ca="1" si="171"/>
        <v>05-05</v>
      </c>
      <c r="FC118" s="24" t="str">
        <f t="shared" ca="1" si="171"/>
        <v>10-02</v>
      </c>
      <c r="FD118" s="24" t="str">
        <f t="shared" ca="1" si="171"/>
        <v>03-09</v>
      </c>
      <c r="FE118" s="24" t="str">
        <f t="shared" ca="1" si="171"/>
        <v>06-05</v>
      </c>
      <c r="FF118" s="24" t="str">
        <f t="shared" ca="1" si="171"/>
        <v>06-06</v>
      </c>
      <c r="FG118" s="24" t="str">
        <f t="shared" ca="1" si="171"/>
        <v>10-03</v>
      </c>
      <c r="FH118" s="24" t="str">
        <f t="shared" ca="1" si="171"/>
        <v>04-05</v>
      </c>
      <c r="FI118" s="24" t="str">
        <f t="shared" ca="1" si="171"/>
        <v>04-08</v>
      </c>
      <c r="FJ118" s="24" t="str">
        <f t="shared" ca="1" si="171"/>
        <v>07-06</v>
      </c>
      <c r="FK118" s="24" t="str">
        <f t="shared" ca="1" si="171"/>
        <v>08-04</v>
      </c>
      <c r="FL118" s="24" t="str">
        <f t="shared" ca="1" si="171"/>
        <v>10-04</v>
      </c>
      <c r="FM118" s="24" t="str">
        <f t="shared" ca="1" si="171"/>
        <v>06-04</v>
      </c>
      <c r="FN118" s="24" t="str">
        <f t="shared" ca="1" si="171"/>
        <v>05-08</v>
      </c>
      <c r="FO118" s="24" t="str">
        <f t="shared" ca="1" si="171"/>
        <v>05-07</v>
      </c>
      <c r="FP118" s="24" t="str">
        <f t="shared" ca="1" si="171"/>
        <v>05-09</v>
      </c>
      <c r="FQ118" s="24" t="str">
        <f t="shared" ca="1" si="171"/>
        <v>06-08</v>
      </c>
      <c r="FR118" s="24" t="str">
        <f t="shared" ca="1" si="171"/>
        <v>07-07</v>
      </c>
      <c r="FS118" s="24" t="str">
        <f t="shared" ca="1" si="171"/>
        <v>08-06</v>
      </c>
      <c r="FT118" s="24" t="str">
        <f t="shared" ca="1" si="171"/>
        <v>02-08</v>
      </c>
      <c r="FU118" s="24" t="str">
        <f t="shared" ca="1" si="171"/>
        <v>05-10</v>
      </c>
      <c r="FV118" s="24" t="str">
        <f t="shared" ca="1" si="171"/>
        <v>08-07</v>
      </c>
      <c r="FW118" s="24" t="str">
        <f t="shared" ref="FW118:HD118" ca="1" si="172">FW14</f>
        <v>09-04</v>
      </c>
      <c r="FX118" s="24" t="str">
        <f t="shared" ca="1" si="172"/>
        <v>01-08</v>
      </c>
      <c r="FY118" s="24" t="str">
        <f t="shared" ca="1" si="172"/>
        <v>09-03</v>
      </c>
      <c r="FZ118" s="24" t="str">
        <f t="shared" ca="1" si="172"/>
        <v>08-05</v>
      </c>
      <c r="GA118" s="24" t="str">
        <f t="shared" ca="1" si="172"/>
        <v>09-05</v>
      </c>
      <c r="GB118" s="24" t="str">
        <f t="shared" ca="1" si="172"/>
        <v>04-09</v>
      </c>
      <c r="GC118" s="24" t="str">
        <f t="shared" ca="1" si="172"/>
        <v>06-09</v>
      </c>
      <c r="GD118" s="24" t="str">
        <f t="shared" ca="1" si="172"/>
        <v>09-06</v>
      </c>
      <c r="GE118" s="24" t="str">
        <f t="shared" ca="1" si="172"/>
        <v>02-09</v>
      </c>
      <c r="GF118" s="24" t="str">
        <f t="shared" ca="1" si="172"/>
        <v>07-04</v>
      </c>
      <c r="GG118" s="24" t="str">
        <f t="shared" ca="1" si="172"/>
        <v>07-08</v>
      </c>
      <c r="GH118" s="24" t="str">
        <f t="shared" ca="1" si="172"/>
        <v>03-10</v>
      </c>
      <c r="GI118" s="24" t="str">
        <f t="shared" ca="1" si="172"/>
        <v>06-07</v>
      </c>
      <c r="GJ118" s="24" t="str">
        <f t="shared" ca="1" si="172"/>
        <v>07-09</v>
      </c>
      <c r="GK118" s="24" t="str">
        <f t="shared" ca="1" si="172"/>
        <v>01-09</v>
      </c>
      <c r="GL118" s="24" t="str">
        <f t="shared" ca="1" si="172"/>
        <v>02-10</v>
      </c>
      <c r="GM118" s="24" t="str">
        <f t="shared" ca="1" si="172"/>
        <v>07-05</v>
      </c>
      <c r="GN118" s="24" t="str">
        <f t="shared" ca="1" si="172"/>
        <v>07-10</v>
      </c>
      <c r="GO118" s="24" t="str">
        <f t="shared" ca="1" si="172"/>
        <v>08-08</v>
      </c>
      <c r="GP118" s="24" t="str">
        <f t="shared" ca="1" si="172"/>
        <v>10-06</v>
      </c>
      <c r="GQ118" s="24" t="str">
        <f t="shared" ca="1" si="172"/>
        <v>10-05</v>
      </c>
      <c r="GR118" s="24" t="str">
        <f t="shared" ca="1" si="172"/>
        <v>01-10</v>
      </c>
      <c r="GS118" s="24" t="str">
        <f t="shared" ca="1" si="172"/>
        <v>06-10</v>
      </c>
      <c r="GT118" s="24" t="str">
        <f t="shared" ca="1" si="172"/>
        <v>08-09</v>
      </c>
      <c r="GU118" s="24" t="str">
        <f t="shared" ca="1" si="172"/>
        <v>09-07</v>
      </c>
      <c r="GV118" s="24" t="str">
        <f t="shared" ca="1" si="172"/>
        <v>04-10</v>
      </c>
      <c r="GW118" s="24" t="str">
        <f t="shared" ca="1" si="172"/>
        <v>09-09</v>
      </c>
      <c r="GX118" s="24" t="str">
        <f t="shared" ca="1" si="172"/>
        <v>10-07</v>
      </c>
      <c r="GY118" s="24" t="str">
        <f t="shared" ca="1" si="172"/>
        <v>09-10</v>
      </c>
      <c r="GZ118" s="24" t="str">
        <f t="shared" ca="1" si="172"/>
        <v>09-08</v>
      </c>
      <c r="HA118" s="24" t="str">
        <f t="shared" ca="1" si="172"/>
        <v>10-10</v>
      </c>
      <c r="HB118" s="24" t="str">
        <f t="shared" ca="1" si="172"/>
        <v>08-10</v>
      </c>
      <c r="HC118" s="24" t="str">
        <f t="shared" ca="1" si="172"/>
        <v>10-08</v>
      </c>
      <c r="HD118" s="24" t="str">
        <f t="shared" ca="1" si="172"/>
        <v>10-09</v>
      </c>
      <c r="HE118" s="24"/>
      <c r="HF118" s="24"/>
      <c r="HG118" s="24"/>
      <c r="HH118" s="24"/>
      <c r="HI118" s="24"/>
      <c r="HJ118" s="24"/>
      <c r="HK118" s="24"/>
      <c r="HL118" s="24"/>
      <c r="HM118" s="24"/>
      <c r="HN118" s="24"/>
      <c r="HO118" s="24"/>
      <c r="HP118" s="24"/>
      <c r="HQ118" s="24"/>
      <c r="HR118" s="24"/>
    </row>
    <row r="119" spans="1:226" x14ac:dyDescent="0.3">
      <c r="B119" t="str">
        <f t="shared" ref="B119:B128" si="173">TEXT(ROW()-ROW($B$118),"00")</f>
        <v>01</v>
      </c>
      <c r="C119" s="34">
        <f ca="1">_xlfn.XLOOKUP($B119&amp;"-"&amp;C$118,$R$119:$R$138,$S$119:$S$138,"")</f>
        <v>1.0001500000000001</v>
      </c>
      <c r="D119" s="35" t="str">
        <f t="shared" ref="D119:L128" ca="1" si="174">_xlfn.XLOOKUP($B119&amp;"-"&amp;D$118,$R$119:$R$138,$S$119:$S$138,"")</f>
        <v/>
      </c>
      <c r="E119" s="35" t="str">
        <f t="shared" ca="1" si="174"/>
        <v/>
      </c>
      <c r="F119" s="35" t="str">
        <f t="shared" ca="1" si="174"/>
        <v/>
      </c>
      <c r="G119" s="35" t="str">
        <f t="shared" ca="1" si="174"/>
        <v/>
      </c>
      <c r="H119" s="35" t="str">
        <f t="shared" ca="1" si="174"/>
        <v/>
      </c>
      <c r="I119" s="35" t="str">
        <f t="shared" ca="1" si="174"/>
        <v/>
      </c>
      <c r="J119" s="35" t="str">
        <f t="shared" ca="1" si="174"/>
        <v/>
      </c>
      <c r="K119" s="35" t="str">
        <f t="shared" ca="1" si="174"/>
        <v/>
      </c>
      <c r="L119" s="36" t="str">
        <f t="shared" ca="1" si="174"/>
        <v/>
      </c>
      <c r="Q119">
        <v>19</v>
      </c>
      <c r="R119" s="30" t="s">
        <v>140</v>
      </c>
      <c r="S119" cm="1">
        <f t="array" aca="1" ref="S119" ca="1">_xlfn.XLOOKUP(R119,KEYS,INDEX(RUN,0,6))</f>
        <v>1.0011399999999999</v>
      </c>
      <c r="DB119">
        <v>1</v>
      </c>
      <c r="DC119">
        <f t="shared" ref="DC119:DC150" si="175">DD119+DE119</f>
        <v>2</v>
      </c>
      <c r="DD119">
        <f t="shared" ref="DD119:DD150" si="176">QUOTIENT($DB119-1,LL)+1</f>
        <v>1</v>
      </c>
      <c r="DE119">
        <f t="shared" ref="DE119:DE150" si="177">MOD($DB119-1,LL)+1</f>
        <v>1</v>
      </c>
      <c r="DF119" t="str">
        <f t="shared" ref="DF119:DF150" si="178">TEXT(DD119,"00")&amp;"-"&amp;TEXT(DE119,"00")</f>
        <v>01-01</v>
      </c>
      <c r="DG119" s="21">
        <f t="shared" ref="DG119:DG150" ca="1" si="179">OFFSET(PEG,$DD119,$DE119)</f>
        <v>1</v>
      </c>
      <c r="DH119" s="26" t="s">
        <v>138</v>
      </c>
      <c r="DI119" s="21" t="str" cm="1">
        <f t="array" ref="DI119">_xlfn.IFS(
DH119="S","S",
AND(IFERROR(_xlfn.XMATCH($DF119,NN)&gt;0,FALSE),
          _xlfn.XLOOKUP($DF119,KEYS,INDEX(RUN,0,COLUMN()-COLUMN(RUNPEG)+1))&lt;IF(DH15&gt;=BIG_2,DH15-BIG_2,DH15)),DI$118,
LEN(DH119)&gt;2,DH119,
TRUE,"_"
)</f>
        <v>S</v>
      </c>
      <c r="DJ119" s="21" t="str" cm="1">
        <f t="array" aca="1" ref="DJ119" ca="1">_xlfn.IFS(
DI119="S","S",
AND(IFERROR(_xlfn.XMATCH($DF119,NN)&gt;0,FALSE),
          _xlfn.XLOOKUP($DF119,KEYS,INDEX(RUN,0,COLUMN()-COLUMN(RUNPEG)+1))&lt;IF(DI15&gt;=BIG_2,DI15-BIG_2,DI15)),DJ$118,
LEN(DI119)&gt;2,DI119,
TRUE,"_"
)</f>
        <v>S</v>
      </c>
      <c r="DK119" s="21" t="str" cm="1">
        <f t="array" aca="1" ref="DK119" ca="1">_xlfn.IFS(
DJ119="S","S",
AND(IFERROR(_xlfn.XMATCH($DF119,NN)&gt;0,FALSE),
          _xlfn.XLOOKUP($DF119,KEYS,INDEX(RUN,0,COLUMN()-COLUMN(RUNPEG)+1))&lt;IF(DJ15&gt;=BIG_2,DJ15-BIG_2,DJ15)),DK$118,
LEN(DJ119)&gt;2,DJ119,
TRUE,"_"
)</f>
        <v>S</v>
      </c>
      <c r="DL119" s="21" t="str" cm="1">
        <f t="array" aca="1" ref="DL119" ca="1">_xlfn.IFS(
DK119="S","S",
AND(IFERROR(_xlfn.XMATCH($DF119,NN)&gt;0,FALSE),
          _xlfn.XLOOKUP($DF119,KEYS,INDEX(RUN,0,COLUMN()-COLUMN(RUNPEG)+1))&lt;IF(DK15&gt;=BIG_2,DK15-BIG_2,DK15)),DL$118,
LEN(DK119)&gt;2,DK119,
TRUE,"_"
)</f>
        <v>S</v>
      </c>
      <c r="DM119" s="21" t="str" cm="1">
        <f t="array" aca="1" ref="DM119" ca="1">_xlfn.IFS(
DL119="S","S",
AND(IFERROR(_xlfn.XMATCH($DF119,NN)&gt;0,FALSE),
          _xlfn.XLOOKUP($DF119,KEYS,INDEX(RUN,0,COLUMN()-COLUMN(RUNPEG)+1))&lt;IF(DL15&gt;=BIG_2,DL15-BIG_2,DL15)),DM$118,
LEN(DL119)&gt;2,DL119,
TRUE,"_"
)</f>
        <v>S</v>
      </c>
      <c r="DN119" s="21" t="str" cm="1">
        <f t="array" aca="1" ref="DN119" ca="1">_xlfn.IFS(
DM119="S","S",
AND(IFERROR(_xlfn.XMATCH($DF119,NN)&gt;0,FALSE),
          _xlfn.XLOOKUP($DF119,KEYS,INDEX(RUN,0,COLUMN()-COLUMN(RUNPEG)+1))&lt;IF(DM15&gt;=BIG_2,DM15-BIG_2,DM15)),DN$118,
LEN(DM119)&gt;2,DM119,
TRUE,"_"
)</f>
        <v>S</v>
      </c>
      <c r="DO119" s="21" t="str" cm="1">
        <f t="array" aca="1" ref="DO119" ca="1">_xlfn.IFS(
DN119="S","S",
AND(IFERROR(_xlfn.XMATCH($DF119,NN)&gt;0,FALSE),
          _xlfn.XLOOKUP($DF119,KEYS,INDEX(RUN,0,COLUMN()-COLUMN(RUNPEG)+1))&lt;IF(DN15&gt;=BIG_2,DN15-BIG_2,DN15)),DO$118,
LEN(DN119)&gt;2,DN119,
TRUE,"_"
)</f>
        <v>S</v>
      </c>
      <c r="DP119" s="21" t="str" cm="1">
        <f t="array" aca="1" ref="DP119" ca="1">_xlfn.IFS(
DO119="S","S",
AND(IFERROR(_xlfn.XMATCH($DF119,NN)&gt;0,FALSE),
          _xlfn.XLOOKUP($DF119,KEYS,INDEX(RUN,0,COLUMN()-COLUMN(RUNPEG)+1))&lt;IF(DO15&gt;=BIG_2,DO15-BIG_2,DO15)),DP$118,
LEN(DO119)&gt;2,DO119,
TRUE,"_"
)</f>
        <v>S</v>
      </c>
      <c r="DQ119" s="21" t="str" cm="1">
        <f t="array" aca="1" ref="DQ119" ca="1">_xlfn.IFS(
DP119="S","S",
AND(IFERROR(_xlfn.XMATCH($DF119,NN)&gt;0,FALSE),
          _xlfn.XLOOKUP($DF119,KEYS,INDEX(RUN,0,COLUMN()-COLUMN(RUNPEG)+1))&lt;IF(DP15&gt;=BIG_2,DP15-BIG_2,DP15)),DQ$118,
LEN(DP119)&gt;2,DP119,
TRUE,"_"
)</f>
        <v>S</v>
      </c>
      <c r="DR119" s="21" t="str" cm="1">
        <f t="array" aca="1" ref="DR119" ca="1">_xlfn.IFS(
DQ119="S","S",
AND(IFERROR(_xlfn.XMATCH($DF119,NN)&gt;0,FALSE),
          _xlfn.XLOOKUP($DF119,KEYS,INDEX(RUN,0,COLUMN()-COLUMN(RUNPEG)+1))&lt;IF(DQ15&gt;=BIG_2,DQ15-BIG_2,DQ15)),DR$118,
LEN(DQ119)&gt;2,DQ119,
TRUE,"_"
)</f>
        <v>S</v>
      </c>
      <c r="DS119" s="21" t="str" cm="1">
        <f t="array" aca="1" ref="DS119" ca="1">_xlfn.IFS(
DR119="S","S",
AND(IFERROR(_xlfn.XMATCH($DF119,NN)&gt;0,FALSE),
          _xlfn.XLOOKUP($DF119,KEYS,INDEX(RUN,0,COLUMN()-COLUMN(RUNPEG)+1))&lt;IF(DR15&gt;=BIG_2,DR15-BIG_2,DR15)),DS$118,
LEN(DR119)&gt;2,DR119,
TRUE,"_"
)</f>
        <v>S</v>
      </c>
      <c r="DT119" s="21" t="str" cm="1">
        <f t="array" aca="1" ref="DT119" ca="1">_xlfn.IFS(
DS119="S","S",
AND(IFERROR(_xlfn.XMATCH($DF119,NN)&gt;0,FALSE),
          _xlfn.XLOOKUP($DF119,KEYS,INDEX(RUN,0,COLUMN()-COLUMN(RUNPEG)+1))&lt;IF(DS15&gt;=BIG_2,DS15-BIG_2,DS15)),DT$118,
LEN(DS119)&gt;2,DS119,
TRUE,"_"
)</f>
        <v>S</v>
      </c>
      <c r="DU119" s="21" t="str" cm="1">
        <f t="array" aca="1" ref="DU119" ca="1">_xlfn.IFS(
DT119="S","S",
AND(IFERROR(_xlfn.XMATCH($DF119,NN)&gt;0,FALSE),
          _xlfn.XLOOKUP($DF119,KEYS,INDEX(RUN,0,COLUMN()-COLUMN(RUNPEG)+1))&lt;IF(DT15&gt;=BIG_2,DT15-BIG_2,DT15)),DU$118,
LEN(DT119)&gt;2,DT119,
TRUE,"_"
)</f>
        <v>S</v>
      </c>
      <c r="DV119" s="21" t="str" cm="1">
        <f t="array" aca="1" ref="DV119" ca="1">_xlfn.IFS(
DU119="S","S",
AND(IFERROR(_xlfn.XMATCH($DF119,NN)&gt;0,FALSE),
          _xlfn.XLOOKUP($DF119,KEYS,INDEX(RUN,0,COLUMN()-COLUMN(RUNPEG)+1))&lt;IF(DU15&gt;=BIG_2,DU15-BIG_2,DU15)),DV$118,
LEN(DU119)&gt;2,DU119,
TRUE,"_"
)</f>
        <v>S</v>
      </c>
      <c r="DW119" s="21" t="str" cm="1">
        <f t="array" aca="1" ref="DW119" ca="1">_xlfn.IFS(
DV119="S","S",
AND(IFERROR(_xlfn.XMATCH($DF119,NN)&gt;0,FALSE),
          _xlfn.XLOOKUP($DF119,KEYS,INDEX(RUN,0,COLUMN()-COLUMN(RUNPEG)+1))&lt;IF(DV15&gt;=BIG_2,DV15-BIG_2,DV15)),DW$118,
LEN(DV119)&gt;2,DV119,
TRUE,"_"
)</f>
        <v>S</v>
      </c>
      <c r="DX119" s="21" t="str" cm="1">
        <f t="array" aca="1" ref="DX119" ca="1">_xlfn.IFS(
DW119="S","S",
AND(IFERROR(_xlfn.XMATCH($DF119,NN)&gt;0,FALSE),
          _xlfn.XLOOKUP($DF119,KEYS,INDEX(RUN,0,COLUMN()-COLUMN(RUNPEG)+1))&lt;IF(DW15&gt;=BIG_2,DW15-BIG_2,DW15)),DX$118,
LEN(DW119)&gt;2,DW119,
TRUE,"_"
)</f>
        <v>S</v>
      </c>
      <c r="DY119" s="21" t="str" cm="1">
        <f t="array" aca="1" ref="DY119" ca="1">_xlfn.IFS(
DX119="S","S",
AND(IFERROR(_xlfn.XMATCH($DF119,NN)&gt;0,FALSE),
          _xlfn.XLOOKUP($DF119,KEYS,INDEX(RUN,0,COLUMN()-COLUMN(RUNPEG)+1))&lt;IF(DX15&gt;=BIG_2,DX15-BIG_2,DX15)),DY$118,
LEN(DX119)&gt;2,DX119,
TRUE,"_"
)</f>
        <v>S</v>
      </c>
      <c r="DZ119" s="21" t="str" cm="1">
        <f t="array" aca="1" ref="DZ119" ca="1">_xlfn.IFS(
DY119="S","S",
AND(IFERROR(_xlfn.XMATCH($DF119,NN)&gt;0,FALSE),
          _xlfn.XLOOKUP($DF119,KEYS,INDEX(RUN,0,COLUMN()-COLUMN(RUNPEG)+1))&lt;IF(DY15&gt;=BIG_2,DY15-BIG_2,DY15)),DZ$118,
LEN(DY119)&gt;2,DY119,
TRUE,"_"
)</f>
        <v>S</v>
      </c>
      <c r="EA119" s="21" t="str" cm="1">
        <f t="array" aca="1" ref="EA119" ca="1">_xlfn.IFS(
DZ119="S","S",
AND(IFERROR(_xlfn.XMATCH($DF119,NN)&gt;0,FALSE),
          _xlfn.XLOOKUP($DF119,KEYS,INDEX(RUN,0,COLUMN()-COLUMN(RUNPEG)+1))&lt;IF(DZ15&gt;=BIG_2,DZ15-BIG_2,DZ15)),EA$118,
LEN(DZ119)&gt;2,DZ119,
TRUE,"_"
)</f>
        <v>S</v>
      </c>
      <c r="EB119" s="21" t="str" cm="1">
        <f t="array" aca="1" ref="EB119" ca="1">_xlfn.IFS(
EA119="S","S",
AND(IFERROR(_xlfn.XMATCH($DF119,NN)&gt;0,FALSE),
          _xlfn.XLOOKUP($DF119,KEYS,INDEX(RUN,0,COLUMN()-COLUMN(RUNPEG)+1))&lt;IF(EA15&gt;=BIG_2,EA15-BIG_2,EA15)),EB$118,
LEN(EA119)&gt;2,EA119,
TRUE,"_"
)</f>
        <v>S</v>
      </c>
      <c r="EC119" s="21" t="str" cm="1">
        <f t="array" aca="1" ref="EC119" ca="1">_xlfn.IFS(
EB119="S","S",
AND(IFERROR(_xlfn.XMATCH($DF119,NN)&gt;0,FALSE),
          _xlfn.XLOOKUP($DF119,KEYS,INDEX(RUN,0,COLUMN()-COLUMN(RUNPEG)+1))&lt;IF(EB15&gt;=BIG_2,EB15-BIG_2,EB15)),EC$118,
LEN(EB119)&gt;2,EB119,
TRUE,"_"
)</f>
        <v>S</v>
      </c>
      <c r="ED119" s="21" t="str" cm="1">
        <f t="array" aca="1" ref="ED119" ca="1">_xlfn.IFS(
EC119="S","S",
AND(IFERROR(_xlfn.XMATCH($DF119,NN)&gt;0,FALSE),
          _xlfn.XLOOKUP($DF119,KEYS,INDEX(RUN,0,COLUMN()-COLUMN(RUNPEG)+1))&lt;IF(EC15&gt;=BIG_2,EC15-BIG_2,EC15)),ED$118,
LEN(EC119)&gt;2,EC119,
TRUE,"_"
)</f>
        <v>S</v>
      </c>
      <c r="EE119" s="21" t="str" cm="1">
        <f t="array" aca="1" ref="EE119" ca="1">_xlfn.IFS(
ED119="S","S",
AND(IFERROR(_xlfn.XMATCH($DF119,NN)&gt;0,FALSE),
          _xlfn.XLOOKUP($DF119,KEYS,INDEX(RUN,0,COLUMN()-COLUMN(RUNPEG)+1))&lt;IF(ED15&gt;=BIG_2,ED15-BIG_2,ED15)),EE$118,
LEN(ED119)&gt;2,ED119,
TRUE,"_"
)</f>
        <v>S</v>
      </c>
      <c r="EF119" s="21" t="str" cm="1">
        <f t="array" aca="1" ref="EF119" ca="1">_xlfn.IFS(
EE119="S","S",
AND(IFERROR(_xlfn.XMATCH($DF119,NN)&gt;0,FALSE),
          _xlfn.XLOOKUP($DF119,KEYS,INDEX(RUN,0,COLUMN()-COLUMN(RUNPEG)+1))&lt;IF(EE15&gt;=BIG_2,EE15-BIG_2,EE15)),EF$118,
LEN(EE119)&gt;2,EE119,
TRUE,"_"
)</f>
        <v>S</v>
      </c>
      <c r="EG119" s="21" t="str" cm="1">
        <f t="array" aca="1" ref="EG119" ca="1">_xlfn.IFS(
EF119="S","S",
AND(IFERROR(_xlfn.XMATCH($DF119,NN)&gt;0,FALSE),
          _xlfn.XLOOKUP($DF119,KEYS,INDEX(RUN,0,COLUMN()-COLUMN(RUNPEG)+1))&lt;IF(EF15&gt;=BIG_2,EF15-BIG_2,EF15)),EG$118,
LEN(EF119)&gt;2,EF119,
TRUE,"_"
)</f>
        <v>S</v>
      </c>
      <c r="EH119" s="21" t="str" cm="1">
        <f t="array" aca="1" ref="EH119" ca="1">_xlfn.IFS(
EG119="S","S",
AND(IFERROR(_xlfn.XMATCH($DF119,NN)&gt;0,FALSE),
          _xlfn.XLOOKUP($DF119,KEYS,INDEX(RUN,0,COLUMN()-COLUMN(RUNPEG)+1))&lt;IF(EG15&gt;=BIG_2,EG15-BIG_2,EG15)),EH$118,
LEN(EG119)&gt;2,EG119,
TRUE,"_"
)</f>
        <v>S</v>
      </c>
      <c r="EI119" s="21" t="str" cm="1">
        <f t="array" aca="1" ref="EI119" ca="1">_xlfn.IFS(
EH119="S","S",
AND(IFERROR(_xlfn.XMATCH($DF119,NN)&gt;0,FALSE),
          _xlfn.XLOOKUP($DF119,KEYS,INDEX(RUN,0,COLUMN()-COLUMN(RUNPEG)+1))&lt;IF(EH15&gt;=BIG_2,EH15-BIG_2,EH15)),EI$118,
LEN(EH119)&gt;2,EH119,
TRUE,"_"
)</f>
        <v>S</v>
      </c>
      <c r="EJ119" s="21" t="str" cm="1">
        <f t="array" aca="1" ref="EJ119" ca="1">_xlfn.IFS(
EI119="S","S",
AND(IFERROR(_xlfn.XMATCH($DF119,NN)&gt;0,FALSE),
          _xlfn.XLOOKUP($DF119,KEYS,INDEX(RUN,0,COLUMN()-COLUMN(RUNPEG)+1))&lt;IF(EI15&gt;=BIG_2,EI15-BIG_2,EI15)),EJ$118,
LEN(EI119)&gt;2,EI119,
TRUE,"_"
)</f>
        <v>S</v>
      </c>
      <c r="EK119" s="21" t="str" cm="1">
        <f t="array" aca="1" ref="EK119" ca="1">_xlfn.IFS(
EJ119="S","S",
AND(IFERROR(_xlfn.XMATCH($DF119,NN)&gt;0,FALSE),
          _xlfn.XLOOKUP($DF119,KEYS,INDEX(RUN,0,COLUMN()-COLUMN(RUNPEG)+1))&lt;IF(EJ15&gt;=BIG_2,EJ15-BIG_2,EJ15)),EK$118,
LEN(EJ119)&gt;2,EJ119,
TRUE,"_"
)</f>
        <v>S</v>
      </c>
      <c r="EL119" s="21" t="str" cm="1">
        <f t="array" aca="1" ref="EL119" ca="1">_xlfn.IFS(
EK119="S","S",
AND(IFERROR(_xlfn.XMATCH($DF119,NN)&gt;0,FALSE),
          _xlfn.XLOOKUP($DF119,KEYS,INDEX(RUN,0,COLUMN()-COLUMN(RUNPEG)+1))&lt;IF(EK15&gt;=BIG_2,EK15-BIG_2,EK15)),EL$118,
LEN(EK119)&gt;2,EK119,
TRUE,"_"
)</f>
        <v>S</v>
      </c>
      <c r="EM119" s="21" t="str" cm="1">
        <f t="array" aca="1" ref="EM119" ca="1">_xlfn.IFS(
EL119="S","S",
AND(IFERROR(_xlfn.XMATCH($DF119,NN)&gt;0,FALSE),
          _xlfn.XLOOKUP($DF119,KEYS,INDEX(RUN,0,COLUMN()-COLUMN(RUNPEG)+1))&lt;IF(EL15&gt;=BIG_2,EL15-BIG_2,EL15)),EM$118,
LEN(EL119)&gt;2,EL119,
TRUE,"_"
)</f>
        <v>S</v>
      </c>
      <c r="EN119" s="21" t="str" cm="1">
        <f t="array" aca="1" ref="EN119" ca="1">_xlfn.IFS(
EM119="S","S",
AND(IFERROR(_xlfn.XMATCH($DF119,NN)&gt;0,FALSE),
          _xlfn.XLOOKUP($DF119,KEYS,INDEX(RUN,0,COLUMN()-COLUMN(RUNPEG)+1))&lt;IF(EM15&gt;=BIG_2,EM15-BIG_2,EM15)),EN$118,
LEN(EM119)&gt;2,EM119,
TRUE,"_"
)</f>
        <v>S</v>
      </c>
      <c r="EO119" s="21" t="str" cm="1">
        <f t="array" aca="1" ref="EO119" ca="1">_xlfn.IFS(
EN119="S","S",
AND(IFERROR(_xlfn.XMATCH($DF119,NN)&gt;0,FALSE),
          _xlfn.XLOOKUP($DF119,KEYS,INDEX(RUN,0,COLUMN()-COLUMN(RUNPEG)+1))&lt;IF(EN15&gt;=BIG_2,EN15-BIG_2,EN15)),EO$118,
LEN(EN119)&gt;2,EN119,
TRUE,"_"
)</f>
        <v>S</v>
      </c>
      <c r="EP119" s="21" t="str" cm="1">
        <f t="array" aca="1" ref="EP119" ca="1">_xlfn.IFS(
EO119="S","S",
AND(IFERROR(_xlfn.XMATCH($DF119,NN)&gt;0,FALSE),
          _xlfn.XLOOKUP($DF119,KEYS,INDEX(RUN,0,COLUMN()-COLUMN(RUNPEG)+1))&lt;IF(EO15&gt;=BIG_2,EO15-BIG_2,EO15)),EP$118,
LEN(EO119)&gt;2,EO119,
TRUE,"_"
)</f>
        <v>S</v>
      </c>
      <c r="EQ119" s="21" t="str" cm="1">
        <f t="array" aca="1" ref="EQ119" ca="1">_xlfn.IFS(
EP119="S","S",
AND(IFERROR(_xlfn.XMATCH($DF119,NN)&gt;0,FALSE),
          _xlfn.XLOOKUP($DF119,KEYS,INDEX(RUN,0,COLUMN()-COLUMN(RUNPEG)+1))&lt;IF(EP15&gt;=BIG_2,EP15-BIG_2,EP15)),EQ$118,
LEN(EP119)&gt;2,EP119,
TRUE,"_"
)</f>
        <v>S</v>
      </c>
      <c r="ER119" s="21" t="str" cm="1">
        <f t="array" aca="1" ref="ER119" ca="1">_xlfn.IFS(
EQ119="S","S",
AND(IFERROR(_xlfn.XMATCH($DF119,NN)&gt;0,FALSE),
          _xlfn.XLOOKUP($DF119,KEYS,INDEX(RUN,0,COLUMN()-COLUMN(RUNPEG)+1))&lt;IF(EQ15&gt;=BIG_2,EQ15-BIG_2,EQ15)),ER$118,
LEN(EQ119)&gt;2,EQ119,
TRUE,"_"
)</f>
        <v>S</v>
      </c>
      <c r="ES119" s="21" t="str" cm="1">
        <f t="array" aca="1" ref="ES119" ca="1">_xlfn.IFS(
ER119="S","S",
AND(IFERROR(_xlfn.XMATCH($DF119,NN)&gt;0,FALSE),
          _xlfn.XLOOKUP($DF119,KEYS,INDEX(RUN,0,COLUMN()-COLUMN(RUNPEG)+1))&lt;IF(ER15&gt;=BIG_2,ER15-BIG_2,ER15)),ES$118,
LEN(ER119)&gt;2,ER119,
TRUE,"_"
)</f>
        <v>S</v>
      </c>
      <c r="ET119" s="21" t="str" cm="1">
        <f t="array" aca="1" ref="ET119" ca="1">_xlfn.IFS(
ES119="S","S",
AND(IFERROR(_xlfn.XMATCH($DF119,NN)&gt;0,FALSE),
          _xlfn.XLOOKUP($DF119,KEYS,INDEX(RUN,0,COLUMN()-COLUMN(RUNPEG)+1))&lt;IF(ES15&gt;=BIG_2,ES15-BIG_2,ES15)),ET$118,
LEN(ES119)&gt;2,ES119,
TRUE,"_"
)</f>
        <v>S</v>
      </c>
      <c r="EU119" s="21" t="str" cm="1">
        <f t="array" aca="1" ref="EU119" ca="1">_xlfn.IFS(
ET119="S","S",
AND(IFERROR(_xlfn.XMATCH($DF119,NN)&gt;0,FALSE),
          _xlfn.XLOOKUP($DF119,KEYS,INDEX(RUN,0,COLUMN()-COLUMN(RUNPEG)+1))&lt;IF(ET15&gt;=BIG_2,ET15-BIG_2,ET15)),EU$118,
LEN(ET119)&gt;2,ET119,
TRUE,"_"
)</f>
        <v>S</v>
      </c>
      <c r="EV119" s="21" t="str" cm="1">
        <f t="array" aca="1" ref="EV119" ca="1">_xlfn.IFS(
EU119="S","S",
AND(IFERROR(_xlfn.XMATCH($DF119,NN)&gt;0,FALSE),
          _xlfn.XLOOKUP($DF119,KEYS,INDEX(RUN,0,COLUMN()-COLUMN(RUNPEG)+1))&lt;IF(EU15&gt;=BIG_2,EU15-BIG_2,EU15)),EV$118,
LEN(EU119)&gt;2,EU119,
TRUE,"_"
)</f>
        <v>S</v>
      </c>
      <c r="EW119" s="21" t="str" cm="1">
        <f t="array" aca="1" ref="EW119" ca="1">_xlfn.IFS(
EV119="S","S",
AND(IFERROR(_xlfn.XMATCH($DF119,NN)&gt;0,FALSE),
          _xlfn.XLOOKUP($DF119,KEYS,INDEX(RUN,0,COLUMN()-COLUMN(RUNPEG)+1))&lt;IF(EV15&gt;=BIG_2,EV15-BIG_2,EV15)),EW$118,
LEN(EV119)&gt;2,EV119,
TRUE,"_"
)</f>
        <v>S</v>
      </c>
      <c r="EX119" s="21" t="str" cm="1">
        <f t="array" aca="1" ref="EX119" ca="1">_xlfn.IFS(
EW119="S","S",
AND(IFERROR(_xlfn.XMATCH($DF119,NN)&gt;0,FALSE),
          _xlfn.XLOOKUP($DF119,KEYS,INDEX(RUN,0,COLUMN()-COLUMN(RUNPEG)+1))&lt;IF(EW15&gt;=BIG_2,EW15-BIG_2,EW15)),EX$118,
LEN(EW119)&gt;2,EW119,
TRUE,"_"
)</f>
        <v>S</v>
      </c>
      <c r="EY119" s="21" t="str" cm="1">
        <f t="array" aca="1" ref="EY119" ca="1">_xlfn.IFS(
EX119="S","S",
AND(IFERROR(_xlfn.XMATCH($DF119,NN)&gt;0,FALSE),
          _xlfn.XLOOKUP($DF119,KEYS,INDEX(RUN,0,COLUMN()-COLUMN(RUNPEG)+1))&lt;IF(EX15&gt;=BIG_2,EX15-BIG_2,EX15)),EY$118,
LEN(EX119)&gt;2,EX119,
TRUE,"_"
)</f>
        <v>S</v>
      </c>
      <c r="EZ119" s="21" t="str" cm="1">
        <f t="array" aca="1" ref="EZ119" ca="1">_xlfn.IFS(
EY119="S","S",
AND(IFERROR(_xlfn.XMATCH($DF119,NN)&gt;0,FALSE),
          _xlfn.XLOOKUP($DF119,KEYS,INDEX(RUN,0,COLUMN()-COLUMN(RUNPEG)+1))&lt;IF(EY15&gt;=BIG_2,EY15-BIG_2,EY15)),EZ$118,
LEN(EY119)&gt;2,EY119,
TRUE,"_"
)</f>
        <v>S</v>
      </c>
      <c r="FA119" s="21" t="str" cm="1">
        <f t="array" aca="1" ref="FA119" ca="1">_xlfn.IFS(
EZ119="S","S",
AND(IFERROR(_xlfn.XMATCH($DF119,NN)&gt;0,FALSE),
          _xlfn.XLOOKUP($DF119,KEYS,INDEX(RUN,0,COLUMN()-COLUMN(RUNPEG)+1))&lt;IF(EZ15&gt;=BIG_2,EZ15-BIG_2,EZ15)),FA$118,
LEN(EZ119)&gt;2,EZ119,
TRUE,"_"
)</f>
        <v>S</v>
      </c>
      <c r="FB119" s="21" t="str" cm="1">
        <f t="array" aca="1" ref="FB119" ca="1">_xlfn.IFS(
FA119="S","S",
AND(IFERROR(_xlfn.XMATCH($DF119,NN)&gt;0,FALSE),
          _xlfn.XLOOKUP($DF119,KEYS,INDEX(RUN,0,COLUMN()-COLUMN(RUNPEG)+1))&lt;IF(FA15&gt;=BIG_2,FA15-BIG_2,FA15)),FB$118,
LEN(FA119)&gt;2,FA119,
TRUE,"_"
)</f>
        <v>S</v>
      </c>
      <c r="FC119" s="21" t="str" cm="1">
        <f t="array" aca="1" ref="FC119" ca="1">_xlfn.IFS(
FB119="S","S",
AND(IFERROR(_xlfn.XMATCH($DF119,NN)&gt;0,FALSE),
          _xlfn.XLOOKUP($DF119,KEYS,INDEX(RUN,0,COLUMN()-COLUMN(RUNPEG)+1))&lt;IF(FB15&gt;=BIG_2,FB15-BIG_2,FB15)),FC$118,
LEN(FB119)&gt;2,FB119,
TRUE,"_"
)</f>
        <v>S</v>
      </c>
      <c r="FD119" s="21" t="str" cm="1">
        <f t="array" aca="1" ref="FD119" ca="1">_xlfn.IFS(
FC119="S","S",
AND(IFERROR(_xlfn.XMATCH($DF119,NN)&gt;0,FALSE),
          _xlfn.XLOOKUP($DF119,KEYS,INDEX(RUN,0,COLUMN()-COLUMN(RUNPEG)+1))&lt;IF(FC15&gt;=BIG_2,FC15-BIG_2,FC15)),FD$118,
LEN(FC119)&gt;2,FC119,
TRUE,"_"
)</f>
        <v>S</v>
      </c>
      <c r="FE119" s="21" t="str" cm="1">
        <f t="array" aca="1" ref="FE119" ca="1">_xlfn.IFS(
FD119="S","S",
AND(IFERROR(_xlfn.XMATCH($DF119,NN)&gt;0,FALSE),
          _xlfn.XLOOKUP($DF119,KEYS,INDEX(RUN,0,COLUMN()-COLUMN(RUNPEG)+1))&lt;IF(FD15&gt;=BIG_2,FD15-BIG_2,FD15)),FE$118,
LEN(FD119)&gt;2,FD119,
TRUE,"_"
)</f>
        <v>S</v>
      </c>
      <c r="FF119" s="21" t="str" cm="1">
        <f t="array" aca="1" ref="FF119" ca="1">_xlfn.IFS(
FE119="S","S",
AND(IFERROR(_xlfn.XMATCH($DF119,NN)&gt;0,FALSE),
          _xlfn.XLOOKUP($DF119,KEYS,INDEX(RUN,0,COLUMN()-COLUMN(RUNPEG)+1))&lt;IF(FE15&gt;=BIG_2,FE15-BIG_2,FE15)),FF$118,
LEN(FE119)&gt;2,FE119,
TRUE,"_"
)</f>
        <v>S</v>
      </c>
      <c r="FG119" s="21" t="str" cm="1">
        <f t="array" aca="1" ref="FG119" ca="1">_xlfn.IFS(
FF119="S","S",
AND(IFERROR(_xlfn.XMATCH($DF119,NN)&gt;0,FALSE),
          _xlfn.XLOOKUP($DF119,KEYS,INDEX(RUN,0,COLUMN()-COLUMN(RUNPEG)+1))&lt;IF(FF15&gt;=BIG_2,FF15-BIG_2,FF15)),FG$118,
LEN(FF119)&gt;2,FF119,
TRUE,"_"
)</f>
        <v>S</v>
      </c>
      <c r="FH119" s="21" t="str" cm="1">
        <f t="array" aca="1" ref="FH119" ca="1">_xlfn.IFS(
FG119="S","S",
AND(IFERROR(_xlfn.XMATCH($DF119,NN)&gt;0,FALSE),
          _xlfn.XLOOKUP($DF119,KEYS,INDEX(RUN,0,COLUMN()-COLUMN(RUNPEG)+1))&lt;IF(FG15&gt;=BIG_2,FG15-BIG_2,FG15)),FH$118,
LEN(FG119)&gt;2,FG119,
TRUE,"_"
)</f>
        <v>S</v>
      </c>
      <c r="FI119" s="21" t="str" cm="1">
        <f t="array" aca="1" ref="FI119" ca="1">_xlfn.IFS(
FH119="S","S",
AND(IFERROR(_xlfn.XMATCH($DF119,NN)&gt;0,FALSE),
          _xlfn.XLOOKUP($DF119,KEYS,INDEX(RUN,0,COLUMN()-COLUMN(RUNPEG)+1))&lt;IF(FH15&gt;=BIG_2,FH15-BIG_2,FH15)),FI$118,
LEN(FH119)&gt;2,FH119,
TRUE,"_"
)</f>
        <v>S</v>
      </c>
      <c r="FJ119" s="21" t="str" cm="1">
        <f t="array" aca="1" ref="FJ119" ca="1">_xlfn.IFS(
FI119="S","S",
AND(IFERROR(_xlfn.XMATCH($DF119,NN)&gt;0,FALSE),
          _xlfn.XLOOKUP($DF119,KEYS,INDEX(RUN,0,COLUMN()-COLUMN(RUNPEG)+1))&lt;IF(FI15&gt;=BIG_2,FI15-BIG_2,FI15)),FJ$118,
LEN(FI119)&gt;2,FI119,
TRUE,"_"
)</f>
        <v>S</v>
      </c>
      <c r="FK119" s="21" t="str" cm="1">
        <f t="array" aca="1" ref="FK119" ca="1">_xlfn.IFS(
FJ119="S","S",
AND(IFERROR(_xlfn.XMATCH($DF119,NN)&gt;0,FALSE),
          _xlfn.XLOOKUP($DF119,KEYS,INDEX(RUN,0,COLUMN()-COLUMN(RUNPEG)+1))&lt;IF(FJ15&gt;=BIG_2,FJ15-BIG_2,FJ15)),FK$118,
LEN(FJ119)&gt;2,FJ119,
TRUE,"_"
)</f>
        <v>S</v>
      </c>
      <c r="FL119" s="21" t="str" cm="1">
        <f t="array" aca="1" ref="FL119" ca="1">_xlfn.IFS(
FK119="S","S",
AND(IFERROR(_xlfn.XMATCH($DF119,NN)&gt;0,FALSE),
          _xlfn.XLOOKUP($DF119,KEYS,INDEX(RUN,0,COLUMN()-COLUMN(RUNPEG)+1))&lt;IF(FK15&gt;=BIG_2,FK15-BIG_2,FK15)),FL$118,
LEN(FK119)&gt;2,FK119,
TRUE,"_"
)</f>
        <v>S</v>
      </c>
      <c r="FM119" s="21" t="str" cm="1">
        <f t="array" aca="1" ref="FM119" ca="1">_xlfn.IFS(
FL119="S","S",
AND(IFERROR(_xlfn.XMATCH($DF119,NN)&gt;0,FALSE),
          _xlfn.XLOOKUP($DF119,KEYS,INDEX(RUN,0,COLUMN()-COLUMN(RUNPEG)+1))&lt;IF(FL15&gt;=BIG_2,FL15-BIG_2,FL15)),FM$118,
LEN(FL119)&gt;2,FL119,
TRUE,"_"
)</f>
        <v>S</v>
      </c>
      <c r="FN119" s="21" t="str" cm="1">
        <f t="array" aca="1" ref="FN119" ca="1">_xlfn.IFS(
FM119="S","S",
AND(IFERROR(_xlfn.XMATCH($DF119,NN)&gt;0,FALSE),
          _xlfn.XLOOKUP($DF119,KEYS,INDEX(RUN,0,COLUMN()-COLUMN(RUNPEG)+1))&lt;IF(FM15&gt;=BIG_2,FM15-BIG_2,FM15)),FN$118,
LEN(FM119)&gt;2,FM119,
TRUE,"_"
)</f>
        <v>S</v>
      </c>
      <c r="FO119" s="21" t="str" cm="1">
        <f t="array" aca="1" ref="FO119" ca="1">_xlfn.IFS(
FN119="S","S",
AND(IFERROR(_xlfn.XMATCH($DF119,NN)&gt;0,FALSE),
          _xlfn.XLOOKUP($DF119,KEYS,INDEX(RUN,0,COLUMN()-COLUMN(RUNPEG)+1))&lt;IF(FN15&gt;=BIG_2,FN15-BIG_2,FN15)),FO$118,
LEN(FN119)&gt;2,FN119,
TRUE,"_"
)</f>
        <v>S</v>
      </c>
      <c r="FP119" s="21" t="str" cm="1">
        <f t="array" aca="1" ref="FP119" ca="1">_xlfn.IFS(
FO119="S","S",
AND(IFERROR(_xlfn.XMATCH($DF119,NN)&gt;0,FALSE),
          _xlfn.XLOOKUP($DF119,KEYS,INDEX(RUN,0,COLUMN()-COLUMN(RUNPEG)+1))&lt;IF(FO15&gt;=BIG_2,FO15-BIG_2,FO15)),FP$118,
LEN(FO119)&gt;2,FO119,
TRUE,"_"
)</f>
        <v>S</v>
      </c>
      <c r="FQ119" s="21" t="str" cm="1">
        <f t="array" aca="1" ref="FQ119" ca="1">_xlfn.IFS(
FP119="S","S",
AND(IFERROR(_xlfn.XMATCH($DF119,NN)&gt;0,FALSE),
          _xlfn.XLOOKUP($DF119,KEYS,INDEX(RUN,0,COLUMN()-COLUMN(RUNPEG)+1))&lt;IF(FP15&gt;=BIG_2,FP15-BIG_2,FP15)),FQ$118,
LEN(FP119)&gt;2,FP119,
TRUE,"_"
)</f>
        <v>S</v>
      </c>
      <c r="FR119" s="21" t="str" cm="1">
        <f t="array" aca="1" ref="FR119" ca="1">_xlfn.IFS(
FQ119="S","S",
AND(IFERROR(_xlfn.XMATCH($DF119,NN)&gt;0,FALSE),
          _xlfn.XLOOKUP($DF119,KEYS,INDEX(RUN,0,COLUMN()-COLUMN(RUNPEG)+1))&lt;IF(FQ15&gt;=BIG_2,FQ15-BIG_2,FQ15)),FR$118,
LEN(FQ119)&gt;2,FQ119,
TRUE,"_"
)</f>
        <v>S</v>
      </c>
      <c r="FS119" s="21" t="str" cm="1">
        <f t="array" aca="1" ref="FS119" ca="1">_xlfn.IFS(
FR119="S","S",
AND(IFERROR(_xlfn.XMATCH($DF119,NN)&gt;0,FALSE),
          _xlfn.XLOOKUP($DF119,KEYS,INDEX(RUN,0,COLUMN()-COLUMN(RUNPEG)+1))&lt;IF(FR15&gt;=BIG_2,FR15-BIG_2,FR15)),FS$118,
LEN(FR119)&gt;2,FR119,
TRUE,"_"
)</f>
        <v>S</v>
      </c>
      <c r="FT119" s="21" t="str" cm="1">
        <f t="array" aca="1" ref="FT119" ca="1">_xlfn.IFS(
FS119="S","S",
AND(IFERROR(_xlfn.XMATCH($DF119,NN)&gt;0,FALSE),
          _xlfn.XLOOKUP($DF119,KEYS,INDEX(RUN,0,COLUMN()-COLUMN(RUNPEG)+1))&lt;IF(FS15&gt;=BIG_2,FS15-BIG_2,FS15)),FT$118,
LEN(FS119)&gt;2,FS119,
TRUE,"_"
)</f>
        <v>S</v>
      </c>
      <c r="FU119" s="21" t="str" cm="1">
        <f t="array" aca="1" ref="FU119" ca="1">_xlfn.IFS(
FT119="S","S",
AND(IFERROR(_xlfn.XMATCH($DF119,NN)&gt;0,FALSE),
          _xlfn.XLOOKUP($DF119,KEYS,INDEX(RUN,0,COLUMN()-COLUMN(RUNPEG)+1))&lt;IF(FT15&gt;=BIG_2,FT15-BIG_2,FT15)),FU$118,
LEN(FT119)&gt;2,FT119,
TRUE,"_"
)</f>
        <v>S</v>
      </c>
      <c r="FV119" s="21" t="str" cm="1">
        <f t="array" aca="1" ref="FV119" ca="1">_xlfn.IFS(
FU119="S","S",
AND(IFERROR(_xlfn.XMATCH($DF119,NN)&gt;0,FALSE),
          _xlfn.XLOOKUP($DF119,KEYS,INDEX(RUN,0,COLUMN()-COLUMN(RUNPEG)+1))&lt;IF(FU15&gt;=BIG_2,FU15-BIG_2,FU15)),FV$118,
LEN(FU119)&gt;2,FU119,
TRUE,"_"
)</f>
        <v>S</v>
      </c>
      <c r="FW119" s="21" t="str" cm="1">
        <f t="array" aca="1" ref="FW119" ca="1">_xlfn.IFS(
FV119="S","S",
AND(IFERROR(_xlfn.XMATCH($DF119,NN)&gt;0,FALSE),
          _xlfn.XLOOKUP($DF119,KEYS,INDEX(RUN,0,COLUMN()-COLUMN(RUNPEG)+1))&lt;IF(FV15&gt;=BIG_2,FV15-BIG_2,FV15)),FW$118,
LEN(FV119)&gt;2,FV119,
TRUE,"_"
)</f>
        <v>S</v>
      </c>
      <c r="FX119" s="21" t="str" cm="1">
        <f t="array" aca="1" ref="FX119" ca="1">_xlfn.IFS(
FW119="S","S",
AND(IFERROR(_xlfn.XMATCH($DF119,NN)&gt;0,FALSE),
          _xlfn.XLOOKUP($DF119,KEYS,INDEX(RUN,0,COLUMN()-COLUMN(RUNPEG)+1))&lt;IF(FW15&gt;=BIG_2,FW15-BIG_2,FW15)),FX$118,
LEN(FW119)&gt;2,FW119,
TRUE,"_"
)</f>
        <v>S</v>
      </c>
      <c r="FY119" s="21" t="str" cm="1">
        <f t="array" aca="1" ref="FY119" ca="1">_xlfn.IFS(
FX119="S","S",
AND(IFERROR(_xlfn.XMATCH($DF119,NN)&gt;0,FALSE),
          _xlfn.XLOOKUP($DF119,KEYS,INDEX(RUN,0,COLUMN()-COLUMN(RUNPEG)+1))&lt;IF(FX15&gt;=BIG_2,FX15-BIG_2,FX15)),FY$118,
LEN(FX119)&gt;2,FX119,
TRUE,"_"
)</f>
        <v>S</v>
      </c>
      <c r="FZ119" s="21" t="str" cm="1">
        <f t="array" aca="1" ref="FZ119" ca="1">_xlfn.IFS(
FY119="S","S",
AND(IFERROR(_xlfn.XMATCH($DF119,NN)&gt;0,FALSE),
          _xlfn.XLOOKUP($DF119,KEYS,INDEX(RUN,0,COLUMN()-COLUMN(RUNPEG)+1))&lt;IF(FY15&gt;=BIG_2,FY15-BIG_2,FY15)),FZ$118,
LEN(FY119)&gt;2,FY119,
TRUE,"_"
)</f>
        <v>S</v>
      </c>
      <c r="GA119" s="21" t="str" cm="1">
        <f t="array" aca="1" ref="GA119" ca="1">_xlfn.IFS(
FZ119="S","S",
AND(IFERROR(_xlfn.XMATCH($DF119,NN)&gt;0,FALSE),
          _xlfn.XLOOKUP($DF119,KEYS,INDEX(RUN,0,COLUMN()-COLUMN(RUNPEG)+1))&lt;IF(FZ15&gt;=BIG_2,FZ15-BIG_2,FZ15)),GA$118,
LEN(FZ119)&gt;2,FZ119,
TRUE,"_"
)</f>
        <v>S</v>
      </c>
      <c r="GB119" s="21" t="str" cm="1">
        <f t="array" aca="1" ref="GB119" ca="1">_xlfn.IFS(
GA119="S","S",
AND(IFERROR(_xlfn.XMATCH($DF119,NN)&gt;0,FALSE),
          _xlfn.XLOOKUP($DF119,KEYS,INDEX(RUN,0,COLUMN()-COLUMN(RUNPEG)+1))&lt;IF(GA15&gt;=BIG_2,GA15-BIG_2,GA15)),GB$118,
LEN(GA119)&gt;2,GA119,
TRUE,"_"
)</f>
        <v>S</v>
      </c>
      <c r="GC119" s="21" t="str" cm="1">
        <f t="array" aca="1" ref="GC119" ca="1">_xlfn.IFS(
GB119="S","S",
AND(IFERROR(_xlfn.XMATCH($DF119,NN)&gt;0,FALSE),
          _xlfn.XLOOKUP($DF119,KEYS,INDEX(RUN,0,COLUMN()-COLUMN(RUNPEG)+1))&lt;IF(GB15&gt;=BIG_2,GB15-BIG_2,GB15)),GC$118,
LEN(GB119)&gt;2,GB119,
TRUE,"_"
)</f>
        <v>S</v>
      </c>
      <c r="GD119" s="21" t="str" cm="1">
        <f t="array" aca="1" ref="GD119" ca="1">_xlfn.IFS(
GC119="S","S",
AND(IFERROR(_xlfn.XMATCH($DF119,NN)&gt;0,FALSE),
          _xlfn.XLOOKUP($DF119,KEYS,INDEX(RUN,0,COLUMN()-COLUMN(RUNPEG)+1))&lt;IF(GC15&gt;=BIG_2,GC15-BIG_2,GC15)),GD$118,
LEN(GC119)&gt;2,GC119,
TRUE,"_"
)</f>
        <v>S</v>
      </c>
      <c r="GE119" s="21" t="str" cm="1">
        <f t="array" aca="1" ref="GE119" ca="1">_xlfn.IFS(
GD119="S","S",
AND(IFERROR(_xlfn.XMATCH($DF119,NN)&gt;0,FALSE),
          _xlfn.XLOOKUP($DF119,KEYS,INDEX(RUN,0,COLUMN()-COLUMN(RUNPEG)+1))&lt;IF(GD15&gt;=BIG_2,GD15-BIG_2,GD15)),GE$118,
LEN(GD119)&gt;2,GD119,
TRUE,"_"
)</f>
        <v>S</v>
      </c>
      <c r="GF119" s="21" t="str" cm="1">
        <f t="array" aca="1" ref="GF119" ca="1">_xlfn.IFS(
GE119="S","S",
AND(IFERROR(_xlfn.XMATCH($DF119,NN)&gt;0,FALSE),
          _xlfn.XLOOKUP($DF119,KEYS,INDEX(RUN,0,COLUMN()-COLUMN(RUNPEG)+1))&lt;IF(GE15&gt;=BIG_2,GE15-BIG_2,GE15)),GF$118,
LEN(GE119)&gt;2,GE119,
TRUE,"_"
)</f>
        <v>S</v>
      </c>
      <c r="GG119" s="21" t="str" cm="1">
        <f t="array" aca="1" ref="GG119" ca="1">_xlfn.IFS(
GF119="S","S",
AND(IFERROR(_xlfn.XMATCH($DF119,NN)&gt;0,FALSE),
          _xlfn.XLOOKUP($DF119,KEYS,INDEX(RUN,0,COLUMN()-COLUMN(RUNPEG)+1))&lt;IF(GF15&gt;=BIG_2,GF15-BIG_2,GF15)),GG$118,
LEN(GF119)&gt;2,GF119,
TRUE,"_"
)</f>
        <v>S</v>
      </c>
      <c r="GH119" s="21" t="str" cm="1">
        <f t="array" aca="1" ref="GH119" ca="1">_xlfn.IFS(
GG119="S","S",
AND(IFERROR(_xlfn.XMATCH($DF119,NN)&gt;0,FALSE),
          _xlfn.XLOOKUP($DF119,KEYS,INDEX(RUN,0,COLUMN()-COLUMN(RUNPEG)+1))&lt;IF(GG15&gt;=BIG_2,GG15-BIG_2,GG15)),GH$118,
LEN(GG119)&gt;2,GG119,
TRUE,"_"
)</f>
        <v>S</v>
      </c>
      <c r="GI119" s="21" t="str" cm="1">
        <f t="array" aca="1" ref="GI119" ca="1">_xlfn.IFS(
GH119="S","S",
AND(IFERROR(_xlfn.XMATCH($DF119,NN)&gt;0,FALSE),
          _xlfn.XLOOKUP($DF119,KEYS,INDEX(RUN,0,COLUMN()-COLUMN(RUNPEG)+1))&lt;IF(GH15&gt;=BIG_2,GH15-BIG_2,GH15)),GI$118,
LEN(GH119)&gt;2,GH119,
TRUE,"_"
)</f>
        <v>S</v>
      </c>
      <c r="GJ119" s="21" t="str" cm="1">
        <f t="array" aca="1" ref="GJ119" ca="1">_xlfn.IFS(
GI119="S","S",
AND(IFERROR(_xlfn.XMATCH($DF119,NN)&gt;0,FALSE),
          _xlfn.XLOOKUP($DF119,KEYS,INDEX(RUN,0,COLUMN()-COLUMN(RUNPEG)+1))&lt;IF(GI15&gt;=BIG_2,GI15-BIG_2,GI15)),GJ$118,
LEN(GI119)&gt;2,GI119,
TRUE,"_"
)</f>
        <v>S</v>
      </c>
      <c r="GK119" s="21" t="str" cm="1">
        <f t="array" aca="1" ref="GK119" ca="1">_xlfn.IFS(
GJ119="S","S",
AND(IFERROR(_xlfn.XMATCH($DF119,NN)&gt;0,FALSE),
          _xlfn.XLOOKUP($DF119,KEYS,INDEX(RUN,0,COLUMN()-COLUMN(RUNPEG)+1))&lt;IF(GJ15&gt;=BIG_2,GJ15-BIG_2,GJ15)),GK$118,
LEN(GJ119)&gt;2,GJ119,
TRUE,"_"
)</f>
        <v>S</v>
      </c>
      <c r="GL119" s="21" t="str" cm="1">
        <f t="array" aca="1" ref="GL119" ca="1">_xlfn.IFS(
GK119="S","S",
AND(IFERROR(_xlfn.XMATCH($DF119,NN)&gt;0,FALSE),
          _xlfn.XLOOKUP($DF119,KEYS,INDEX(RUN,0,COLUMN()-COLUMN(RUNPEG)+1))&lt;IF(GK15&gt;=BIG_2,GK15-BIG_2,GK15)),GL$118,
LEN(GK119)&gt;2,GK119,
TRUE,"_"
)</f>
        <v>S</v>
      </c>
      <c r="GM119" s="21" t="str" cm="1">
        <f t="array" aca="1" ref="GM119" ca="1">_xlfn.IFS(
GL119="S","S",
AND(IFERROR(_xlfn.XMATCH($DF119,NN)&gt;0,FALSE),
          _xlfn.XLOOKUP($DF119,KEYS,INDEX(RUN,0,COLUMN()-COLUMN(RUNPEG)+1))&lt;IF(GL15&gt;=BIG_2,GL15-BIG_2,GL15)),GM$118,
LEN(GL119)&gt;2,GL119,
TRUE,"_"
)</f>
        <v>S</v>
      </c>
      <c r="GN119" s="21" t="str" cm="1">
        <f t="array" aca="1" ref="GN119" ca="1">_xlfn.IFS(
GM119="S","S",
AND(IFERROR(_xlfn.XMATCH($DF119,NN)&gt;0,FALSE),
          _xlfn.XLOOKUP($DF119,KEYS,INDEX(RUN,0,COLUMN()-COLUMN(RUNPEG)+1))&lt;IF(GM15&gt;=BIG_2,GM15-BIG_2,GM15)),GN$118,
LEN(GM119)&gt;2,GM119,
TRUE,"_"
)</f>
        <v>S</v>
      </c>
      <c r="GO119" s="21" t="str" cm="1">
        <f t="array" aca="1" ref="GO119" ca="1">_xlfn.IFS(
GN119="S","S",
AND(IFERROR(_xlfn.XMATCH($DF119,NN)&gt;0,FALSE),
          _xlfn.XLOOKUP($DF119,KEYS,INDEX(RUN,0,COLUMN()-COLUMN(RUNPEG)+1))&lt;IF(GN15&gt;=BIG_2,GN15-BIG_2,GN15)),GO$118,
LEN(GN119)&gt;2,GN119,
TRUE,"_"
)</f>
        <v>S</v>
      </c>
      <c r="GP119" s="21" t="str" cm="1">
        <f t="array" aca="1" ref="GP119" ca="1">_xlfn.IFS(
GO119="S","S",
AND(IFERROR(_xlfn.XMATCH($DF119,NN)&gt;0,FALSE),
          _xlfn.XLOOKUP($DF119,KEYS,INDEX(RUN,0,COLUMN()-COLUMN(RUNPEG)+1))&lt;IF(GO15&gt;=BIG_2,GO15-BIG_2,GO15)),GP$118,
LEN(GO119)&gt;2,GO119,
TRUE,"_"
)</f>
        <v>S</v>
      </c>
      <c r="GQ119" s="21" t="str" cm="1">
        <f t="array" aca="1" ref="GQ119" ca="1">_xlfn.IFS(
GP119="S","S",
AND(IFERROR(_xlfn.XMATCH($DF119,NN)&gt;0,FALSE),
          _xlfn.XLOOKUP($DF119,KEYS,INDEX(RUN,0,COLUMN()-COLUMN(RUNPEG)+1))&lt;IF(GP15&gt;=BIG_2,GP15-BIG_2,GP15)),GQ$118,
LEN(GP119)&gt;2,GP119,
TRUE,"_"
)</f>
        <v>S</v>
      </c>
      <c r="GR119" s="21" t="str" cm="1">
        <f t="array" aca="1" ref="GR119" ca="1">_xlfn.IFS(
GQ119="S","S",
AND(IFERROR(_xlfn.XMATCH($DF119,NN)&gt;0,FALSE),
          _xlfn.XLOOKUP($DF119,KEYS,INDEX(RUN,0,COLUMN()-COLUMN(RUNPEG)+1))&lt;IF(GQ15&gt;=BIG_2,GQ15-BIG_2,GQ15)),GR$118,
LEN(GQ119)&gt;2,GQ119,
TRUE,"_"
)</f>
        <v>S</v>
      </c>
      <c r="GS119" s="21" t="str" cm="1">
        <f t="array" aca="1" ref="GS119" ca="1">_xlfn.IFS(
GR119="S","S",
AND(IFERROR(_xlfn.XMATCH($DF119,NN)&gt;0,FALSE),
          _xlfn.XLOOKUP($DF119,KEYS,INDEX(RUN,0,COLUMN()-COLUMN(RUNPEG)+1))&lt;IF(GR15&gt;=BIG_2,GR15-BIG_2,GR15)),GS$118,
LEN(GR119)&gt;2,GR119,
TRUE,"_"
)</f>
        <v>S</v>
      </c>
      <c r="GT119" s="21" t="str" cm="1">
        <f t="array" aca="1" ref="GT119" ca="1">_xlfn.IFS(
GS119="S","S",
AND(IFERROR(_xlfn.XMATCH($DF119,NN)&gt;0,FALSE),
          _xlfn.XLOOKUP($DF119,KEYS,INDEX(RUN,0,COLUMN()-COLUMN(RUNPEG)+1))&lt;IF(GS15&gt;=BIG_2,GS15-BIG_2,GS15)),GT$118,
LEN(GS119)&gt;2,GS119,
TRUE,"_"
)</f>
        <v>S</v>
      </c>
      <c r="GU119" s="21" t="str" cm="1">
        <f t="array" aca="1" ref="GU119" ca="1">_xlfn.IFS(
GT119="S","S",
AND(IFERROR(_xlfn.XMATCH($DF119,NN)&gt;0,FALSE),
          _xlfn.XLOOKUP($DF119,KEYS,INDEX(RUN,0,COLUMN()-COLUMN(RUNPEG)+1))&lt;IF(GT15&gt;=BIG_2,GT15-BIG_2,GT15)),GU$118,
LEN(GT119)&gt;2,GT119,
TRUE,"_"
)</f>
        <v>S</v>
      </c>
      <c r="GV119" s="21" t="str" cm="1">
        <f t="array" aca="1" ref="GV119" ca="1">_xlfn.IFS(
GU119="S","S",
AND(IFERROR(_xlfn.XMATCH($DF119,NN)&gt;0,FALSE),
          _xlfn.XLOOKUP($DF119,KEYS,INDEX(RUN,0,COLUMN()-COLUMN(RUNPEG)+1))&lt;IF(GU15&gt;=BIG_2,GU15-BIG_2,GU15)),GV$118,
LEN(GU119)&gt;2,GU119,
TRUE,"_"
)</f>
        <v>S</v>
      </c>
      <c r="GW119" s="21" t="str" cm="1">
        <f t="array" aca="1" ref="GW119" ca="1">_xlfn.IFS(
GV119="S","S",
AND(IFERROR(_xlfn.XMATCH($DF119,NN)&gt;0,FALSE),
          _xlfn.XLOOKUP($DF119,KEYS,INDEX(RUN,0,COLUMN()-COLUMN(RUNPEG)+1))&lt;IF(GV15&gt;=BIG_2,GV15-BIG_2,GV15)),GW$118,
LEN(GV119)&gt;2,GV119,
TRUE,"_"
)</f>
        <v>S</v>
      </c>
      <c r="GX119" s="21" t="str" cm="1">
        <f t="array" aca="1" ref="GX119" ca="1">_xlfn.IFS(
GW119="S","S",
AND(IFERROR(_xlfn.XMATCH($DF119,NN)&gt;0,FALSE),
          _xlfn.XLOOKUP($DF119,KEYS,INDEX(RUN,0,COLUMN()-COLUMN(RUNPEG)+1))&lt;IF(GW15&gt;=BIG_2,GW15-BIG_2,GW15)),GX$118,
LEN(GW119)&gt;2,GW119,
TRUE,"_"
)</f>
        <v>S</v>
      </c>
      <c r="GY119" s="21" t="str" cm="1">
        <f t="array" aca="1" ref="GY119" ca="1">_xlfn.IFS(
GX119="S","S",
AND(IFERROR(_xlfn.XMATCH($DF119,NN)&gt;0,FALSE),
          _xlfn.XLOOKUP($DF119,KEYS,INDEX(RUN,0,COLUMN()-COLUMN(RUNPEG)+1))&lt;IF(GX15&gt;=BIG_2,GX15-BIG_2,GX15)),GY$118,
LEN(GX119)&gt;2,GX119,
TRUE,"_"
)</f>
        <v>S</v>
      </c>
      <c r="GZ119" s="21" t="str" cm="1">
        <f t="array" aca="1" ref="GZ119" ca="1">_xlfn.IFS(
GY119="S","S",
AND(IFERROR(_xlfn.XMATCH($DF119,NN)&gt;0,FALSE),
          _xlfn.XLOOKUP($DF119,KEYS,INDEX(RUN,0,COLUMN()-COLUMN(RUNPEG)+1))&lt;IF(GY15&gt;=BIG_2,GY15-BIG_2,GY15)),GZ$118,
LEN(GY119)&gt;2,GY119,
TRUE,"_"
)</f>
        <v>S</v>
      </c>
      <c r="HA119" s="21" t="str" cm="1">
        <f t="array" aca="1" ref="HA119" ca="1">_xlfn.IFS(
GZ119="S","S",
AND(IFERROR(_xlfn.XMATCH($DF119,NN)&gt;0,FALSE),
          _xlfn.XLOOKUP($DF119,KEYS,INDEX(RUN,0,COLUMN()-COLUMN(RUNPEG)+1))&lt;IF(GZ15&gt;=BIG_2,GZ15-BIG_2,GZ15)),HA$118,
LEN(GZ119)&gt;2,GZ119,
TRUE,"_"
)</f>
        <v>S</v>
      </c>
      <c r="HB119" s="21" t="str" cm="1">
        <f t="array" aca="1" ref="HB119" ca="1">_xlfn.IFS(
HA119="S","S",
AND(IFERROR(_xlfn.XMATCH($DF119,NN)&gt;0,FALSE),
          _xlfn.XLOOKUP($DF119,KEYS,INDEX(RUN,0,COLUMN()-COLUMN(RUNPEG)+1))&lt;IF(HA15&gt;=BIG_2,HA15-BIG_2,HA15)),HB$118,
LEN(HA119)&gt;2,HA119,
TRUE,"_"
)</f>
        <v>S</v>
      </c>
      <c r="HC119" s="21" t="str" cm="1">
        <f t="array" aca="1" ref="HC119" ca="1">_xlfn.IFS(
HB119="S","S",
AND(IFERROR(_xlfn.XMATCH($DF119,NN)&gt;0,FALSE),
          _xlfn.XLOOKUP($DF119,KEYS,INDEX(RUN,0,COLUMN()-COLUMN(RUNPEG)+1))&lt;IF(HB15&gt;=BIG_2,HB15-BIG_2,HB15)),HC$118,
LEN(HB119)&gt;2,HB119,
TRUE,"_"
)</f>
        <v>S</v>
      </c>
      <c r="HD119" s="21" t="str" cm="1">
        <f t="array" aca="1" ref="HD119" ca="1">_xlfn.IFS(
HC119="S","S",
AND(IFERROR(_xlfn.XMATCH($DF119,NN)&gt;0,FALSE),
          _xlfn.XLOOKUP($DF119,KEYS,INDEX(RUN,0,COLUMN()-COLUMN(RUNPEG)+1))&lt;IF(HC15&gt;=BIG_2,HC15-BIG_2,HC15)),HD$118,
LEN(HC119)&gt;2,HC119,
TRUE,"_"
)</f>
        <v>S</v>
      </c>
      <c r="HE119" s="21"/>
      <c r="HF119" s="21"/>
      <c r="HG119" s="21"/>
      <c r="HH119" s="21"/>
      <c r="HI119" s="21"/>
      <c r="HJ119" s="21"/>
      <c r="HK119" s="21"/>
      <c r="HL119" s="21"/>
      <c r="HM119" s="21"/>
      <c r="HN119" s="21"/>
      <c r="HO119" s="21"/>
      <c r="HP119" s="21"/>
      <c r="HQ119" s="21"/>
      <c r="HR119" s="21"/>
    </row>
    <row r="120" spans="1:226" x14ac:dyDescent="0.3">
      <c r="B120" t="str">
        <f t="shared" si="173"/>
        <v>02</v>
      </c>
      <c r="C120" s="37">
        <f t="shared" ref="C120:C128" ca="1" si="180">_xlfn.XLOOKUP($B120&amp;"-"&amp;C$118,$R$119:$R$138,$S$119:$S$138,"")</f>
        <v>1.0002500000000001</v>
      </c>
      <c r="D120" s="33" t="str">
        <f t="shared" ca="1" si="174"/>
        <v/>
      </c>
      <c r="E120" s="33" t="str">
        <f t="shared" ca="1" si="174"/>
        <v/>
      </c>
      <c r="F120" s="33" t="str">
        <f t="shared" ca="1" si="174"/>
        <v/>
      </c>
      <c r="G120" s="33" t="str">
        <f t="shared" ca="1" si="174"/>
        <v/>
      </c>
      <c r="H120" s="33" t="str">
        <f t="shared" ca="1" si="174"/>
        <v/>
      </c>
      <c r="I120" s="33" t="str">
        <f t="shared" ca="1" si="174"/>
        <v/>
      </c>
      <c r="J120" s="33" t="str">
        <f t="shared" ca="1" si="174"/>
        <v/>
      </c>
      <c r="K120" s="33" t="str">
        <f t="shared" ca="1" si="174"/>
        <v/>
      </c>
      <c r="L120" s="38" t="str">
        <f t="shared" ca="1" si="174"/>
        <v/>
      </c>
      <c r="Q120">
        <v>18</v>
      </c>
      <c r="R120" t="str" cm="1">
        <f t="array" aca="1" ref="R120" ca="1">_xlfn.XLOOKUP(R119,INDEX(NODES,0,5),INDEX(NODES,0,$R$118))</f>
        <v>09-10</v>
      </c>
      <c r="S120" cm="1">
        <f t="array" aca="1" ref="S120" ca="1">_xlfn.XLOOKUP(R120,KEYS,INDEX(RUN,0,6))</f>
        <v>1.0010399999999999</v>
      </c>
      <c r="DB120">
        <f t="shared" ref="DB120:DB151" si="181">DB119+1</f>
        <v>2</v>
      </c>
      <c r="DC120">
        <f t="shared" si="175"/>
        <v>3</v>
      </c>
      <c r="DD120">
        <f t="shared" si="176"/>
        <v>1</v>
      </c>
      <c r="DE120">
        <f t="shared" si="177"/>
        <v>2</v>
      </c>
      <c r="DF120" t="str">
        <f t="shared" si="178"/>
        <v>01-02</v>
      </c>
      <c r="DG120" s="21">
        <f t="shared" ca="1" si="179"/>
        <v>1</v>
      </c>
      <c r="DH120" s="26"/>
      <c r="DI120" s="21" t="str" cm="1">
        <f t="array" aca="1" ref="DI120" ca="1">_xlfn.IFS(
DH120="S","S",
AND(IFERROR(_xlfn.XMATCH($DF120,NN)&gt;0,FALSE),
          _xlfn.XLOOKUP($DF120,KEYS,INDEX(RUN,0,COLUMN()-COLUMN(RUNPEG)+1))&lt;IF(DH16&gt;=BIG_2,DH16-BIG_2,DH16)),DI$118,
LEN(DH120)&gt;2,DH120,
TRUE,"_"
)</f>
        <v>01-01</v>
      </c>
      <c r="DJ120" s="21" t="str" cm="1">
        <f t="array" aca="1" ref="DJ120" ca="1">_xlfn.IFS(
DI120="S","S",
AND(IFERROR(_xlfn.XMATCH($DF120,NN)&gt;0,FALSE),
          _xlfn.XLOOKUP($DF120,KEYS,INDEX(RUN,0,COLUMN()-COLUMN(RUNPEG)+1))&lt;IF(DI16&gt;=BIG_2,DI16-BIG_2,DI16)),DJ$118,
LEN(DI120)&gt;2,DI120,
TRUE,"_"
)</f>
        <v>01-01</v>
      </c>
      <c r="DK120" s="21" t="str" cm="1">
        <f t="array" aca="1" ref="DK120" ca="1">_xlfn.IFS(
DJ120="S","S",
AND(IFERROR(_xlfn.XMATCH($DF120,NN)&gt;0,FALSE),
          _xlfn.XLOOKUP($DF120,KEYS,INDEX(RUN,0,COLUMN()-COLUMN(RUNPEG)+1))&lt;IF(DJ16&gt;=BIG_2,DJ16-BIG_2,DJ16)),DK$118,
LEN(DJ120)&gt;2,DJ120,
TRUE,"_"
)</f>
        <v>01-01</v>
      </c>
      <c r="DL120" s="21" t="str" cm="1">
        <f t="array" aca="1" ref="DL120" ca="1">_xlfn.IFS(
DK120="S","S",
AND(IFERROR(_xlfn.XMATCH($DF120,NN)&gt;0,FALSE),
          _xlfn.XLOOKUP($DF120,KEYS,INDEX(RUN,0,COLUMN()-COLUMN(RUNPEG)+1))&lt;IF(DK16&gt;=BIG_2,DK16-BIG_2,DK16)),DL$118,
LEN(DK120)&gt;2,DK120,
TRUE,"_"
)</f>
        <v>01-01</v>
      </c>
      <c r="DM120" s="21" t="str" cm="1">
        <f t="array" aca="1" ref="DM120" ca="1">_xlfn.IFS(
DL120="S","S",
AND(IFERROR(_xlfn.XMATCH($DF120,NN)&gt;0,FALSE),
          _xlfn.XLOOKUP($DF120,KEYS,INDEX(RUN,0,COLUMN()-COLUMN(RUNPEG)+1))&lt;IF(DL16&gt;=BIG_2,DL16-BIG_2,DL16)),DM$118,
LEN(DL120)&gt;2,DL120,
TRUE,"_"
)</f>
        <v>01-01</v>
      </c>
      <c r="DN120" s="21" t="str" cm="1">
        <f t="array" aca="1" ref="DN120" ca="1">_xlfn.IFS(
DM120="S","S",
AND(IFERROR(_xlfn.XMATCH($DF120,NN)&gt;0,FALSE),
          _xlfn.XLOOKUP($DF120,KEYS,INDEX(RUN,0,COLUMN()-COLUMN(RUNPEG)+1))&lt;IF(DM16&gt;=BIG_2,DM16-BIG_2,DM16)),DN$118,
LEN(DM120)&gt;2,DM120,
TRUE,"_"
)</f>
        <v>01-01</v>
      </c>
      <c r="DO120" s="21" t="str" cm="1">
        <f t="array" aca="1" ref="DO120" ca="1">_xlfn.IFS(
DN120="S","S",
AND(IFERROR(_xlfn.XMATCH($DF120,NN)&gt;0,FALSE),
          _xlfn.XLOOKUP($DF120,KEYS,INDEX(RUN,0,COLUMN()-COLUMN(RUNPEG)+1))&lt;IF(DN16&gt;=BIG_2,DN16-BIG_2,DN16)),DO$118,
LEN(DN120)&gt;2,DN120,
TRUE,"_"
)</f>
        <v>01-01</v>
      </c>
      <c r="DP120" s="21" t="str" cm="1">
        <f t="array" aca="1" ref="DP120" ca="1">_xlfn.IFS(
DO120="S","S",
AND(IFERROR(_xlfn.XMATCH($DF120,NN)&gt;0,FALSE),
          _xlfn.XLOOKUP($DF120,KEYS,INDEX(RUN,0,COLUMN()-COLUMN(RUNPEG)+1))&lt;IF(DO16&gt;=BIG_2,DO16-BIG_2,DO16)),DP$118,
LEN(DO120)&gt;2,DO120,
TRUE,"_"
)</f>
        <v>01-01</v>
      </c>
      <c r="DQ120" s="21" t="str" cm="1">
        <f t="array" aca="1" ref="DQ120" ca="1">_xlfn.IFS(
DP120="S","S",
AND(IFERROR(_xlfn.XMATCH($DF120,NN)&gt;0,FALSE),
          _xlfn.XLOOKUP($DF120,KEYS,INDEX(RUN,0,COLUMN()-COLUMN(RUNPEG)+1))&lt;IF(DP16&gt;=BIG_2,DP16-BIG_2,DP16)),DQ$118,
LEN(DP120)&gt;2,DP120,
TRUE,"_"
)</f>
        <v>01-01</v>
      </c>
      <c r="DR120" s="21" t="str" cm="1">
        <f t="array" aca="1" ref="DR120" ca="1">_xlfn.IFS(
DQ120="S","S",
AND(IFERROR(_xlfn.XMATCH($DF120,NN)&gt;0,FALSE),
          _xlfn.XLOOKUP($DF120,KEYS,INDEX(RUN,0,COLUMN()-COLUMN(RUNPEG)+1))&lt;IF(DQ16&gt;=BIG_2,DQ16-BIG_2,DQ16)),DR$118,
LEN(DQ120)&gt;2,DQ120,
TRUE,"_"
)</f>
        <v>01-01</v>
      </c>
      <c r="DS120" s="21" t="str" cm="1">
        <f t="array" aca="1" ref="DS120" ca="1">_xlfn.IFS(
DR120="S","S",
AND(IFERROR(_xlfn.XMATCH($DF120,NN)&gt;0,FALSE),
          _xlfn.XLOOKUP($DF120,KEYS,INDEX(RUN,0,COLUMN()-COLUMN(RUNPEG)+1))&lt;IF(DR16&gt;=BIG_2,DR16-BIG_2,DR16)),DS$118,
LEN(DR120)&gt;2,DR120,
TRUE,"_"
)</f>
        <v>01-01</v>
      </c>
      <c r="DT120" s="21" t="str" cm="1">
        <f t="array" aca="1" ref="DT120" ca="1">_xlfn.IFS(
DS120="S","S",
AND(IFERROR(_xlfn.XMATCH($DF120,NN)&gt;0,FALSE),
          _xlfn.XLOOKUP($DF120,KEYS,INDEX(RUN,0,COLUMN()-COLUMN(RUNPEG)+1))&lt;IF(DS16&gt;=BIG_2,DS16-BIG_2,DS16)),DT$118,
LEN(DS120)&gt;2,DS120,
TRUE,"_"
)</f>
        <v>01-01</v>
      </c>
      <c r="DU120" s="21" t="str" cm="1">
        <f t="array" aca="1" ref="DU120" ca="1">_xlfn.IFS(
DT120="S","S",
AND(IFERROR(_xlfn.XMATCH($DF120,NN)&gt;0,FALSE),
          _xlfn.XLOOKUP($DF120,KEYS,INDEX(RUN,0,COLUMN()-COLUMN(RUNPEG)+1))&lt;IF(DT16&gt;=BIG_2,DT16-BIG_2,DT16)),DU$118,
LEN(DT120)&gt;2,DT120,
TRUE,"_"
)</f>
        <v>01-01</v>
      </c>
      <c r="DV120" s="21" t="str" cm="1">
        <f t="array" aca="1" ref="DV120" ca="1">_xlfn.IFS(
DU120="S","S",
AND(IFERROR(_xlfn.XMATCH($DF120,NN)&gt;0,FALSE),
          _xlfn.XLOOKUP($DF120,KEYS,INDEX(RUN,0,COLUMN()-COLUMN(RUNPEG)+1))&lt;IF(DU16&gt;=BIG_2,DU16-BIG_2,DU16)),DV$118,
LEN(DU120)&gt;2,DU120,
TRUE,"_"
)</f>
        <v>01-01</v>
      </c>
      <c r="DW120" s="21" t="str" cm="1">
        <f t="array" aca="1" ref="DW120" ca="1">_xlfn.IFS(
DV120="S","S",
AND(IFERROR(_xlfn.XMATCH($DF120,NN)&gt;0,FALSE),
          _xlfn.XLOOKUP($DF120,KEYS,INDEX(RUN,0,COLUMN()-COLUMN(RUNPEG)+1))&lt;IF(DV16&gt;=BIG_2,DV16-BIG_2,DV16)),DW$118,
LEN(DV120)&gt;2,DV120,
TRUE,"_"
)</f>
        <v>01-01</v>
      </c>
      <c r="DX120" s="21" t="str" cm="1">
        <f t="array" aca="1" ref="DX120" ca="1">_xlfn.IFS(
DW120="S","S",
AND(IFERROR(_xlfn.XMATCH($DF120,NN)&gt;0,FALSE),
          _xlfn.XLOOKUP($DF120,KEYS,INDEX(RUN,0,COLUMN()-COLUMN(RUNPEG)+1))&lt;IF(DW16&gt;=BIG_2,DW16-BIG_2,DW16)),DX$118,
LEN(DW120)&gt;2,DW120,
TRUE,"_"
)</f>
        <v>01-01</v>
      </c>
      <c r="DY120" s="21" t="str" cm="1">
        <f t="array" aca="1" ref="DY120" ca="1">_xlfn.IFS(
DX120="S","S",
AND(IFERROR(_xlfn.XMATCH($DF120,NN)&gt;0,FALSE),
          _xlfn.XLOOKUP($DF120,KEYS,INDEX(RUN,0,COLUMN()-COLUMN(RUNPEG)+1))&lt;IF(DX16&gt;=BIG_2,DX16-BIG_2,DX16)),DY$118,
LEN(DX120)&gt;2,DX120,
TRUE,"_"
)</f>
        <v>01-01</v>
      </c>
      <c r="DZ120" s="21" t="str" cm="1">
        <f t="array" aca="1" ref="DZ120" ca="1">_xlfn.IFS(
DY120="S","S",
AND(IFERROR(_xlfn.XMATCH($DF120,NN)&gt;0,FALSE),
          _xlfn.XLOOKUP($DF120,KEYS,INDEX(RUN,0,COLUMN()-COLUMN(RUNPEG)+1))&lt;IF(DY16&gt;=BIG_2,DY16-BIG_2,DY16)),DZ$118,
LEN(DY120)&gt;2,DY120,
TRUE,"_"
)</f>
        <v>01-01</v>
      </c>
      <c r="EA120" s="21" t="str" cm="1">
        <f t="array" aca="1" ref="EA120" ca="1">_xlfn.IFS(
DZ120="S","S",
AND(IFERROR(_xlfn.XMATCH($DF120,NN)&gt;0,FALSE),
          _xlfn.XLOOKUP($DF120,KEYS,INDEX(RUN,0,COLUMN()-COLUMN(RUNPEG)+1))&lt;IF(DZ16&gt;=BIG_2,DZ16-BIG_2,DZ16)),EA$118,
LEN(DZ120)&gt;2,DZ120,
TRUE,"_"
)</f>
        <v>01-01</v>
      </c>
      <c r="EB120" s="21" t="str" cm="1">
        <f t="array" aca="1" ref="EB120" ca="1">_xlfn.IFS(
EA120="S","S",
AND(IFERROR(_xlfn.XMATCH($DF120,NN)&gt;0,FALSE),
          _xlfn.XLOOKUP($DF120,KEYS,INDEX(RUN,0,COLUMN()-COLUMN(RUNPEG)+1))&lt;IF(EA16&gt;=BIG_2,EA16-BIG_2,EA16)),EB$118,
LEN(EA120)&gt;2,EA120,
TRUE,"_"
)</f>
        <v>01-01</v>
      </c>
      <c r="EC120" s="21" t="str" cm="1">
        <f t="array" aca="1" ref="EC120" ca="1">_xlfn.IFS(
EB120="S","S",
AND(IFERROR(_xlfn.XMATCH($DF120,NN)&gt;0,FALSE),
          _xlfn.XLOOKUP($DF120,KEYS,INDEX(RUN,0,COLUMN()-COLUMN(RUNPEG)+1))&lt;IF(EB16&gt;=BIG_2,EB16-BIG_2,EB16)),EC$118,
LEN(EB120)&gt;2,EB120,
TRUE,"_"
)</f>
        <v>01-01</v>
      </c>
      <c r="ED120" s="21" t="str" cm="1">
        <f t="array" aca="1" ref="ED120" ca="1">_xlfn.IFS(
EC120="S","S",
AND(IFERROR(_xlfn.XMATCH($DF120,NN)&gt;0,FALSE),
          _xlfn.XLOOKUP($DF120,KEYS,INDEX(RUN,0,COLUMN()-COLUMN(RUNPEG)+1))&lt;IF(EC16&gt;=BIG_2,EC16-BIG_2,EC16)),ED$118,
LEN(EC120)&gt;2,EC120,
TRUE,"_"
)</f>
        <v>01-01</v>
      </c>
      <c r="EE120" s="21" t="str" cm="1">
        <f t="array" aca="1" ref="EE120" ca="1">_xlfn.IFS(
ED120="S","S",
AND(IFERROR(_xlfn.XMATCH($DF120,NN)&gt;0,FALSE),
          _xlfn.XLOOKUP($DF120,KEYS,INDEX(RUN,0,COLUMN()-COLUMN(RUNPEG)+1))&lt;IF(ED16&gt;=BIG_2,ED16-BIG_2,ED16)),EE$118,
LEN(ED120)&gt;2,ED120,
TRUE,"_"
)</f>
        <v>01-01</v>
      </c>
      <c r="EF120" s="21" t="str" cm="1">
        <f t="array" aca="1" ref="EF120" ca="1">_xlfn.IFS(
EE120="S","S",
AND(IFERROR(_xlfn.XMATCH($DF120,NN)&gt;0,FALSE),
          _xlfn.XLOOKUP($DF120,KEYS,INDEX(RUN,0,COLUMN()-COLUMN(RUNPEG)+1))&lt;IF(EE16&gt;=BIG_2,EE16-BIG_2,EE16)),EF$118,
LEN(EE120)&gt;2,EE120,
TRUE,"_"
)</f>
        <v>01-01</v>
      </c>
      <c r="EG120" s="21" t="str" cm="1">
        <f t="array" aca="1" ref="EG120" ca="1">_xlfn.IFS(
EF120="S","S",
AND(IFERROR(_xlfn.XMATCH($DF120,NN)&gt;0,FALSE),
          _xlfn.XLOOKUP($DF120,KEYS,INDEX(RUN,0,COLUMN()-COLUMN(RUNPEG)+1))&lt;IF(EF16&gt;=BIG_2,EF16-BIG_2,EF16)),EG$118,
LEN(EF120)&gt;2,EF120,
TRUE,"_"
)</f>
        <v>01-01</v>
      </c>
      <c r="EH120" s="21" t="str" cm="1">
        <f t="array" aca="1" ref="EH120" ca="1">_xlfn.IFS(
EG120="S","S",
AND(IFERROR(_xlfn.XMATCH($DF120,NN)&gt;0,FALSE),
          _xlfn.XLOOKUP($DF120,KEYS,INDEX(RUN,0,COLUMN()-COLUMN(RUNPEG)+1))&lt;IF(EG16&gt;=BIG_2,EG16-BIG_2,EG16)),EH$118,
LEN(EG120)&gt;2,EG120,
TRUE,"_"
)</f>
        <v>01-01</v>
      </c>
      <c r="EI120" s="21" t="str" cm="1">
        <f t="array" aca="1" ref="EI120" ca="1">_xlfn.IFS(
EH120="S","S",
AND(IFERROR(_xlfn.XMATCH($DF120,NN)&gt;0,FALSE),
          _xlfn.XLOOKUP($DF120,KEYS,INDEX(RUN,0,COLUMN()-COLUMN(RUNPEG)+1))&lt;IF(EH16&gt;=BIG_2,EH16-BIG_2,EH16)),EI$118,
LEN(EH120)&gt;2,EH120,
TRUE,"_"
)</f>
        <v>01-01</v>
      </c>
      <c r="EJ120" s="21" t="str" cm="1">
        <f t="array" aca="1" ref="EJ120" ca="1">_xlfn.IFS(
EI120="S","S",
AND(IFERROR(_xlfn.XMATCH($DF120,NN)&gt;0,FALSE),
          _xlfn.XLOOKUP($DF120,KEYS,INDEX(RUN,0,COLUMN()-COLUMN(RUNPEG)+1))&lt;IF(EI16&gt;=BIG_2,EI16-BIG_2,EI16)),EJ$118,
LEN(EI120)&gt;2,EI120,
TRUE,"_"
)</f>
        <v>01-01</v>
      </c>
      <c r="EK120" s="21" t="str" cm="1">
        <f t="array" aca="1" ref="EK120" ca="1">_xlfn.IFS(
EJ120="S","S",
AND(IFERROR(_xlfn.XMATCH($DF120,NN)&gt;0,FALSE),
          _xlfn.XLOOKUP($DF120,KEYS,INDEX(RUN,0,COLUMN()-COLUMN(RUNPEG)+1))&lt;IF(EJ16&gt;=BIG_2,EJ16-BIG_2,EJ16)),EK$118,
LEN(EJ120)&gt;2,EJ120,
TRUE,"_"
)</f>
        <v>01-01</v>
      </c>
      <c r="EL120" s="21" t="str" cm="1">
        <f t="array" aca="1" ref="EL120" ca="1">_xlfn.IFS(
EK120="S","S",
AND(IFERROR(_xlfn.XMATCH($DF120,NN)&gt;0,FALSE),
          _xlfn.XLOOKUP($DF120,KEYS,INDEX(RUN,0,COLUMN()-COLUMN(RUNPEG)+1))&lt;IF(EK16&gt;=BIG_2,EK16-BIG_2,EK16)),EL$118,
LEN(EK120)&gt;2,EK120,
TRUE,"_"
)</f>
        <v>01-01</v>
      </c>
      <c r="EM120" s="21" t="str" cm="1">
        <f t="array" aca="1" ref="EM120" ca="1">_xlfn.IFS(
EL120="S","S",
AND(IFERROR(_xlfn.XMATCH($DF120,NN)&gt;0,FALSE),
          _xlfn.XLOOKUP($DF120,KEYS,INDEX(RUN,0,COLUMN()-COLUMN(RUNPEG)+1))&lt;IF(EL16&gt;=BIG_2,EL16-BIG_2,EL16)),EM$118,
LEN(EL120)&gt;2,EL120,
TRUE,"_"
)</f>
        <v>01-01</v>
      </c>
      <c r="EN120" s="21" t="str" cm="1">
        <f t="array" aca="1" ref="EN120" ca="1">_xlfn.IFS(
EM120="S","S",
AND(IFERROR(_xlfn.XMATCH($DF120,NN)&gt;0,FALSE),
          _xlfn.XLOOKUP($DF120,KEYS,INDEX(RUN,0,COLUMN()-COLUMN(RUNPEG)+1))&lt;IF(EM16&gt;=BIG_2,EM16-BIG_2,EM16)),EN$118,
LEN(EM120)&gt;2,EM120,
TRUE,"_"
)</f>
        <v>01-01</v>
      </c>
      <c r="EO120" s="21" t="str" cm="1">
        <f t="array" aca="1" ref="EO120" ca="1">_xlfn.IFS(
EN120="S","S",
AND(IFERROR(_xlfn.XMATCH($DF120,NN)&gt;0,FALSE),
          _xlfn.XLOOKUP($DF120,KEYS,INDEX(RUN,0,COLUMN()-COLUMN(RUNPEG)+1))&lt;IF(EN16&gt;=BIG_2,EN16-BIG_2,EN16)),EO$118,
LEN(EN120)&gt;2,EN120,
TRUE,"_"
)</f>
        <v>01-01</v>
      </c>
      <c r="EP120" s="21" t="str" cm="1">
        <f t="array" aca="1" ref="EP120" ca="1">_xlfn.IFS(
EO120="S","S",
AND(IFERROR(_xlfn.XMATCH($DF120,NN)&gt;0,FALSE),
          _xlfn.XLOOKUP($DF120,KEYS,INDEX(RUN,0,COLUMN()-COLUMN(RUNPEG)+1))&lt;IF(EO16&gt;=BIG_2,EO16-BIG_2,EO16)),EP$118,
LEN(EO120)&gt;2,EO120,
TRUE,"_"
)</f>
        <v>01-01</v>
      </c>
      <c r="EQ120" s="21" t="str" cm="1">
        <f t="array" aca="1" ref="EQ120" ca="1">_xlfn.IFS(
EP120="S","S",
AND(IFERROR(_xlfn.XMATCH($DF120,NN)&gt;0,FALSE),
          _xlfn.XLOOKUP($DF120,KEYS,INDEX(RUN,0,COLUMN()-COLUMN(RUNPEG)+1))&lt;IF(EP16&gt;=BIG_2,EP16-BIG_2,EP16)),EQ$118,
LEN(EP120)&gt;2,EP120,
TRUE,"_"
)</f>
        <v>01-01</v>
      </c>
      <c r="ER120" s="21" t="str" cm="1">
        <f t="array" aca="1" ref="ER120" ca="1">_xlfn.IFS(
EQ120="S","S",
AND(IFERROR(_xlfn.XMATCH($DF120,NN)&gt;0,FALSE),
          _xlfn.XLOOKUP($DF120,KEYS,INDEX(RUN,0,COLUMN()-COLUMN(RUNPEG)+1))&lt;IF(EQ16&gt;=BIG_2,EQ16-BIG_2,EQ16)),ER$118,
LEN(EQ120)&gt;2,EQ120,
TRUE,"_"
)</f>
        <v>01-01</v>
      </c>
      <c r="ES120" s="21" t="str" cm="1">
        <f t="array" aca="1" ref="ES120" ca="1">_xlfn.IFS(
ER120="S","S",
AND(IFERROR(_xlfn.XMATCH($DF120,NN)&gt;0,FALSE),
          _xlfn.XLOOKUP($DF120,KEYS,INDEX(RUN,0,COLUMN()-COLUMN(RUNPEG)+1))&lt;IF(ER16&gt;=BIG_2,ER16-BIG_2,ER16)),ES$118,
LEN(ER120)&gt;2,ER120,
TRUE,"_"
)</f>
        <v>01-01</v>
      </c>
      <c r="ET120" s="21" t="str" cm="1">
        <f t="array" aca="1" ref="ET120" ca="1">_xlfn.IFS(
ES120="S","S",
AND(IFERROR(_xlfn.XMATCH($DF120,NN)&gt;0,FALSE),
          _xlfn.XLOOKUP($DF120,KEYS,INDEX(RUN,0,COLUMN()-COLUMN(RUNPEG)+1))&lt;IF(ES16&gt;=BIG_2,ES16-BIG_2,ES16)),ET$118,
LEN(ES120)&gt;2,ES120,
TRUE,"_"
)</f>
        <v>01-01</v>
      </c>
      <c r="EU120" s="21" t="str" cm="1">
        <f t="array" aca="1" ref="EU120" ca="1">_xlfn.IFS(
ET120="S","S",
AND(IFERROR(_xlfn.XMATCH($DF120,NN)&gt;0,FALSE),
          _xlfn.XLOOKUP($DF120,KEYS,INDEX(RUN,0,COLUMN()-COLUMN(RUNPEG)+1))&lt;IF(ET16&gt;=BIG_2,ET16-BIG_2,ET16)),EU$118,
LEN(ET120)&gt;2,ET120,
TRUE,"_"
)</f>
        <v>01-01</v>
      </c>
      <c r="EV120" s="21" t="str" cm="1">
        <f t="array" aca="1" ref="EV120" ca="1">_xlfn.IFS(
EU120="S","S",
AND(IFERROR(_xlfn.XMATCH($DF120,NN)&gt;0,FALSE),
          _xlfn.XLOOKUP($DF120,KEYS,INDEX(RUN,0,COLUMN()-COLUMN(RUNPEG)+1))&lt;IF(EU16&gt;=BIG_2,EU16-BIG_2,EU16)),EV$118,
LEN(EU120)&gt;2,EU120,
TRUE,"_"
)</f>
        <v>01-01</v>
      </c>
      <c r="EW120" s="21" t="str" cm="1">
        <f t="array" aca="1" ref="EW120" ca="1">_xlfn.IFS(
EV120="S","S",
AND(IFERROR(_xlfn.XMATCH($DF120,NN)&gt;0,FALSE),
          _xlfn.XLOOKUP($DF120,KEYS,INDEX(RUN,0,COLUMN()-COLUMN(RUNPEG)+1))&lt;IF(EV16&gt;=BIG_2,EV16-BIG_2,EV16)),EW$118,
LEN(EV120)&gt;2,EV120,
TRUE,"_"
)</f>
        <v>01-01</v>
      </c>
      <c r="EX120" s="21" t="str" cm="1">
        <f t="array" aca="1" ref="EX120" ca="1">_xlfn.IFS(
EW120="S","S",
AND(IFERROR(_xlfn.XMATCH($DF120,NN)&gt;0,FALSE),
          _xlfn.XLOOKUP($DF120,KEYS,INDEX(RUN,0,COLUMN()-COLUMN(RUNPEG)+1))&lt;IF(EW16&gt;=BIG_2,EW16-BIG_2,EW16)),EX$118,
LEN(EW120)&gt;2,EW120,
TRUE,"_"
)</f>
        <v>01-01</v>
      </c>
      <c r="EY120" s="21" t="str" cm="1">
        <f t="array" aca="1" ref="EY120" ca="1">_xlfn.IFS(
EX120="S","S",
AND(IFERROR(_xlfn.XMATCH($DF120,NN)&gt;0,FALSE),
          _xlfn.XLOOKUP($DF120,KEYS,INDEX(RUN,0,COLUMN()-COLUMN(RUNPEG)+1))&lt;IF(EX16&gt;=BIG_2,EX16-BIG_2,EX16)),EY$118,
LEN(EX120)&gt;2,EX120,
TRUE,"_"
)</f>
        <v>01-01</v>
      </c>
      <c r="EZ120" s="21" t="str" cm="1">
        <f t="array" aca="1" ref="EZ120" ca="1">_xlfn.IFS(
EY120="S","S",
AND(IFERROR(_xlfn.XMATCH($DF120,NN)&gt;0,FALSE),
          _xlfn.XLOOKUP($DF120,KEYS,INDEX(RUN,0,COLUMN()-COLUMN(RUNPEG)+1))&lt;IF(EY16&gt;=BIG_2,EY16-BIG_2,EY16)),EZ$118,
LEN(EY120)&gt;2,EY120,
TRUE,"_"
)</f>
        <v>01-01</v>
      </c>
      <c r="FA120" s="21" t="str" cm="1">
        <f t="array" aca="1" ref="FA120" ca="1">_xlfn.IFS(
EZ120="S","S",
AND(IFERROR(_xlfn.XMATCH($DF120,NN)&gt;0,FALSE),
          _xlfn.XLOOKUP($DF120,KEYS,INDEX(RUN,0,COLUMN()-COLUMN(RUNPEG)+1))&lt;IF(EZ16&gt;=BIG_2,EZ16-BIG_2,EZ16)),FA$118,
LEN(EZ120)&gt;2,EZ120,
TRUE,"_"
)</f>
        <v>01-01</v>
      </c>
      <c r="FB120" s="21" t="str" cm="1">
        <f t="array" aca="1" ref="FB120" ca="1">_xlfn.IFS(
FA120="S","S",
AND(IFERROR(_xlfn.XMATCH($DF120,NN)&gt;0,FALSE),
          _xlfn.XLOOKUP($DF120,KEYS,INDEX(RUN,0,COLUMN()-COLUMN(RUNPEG)+1))&lt;IF(FA16&gt;=BIG_2,FA16-BIG_2,FA16)),FB$118,
LEN(FA120)&gt;2,FA120,
TRUE,"_"
)</f>
        <v>01-01</v>
      </c>
      <c r="FC120" s="21" t="str" cm="1">
        <f t="array" aca="1" ref="FC120" ca="1">_xlfn.IFS(
FB120="S","S",
AND(IFERROR(_xlfn.XMATCH($DF120,NN)&gt;0,FALSE),
          _xlfn.XLOOKUP($DF120,KEYS,INDEX(RUN,0,COLUMN()-COLUMN(RUNPEG)+1))&lt;IF(FB16&gt;=BIG_2,FB16-BIG_2,FB16)),FC$118,
LEN(FB120)&gt;2,FB120,
TRUE,"_"
)</f>
        <v>01-01</v>
      </c>
      <c r="FD120" s="21" t="str" cm="1">
        <f t="array" aca="1" ref="FD120" ca="1">_xlfn.IFS(
FC120="S","S",
AND(IFERROR(_xlfn.XMATCH($DF120,NN)&gt;0,FALSE),
          _xlfn.XLOOKUP($DF120,KEYS,INDEX(RUN,0,COLUMN()-COLUMN(RUNPEG)+1))&lt;IF(FC16&gt;=BIG_2,FC16-BIG_2,FC16)),FD$118,
LEN(FC120)&gt;2,FC120,
TRUE,"_"
)</f>
        <v>01-01</v>
      </c>
      <c r="FE120" s="21" t="str" cm="1">
        <f t="array" aca="1" ref="FE120" ca="1">_xlfn.IFS(
FD120="S","S",
AND(IFERROR(_xlfn.XMATCH($DF120,NN)&gt;0,FALSE),
          _xlfn.XLOOKUP($DF120,KEYS,INDEX(RUN,0,COLUMN()-COLUMN(RUNPEG)+1))&lt;IF(FD16&gt;=BIG_2,FD16-BIG_2,FD16)),FE$118,
LEN(FD120)&gt;2,FD120,
TRUE,"_"
)</f>
        <v>01-01</v>
      </c>
      <c r="FF120" s="21" t="str" cm="1">
        <f t="array" aca="1" ref="FF120" ca="1">_xlfn.IFS(
FE120="S","S",
AND(IFERROR(_xlfn.XMATCH($DF120,NN)&gt;0,FALSE),
          _xlfn.XLOOKUP($DF120,KEYS,INDEX(RUN,0,COLUMN()-COLUMN(RUNPEG)+1))&lt;IF(FE16&gt;=BIG_2,FE16-BIG_2,FE16)),FF$118,
LEN(FE120)&gt;2,FE120,
TRUE,"_"
)</f>
        <v>01-01</v>
      </c>
      <c r="FG120" s="21" t="str" cm="1">
        <f t="array" aca="1" ref="FG120" ca="1">_xlfn.IFS(
FF120="S","S",
AND(IFERROR(_xlfn.XMATCH($DF120,NN)&gt;0,FALSE),
          _xlfn.XLOOKUP($DF120,KEYS,INDEX(RUN,0,COLUMN()-COLUMN(RUNPEG)+1))&lt;IF(FF16&gt;=BIG_2,FF16-BIG_2,FF16)),FG$118,
LEN(FF120)&gt;2,FF120,
TRUE,"_"
)</f>
        <v>01-01</v>
      </c>
      <c r="FH120" s="21" t="str" cm="1">
        <f t="array" aca="1" ref="FH120" ca="1">_xlfn.IFS(
FG120="S","S",
AND(IFERROR(_xlfn.XMATCH($DF120,NN)&gt;0,FALSE),
          _xlfn.XLOOKUP($DF120,KEYS,INDEX(RUN,0,COLUMN()-COLUMN(RUNPEG)+1))&lt;IF(FG16&gt;=BIG_2,FG16-BIG_2,FG16)),FH$118,
LEN(FG120)&gt;2,FG120,
TRUE,"_"
)</f>
        <v>01-01</v>
      </c>
      <c r="FI120" s="21" t="str" cm="1">
        <f t="array" aca="1" ref="FI120" ca="1">_xlfn.IFS(
FH120="S","S",
AND(IFERROR(_xlfn.XMATCH($DF120,NN)&gt;0,FALSE),
          _xlfn.XLOOKUP($DF120,KEYS,INDEX(RUN,0,COLUMN()-COLUMN(RUNPEG)+1))&lt;IF(FH16&gt;=BIG_2,FH16-BIG_2,FH16)),FI$118,
LEN(FH120)&gt;2,FH120,
TRUE,"_"
)</f>
        <v>01-01</v>
      </c>
      <c r="FJ120" s="21" t="str" cm="1">
        <f t="array" aca="1" ref="FJ120" ca="1">_xlfn.IFS(
FI120="S","S",
AND(IFERROR(_xlfn.XMATCH($DF120,NN)&gt;0,FALSE),
          _xlfn.XLOOKUP($DF120,KEYS,INDEX(RUN,0,COLUMN()-COLUMN(RUNPEG)+1))&lt;IF(FI16&gt;=BIG_2,FI16-BIG_2,FI16)),FJ$118,
LEN(FI120)&gt;2,FI120,
TRUE,"_"
)</f>
        <v>01-01</v>
      </c>
      <c r="FK120" s="21" t="str" cm="1">
        <f t="array" aca="1" ref="FK120" ca="1">_xlfn.IFS(
FJ120="S","S",
AND(IFERROR(_xlfn.XMATCH($DF120,NN)&gt;0,FALSE),
          _xlfn.XLOOKUP($DF120,KEYS,INDEX(RUN,0,COLUMN()-COLUMN(RUNPEG)+1))&lt;IF(FJ16&gt;=BIG_2,FJ16-BIG_2,FJ16)),FK$118,
LEN(FJ120)&gt;2,FJ120,
TRUE,"_"
)</f>
        <v>01-01</v>
      </c>
      <c r="FL120" s="21" t="str" cm="1">
        <f t="array" aca="1" ref="FL120" ca="1">_xlfn.IFS(
FK120="S","S",
AND(IFERROR(_xlfn.XMATCH($DF120,NN)&gt;0,FALSE),
          _xlfn.XLOOKUP($DF120,KEYS,INDEX(RUN,0,COLUMN()-COLUMN(RUNPEG)+1))&lt;IF(FK16&gt;=BIG_2,FK16-BIG_2,FK16)),FL$118,
LEN(FK120)&gt;2,FK120,
TRUE,"_"
)</f>
        <v>01-01</v>
      </c>
      <c r="FM120" s="21" t="str" cm="1">
        <f t="array" aca="1" ref="FM120" ca="1">_xlfn.IFS(
FL120="S","S",
AND(IFERROR(_xlfn.XMATCH($DF120,NN)&gt;0,FALSE),
          _xlfn.XLOOKUP($DF120,KEYS,INDEX(RUN,0,COLUMN()-COLUMN(RUNPEG)+1))&lt;IF(FL16&gt;=BIG_2,FL16-BIG_2,FL16)),FM$118,
LEN(FL120)&gt;2,FL120,
TRUE,"_"
)</f>
        <v>01-01</v>
      </c>
      <c r="FN120" s="21" t="str" cm="1">
        <f t="array" aca="1" ref="FN120" ca="1">_xlfn.IFS(
FM120="S","S",
AND(IFERROR(_xlfn.XMATCH($DF120,NN)&gt;0,FALSE),
          _xlfn.XLOOKUP($DF120,KEYS,INDEX(RUN,0,COLUMN()-COLUMN(RUNPEG)+1))&lt;IF(FM16&gt;=BIG_2,FM16-BIG_2,FM16)),FN$118,
LEN(FM120)&gt;2,FM120,
TRUE,"_"
)</f>
        <v>01-01</v>
      </c>
      <c r="FO120" s="21" t="str" cm="1">
        <f t="array" aca="1" ref="FO120" ca="1">_xlfn.IFS(
FN120="S","S",
AND(IFERROR(_xlfn.XMATCH($DF120,NN)&gt;0,FALSE),
          _xlfn.XLOOKUP($DF120,KEYS,INDEX(RUN,0,COLUMN()-COLUMN(RUNPEG)+1))&lt;IF(FN16&gt;=BIG_2,FN16-BIG_2,FN16)),FO$118,
LEN(FN120)&gt;2,FN120,
TRUE,"_"
)</f>
        <v>01-01</v>
      </c>
      <c r="FP120" s="21" t="str" cm="1">
        <f t="array" aca="1" ref="FP120" ca="1">_xlfn.IFS(
FO120="S","S",
AND(IFERROR(_xlfn.XMATCH($DF120,NN)&gt;0,FALSE),
          _xlfn.XLOOKUP($DF120,KEYS,INDEX(RUN,0,COLUMN()-COLUMN(RUNPEG)+1))&lt;IF(FO16&gt;=BIG_2,FO16-BIG_2,FO16)),FP$118,
LEN(FO120)&gt;2,FO120,
TRUE,"_"
)</f>
        <v>01-01</v>
      </c>
      <c r="FQ120" s="21" t="str" cm="1">
        <f t="array" aca="1" ref="FQ120" ca="1">_xlfn.IFS(
FP120="S","S",
AND(IFERROR(_xlfn.XMATCH($DF120,NN)&gt;0,FALSE),
          _xlfn.XLOOKUP($DF120,KEYS,INDEX(RUN,0,COLUMN()-COLUMN(RUNPEG)+1))&lt;IF(FP16&gt;=BIG_2,FP16-BIG_2,FP16)),FQ$118,
LEN(FP120)&gt;2,FP120,
TRUE,"_"
)</f>
        <v>01-01</v>
      </c>
      <c r="FR120" s="21" t="str" cm="1">
        <f t="array" aca="1" ref="FR120" ca="1">_xlfn.IFS(
FQ120="S","S",
AND(IFERROR(_xlfn.XMATCH($DF120,NN)&gt;0,FALSE),
          _xlfn.XLOOKUP($DF120,KEYS,INDEX(RUN,0,COLUMN()-COLUMN(RUNPEG)+1))&lt;IF(FQ16&gt;=BIG_2,FQ16-BIG_2,FQ16)),FR$118,
LEN(FQ120)&gt;2,FQ120,
TRUE,"_"
)</f>
        <v>01-01</v>
      </c>
      <c r="FS120" s="21" t="str" cm="1">
        <f t="array" aca="1" ref="FS120" ca="1">_xlfn.IFS(
FR120="S","S",
AND(IFERROR(_xlfn.XMATCH($DF120,NN)&gt;0,FALSE),
          _xlfn.XLOOKUP($DF120,KEYS,INDEX(RUN,0,COLUMN()-COLUMN(RUNPEG)+1))&lt;IF(FR16&gt;=BIG_2,FR16-BIG_2,FR16)),FS$118,
LEN(FR120)&gt;2,FR120,
TRUE,"_"
)</f>
        <v>01-01</v>
      </c>
      <c r="FT120" s="21" t="str" cm="1">
        <f t="array" aca="1" ref="FT120" ca="1">_xlfn.IFS(
FS120="S","S",
AND(IFERROR(_xlfn.XMATCH($DF120,NN)&gt;0,FALSE),
          _xlfn.XLOOKUP($DF120,KEYS,INDEX(RUN,0,COLUMN()-COLUMN(RUNPEG)+1))&lt;IF(FS16&gt;=BIG_2,FS16-BIG_2,FS16)),FT$118,
LEN(FS120)&gt;2,FS120,
TRUE,"_"
)</f>
        <v>01-01</v>
      </c>
      <c r="FU120" s="21" t="str" cm="1">
        <f t="array" aca="1" ref="FU120" ca="1">_xlfn.IFS(
FT120="S","S",
AND(IFERROR(_xlfn.XMATCH($DF120,NN)&gt;0,FALSE),
          _xlfn.XLOOKUP($DF120,KEYS,INDEX(RUN,0,COLUMN()-COLUMN(RUNPEG)+1))&lt;IF(FT16&gt;=BIG_2,FT16-BIG_2,FT16)),FU$118,
LEN(FT120)&gt;2,FT120,
TRUE,"_"
)</f>
        <v>01-01</v>
      </c>
      <c r="FV120" s="21" t="str" cm="1">
        <f t="array" aca="1" ref="FV120" ca="1">_xlfn.IFS(
FU120="S","S",
AND(IFERROR(_xlfn.XMATCH($DF120,NN)&gt;0,FALSE),
          _xlfn.XLOOKUP($DF120,KEYS,INDEX(RUN,0,COLUMN()-COLUMN(RUNPEG)+1))&lt;IF(FU16&gt;=BIG_2,FU16-BIG_2,FU16)),FV$118,
LEN(FU120)&gt;2,FU120,
TRUE,"_"
)</f>
        <v>01-01</v>
      </c>
      <c r="FW120" s="21" t="str" cm="1">
        <f t="array" aca="1" ref="FW120" ca="1">_xlfn.IFS(
FV120="S","S",
AND(IFERROR(_xlfn.XMATCH($DF120,NN)&gt;0,FALSE),
          _xlfn.XLOOKUP($DF120,KEYS,INDEX(RUN,0,COLUMN()-COLUMN(RUNPEG)+1))&lt;IF(FV16&gt;=BIG_2,FV16-BIG_2,FV16)),FW$118,
LEN(FV120)&gt;2,FV120,
TRUE,"_"
)</f>
        <v>01-01</v>
      </c>
      <c r="FX120" s="21" t="str" cm="1">
        <f t="array" aca="1" ref="FX120" ca="1">_xlfn.IFS(
FW120="S","S",
AND(IFERROR(_xlfn.XMATCH($DF120,NN)&gt;0,FALSE),
          _xlfn.XLOOKUP($DF120,KEYS,INDEX(RUN,0,COLUMN()-COLUMN(RUNPEG)+1))&lt;IF(FW16&gt;=BIG_2,FW16-BIG_2,FW16)),FX$118,
LEN(FW120)&gt;2,FW120,
TRUE,"_"
)</f>
        <v>01-01</v>
      </c>
      <c r="FY120" s="21" t="str" cm="1">
        <f t="array" aca="1" ref="FY120" ca="1">_xlfn.IFS(
FX120="S","S",
AND(IFERROR(_xlfn.XMATCH($DF120,NN)&gt;0,FALSE),
          _xlfn.XLOOKUP($DF120,KEYS,INDEX(RUN,0,COLUMN()-COLUMN(RUNPEG)+1))&lt;IF(FX16&gt;=BIG_2,FX16-BIG_2,FX16)),FY$118,
LEN(FX120)&gt;2,FX120,
TRUE,"_"
)</f>
        <v>01-01</v>
      </c>
      <c r="FZ120" s="21" t="str" cm="1">
        <f t="array" aca="1" ref="FZ120" ca="1">_xlfn.IFS(
FY120="S","S",
AND(IFERROR(_xlfn.XMATCH($DF120,NN)&gt;0,FALSE),
          _xlfn.XLOOKUP($DF120,KEYS,INDEX(RUN,0,COLUMN()-COLUMN(RUNPEG)+1))&lt;IF(FY16&gt;=BIG_2,FY16-BIG_2,FY16)),FZ$118,
LEN(FY120)&gt;2,FY120,
TRUE,"_"
)</f>
        <v>01-01</v>
      </c>
      <c r="GA120" s="21" t="str" cm="1">
        <f t="array" aca="1" ref="GA120" ca="1">_xlfn.IFS(
FZ120="S","S",
AND(IFERROR(_xlfn.XMATCH($DF120,NN)&gt;0,FALSE),
          _xlfn.XLOOKUP($DF120,KEYS,INDEX(RUN,0,COLUMN()-COLUMN(RUNPEG)+1))&lt;IF(FZ16&gt;=BIG_2,FZ16-BIG_2,FZ16)),GA$118,
LEN(FZ120)&gt;2,FZ120,
TRUE,"_"
)</f>
        <v>01-01</v>
      </c>
      <c r="GB120" s="21" t="str" cm="1">
        <f t="array" aca="1" ref="GB120" ca="1">_xlfn.IFS(
GA120="S","S",
AND(IFERROR(_xlfn.XMATCH($DF120,NN)&gt;0,FALSE),
          _xlfn.XLOOKUP($DF120,KEYS,INDEX(RUN,0,COLUMN()-COLUMN(RUNPEG)+1))&lt;IF(GA16&gt;=BIG_2,GA16-BIG_2,GA16)),GB$118,
LEN(GA120)&gt;2,GA120,
TRUE,"_"
)</f>
        <v>01-01</v>
      </c>
      <c r="GC120" s="21" t="str" cm="1">
        <f t="array" aca="1" ref="GC120" ca="1">_xlfn.IFS(
GB120="S","S",
AND(IFERROR(_xlfn.XMATCH($DF120,NN)&gt;0,FALSE),
          _xlfn.XLOOKUP($DF120,KEYS,INDEX(RUN,0,COLUMN()-COLUMN(RUNPEG)+1))&lt;IF(GB16&gt;=BIG_2,GB16-BIG_2,GB16)),GC$118,
LEN(GB120)&gt;2,GB120,
TRUE,"_"
)</f>
        <v>01-01</v>
      </c>
      <c r="GD120" s="21" t="str" cm="1">
        <f t="array" aca="1" ref="GD120" ca="1">_xlfn.IFS(
GC120="S","S",
AND(IFERROR(_xlfn.XMATCH($DF120,NN)&gt;0,FALSE),
          _xlfn.XLOOKUP($DF120,KEYS,INDEX(RUN,0,COLUMN()-COLUMN(RUNPEG)+1))&lt;IF(GC16&gt;=BIG_2,GC16-BIG_2,GC16)),GD$118,
LEN(GC120)&gt;2,GC120,
TRUE,"_"
)</f>
        <v>01-01</v>
      </c>
      <c r="GE120" s="21" t="str" cm="1">
        <f t="array" aca="1" ref="GE120" ca="1">_xlfn.IFS(
GD120="S","S",
AND(IFERROR(_xlfn.XMATCH($DF120,NN)&gt;0,FALSE),
          _xlfn.XLOOKUP($DF120,KEYS,INDEX(RUN,0,COLUMN()-COLUMN(RUNPEG)+1))&lt;IF(GD16&gt;=BIG_2,GD16-BIG_2,GD16)),GE$118,
LEN(GD120)&gt;2,GD120,
TRUE,"_"
)</f>
        <v>01-01</v>
      </c>
      <c r="GF120" s="21" t="str" cm="1">
        <f t="array" aca="1" ref="GF120" ca="1">_xlfn.IFS(
GE120="S","S",
AND(IFERROR(_xlfn.XMATCH($DF120,NN)&gt;0,FALSE),
          _xlfn.XLOOKUP($DF120,KEYS,INDEX(RUN,0,COLUMN()-COLUMN(RUNPEG)+1))&lt;IF(GE16&gt;=BIG_2,GE16-BIG_2,GE16)),GF$118,
LEN(GE120)&gt;2,GE120,
TRUE,"_"
)</f>
        <v>01-01</v>
      </c>
      <c r="GG120" s="21" t="str" cm="1">
        <f t="array" aca="1" ref="GG120" ca="1">_xlfn.IFS(
GF120="S","S",
AND(IFERROR(_xlfn.XMATCH($DF120,NN)&gt;0,FALSE),
          _xlfn.XLOOKUP($DF120,KEYS,INDEX(RUN,0,COLUMN()-COLUMN(RUNPEG)+1))&lt;IF(GF16&gt;=BIG_2,GF16-BIG_2,GF16)),GG$118,
LEN(GF120)&gt;2,GF120,
TRUE,"_"
)</f>
        <v>01-01</v>
      </c>
      <c r="GH120" s="21" t="str" cm="1">
        <f t="array" aca="1" ref="GH120" ca="1">_xlfn.IFS(
GG120="S","S",
AND(IFERROR(_xlfn.XMATCH($DF120,NN)&gt;0,FALSE),
          _xlfn.XLOOKUP($DF120,KEYS,INDEX(RUN,0,COLUMN()-COLUMN(RUNPEG)+1))&lt;IF(GG16&gt;=BIG_2,GG16-BIG_2,GG16)),GH$118,
LEN(GG120)&gt;2,GG120,
TRUE,"_"
)</f>
        <v>01-01</v>
      </c>
      <c r="GI120" s="21" t="str" cm="1">
        <f t="array" aca="1" ref="GI120" ca="1">_xlfn.IFS(
GH120="S","S",
AND(IFERROR(_xlfn.XMATCH($DF120,NN)&gt;0,FALSE),
          _xlfn.XLOOKUP($DF120,KEYS,INDEX(RUN,0,COLUMN()-COLUMN(RUNPEG)+1))&lt;IF(GH16&gt;=BIG_2,GH16-BIG_2,GH16)),GI$118,
LEN(GH120)&gt;2,GH120,
TRUE,"_"
)</f>
        <v>01-01</v>
      </c>
      <c r="GJ120" s="21" t="str" cm="1">
        <f t="array" aca="1" ref="GJ120" ca="1">_xlfn.IFS(
GI120="S","S",
AND(IFERROR(_xlfn.XMATCH($DF120,NN)&gt;0,FALSE),
          _xlfn.XLOOKUP($DF120,KEYS,INDEX(RUN,0,COLUMN()-COLUMN(RUNPEG)+1))&lt;IF(GI16&gt;=BIG_2,GI16-BIG_2,GI16)),GJ$118,
LEN(GI120)&gt;2,GI120,
TRUE,"_"
)</f>
        <v>01-01</v>
      </c>
      <c r="GK120" s="21" t="str" cm="1">
        <f t="array" aca="1" ref="GK120" ca="1">_xlfn.IFS(
GJ120="S","S",
AND(IFERROR(_xlfn.XMATCH($DF120,NN)&gt;0,FALSE),
          _xlfn.XLOOKUP($DF120,KEYS,INDEX(RUN,0,COLUMN()-COLUMN(RUNPEG)+1))&lt;IF(GJ16&gt;=BIG_2,GJ16-BIG_2,GJ16)),GK$118,
LEN(GJ120)&gt;2,GJ120,
TRUE,"_"
)</f>
        <v>01-01</v>
      </c>
      <c r="GL120" s="21" t="str" cm="1">
        <f t="array" aca="1" ref="GL120" ca="1">_xlfn.IFS(
GK120="S","S",
AND(IFERROR(_xlfn.XMATCH($DF120,NN)&gt;0,FALSE),
          _xlfn.XLOOKUP($DF120,KEYS,INDEX(RUN,0,COLUMN()-COLUMN(RUNPEG)+1))&lt;IF(GK16&gt;=BIG_2,GK16-BIG_2,GK16)),GL$118,
LEN(GK120)&gt;2,GK120,
TRUE,"_"
)</f>
        <v>01-01</v>
      </c>
      <c r="GM120" s="21" t="str" cm="1">
        <f t="array" aca="1" ref="GM120" ca="1">_xlfn.IFS(
GL120="S","S",
AND(IFERROR(_xlfn.XMATCH($DF120,NN)&gt;0,FALSE),
          _xlfn.XLOOKUP($DF120,KEYS,INDEX(RUN,0,COLUMN()-COLUMN(RUNPEG)+1))&lt;IF(GL16&gt;=BIG_2,GL16-BIG_2,GL16)),GM$118,
LEN(GL120)&gt;2,GL120,
TRUE,"_"
)</f>
        <v>01-01</v>
      </c>
      <c r="GN120" s="21" t="str" cm="1">
        <f t="array" aca="1" ref="GN120" ca="1">_xlfn.IFS(
GM120="S","S",
AND(IFERROR(_xlfn.XMATCH($DF120,NN)&gt;0,FALSE),
          _xlfn.XLOOKUP($DF120,KEYS,INDEX(RUN,0,COLUMN()-COLUMN(RUNPEG)+1))&lt;IF(GM16&gt;=BIG_2,GM16-BIG_2,GM16)),GN$118,
LEN(GM120)&gt;2,GM120,
TRUE,"_"
)</f>
        <v>01-01</v>
      </c>
      <c r="GO120" s="21" t="str" cm="1">
        <f t="array" aca="1" ref="GO120" ca="1">_xlfn.IFS(
GN120="S","S",
AND(IFERROR(_xlfn.XMATCH($DF120,NN)&gt;0,FALSE),
          _xlfn.XLOOKUP($DF120,KEYS,INDEX(RUN,0,COLUMN()-COLUMN(RUNPEG)+1))&lt;IF(GN16&gt;=BIG_2,GN16-BIG_2,GN16)),GO$118,
LEN(GN120)&gt;2,GN120,
TRUE,"_"
)</f>
        <v>01-01</v>
      </c>
      <c r="GP120" s="21" t="str" cm="1">
        <f t="array" aca="1" ref="GP120" ca="1">_xlfn.IFS(
GO120="S","S",
AND(IFERROR(_xlfn.XMATCH($DF120,NN)&gt;0,FALSE),
          _xlfn.XLOOKUP($DF120,KEYS,INDEX(RUN,0,COLUMN()-COLUMN(RUNPEG)+1))&lt;IF(GO16&gt;=BIG_2,GO16-BIG_2,GO16)),GP$118,
LEN(GO120)&gt;2,GO120,
TRUE,"_"
)</f>
        <v>01-01</v>
      </c>
      <c r="GQ120" s="21" t="str" cm="1">
        <f t="array" aca="1" ref="GQ120" ca="1">_xlfn.IFS(
GP120="S","S",
AND(IFERROR(_xlfn.XMATCH($DF120,NN)&gt;0,FALSE),
          _xlfn.XLOOKUP($DF120,KEYS,INDEX(RUN,0,COLUMN()-COLUMN(RUNPEG)+1))&lt;IF(GP16&gt;=BIG_2,GP16-BIG_2,GP16)),GQ$118,
LEN(GP120)&gt;2,GP120,
TRUE,"_"
)</f>
        <v>01-01</v>
      </c>
      <c r="GR120" s="21" t="str" cm="1">
        <f t="array" aca="1" ref="GR120" ca="1">_xlfn.IFS(
GQ120="S","S",
AND(IFERROR(_xlfn.XMATCH($DF120,NN)&gt;0,FALSE),
          _xlfn.XLOOKUP($DF120,KEYS,INDEX(RUN,0,COLUMN()-COLUMN(RUNPEG)+1))&lt;IF(GQ16&gt;=BIG_2,GQ16-BIG_2,GQ16)),GR$118,
LEN(GQ120)&gt;2,GQ120,
TRUE,"_"
)</f>
        <v>01-01</v>
      </c>
      <c r="GS120" s="21" t="str" cm="1">
        <f t="array" aca="1" ref="GS120" ca="1">_xlfn.IFS(
GR120="S","S",
AND(IFERROR(_xlfn.XMATCH($DF120,NN)&gt;0,FALSE),
          _xlfn.XLOOKUP($DF120,KEYS,INDEX(RUN,0,COLUMN()-COLUMN(RUNPEG)+1))&lt;IF(GR16&gt;=BIG_2,GR16-BIG_2,GR16)),GS$118,
LEN(GR120)&gt;2,GR120,
TRUE,"_"
)</f>
        <v>01-01</v>
      </c>
      <c r="GT120" s="21" t="str" cm="1">
        <f t="array" aca="1" ref="GT120" ca="1">_xlfn.IFS(
GS120="S","S",
AND(IFERROR(_xlfn.XMATCH($DF120,NN)&gt;0,FALSE),
          _xlfn.XLOOKUP($DF120,KEYS,INDEX(RUN,0,COLUMN()-COLUMN(RUNPEG)+1))&lt;IF(GS16&gt;=BIG_2,GS16-BIG_2,GS16)),GT$118,
LEN(GS120)&gt;2,GS120,
TRUE,"_"
)</f>
        <v>01-01</v>
      </c>
      <c r="GU120" s="21" t="str" cm="1">
        <f t="array" aca="1" ref="GU120" ca="1">_xlfn.IFS(
GT120="S","S",
AND(IFERROR(_xlfn.XMATCH($DF120,NN)&gt;0,FALSE),
          _xlfn.XLOOKUP($DF120,KEYS,INDEX(RUN,0,COLUMN()-COLUMN(RUNPEG)+1))&lt;IF(GT16&gt;=BIG_2,GT16-BIG_2,GT16)),GU$118,
LEN(GT120)&gt;2,GT120,
TRUE,"_"
)</f>
        <v>01-01</v>
      </c>
      <c r="GV120" s="21" t="str" cm="1">
        <f t="array" aca="1" ref="GV120" ca="1">_xlfn.IFS(
GU120="S","S",
AND(IFERROR(_xlfn.XMATCH($DF120,NN)&gt;0,FALSE),
          _xlfn.XLOOKUP($DF120,KEYS,INDEX(RUN,0,COLUMN()-COLUMN(RUNPEG)+1))&lt;IF(GU16&gt;=BIG_2,GU16-BIG_2,GU16)),GV$118,
LEN(GU120)&gt;2,GU120,
TRUE,"_"
)</f>
        <v>01-01</v>
      </c>
      <c r="GW120" s="21" t="str" cm="1">
        <f t="array" aca="1" ref="GW120" ca="1">_xlfn.IFS(
GV120="S","S",
AND(IFERROR(_xlfn.XMATCH($DF120,NN)&gt;0,FALSE),
          _xlfn.XLOOKUP($DF120,KEYS,INDEX(RUN,0,COLUMN()-COLUMN(RUNPEG)+1))&lt;IF(GV16&gt;=BIG_2,GV16-BIG_2,GV16)),GW$118,
LEN(GV120)&gt;2,GV120,
TRUE,"_"
)</f>
        <v>01-01</v>
      </c>
      <c r="GX120" s="21" t="str" cm="1">
        <f t="array" aca="1" ref="GX120" ca="1">_xlfn.IFS(
GW120="S","S",
AND(IFERROR(_xlfn.XMATCH($DF120,NN)&gt;0,FALSE),
          _xlfn.XLOOKUP($DF120,KEYS,INDEX(RUN,0,COLUMN()-COLUMN(RUNPEG)+1))&lt;IF(GW16&gt;=BIG_2,GW16-BIG_2,GW16)),GX$118,
LEN(GW120)&gt;2,GW120,
TRUE,"_"
)</f>
        <v>01-01</v>
      </c>
      <c r="GY120" s="21" t="str" cm="1">
        <f t="array" aca="1" ref="GY120" ca="1">_xlfn.IFS(
GX120="S","S",
AND(IFERROR(_xlfn.XMATCH($DF120,NN)&gt;0,FALSE),
          _xlfn.XLOOKUP($DF120,KEYS,INDEX(RUN,0,COLUMN()-COLUMN(RUNPEG)+1))&lt;IF(GX16&gt;=BIG_2,GX16-BIG_2,GX16)),GY$118,
LEN(GX120)&gt;2,GX120,
TRUE,"_"
)</f>
        <v>01-01</v>
      </c>
      <c r="GZ120" s="21" t="str" cm="1">
        <f t="array" aca="1" ref="GZ120" ca="1">_xlfn.IFS(
GY120="S","S",
AND(IFERROR(_xlfn.XMATCH($DF120,NN)&gt;0,FALSE),
          _xlfn.XLOOKUP($DF120,KEYS,INDEX(RUN,0,COLUMN()-COLUMN(RUNPEG)+1))&lt;IF(GY16&gt;=BIG_2,GY16-BIG_2,GY16)),GZ$118,
LEN(GY120)&gt;2,GY120,
TRUE,"_"
)</f>
        <v>01-01</v>
      </c>
      <c r="HA120" s="21" t="str" cm="1">
        <f t="array" aca="1" ref="HA120" ca="1">_xlfn.IFS(
GZ120="S","S",
AND(IFERROR(_xlfn.XMATCH($DF120,NN)&gt;0,FALSE),
          _xlfn.XLOOKUP($DF120,KEYS,INDEX(RUN,0,COLUMN()-COLUMN(RUNPEG)+1))&lt;IF(GZ16&gt;=BIG_2,GZ16-BIG_2,GZ16)),HA$118,
LEN(GZ120)&gt;2,GZ120,
TRUE,"_"
)</f>
        <v>01-01</v>
      </c>
      <c r="HB120" s="21" t="str" cm="1">
        <f t="array" aca="1" ref="HB120" ca="1">_xlfn.IFS(
HA120="S","S",
AND(IFERROR(_xlfn.XMATCH($DF120,NN)&gt;0,FALSE),
          _xlfn.XLOOKUP($DF120,KEYS,INDEX(RUN,0,COLUMN()-COLUMN(RUNPEG)+1))&lt;IF(HA16&gt;=BIG_2,HA16-BIG_2,HA16)),HB$118,
LEN(HA120)&gt;2,HA120,
TRUE,"_"
)</f>
        <v>01-01</v>
      </c>
      <c r="HC120" s="21" t="str" cm="1">
        <f t="array" aca="1" ref="HC120" ca="1">_xlfn.IFS(
HB120="S","S",
AND(IFERROR(_xlfn.XMATCH($DF120,NN)&gt;0,FALSE),
          _xlfn.XLOOKUP($DF120,KEYS,INDEX(RUN,0,COLUMN()-COLUMN(RUNPEG)+1))&lt;IF(HB16&gt;=BIG_2,HB16-BIG_2,HB16)),HC$118,
LEN(HB120)&gt;2,HB120,
TRUE,"_"
)</f>
        <v>01-01</v>
      </c>
      <c r="HD120" s="21" t="str" cm="1">
        <f t="array" aca="1" ref="HD120" ca="1">_xlfn.IFS(
HC120="S","S",
AND(IFERROR(_xlfn.XMATCH($DF120,NN)&gt;0,FALSE),
          _xlfn.XLOOKUP($DF120,KEYS,INDEX(RUN,0,COLUMN()-COLUMN(RUNPEG)+1))&lt;IF(HC16&gt;=BIG_2,HC16-BIG_2,HC16)),HD$118,
LEN(HC120)&gt;2,HC120,
TRUE,"_"
)</f>
        <v>01-01</v>
      </c>
      <c r="HE120" s="21"/>
      <c r="HF120" s="21"/>
      <c r="HG120" s="21"/>
      <c r="HH120" s="21"/>
      <c r="HI120" s="21"/>
      <c r="HJ120" s="21"/>
      <c r="HK120" s="21"/>
      <c r="HL120" s="21"/>
      <c r="HM120" s="21"/>
      <c r="HN120" s="21"/>
      <c r="HO120" s="21"/>
      <c r="HP120" s="21"/>
      <c r="HQ120" s="21"/>
      <c r="HR120" s="21"/>
    </row>
    <row r="121" spans="1:226" x14ac:dyDescent="0.3">
      <c r="B121" t="str">
        <f t="shared" si="173"/>
        <v>03</v>
      </c>
      <c r="C121" s="37">
        <f t="shared" ca="1" si="180"/>
        <v>2.0003500000000001</v>
      </c>
      <c r="D121" s="33">
        <f t="shared" ca="1" si="174"/>
        <v>1.0003599999999999</v>
      </c>
      <c r="E121" s="33">
        <f t="shared" ca="1" si="174"/>
        <v>3.0003700000000002</v>
      </c>
      <c r="F121" s="33">
        <f t="shared" ca="1" si="174"/>
        <v>6.0003799999999998</v>
      </c>
      <c r="G121" s="33">
        <f t="shared" ca="1" si="174"/>
        <v>5.0003900000000003</v>
      </c>
      <c r="H121" s="32">
        <f t="shared" ca="1" si="174"/>
        <v>1.0004</v>
      </c>
      <c r="I121" s="32">
        <f t="shared" ca="1" si="174"/>
        <v>1.00041</v>
      </c>
      <c r="J121" s="33" t="str">
        <f t="shared" ca="1" si="174"/>
        <v/>
      </c>
      <c r="K121" s="33" t="str">
        <f t="shared" ca="1" si="174"/>
        <v/>
      </c>
      <c r="L121" s="38" t="str">
        <f t="shared" ca="1" si="174"/>
        <v/>
      </c>
      <c r="Q121">
        <v>17</v>
      </c>
      <c r="R121" t="str" cm="1">
        <f t="array" aca="1" ref="R121" ca="1">_xlfn.XLOOKUP(R120,INDEX(NODES,0,5),INDEX(NODES,0,$R$118))</f>
        <v>09-09</v>
      </c>
      <c r="S121" cm="1">
        <f t="array" aca="1" ref="S121" ca="1">_xlfn.XLOOKUP(R121,KEYS,INDEX(RUN,0,6))</f>
        <v>2.0010300000000001</v>
      </c>
      <c r="DB121">
        <f t="shared" si="181"/>
        <v>3</v>
      </c>
      <c r="DC121">
        <f t="shared" si="175"/>
        <v>4</v>
      </c>
      <c r="DD121">
        <f t="shared" si="176"/>
        <v>1</v>
      </c>
      <c r="DE121">
        <f t="shared" si="177"/>
        <v>3</v>
      </c>
      <c r="DF121" t="str">
        <f t="shared" si="178"/>
        <v>01-03</v>
      </c>
      <c r="DG121" s="21">
        <f t="shared" ca="1" si="179"/>
        <v>6</v>
      </c>
      <c r="DH121" s="26"/>
      <c r="DI121" s="21" t="str" cm="1">
        <f t="array" ref="DI121">_xlfn.IFS(
DH121="S","S",
AND(IFERROR(_xlfn.XMATCH($DF121,NN)&gt;0,FALSE),
          _xlfn.XLOOKUP($DF121,KEYS,INDEX(RUN,0,COLUMN()-COLUMN(RUNPEG)+1))&lt;IF(DH17&gt;=BIG_2,DH17-BIG_2,DH17)),DI$118,
LEN(DH121)&gt;2,DH121,
TRUE,"_"
)</f>
        <v>_</v>
      </c>
      <c r="DJ121" s="21" t="str" cm="1">
        <f t="array" aca="1" ref="DJ121" ca="1">_xlfn.IFS(
DI121="S","S",
AND(IFERROR(_xlfn.XMATCH($DF121,NN)&gt;0,FALSE),
          _xlfn.XLOOKUP($DF121,KEYS,INDEX(RUN,0,COLUMN()-COLUMN(RUNPEG)+1))&lt;IF(DI17&gt;=BIG_2,DI17-BIG_2,DI17)),DJ$118,
LEN(DI121)&gt;2,DI121,
TRUE,"_"
)</f>
        <v>01-02</v>
      </c>
      <c r="DK121" s="21" t="str" cm="1">
        <f t="array" aca="1" ref="DK121" ca="1">_xlfn.IFS(
DJ121="S","S",
AND(IFERROR(_xlfn.XMATCH($DF121,NN)&gt;0,FALSE),
          _xlfn.XLOOKUP($DF121,KEYS,INDEX(RUN,0,COLUMN()-COLUMN(RUNPEG)+1))&lt;IF(DJ17&gt;=BIG_2,DJ17-BIG_2,DJ17)),DK$118,
LEN(DJ121)&gt;2,DJ121,
TRUE,"_"
)</f>
        <v>01-02</v>
      </c>
      <c r="DL121" s="21" t="str" cm="1">
        <f t="array" aca="1" ref="DL121" ca="1">_xlfn.IFS(
DK121="S","S",
AND(IFERROR(_xlfn.XMATCH($DF121,NN)&gt;0,FALSE),
          _xlfn.XLOOKUP($DF121,KEYS,INDEX(RUN,0,COLUMN()-COLUMN(RUNPEG)+1))&lt;IF(DK17&gt;=BIG_2,DK17-BIG_2,DK17)),DL$118,
LEN(DK121)&gt;2,DK121,
TRUE,"_"
)</f>
        <v>01-02</v>
      </c>
      <c r="DM121" s="21" t="str" cm="1">
        <f t="array" aca="1" ref="DM121" ca="1">_xlfn.IFS(
DL121="S","S",
AND(IFERROR(_xlfn.XMATCH($DF121,NN)&gt;0,FALSE),
          _xlfn.XLOOKUP($DF121,KEYS,INDEX(RUN,0,COLUMN()-COLUMN(RUNPEG)+1))&lt;IF(DL17&gt;=BIG_2,DL17-BIG_2,DL17)),DM$118,
LEN(DL121)&gt;2,DL121,
TRUE,"_"
)</f>
        <v>01-02</v>
      </c>
      <c r="DN121" s="21" t="str" cm="1">
        <f t="array" aca="1" ref="DN121" ca="1">_xlfn.IFS(
DM121="S","S",
AND(IFERROR(_xlfn.XMATCH($DF121,NN)&gt;0,FALSE),
          _xlfn.XLOOKUP($DF121,KEYS,INDEX(RUN,0,COLUMN()-COLUMN(RUNPEG)+1))&lt;IF(DM17&gt;=BIG_2,DM17-BIG_2,DM17)),DN$118,
LEN(DM121)&gt;2,DM121,
TRUE,"_"
)</f>
        <v>01-02</v>
      </c>
      <c r="DO121" s="21" t="str" cm="1">
        <f t="array" aca="1" ref="DO121" ca="1">_xlfn.IFS(
DN121="S","S",
AND(IFERROR(_xlfn.XMATCH($DF121,NN)&gt;0,FALSE),
          _xlfn.XLOOKUP($DF121,KEYS,INDEX(RUN,0,COLUMN()-COLUMN(RUNPEG)+1))&lt;IF(DN17&gt;=BIG_2,DN17-BIG_2,DN17)),DO$118,
LEN(DN121)&gt;2,DN121,
TRUE,"_"
)</f>
        <v>01-02</v>
      </c>
      <c r="DP121" s="21" t="str" cm="1">
        <f t="array" aca="1" ref="DP121" ca="1">_xlfn.IFS(
DO121="S","S",
AND(IFERROR(_xlfn.XMATCH($DF121,NN)&gt;0,FALSE),
          _xlfn.XLOOKUP($DF121,KEYS,INDEX(RUN,0,COLUMN()-COLUMN(RUNPEG)+1))&lt;IF(DO17&gt;=BIG_2,DO17-BIG_2,DO17)),DP$118,
LEN(DO121)&gt;2,DO121,
TRUE,"_"
)</f>
        <v>01-02</v>
      </c>
      <c r="DQ121" s="21" t="str" cm="1">
        <f t="array" aca="1" ref="DQ121" ca="1">_xlfn.IFS(
DP121="S","S",
AND(IFERROR(_xlfn.XMATCH($DF121,NN)&gt;0,FALSE),
          _xlfn.XLOOKUP($DF121,KEYS,INDEX(RUN,0,COLUMN()-COLUMN(RUNPEG)+1))&lt;IF(DP17&gt;=BIG_2,DP17-BIG_2,DP17)),DQ$118,
LEN(DP121)&gt;2,DP121,
TRUE,"_"
)</f>
        <v>01-02</v>
      </c>
      <c r="DR121" s="21" t="str" cm="1">
        <f t="array" aca="1" ref="DR121" ca="1">_xlfn.IFS(
DQ121="S","S",
AND(IFERROR(_xlfn.XMATCH($DF121,NN)&gt;0,FALSE),
          _xlfn.XLOOKUP($DF121,KEYS,INDEX(RUN,0,COLUMN()-COLUMN(RUNPEG)+1))&lt;IF(DQ17&gt;=BIG_2,DQ17-BIG_2,DQ17)),DR$118,
LEN(DQ121)&gt;2,DQ121,
TRUE,"_"
)</f>
        <v>01-02</v>
      </c>
      <c r="DS121" s="21" t="str" cm="1">
        <f t="array" aca="1" ref="DS121" ca="1">_xlfn.IFS(
DR121="S","S",
AND(IFERROR(_xlfn.XMATCH($DF121,NN)&gt;0,FALSE),
          _xlfn.XLOOKUP($DF121,KEYS,INDEX(RUN,0,COLUMN()-COLUMN(RUNPEG)+1))&lt;IF(DR17&gt;=BIG_2,DR17-BIG_2,DR17)),DS$118,
LEN(DR121)&gt;2,DR121,
TRUE,"_"
)</f>
        <v>01-02</v>
      </c>
      <c r="DT121" s="21" t="str" cm="1">
        <f t="array" aca="1" ref="DT121" ca="1">_xlfn.IFS(
DS121="S","S",
AND(IFERROR(_xlfn.XMATCH($DF121,NN)&gt;0,FALSE),
          _xlfn.XLOOKUP($DF121,KEYS,INDEX(RUN,0,COLUMN()-COLUMN(RUNPEG)+1))&lt;IF(DS17&gt;=BIG_2,DS17-BIG_2,DS17)),DT$118,
LEN(DS121)&gt;2,DS121,
TRUE,"_"
)</f>
        <v>01-02</v>
      </c>
      <c r="DU121" s="21" t="str" cm="1">
        <f t="array" aca="1" ref="DU121" ca="1">_xlfn.IFS(
DT121="S","S",
AND(IFERROR(_xlfn.XMATCH($DF121,NN)&gt;0,FALSE),
          _xlfn.XLOOKUP($DF121,KEYS,INDEX(RUN,0,COLUMN()-COLUMN(RUNPEG)+1))&lt;IF(DT17&gt;=BIG_2,DT17-BIG_2,DT17)),DU$118,
LEN(DT121)&gt;2,DT121,
TRUE,"_"
)</f>
        <v>01-02</v>
      </c>
      <c r="DV121" s="21" t="str" cm="1">
        <f t="array" aca="1" ref="DV121" ca="1">_xlfn.IFS(
DU121="S","S",
AND(IFERROR(_xlfn.XMATCH($DF121,NN)&gt;0,FALSE),
          _xlfn.XLOOKUP($DF121,KEYS,INDEX(RUN,0,COLUMN()-COLUMN(RUNPEG)+1))&lt;IF(DU17&gt;=BIG_2,DU17-BIG_2,DU17)),DV$118,
LEN(DU121)&gt;2,DU121,
TRUE,"_"
)</f>
        <v>01-02</v>
      </c>
      <c r="DW121" s="21" t="str" cm="1">
        <f t="array" aca="1" ref="DW121" ca="1">_xlfn.IFS(
DV121="S","S",
AND(IFERROR(_xlfn.XMATCH($DF121,NN)&gt;0,FALSE),
          _xlfn.XLOOKUP($DF121,KEYS,INDEX(RUN,0,COLUMN()-COLUMN(RUNPEG)+1))&lt;IF(DV17&gt;=BIG_2,DV17-BIG_2,DV17)),DW$118,
LEN(DV121)&gt;2,DV121,
TRUE,"_"
)</f>
        <v>01-02</v>
      </c>
      <c r="DX121" s="21" t="str" cm="1">
        <f t="array" aca="1" ref="DX121" ca="1">_xlfn.IFS(
DW121="S","S",
AND(IFERROR(_xlfn.XMATCH($DF121,NN)&gt;0,FALSE),
          _xlfn.XLOOKUP($DF121,KEYS,INDEX(RUN,0,COLUMN()-COLUMN(RUNPEG)+1))&lt;IF(DW17&gt;=BIG_2,DW17-BIG_2,DW17)),DX$118,
LEN(DW121)&gt;2,DW121,
TRUE,"_"
)</f>
        <v>01-02</v>
      </c>
      <c r="DY121" s="21" t="str" cm="1">
        <f t="array" aca="1" ref="DY121" ca="1">_xlfn.IFS(
DX121="S","S",
AND(IFERROR(_xlfn.XMATCH($DF121,NN)&gt;0,FALSE),
          _xlfn.XLOOKUP($DF121,KEYS,INDEX(RUN,0,COLUMN()-COLUMN(RUNPEG)+1))&lt;IF(DX17&gt;=BIG_2,DX17-BIG_2,DX17)),DY$118,
LEN(DX121)&gt;2,DX121,
TRUE,"_"
)</f>
        <v>01-02</v>
      </c>
      <c r="DZ121" s="21" t="str" cm="1">
        <f t="array" aca="1" ref="DZ121" ca="1">_xlfn.IFS(
DY121="S","S",
AND(IFERROR(_xlfn.XMATCH($DF121,NN)&gt;0,FALSE),
          _xlfn.XLOOKUP($DF121,KEYS,INDEX(RUN,0,COLUMN()-COLUMN(RUNPEG)+1))&lt;IF(DY17&gt;=BIG_2,DY17-BIG_2,DY17)),DZ$118,
LEN(DY121)&gt;2,DY121,
TRUE,"_"
)</f>
        <v>01-02</v>
      </c>
      <c r="EA121" s="21" t="str" cm="1">
        <f t="array" aca="1" ref="EA121" ca="1">_xlfn.IFS(
DZ121="S","S",
AND(IFERROR(_xlfn.XMATCH($DF121,NN)&gt;0,FALSE),
          _xlfn.XLOOKUP($DF121,KEYS,INDEX(RUN,0,COLUMN()-COLUMN(RUNPEG)+1))&lt;IF(DZ17&gt;=BIG_2,DZ17-BIG_2,DZ17)),EA$118,
LEN(DZ121)&gt;2,DZ121,
TRUE,"_"
)</f>
        <v>01-02</v>
      </c>
      <c r="EB121" s="21" t="str" cm="1">
        <f t="array" aca="1" ref="EB121" ca="1">_xlfn.IFS(
EA121="S","S",
AND(IFERROR(_xlfn.XMATCH($DF121,NN)&gt;0,FALSE),
          _xlfn.XLOOKUP($DF121,KEYS,INDEX(RUN,0,COLUMN()-COLUMN(RUNPEG)+1))&lt;IF(EA17&gt;=BIG_2,EA17-BIG_2,EA17)),EB$118,
LEN(EA121)&gt;2,EA121,
TRUE,"_"
)</f>
        <v>01-02</v>
      </c>
      <c r="EC121" s="21" t="str" cm="1">
        <f t="array" aca="1" ref="EC121" ca="1">_xlfn.IFS(
EB121="S","S",
AND(IFERROR(_xlfn.XMATCH($DF121,NN)&gt;0,FALSE),
          _xlfn.XLOOKUP($DF121,KEYS,INDEX(RUN,0,COLUMN()-COLUMN(RUNPEG)+1))&lt;IF(EB17&gt;=BIG_2,EB17-BIG_2,EB17)),EC$118,
LEN(EB121)&gt;2,EB121,
TRUE,"_"
)</f>
        <v>01-02</v>
      </c>
      <c r="ED121" s="21" t="str" cm="1">
        <f t="array" aca="1" ref="ED121" ca="1">_xlfn.IFS(
EC121="S","S",
AND(IFERROR(_xlfn.XMATCH($DF121,NN)&gt;0,FALSE),
          _xlfn.XLOOKUP($DF121,KEYS,INDEX(RUN,0,COLUMN()-COLUMN(RUNPEG)+1))&lt;IF(EC17&gt;=BIG_2,EC17-BIG_2,EC17)),ED$118,
LEN(EC121)&gt;2,EC121,
TRUE,"_"
)</f>
        <v>01-02</v>
      </c>
      <c r="EE121" s="21" t="str" cm="1">
        <f t="array" aca="1" ref="EE121" ca="1">_xlfn.IFS(
ED121="S","S",
AND(IFERROR(_xlfn.XMATCH($DF121,NN)&gt;0,FALSE),
          _xlfn.XLOOKUP($DF121,KEYS,INDEX(RUN,0,COLUMN()-COLUMN(RUNPEG)+1))&lt;IF(ED17&gt;=BIG_2,ED17-BIG_2,ED17)),EE$118,
LEN(ED121)&gt;2,ED121,
TRUE,"_"
)</f>
        <v>01-02</v>
      </c>
      <c r="EF121" s="21" t="str" cm="1">
        <f t="array" aca="1" ref="EF121" ca="1">_xlfn.IFS(
EE121="S","S",
AND(IFERROR(_xlfn.XMATCH($DF121,NN)&gt;0,FALSE),
          _xlfn.XLOOKUP($DF121,KEYS,INDEX(RUN,0,COLUMN()-COLUMN(RUNPEG)+1))&lt;IF(EE17&gt;=BIG_2,EE17-BIG_2,EE17)),EF$118,
LEN(EE121)&gt;2,EE121,
TRUE,"_"
)</f>
        <v>01-02</v>
      </c>
      <c r="EG121" s="21" t="str" cm="1">
        <f t="array" aca="1" ref="EG121" ca="1">_xlfn.IFS(
EF121="S","S",
AND(IFERROR(_xlfn.XMATCH($DF121,NN)&gt;0,FALSE),
          _xlfn.XLOOKUP($DF121,KEYS,INDEX(RUN,0,COLUMN()-COLUMN(RUNPEG)+1))&lt;IF(EF17&gt;=BIG_2,EF17-BIG_2,EF17)),EG$118,
LEN(EF121)&gt;2,EF121,
TRUE,"_"
)</f>
        <v>01-02</v>
      </c>
      <c r="EH121" s="21" t="str" cm="1">
        <f t="array" aca="1" ref="EH121" ca="1">_xlfn.IFS(
EG121="S","S",
AND(IFERROR(_xlfn.XMATCH($DF121,NN)&gt;0,FALSE),
          _xlfn.XLOOKUP($DF121,KEYS,INDEX(RUN,0,COLUMN()-COLUMN(RUNPEG)+1))&lt;IF(EG17&gt;=BIG_2,EG17-BIG_2,EG17)),EH$118,
LEN(EG121)&gt;2,EG121,
TRUE,"_"
)</f>
        <v>01-02</v>
      </c>
      <c r="EI121" s="21" t="str" cm="1">
        <f t="array" aca="1" ref="EI121" ca="1">_xlfn.IFS(
EH121="S","S",
AND(IFERROR(_xlfn.XMATCH($DF121,NN)&gt;0,FALSE),
          _xlfn.XLOOKUP($DF121,KEYS,INDEX(RUN,0,COLUMN()-COLUMN(RUNPEG)+1))&lt;IF(EH17&gt;=BIG_2,EH17-BIG_2,EH17)),EI$118,
LEN(EH121)&gt;2,EH121,
TRUE,"_"
)</f>
        <v>01-02</v>
      </c>
      <c r="EJ121" s="21" t="str" cm="1">
        <f t="array" aca="1" ref="EJ121" ca="1">_xlfn.IFS(
EI121="S","S",
AND(IFERROR(_xlfn.XMATCH($DF121,NN)&gt;0,FALSE),
          _xlfn.XLOOKUP($DF121,KEYS,INDEX(RUN,0,COLUMN()-COLUMN(RUNPEG)+1))&lt;IF(EI17&gt;=BIG_2,EI17-BIG_2,EI17)),EJ$118,
LEN(EI121)&gt;2,EI121,
TRUE,"_"
)</f>
        <v>01-02</v>
      </c>
      <c r="EK121" s="21" t="str" cm="1">
        <f t="array" aca="1" ref="EK121" ca="1">_xlfn.IFS(
EJ121="S","S",
AND(IFERROR(_xlfn.XMATCH($DF121,NN)&gt;0,FALSE),
          _xlfn.XLOOKUP($DF121,KEYS,INDEX(RUN,0,COLUMN()-COLUMN(RUNPEG)+1))&lt;IF(EJ17&gt;=BIG_2,EJ17-BIG_2,EJ17)),EK$118,
LEN(EJ121)&gt;2,EJ121,
TRUE,"_"
)</f>
        <v>01-02</v>
      </c>
      <c r="EL121" s="21" t="str" cm="1">
        <f t="array" aca="1" ref="EL121" ca="1">_xlfn.IFS(
EK121="S","S",
AND(IFERROR(_xlfn.XMATCH($DF121,NN)&gt;0,FALSE),
          _xlfn.XLOOKUP($DF121,KEYS,INDEX(RUN,0,COLUMN()-COLUMN(RUNPEG)+1))&lt;IF(EK17&gt;=BIG_2,EK17-BIG_2,EK17)),EL$118,
LEN(EK121)&gt;2,EK121,
TRUE,"_"
)</f>
        <v>01-02</v>
      </c>
      <c r="EM121" s="21" t="str" cm="1">
        <f t="array" aca="1" ref="EM121" ca="1">_xlfn.IFS(
EL121="S","S",
AND(IFERROR(_xlfn.XMATCH($DF121,NN)&gt;0,FALSE),
          _xlfn.XLOOKUP($DF121,KEYS,INDEX(RUN,0,COLUMN()-COLUMN(RUNPEG)+1))&lt;IF(EL17&gt;=BIG_2,EL17-BIG_2,EL17)),EM$118,
LEN(EL121)&gt;2,EL121,
TRUE,"_"
)</f>
        <v>01-02</v>
      </c>
      <c r="EN121" s="21" t="str" cm="1">
        <f t="array" aca="1" ref="EN121" ca="1">_xlfn.IFS(
EM121="S","S",
AND(IFERROR(_xlfn.XMATCH($DF121,NN)&gt;0,FALSE),
          _xlfn.XLOOKUP($DF121,KEYS,INDEX(RUN,0,COLUMN()-COLUMN(RUNPEG)+1))&lt;IF(EM17&gt;=BIG_2,EM17-BIG_2,EM17)),EN$118,
LEN(EM121)&gt;2,EM121,
TRUE,"_"
)</f>
        <v>01-02</v>
      </c>
      <c r="EO121" s="21" t="str" cm="1">
        <f t="array" aca="1" ref="EO121" ca="1">_xlfn.IFS(
EN121="S","S",
AND(IFERROR(_xlfn.XMATCH($DF121,NN)&gt;0,FALSE),
          _xlfn.XLOOKUP($DF121,KEYS,INDEX(RUN,0,COLUMN()-COLUMN(RUNPEG)+1))&lt;IF(EN17&gt;=BIG_2,EN17-BIG_2,EN17)),EO$118,
LEN(EN121)&gt;2,EN121,
TRUE,"_"
)</f>
        <v>01-02</v>
      </c>
      <c r="EP121" s="21" t="str" cm="1">
        <f t="array" aca="1" ref="EP121" ca="1">_xlfn.IFS(
EO121="S","S",
AND(IFERROR(_xlfn.XMATCH($DF121,NN)&gt;0,FALSE),
          _xlfn.XLOOKUP($DF121,KEYS,INDEX(RUN,0,COLUMN()-COLUMN(RUNPEG)+1))&lt;IF(EO17&gt;=BIG_2,EO17-BIG_2,EO17)),EP$118,
LEN(EO121)&gt;2,EO121,
TRUE,"_"
)</f>
        <v>01-02</v>
      </c>
      <c r="EQ121" s="21" t="str" cm="1">
        <f t="array" aca="1" ref="EQ121" ca="1">_xlfn.IFS(
EP121="S","S",
AND(IFERROR(_xlfn.XMATCH($DF121,NN)&gt;0,FALSE),
          _xlfn.XLOOKUP($DF121,KEYS,INDEX(RUN,0,COLUMN()-COLUMN(RUNPEG)+1))&lt;IF(EP17&gt;=BIG_2,EP17-BIG_2,EP17)),EQ$118,
LEN(EP121)&gt;2,EP121,
TRUE,"_"
)</f>
        <v>01-02</v>
      </c>
      <c r="ER121" s="21" t="str" cm="1">
        <f t="array" aca="1" ref="ER121" ca="1">_xlfn.IFS(
EQ121="S","S",
AND(IFERROR(_xlfn.XMATCH($DF121,NN)&gt;0,FALSE),
          _xlfn.XLOOKUP($DF121,KEYS,INDEX(RUN,0,COLUMN()-COLUMN(RUNPEG)+1))&lt;IF(EQ17&gt;=BIG_2,EQ17-BIG_2,EQ17)),ER$118,
LEN(EQ121)&gt;2,EQ121,
TRUE,"_"
)</f>
        <v>01-02</v>
      </c>
      <c r="ES121" s="21" t="str" cm="1">
        <f t="array" aca="1" ref="ES121" ca="1">_xlfn.IFS(
ER121="S","S",
AND(IFERROR(_xlfn.XMATCH($DF121,NN)&gt;0,FALSE),
          _xlfn.XLOOKUP($DF121,KEYS,INDEX(RUN,0,COLUMN()-COLUMN(RUNPEG)+1))&lt;IF(ER17&gt;=BIG_2,ER17-BIG_2,ER17)),ES$118,
LEN(ER121)&gt;2,ER121,
TRUE,"_"
)</f>
        <v>01-02</v>
      </c>
      <c r="ET121" s="21" t="str" cm="1">
        <f t="array" aca="1" ref="ET121" ca="1">_xlfn.IFS(
ES121="S","S",
AND(IFERROR(_xlfn.XMATCH($DF121,NN)&gt;0,FALSE),
          _xlfn.XLOOKUP($DF121,KEYS,INDEX(RUN,0,COLUMN()-COLUMN(RUNPEG)+1))&lt;IF(ES17&gt;=BIG_2,ES17-BIG_2,ES17)),ET$118,
LEN(ES121)&gt;2,ES121,
TRUE,"_"
)</f>
        <v>01-02</v>
      </c>
      <c r="EU121" s="21" t="str" cm="1">
        <f t="array" aca="1" ref="EU121" ca="1">_xlfn.IFS(
ET121="S","S",
AND(IFERROR(_xlfn.XMATCH($DF121,NN)&gt;0,FALSE),
          _xlfn.XLOOKUP($DF121,KEYS,INDEX(RUN,0,COLUMN()-COLUMN(RUNPEG)+1))&lt;IF(ET17&gt;=BIG_2,ET17-BIG_2,ET17)),EU$118,
LEN(ET121)&gt;2,ET121,
TRUE,"_"
)</f>
        <v>01-02</v>
      </c>
      <c r="EV121" s="21" t="str" cm="1">
        <f t="array" aca="1" ref="EV121" ca="1">_xlfn.IFS(
EU121="S","S",
AND(IFERROR(_xlfn.XMATCH($DF121,NN)&gt;0,FALSE),
          _xlfn.XLOOKUP($DF121,KEYS,INDEX(RUN,0,COLUMN()-COLUMN(RUNPEG)+1))&lt;IF(EU17&gt;=BIG_2,EU17-BIG_2,EU17)),EV$118,
LEN(EU121)&gt;2,EU121,
TRUE,"_"
)</f>
        <v>01-02</v>
      </c>
      <c r="EW121" s="21" t="str" cm="1">
        <f t="array" aca="1" ref="EW121" ca="1">_xlfn.IFS(
EV121="S","S",
AND(IFERROR(_xlfn.XMATCH($DF121,NN)&gt;0,FALSE),
          _xlfn.XLOOKUP($DF121,KEYS,INDEX(RUN,0,COLUMN()-COLUMN(RUNPEG)+1))&lt;IF(EV17&gt;=BIG_2,EV17-BIG_2,EV17)),EW$118,
LEN(EV121)&gt;2,EV121,
TRUE,"_"
)</f>
        <v>01-02</v>
      </c>
      <c r="EX121" s="21" t="str" cm="1">
        <f t="array" aca="1" ref="EX121" ca="1">_xlfn.IFS(
EW121="S","S",
AND(IFERROR(_xlfn.XMATCH($DF121,NN)&gt;0,FALSE),
          _xlfn.XLOOKUP($DF121,KEYS,INDEX(RUN,0,COLUMN()-COLUMN(RUNPEG)+1))&lt;IF(EW17&gt;=BIG_2,EW17-BIG_2,EW17)),EX$118,
LEN(EW121)&gt;2,EW121,
TRUE,"_"
)</f>
        <v>01-02</v>
      </c>
      <c r="EY121" s="21" t="str" cm="1">
        <f t="array" aca="1" ref="EY121" ca="1">_xlfn.IFS(
EX121="S","S",
AND(IFERROR(_xlfn.XMATCH($DF121,NN)&gt;0,FALSE),
          _xlfn.XLOOKUP($DF121,KEYS,INDEX(RUN,0,COLUMN()-COLUMN(RUNPEG)+1))&lt;IF(EX17&gt;=BIG_2,EX17-BIG_2,EX17)),EY$118,
LEN(EX121)&gt;2,EX121,
TRUE,"_"
)</f>
        <v>01-02</v>
      </c>
      <c r="EZ121" s="21" t="str" cm="1">
        <f t="array" aca="1" ref="EZ121" ca="1">_xlfn.IFS(
EY121="S","S",
AND(IFERROR(_xlfn.XMATCH($DF121,NN)&gt;0,FALSE),
          _xlfn.XLOOKUP($DF121,KEYS,INDEX(RUN,0,COLUMN()-COLUMN(RUNPEG)+1))&lt;IF(EY17&gt;=BIG_2,EY17-BIG_2,EY17)),EZ$118,
LEN(EY121)&gt;2,EY121,
TRUE,"_"
)</f>
        <v>01-02</v>
      </c>
      <c r="FA121" s="21" t="str" cm="1">
        <f t="array" aca="1" ref="FA121" ca="1">_xlfn.IFS(
EZ121="S","S",
AND(IFERROR(_xlfn.XMATCH($DF121,NN)&gt;0,FALSE),
          _xlfn.XLOOKUP($DF121,KEYS,INDEX(RUN,0,COLUMN()-COLUMN(RUNPEG)+1))&lt;IF(EZ17&gt;=BIG_2,EZ17-BIG_2,EZ17)),FA$118,
LEN(EZ121)&gt;2,EZ121,
TRUE,"_"
)</f>
        <v>01-02</v>
      </c>
      <c r="FB121" s="21" t="str" cm="1">
        <f t="array" aca="1" ref="FB121" ca="1">_xlfn.IFS(
FA121="S","S",
AND(IFERROR(_xlfn.XMATCH($DF121,NN)&gt;0,FALSE),
          _xlfn.XLOOKUP($DF121,KEYS,INDEX(RUN,0,COLUMN()-COLUMN(RUNPEG)+1))&lt;IF(FA17&gt;=BIG_2,FA17-BIG_2,FA17)),FB$118,
LEN(FA121)&gt;2,FA121,
TRUE,"_"
)</f>
        <v>01-02</v>
      </c>
      <c r="FC121" s="21" t="str" cm="1">
        <f t="array" aca="1" ref="FC121" ca="1">_xlfn.IFS(
FB121="S","S",
AND(IFERROR(_xlfn.XMATCH($DF121,NN)&gt;0,FALSE),
          _xlfn.XLOOKUP($DF121,KEYS,INDEX(RUN,0,COLUMN()-COLUMN(RUNPEG)+1))&lt;IF(FB17&gt;=BIG_2,FB17-BIG_2,FB17)),FC$118,
LEN(FB121)&gt;2,FB121,
TRUE,"_"
)</f>
        <v>01-02</v>
      </c>
      <c r="FD121" s="21" t="str" cm="1">
        <f t="array" aca="1" ref="FD121" ca="1">_xlfn.IFS(
FC121="S","S",
AND(IFERROR(_xlfn.XMATCH($DF121,NN)&gt;0,FALSE),
          _xlfn.XLOOKUP($DF121,KEYS,INDEX(RUN,0,COLUMN()-COLUMN(RUNPEG)+1))&lt;IF(FC17&gt;=BIG_2,FC17-BIG_2,FC17)),FD$118,
LEN(FC121)&gt;2,FC121,
TRUE,"_"
)</f>
        <v>01-02</v>
      </c>
      <c r="FE121" s="21" t="str" cm="1">
        <f t="array" aca="1" ref="FE121" ca="1">_xlfn.IFS(
FD121="S","S",
AND(IFERROR(_xlfn.XMATCH($DF121,NN)&gt;0,FALSE),
          _xlfn.XLOOKUP($DF121,KEYS,INDEX(RUN,0,COLUMN()-COLUMN(RUNPEG)+1))&lt;IF(FD17&gt;=BIG_2,FD17-BIG_2,FD17)),FE$118,
LEN(FD121)&gt;2,FD121,
TRUE,"_"
)</f>
        <v>01-02</v>
      </c>
      <c r="FF121" s="21" t="str" cm="1">
        <f t="array" aca="1" ref="FF121" ca="1">_xlfn.IFS(
FE121="S","S",
AND(IFERROR(_xlfn.XMATCH($DF121,NN)&gt;0,FALSE),
          _xlfn.XLOOKUP($DF121,KEYS,INDEX(RUN,0,COLUMN()-COLUMN(RUNPEG)+1))&lt;IF(FE17&gt;=BIG_2,FE17-BIG_2,FE17)),FF$118,
LEN(FE121)&gt;2,FE121,
TRUE,"_"
)</f>
        <v>01-02</v>
      </c>
      <c r="FG121" s="21" t="str" cm="1">
        <f t="array" aca="1" ref="FG121" ca="1">_xlfn.IFS(
FF121="S","S",
AND(IFERROR(_xlfn.XMATCH($DF121,NN)&gt;0,FALSE),
          _xlfn.XLOOKUP($DF121,KEYS,INDEX(RUN,0,COLUMN()-COLUMN(RUNPEG)+1))&lt;IF(FF17&gt;=BIG_2,FF17-BIG_2,FF17)),FG$118,
LEN(FF121)&gt;2,FF121,
TRUE,"_"
)</f>
        <v>01-02</v>
      </c>
      <c r="FH121" s="21" t="str" cm="1">
        <f t="array" aca="1" ref="FH121" ca="1">_xlfn.IFS(
FG121="S","S",
AND(IFERROR(_xlfn.XMATCH($DF121,NN)&gt;0,FALSE),
          _xlfn.XLOOKUP($DF121,KEYS,INDEX(RUN,0,COLUMN()-COLUMN(RUNPEG)+1))&lt;IF(FG17&gt;=BIG_2,FG17-BIG_2,FG17)),FH$118,
LEN(FG121)&gt;2,FG121,
TRUE,"_"
)</f>
        <v>01-02</v>
      </c>
      <c r="FI121" s="21" t="str" cm="1">
        <f t="array" aca="1" ref="FI121" ca="1">_xlfn.IFS(
FH121="S","S",
AND(IFERROR(_xlfn.XMATCH($DF121,NN)&gt;0,FALSE),
          _xlfn.XLOOKUP($DF121,KEYS,INDEX(RUN,0,COLUMN()-COLUMN(RUNPEG)+1))&lt;IF(FH17&gt;=BIG_2,FH17-BIG_2,FH17)),FI$118,
LEN(FH121)&gt;2,FH121,
TRUE,"_"
)</f>
        <v>01-02</v>
      </c>
      <c r="FJ121" s="21" t="str" cm="1">
        <f t="array" aca="1" ref="FJ121" ca="1">_xlfn.IFS(
FI121="S","S",
AND(IFERROR(_xlfn.XMATCH($DF121,NN)&gt;0,FALSE),
          _xlfn.XLOOKUP($DF121,KEYS,INDEX(RUN,0,COLUMN()-COLUMN(RUNPEG)+1))&lt;IF(FI17&gt;=BIG_2,FI17-BIG_2,FI17)),FJ$118,
LEN(FI121)&gt;2,FI121,
TRUE,"_"
)</f>
        <v>01-02</v>
      </c>
      <c r="FK121" s="21" t="str" cm="1">
        <f t="array" aca="1" ref="FK121" ca="1">_xlfn.IFS(
FJ121="S","S",
AND(IFERROR(_xlfn.XMATCH($DF121,NN)&gt;0,FALSE),
          _xlfn.XLOOKUP($DF121,KEYS,INDEX(RUN,0,COLUMN()-COLUMN(RUNPEG)+1))&lt;IF(FJ17&gt;=BIG_2,FJ17-BIG_2,FJ17)),FK$118,
LEN(FJ121)&gt;2,FJ121,
TRUE,"_"
)</f>
        <v>01-02</v>
      </c>
      <c r="FL121" s="21" t="str" cm="1">
        <f t="array" aca="1" ref="FL121" ca="1">_xlfn.IFS(
FK121="S","S",
AND(IFERROR(_xlfn.XMATCH($DF121,NN)&gt;0,FALSE),
          _xlfn.XLOOKUP($DF121,KEYS,INDEX(RUN,0,COLUMN()-COLUMN(RUNPEG)+1))&lt;IF(FK17&gt;=BIG_2,FK17-BIG_2,FK17)),FL$118,
LEN(FK121)&gt;2,FK121,
TRUE,"_"
)</f>
        <v>01-02</v>
      </c>
      <c r="FM121" s="21" t="str" cm="1">
        <f t="array" aca="1" ref="FM121" ca="1">_xlfn.IFS(
FL121="S","S",
AND(IFERROR(_xlfn.XMATCH($DF121,NN)&gt;0,FALSE),
          _xlfn.XLOOKUP($DF121,KEYS,INDEX(RUN,0,COLUMN()-COLUMN(RUNPEG)+1))&lt;IF(FL17&gt;=BIG_2,FL17-BIG_2,FL17)),FM$118,
LEN(FL121)&gt;2,FL121,
TRUE,"_"
)</f>
        <v>01-02</v>
      </c>
      <c r="FN121" s="21" t="str" cm="1">
        <f t="array" aca="1" ref="FN121" ca="1">_xlfn.IFS(
FM121="S","S",
AND(IFERROR(_xlfn.XMATCH($DF121,NN)&gt;0,FALSE),
          _xlfn.XLOOKUP($DF121,KEYS,INDEX(RUN,0,COLUMN()-COLUMN(RUNPEG)+1))&lt;IF(FM17&gt;=BIG_2,FM17-BIG_2,FM17)),FN$118,
LEN(FM121)&gt;2,FM121,
TRUE,"_"
)</f>
        <v>01-02</v>
      </c>
      <c r="FO121" s="21" t="str" cm="1">
        <f t="array" aca="1" ref="FO121" ca="1">_xlfn.IFS(
FN121="S","S",
AND(IFERROR(_xlfn.XMATCH($DF121,NN)&gt;0,FALSE),
          _xlfn.XLOOKUP($DF121,KEYS,INDEX(RUN,0,COLUMN()-COLUMN(RUNPEG)+1))&lt;IF(FN17&gt;=BIG_2,FN17-BIG_2,FN17)),FO$118,
LEN(FN121)&gt;2,FN121,
TRUE,"_"
)</f>
        <v>01-02</v>
      </c>
      <c r="FP121" s="21" t="str" cm="1">
        <f t="array" aca="1" ref="FP121" ca="1">_xlfn.IFS(
FO121="S","S",
AND(IFERROR(_xlfn.XMATCH($DF121,NN)&gt;0,FALSE),
          _xlfn.XLOOKUP($DF121,KEYS,INDEX(RUN,0,COLUMN()-COLUMN(RUNPEG)+1))&lt;IF(FO17&gt;=BIG_2,FO17-BIG_2,FO17)),FP$118,
LEN(FO121)&gt;2,FO121,
TRUE,"_"
)</f>
        <v>01-02</v>
      </c>
      <c r="FQ121" s="21" t="str" cm="1">
        <f t="array" aca="1" ref="FQ121" ca="1">_xlfn.IFS(
FP121="S","S",
AND(IFERROR(_xlfn.XMATCH($DF121,NN)&gt;0,FALSE),
          _xlfn.XLOOKUP($DF121,KEYS,INDEX(RUN,0,COLUMN()-COLUMN(RUNPEG)+1))&lt;IF(FP17&gt;=BIG_2,FP17-BIG_2,FP17)),FQ$118,
LEN(FP121)&gt;2,FP121,
TRUE,"_"
)</f>
        <v>01-02</v>
      </c>
      <c r="FR121" s="21" t="str" cm="1">
        <f t="array" aca="1" ref="FR121" ca="1">_xlfn.IFS(
FQ121="S","S",
AND(IFERROR(_xlfn.XMATCH($DF121,NN)&gt;0,FALSE),
          _xlfn.XLOOKUP($DF121,KEYS,INDEX(RUN,0,COLUMN()-COLUMN(RUNPEG)+1))&lt;IF(FQ17&gt;=BIG_2,FQ17-BIG_2,FQ17)),FR$118,
LEN(FQ121)&gt;2,FQ121,
TRUE,"_"
)</f>
        <v>01-02</v>
      </c>
      <c r="FS121" s="21" t="str" cm="1">
        <f t="array" aca="1" ref="FS121" ca="1">_xlfn.IFS(
FR121="S","S",
AND(IFERROR(_xlfn.XMATCH($DF121,NN)&gt;0,FALSE),
          _xlfn.XLOOKUP($DF121,KEYS,INDEX(RUN,0,COLUMN()-COLUMN(RUNPEG)+1))&lt;IF(FR17&gt;=BIG_2,FR17-BIG_2,FR17)),FS$118,
LEN(FR121)&gt;2,FR121,
TRUE,"_"
)</f>
        <v>01-02</v>
      </c>
      <c r="FT121" s="21" t="str" cm="1">
        <f t="array" aca="1" ref="FT121" ca="1">_xlfn.IFS(
FS121="S","S",
AND(IFERROR(_xlfn.XMATCH($DF121,NN)&gt;0,FALSE),
          _xlfn.XLOOKUP($DF121,KEYS,INDEX(RUN,0,COLUMN()-COLUMN(RUNPEG)+1))&lt;IF(FS17&gt;=BIG_2,FS17-BIG_2,FS17)),FT$118,
LEN(FS121)&gt;2,FS121,
TRUE,"_"
)</f>
        <v>01-02</v>
      </c>
      <c r="FU121" s="21" t="str" cm="1">
        <f t="array" aca="1" ref="FU121" ca="1">_xlfn.IFS(
FT121="S","S",
AND(IFERROR(_xlfn.XMATCH($DF121,NN)&gt;0,FALSE),
          _xlfn.XLOOKUP($DF121,KEYS,INDEX(RUN,0,COLUMN()-COLUMN(RUNPEG)+1))&lt;IF(FT17&gt;=BIG_2,FT17-BIG_2,FT17)),FU$118,
LEN(FT121)&gt;2,FT121,
TRUE,"_"
)</f>
        <v>01-02</v>
      </c>
      <c r="FV121" s="21" t="str" cm="1">
        <f t="array" aca="1" ref="FV121" ca="1">_xlfn.IFS(
FU121="S","S",
AND(IFERROR(_xlfn.XMATCH($DF121,NN)&gt;0,FALSE),
          _xlfn.XLOOKUP($DF121,KEYS,INDEX(RUN,0,COLUMN()-COLUMN(RUNPEG)+1))&lt;IF(FU17&gt;=BIG_2,FU17-BIG_2,FU17)),FV$118,
LEN(FU121)&gt;2,FU121,
TRUE,"_"
)</f>
        <v>01-02</v>
      </c>
      <c r="FW121" s="21" t="str" cm="1">
        <f t="array" aca="1" ref="FW121" ca="1">_xlfn.IFS(
FV121="S","S",
AND(IFERROR(_xlfn.XMATCH($DF121,NN)&gt;0,FALSE),
          _xlfn.XLOOKUP($DF121,KEYS,INDEX(RUN,0,COLUMN()-COLUMN(RUNPEG)+1))&lt;IF(FV17&gt;=BIG_2,FV17-BIG_2,FV17)),FW$118,
LEN(FV121)&gt;2,FV121,
TRUE,"_"
)</f>
        <v>01-02</v>
      </c>
      <c r="FX121" s="21" t="str" cm="1">
        <f t="array" aca="1" ref="FX121" ca="1">_xlfn.IFS(
FW121="S","S",
AND(IFERROR(_xlfn.XMATCH($DF121,NN)&gt;0,FALSE),
          _xlfn.XLOOKUP($DF121,KEYS,INDEX(RUN,0,COLUMN()-COLUMN(RUNPEG)+1))&lt;IF(FW17&gt;=BIG_2,FW17-BIG_2,FW17)),FX$118,
LEN(FW121)&gt;2,FW121,
TRUE,"_"
)</f>
        <v>01-02</v>
      </c>
      <c r="FY121" s="21" t="str" cm="1">
        <f t="array" aca="1" ref="FY121" ca="1">_xlfn.IFS(
FX121="S","S",
AND(IFERROR(_xlfn.XMATCH($DF121,NN)&gt;0,FALSE),
          _xlfn.XLOOKUP($DF121,KEYS,INDEX(RUN,0,COLUMN()-COLUMN(RUNPEG)+1))&lt;IF(FX17&gt;=BIG_2,FX17-BIG_2,FX17)),FY$118,
LEN(FX121)&gt;2,FX121,
TRUE,"_"
)</f>
        <v>01-02</v>
      </c>
      <c r="FZ121" s="21" t="str" cm="1">
        <f t="array" aca="1" ref="FZ121" ca="1">_xlfn.IFS(
FY121="S","S",
AND(IFERROR(_xlfn.XMATCH($DF121,NN)&gt;0,FALSE),
          _xlfn.XLOOKUP($DF121,KEYS,INDEX(RUN,0,COLUMN()-COLUMN(RUNPEG)+1))&lt;IF(FY17&gt;=BIG_2,FY17-BIG_2,FY17)),FZ$118,
LEN(FY121)&gt;2,FY121,
TRUE,"_"
)</f>
        <v>01-02</v>
      </c>
      <c r="GA121" s="21" t="str" cm="1">
        <f t="array" aca="1" ref="GA121" ca="1">_xlfn.IFS(
FZ121="S","S",
AND(IFERROR(_xlfn.XMATCH($DF121,NN)&gt;0,FALSE),
          _xlfn.XLOOKUP($DF121,KEYS,INDEX(RUN,0,COLUMN()-COLUMN(RUNPEG)+1))&lt;IF(FZ17&gt;=BIG_2,FZ17-BIG_2,FZ17)),GA$118,
LEN(FZ121)&gt;2,FZ121,
TRUE,"_"
)</f>
        <v>01-02</v>
      </c>
      <c r="GB121" s="21" t="str" cm="1">
        <f t="array" aca="1" ref="GB121" ca="1">_xlfn.IFS(
GA121="S","S",
AND(IFERROR(_xlfn.XMATCH($DF121,NN)&gt;0,FALSE),
          _xlfn.XLOOKUP($DF121,KEYS,INDEX(RUN,0,COLUMN()-COLUMN(RUNPEG)+1))&lt;IF(GA17&gt;=BIG_2,GA17-BIG_2,GA17)),GB$118,
LEN(GA121)&gt;2,GA121,
TRUE,"_"
)</f>
        <v>01-02</v>
      </c>
      <c r="GC121" s="21" t="str" cm="1">
        <f t="array" aca="1" ref="GC121" ca="1">_xlfn.IFS(
GB121="S","S",
AND(IFERROR(_xlfn.XMATCH($DF121,NN)&gt;0,FALSE),
          _xlfn.XLOOKUP($DF121,KEYS,INDEX(RUN,0,COLUMN()-COLUMN(RUNPEG)+1))&lt;IF(GB17&gt;=BIG_2,GB17-BIG_2,GB17)),GC$118,
LEN(GB121)&gt;2,GB121,
TRUE,"_"
)</f>
        <v>01-02</v>
      </c>
      <c r="GD121" s="21" t="str" cm="1">
        <f t="array" aca="1" ref="GD121" ca="1">_xlfn.IFS(
GC121="S","S",
AND(IFERROR(_xlfn.XMATCH($DF121,NN)&gt;0,FALSE),
          _xlfn.XLOOKUP($DF121,KEYS,INDEX(RUN,0,COLUMN()-COLUMN(RUNPEG)+1))&lt;IF(GC17&gt;=BIG_2,GC17-BIG_2,GC17)),GD$118,
LEN(GC121)&gt;2,GC121,
TRUE,"_"
)</f>
        <v>01-02</v>
      </c>
      <c r="GE121" s="21" t="str" cm="1">
        <f t="array" aca="1" ref="GE121" ca="1">_xlfn.IFS(
GD121="S","S",
AND(IFERROR(_xlfn.XMATCH($DF121,NN)&gt;0,FALSE),
          _xlfn.XLOOKUP($DF121,KEYS,INDEX(RUN,0,COLUMN()-COLUMN(RUNPEG)+1))&lt;IF(GD17&gt;=BIG_2,GD17-BIG_2,GD17)),GE$118,
LEN(GD121)&gt;2,GD121,
TRUE,"_"
)</f>
        <v>01-02</v>
      </c>
      <c r="GF121" s="21" t="str" cm="1">
        <f t="array" aca="1" ref="GF121" ca="1">_xlfn.IFS(
GE121="S","S",
AND(IFERROR(_xlfn.XMATCH($DF121,NN)&gt;0,FALSE),
          _xlfn.XLOOKUP($DF121,KEYS,INDEX(RUN,0,COLUMN()-COLUMN(RUNPEG)+1))&lt;IF(GE17&gt;=BIG_2,GE17-BIG_2,GE17)),GF$118,
LEN(GE121)&gt;2,GE121,
TRUE,"_"
)</f>
        <v>01-02</v>
      </c>
      <c r="GG121" s="21" t="str" cm="1">
        <f t="array" aca="1" ref="GG121" ca="1">_xlfn.IFS(
GF121="S","S",
AND(IFERROR(_xlfn.XMATCH($DF121,NN)&gt;0,FALSE),
          _xlfn.XLOOKUP($DF121,KEYS,INDEX(RUN,0,COLUMN()-COLUMN(RUNPEG)+1))&lt;IF(GF17&gt;=BIG_2,GF17-BIG_2,GF17)),GG$118,
LEN(GF121)&gt;2,GF121,
TRUE,"_"
)</f>
        <v>01-02</v>
      </c>
      <c r="GH121" s="21" t="str" cm="1">
        <f t="array" aca="1" ref="GH121" ca="1">_xlfn.IFS(
GG121="S","S",
AND(IFERROR(_xlfn.XMATCH($DF121,NN)&gt;0,FALSE),
          _xlfn.XLOOKUP($DF121,KEYS,INDEX(RUN,0,COLUMN()-COLUMN(RUNPEG)+1))&lt;IF(GG17&gt;=BIG_2,GG17-BIG_2,GG17)),GH$118,
LEN(GG121)&gt;2,GG121,
TRUE,"_"
)</f>
        <v>01-02</v>
      </c>
      <c r="GI121" s="21" t="str" cm="1">
        <f t="array" aca="1" ref="GI121" ca="1">_xlfn.IFS(
GH121="S","S",
AND(IFERROR(_xlfn.XMATCH($DF121,NN)&gt;0,FALSE),
          _xlfn.XLOOKUP($DF121,KEYS,INDEX(RUN,0,COLUMN()-COLUMN(RUNPEG)+1))&lt;IF(GH17&gt;=BIG_2,GH17-BIG_2,GH17)),GI$118,
LEN(GH121)&gt;2,GH121,
TRUE,"_"
)</f>
        <v>01-02</v>
      </c>
      <c r="GJ121" s="21" t="str" cm="1">
        <f t="array" aca="1" ref="GJ121" ca="1">_xlfn.IFS(
GI121="S","S",
AND(IFERROR(_xlfn.XMATCH($DF121,NN)&gt;0,FALSE),
          _xlfn.XLOOKUP($DF121,KEYS,INDEX(RUN,0,COLUMN()-COLUMN(RUNPEG)+1))&lt;IF(GI17&gt;=BIG_2,GI17-BIG_2,GI17)),GJ$118,
LEN(GI121)&gt;2,GI121,
TRUE,"_"
)</f>
        <v>01-02</v>
      </c>
      <c r="GK121" s="21" t="str" cm="1">
        <f t="array" aca="1" ref="GK121" ca="1">_xlfn.IFS(
GJ121="S","S",
AND(IFERROR(_xlfn.XMATCH($DF121,NN)&gt;0,FALSE),
          _xlfn.XLOOKUP($DF121,KEYS,INDEX(RUN,0,COLUMN()-COLUMN(RUNPEG)+1))&lt;IF(GJ17&gt;=BIG_2,GJ17-BIG_2,GJ17)),GK$118,
LEN(GJ121)&gt;2,GJ121,
TRUE,"_"
)</f>
        <v>01-02</v>
      </c>
      <c r="GL121" s="21" t="str" cm="1">
        <f t="array" aca="1" ref="GL121" ca="1">_xlfn.IFS(
GK121="S","S",
AND(IFERROR(_xlfn.XMATCH($DF121,NN)&gt;0,FALSE),
          _xlfn.XLOOKUP($DF121,KEYS,INDEX(RUN,0,COLUMN()-COLUMN(RUNPEG)+1))&lt;IF(GK17&gt;=BIG_2,GK17-BIG_2,GK17)),GL$118,
LEN(GK121)&gt;2,GK121,
TRUE,"_"
)</f>
        <v>01-02</v>
      </c>
      <c r="GM121" s="21" t="str" cm="1">
        <f t="array" aca="1" ref="GM121" ca="1">_xlfn.IFS(
GL121="S","S",
AND(IFERROR(_xlfn.XMATCH($DF121,NN)&gt;0,FALSE),
          _xlfn.XLOOKUP($DF121,KEYS,INDEX(RUN,0,COLUMN()-COLUMN(RUNPEG)+1))&lt;IF(GL17&gt;=BIG_2,GL17-BIG_2,GL17)),GM$118,
LEN(GL121)&gt;2,GL121,
TRUE,"_"
)</f>
        <v>01-02</v>
      </c>
      <c r="GN121" s="21" t="str" cm="1">
        <f t="array" aca="1" ref="GN121" ca="1">_xlfn.IFS(
GM121="S","S",
AND(IFERROR(_xlfn.XMATCH($DF121,NN)&gt;0,FALSE),
          _xlfn.XLOOKUP($DF121,KEYS,INDEX(RUN,0,COLUMN()-COLUMN(RUNPEG)+1))&lt;IF(GM17&gt;=BIG_2,GM17-BIG_2,GM17)),GN$118,
LEN(GM121)&gt;2,GM121,
TRUE,"_"
)</f>
        <v>01-02</v>
      </c>
      <c r="GO121" s="21" t="str" cm="1">
        <f t="array" aca="1" ref="GO121" ca="1">_xlfn.IFS(
GN121="S","S",
AND(IFERROR(_xlfn.XMATCH($DF121,NN)&gt;0,FALSE),
          _xlfn.XLOOKUP($DF121,KEYS,INDEX(RUN,0,COLUMN()-COLUMN(RUNPEG)+1))&lt;IF(GN17&gt;=BIG_2,GN17-BIG_2,GN17)),GO$118,
LEN(GN121)&gt;2,GN121,
TRUE,"_"
)</f>
        <v>01-02</v>
      </c>
      <c r="GP121" s="21" t="str" cm="1">
        <f t="array" aca="1" ref="GP121" ca="1">_xlfn.IFS(
GO121="S","S",
AND(IFERROR(_xlfn.XMATCH($DF121,NN)&gt;0,FALSE),
          _xlfn.XLOOKUP($DF121,KEYS,INDEX(RUN,0,COLUMN()-COLUMN(RUNPEG)+1))&lt;IF(GO17&gt;=BIG_2,GO17-BIG_2,GO17)),GP$118,
LEN(GO121)&gt;2,GO121,
TRUE,"_"
)</f>
        <v>01-02</v>
      </c>
      <c r="GQ121" s="21" t="str" cm="1">
        <f t="array" aca="1" ref="GQ121" ca="1">_xlfn.IFS(
GP121="S","S",
AND(IFERROR(_xlfn.XMATCH($DF121,NN)&gt;0,FALSE),
          _xlfn.XLOOKUP($DF121,KEYS,INDEX(RUN,0,COLUMN()-COLUMN(RUNPEG)+1))&lt;IF(GP17&gt;=BIG_2,GP17-BIG_2,GP17)),GQ$118,
LEN(GP121)&gt;2,GP121,
TRUE,"_"
)</f>
        <v>01-02</v>
      </c>
      <c r="GR121" s="21" t="str" cm="1">
        <f t="array" aca="1" ref="GR121" ca="1">_xlfn.IFS(
GQ121="S","S",
AND(IFERROR(_xlfn.XMATCH($DF121,NN)&gt;0,FALSE),
          _xlfn.XLOOKUP($DF121,KEYS,INDEX(RUN,0,COLUMN()-COLUMN(RUNPEG)+1))&lt;IF(GQ17&gt;=BIG_2,GQ17-BIG_2,GQ17)),GR$118,
LEN(GQ121)&gt;2,GQ121,
TRUE,"_"
)</f>
        <v>01-02</v>
      </c>
      <c r="GS121" s="21" t="str" cm="1">
        <f t="array" aca="1" ref="GS121" ca="1">_xlfn.IFS(
GR121="S","S",
AND(IFERROR(_xlfn.XMATCH($DF121,NN)&gt;0,FALSE),
          _xlfn.XLOOKUP($DF121,KEYS,INDEX(RUN,0,COLUMN()-COLUMN(RUNPEG)+1))&lt;IF(GR17&gt;=BIG_2,GR17-BIG_2,GR17)),GS$118,
LEN(GR121)&gt;2,GR121,
TRUE,"_"
)</f>
        <v>01-02</v>
      </c>
      <c r="GT121" s="21" t="str" cm="1">
        <f t="array" aca="1" ref="GT121" ca="1">_xlfn.IFS(
GS121="S","S",
AND(IFERROR(_xlfn.XMATCH($DF121,NN)&gt;0,FALSE),
          _xlfn.XLOOKUP($DF121,KEYS,INDEX(RUN,0,COLUMN()-COLUMN(RUNPEG)+1))&lt;IF(GS17&gt;=BIG_2,GS17-BIG_2,GS17)),GT$118,
LEN(GS121)&gt;2,GS121,
TRUE,"_"
)</f>
        <v>01-02</v>
      </c>
      <c r="GU121" s="21" t="str" cm="1">
        <f t="array" aca="1" ref="GU121" ca="1">_xlfn.IFS(
GT121="S","S",
AND(IFERROR(_xlfn.XMATCH($DF121,NN)&gt;0,FALSE),
          _xlfn.XLOOKUP($DF121,KEYS,INDEX(RUN,0,COLUMN()-COLUMN(RUNPEG)+1))&lt;IF(GT17&gt;=BIG_2,GT17-BIG_2,GT17)),GU$118,
LEN(GT121)&gt;2,GT121,
TRUE,"_"
)</f>
        <v>01-02</v>
      </c>
      <c r="GV121" s="21" t="str" cm="1">
        <f t="array" aca="1" ref="GV121" ca="1">_xlfn.IFS(
GU121="S","S",
AND(IFERROR(_xlfn.XMATCH($DF121,NN)&gt;0,FALSE),
          _xlfn.XLOOKUP($DF121,KEYS,INDEX(RUN,0,COLUMN()-COLUMN(RUNPEG)+1))&lt;IF(GU17&gt;=BIG_2,GU17-BIG_2,GU17)),GV$118,
LEN(GU121)&gt;2,GU121,
TRUE,"_"
)</f>
        <v>01-02</v>
      </c>
      <c r="GW121" s="21" t="str" cm="1">
        <f t="array" aca="1" ref="GW121" ca="1">_xlfn.IFS(
GV121="S","S",
AND(IFERROR(_xlfn.XMATCH($DF121,NN)&gt;0,FALSE),
          _xlfn.XLOOKUP($DF121,KEYS,INDEX(RUN,0,COLUMN()-COLUMN(RUNPEG)+1))&lt;IF(GV17&gt;=BIG_2,GV17-BIG_2,GV17)),GW$118,
LEN(GV121)&gt;2,GV121,
TRUE,"_"
)</f>
        <v>01-02</v>
      </c>
      <c r="GX121" s="21" t="str" cm="1">
        <f t="array" aca="1" ref="GX121" ca="1">_xlfn.IFS(
GW121="S","S",
AND(IFERROR(_xlfn.XMATCH($DF121,NN)&gt;0,FALSE),
          _xlfn.XLOOKUP($DF121,KEYS,INDEX(RUN,0,COLUMN()-COLUMN(RUNPEG)+1))&lt;IF(GW17&gt;=BIG_2,GW17-BIG_2,GW17)),GX$118,
LEN(GW121)&gt;2,GW121,
TRUE,"_"
)</f>
        <v>01-02</v>
      </c>
      <c r="GY121" s="21" t="str" cm="1">
        <f t="array" aca="1" ref="GY121" ca="1">_xlfn.IFS(
GX121="S","S",
AND(IFERROR(_xlfn.XMATCH($DF121,NN)&gt;0,FALSE),
          _xlfn.XLOOKUP($DF121,KEYS,INDEX(RUN,0,COLUMN()-COLUMN(RUNPEG)+1))&lt;IF(GX17&gt;=BIG_2,GX17-BIG_2,GX17)),GY$118,
LEN(GX121)&gt;2,GX121,
TRUE,"_"
)</f>
        <v>01-02</v>
      </c>
      <c r="GZ121" s="21" t="str" cm="1">
        <f t="array" aca="1" ref="GZ121" ca="1">_xlfn.IFS(
GY121="S","S",
AND(IFERROR(_xlfn.XMATCH($DF121,NN)&gt;0,FALSE),
          _xlfn.XLOOKUP($DF121,KEYS,INDEX(RUN,0,COLUMN()-COLUMN(RUNPEG)+1))&lt;IF(GY17&gt;=BIG_2,GY17-BIG_2,GY17)),GZ$118,
LEN(GY121)&gt;2,GY121,
TRUE,"_"
)</f>
        <v>01-02</v>
      </c>
      <c r="HA121" s="21" t="str" cm="1">
        <f t="array" aca="1" ref="HA121" ca="1">_xlfn.IFS(
GZ121="S","S",
AND(IFERROR(_xlfn.XMATCH($DF121,NN)&gt;0,FALSE),
          _xlfn.XLOOKUP($DF121,KEYS,INDEX(RUN,0,COLUMN()-COLUMN(RUNPEG)+1))&lt;IF(GZ17&gt;=BIG_2,GZ17-BIG_2,GZ17)),HA$118,
LEN(GZ121)&gt;2,GZ121,
TRUE,"_"
)</f>
        <v>01-02</v>
      </c>
      <c r="HB121" s="21" t="str" cm="1">
        <f t="array" aca="1" ref="HB121" ca="1">_xlfn.IFS(
HA121="S","S",
AND(IFERROR(_xlfn.XMATCH($DF121,NN)&gt;0,FALSE),
          _xlfn.XLOOKUP($DF121,KEYS,INDEX(RUN,0,COLUMN()-COLUMN(RUNPEG)+1))&lt;IF(HA17&gt;=BIG_2,HA17-BIG_2,HA17)),HB$118,
LEN(HA121)&gt;2,HA121,
TRUE,"_"
)</f>
        <v>01-02</v>
      </c>
      <c r="HC121" s="21" t="str" cm="1">
        <f t="array" aca="1" ref="HC121" ca="1">_xlfn.IFS(
HB121="S","S",
AND(IFERROR(_xlfn.XMATCH($DF121,NN)&gt;0,FALSE),
          _xlfn.XLOOKUP($DF121,KEYS,INDEX(RUN,0,COLUMN()-COLUMN(RUNPEG)+1))&lt;IF(HB17&gt;=BIG_2,HB17-BIG_2,HB17)),HC$118,
LEN(HB121)&gt;2,HB121,
TRUE,"_"
)</f>
        <v>01-02</v>
      </c>
      <c r="HD121" s="21" t="str" cm="1">
        <f t="array" aca="1" ref="HD121" ca="1">_xlfn.IFS(
HC121="S","S",
AND(IFERROR(_xlfn.XMATCH($DF121,NN)&gt;0,FALSE),
          _xlfn.XLOOKUP($DF121,KEYS,INDEX(RUN,0,COLUMN()-COLUMN(RUNPEG)+1))&lt;IF(HC17&gt;=BIG_2,HC17-BIG_2,HC17)),HD$118,
LEN(HC121)&gt;2,HC121,
TRUE,"_"
)</f>
        <v>01-02</v>
      </c>
      <c r="HE121" s="21"/>
      <c r="HF121" s="21"/>
      <c r="HG121" s="21"/>
      <c r="HH121" s="21"/>
      <c r="HI121" s="21"/>
      <c r="HJ121" s="21"/>
      <c r="HK121" s="21"/>
      <c r="HL121" s="21"/>
      <c r="HM121" s="21"/>
      <c r="HN121" s="21"/>
      <c r="HO121" s="21"/>
      <c r="HP121" s="21"/>
      <c r="HQ121" s="21"/>
      <c r="HR121" s="21"/>
    </row>
    <row r="122" spans="1:226" x14ac:dyDescent="0.3">
      <c r="B122" t="str">
        <f t="shared" si="173"/>
        <v>04</v>
      </c>
      <c r="C122" s="37" t="str">
        <f t="shared" ca="1" si="180"/>
        <v/>
      </c>
      <c r="D122" s="33" t="str">
        <f t="shared" ca="1" si="174"/>
        <v/>
      </c>
      <c r="E122" s="33" t="str">
        <f t="shared" ca="1" si="174"/>
        <v/>
      </c>
      <c r="F122" s="33" t="str">
        <f t="shared" ca="1" si="174"/>
        <v/>
      </c>
      <c r="G122" s="33" t="str">
        <f t="shared" ca="1" si="174"/>
        <v/>
      </c>
      <c r="H122" s="33" t="str">
        <f t="shared" ca="1" si="174"/>
        <v/>
      </c>
      <c r="I122" s="32">
        <f t="shared" ca="1" si="174"/>
        <v>1.00051</v>
      </c>
      <c r="J122" s="32">
        <f t="shared" ca="1" si="174"/>
        <v>5.0005199999999999</v>
      </c>
      <c r="K122" s="33" t="str">
        <f t="shared" ca="1" si="174"/>
        <v/>
      </c>
      <c r="L122" s="38" t="str">
        <f t="shared" ca="1" si="174"/>
        <v/>
      </c>
      <c r="Q122">
        <v>16</v>
      </c>
      <c r="R122" t="str" cm="1">
        <f t="array" aca="1" ref="R122" ca="1">_xlfn.XLOOKUP(R121,INDEX(NODES,0,5),INDEX(NODES,0,$R$118))</f>
        <v>08-09</v>
      </c>
      <c r="S122" cm="1">
        <f t="array" aca="1" ref="S122" ca="1">_xlfn.XLOOKUP(R122,KEYS,INDEX(RUN,0,6))</f>
        <v>3.0009299999999999</v>
      </c>
      <c r="DB122">
        <f t="shared" si="181"/>
        <v>4</v>
      </c>
      <c r="DC122">
        <f t="shared" si="175"/>
        <v>5</v>
      </c>
      <c r="DD122">
        <f t="shared" si="176"/>
        <v>1</v>
      </c>
      <c r="DE122">
        <f t="shared" si="177"/>
        <v>4</v>
      </c>
      <c r="DF122" t="str">
        <f t="shared" si="178"/>
        <v>01-04</v>
      </c>
      <c r="DG122" s="21">
        <f t="shared" ca="1" si="179"/>
        <v>3</v>
      </c>
      <c r="DH122" s="26"/>
      <c r="DI122" s="21" t="str" cm="1">
        <f t="array" ref="DI122">_xlfn.IFS(
DH122="S","S",
AND(IFERROR(_xlfn.XMATCH($DF122,NN)&gt;0,FALSE),
          _xlfn.XLOOKUP($DF122,KEYS,INDEX(RUN,0,COLUMN()-COLUMN(RUNPEG)+1))&lt;IF(DH18&gt;=BIG_2,DH18-BIG_2,DH18)),DI$118,
LEN(DH122)&gt;2,DH122,
TRUE,"_"
)</f>
        <v>_</v>
      </c>
      <c r="DJ122" s="21" t="str" cm="1">
        <f t="array" aca="1" ref="DJ122" ca="1">_xlfn.IFS(
DI122="S","S",
AND(IFERROR(_xlfn.XMATCH($DF122,NN)&gt;0,FALSE),
          _xlfn.XLOOKUP($DF122,KEYS,INDEX(RUN,0,COLUMN()-COLUMN(RUNPEG)+1))&lt;IF(DI18&gt;=BIG_2,DI18-BIG_2,DI18)),DJ$118,
LEN(DI122)&gt;2,DI122,
TRUE,"_"
)</f>
        <v>_</v>
      </c>
      <c r="DK122" s="21" t="str" cm="1">
        <f t="array" aca="1" ref="DK122" ca="1">_xlfn.IFS(
DJ122="S","S",
AND(IFERROR(_xlfn.XMATCH($DF122,NN)&gt;0,FALSE),
          _xlfn.XLOOKUP($DF122,KEYS,INDEX(RUN,0,COLUMN()-COLUMN(RUNPEG)+1))&lt;IF(DJ18&gt;=BIG_2,DJ18-BIG_2,DJ18)),DK$118,
LEN(DJ122)&gt;2,DJ122,
TRUE,"_"
)</f>
        <v>_</v>
      </c>
      <c r="DL122" s="21" t="str" cm="1">
        <f t="array" aca="1" ref="DL122" ca="1">_xlfn.IFS(
DK122="S","S",
AND(IFERROR(_xlfn.XMATCH($DF122,NN)&gt;0,FALSE),
          _xlfn.XLOOKUP($DF122,KEYS,INDEX(RUN,0,COLUMN()-COLUMN(RUNPEG)+1))&lt;IF(DK18&gt;=BIG_2,DK18-BIG_2,DK18)),DL$118,
LEN(DK122)&gt;2,DK122,
TRUE,"_"
)</f>
        <v>_</v>
      </c>
      <c r="DM122" s="21" t="str" cm="1">
        <f t="array" aca="1" ref="DM122" ca="1">_xlfn.IFS(
DL122="S","S",
AND(IFERROR(_xlfn.XMATCH($DF122,NN)&gt;0,FALSE),
          _xlfn.XLOOKUP($DF122,KEYS,INDEX(RUN,0,COLUMN()-COLUMN(RUNPEG)+1))&lt;IF(DL18&gt;=BIG_2,DL18-BIG_2,DL18)),DM$118,
LEN(DL122)&gt;2,DL122,
TRUE,"_"
)</f>
        <v>_</v>
      </c>
      <c r="DN122" s="21" t="str" cm="1">
        <f t="array" aca="1" ref="DN122" ca="1">_xlfn.IFS(
DM122="S","S",
AND(IFERROR(_xlfn.XMATCH($DF122,NN)&gt;0,FALSE),
          _xlfn.XLOOKUP($DF122,KEYS,INDEX(RUN,0,COLUMN()-COLUMN(RUNPEG)+1))&lt;IF(DM18&gt;=BIG_2,DM18-BIG_2,DM18)),DN$118,
LEN(DM122)&gt;2,DM122,
TRUE,"_"
)</f>
        <v>_</v>
      </c>
      <c r="DO122" s="21" t="str" cm="1">
        <f t="array" aca="1" ref="DO122" ca="1">_xlfn.IFS(
DN122="S","S",
AND(IFERROR(_xlfn.XMATCH($DF122,NN)&gt;0,FALSE),
          _xlfn.XLOOKUP($DF122,KEYS,INDEX(RUN,0,COLUMN()-COLUMN(RUNPEG)+1))&lt;IF(DN18&gt;=BIG_2,DN18-BIG_2,DN18)),DO$118,
LEN(DN122)&gt;2,DN122,
TRUE,"_"
)</f>
        <v>_</v>
      </c>
      <c r="DP122" s="21" t="str" cm="1">
        <f t="array" aca="1" ref="DP122" ca="1">_xlfn.IFS(
DO122="S","S",
AND(IFERROR(_xlfn.XMATCH($DF122,NN)&gt;0,FALSE),
          _xlfn.XLOOKUP($DF122,KEYS,INDEX(RUN,0,COLUMN()-COLUMN(RUNPEG)+1))&lt;IF(DO18&gt;=BIG_2,DO18-BIG_2,DO18)),DP$118,
LEN(DO122)&gt;2,DO122,
TRUE,"_"
)</f>
        <v>01-03</v>
      </c>
      <c r="DQ122" s="21" t="str" cm="1">
        <f t="array" aca="1" ref="DQ122" ca="1">_xlfn.IFS(
DP122="S","S",
AND(IFERROR(_xlfn.XMATCH($DF122,NN)&gt;0,FALSE),
          _xlfn.XLOOKUP($DF122,KEYS,INDEX(RUN,0,COLUMN()-COLUMN(RUNPEG)+1))&lt;IF(DP18&gt;=BIG_2,DP18-BIG_2,DP18)),DQ$118,
LEN(DP122)&gt;2,DP122,
TRUE,"_"
)</f>
        <v>01-03</v>
      </c>
      <c r="DR122" s="21" t="str" cm="1">
        <f t="array" aca="1" ref="DR122" ca="1">_xlfn.IFS(
DQ122="S","S",
AND(IFERROR(_xlfn.XMATCH($DF122,NN)&gt;0,FALSE),
          _xlfn.XLOOKUP($DF122,KEYS,INDEX(RUN,0,COLUMN()-COLUMN(RUNPEG)+1))&lt;IF(DQ18&gt;=BIG_2,DQ18-BIG_2,DQ18)),DR$118,
LEN(DQ122)&gt;2,DQ122,
TRUE,"_"
)</f>
        <v>01-03</v>
      </c>
      <c r="DS122" s="21" t="str" cm="1">
        <f t="array" aca="1" ref="DS122" ca="1">_xlfn.IFS(
DR122="S","S",
AND(IFERROR(_xlfn.XMATCH($DF122,NN)&gt;0,FALSE),
          _xlfn.XLOOKUP($DF122,KEYS,INDEX(RUN,0,COLUMN()-COLUMN(RUNPEG)+1))&lt;IF(DR18&gt;=BIG_2,DR18-BIG_2,DR18)),DS$118,
LEN(DR122)&gt;2,DR122,
TRUE,"_"
)</f>
        <v>01-03</v>
      </c>
      <c r="DT122" s="21" t="str" cm="1">
        <f t="array" aca="1" ref="DT122" ca="1">_xlfn.IFS(
DS122="S","S",
AND(IFERROR(_xlfn.XMATCH($DF122,NN)&gt;0,FALSE),
          _xlfn.XLOOKUP($DF122,KEYS,INDEX(RUN,0,COLUMN()-COLUMN(RUNPEG)+1))&lt;IF(DS18&gt;=BIG_2,DS18-BIG_2,DS18)),DT$118,
LEN(DS122)&gt;2,DS122,
TRUE,"_"
)</f>
        <v>01-03</v>
      </c>
      <c r="DU122" s="21" t="str" cm="1">
        <f t="array" aca="1" ref="DU122" ca="1">_xlfn.IFS(
DT122="S","S",
AND(IFERROR(_xlfn.XMATCH($DF122,NN)&gt;0,FALSE),
          _xlfn.XLOOKUP($DF122,KEYS,INDEX(RUN,0,COLUMN()-COLUMN(RUNPEG)+1))&lt;IF(DT18&gt;=BIG_2,DT18-BIG_2,DT18)),DU$118,
LEN(DT122)&gt;2,DT122,
TRUE,"_"
)</f>
        <v>01-03</v>
      </c>
      <c r="DV122" s="21" t="str" cm="1">
        <f t="array" aca="1" ref="DV122" ca="1">_xlfn.IFS(
DU122="S","S",
AND(IFERROR(_xlfn.XMATCH($DF122,NN)&gt;0,FALSE),
          _xlfn.XLOOKUP($DF122,KEYS,INDEX(RUN,0,COLUMN()-COLUMN(RUNPEG)+1))&lt;IF(DU18&gt;=BIG_2,DU18-BIG_2,DU18)),DV$118,
LEN(DU122)&gt;2,DU122,
TRUE,"_"
)</f>
        <v>01-03</v>
      </c>
      <c r="DW122" s="21" t="str" cm="1">
        <f t="array" aca="1" ref="DW122" ca="1">_xlfn.IFS(
DV122="S","S",
AND(IFERROR(_xlfn.XMATCH($DF122,NN)&gt;0,FALSE),
          _xlfn.XLOOKUP($DF122,KEYS,INDEX(RUN,0,COLUMN()-COLUMN(RUNPEG)+1))&lt;IF(DV18&gt;=BIG_2,DV18-BIG_2,DV18)),DW$118,
LEN(DV122)&gt;2,DV122,
TRUE,"_"
)</f>
        <v>01-03</v>
      </c>
      <c r="DX122" s="21" t="str" cm="1">
        <f t="array" aca="1" ref="DX122" ca="1">_xlfn.IFS(
DW122="S","S",
AND(IFERROR(_xlfn.XMATCH($DF122,NN)&gt;0,FALSE),
          _xlfn.XLOOKUP($DF122,KEYS,INDEX(RUN,0,COLUMN()-COLUMN(RUNPEG)+1))&lt;IF(DW18&gt;=BIG_2,DW18-BIG_2,DW18)),DX$118,
LEN(DW122)&gt;2,DW122,
TRUE,"_"
)</f>
        <v>01-03</v>
      </c>
      <c r="DY122" s="21" t="str" cm="1">
        <f t="array" aca="1" ref="DY122" ca="1">_xlfn.IFS(
DX122="S","S",
AND(IFERROR(_xlfn.XMATCH($DF122,NN)&gt;0,FALSE),
          _xlfn.XLOOKUP($DF122,KEYS,INDEX(RUN,0,COLUMN()-COLUMN(RUNPEG)+1))&lt;IF(DX18&gt;=BIG_2,DX18-BIG_2,DX18)),DY$118,
LEN(DX122)&gt;2,DX122,
TRUE,"_"
)</f>
        <v>01-03</v>
      </c>
      <c r="DZ122" s="21" t="str" cm="1">
        <f t="array" aca="1" ref="DZ122" ca="1">_xlfn.IFS(
DY122="S","S",
AND(IFERROR(_xlfn.XMATCH($DF122,NN)&gt;0,FALSE),
          _xlfn.XLOOKUP($DF122,KEYS,INDEX(RUN,0,COLUMN()-COLUMN(RUNPEG)+1))&lt;IF(DY18&gt;=BIG_2,DY18-BIG_2,DY18)),DZ$118,
LEN(DY122)&gt;2,DY122,
TRUE,"_"
)</f>
        <v>01-03</v>
      </c>
      <c r="EA122" s="21" t="str" cm="1">
        <f t="array" aca="1" ref="EA122" ca="1">_xlfn.IFS(
DZ122="S","S",
AND(IFERROR(_xlfn.XMATCH($DF122,NN)&gt;0,FALSE),
          _xlfn.XLOOKUP($DF122,KEYS,INDEX(RUN,0,COLUMN()-COLUMN(RUNPEG)+1))&lt;IF(DZ18&gt;=BIG_2,DZ18-BIG_2,DZ18)),EA$118,
LEN(DZ122)&gt;2,DZ122,
TRUE,"_"
)</f>
        <v>01-03</v>
      </c>
      <c r="EB122" s="21" t="str" cm="1">
        <f t="array" aca="1" ref="EB122" ca="1">_xlfn.IFS(
EA122="S","S",
AND(IFERROR(_xlfn.XMATCH($DF122,NN)&gt;0,FALSE),
          _xlfn.XLOOKUP($DF122,KEYS,INDEX(RUN,0,COLUMN()-COLUMN(RUNPEG)+1))&lt;IF(EA18&gt;=BIG_2,EA18-BIG_2,EA18)),EB$118,
LEN(EA122)&gt;2,EA122,
TRUE,"_"
)</f>
        <v>01-03</v>
      </c>
      <c r="EC122" s="21" t="str" cm="1">
        <f t="array" aca="1" ref="EC122" ca="1">_xlfn.IFS(
EB122="S","S",
AND(IFERROR(_xlfn.XMATCH($DF122,NN)&gt;0,FALSE),
          _xlfn.XLOOKUP($DF122,KEYS,INDEX(RUN,0,COLUMN()-COLUMN(RUNPEG)+1))&lt;IF(EB18&gt;=BIG_2,EB18-BIG_2,EB18)),EC$118,
LEN(EB122)&gt;2,EB122,
TRUE,"_"
)</f>
        <v>01-03</v>
      </c>
      <c r="ED122" s="21" t="str" cm="1">
        <f t="array" aca="1" ref="ED122" ca="1">_xlfn.IFS(
EC122="S","S",
AND(IFERROR(_xlfn.XMATCH($DF122,NN)&gt;0,FALSE),
          _xlfn.XLOOKUP($DF122,KEYS,INDEX(RUN,0,COLUMN()-COLUMN(RUNPEG)+1))&lt;IF(EC18&gt;=BIG_2,EC18-BIG_2,EC18)),ED$118,
LEN(EC122)&gt;2,EC122,
TRUE,"_"
)</f>
        <v>01-03</v>
      </c>
      <c r="EE122" s="21" t="str" cm="1">
        <f t="array" aca="1" ref="EE122" ca="1">_xlfn.IFS(
ED122="S","S",
AND(IFERROR(_xlfn.XMATCH($DF122,NN)&gt;0,FALSE),
          _xlfn.XLOOKUP($DF122,KEYS,INDEX(RUN,0,COLUMN()-COLUMN(RUNPEG)+1))&lt;IF(ED18&gt;=BIG_2,ED18-BIG_2,ED18)),EE$118,
LEN(ED122)&gt;2,ED122,
TRUE,"_"
)</f>
        <v>01-03</v>
      </c>
      <c r="EF122" s="21" t="str" cm="1">
        <f t="array" aca="1" ref="EF122" ca="1">_xlfn.IFS(
EE122="S","S",
AND(IFERROR(_xlfn.XMATCH($DF122,NN)&gt;0,FALSE),
          _xlfn.XLOOKUP($DF122,KEYS,INDEX(RUN,0,COLUMN()-COLUMN(RUNPEG)+1))&lt;IF(EE18&gt;=BIG_2,EE18-BIG_2,EE18)),EF$118,
LEN(EE122)&gt;2,EE122,
TRUE,"_"
)</f>
        <v>01-03</v>
      </c>
      <c r="EG122" s="21" t="str" cm="1">
        <f t="array" aca="1" ref="EG122" ca="1">_xlfn.IFS(
EF122="S","S",
AND(IFERROR(_xlfn.XMATCH($DF122,NN)&gt;0,FALSE),
          _xlfn.XLOOKUP($DF122,KEYS,INDEX(RUN,0,COLUMN()-COLUMN(RUNPEG)+1))&lt;IF(EF18&gt;=BIG_2,EF18-BIG_2,EF18)),EG$118,
LEN(EF122)&gt;2,EF122,
TRUE,"_"
)</f>
        <v>01-03</v>
      </c>
      <c r="EH122" s="21" t="str" cm="1">
        <f t="array" aca="1" ref="EH122" ca="1">_xlfn.IFS(
EG122="S","S",
AND(IFERROR(_xlfn.XMATCH($DF122,NN)&gt;0,FALSE),
          _xlfn.XLOOKUP($DF122,KEYS,INDEX(RUN,0,COLUMN()-COLUMN(RUNPEG)+1))&lt;IF(EG18&gt;=BIG_2,EG18-BIG_2,EG18)),EH$118,
LEN(EG122)&gt;2,EG122,
TRUE,"_"
)</f>
        <v>01-03</v>
      </c>
      <c r="EI122" s="21" t="str" cm="1">
        <f t="array" aca="1" ref="EI122" ca="1">_xlfn.IFS(
EH122="S","S",
AND(IFERROR(_xlfn.XMATCH($DF122,NN)&gt;0,FALSE),
          _xlfn.XLOOKUP($DF122,KEYS,INDEX(RUN,0,COLUMN()-COLUMN(RUNPEG)+1))&lt;IF(EH18&gt;=BIG_2,EH18-BIG_2,EH18)),EI$118,
LEN(EH122)&gt;2,EH122,
TRUE,"_"
)</f>
        <v>01-03</v>
      </c>
      <c r="EJ122" s="21" t="str" cm="1">
        <f t="array" aca="1" ref="EJ122" ca="1">_xlfn.IFS(
EI122="S","S",
AND(IFERROR(_xlfn.XMATCH($DF122,NN)&gt;0,FALSE),
          _xlfn.XLOOKUP($DF122,KEYS,INDEX(RUN,0,COLUMN()-COLUMN(RUNPEG)+1))&lt;IF(EI18&gt;=BIG_2,EI18-BIG_2,EI18)),EJ$118,
LEN(EI122)&gt;2,EI122,
TRUE,"_"
)</f>
        <v>01-03</v>
      </c>
      <c r="EK122" s="21" t="str" cm="1">
        <f t="array" aca="1" ref="EK122" ca="1">_xlfn.IFS(
EJ122="S","S",
AND(IFERROR(_xlfn.XMATCH($DF122,NN)&gt;0,FALSE),
          _xlfn.XLOOKUP($DF122,KEYS,INDEX(RUN,0,COLUMN()-COLUMN(RUNPEG)+1))&lt;IF(EJ18&gt;=BIG_2,EJ18-BIG_2,EJ18)),EK$118,
LEN(EJ122)&gt;2,EJ122,
TRUE,"_"
)</f>
        <v>01-03</v>
      </c>
      <c r="EL122" s="21" t="str" cm="1">
        <f t="array" aca="1" ref="EL122" ca="1">_xlfn.IFS(
EK122="S","S",
AND(IFERROR(_xlfn.XMATCH($DF122,NN)&gt;0,FALSE),
          _xlfn.XLOOKUP($DF122,KEYS,INDEX(RUN,0,COLUMN()-COLUMN(RUNPEG)+1))&lt;IF(EK18&gt;=BIG_2,EK18-BIG_2,EK18)),EL$118,
LEN(EK122)&gt;2,EK122,
TRUE,"_"
)</f>
        <v>01-03</v>
      </c>
      <c r="EM122" s="21" t="str" cm="1">
        <f t="array" aca="1" ref="EM122" ca="1">_xlfn.IFS(
EL122="S","S",
AND(IFERROR(_xlfn.XMATCH($DF122,NN)&gt;0,FALSE),
          _xlfn.XLOOKUP($DF122,KEYS,INDEX(RUN,0,COLUMN()-COLUMN(RUNPEG)+1))&lt;IF(EL18&gt;=BIG_2,EL18-BIG_2,EL18)),EM$118,
LEN(EL122)&gt;2,EL122,
TRUE,"_"
)</f>
        <v>01-03</v>
      </c>
      <c r="EN122" s="21" t="str" cm="1">
        <f t="array" aca="1" ref="EN122" ca="1">_xlfn.IFS(
EM122="S","S",
AND(IFERROR(_xlfn.XMATCH($DF122,NN)&gt;0,FALSE),
          _xlfn.XLOOKUP($DF122,KEYS,INDEX(RUN,0,COLUMN()-COLUMN(RUNPEG)+1))&lt;IF(EM18&gt;=BIG_2,EM18-BIG_2,EM18)),EN$118,
LEN(EM122)&gt;2,EM122,
TRUE,"_"
)</f>
        <v>01-03</v>
      </c>
      <c r="EO122" s="21" t="str" cm="1">
        <f t="array" aca="1" ref="EO122" ca="1">_xlfn.IFS(
EN122="S","S",
AND(IFERROR(_xlfn.XMATCH($DF122,NN)&gt;0,FALSE),
          _xlfn.XLOOKUP($DF122,KEYS,INDEX(RUN,0,COLUMN()-COLUMN(RUNPEG)+1))&lt;IF(EN18&gt;=BIG_2,EN18-BIG_2,EN18)),EO$118,
LEN(EN122)&gt;2,EN122,
TRUE,"_"
)</f>
        <v>01-03</v>
      </c>
      <c r="EP122" s="21" t="str" cm="1">
        <f t="array" aca="1" ref="EP122" ca="1">_xlfn.IFS(
EO122="S","S",
AND(IFERROR(_xlfn.XMATCH($DF122,NN)&gt;0,FALSE),
          _xlfn.XLOOKUP($DF122,KEYS,INDEX(RUN,0,COLUMN()-COLUMN(RUNPEG)+1))&lt;IF(EO18&gt;=BIG_2,EO18-BIG_2,EO18)),EP$118,
LEN(EO122)&gt;2,EO122,
TRUE,"_"
)</f>
        <v>01-03</v>
      </c>
      <c r="EQ122" s="21" t="str" cm="1">
        <f t="array" aca="1" ref="EQ122" ca="1">_xlfn.IFS(
EP122="S","S",
AND(IFERROR(_xlfn.XMATCH($DF122,NN)&gt;0,FALSE),
          _xlfn.XLOOKUP($DF122,KEYS,INDEX(RUN,0,COLUMN()-COLUMN(RUNPEG)+1))&lt;IF(EP18&gt;=BIG_2,EP18-BIG_2,EP18)),EQ$118,
LEN(EP122)&gt;2,EP122,
TRUE,"_"
)</f>
        <v>01-03</v>
      </c>
      <c r="ER122" s="21" t="str" cm="1">
        <f t="array" aca="1" ref="ER122" ca="1">_xlfn.IFS(
EQ122="S","S",
AND(IFERROR(_xlfn.XMATCH($DF122,NN)&gt;0,FALSE),
          _xlfn.XLOOKUP($DF122,KEYS,INDEX(RUN,0,COLUMN()-COLUMN(RUNPEG)+1))&lt;IF(EQ18&gt;=BIG_2,EQ18-BIG_2,EQ18)),ER$118,
LEN(EQ122)&gt;2,EQ122,
TRUE,"_"
)</f>
        <v>01-03</v>
      </c>
      <c r="ES122" s="21" t="str" cm="1">
        <f t="array" aca="1" ref="ES122" ca="1">_xlfn.IFS(
ER122="S","S",
AND(IFERROR(_xlfn.XMATCH($DF122,NN)&gt;0,FALSE),
          _xlfn.XLOOKUP($DF122,KEYS,INDEX(RUN,0,COLUMN()-COLUMN(RUNPEG)+1))&lt;IF(ER18&gt;=BIG_2,ER18-BIG_2,ER18)),ES$118,
LEN(ER122)&gt;2,ER122,
TRUE,"_"
)</f>
        <v>01-03</v>
      </c>
      <c r="ET122" s="21" t="str" cm="1">
        <f t="array" aca="1" ref="ET122" ca="1">_xlfn.IFS(
ES122="S","S",
AND(IFERROR(_xlfn.XMATCH($DF122,NN)&gt;0,FALSE),
          _xlfn.XLOOKUP($DF122,KEYS,INDEX(RUN,0,COLUMN()-COLUMN(RUNPEG)+1))&lt;IF(ES18&gt;=BIG_2,ES18-BIG_2,ES18)),ET$118,
LEN(ES122)&gt;2,ES122,
TRUE,"_"
)</f>
        <v>01-03</v>
      </c>
      <c r="EU122" s="21" t="str" cm="1">
        <f t="array" aca="1" ref="EU122" ca="1">_xlfn.IFS(
ET122="S","S",
AND(IFERROR(_xlfn.XMATCH($DF122,NN)&gt;0,FALSE),
          _xlfn.XLOOKUP($DF122,KEYS,INDEX(RUN,0,COLUMN()-COLUMN(RUNPEG)+1))&lt;IF(ET18&gt;=BIG_2,ET18-BIG_2,ET18)),EU$118,
LEN(ET122)&gt;2,ET122,
TRUE,"_"
)</f>
        <v>01-03</v>
      </c>
      <c r="EV122" s="21" t="str" cm="1">
        <f t="array" aca="1" ref="EV122" ca="1">_xlfn.IFS(
EU122="S","S",
AND(IFERROR(_xlfn.XMATCH($DF122,NN)&gt;0,FALSE),
          _xlfn.XLOOKUP($DF122,KEYS,INDEX(RUN,0,COLUMN()-COLUMN(RUNPEG)+1))&lt;IF(EU18&gt;=BIG_2,EU18-BIG_2,EU18)),EV$118,
LEN(EU122)&gt;2,EU122,
TRUE,"_"
)</f>
        <v>01-03</v>
      </c>
      <c r="EW122" s="21" t="str" cm="1">
        <f t="array" aca="1" ref="EW122" ca="1">_xlfn.IFS(
EV122="S","S",
AND(IFERROR(_xlfn.XMATCH($DF122,NN)&gt;0,FALSE),
          _xlfn.XLOOKUP($DF122,KEYS,INDEX(RUN,0,COLUMN()-COLUMN(RUNPEG)+1))&lt;IF(EV18&gt;=BIG_2,EV18-BIG_2,EV18)),EW$118,
LEN(EV122)&gt;2,EV122,
TRUE,"_"
)</f>
        <v>01-03</v>
      </c>
      <c r="EX122" s="21" t="str" cm="1">
        <f t="array" aca="1" ref="EX122" ca="1">_xlfn.IFS(
EW122="S","S",
AND(IFERROR(_xlfn.XMATCH($DF122,NN)&gt;0,FALSE),
          _xlfn.XLOOKUP($DF122,KEYS,INDEX(RUN,0,COLUMN()-COLUMN(RUNPEG)+1))&lt;IF(EW18&gt;=BIG_2,EW18-BIG_2,EW18)),EX$118,
LEN(EW122)&gt;2,EW122,
TRUE,"_"
)</f>
        <v>01-03</v>
      </c>
      <c r="EY122" s="21" t="str" cm="1">
        <f t="array" aca="1" ref="EY122" ca="1">_xlfn.IFS(
EX122="S","S",
AND(IFERROR(_xlfn.XMATCH($DF122,NN)&gt;0,FALSE),
          _xlfn.XLOOKUP($DF122,KEYS,INDEX(RUN,0,COLUMN()-COLUMN(RUNPEG)+1))&lt;IF(EX18&gt;=BIG_2,EX18-BIG_2,EX18)),EY$118,
LEN(EX122)&gt;2,EX122,
TRUE,"_"
)</f>
        <v>01-03</v>
      </c>
      <c r="EZ122" s="21" t="str" cm="1">
        <f t="array" aca="1" ref="EZ122" ca="1">_xlfn.IFS(
EY122="S","S",
AND(IFERROR(_xlfn.XMATCH($DF122,NN)&gt;0,FALSE),
          _xlfn.XLOOKUP($DF122,KEYS,INDEX(RUN,0,COLUMN()-COLUMN(RUNPEG)+1))&lt;IF(EY18&gt;=BIG_2,EY18-BIG_2,EY18)),EZ$118,
LEN(EY122)&gt;2,EY122,
TRUE,"_"
)</f>
        <v>01-03</v>
      </c>
      <c r="FA122" s="21" t="str" cm="1">
        <f t="array" aca="1" ref="FA122" ca="1">_xlfn.IFS(
EZ122="S","S",
AND(IFERROR(_xlfn.XMATCH($DF122,NN)&gt;0,FALSE),
          _xlfn.XLOOKUP($DF122,KEYS,INDEX(RUN,0,COLUMN()-COLUMN(RUNPEG)+1))&lt;IF(EZ18&gt;=BIG_2,EZ18-BIG_2,EZ18)),FA$118,
LEN(EZ122)&gt;2,EZ122,
TRUE,"_"
)</f>
        <v>01-03</v>
      </c>
      <c r="FB122" s="21" t="str" cm="1">
        <f t="array" aca="1" ref="FB122" ca="1">_xlfn.IFS(
FA122="S","S",
AND(IFERROR(_xlfn.XMATCH($DF122,NN)&gt;0,FALSE),
          _xlfn.XLOOKUP($DF122,KEYS,INDEX(RUN,0,COLUMN()-COLUMN(RUNPEG)+1))&lt;IF(FA18&gt;=BIG_2,FA18-BIG_2,FA18)),FB$118,
LEN(FA122)&gt;2,FA122,
TRUE,"_"
)</f>
        <v>01-03</v>
      </c>
      <c r="FC122" s="21" t="str" cm="1">
        <f t="array" aca="1" ref="FC122" ca="1">_xlfn.IFS(
FB122="S","S",
AND(IFERROR(_xlfn.XMATCH($DF122,NN)&gt;0,FALSE),
          _xlfn.XLOOKUP($DF122,KEYS,INDEX(RUN,0,COLUMN()-COLUMN(RUNPEG)+1))&lt;IF(FB18&gt;=BIG_2,FB18-BIG_2,FB18)),FC$118,
LEN(FB122)&gt;2,FB122,
TRUE,"_"
)</f>
        <v>01-03</v>
      </c>
      <c r="FD122" s="21" t="str" cm="1">
        <f t="array" aca="1" ref="FD122" ca="1">_xlfn.IFS(
FC122="S","S",
AND(IFERROR(_xlfn.XMATCH($DF122,NN)&gt;0,FALSE),
          _xlfn.XLOOKUP($DF122,KEYS,INDEX(RUN,0,COLUMN()-COLUMN(RUNPEG)+1))&lt;IF(FC18&gt;=BIG_2,FC18-BIG_2,FC18)),FD$118,
LEN(FC122)&gt;2,FC122,
TRUE,"_"
)</f>
        <v>01-03</v>
      </c>
      <c r="FE122" s="21" t="str" cm="1">
        <f t="array" aca="1" ref="FE122" ca="1">_xlfn.IFS(
FD122="S","S",
AND(IFERROR(_xlfn.XMATCH($DF122,NN)&gt;0,FALSE),
          _xlfn.XLOOKUP($DF122,KEYS,INDEX(RUN,0,COLUMN()-COLUMN(RUNPEG)+1))&lt;IF(FD18&gt;=BIG_2,FD18-BIG_2,FD18)),FE$118,
LEN(FD122)&gt;2,FD122,
TRUE,"_"
)</f>
        <v>01-03</v>
      </c>
      <c r="FF122" s="21" t="str" cm="1">
        <f t="array" aca="1" ref="FF122" ca="1">_xlfn.IFS(
FE122="S","S",
AND(IFERROR(_xlfn.XMATCH($DF122,NN)&gt;0,FALSE),
          _xlfn.XLOOKUP($DF122,KEYS,INDEX(RUN,0,COLUMN()-COLUMN(RUNPEG)+1))&lt;IF(FE18&gt;=BIG_2,FE18-BIG_2,FE18)),FF$118,
LEN(FE122)&gt;2,FE122,
TRUE,"_"
)</f>
        <v>01-03</v>
      </c>
      <c r="FG122" s="21" t="str" cm="1">
        <f t="array" aca="1" ref="FG122" ca="1">_xlfn.IFS(
FF122="S","S",
AND(IFERROR(_xlfn.XMATCH($DF122,NN)&gt;0,FALSE),
          _xlfn.XLOOKUP($DF122,KEYS,INDEX(RUN,0,COLUMN()-COLUMN(RUNPEG)+1))&lt;IF(FF18&gt;=BIG_2,FF18-BIG_2,FF18)),FG$118,
LEN(FF122)&gt;2,FF122,
TRUE,"_"
)</f>
        <v>01-03</v>
      </c>
      <c r="FH122" s="21" t="str" cm="1">
        <f t="array" aca="1" ref="FH122" ca="1">_xlfn.IFS(
FG122="S","S",
AND(IFERROR(_xlfn.XMATCH($DF122,NN)&gt;0,FALSE),
          _xlfn.XLOOKUP($DF122,KEYS,INDEX(RUN,0,COLUMN()-COLUMN(RUNPEG)+1))&lt;IF(FG18&gt;=BIG_2,FG18-BIG_2,FG18)),FH$118,
LEN(FG122)&gt;2,FG122,
TRUE,"_"
)</f>
        <v>01-03</v>
      </c>
      <c r="FI122" s="21" t="str" cm="1">
        <f t="array" aca="1" ref="FI122" ca="1">_xlfn.IFS(
FH122="S","S",
AND(IFERROR(_xlfn.XMATCH($DF122,NN)&gt;0,FALSE),
          _xlfn.XLOOKUP($DF122,KEYS,INDEX(RUN,0,COLUMN()-COLUMN(RUNPEG)+1))&lt;IF(FH18&gt;=BIG_2,FH18-BIG_2,FH18)),FI$118,
LEN(FH122)&gt;2,FH122,
TRUE,"_"
)</f>
        <v>01-03</v>
      </c>
      <c r="FJ122" s="21" t="str" cm="1">
        <f t="array" aca="1" ref="FJ122" ca="1">_xlfn.IFS(
FI122="S","S",
AND(IFERROR(_xlfn.XMATCH($DF122,NN)&gt;0,FALSE),
          _xlfn.XLOOKUP($DF122,KEYS,INDEX(RUN,0,COLUMN()-COLUMN(RUNPEG)+1))&lt;IF(FI18&gt;=BIG_2,FI18-BIG_2,FI18)),FJ$118,
LEN(FI122)&gt;2,FI122,
TRUE,"_"
)</f>
        <v>01-03</v>
      </c>
      <c r="FK122" s="21" t="str" cm="1">
        <f t="array" aca="1" ref="FK122" ca="1">_xlfn.IFS(
FJ122="S","S",
AND(IFERROR(_xlfn.XMATCH($DF122,NN)&gt;0,FALSE),
          _xlfn.XLOOKUP($DF122,KEYS,INDEX(RUN,0,COLUMN()-COLUMN(RUNPEG)+1))&lt;IF(FJ18&gt;=BIG_2,FJ18-BIG_2,FJ18)),FK$118,
LEN(FJ122)&gt;2,FJ122,
TRUE,"_"
)</f>
        <v>01-03</v>
      </c>
      <c r="FL122" s="21" t="str" cm="1">
        <f t="array" aca="1" ref="FL122" ca="1">_xlfn.IFS(
FK122="S","S",
AND(IFERROR(_xlfn.XMATCH($DF122,NN)&gt;0,FALSE),
          _xlfn.XLOOKUP($DF122,KEYS,INDEX(RUN,0,COLUMN()-COLUMN(RUNPEG)+1))&lt;IF(FK18&gt;=BIG_2,FK18-BIG_2,FK18)),FL$118,
LEN(FK122)&gt;2,FK122,
TRUE,"_"
)</f>
        <v>01-03</v>
      </c>
      <c r="FM122" s="21" t="str" cm="1">
        <f t="array" aca="1" ref="FM122" ca="1">_xlfn.IFS(
FL122="S","S",
AND(IFERROR(_xlfn.XMATCH($DF122,NN)&gt;0,FALSE),
          _xlfn.XLOOKUP($DF122,KEYS,INDEX(RUN,0,COLUMN()-COLUMN(RUNPEG)+1))&lt;IF(FL18&gt;=BIG_2,FL18-BIG_2,FL18)),FM$118,
LEN(FL122)&gt;2,FL122,
TRUE,"_"
)</f>
        <v>01-03</v>
      </c>
      <c r="FN122" s="21" t="str" cm="1">
        <f t="array" aca="1" ref="FN122" ca="1">_xlfn.IFS(
FM122="S","S",
AND(IFERROR(_xlfn.XMATCH($DF122,NN)&gt;0,FALSE),
          _xlfn.XLOOKUP($DF122,KEYS,INDEX(RUN,0,COLUMN()-COLUMN(RUNPEG)+1))&lt;IF(FM18&gt;=BIG_2,FM18-BIG_2,FM18)),FN$118,
LEN(FM122)&gt;2,FM122,
TRUE,"_"
)</f>
        <v>01-03</v>
      </c>
      <c r="FO122" s="21" t="str" cm="1">
        <f t="array" aca="1" ref="FO122" ca="1">_xlfn.IFS(
FN122="S","S",
AND(IFERROR(_xlfn.XMATCH($DF122,NN)&gt;0,FALSE),
          _xlfn.XLOOKUP($DF122,KEYS,INDEX(RUN,0,COLUMN()-COLUMN(RUNPEG)+1))&lt;IF(FN18&gt;=BIG_2,FN18-BIG_2,FN18)),FO$118,
LEN(FN122)&gt;2,FN122,
TRUE,"_"
)</f>
        <v>01-03</v>
      </c>
      <c r="FP122" s="21" t="str" cm="1">
        <f t="array" aca="1" ref="FP122" ca="1">_xlfn.IFS(
FO122="S","S",
AND(IFERROR(_xlfn.XMATCH($DF122,NN)&gt;0,FALSE),
          _xlfn.XLOOKUP($DF122,KEYS,INDEX(RUN,0,COLUMN()-COLUMN(RUNPEG)+1))&lt;IF(FO18&gt;=BIG_2,FO18-BIG_2,FO18)),FP$118,
LEN(FO122)&gt;2,FO122,
TRUE,"_"
)</f>
        <v>01-03</v>
      </c>
      <c r="FQ122" s="21" t="str" cm="1">
        <f t="array" aca="1" ref="FQ122" ca="1">_xlfn.IFS(
FP122="S","S",
AND(IFERROR(_xlfn.XMATCH($DF122,NN)&gt;0,FALSE),
          _xlfn.XLOOKUP($DF122,KEYS,INDEX(RUN,0,COLUMN()-COLUMN(RUNPEG)+1))&lt;IF(FP18&gt;=BIG_2,FP18-BIG_2,FP18)),FQ$118,
LEN(FP122)&gt;2,FP122,
TRUE,"_"
)</f>
        <v>01-03</v>
      </c>
      <c r="FR122" s="21" t="str" cm="1">
        <f t="array" aca="1" ref="FR122" ca="1">_xlfn.IFS(
FQ122="S","S",
AND(IFERROR(_xlfn.XMATCH($DF122,NN)&gt;0,FALSE),
          _xlfn.XLOOKUP($DF122,KEYS,INDEX(RUN,0,COLUMN()-COLUMN(RUNPEG)+1))&lt;IF(FQ18&gt;=BIG_2,FQ18-BIG_2,FQ18)),FR$118,
LEN(FQ122)&gt;2,FQ122,
TRUE,"_"
)</f>
        <v>01-03</v>
      </c>
      <c r="FS122" s="21" t="str" cm="1">
        <f t="array" aca="1" ref="FS122" ca="1">_xlfn.IFS(
FR122="S","S",
AND(IFERROR(_xlfn.XMATCH($DF122,NN)&gt;0,FALSE),
          _xlfn.XLOOKUP($DF122,KEYS,INDEX(RUN,0,COLUMN()-COLUMN(RUNPEG)+1))&lt;IF(FR18&gt;=BIG_2,FR18-BIG_2,FR18)),FS$118,
LEN(FR122)&gt;2,FR122,
TRUE,"_"
)</f>
        <v>01-03</v>
      </c>
      <c r="FT122" s="21" t="str" cm="1">
        <f t="array" aca="1" ref="FT122" ca="1">_xlfn.IFS(
FS122="S","S",
AND(IFERROR(_xlfn.XMATCH($DF122,NN)&gt;0,FALSE),
          _xlfn.XLOOKUP($DF122,KEYS,INDEX(RUN,0,COLUMN()-COLUMN(RUNPEG)+1))&lt;IF(FS18&gt;=BIG_2,FS18-BIG_2,FS18)),FT$118,
LEN(FS122)&gt;2,FS122,
TRUE,"_"
)</f>
        <v>01-03</v>
      </c>
      <c r="FU122" s="21" t="str" cm="1">
        <f t="array" aca="1" ref="FU122" ca="1">_xlfn.IFS(
FT122="S","S",
AND(IFERROR(_xlfn.XMATCH($DF122,NN)&gt;0,FALSE),
          _xlfn.XLOOKUP($DF122,KEYS,INDEX(RUN,0,COLUMN()-COLUMN(RUNPEG)+1))&lt;IF(FT18&gt;=BIG_2,FT18-BIG_2,FT18)),FU$118,
LEN(FT122)&gt;2,FT122,
TRUE,"_"
)</f>
        <v>01-03</v>
      </c>
      <c r="FV122" s="21" t="str" cm="1">
        <f t="array" aca="1" ref="FV122" ca="1">_xlfn.IFS(
FU122="S","S",
AND(IFERROR(_xlfn.XMATCH($DF122,NN)&gt;0,FALSE),
          _xlfn.XLOOKUP($DF122,KEYS,INDEX(RUN,0,COLUMN()-COLUMN(RUNPEG)+1))&lt;IF(FU18&gt;=BIG_2,FU18-BIG_2,FU18)),FV$118,
LEN(FU122)&gt;2,FU122,
TRUE,"_"
)</f>
        <v>01-03</v>
      </c>
      <c r="FW122" s="21" t="str" cm="1">
        <f t="array" aca="1" ref="FW122" ca="1">_xlfn.IFS(
FV122="S","S",
AND(IFERROR(_xlfn.XMATCH($DF122,NN)&gt;0,FALSE),
          _xlfn.XLOOKUP($DF122,KEYS,INDEX(RUN,0,COLUMN()-COLUMN(RUNPEG)+1))&lt;IF(FV18&gt;=BIG_2,FV18-BIG_2,FV18)),FW$118,
LEN(FV122)&gt;2,FV122,
TRUE,"_"
)</f>
        <v>01-03</v>
      </c>
      <c r="FX122" s="21" t="str" cm="1">
        <f t="array" aca="1" ref="FX122" ca="1">_xlfn.IFS(
FW122="S","S",
AND(IFERROR(_xlfn.XMATCH($DF122,NN)&gt;0,FALSE),
          _xlfn.XLOOKUP($DF122,KEYS,INDEX(RUN,0,COLUMN()-COLUMN(RUNPEG)+1))&lt;IF(FW18&gt;=BIG_2,FW18-BIG_2,FW18)),FX$118,
LEN(FW122)&gt;2,FW122,
TRUE,"_"
)</f>
        <v>01-03</v>
      </c>
      <c r="FY122" s="21" t="str" cm="1">
        <f t="array" aca="1" ref="FY122" ca="1">_xlfn.IFS(
FX122="S","S",
AND(IFERROR(_xlfn.XMATCH($DF122,NN)&gt;0,FALSE),
          _xlfn.XLOOKUP($DF122,KEYS,INDEX(RUN,0,COLUMN()-COLUMN(RUNPEG)+1))&lt;IF(FX18&gt;=BIG_2,FX18-BIG_2,FX18)),FY$118,
LEN(FX122)&gt;2,FX122,
TRUE,"_"
)</f>
        <v>01-03</v>
      </c>
      <c r="FZ122" s="21" t="str" cm="1">
        <f t="array" aca="1" ref="FZ122" ca="1">_xlfn.IFS(
FY122="S","S",
AND(IFERROR(_xlfn.XMATCH($DF122,NN)&gt;0,FALSE),
          _xlfn.XLOOKUP($DF122,KEYS,INDEX(RUN,0,COLUMN()-COLUMN(RUNPEG)+1))&lt;IF(FY18&gt;=BIG_2,FY18-BIG_2,FY18)),FZ$118,
LEN(FY122)&gt;2,FY122,
TRUE,"_"
)</f>
        <v>01-03</v>
      </c>
      <c r="GA122" s="21" t="str" cm="1">
        <f t="array" aca="1" ref="GA122" ca="1">_xlfn.IFS(
FZ122="S","S",
AND(IFERROR(_xlfn.XMATCH($DF122,NN)&gt;0,FALSE),
          _xlfn.XLOOKUP($DF122,KEYS,INDEX(RUN,0,COLUMN()-COLUMN(RUNPEG)+1))&lt;IF(FZ18&gt;=BIG_2,FZ18-BIG_2,FZ18)),GA$118,
LEN(FZ122)&gt;2,FZ122,
TRUE,"_"
)</f>
        <v>01-03</v>
      </c>
      <c r="GB122" s="21" t="str" cm="1">
        <f t="array" aca="1" ref="GB122" ca="1">_xlfn.IFS(
GA122="S","S",
AND(IFERROR(_xlfn.XMATCH($DF122,NN)&gt;0,FALSE),
          _xlfn.XLOOKUP($DF122,KEYS,INDEX(RUN,0,COLUMN()-COLUMN(RUNPEG)+1))&lt;IF(GA18&gt;=BIG_2,GA18-BIG_2,GA18)),GB$118,
LEN(GA122)&gt;2,GA122,
TRUE,"_"
)</f>
        <v>01-03</v>
      </c>
      <c r="GC122" s="21" t="str" cm="1">
        <f t="array" aca="1" ref="GC122" ca="1">_xlfn.IFS(
GB122="S","S",
AND(IFERROR(_xlfn.XMATCH($DF122,NN)&gt;0,FALSE),
          _xlfn.XLOOKUP($DF122,KEYS,INDEX(RUN,0,COLUMN()-COLUMN(RUNPEG)+1))&lt;IF(GB18&gt;=BIG_2,GB18-BIG_2,GB18)),GC$118,
LEN(GB122)&gt;2,GB122,
TRUE,"_"
)</f>
        <v>01-03</v>
      </c>
      <c r="GD122" s="21" t="str" cm="1">
        <f t="array" aca="1" ref="GD122" ca="1">_xlfn.IFS(
GC122="S","S",
AND(IFERROR(_xlfn.XMATCH($DF122,NN)&gt;0,FALSE),
          _xlfn.XLOOKUP($DF122,KEYS,INDEX(RUN,0,COLUMN()-COLUMN(RUNPEG)+1))&lt;IF(GC18&gt;=BIG_2,GC18-BIG_2,GC18)),GD$118,
LEN(GC122)&gt;2,GC122,
TRUE,"_"
)</f>
        <v>01-03</v>
      </c>
      <c r="GE122" s="21" t="str" cm="1">
        <f t="array" aca="1" ref="GE122" ca="1">_xlfn.IFS(
GD122="S","S",
AND(IFERROR(_xlfn.XMATCH($DF122,NN)&gt;0,FALSE),
          _xlfn.XLOOKUP($DF122,KEYS,INDEX(RUN,0,COLUMN()-COLUMN(RUNPEG)+1))&lt;IF(GD18&gt;=BIG_2,GD18-BIG_2,GD18)),GE$118,
LEN(GD122)&gt;2,GD122,
TRUE,"_"
)</f>
        <v>01-03</v>
      </c>
      <c r="GF122" s="21" t="str" cm="1">
        <f t="array" aca="1" ref="GF122" ca="1">_xlfn.IFS(
GE122="S","S",
AND(IFERROR(_xlfn.XMATCH($DF122,NN)&gt;0,FALSE),
          _xlfn.XLOOKUP($DF122,KEYS,INDEX(RUN,0,COLUMN()-COLUMN(RUNPEG)+1))&lt;IF(GE18&gt;=BIG_2,GE18-BIG_2,GE18)),GF$118,
LEN(GE122)&gt;2,GE122,
TRUE,"_"
)</f>
        <v>01-03</v>
      </c>
      <c r="GG122" s="21" t="str" cm="1">
        <f t="array" aca="1" ref="GG122" ca="1">_xlfn.IFS(
GF122="S","S",
AND(IFERROR(_xlfn.XMATCH($DF122,NN)&gt;0,FALSE),
          _xlfn.XLOOKUP($DF122,KEYS,INDEX(RUN,0,COLUMN()-COLUMN(RUNPEG)+1))&lt;IF(GF18&gt;=BIG_2,GF18-BIG_2,GF18)),GG$118,
LEN(GF122)&gt;2,GF122,
TRUE,"_"
)</f>
        <v>01-03</v>
      </c>
      <c r="GH122" s="21" t="str" cm="1">
        <f t="array" aca="1" ref="GH122" ca="1">_xlfn.IFS(
GG122="S","S",
AND(IFERROR(_xlfn.XMATCH($DF122,NN)&gt;0,FALSE),
          _xlfn.XLOOKUP($DF122,KEYS,INDEX(RUN,0,COLUMN()-COLUMN(RUNPEG)+1))&lt;IF(GG18&gt;=BIG_2,GG18-BIG_2,GG18)),GH$118,
LEN(GG122)&gt;2,GG122,
TRUE,"_"
)</f>
        <v>01-03</v>
      </c>
      <c r="GI122" s="21" t="str" cm="1">
        <f t="array" aca="1" ref="GI122" ca="1">_xlfn.IFS(
GH122="S","S",
AND(IFERROR(_xlfn.XMATCH($DF122,NN)&gt;0,FALSE),
          _xlfn.XLOOKUP($DF122,KEYS,INDEX(RUN,0,COLUMN()-COLUMN(RUNPEG)+1))&lt;IF(GH18&gt;=BIG_2,GH18-BIG_2,GH18)),GI$118,
LEN(GH122)&gt;2,GH122,
TRUE,"_"
)</f>
        <v>01-03</v>
      </c>
      <c r="GJ122" s="21" t="str" cm="1">
        <f t="array" aca="1" ref="GJ122" ca="1">_xlfn.IFS(
GI122="S","S",
AND(IFERROR(_xlfn.XMATCH($DF122,NN)&gt;0,FALSE),
          _xlfn.XLOOKUP($DF122,KEYS,INDEX(RUN,0,COLUMN()-COLUMN(RUNPEG)+1))&lt;IF(GI18&gt;=BIG_2,GI18-BIG_2,GI18)),GJ$118,
LEN(GI122)&gt;2,GI122,
TRUE,"_"
)</f>
        <v>01-03</v>
      </c>
      <c r="GK122" s="21" t="str" cm="1">
        <f t="array" aca="1" ref="GK122" ca="1">_xlfn.IFS(
GJ122="S","S",
AND(IFERROR(_xlfn.XMATCH($DF122,NN)&gt;0,FALSE),
          _xlfn.XLOOKUP($DF122,KEYS,INDEX(RUN,0,COLUMN()-COLUMN(RUNPEG)+1))&lt;IF(GJ18&gt;=BIG_2,GJ18-BIG_2,GJ18)),GK$118,
LEN(GJ122)&gt;2,GJ122,
TRUE,"_"
)</f>
        <v>01-03</v>
      </c>
      <c r="GL122" s="21" t="str" cm="1">
        <f t="array" aca="1" ref="GL122" ca="1">_xlfn.IFS(
GK122="S","S",
AND(IFERROR(_xlfn.XMATCH($DF122,NN)&gt;0,FALSE),
          _xlfn.XLOOKUP($DF122,KEYS,INDEX(RUN,0,COLUMN()-COLUMN(RUNPEG)+1))&lt;IF(GK18&gt;=BIG_2,GK18-BIG_2,GK18)),GL$118,
LEN(GK122)&gt;2,GK122,
TRUE,"_"
)</f>
        <v>01-03</v>
      </c>
      <c r="GM122" s="21" t="str" cm="1">
        <f t="array" aca="1" ref="GM122" ca="1">_xlfn.IFS(
GL122="S","S",
AND(IFERROR(_xlfn.XMATCH($DF122,NN)&gt;0,FALSE),
          _xlfn.XLOOKUP($DF122,KEYS,INDEX(RUN,0,COLUMN()-COLUMN(RUNPEG)+1))&lt;IF(GL18&gt;=BIG_2,GL18-BIG_2,GL18)),GM$118,
LEN(GL122)&gt;2,GL122,
TRUE,"_"
)</f>
        <v>01-03</v>
      </c>
      <c r="GN122" s="21" t="str" cm="1">
        <f t="array" aca="1" ref="GN122" ca="1">_xlfn.IFS(
GM122="S","S",
AND(IFERROR(_xlfn.XMATCH($DF122,NN)&gt;0,FALSE),
          _xlfn.XLOOKUP($DF122,KEYS,INDEX(RUN,0,COLUMN()-COLUMN(RUNPEG)+1))&lt;IF(GM18&gt;=BIG_2,GM18-BIG_2,GM18)),GN$118,
LEN(GM122)&gt;2,GM122,
TRUE,"_"
)</f>
        <v>01-03</v>
      </c>
      <c r="GO122" s="21" t="str" cm="1">
        <f t="array" aca="1" ref="GO122" ca="1">_xlfn.IFS(
GN122="S","S",
AND(IFERROR(_xlfn.XMATCH($DF122,NN)&gt;0,FALSE),
          _xlfn.XLOOKUP($DF122,KEYS,INDEX(RUN,0,COLUMN()-COLUMN(RUNPEG)+1))&lt;IF(GN18&gt;=BIG_2,GN18-BIG_2,GN18)),GO$118,
LEN(GN122)&gt;2,GN122,
TRUE,"_"
)</f>
        <v>01-03</v>
      </c>
      <c r="GP122" s="21" t="str" cm="1">
        <f t="array" aca="1" ref="GP122" ca="1">_xlfn.IFS(
GO122="S","S",
AND(IFERROR(_xlfn.XMATCH($DF122,NN)&gt;0,FALSE),
          _xlfn.XLOOKUP($DF122,KEYS,INDEX(RUN,0,COLUMN()-COLUMN(RUNPEG)+1))&lt;IF(GO18&gt;=BIG_2,GO18-BIG_2,GO18)),GP$118,
LEN(GO122)&gt;2,GO122,
TRUE,"_"
)</f>
        <v>01-03</v>
      </c>
      <c r="GQ122" s="21" t="str" cm="1">
        <f t="array" aca="1" ref="GQ122" ca="1">_xlfn.IFS(
GP122="S","S",
AND(IFERROR(_xlfn.XMATCH($DF122,NN)&gt;0,FALSE),
          _xlfn.XLOOKUP($DF122,KEYS,INDEX(RUN,0,COLUMN()-COLUMN(RUNPEG)+1))&lt;IF(GP18&gt;=BIG_2,GP18-BIG_2,GP18)),GQ$118,
LEN(GP122)&gt;2,GP122,
TRUE,"_"
)</f>
        <v>01-03</v>
      </c>
      <c r="GR122" s="21" t="str" cm="1">
        <f t="array" aca="1" ref="GR122" ca="1">_xlfn.IFS(
GQ122="S","S",
AND(IFERROR(_xlfn.XMATCH($DF122,NN)&gt;0,FALSE),
          _xlfn.XLOOKUP($DF122,KEYS,INDEX(RUN,0,COLUMN()-COLUMN(RUNPEG)+1))&lt;IF(GQ18&gt;=BIG_2,GQ18-BIG_2,GQ18)),GR$118,
LEN(GQ122)&gt;2,GQ122,
TRUE,"_"
)</f>
        <v>01-03</v>
      </c>
      <c r="GS122" s="21" t="str" cm="1">
        <f t="array" aca="1" ref="GS122" ca="1">_xlfn.IFS(
GR122="S","S",
AND(IFERROR(_xlfn.XMATCH($DF122,NN)&gt;0,FALSE),
          _xlfn.XLOOKUP($DF122,KEYS,INDEX(RUN,0,COLUMN()-COLUMN(RUNPEG)+1))&lt;IF(GR18&gt;=BIG_2,GR18-BIG_2,GR18)),GS$118,
LEN(GR122)&gt;2,GR122,
TRUE,"_"
)</f>
        <v>01-03</v>
      </c>
      <c r="GT122" s="21" t="str" cm="1">
        <f t="array" aca="1" ref="GT122" ca="1">_xlfn.IFS(
GS122="S","S",
AND(IFERROR(_xlfn.XMATCH($DF122,NN)&gt;0,FALSE),
          _xlfn.XLOOKUP($DF122,KEYS,INDEX(RUN,0,COLUMN()-COLUMN(RUNPEG)+1))&lt;IF(GS18&gt;=BIG_2,GS18-BIG_2,GS18)),GT$118,
LEN(GS122)&gt;2,GS122,
TRUE,"_"
)</f>
        <v>01-03</v>
      </c>
      <c r="GU122" s="21" t="str" cm="1">
        <f t="array" aca="1" ref="GU122" ca="1">_xlfn.IFS(
GT122="S","S",
AND(IFERROR(_xlfn.XMATCH($DF122,NN)&gt;0,FALSE),
          _xlfn.XLOOKUP($DF122,KEYS,INDEX(RUN,0,COLUMN()-COLUMN(RUNPEG)+1))&lt;IF(GT18&gt;=BIG_2,GT18-BIG_2,GT18)),GU$118,
LEN(GT122)&gt;2,GT122,
TRUE,"_"
)</f>
        <v>01-03</v>
      </c>
      <c r="GV122" s="21" t="str" cm="1">
        <f t="array" aca="1" ref="GV122" ca="1">_xlfn.IFS(
GU122="S","S",
AND(IFERROR(_xlfn.XMATCH($DF122,NN)&gt;0,FALSE),
          _xlfn.XLOOKUP($DF122,KEYS,INDEX(RUN,0,COLUMN()-COLUMN(RUNPEG)+1))&lt;IF(GU18&gt;=BIG_2,GU18-BIG_2,GU18)),GV$118,
LEN(GU122)&gt;2,GU122,
TRUE,"_"
)</f>
        <v>01-03</v>
      </c>
      <c r="GW122" s="21" t="str" cm="1">
        <f t="array" aca="1" ref="GW122" ca="1">_xlfn.IFS(
GV122="S","S",
AND(IFERROR(_xlfn.XMATCH($DF122,NN)&gt;0,FALSE),
          _xlfn.XLOOKUP($DF122,KEYS,INDEX(RUN,0,COLUMN()-COLUMN(RUNPEG)+1))&lt;IF(GV18&gt;=BIG_2,GV18-BIG_2,GV18)),GW$118,
LEN(GV122)&gt;2,GV122,
TRUE,"_"
)</f>
        <v>01-03</v>
      </c>
      <c r="GX122" s="21" t="str" cm="1">
        <f t="array" aca="1" ref="GX122" ca="1">_xlfn.IFS(
GW122="S","S",
AND(IFERROR(_xlfn.XMATCH($DF122,NN)&gt;0,FALSE),
          _xlfn.XLOOKUP($DF122,KEYS,INDEX(RUN,0,COLUMN()-COLUMN(RUNPEG)+1))&lt;IF(GW18&gt;=BIG_2,GW18-BIG_2,GW18)),GX$118,
LEN(GW122)&gt;2,GW122,
TRUE,"_"
)</f>
        <v>01-03</v>
      </c>
      <c r="GY122" s="21" t="str" cm="1">
        <f t="array" aca="1" ref="GY122" ca="1">_xlfn.IFS(
GX122="S","S",
AND(IFERROR(_xlfn.XMATCH($DF122,NN)&gt;0,FALSE),
          _xlfn.XLOOKUP($DF122,KEYS,INDEX(RUN,0,COLUMN()-COLUMN(RUNPEG)+1))&lt;IF(GX18&gt;=BIG_2,GX18-BIG_2,GX18)),GY$118,
LEN(GX122)&gt;2,GX122,
TRUE,"_"
)</f>
        <v>01-03</v>
      </c>
      <c r="GZ122" s="21" t="str" cm="1">
        <f t="array" aca="1" ref="GZ122" ca="1">_xlfn.IFS(
GY122="S","S",
AND(IFERROR(_xlfn.XMATCH($DF122,NN)&gt;0,FALSE),
          _xlfn.XLOOKUP($DF122,KEYS,INDEX(RUN,0,COLUMN()-COLUMN(RUNPEG)+1))&lt;IF(GY18&gt;=BIG_2,GY18-BIG_2,GY18)),GZ$118,
LEN(GY122)&gt;2,GY122,
TRUE,"_"
)</f>
        <v>01-03</v>
      </c>
      <c r="HA122" s="21" t="str" cm="1">
        <f t="array" aca="1" ref="HA122" ca="1">_xlfn.IFS(
GZ122="S","S",
AND(IFERROR(_xlfn.XMATCH($DF122,NN)&gt;0,FALSE),
          _xlfn.XLOOKUP($DF122,KEYS,INDEX(RUN,0,COLUMN()-COLUMN(RUNPEG)+1))&lt;IF(GZ18&gt;=BIG_2,GZ18-BIG_2,GZ18)),HA$118,
LEN(GZ122)&gt;2,GZ122,
TRUE,"_"
)</f>
        <v>01-03</v>
      </c>
      <c r="HB122" s="21" t="str" cm="1">
        <f t="array" aca="1" ref="HB122" ca="1">_xlfn.IFS(
HA122="S","S",
AND(IFERROR(_xlfn.XMATCH($DF122,NN)&gt;0,FALSE),
          _xlfn.XLOOKUP($DF122,KEYS,INDEX(RUN,0,COLUMN()-COLUMN(RUNPEG)+1))&lt;IF(HA18&gt;=BIG_2,HA18-BIG_2,HA18)),HB$118,
LEN(HA122)&gt;2,HA122,
TRUE,"_"
)</f>
        <v>01-03</v>
      </c>
      <c r="HC122" s="21" t="str" cm="1">
        <f t="array" aca="1" ref="HC122" ca="1">_xlfn.IFS(
HB122="S","S",
AND(IFERROR(_xlfn.XMATCH($DF122,NN)&gt;0,FALSE),
          _xlfn.XLOOKUP($DF122,KEYS,INDEX(RUN,0,COLUMN()-COLUMN(RUNPEG)+1))&lt;IF(HB18&gt;=BIG_2,HB18-BIG_2,HB18)),HC$118,
LEN(HB122)&gt;2,HB122,
TRUE,"_"
)</f>
        <v>01-03</v>
      </c>
      <c r="HD122" s="21" t="str" cm="1">
        <f t="array" aca="1" ref="HD122" ca="1">_xlfn.IFS(
HC122="S","S",
AND(IFERROR(_xlfn.XMATCH($DF122,NN)&gt;0,FALSE),
          _xlfn.XLOOKUP($DF122,KEYS,INDEX(RUN,0,COLUMN()-COLUMN(RUNPEG)+1))&lt;IF(HC18&gt;=BIG_2,HC18-BIG_2,HC18)),HD$118,
LEN(HC122)&gt;2,HC122,
TRUE,"_"
)</f>
        <v>01-03</v>
      </c>
      <c r="HE122" s="21"/>
      <c r="HF122" s="21"/>
      <c r="HG122" s="21"/>
      <c r="HH122" s="21"/>
      <c r="HI122" s="21"/>
      <c r="HJ122" s="21"/>
      <c r="HK122" s="21"/>
      <c r="HL122" s="21"/>
      <c r="HM122" s="21"/>
      <c r="HN122" s="21"/>
      <c r="HO122" s="21"/>
      <c r="HP122" s="21"/>
      <c r="HQ122" s="21"/>
      <c r="HR122" s="21"/>
    </row>
    <row r="123" spans="1:226" x14ac:dyDescent="0.3">
      <c r="B123" t="str">
        <f t="shared" si="173"/>
        <v>05</v>
      </c>
      <c r="C123" s="37" t="str">
        <f t="shared" ca="1" si="180"/>
        <v/>
      </c>
      <c r="D123" s="33" t="str">
        <f t="shared" ca="1" si="174"/>
        <v/>
      </c>
      <c r="E123" s="33" t="str">
        <f t="shared" ca="1" si="174"/>
        <v/>
      </c>
      <c r="F123" s="33" t="str">
        <f t="shared" ca="1" si="174"/>
        <v/>
      </c>
      <c r="G123" s="33" t="str">
        <f t="shared" ca="1" si="174"/>
        <v/>
      </c>
      <c r="H123" s="33" t="str">
        <f t="shared" ca="1" si="174"/>
        <v/>
      </c>
      <c r="I123" s="33" t="str">
        <f t="shared" ca="1" si="174"/>
        <v/>
      </c>
      <c r="J123" s="32">
        <f t="shared" ca="1" si="174"/>
        <v>1.0006200000000001</v>
      </c>
      <c r="K123" s="33">
        <f t="shared" ca="1" si="174"/>
        <v>1.0006299999999999</v>
      </c>
      <c r="L123" s="38" t="str">
        <f t="shared" ca="1" si="174"/>
        <v/>
      </c>
      <c r="Q123">
        <v>15</v>
      </c>
      <c r="R123" t="str" cm="1">
        <f t="array" aca="1" ref="R123" ca="1">_xlfn.XLOOKUP(R122,INDEX(NODES,0,5),INDEX(NODES,0,$R$118))</f>
        <v>07-09</v>
      </c>
      <c r="S123" cm="1">
        <f t="array" aca="1" ref="S123" ca="1">_xlfn.XLOOKUP(R123,KEYS,INDEX(RUN,0,6))</f>
        <v>2.0008300000000001</v>
      </c>
      <c r="DB123">
        <f t="shared" si="181"/>
        <v>5</v>
      </c>
      <c r="DC123">
        <f t="shared" si="175"/>
        <v>6</v>
      </c>
      <c r="DD123">
        <f t="shared" si="176"/>
        <v>1</v>
      </c>
      <c r="DE123">
        <f t="shared" si="177"/>
        <v>5</v>
      </c>
      <c r="DF123" t="str">
        <f t="shared" si="178"/>
        <v>01-05</v>
      </c>
      <c r="DG123" s="21">
        <f t="shared" ca="1" si="179"/>
        <v>7</v>
      </c>
      <c r="DH123" s="26"/>
      <c r="DI123" s="21" t="str" cm="1">
        <f t="array" ref="DI123">_xlfn.IFS(
DH123="S","S",
AND(IFERROR(_xlfn.XMATCH($DF123,NN)&gt;0,FALSE),
          _xlfn.XLOOKUP($DF123,KEYS,INDEX(RUN,0,COLUMN()-COLUMN(RUNPEG)+1))&lt;IF(DH19&gt;=BIG_2,DH19-BIG_2,DH19)),DI$118,
LEN(DH123)&gt;2,DH123,
TRUE,"_"
)</f>
        <v>_</v>
      </c>
      <c r="DJ123" s="21" t="str" cm="1">
        <f t="array" aca="1" ref="DJ123" ca="1">_xlfn.IFS(
DI123="S","S",
AND(IFERROR(_xlfn.XMATCH($DF123,NN)&gt;0,FALSE),
          _xlfn.XLOOKUP($DF123,KEYS,INDEX(RUN,0,COLUMN()-COLUMN(RUNPEG)+1))&lt;IF(DI19&gt;=BIG_2,DI19-BIG_2,DI19)),DJ$118,
LEN(DI123)&gt;2,DI123,
TRUE,"_"
)</f>
        <v>_</v>
      </c>
      <c r="DK123" s="21" t="str" cm="1">
        <f t="array" aca="1" ref="DK123" ca="1">_xlfn.IFS(
DJ123="S","S",
AND(IFERROR(_xlfn.XMATCH($DF123,NN)&gt;0,FALSE),
          _xlfn.XLOOKUP($DF123,KEYS,INDEX(RUN,0,COLUMN()-COLUMN(RUNPEG)+1))&lt;IF(DJ19&gt;=BIG_2,DJ19-BIG_2,DJ19)),DK$118,
LEN(DJ123)&gt;2,DJ123,
TRUE,"_"
)</f>
        <v>_</v>
      </c>
      <c r="DL123" s="21" t="str" cm="1">
        <f t="array" aca="1" ref="DL123" ca="1">_xlfn.IFS(
DK123="S","S",
AND(IFERROR(_xlfn.XMATCH($DF123,NN)&gt;0,FALSE),
          _xlfn.XLOOKUP($DF123,KEYS,INDEX(RUN,0,COLUMN()-COLUMN(RUNPEG)+1))&lt;IF(DK19&gt;=BIG_2,DK19-BIG_2,DK19)),DL$118,
LEN(DK123)&gt;2,DK123,
TRUE,"_"
)</f>
        <v>_</v>
      </c>
      <c r="DM123" s="21" t="str" cm="1">
        <f t="array" aca="1" ref="DM123" ca="1">_xlfn.IFS(
DL123="S","S",
AND(IFERROR(_xlfn.XMATCH($DF123,NN)&gt;0,FALSE),
          _xlfn.XLOOKUP($DF123,KEYS,INDEX(RUN,0,COLUMN()-COLUMN(RUNPEG)+1))&lt;IF(DL19&gt;=BIG_2,DL19-BIG_2,DL19)),DM$118,
LEN(DL123)&gt;2,DL123,
TRUE,"_"
)</f>
        <v>_</v>
      </c>
      <c r="DN123" s="21" t="str" cm="1">
        <f t="array" aca="1" ref="DN123" ca="1">_xlfn.IFS(
DM123="S","S",
AND(IFERROR(_xlfn.XMATCH($DF123,NN)&gt;0,FALSE),
          _xlfn.XLOOKUP($DF123,KEYS,INDEX(RUN,0,COLUMN()-COLUMN(RUNPEG)+1))&lt;IF(DM19&gt;=BIG_2,DM19-BIG_2,DM19)),DN$118,
LEN(DM123)&gt;2,DM123,
TRUE,"_"
)</f>
        <v>_</v>
      </c>
      <c r="DO123" s="21" t="str" cm="1">
        <f t="array" aca="1" ref="DO123" ca="1">_xlfn.IFS(
DN123="S","S",
AND(IFERROR(_xlfn.XMATCH($DF123,NN)&gt;0,FALSE),
          _xlfn.XLOOKUP($DF123,KEYS,INDEX(RUN,0,COLUMN()-COLUMN(RUNPEG)+1))&lt;IF(DN19&gt;=BIG_2,DN19-BIG_2,DN19)),DO$118,
LEN(DN123)&gt;2,DN123,
TRUE,"_"
)</f>
        <v>_</v>
      </c>
      <c r="DP123" s="21" t="str" cm="1">
        <f t="array" aca="1" ref="DP123" ca="1">_xlfn.IFS(
DO123="S","S",
AND(IFERROR(_xlfn.XMATCH($DF123,NN)&gt;0,FALSE),
          _xlfn.XLOOKUP($DF123,KEYS,INDEX(RUN,0,COLUMN()-COLUMN(RUNPEG)+1))&lt;IF(DO19&gt;=BIG_2,DO19-BIG_2,DO19)),DP$118,
LEN(DO123)&gt;2,DO123,
TRUE,"_"
)</f>
        <v>_</v>
      </c>
      <c r="DQ123" s="21" t="str" cm="1">
        <f t="array" aca="1" ref="DQ123" ca="1">_xlfn.IFS(
DP123="S","S",
AND(IFERROR(_xlfn.XMATCH($DF123,NN)&gt;0,FALSE),
          _xlfn.XLOOKUP($DF123,KEYS,INDEX(RUN,0,COLUMN()-COLUMN(RUNPEG)+1))&lt;IF(DP19&gt;=BIG_2,DP19-BIG_2,DP19)),DQ$118,
LEN(DP123)&gt;2,DP123,
TRUE,"_"
)</f>
        <v>_</v>
      </c>
      <c r="DR123" s="21" t="str" cm="1">
        <f t="array" aca="1" ref="DR123" ca="1">_xlfn.IFS(
DQ123="S","S",
AND(IFERROR(_xlfn.XMATCH($DF123,NN)&gt;0,FALSE),
          _xlfn.XLOOKUP($DF123,KEYS,INDEX(RUN,0,COLUMN()-COLUMN(RUNPEG)+1))&lt;IF(DQ19&gt;=BIG_2,DQ19-BIG_2,DQ19)),DR$118,
LEN(DQ123)&gt;2,DQ123,
TRUE,"_"
)</f>
        <v>01-04</v>
      </c>
      <c r="DS123" s="21" t="str" cm="1">
        <f t="array" aca="1" ref="DS123" ca="1">_xlfn.IFS(
DR123="S","S",
AND(IFERROR(_xlfn.XMATCH($DF123,NN)&gt;0,FALSE),
          _xlfn.XLOOKUP($DF123,KEYS,INDEX(RUN,0,COLUMN()-COLUMN(RUNPEG)+1))&lt;IF(DR19&gt;=BIG_2,DR19-BIG_2,DR19)),DS$118,
LEN(DR123)&gt;2,DR123,
TRUE,"_"
)</f>
        <v>01-04</v>
      </c>
      <c r="DT123" s="21" t="str" cm="1">
        <f t="array" aca="1" ref="DT123" ca="1">_xlfn.IFS(
DS123="S","S",
AND(IFERROR(_xlfn.XMATCH($DF123,NN)&gt;0,FALSE),
          _xlfn.XLOOKUP($DF123,KEYS,INDEX(RUN,0,COLUMN()-COLUMN(RUNPEG)+1))&lt;IF(DS19&gt;=BIG_2,DS19-BIG_2,DS19)),DT$118,
LEN(DS123)&gt;2,DS123,
TRUE,"_"
)</f>
        <v>01-04</v>
      </c>
      <c r="DU123" s="21" t="str" cm="1">
        <f t="array" aca="1" ref="DU123" ca="1">_xlfn.IFS(
DT123="S","S",
AND(IFERROR(_xlfn.XMATCH($DF123,NN)&gt;0,FALSE),
          _xlfn.XLOOKUP($DF123,KEYS,INDEX(RUN,0,COLUMN()-COLUMN(RUNPEG)+1))&lt;IF(DT19&gt;=BIG_2,DT19-BIG_2,DT19)),DU$118,
LEN(DT123)&gt;2,DT123,
TRUE,"_"
)</f>
        <v>01-04</v>
      </c>
      <c r="DV123" s="21" t="str" cm="1">
        <f t="array" aca="1" ref="DV123" ca="1">_xlfn.IFS(
DU123="S","S",
AND(IFERROR(_xlfn.XMATCH($DF123,NN)&gt;0,FALSE),
          _xlfn.XLOOKUP($DF123,KEYS,INDEX(RUN,0,COLUMN()-COLUMN(RUNPEG)+1))&lt;IF(DU19&gt;=BIG_2,DU19-BIG_2,DU19)),DV$118,
LEN(DU123)&gt;2,DU123,
TRUE,"_"
)</f>
        <v>01-04</v>
      </c>
      <c r="DW123" s="21" t="str" cm="1">
        <f t="array" aca="1" ref="DW123" ca="1">_xlfn.IFS(
DV123="S","S",
AND(IFERROR(_xlfn.XMATCH($DF123,NN)&gt;0,FALSE),
          _xlfn.XLOOKUP($DF123,KEYS,INDEX(RUN,0,COLUMN()-COLUMN(RUNPEG)+1))&lt;IF(DV19&gt;=BIG_2,DV19-BIG_2,DV19)),DW$118,
LEN(DV123)&gt;2,DV123,
TRUE,"_"
)</f>
        <v>01-04</v>
      </c>
      <c r="DX123" s="21" t="str" cm="1">
        <f t="array" aca="1" ref="DX123" ca="1">_xlfn.IFS(
DW123="S","S",
AND(IFERROR(_xlfn.XMATCH($DF123,NN)&gt;0,FALSE),
          _xlfn.XLOOKUP($DF123,KEYS,INDEX(RUN,0,COLUMN()-COLUMN(RUNPEG)+1))&lt;IF(DW19&gt;=BIG_2,DW19-BIG_2,DW19)),DX$118,
LEN(DW123)&gt;2,DW123,
TRUE,"_"
)</f>
        <v>01-04</v>
      </c>
      <c r="DY123" s="21" t="str" cm="1">
        <f t="array" aca="1" ref="DY123" ca="1">_xlfn.IFS(
DX123="S","S",
AND(IFERROR(_xlfn.XMATCH($DF123,NN)&gt;0,FALSE),
          _xlfn.XLOOKUP($DF123,KEYS,INDEX(RUN,0,COLUMN()-COLUMN(RUNPEG)+1))&lt;IF(DX19&gt;=BIG_2,DX19-BIG_2,DX19)),DY$118,
LEN(DX123)&gt;2,DX123,
TRUE,"_"
)</f>
        <v>01-04</v>
      </c>
      <c r="DZ123" s="21" t="str" cm="1">
        <f t="array" aca="1" ref="DZ123" ca="1">_xlfn.IFS(
DY123="S","S",
AND(IFERROR(_xlfn.XMATCH($DF123,NN)&gt;0,FALSE),
          _xlfn.XLOOKUP($DF123,KEYS,INDEX(RUN,0,COLUMN()-COLUMN(RUNPEG)+1))&lt;IF(DY19&gt;=BIG_2,DY19-BIG_2,DY19)),DZ$118,
LEN(DY123)&gt;2,DY123,
TRUE,"_"
)</f>
        <v>01-04</v>
      </c>
      <c r="EA123" s="21" t="str" cm="1">
        <f t="array" aca="1" ref="EA123" ca="1">_xlfn.IFS(
DZ123="S","S",
AND(IFERROR(_xlfn.XMATCH($DF123,NN)&gt;0,FALSE),
          _xlfn.XLOOKUP($DF123,KEYS,INDEX(RUN,0,COLUMN()-COLUMN(RUNPEG)+1))&lt;IF(DZ19&gt;=BIG_2,DZ19-BIG_2,DZ19)),EA$118,
LEN(DZ123)&gt;2,DZ123,
TRUE,"_"
)</f>
        <v>01-04</v>
      </c>
      <c r="EB123" s="21" t="str" cm="1">
        <f t="array" aca="1" ref="EB123" ca="1">_xlfn.IFS(
EA123="S","S",
AND(IFERROR(_xlfn.XMATCH($DF123,NN)&gt;0,FALSE),
          _xlfn.XLOOKUP($DF123,KEYS,INDEX(RUN,0,COLUMN()-COLUMN(RUNPEG)+1))&lt;IF(EA19&gt;=BIG_2,EA19-BIG_2,EA19)),EB$118,
LEN(EA123)&gt;2,EA123,
TRUE,"_"
)</f>
        <v>01-04</v>
      </c>
      <c r="EC123" s="21" t="str" cm="1">
        <f t="array" aca="1" ref="EC123" ca="1">_xlfn.IFS(
EB123="S","S",
AND(IFERROR(_xlfn.XMATCH($DF123,NN)&gt;0,FALSE),
          _xlfn.XLOOKUP($DF123,KEYS,INDEX(RUN,0,COLUMN()-COLUMN(RUNPEG)+1))&lt;IF(EB19&gt;=BIG_2,EB19-BIG_2,EB19)),EC$118,
LEN(EB123)&gt;2,EB123,
TRUE,"_"
)</f>
        <v>01-04</v>
      </c>
      <c r="ED123" s="21" t="str" cm="1">
        <f t="array" aca="1" ref="ED123" ca="1">_xlfn.IFS(
EC123="S","S",
AND(IFERROR(_xlfn.XMATCH($DF123,NN)&gt;0,FALSE),
          _xlfn.XLOOKUP($DF123,KEYS,INDEX(RUN,0,COLUMN()-COLUMN(RUNPEG)+1))&lt;IF(EC19&gt;=BIG_2,EC19-BIG_2,EC19)),ED$118,
LEN(EC123)&gt;2,EC123,
TRUE,"_"
)</f>
        <v>01-04</v>
      </c>
      <c r="EE123" s="21" t="str" cm="1">
        <f t="array" aca="1" ref="EE123" ca="1">_xlfn.IFS(
ED123="S","S",
AND(IFERROR(_xlfn.XMATCH($DF123,NN)&gt;0,FALSE),
          _xlfn.XLOOKUP($DF123,KEYS,INDEX(RUN,0,COLUMN()-COLUMN(RUNPEG)+1))&lt;IF(ED19&gt;=BIG_2,ED19-BIG_2,ED19)),EE$118,
LEN(ED123)&gt;2,ED123,
TRUE,"_"
)</f>
        <v>01-04</v>
      </c>
      <c r="EF123" s="21" t="str" cm="1">
        <f t="array" aca="1" ref="EF123" ca="1">_xlfn.IFS(
EE123="S","S",
AND(IFERROR(_xlfn.XMATCH($DF123,NN)&gt;0,FALSE),
          _xlfn.XLOOKUP($DF123,KEYS,INDEX(RUN,0,COLUMN()-COLUMN(RUNPEG)+1))&lt;IF(EE19&gt;=BIG_2,EE19-BIG_2,EE19)),EF$118,
LEN(EE123)&gt;2,EE123,
TRUE,"_"
)</f>
        <v>01-04</v>
      </c>
      <c r="EG123" s="21" t="str" cm="1">
        <f t="array" aca="1" ref="EG123" ca="1">_xlfn.IFS(
EF123="S","S",
AND(IFERROR(_xlfn.XMATCH($DF123,NN)&gt;0,FALSE),
          _xlfn.XLOOKUP($DF123,KEYS,INDEX(RUN,0,COLUMN()-COLUMN(RUNPEG)+1))&lt;IF(EF19&gt;=BIG_2,EF19-BIG_2,EF19)),EG$118,
LEN(EF123)&gt;2,EF123,
TRUE,"_"
)</f>
        <v>01-04</v>
      </c>
      <c r="EH123" s="21" t="str" cm="1">
        <f t="array" aca="1" ref="EH123" ca="1">_xlfn.IFS(
EG123="S","S",
AND(IFERROR(_xlfn.XMATCH($DF123,NN)&gt;0,FALSE),
          _xlfn.XLOOKUP($DF123,KEYS,INDEX(RUN,0,COLUMN()-COLUMN(RUNPEG)+1))&lt;IF(EG19&gt;=BIG_2,EG19-BIG_2,EG19)),EH$118,
LEN(EG123)&gt;2,EG123,
TRUE,"_"
)</f>
        <v>01-04</v>
      </c>
      <c r="EI123" s="21" t="str" cm="1">
        <f t="array" aca="1" ref="EI123" ca="1">_xlfn.IFS(
EH123="S","S",
AND(IFERROR(_xlfn.XMATCH($DF123,NN)&gt;0,FALSE),
          _xlfn.XLOOKUP($DF123,KEYS,INDEX(RUN,0,COLUMN()-COLUMN(RUNPEG)+1))&lt;IF(EH19&gt;=BIG_2,EH19-BIG_2,EH19)),EI$118,
LEN(EH123)&gt;2,EH123,
TRUE,"_"
)</f>
        <v>01-04</v>
      </c>
      <c r="EJ123" s="21" t="str" cm="1">
        <f t="array" aca="1" ref="EJ123" ca="1">_xlfn.IFS(
EI123="S","S",
AND(IFERROR(_xlfn.XMATCH($DF123,NN)&gt;0,FALSE),
          _xlfn.XLOOKUP($DF123,KEYS,INDEX(RUN,0,COLUMN()-COLUMN(RUNPEG)+1))&lt;IF(EI19&gt;=BIG_2,EI19-BIG_2,EI19)),EJ$118,
LEN(EI123)&gt;2,EI123,
TRUE,"_"
)</f>
        <v>01-04</v>
      </c>
      <c r="EK123" s="21" t="str" cm="1">
        <f t="array" aca="1" ref="EK123" ca="1">_xlfn.IFS(
EJ123="S","S",
AND(IFERROR(_xlfn.XMATCH($DF123,NN)&gt;0,FALSE),
          _xlfn.XLOOKUP($DF123,KEYS,INDEX(RUN,0,COLUMN()-COLUMN(RUNPEG)+1))&lt;IF(EJ19&gt;=BIG_2,EJ19-BIG_2,EJ19)),EK$118,
LEN(EJ123)&gt;2,EJ123,
TRUE,"_"
)</f>
        <v>01-04</v>
      </c>
      <c r="EL123" s="21" t="str" cm="1">
        <f t="array" aca="1" ref="EL123" ca="1">_xlfn.IFS(
EK123="S","S",
AND(IFERROR(_xlfn.XMATCH($DF123,NN)&gt;0,FALSE),
          _xlfn.XLOOKUP($DF123,KEYS,INDEX(RUN,0,COLUMN()-COLUMN(RUNPEG)+1))&lt;IF(EK19&gt;=BIG_2,EK19-BIG_2,EK19)),EL$118,
LEN(EK123)&gt;2,EK123,
TRUE,"_"
)</f>
        <v>01-04</v>
      </c>
      <c r="EM123" s="21" t="str" cm="1">
        <f t="array" aca="1" ref="EM123" ca="1">_xlfn.IFS(
EL123="S","S",
AND(IFERROR(_xlfn.XMATCH($DF123,NN)&gt;0,FALSE),
          _xlfn.XLOOKUP($DF123,KEYS,INDEX(RUN,0,COLUMN()-COLUMN(RUNPEG)+1))&lt;IF(EL19&gt;=BIG_2,EL19-BIG_2,EL19)),EM$118,
LEN(EL123)&gt;2,EL123,
TRUE,"_"
)</f>
        <v>01-04</v>
      </c>
      <c r="EN123" s="21" t="str" cm="1">
        <f t="array" aca="1" ref="EN123" ca="1">_xlfn.IFS(
EM123="S","S",
AND(IFERROR(_xlfn.XMATCH($DF123,NN)&gt;0,FALSE),
          _xlfn.XLOOKUP($DF123,KEYS,INDEX(RUN,0,COLUMN()-COLUMN(RUNPEG)+1))&lt;IF(EM19&gt;=BIG_2,EM19-BIG_2,EM19)),EN$118,
LEN(EM123)&gt;2,EM123,
TRUE,"_"
)</f>
        <v>01-04</v>
      </c>
      <c r="EO123" s="21" t="str" cm="1">
        <f t="array" aca="1" ref="EO123" ca="1">_xlfn.IFS(
EN123="S","S",
AND(IFERROR(_xlfn.XMATCH($DF123,NN)&gt;0,FALSE),
          _xlfn.XLOOKUP($DF123,KEYS,INDEX(RUN,0,COLUMN()-COLUMN(RUNPEG)+1))&lt;IF(EN19&gt;=BIG_2,EN19-BIG_2,EN19)),EO$118,
LEN(EN123)&gt;2,EN123,
TRUE,"_"
)</f>
        <v>01-04</v>
      </c>
      <c r="EP123" s="21" t="str" cm="1">
        <f t="array" aca="1" ref="EP123" ca="1">_xlfn.IFS(
EO123="S","S",
AND(IFERROR(_xlfn.XMATCH($DF123,NN)&gt;0,FALSE),
          _xlfn.XLOOKUP($DF123,KEYS,INDEX(RUN,0,COLUMN()-COLUMN(RUNPEG)+1))&lt;IF(EO19&gt;=BIG_2,EO19-BIG_2,EO19)),EP$118,
LEN(EO123)&gt;2,EO123,
TRUE,"_"
)</f>
        <v>01-04</v>
      </c>
      <c r="EQ123" s="21" t="str" cm="1">
        <f t="array" aca="1" ref="EQ123" ca="1">_xlfn.IFS(
EP123="S","S",
AND(IFERROR(_xlfn.XMATCH($DF123,NN)&gt;0,FALSE),
          _xlfn.XLOOKUP($DF123,KEYS,INDEX(RUN,0,COLUMN()-COLUMN(RUNPEG)+1))&lt;IF(EP19&gt;=BIG_2,EP19-BIG_2,EP19)),EQ$118,
LEN(EP123)&gt;2,EP123,
TRUE,"_"
)</f>
        <v>01-04</v>
      </c>
      <c r="ER123" s="21" t="str" cm="1">
        <f t="array" aca="1" ref="ER123" ca="1">_xlfn.IFS(
EQ123="S","S",
AND(IFERROR(_xlfn.XMATCH($DF123,NN)&gt;0,FALSE),
          _xlfn.XLOOKUP($DF123,KEYS,INDEX(RUN,0,COLUMN()-COLUMN(RUNPEG)+1))&lt;IF(EQ19&gt;=BIG_2,EQ19-BIG_2,EQ19)),ER$118,
LEN(EQ123)&gt;2,EQ123,
TRUE,"_"
)</f>
        <v>01-04</v>
      </c>
      <c r="ES123" s="21" t="str" cm="1">
        <f t="array" aca="1" ref="ES123" ca="1">_xlfn.IFS(
ER123="S","S",
AND(IFERROR(_xlfn.XMATCH($DF123,NN)&gt;0,FALSE),
          _xlfn.XLOOKUP($DF123,KEYS,INDEX(RUN,0,COLUMN()-COLUMN(RUNPEG)+1))&lt;IF(ER19&gt;=BIG_2,ER19-BIG_2,ER19)),ES$118,
LEN(ER123)&gt;2,ER123,
TRUE,"_"
)</f>
        <v>01-04</v>
      </c>
      <c r="ET123" s="21" t="str" cm="1">
        <f t="array" aca="1" ref="ET123" ca="1">_xlfn.IFS(
ES123="S","S",
AND(IFERROR(_xlfn.XMATCH($DF123,NN)&gt;0,FALSE),
          _xlfn.XLOOKUP($DF123,KEYS,INDEX(RUN,0,COLUMN()-COLUMN(RUNPEG)+1))&lt;IF(ES19&gt;=BIG_2,ES19-BIG_2,ES19)),ET$118,
LEN(ES123)&gt;2,ES123,
TRUE,"_"
)</f>
        <v>01-04</v>
      </c>
      <c r="EU123" s="21" t="str" cm="1">
        <f t="array" aca="1" ref="EU123" ca="1">_xlfn.IFS(
ET123="S","S",
AND(IFERROR(_xlfn.XMATCH($DF123,NN)&gt;0,FALSE),
          _xlfn.XLOOKUP($DF123,KEYS,INDEX(RUN,0,COLUMN()-COLUMN(RUNPEG)+1))&lt;IF(ET19&gt;=BIG_2,ET19-BIG_2,ET19)),EU$118,
LEN(ET123)&gt;2,ET123,
TRUE,"_"
)</f>
        <v>01-04</v>
      </c>
      <c r="EV123" s="21" t="str" cm="1">
        <f t="array" aca="1" ref="EV123" ca="1">_xlfn.IFS(
EU123="S","S",
AND(IFERROR(_xlfn.XMATCH($DF123,NN)&gt;0,FALSE),
          _xlfn.XLOOKUP($DF123,KEYS,INDEX(RUN,0,COLUMN()-COLUMN(RUNPEG)+1))&lt;IF(EU19&gt;=BIG_2,EU19-BIG_2,EU19)),EV$118,
LEN(EU123)&gt;2,EU123,
TRUE,"_"
)</f>
        <v>01-04</v>
      </c>
      <c r="EW123" s="21" t="str" cm="1">
        <f t="array" aca="1" ref="EW123" ca="1">_xlfn.IFS(
EV123="S","S",
AND(IFERROR(_xlfn.XMATCH($DF123,NN)&gt;0,FALSE),
          _xlfn.XLOOKUP($DF123,KEYS,INDEX(RUN,0,COLUMN()-COLUMN(RUNPEG)+1))&lt;IF(EV19&gt;=BIG_2,EV19-BIG_2,EV19)),EW$118,
LEN(EV123)&gt;2,EV123,
TRUE,"_"
)</f>
        <v>01-04</v>
      </c>
      <c r="EX123" s="21" t="str" cm="1">
        <f t="array" aca="1" ref="EX123" ca="1">_xlfn.IFS(
EW123="S","S",
AND(IFERROR(_xlfn.XMATCH($DF123,NN)&gt;0,FALSE),
          _xlfn.XLOOKUP($DF123,KEYS,INDEX(RUN,0,COLUMN()-COLUMN(RUNPEG)+1))&lt;IF(EW19&gt;=BIG_2,EW19-BIG_2,EW19)),EX$118,
LEN(EW123)&gt;2,EW123,
TRUE,"_"
)</f>
        <v>01-04</v>
      </c>
      <c r="EY123" s="21" t="str" cm="1">
        <f t="array" aca="1" ref="EY123" ca="1">_xlfn.IFS(
EX123="S","S",
AND(IFERROR(_xlfn.XMATCH($DF123,NN)&gt;0,FALSE),
          _xlfn.XLOOKUP($DF123,KEYS,INDEX(RUN,0,COLUMN()-COLUMN(RUNPEG)+1))&lt;IF(EX19&gt;=BIG_2,EX19-BIG_2,EX19)),EY$118,
LEN(EX123)&gt;2,EX123,
TRUE,"_"
)</f>
        <v>01-04</v>
      </c>
      <c r="EZ123" s="21" t="str" cm="1">
        <f t="array" aca="1" ref="EZ123" ca="1">_xlfn.IFS(
EY123="S","S",
AND(IFERROR(_xlfn.XMATCH($DF123,NN)&gt;0,FALSE),
          _xlfn.XLOOKUP($DF123,KEYS,INDEX(RUN,0,COLUMN()-COLUMN(RUNPEG)+1))&lt;IF(EY19&gt;=BIG_2,EY19-BIG_2,EY19)),EZ$118,
LEN(EY123)&gt;2,EY123,
TRUE,"_"
)</f>
        <v>01-04</v>
      </c>
      <c r="FA123" s="21" t="str" cm="1">
        <f t="array" aca="1" ref="FA123" ca="1">_xlfn.IFS(
EZ123="S","S",
AND(IFERROR(_xlfn.XMATCH($DF123,NN)&gt;0,FALSE),
          _xlfn.XLOOKUP($DF123,KEYS,INDEX(RUN,0,COLUMN()-COLUMN(RUNPEG)+1))&lt;IF(EZ19&gt;=BIG_2,EZ19-BIG_2,EZ19)),FA$118,
LEN(EZ123)&gt;2,EZ123,
TRUE,"_"
)</f>
        <v>01-04</v>
      </c>
      <c r="FB123" s="21" t="str" cm="1">
        <f t="array" aca="1" ref="FB123" ca="1">_xlfn.IFS(
FA123="S","S",
AND(IFERROR(_xlfn.XMATCH($DF123,NN)&gt;0,FALSE),
          _xlfn.XLOOKUP($DF123,KEYS,INDEX(RUN,0,COLUMN()-COLUMN(RUNPEG)+1))&lt;IF(FA19&gt;=BIG_2,FA19-BIG_2,FA19)),FB$118,
LEN(FA123)&gt;2,FA123,
TRUE,"_"
)</f>
        <v>01-04</v>
      </c>
      <c r="FC123" s="21" t="str" cm="1">
        <f t="array" aca="1" ref="FC123" ca="1">_xlfn.IFS(
FB123="S","S",
AND(IFERROR(_xlfn.XMATCH($DF123,NN)&gt;0,FALSE),
          _xlfn.XLOOKUP($DF123,KEYS,INDEX(RUN,0,COLUMN()-COLUMN(RUNPEG)+1))&lt;IF(FB19&gt;=BIG_2,FB19-BIG_2,FB19)),FC$118,
LEN(FB123)&gt;2,FB123,
TRUE,"_"
)</f>
        <v>01-04</v>
      </c>
      <c r="FD123" s="21" t="str" cm="1">
        <f t="array" aca="1" ref="FD123" ca="1">_xlfn.IFS(
FC123="S","S",
AND(IFERROR(_xlfn.XMATCH($DF123,NN)&gt;0,FALSE),
          _xlfn.XLOOKUP($DF123,KEYS,INDEX(RUN,0,COLUMN()-COLUMN(RUNPEG)+1))&lt;IF(FC19&gt;=BIG_2,FC19-BIG_2,FC19)),FD$118,
LEN(FC123)&gt;2,FC123,
TRUE,"_"
)</f>
        <v>01-04</v>
      </c>
      <c r="FE123" s="21" t="str" cm="1">
        <f t="array" aca="1" ref="FE123" ca="1">_xlfn.IFS(
FD123="S","S",
AND(IFERROR(_xlfn.XMATCH($DF123,NN)&gt;0,FALSE),
          _xlfn.XLOOKUP($DF123,KEYS,INDEX(RUN,0,COLUMN()-COLUMN(RUNPEG)+1))&lt;IF(FD19&gt;=BIG_2,FD19-BIG_2,FD19)),FE$118,
LEN(FD123)&gt;2,FD123,
TRUE,"_"
)</f>
        <v>01-04</v>
      </c>
      <c r="FF123" s="21" t="str" cm="1">
        <f t="array" aca="1" ref="FF123" ca="1">_xlfn.IFS(
FE123="S","S",
AND(IFERROR(_xlfn.XMATCH($DF123,NN)&gt;0,FALSE),
          _xlfn.XLOOKUP($DF123,KEYS,INDEX(RUN,0,COLUMN()-COLUMN(RUNPEG)+1))&lt;IF(FE19&gt;=BIG_2,FE19-BIG_2,FE19)),FF$118,
LEN(FE123)&gt;2,FE123,
TRUE,"_"
)</f>
        <v>01-04</v>
      </c>
      <c r="FG123" s="21" t="str" cm="1">
        <f t="array" aca="1" ref="FG123" ca="1">_xlfn.IFS(
FF123="S","S",
AND(IFERROR(_xlfn.XMATCH($DF123,NN)&gt;0,FALSE),
          _xlfn.XLOOKUP($DF123,KEYS,INDEX(RUN,0,COLUMN()-COLUMN(RUNPEG)+1))&lt;IF(FF19&gt;=BIG_2,FF19-BIG_2,FF19)),FG$118,
LEN(FF123)&gt;2,FF123,
TRUE,"_"
)</f>
        <v>01-04</v>
      </c>
      <c r="FH123" s="21" t="str" cm="1">
        <f t="array" aca="1" ref="FH123" ca="1">_xlfn.IFS(
FG123="S","S",
AND(IFERROR(_xlfn.XMATCH($DF123,NN)&gt;0,FALSE),
          _xlfn.XLOOKUP($DF123,KEYS,INDEX(RUN,0,COLUMN()-COLUMN(RUNPEG)+1))&lt;IF(FG19&gt;=BIG_2,FG19-BIG_2,FG19)),FH$118,
LEN(FG123)&gt;2,FG123,
TRUE,"_"
)</f>
        <v>01-04</v>
      </c>
      <c r="FI123" s="21" t="str" cm="1">
        <f t="array" aca="1" ref="FI123" ca="1">_xlfn.IFS(
FH123="S","S",
AND(IFERROR(_xlfn.XMATCH($DF123,NN)&gt;0,FALSE),
          _xlfn.XLOOKUP($DF123,KEYS,INDEX(RUN,0,COLUMN()-COLUMN(RUNPEG)+1))&lt;IF(FH19&gt;=BIG_2,FH19-BIG_2,FH19)),FI$118,
LEN(FH123)&gt;2,FH123,
TRUE,"_"
)</f>
        <v>01-04</v>
      </c>
      <c r="FJ123" s="21" t="str" cm="1">
        <f t="array" aca="1" ref="FJ123" ca="1">_xlfn.IFS(
FI123="S","S",
AND(IFERROR(_xlfn.XMATCH($DF123,NN)&gt;0,FALSE),
          _xlfn.XLOOKUP($DF123,KEYS,INDEX(RUN,0,COLUMN()-COLUMN(RUNPEG)+1))&lt;IF(FI19&gt;=BIG_2,FI19-BIG_2,FI19)),FJ$118,
LEN(FI123)&gt;2,FI123,
TRUE,"_"
)</f>
        <v>01-04</v>
      </c>
      <c r="FK123" s="21" t="str" cm="1">
        <f t="array" aca="1" ref="FK123" ca="1">_xlfn.IFS(
FJ123="S","S",
AND(IFERROR(_xlfn.XMATCH($DF123,NN)&gt;0,FALSE),
          _xlfn.XLOOKUP($DF123,KEYS,INDEX(RUN,0,COLUMN()-COLUMN(RUNPEG)+1))&lt;IF(FJ19&gt;=BIG_2,FJ19-BIG_2,FJ19)),FK$118,
LEN(FJ123)&gt;2,FJ123,
TRUE,"_"
)</f>
        <v>01-04</v>
      </c>
      <c r="FL123" s="21" t="str" cm="1">
        <f t="array" aca="1" ref="FL123" ca="1">_xlfn.IFS(
FK123="S","S",
AND(IFERROR(_xlfn.XMATCH($DF123,NN)&gt;0,FALSE),
          _xlfn.XLOOKUP($DF123,KEYS,INDEX(RUN,0,COLUMN()-COLUMN(RUNPEG)+1))&lt;IF(FK19&gt;=BIG_2,FK19-BIG_2,FK19)),FL$118,
LEN(FK123)&gt;2,FK123,
TRUE,"_"
)</f>
        <v>01-04</v>
      </c>
      <c r="FM123" s="21" t="str" cm="1">
        <f t="array" aca="1" ref="FM123" ca="1">_xlfn.IFS(
FL123="S","S",
AND(IFERROR(_xlfn.XMATCH($DF123,NN)&gt;0,FALSE),
          _xlfn.XLOOKUP($DF123,KEYS,INDEX(RUN,0,COLUMN()-COLUMN(RUNPEG)+1))&lt;IF(FL19&gt;=BIG_2,FL19-BIG_2,FL19)),FM$118,
LEN(FL123)&gt;2,FL123,
TRUE,"_"
)</f>
        <v>01-04</v>
      </c>
      <c r="FN123" s="21" t="str" cm="1">
        <f t="array" aca="1" ref="FN123" ca="1">_xlfn.IFS(
FM123="S","S",
AND(IFERROR(_xlfn.XMATCH($DF123,NN)&gt;0,FALSE),
          _xlfn.XLOOKUP($DF123,KEYS,INDEX(RUN,0,COLUMN()-COLUMN(RUNPEG)+1))&lt;IF(FM19&gt;=BIG_2,FM19-BIG_2,FM19)),FN$118,
LEN(FM123)&gt;2,FM123,
TRUE,"_"
)</f>
        <v>01-04</v>
      </c>
      <c r="FO123" s="21" t="str" cm="1">
        <f t="array" aca="1" ref="FO123" ca="1">_xlfn.IFS(
FN123="S","S",
AND(IFERROR(_xlfn.XMATCH($DF123,NN)&gt;0,FALSE),
          _xlfn.XLOOKUP($DF123,KEYS,INDEX(RUN,0,COLUMN()-COLUMN(RUNPEG)+1))&lt;IF(FN19&gt;=BIG_2,FN19-BIG_2,FN19)),FO$118,
LEN(FN123)&gt;2,FN123,
TRUE,"_"
)</f>
        <v>01-04</v>
      </c>
      <c r="FP123" s="21" t="str" cm="1">
        <f t="array" aca="1" ref="FP123" ca="1">_xlfn.IFS(
FO123="S","S",
AND(IFERROR(_xlfn.XMATCH($DF123,NN)&gt;0,FALSE),
          _xlfn.XLOOKUP($DF123,KEYS,INDEX(RUN,0,COLUMN()-COLUMN(RUNPEG)+1))&lt;IF(FO19&gt;=BIG_2,FO19-BIG_2,FO19)),FP$118,
LEN(FO123)&gt;2,FO123,
TRUE,"_"
)</f>
        <v>01-04</v>
      </c>
      <c r="FQ123" s="21" t="str" cm="1">
        <f t="array" aca="1" ref="FQ123" ca="1">_xlfn.IFS(
FP123="S","S",
AND(IFERROR(_xlfn.XMATCH($DF123,NN)&gt;0,FALSE),
          _xlfn.XLOOKUP($DF123,KEYS,INDEX(RUN,0,COLUMN()-COLUMN(RUNPEG)+1))&lt;IF(FP19&gt;=BIG_2,FP19-BIG_2,FP19)),FQ$118,
LEN(FP123)&gt;2,FP123,
TRUE,"_"
)</f>
        <v>01-04</v>
      </c>
      <c r="FR123" s="21" t="str" cm="1">
        <f t="array" aca="1" ref="FR123" ca="1">_xlfn.IFS(
FQ123="S","S",
AND(IFERROR(_xlfn.XMATCH($DF123,NN)&gt;0,FALSE),
          _xlfn.XLOOKUP($DF123,KEYS,INDEX(RUN,0,COLUMN()-COLUMN(RUNPEG)+1))&lt;IF(FQ19&gt;=BIG_2,FQ19-BIG_2,FQ19)),FR$118,
LEN(FQ123)&gt;2,FQ123,
TRUE,"_"
)</f>
        <v>01-04</v>
      </c>
      <c r="FS123" s="21" t="str" cm="1">
        <f t="array" aca="1" ref="FS123" ca="1">_xlfn.IFS(
FR123="S","S",
AND(IFERROR(_xlfn.XMATCH($DF123,NN)&gt;0,FALSE),
          _xlfn.XLOOKUP($DF123,KEYS,INDEX(RUN,0,COLUMN()-COLUMN(RUNPEG)+1))&lt;IF(FR19&gt;=BIG_2,FR19-BIG_2,FR19)),FS$118,
LEN(FR123)&gt;2,FR123,
TRUE,"_"
)</f>
        <v>01-04</v>
      </c>
      <c r="FT123" s="21" t="str" cm="1">
        <f t="array" aca="1" ref="FT123" ca="1">_xlfn.IFS(
FS123="S","S",
AND(IFERROR(_xlfn.XMATCH($DF123,NN)&gt;0,FALSE),
          _xlfn.XLOOKUP($DF123,KEYS,INDEX(RUN,0,COLUMN()-COLUMN(RUNPEG)+1))&lt;IF(FS19&gt;=BIG_2,FS19-BIG_2,FS19)),FT$118,
LEN(FS123)&gt;2,FS123,
TRUE,"_"
)</f>
        <v>01-04</v>
      </c>
      <c r="FU123" s="21" t="str" cm="1">
        <f t="array" aca="1" ref="FU123" ca="1">_xlfn.IFS(
FT123="S","S",
AND(IFERROR(_xlfn.XMATCH($DF123,NN)&gt;0,FALSE),
          _xlfn.XLOOKUP($DF123,KEYS,INDEX(RUN,0,COLUMN()-COLUMN(RUNPEG)+1))&lt;IF(FT19&gt;=BIG_2,FT19-BIG_2,FT19)),FU$118,
LEN(FT123)&gt;2,FT123,
TRUE,"_"
)</f>
        <v>01-04</v>
      </c>
      <c r="FV123" s="21" t="str" cm="1">
        <f t="array" aca="1" ref="FV123" ca="1">_xlfn.IFS(
FU123="S","S",
AND(IFERROR(_xlfn.XMATCH($DF123,NN)&gt;0,FALSE),
          _xlfn.XLOOKUP($DF123,KEYS,INDEX(RUN,0,COLUMN()-COLUMN(RUNPEG)+1))&lt;IF(FU19&gt;=BIG_2,FU19-BIG_2,FU19)),FV$118,
LEN(FU123)&gt;2,FU123,
TRUE,"_"
)</f>
        <v>01-04</v>
      </c>
      <c r="FW123" s="21" t="str" cm="1">
        <f t="array" aca="1" ref="FW123" ca="1">_xlfn.IFS(
FV123="S","S",
AND(IFERROR(_xlfn.XMATCH($DF123,NN)&gt;0,FALSE),
          _xlfn.XLOOKUP($DF123,KEYS,INDEX(RUN,0,COLUMN()-COLUMN(RUNPEG)+1))&lt;IF(FV19&gt;=BIG_2,FV19-BIG_2,FV19)),FW$118,
LEN(FV123)&gt;2,FV123,
TRUE,"_"
)</f>
        <v>01-04</v>
      </c>
      <c r="FX123" s="21" t="str" cm="1">
        <f t="array" aca="1" ref="FX123" ca="1">_xlfn.IFS(
FW123="S","S",
AND(IFERROR(_xlfn.XMATCH($DF123,NN)&gt;0,FALSE),
          _xlfn.XLOOKUP($DF123,KEYS,INDEX(RUN,0,COLUMN()-COLUMN(RUNPEG)+1))&lt;IF(FW19&gt;=BIG_2,FW19-BIG_2,FW19)),FX$118,
LEN(FW123)&gt;2,FW123,
TRUE,"_"
)</f>
        <v>01-04</v>
      </c>
      <c r="FY123" s="21" t="str" cm="1">
        <f t="array" aca="1" ref="FY123" ca="1">_xlfn.IFS(
FX123="S","S",
AND(IFERROR(_xlfn.XMATCH($DF123,NN)&gt;0,FALSE),
          _xlfn.XLOOKUP($DF123,KEYS,INDEX(RUN,0,COLUMN()-COLUMN(RUNPEG)+1))&lt;IF(FX19&gt;=BIG_2,FX19-BIG_2,FX19)),FY$118,
LEN(FX123)&gt;2,FX123,
TRUE,"_"
)</f>
        <v>01-04</v>
      </c>
      <c r="FZ123" s="21" t="str" cm="1">
        <f t="array" aca="1" ref="FZ123" ca="1">_xlfn.IFS(
FY123="S","S",
AND(IFERROR(_xlfn.XMATCH($DF123,NN)&gt;0,FALSE),
          _xlfn.XLOOKUP($DF123,KEYS,INDEX(RUN,0,COLUMN()-COLUMN(RUNPEG)+1))&lt;IF(FY19&gt;=BIG_2,FY19-BIG_2,FY19)),FZ$118,
LEN(FY123)&gt;2,FY123,
TRUE,"_"
)</f>
        <v>01-04</v>
      </c>
      <c r="GA123" s="21" t="str" cm="1">
        <f t="array" aca="1" ref="GA123" ca="1">_xlfn.IFS(
FZ123="S","S",
AND(IFERROR(_xlfn.XMATCH($DF123,NN)&gt;0,FALSE),
          _xlfn.XLOOKUP($DF123,KEYS,INDEX(RUN,0,COLUMN()-COLUMN(RUNPEG)+1))&lt;IF(FZ19&gt;=BIG_2,FZ19-BIG_2,FZ19)),GA$118,
LEN(FZ123)&gt;2,FZ123,
TRUE,"_"
)</f>
        <v>01-04</v>
      </c>
      <c r="GB123" s="21" t="str" cm="1">
        <f t="array" aca="1" ref="GB123" ca="1">_xlfn.IFS(
GA123="S","S",
AND(IFERROR(_xlfn.XMATCH($DF123,NN)&gt;0,FALSE),
          _xlfn.XLOOKUP($DF123,KEYS,INDEX(RUN,0,COLUMN()-COLUMN(RUNPEG)+1))&lt;IF(GA19&gt;=BIG_2,GA19-BIG_2,GA19)),GB$118,
LEN(GA123)&gt;2,GA123,
TRUE,"_"
)</f>
        <v>01-04</v>
      </c>
      <c r="GC123" s="21" t="str" cm="1">
        <f t="array" aca="1" ref="GC123" ca="1">_xlfn.IFS(
GB123="S","S",
AND(IFERROR(_xlfn.XMATCH($DF123,NN)&gt;0,FALSE),
          _xlfn.XLOOKUP($DF123,KEYS,INDEX(RUN,0,COLUMN()-COLUMN(RUNPEG)+1))&lt;IF(GB19&gt;=BIG_2,GB19-BIG_2,GB19)),GC$118,
LEN(GB123)&gt;2,GB123,
TRUE,"_"
)</f>
        <v>01-04</v>
      </c>
      <c r="GD123" s="21" t="str" cm="1">
        <f t="array" aca="1" ref="GD123" ca="1">_xlfn.IFS(
GC123="S","S",
AND(IFERROR(_xlfn.XMATCH($DF123,NN)&gt;0,FALSE),
          _xlfn.XLOOKUP($DF123,KEYS,INDEX(RUN,0,COLUMN()-COLUMN(RUNPEG)+1))&lt;IF(GC19&gt;=BIG_2,GC19-BIG_2,GC19)),GD$118,
LEN(GC123)&gt;2,GC123,
TRUE,"_"
)</f>
        <v>01-04</v>
      </c>
      <c r="GE123" s="21" t="str" cm="1">
        <f t="array" aca="1" ref="GE123" ca="1">_xlfn.IFS(
GD123="S","S",
AND(IFERROR(_xlfn.XMATCH($DF123,NN)&gt;0,FALSE),
          _xlfn.XLOOKUP($DF123,KEYS,INDEX(RUN,0,COLUMN()-COLUMN(RUNPEG)+1))&lt;IF(GD19&gt;=BIG_2,GD19-BIG_2,GD19)),GE$118,
LEN(GD123)&gt;2,GD123,
TRUE,"_"
)</f>
        <v>01-04</v>
      </c>
      <c r="GF123" s="21" t="str" cm="1">
        <f t="array" aca="1" ref="GF123" ca="1">_xlfn.IFS(
GE123="S","S",
AND(IFERROR(_xlfn.XMATCH($DF123,NN)&gt;0,FALSE),
          _xlfn.XLOOKUP($DF123,KEYS,INDEX(RUN,0,COLUMN()-COLUMN(RUNPEG)+1))&lt;IF(GE19&gt;=BIG_2,GE19-BIG_2,GE19)),GF$118,
LEN(GE123)&gt;2,GE123,
TRUE,"_"
)</f>
        <v>01-04</v>
      </c>
      <c r="GG123" s="21" t="str" cm="1">
        <f t="array" aca="1" ref="GG123" ca="1">_xlfn.IFS(
GF123="S","S",
AND(IFERROR(_xlfn.XMATCH($DF123,NN)&gt;0,FALSE),
          _xlfn.XLOOKUP($DF123,KEYS,INDEX(RUN,0,COLUMN()-COLUMN(RUNPEG)+1))&lt;IF(GF19&gt;=BIG_2,GF19-BIG_2,GF19)),GG$118,
LEN(GF123)&gt;2,GF123,
TRUE,"_"
)</f>
        <v>01-04</v>
      </c>
      <c r="GH123" s="21" t="str" cm="1">
        <f t="array" aca="1" ref="GH123" ca="1">_xlfn.IFS(
GG123="S","S",
AND(IFERROR(_xlfn.XMATCH($DF123,NN)&gt;0,FALSE),
          _xlfn.XLOOKUP($DF123,KEYS,INDEX(RUN,0,COLUMN()-COLUMN(RUNPEG)+1))&lt;IF(GG19&gt;=BIG_2,GG19-BIG_2,GG19)),GH$118,
LEN(GG123)&gt;2,GG123,
TRUE,"_"
)</f>
        <v>01-04</v>
      </c>
      <c r="GI123" s="21" t="str" cm="1">
        <f t="array" aca="1" ref="GI123" ca="1">_xlfn.IFS(
GH123="S","S",
AND(IFERROR(_xlfn.XMATCH($DF123,NN)&gt;0,FALSE),
          _xlfn.XLOOKUP($DF123,KEYS,INDEX(RUN,0,COLUMN()-COLUMN(RUNPEG)+1))&lt;IF(GH19&gt;=BIG_2,GH19-BIG_2,GH19)),GI$118,
LEN(GH123)&gt;2,GH123,
TRUE,"_"
)</f>
        <v>01-04</v>
      </c>
      <c r="GJ123" s="21" t="str" cm="1">
        <f t="array" aca="1" ref="GJ123" ca="1">_xlfn.IFS(
GI123="S","S",
AND(IFERROR(_xlfn.XMATCH($DF123,NN)&gt;0,FALSE),
          _xlfn.XLOOKUP($DF123,KEYS,INDEX(RUN,0,COLUMN()-COLUMN(RUNPEG)+1))&lt;IF(GI19&gt;=BIG_2,GI19-BIG_2,GI19)),GJ$118,
LEN(GI123)&gt;2,GI123,
TRUE,"_"
)</f>
        <v>01-04</v>
      </c>
      <c r="GK123" s="21" t="str" cm="1">
        <f t="array" aca="1" ref="GK123" ca="1">_xlfn.IFS(
GJ123="S","S",
AND(IFERROR(_xlfn.XMATCH($DF123,NN)&gt;0,FALSE),
          _xlfn.XLOOKUP($DF123,KEYS,INDEX(RUN,0,COLUMN()-COLUMN(RUNPEG)+1))&lt;IF(GJ19&gt;=BIG_2,GJ19-BIG_2,GJ19)),GK$118,
LEN(GJ123)&gt;2,GJ123,
TRUE,"_"
)</f>
        <v>01-04</v>
      </c>
      <c r="GL123" s="21" t="str" cm="1">
        <f t="array" aca="1" ref="GL123" ca="1">_xlfn.IFS(
GK123="S","S",
AND(IFERROR(_xlfn.XMATCH($DF123,NN)&gt;0,FALSE),
          _xlfn.XLOOKUP($DF123,KEYS,INDEX(RUN,0,COLUMN()-COLUMN(RUNPEG)+1))&lt;IF(GK19&gt;=BIG_2,GK19-BIG_2,GK19)),GL$118,
LEN(GK123)&gt;2,GK123,
TRUE,"_"
)</f>
        <v>01-04</v>
      </c>
      <c r="GM123" s="21" t="str" cm="1">
        <f t="array" aca="1" ref="GM123" ca="1">_xlfn.IFS(
GL123="S","S",
AND(IFERROR(_xlfn.XMATCH($DF123,NN)&gt;0,FALSE),
          _xlfn.XLOOKUP($DF123,KEYS,INDEX(RUN,0,COLUMN()-COLUMN(RUNPEG)+1))&lt;IF(GL19&gt;=BIG_2,GL19-BIG_2,GL19)),GM$118,
LEN(GL123)&gt;2,GL123,
TRUE,"_"
)</f>
        <v>01-04</v>
      </c>
      <c r="GN123" s="21" t="str" cm="1">
        <f t="array" aca="1" ref="GN123" ca="1">_xlfn.IFS(
GM123="S","S",
AND(IFERROR(_xlfn.XMATCH($DF123,NN)&gt;0,FALSE),
          _xlfn.XLOOKUP($DF123,KEYS,INDEX(RUN,0,COLUMN()-COLUMN(RUNPEG)+1))&lt;IF(GM19&gt;=BIG_2,GM19-BIG_2,GM19)),GN$118,
LEN(GM123)&gt;2,GM123,
TRUE,"_"
)</f>
        <v>01-04</v>
      </c>
      <c r="GO123" s="21" t="str" cm="1">
        <f t="array" aca="1" ref="GO123" ca="1">_xlfn.IFS(
GN123="S","S",
AND(IFERROR(_xlfn.XMATCH($DF123,NN)&gt;0,FALSE),
          _xlfn.XLOOKUP($DF123,KEYS,INDEX(RUN,0,COLUMN()-COLUMN(RUNPEG)+1))&lt;IF(GN19&gt;=BIG_2,GN19-BIG_2,GN19)),GO$118,
LEN(GN123)&gt;2,GN123,
TRUE,"_"
)</f>
        <v>01-04</v>
      </c>
      <c r="GP123" s="21" t="str" cm="1">
        <f t="array" aca="1" ref="GP123" ca="1">_xlfn.IFS(
GO123="S","S",
AND(IFERROR(_xlfn.XMATCH($DF123,NN)&gt;0,FALSE),
          _xlfn.XLOOKUP($DF123,KEYS,INDEX(RUN,0,COLUMN()-COLUMN(RUNPEG)+1))&lt;IF(GO19&gt;=BIG_2,GO19-BIG_2,GO19)),GP$118,
LEN(GO123)&gt;2,GO123,
TRUE,"_"
)</f>
        <v>01-04</v>
      </c>
      <c r="GQ123" s="21" t="str" cm="1">
        <f t="array" aca="1" ref="GQ123" ca="1">_xlfn.IFS(
GP123="S","S",
AND(IFERROR(_xlfn.XMATCH($DF123,NN)&gt;0,FALSE),
          _xlfn.XLOOKUP($DF123,KEYS,INDEX(RUN,0,COLUMN()-COLUMN(RUNPEG)+1))&lt;IF(GP19&gt;=BIG_2,GP19-BIG_2,GP19)),GQ$118,
LEN(GP123)&gt;2,GP123,
TRUE,"_"
)</f>
        <v>01-04</v>
      </c>
      <c r="GR123" s="21" t="str" cm="1">
        <f t="array" aca="1" ref="GR123" ca="1">_xlfn.IFS(
GQ123="S","S",
AND(IFERROR(_xlfn.XMATCH($DF123,NN)&gt;0,FALSE),
          _xlfn.XLOOKUP($DF123,KEYS,INDEX(RUN,0,COLUMN()-COLUMN(RUNPEG)+1))&lt;IF(GQ19&gt;=BIG_2,GQ19-BIG_2,GQ19)),GR$118,
LEN(GQ123)&gt;2,GQ123,
TRUE,"_"
)</f>
        <v>01-04</v>
      </c>
      <c r="GS123" s="21" t="str" cm="1">
        <f t="array" aca="1" ref="GS123" ca="1">_xlfn.IFS(
GR123="S","S",
AND(IFERROR(_xlfn.XMATCH($DF123,NN)&gt;0,FALSE),
          _xlfn.XLOOKUP($DF123,KEYS,INDEX(RUN,0,COLUMN()-COLUMN(RUNPEG)+1))&lt;IF(GR19&gt;=BIG_2,GR19-BIG_2,GR19)),GS$118,
LEN(GR123)&gt;2,GR123,
TRUE,"_"
)</f>
        <v>01-04</v>
      </c>
      <c r="GT123" s="21" t="str" cm="1">
        <f t="array" aca="1" ref="GT123" ca="1">_xlfn.IFS(
GS123="S","S",
AND(IFERROR(_xlfn.XMATCH($DF123,NN)&gt;0,FALSE),
          _xlfn.XLOOKUP($DF123,KEYS,INDEX(RUN,0,COLUMN()-COLUMN(RUNPEG)+1))&lt;IF(GS19&gt;=BIG_2,GS19-BIG_2,GS19)),GT$118,
LEN(GS123)&gt;2,GS123,
TRUE,"_"
)</f>
        <v>01-04</v>
      </c>
      <c r="GU123" s="21" t="str" cm="1">
        <f t="array" aca="1" ref="GU123" ca="1">_xlfn.IFS(
GT123="S","S",
AND(IFERROR(_xlfn.XMATCH($DF123,NN)&gt;0,FALSE),
          _xlfn.XLOOKUP($DF123,KEYS,INDEX(RUN,0,COLUMN()-COLUMN(RUNPEG)+1))&lt;IF(GT19&gt;=BIG_2,GT19-BIG_2,GT19)),GU$118,
LEN(GT123)&gt;2,GT123,
TRUE,"_"
)</f>
        <v>01-04</v>
      </c>
      <c r="GV123" s="21" t="str" cm="1">
        <f t="array" aca="1" ref="GV123" ca="1">_xlfn.IFS(
GU123="S","S",
AND(IFERROR(_xlfn.XMATCH($DF123,NN)&gt;0,FALSE),
          _xlfn.XLOOKUP($DF123,KEYS,INDEX(RUN,0,COLUMN()-COLUMN(RUNPEG)+1))&lt;IF(GU19&gt;=BIG_2,GU19-BIG_2,GU19)),GV$118,
LEN(GU123)&gt;2,GU123,
TRUE,"_"
)</f>
        <v>01-04</v>
      </c>
      <c r="GW123" s="21" t="str" cm="1">
        <f t="array" aca="1" ref="GW123" ca="1">_xlfn.IFS(
GV123="S","S",
AND(IFERROR(_xlfn.XMATCH($DF123,NN)&gt;0,FALSE),
          _xlfn.XLOOKUP($DF123,KEYS,INDEX(RUN,0,COLUMN()-COLUMN(RUNPEG)+1))&lt;IF(GV19&gt;=BIG_2,GV19-BIG_2,GV19)),GW$118,
LEN(GV123)&gt;2,GV123,
TRUE,"_"
)</f>
        <v>01-04</v>
      </c>
      <c r="GX123" s="21" t="str" cm="1">
        <f t="array" aca="1" ref="GX123" ca="1">_xlfn.IFS(
GW123="S","S",
AND(IFERROR(_xlfn.XMATCH($DF123,NN)&gt;0,FALSE),
          _xlfn.XLOOKUP($DF123,KEYS,INDEX(RUN,0,COLUMN()-COLUMN(RUNPEG)+1))&lt;IF(GW19&gt;=BIG_2,GW19-BIG_2,GW19)),GX$118,
LEN(GW123)&gt;2,GW123,
TRUE,"_"
)</f>
        <v>01-04</v>
      </c>
      <c r="GY123" s="21" t="str" cm="1">
        <f t="array" aca="1" ref="GY123" ca="1">_xlfn.IFS(
GX123="S","S",
AND(IFERROR(_xlfn.XMATCH($DF123,NN)&gt;0,FALSE),
          _xlfn.XLOOKUP($DF123,KEYS,INDEX(RUN,0,COLUMN()-COLUMN(RUNPEG)+1))&lt;IF(GX19&gt;=BIG_2,GX19-BIG_2,GX19)),GY$118,
LEN(GX123)&gt;2,GX123,
TRUE,"_"
)</f>
        <v>01-04</v>
      </c>
      <c r="GZ123" s="21" t="str" cm="1">
        <f t="array" aca="1" ref="GZ123" ca="1">_xlfn.IFS(
GY123="S","S",
AND(IFERROR(_xlfn.XMATCH($DF123,NN)&gt;0,FALSE),
          _xlfn.XLOOKUP($DF123,KEYS,INDEX(RUN,0,COLUMN()-COLUMN(RUNPEG)+1))&lt;IF(GY19&gt;=BIG_2,GY19-BIG_2,GY19)),GZ$118,
LEN(GY123)&gt;2,GY123,
TRUE,"_"
)</f>
        <v>01-04</v>
      </c>
      <c r="HA123" s="21" t="str" cm="1">
        <f t="array" aca="1" ref="HA123" ca="1">_xlfn.IFS(
GZ123="S","S",
AND(IFERROR(_xlfn.XMATCH($DF123,NN)&gt;0,FALSE),
          _xlfn.XLOOKUP($DF123,KEYS,INDEX(RUN,0,COLUMN()-COLUMN(RUNPEG)+1))&lt;IF(GZ19&gt;=BIG_2,GZ19-BIG_2,GZ19)),HA$118,
LEN(GZ123)&gt;2,GZ123,
TRUE,"_"
)</f>
        <v>01-04</v>
      </c>
      <c r="HB123" s="21" t="str" cm="1">
        <f t="array" aca="1" ref="HB123" ca="1">_xlfn.IFS(
HA123="S","S",
AND(IFERROR(_xlfn.XMATCH($DF123,NN)&gt;0,FALSE),
          _xlfn.XLOOKUP($DF123,KEYS,INDEX(RUN,0,COLUMN()-COLUMN(RUNPEG)+1))&lt;IF(HA19&gt;=BIG_2,HA19-BIG_2,HA19)),HB$118,
LEN(HA123)&gt;2,HA123,
TRUE,"_"
)</f>
        <v>01-04</v>
      </c>
      <c r="HC123" s="21" t="str" cm="1">
        <f t="array" aca="1" ref="HC123" ca="1">_xlfn.IFS(
HB123="S","S",
AND(IFERROR(_xlfn.XMATCH($DF123,NN)&gt;0,FALSE),
          _xlfn.XLOOKUP($DF123,KEYS,INDEX(RUN,0,COLUMN()-COLUMN(RUNPEG)+1))&lt;IF(HB19&gt;=BIG_2,HB19-BIG_2,HB19)),HC$118,
LEN(HB123)&gt;2,HB123,
TRUE,"_"
)</f>
        <v>01-04</v>
      </c>
      <c r="HD123" s="21" t="str" cm="1">
        <f t="array" aca="1" ref="HD123" ca="1">_xlfn.IFS(
HC123="S","S",
AND(IFERROR(_xlfn.XMATCH($DF123,NN)&gt;0,FALSE),
          _xlfn.XLOOKUP($DF123,KEYS,INDEX(RUN,0,COLUMN()-COLUMN(RUNPEG)+1))&lt;IF(HC19&gt;=BIG_2,HC19-BIG_2,HC19)),HD$118,
LEN(HC123)&gt;2,HC123,
TRUE,"_"
)</f>
        <v>01-04</v>
      </c>
      <c r="HE123" s="21"/>
      <c r="HF123" s="21"/>
      <c r="HG123" s="21"/>
      <c r="HH123" s="21"/>
      <c r="HI123" s="21"/>
      <c r="HJ123" s="21"/>
      <c r="HK123" s="21"/>
      <c r="HL123" s="21"/>
      <c r="HM123" s="21"/>
      <c r="HN123" s="21"/>
      <c r="HO123" s="21"/>
      <c r="HP123" s="21"/>
      <c r="HQ123" s="21"/>
      <c r="HR123" s="21"/>
    </row>
    <row r="124" spans="1:226" x14ac:dyDescent="0.3">
      <c r="B124" t="str">
        <f t="shared" si="173"/>
        <v>06</v>
      </c>
      <c r="C124" s="37" t="str">
        <f t="shared" ca="1" si="180"/>
        <v/>
      </c>
      <c r="D124" s="33" t="str">
        <f t="shared" ca="1" si="174"/>
        <v/>
      </c>
      <c r="E124" s="33" t="str">
        <f t="shared" ca="1" si="174"/>
        <v/>
      </c>
      <c r="F124" s="33" t="str">
        <f t="shared" ca="1" si="174"/>
        <v/>
      </c>
      <c r="G124" s="33" t="str">
        <f t="shared" ca="1" si="174"/>
        <v/>
      </c>
      <c r="H124" s="33" t="str">
        <f t="shared" ca="1" si="174"/>
        <v/>
      </c>
      <c r="I124" s="33" t="str">
        <f t="shared" ca="1" si="174"/>
        <v/>
      </c>
      <c r="J124" s="32" t="str">
        <f t="shared" ca="1" si="174"/>
        <v/>
      </c>
      <c r="K124" s="32">
        <f t="shared" ca="1" si="174"/>
        <v>3.0007299999999999</v>
      </c>
      <c r="L124" s="38" t="str">
        <f t="shared" ca="1" si="174"/>
        <v/>
      </c>
      <c r="Q124">
        <v>14</v>
      </c>
      <c r="R124" t="str" cm="1">
        <f t="array" aca="1" ref="R124" ca="1">_xlfn.XLOOKUP(R123,INDEX(NODES,0,5),INDEX(NODES,0,$R$118))</f>
        <v>06-09</v>
      </c>
      <c r="S124" cm="1">
        <f t="array" aca="1" ref="S124" ca="1">_xlfn.XLOOKUP(R124,KEYS,INDEX(RUN,0,6))</f>
        <v>3.0007299999999999</v>
      </c>
      <c r="DB124">
        <f t="shared" si="181"/>
        <v>6</v>
      </c>
      <c r="DC124">
        <f t="shared" si="175"/>
        <v>7</v>
      </c>
      <c r="DD124">
        <f t="shared" si="176"/>
        <v>1</v>
      </c>
      <c r="DE124">
        <f t="shared" si="177"/>
        <v>6</v>
      </c>
      <c r="DF124" t="str">
        <f t="shared" si="178"/>
        <v>01-06</v>
      </c>
      <c r="DG124" s="21">
        <f t="shared" ca="1" si="179"/>
        <v>5</v>
      </c>
      <c r="DH124" s="26"/>
      <c r="DI124" s="21" t="str" cm="1">
        <f t="array" ref="DI124">_xlfn.IFS(
DH124="S","S",
AND(IFERROR(_xlfn.XMATCH($DF124,NN)&gt;0,FALSE),
          _xlfn.XLOOKUP($DF124,KEYS,INDEX(RUN,0,COLUMN()-COLUMN(RUNPEG)+1))&lt;IF(DH20&gt;=BIG_2,DH20-BIG_2,DH20)),DI$118,
LEN(DH124)&gt;2,DH124,
TRUE,"_"
)</f>
        <v>_</v>
      </c>
      <c r="DJ124" s="21" t="str" cm="1">
        <f t="array" aca="1" ref="DJ124" ca="1">_xlfn.IFS(
DI124="S","S",
AND(IFERROR(_xlfn.XMATCH($DF124,NN)&gt;0,FALSE),
          _xlfn.XLOOKUP($DF124,KEYS,INDEX(RUN,0,COLUMN()-COLUMN(RUNPEG)+1))&lt;IF(DI20&gt;=BIG_2,DI20-BIG_2,DI20)),DJ$118,
LEN(DI124)&gt;2,DI124,
TRUE,"_"
)</f>
        <v>_</v>
      </c>
      <c r="DK124" s="21" t="str" cm="1">
        <f t="array" aca="1" ref="DK124" ca="1">_xlfn.IFS(
DJ124="S","S",
AND(IFERROR(_xlfn.XMATCH($DF124,NN)&gt;0,FALSE),
          _xlfn.XLOOKUP($DF124,KEYS,INDEX(RUN,0,COLUMN()-COLUMN(RUNPEG)+1))&lt;IF(DJ20&gt;=BIG_2,DJ20-BIG_2,DJ20)),DK$118,
LEN(DJ124)&gt;2,DJ124,
TRUE,"_"
)</f>
        <v>_</v>
      </c>
      <c r="DL124" s="21" t="str" cm="1">
        <f t="array" aca="1" ref="DL124" ca="1">_xlfn.IFS(
DK124="S","S",
AND(IFERROR(_xlfn.XMATCH($DF124,NN)&gt;0,FALSE),
          _xlfn.XLOOKUP($DF124,KEYS,INDEX(RUN,0,COLUMN()-COLUMN(RUNPEG)+1))&lt;IF(DK20&gt;=BIG_2,DK20-BIG_2,DK20)),DL$118,
LEN(DK124)&gt;2,DK124,
TRUE,"_"
)</f>
        <v>_</v>
      </c>
      <c r="DM124" s="21" t="str" cm="1">
        <f t="array" aca="1" ref="DM124" ca="1">_xlfn.IFS(
DL124="S","S",
AND(IFERROR(_xlfn.XMATCH($DF124,NN)&gt;0,FALSE),
          _xlfn.XLOOKUP($DF124,KEYS,INDEX(RUN,0,COLUMN()-COLUMN(RUNPEG)+1))&lt;IF(DL20&gt;=BIG_2,DL20-BIG_2,DL20)),DM$118,
LEN(DL124)&gt;2,DL124,
TRUE,"_"
)</f>
        <v>_</v>
      </c>
      <c r="DN124" s="21" t="str" cm="1">
        <f t="array" aca="1" ref="DN124" ca="1">_xlfn.IFS(
DM124="S","S",
AND(IFERROR(_xlfn.XMATCH($DF124,NN)&gt;0,FALSE),
          _xlfn.XLOOKUP($DF124,KEYS,INDEX(RUN,0,COLUMN()-COLUMN(RUNPEG)+1))&lt;IF(DM20&gt;=BIG_2,DM20-BIG_2,DM20)),DN$118,
LEN(DM124)&gt;2,DM124,
TRUE,"_"
)</f>
        <v>_</v>
      </c>
      <c r="DO124" s="21" t="str" cm="1">
        <f t="array" aca="1" ref="DO124" ca="1">_xlfn.IFS(
DN124="S","S",
AND(IFERROR(_xlfn.XMATCH($DF124,NN)&gt;0,FALSE),
          _xlfn.XLOOKUP($DF124,KEYS,INDEX(RUN,0,COLUMN()-COLUMN(RUNPEG)+1))&lt;IF(DN20&gt;=BIG_2,DN20-BIG_2,DN20)),DO$118,
LEN(DN124)&gt;2,DN124,
TRUE,"_"
)</f>
        <v>_</v>
      </c>
      <c r="DP124" s="21" t="str" cm="1">
        <f t="array" aca="1" ref="DP124" ca="1">_xlfn.IFS(
DO124="S","S",
AND(IFERROR(_xlfn.XMATCH($DF124,NN)&gt;0,FALSE),
          _xlfn.XLOOKUP($DF124,KEYS,INDEX(RUN,0,COLUMN()-COLUMN(RUNPEG)+1))&lt;IF(DO20&gt;=BIG_2,DO20-BIG_2,DO20)),DP$118,
LEN(DO124)&gt;2,DO124,
TRUE,"_"
)</f>
        <v>_</v>
      </c>
      <c r="DQ124" s="21" t="str" cm="1">
        <f t="array" aca="1" ref="DQ124" ca="1">_xlfn.IFS(
DP124="S","S",
AND(IFERROR(_xlfn.XMATCH($DF124,NN)&gt;0,FALSE),
          _xlfn.XLOOKUP($DF124,KEYS,INDEX(RUN,0,COLUMN()-COLUMN(RUNPEG)+1))&lt;IF(DP20&gt;=BIG_2,DP20-BIG_2,DP20)),DQ$118,
LEN(DP124)&gt;2,DP124,
TRUE,"_"
)</f>
        <v>_</v>
      </c>
      <c r="DR124" s="21" t="str" cm="1">
        <f t="array" aca="1" ref="DR124" ca="1">_xlfn.IFS(
DQ124="S","S",
AND(IFERROR(_xlfn.XMATCH($DF124,NN)&gt;0,FALSE),
          _xlfn.XLOOKUP($DF124,KEYS,INDEX(RUN,0,COLUMN()-COLUMN(RUNPEG)+1))&lt;IF(DQ20&gt;=BIG_2,DQ20-BIG_2,DQ20)),DR$118,
LEN(DQ124)&gt;2,DQ124,
TRUE,"_"
)</f>
        <v>_</v>
      </c>
      <c r="DS124" s="21" t="str" cm="1">
        <f t="array" aca="1" ref="DS124" ca="1">_xlfn.IFS(
DR124="S","S",
AND(IFERROR(_xlfn.XMATCH($DF124,NN)&gt;0,FALSE),
          _xlfn.XLOOKUP($DF124,KEYS,INDEX(RUN,0,COLUMN()-COLUMN(RUNPEG)+1))&lt;IF(DR20&gt;=BIG_2,DR20-BIG_2,DR20)),DS$118,
LEN(DR124)&gt;2,DR124,
TRUE,"_"
)</f>
        <v>_</v>
      </c>
      <c r="DT124" s="21" t="str" cm="1">
        <f t="array" aca="1" ref="DT124" ca="1">_xlfn.IFS(
DS124="S","S",
AND(IFERROR(_xlfn.XMATCH($DF124,NN)&gt;0,FALSE),
          _xlfn.XLOOKUP($DF124,KEYS,INDEX(RUN,0,COLUMN()-COLUMN(RUNPEG)+1))&lt;IF(DS20&gt;=BIG_2,DS20-BIG_2,DS20)),DT$118,
LEN(DS124)&gt;2,DS124,
TRUE,"_"
)</f>
        <v>_</v>
      </c>
      <c r="DU124" s="21" t="str" cm="1">
        <f t="array" aca="1" ref="DU124" ca="1">_xlfn.IFS(
DT124="S","S",
AND(IFERROR(_xlfn.XMATCH($DF124,NN)&gt;0,FALSE),
          _xlfn.XLOOKUP($DF124,KEYS,INDEX(RUN,0,COLUMN()-COLUMN(RUNPEG)+1))&lt;IF(DT20&gt;=BIG_2,DT20-BIG_2,DT20)),DU$118,
LEN(DT124)&gt;2,DT124,
TRUE,"_"
)</f>
        <v>_</v>
      </c>
      <c r="DV124" s="21" t="str" cm="1">
        <f t="array" aca="1" ref="DV124" ca="1">_xlfn.IFS(
DU124="S","S",
AND(IFERROR(_xlfn.XMATCH($DF124,NN)&gt;0,FALSE),
          _xlfn.XLOOKUP($DF124,KEYS,INDEX(RUN,0,COLUMN()-COLUMN(RUNPEG)+1))&lt;IF(DU20&gt;=BIG_2,DU20-BIG_2,DU20)),DV$118,
LEN(DU124)&gt;2,DU124,
TRUE,"_"
)</f>
        <v>_</v>
      </c>
      <c r="DW124" s="21" t="str" cm="1">
        <f t="array" aca="1" ref="DW124" ca="1">_xlfn.IFS(
DV124="S","S",
AND(IFERROR(_xlfn.XMATCH($DF124,NN)&gt;0,FALSE),
          _xlfn.XLOOKUP($DF124,KEYS,INDEX(RUN,0,COLUMN()-COLUMN(RUNPEG)+1))&lt;IF(DV20&gt;=BIG_2,DV20-BIG_2,DV20)),DW$118,
LEN(DV124)&gt;2,DV124,
TRUE,"_"
)</f>
        <v>_</v>
      </c>
      <c r="DX124" s="21" t="str" cm="1">
        <f t="array" aca="1" ref="DX124" ca="1">_xlfn.IFS(
DW124="S","S",
AND(IFERROR(_xlfn.XMATCH($DF124,NN)&gt;0,FALSE),
          _xlfn.XLOOKUP($DF124,KEYS,INDEX(RUN,0,COLUMN()-COLUMN(RUNPEG)+1))&lt;IF(DW20&gt;=BIG_2,DW20-BIG_2,DW20)),DX$118,
LEN(DW124)&gt;2,DW124,
TRUE,"_"
)</f>
        <v>_</v>
      </c>
      <c r="DY124" s="21" t="str" cm="1">
        <f t="array" aca="1" ref="DY124" ca="1">_xlfn.IFS(
DX124="S","S",
AND(IFERROR(_xlfn.XMATCH($DF124,NN)&gt;0,FALSE),
          _xlfn.XLOOKUP($DF124,KEYS,INDEX(RUN,0,COLUMN()-COLUMN(RUNPEG)+1))&lt;IF(DX20&gt;=BIG_2,DX20-BIG_2,DX20)),DY$118,
LEN(DX124)&gt;2,DX124,
TRUE,"_"
)</f>
        <v>_</v>
      </c>
      <c r="DZ124" s="21" t="str" cm="1">
        <f t="array" aca="1" ref="DZ124" ca="1">_xlfn.IFS(
DY124="S","S",
AND(IFERROR(_xlfn.XMATCH($DF124,NN)&gt;0,FALSE),
          _xlfn.XLOOKUP($DF124,KEYS,INDEX(RUN,0,COLUMN()-COLUMN(RUNPEG)+1))&lt;IF(DY20&gt;=BIG_2,DY20-BIG_2,DY20)),DZ$118,
LEN(DY124)&gt;2,DY124,
TRUE,"_"
)</f>
        <v>_</v>
      </c>
      <c r="EA124" s="21" t="str" cm="1">
        <f t="array" aca="1" ref="EA124" ca="1">_xlfn.IFS(
DZ124="S","S",
AND(IFERROR(_xlfn.XMATCH($DF124,NN)&gt;0,FALSE),
          _xlfn.XLOOKUP($DF124,KEYS,INDEX(RUN,0,COLUMN()-COLUMN(RUNPEG)+1))&lt;IF(DZ20&gt;=BIG_2,DZ20-BIG_2,DZ20)),EA$118,
LEN(DZ124)&gt;2,DZ124,
TRUE,"_"
)</f>
        <v>_</v>
      </c>
      <c r="EB124" s="21" t="str" cm="1">
        <f t="array" aca="1" ref="EB124" ca="1">_xlfn.IFS(
EA124="S","S",
AND(IFERROR(_xlfn.XMATCH($DF124,NN)&gt;0,FALSE),
          _xlfn.XLOOKUP($DF124,KEYS,INDEX(RUN,0,COLUMN()-COLUMN(RUNPEG)+1))&lt;IF(EA20&gt;=BIG_2,EA20-BIG_2,EA20)),EB$118,
LEN(EA124)&gt;2,EA124,
TRUE,"_"
)</f>
        <v>_</v>
      </c>
      <c r="EC124" s="21" t="str" cm="1">
        <f t="array" aca="1" ref="EC124" ca="1">_xlfn.IFS(
EB124="S","S",
AND(IFERROR(_xlfn.XMATCH($DF124,NN)&gt;0,FALSE),
          _xlfn.XLOOKUP($DF124,KEYS,INDEX(RUN,0,COLUMN()-COLUMN(RUNPEG)+1))&lt;IF(EB20&gt;=BIG_2,EB20-BIG_2,EB20)),EC$118,
LEN(EB124)&gt;2,EB124,
TRUE,"_"
)</f>
        <v>01-05</v>
      </c>
      <c r="ED124" s="21" t="str" cm="1">
        <f t="array" aca="1" ref="ED124" ca="1">_xlfn.IFS(
EC124="S","S",
AND(IFERROR(_xlfn.XMATCH($DF124,NN)&gt;0,FALSE),
          _xlfn.XLOOKUP($DF124,KEYS,INDEX(RUN,0,COLUMN()-COLUMN(RUNPEG)+1))&lt;IF(EC20&gt;=BIG_2,EC20-BIG_2,EC20)),ED$118,
LEN(EC124)&gt;2,EC124,
TRUE,"_"
)</f>
        <v>01-05</v>
      </c>
      <c r="EE124" s="21" t="str" cm="1">
        <f t="array" aca="1" ref="EE124" ca="1">_xlfn.IFS(
ED124="S","S",
AND(IFERROR(_xlfn.XMATCH($DF124,NN)&gt;0,FALSE),
          _xlfn.XLOOKUP($DF124,KEYS,INDEX(RUN,0,COLUMN()-COLUMN(RUNPEG)+1))&lt;IF(ED20&gt;=BIG_2,ED20-BIG_2,ED20)),EE$118,
LEN(ED124)&gt;2,ED124,
TRUE,"_"
)</f>
        <v>01-05</v>
      </c>
      <c r="EF124" s="21" t="str" cm="1">
        <f t="array" aca="1" ref="EF124" ca="1">_xlfn.IFS(
EE124="S","S",
AND(IFERROR(_xlfn.XMATCH($DF124,NN)&gt;0,FALSE),
          _xlfn.XLOOKUP($DF124,KEYS,INDEX(RUN,0,COLUMN()-COLUMN(RUNPEG)+1))&lt;IF(EE20&gt;=BIG_2,EE20-BIG_2,EE20)),EF$118,
LEN(EE124)&gt;2,EE124,
TRUE,"_"
)</f>
        <v>01-05</v>
      </c>
      <c r="EG124" s="21" t="str" cm="1">
        <f t="array" aca="1" ref="EG124" ca="1">_xlfn.IFS(
EF124="S","S",
AND(IFERROR(_xlfn.XMATCH($DF124,NN)&gt;0,FALSE),
          _xlfn.XLOOKUP($DF124,KEYS,INDEX(RUN,0,COLUMN()-COLUMN(RUNPEG)+1))&lt;IF(EF20&gt;=BIG_2,EF20-BIG_2,EF20)),EG$118,
LEN(EF124)&gt;2,EF124,
TRUE,"_"
)</f>
        <v>01-05</v>
      </c>
      <c r="EH124" s="21" t="str" cm="1">
        <f t="array" aca="1" ref="EH124" ca="1">_xlfn.IFS(
EG124="S","S",
AND(IFERROR(_xlfn.XMATCH($DF124,NN)&gt;0,FALSE),
          _xlfn.XLOOKUP($DF124,KEYS,INDEX(RUN,0,COLUMN()-COLUMN(RUNPEG)+1))&lt;IF(EG20&gt;=BIG_2,EG20-BIG_2,EG20)),EH$118,
LEN(EG124)&gt;2,EG124,
TRUE,"_"
)</f>
        <v>01-05</v>
      </c>
      <c r="EI124" s="21" t="str" cm="1">
        <f t="array" aca="1" ref="EI124" ca="1">_xlfn.IFS(
EH124="S","S",
AND(IFERROR(_xlfn.XMATCH($DF124,NN)&gt;0,FALSE),
          _xlfn.XLOOKUP($DF124,KEYS,INDEX(RUN,0,COLUMN()-COLUMN(RUNPEG)+1))&lt;IF(EH20&gt;=BIG_2,EH20-BIG_2,EH20)),EI$118,
LEN(EH124)&gt;2,EH124,
TRUE,"_"
)</f>
        <v>01-05</v>
      </c>
      <c r="EJ124" s="21" t="str" cm="1">
        <f t="array" aca="1" ref="EJ124" ca="1">_xlfn.IFS(
EI124="S","S",
AND(IFERROR(_xlfn.XMATCH($DF124,NN)&gt;0,FALSE),
          _xlfn.XLOOKUP($DF124,KEYS,INDEX(RUN,0,COLUMN()-COLUMN(RUNPEG)+1))&lt;IF(EI20&gt;=BIG_2,EI20-BIG_2,EI20)),EJ$118,
LEN(EI124)&gt;2,EI124,
TRUE,"_"
)</f>
        <v>01-05</v>
      </c>
      <c r="EK124" s="21" t="str" cm="1">
        <f t="array" aca="1" ref="EK124" ca="1">_xlfn.IFS(
EJ124="S","S",
AND(IFERROR(_xlfn.XMATCH($DF124,NN)&gt;0,FALSE),
          _xlfn.XLOOKUP($DF124,KEYS,INDEX(RUN,0,COLUMN()-COLUMN(RUNPEG)+1))&lt;IF(EJ20&gt;=BIG_2,EJ20-BIG_2,EJ20)),EK$118,
LEN(EJ124)&gt;2,EJ124,
TRUE,"_"
)</f>
        <v>01-05</v>
      </c>
      <c r="EL124" s="21" t="str" cm="1">
        <f t="array" aca="1" ref="EL124" ca="1">_xlfn.IFS(
EK124="S","S",
AND(IFERROR(_xlfn.XMATCH($DF124,NN)&gt;0,FALSE),
          _xlfn.XLOOKUP($DF124,KEYS,INDEX(RUN,0,COLUMN()-COLUMN(RUNPEG)+1))&lt;IF(EK20&gt;=BIG_2,EK20-BIG_2,EK20)),EL$118,
LEN(EK124)&gt;2,EK124,
TRUE,"_"
)</f>
        <v>01-05</v>
      </c>
      <c r="EM124" s="21" t="str" cm="1">
        <f t="array" aca="1" ref="EM124" ca="1">_xlfn.IFS(
EL124="S","S",
AND(IFERROR(_xlfn.XMATCH($DF124,NN)&gt;0,FALSE),
          _xlfn.XLOOKUP($DF124,KEYS,INDEX(RUN,0,COLUMN()-COLUMN(RUNPEG)+1))&lt;IF(EL20&gt;=BIG_2,EL20-BIG_2,EL20)),EM$118,
LEN(EL124)&gt;2,EL124,
TRUE,"_"
)</f>
        <v>01-05</v>
      </c>
      <c r="EN124" s="21" t="str" cm="1">
        <f t="array" aca="1" ref="EN124" ca="1">_xlfn.IFS(
EM124="S","S",
AND(IFERROR(_xlfn.XMATCH($DF124,NN)&gt;0,FALSE),
          _xlfn.XLOOKUP($DF124,KEYS,INDEX(RUN,0,COLUMN()-COLUMN(RUNPEG)+1))&lt;IF(EM20&gt;=BIG_2,EM20-BIG_2,EM20)),EN$118,
LEN(EM124)&gt;2,EM124,
TRUE,"_"
)</f>
        <v>01-05</v>
      </c>
      <c r="EO124" s="21" t="str" cm="1">
        <f t="array" aca="1" ref="EO124" ca="1">_xlfn.IFS(
EN124="S","S",
AND(IFERROR(_xlfn.XMATCH($DF124,NN)&gt;0,FALSE),
          _xlfn.XLOOKUP($DF124,KEYS,INDEX(RUN,0,COLUMN()-COLUMN(RUNPEG)+1))&lt;IF(EN20&gt;=BIG_2,EN20-BIG_2,EN20)),EO$118,
LEN(EN124)&gt;2,EN124,
TRUE,"_"
)</f>
        <v>01-05</v>
      </c>
      <c r="EP124" s="21" t="str" cm="1">
        <f t="array" aca="1" ref="EP124" ca="1">_xlfn.IFS(
EO124="S","S",
AND(IFERROR(_xlfn.XMATCH($DF124,NN)&gt;0,FALSE),
          _xlfn.XLOOKUP($DF124,KEYS,INDEX(RUN,0,COLUMN()-COLUMN(RUNPEG)+1))&lt;IF(EO20&gt;=BIG_2,EO20-BIG_2,EO20)),EP$118,
LEN(EO124)&gt;2,EO124,
TRUE,"_"
)</f>
        <v>01-05</v>
      </c>
      <c r="EQ124" s="21" t="str" cm="1">
        <f t="array" aca="1" ref="EQ124" ca="1">_xlfn.IFS(
EP124="S","S",
AND(IFERROR(_xlfn.XMATCH($DF124,NN)&gt;0,FALSE),
          _xlfn.XLOOKUP($DF124,KEYS,INDEX(RUN,0,COLUMN()-COLUMN(RUNPEG)+1))&lt;IF(EP20&gt;=BIG_2,EP20-BIG_2,EP20)),EQ$118,
LEN(EP124)&gt;2,EP124,
TRUE,"_"
)</f>
        <v>01-05</v>
      </c>
      <c r="ER124" s="21" t="str" cm="1">
        <f t="array" aca="1" ref="ER124" ca="1">_xlfn.IFS(
EQ124="S","S",
AND(IFERROR(_xlfn.XMATCH($DF124,NN)&gt;0,FALSE),
          _xlfn.XLOOKUP($DF124,KEYS,INDEX(RUN,0,COLUMN()-COLUMN(RUNPEG)+1))&lt;IF(EQ20&gt;=BIG_2,EQ20-BIG_2,EQ20)),ER$118,
LEN(EQ124)&gt;2,EQ124,
TRUE,"_"
)</f>
        <v>01-05</v>
      </c>
      <c r="ES124" s="21" t="str" cm="1">
        <f t="array" aca="1" ref="ES124" ca="1">_xlfn.IFS(
ER124="S","S",
AND(IFERROR(_xlfn.XMATCH($DF124,NN)&gt;0,FALSE),
          _xlfn.XLOOKUP($DF124,KEYS,INDEX(RUN,0,COLUMN()-COLUMN(RUNPEG)+1))&lt;IF(ER20&gt;=BIG_2,ER20-BIG_2,ER20)),ES$118,
LEN(ER124)&gt;2,ER124,
TRUE,"_"
)</f>
        <v>01-05</v>
      </c>
      <c r="ET124" s="21" t="str" cm="1">
        <f t="array" aca="1" ref="ET124" ca="1">_xlfn.IFS(
ES124="S","S",
AND(IFERROR(_xlfn.XMATCH($DF124,NN)&gt;0,FALSE),
          _xlfn.XLOOKUP($DF124,KEYS,INDEX(RUN,0,COLUMN()-COLUMN(RUNPEG)+1))&lt;IF(ES20&gt;=BIG_2,ES20-BIG_2,ES20)),ET$118,
LEN(ES124)&gt;2,ES124,
TRUE,"_"
)</f>
        <v>01-05</v>
      </c>
      <c r="EU124" s="21" t="str" cm="1">
        <f t="array" aca="1" ref="EU124" ca="1">_xlfn.IFS(
ET124="S","S",
AND(IFERROR(_xlfn.XMATCH($DF124,NN)&gt;0,FALSE),
          _xlfn.XLOOKUP($DF124,KEYS,INDEX(RUN,0,COLUMN()-COLUMN(RUNPEG)+1))&lt;IF(ET20&gt;=BIG_2,ET20-BIG_2,ET20)),EU$118,
LEN(ET124)&gt;2,ET124,
TRUE,"_"
)</f>
        <v>01-05</v>
      </c>
      <c r="EV124" s="21" t="str" cm="1">
        <f t="array" aca="1" ref="EV124" ca="1">_xlfn.IFS(
EU124="S","S",
AND(IFERROR(_xlfn.XMATCH($DF124,NN)&gt;0,FALSE),
          _xlfn.XLOOKUP($DF124,KEYS,INDEX(RUN,0,COLUMN()-COLUMN(RUNPEG)+1))&lt;IF(EU20&gt;=BIG_2,EU20-BIG_2,EU20)),EV$118,
LEN(EU124)&gt;2,EU124,
TRUE,"_"
)</f>
        <v>01-05</v>
      </c>
      <c r="EW124" s="21" t="str" cm="1">
        <f t="array" aca="1" ref="EW124" ca="1">_xlfn.IFS(
EV124="S","S",
AND(IFERROR(_xlfn.XMATCH($DF124,NN)&gt;0,FALSE),
          _xlfn.XLOOKUP($DF124,KEYS,INDEX(RUN,0,COLUMN()-COLUMN(RUNPEG)+1))&lt;IF(EV20&gt;=BIG_2,EV20-BIG_2,EV20)),EW$118,
LEN(EV124)&gt;2,EV124,
TRUE,"_"
)</f>
        <v>01-05</v>
      </c>
      <c r="EX124" s="21" t="str" cm="1">
        <f t="array" aca="1" ref="EX124" ca="1">_xlfn.IFS(
EW124="S","S",
AND(IFERROR(_xlfn.XMATCH($DF124,NN)&gt;0,FALSE),
          _xlfn.XLOOKUP($DF124,KEYS,INDEX(RUN,0,COLUMN()-COLUMN(RUNPEG)+1))&lt;IF(EW20&gt;=BIG_2,EW20-BIG_2,EW20)),EX$118,
LEN(EW124)&gt;2,EW124,
TRUE,"_"
)</f>
        <v>01-05</v>
      </c>
      <c r="EY124" s="21" t="str" cm="1">
        <f t="array" aca="1" ref="EY124" ca="1">_xlfn.IFS(
EX124="S","S",
AND(IFERROR(_xlfn.XMATCH($DF124,NN)&gt;0,FALSE),
          _xlfn.XLOOKUP($DF124,KEYS,INDEX(RUN,0,COLUMN()-COLUMN(RUNPEG)+1))&lt;IF(EX20&gt;=BIG_2,EX20-BIG_2,EX20)),EY$118,
LEN(EX124)&gt;2,EX124,
TRUE,"_"
)</f>
        <v>01-05</v>
      </c>
      <c r="EZ124" s="21" t="str" cm="1">
        <f t="array" aca="1" ref="EZ124" ca="1">_xlfn.IFS(
EY124="S","S",
AND(IFERROR(_xlfn.XMATCH($DF124,NN)&gt;0,FALSE),
          _xlfn.XLOOKUP($DF124,KEYS,INDEX(RUN,0,COLUMN()-COLUMN(RUNPEG)+1))&lt;IF(EY20&gt;=BIG_2,EY20-BIG_2,EY20)),EZ$118,
LEN(EY124)&gt;2,EY124,
TRUE,"_"
)</f>
        <v>01-05</v>
      </c>
      <c r="FA124" s="21" t="str" cm="1">
        <f t="array" aca="1" ref="FA124" ca="1">_xlfn.IFS(
EZ124="S","S",
AND(IFERROR(_xlfn.XMATCH($DF124,NN)&gt;0,FALSE),
          _xlfn.XLOOKUP($DF124,KEYS,INDEX(RUN,0,COLUMN()-COLUMN(RUNPEG)+1))&lt;IF(EZ20&gt;=BIG_2,EZ20-BIG_2,EZ20)),FA$118,
LEN(EZ124)&gt;2,EZ124,
TRUE,"_"
)</f>
        <v>01-05</v>
      </c>
      <c r="FB124" s="21" t="str" cm="1">
        <f t="array" aca="1" ref="FB124" ca="1">_xlfn.IFS(
FA124="S","S",
AND(IFERROR(_xlfn.XMATCH($DF124,NN)&gt;0,FALSE),
          _xlfn.XLOOKUP($DF124,KEYS,INDEX(RUN,0,COLUMN()-COLUMN(RUNPEG)+1))&lt;IF(FA20&gt;=BIG_2,FA20-BIG_2,FA20)),FB$118,
LEN(FA124)&gt;2,FA124,
TRUE,"_"
)</f>
        <v>01-05</v>
      </c>
      <c r="FC124" s="21" t="str" cm="1">
        <f t="array" aca="1" ref="FC124" ca="1">_xlfn.IFS(
FB124="S","S",
AND(IFERROR(_xlfn.XMATCH($DF124,NN)&gt;0,FALSE),
          _xlfn.XLOOKUP($DF124,KEYS,INDEX(RUN,0,COLUMN()-COLUMN(RUNPEG)+1))&lt;IF(FB20&gt;=BIG_2,FB20-BIG_2,FB20)),FC$118,
LEN(FB124)&gt;2,FB124,
TRUE,"_"
)</f>
        <v>01-05</v>
      </c>
      <c r="FD124" s="21" t="str" cm="1">
        <f t="array" aca="1" ref="FD124" ca="1">_xlfn.IFS(
FC124="S","S",
AND(IFERROR(_xlfn.XMATCH($DF124,NN)&gt;0,FALSE),
          _xlfn.XLOOKUP($DF124,KEYS,INDEX(RUN,0,COLUMN()-COLUMN(RUNPEG)+1))&lt;IF(FC20&gt;=BIG_2,FC20-BIG_2,FC20)),FD$118,
LEN(FC124)&gt;2,FC124,
TRUE,"_"
)</f>
        <v>01-05</v>
      </c>
      <c r="FE124" s="21" t="str" cm="1">
        <f t="array" aca="1" ref="FE124" ca="1">_xlfn.IFS(
FD124="S","S",
AND(IFERROR(_xlfn.XMATCH($DF124,NN)&gt;0,FALSE),
          _xlfn.XLOOKUP($DF124,KEYS,INDEX(RUN,0,COLUMN()-COLUMN(RUNPEG)+1))&lt;IF(FD20&gt;=BIG_2,FD20-BIG_2,FD20)),FE$118,
LEN(FD124)&gt;2,FD124,
TRUE,"_"
)</f>
        <v>01-05</v>
      </c>
      <c r="FF124" s="21" t="str" cm="1">
        <f t="array" aca="1" ref="FF124" ca="1">_xlfn.IFS(
FE124="S","S",
AND(IFERROR(_xlfn.XMATCH($DF124,NN)&gt;0,FALSE),
          _xlfn.XLOOKUP($DF124,KEYS,INDEX(RUN,0,COLUMN()-COLUMN(RUNPEG)+1))&lt;IF(FE20&gt;=BIG_2,FE20-BIG_2,FE20)),FF$118,
LEN(FE124)&gt;2,FE124,
TRUE,"_"
)</f>
        <v>01-05</v>
      </c>
      <c r="FG124" s="21" t="str" cm="1">
        <f t="array" aca="1" ref="FG124" ca="1">_xlfn.IFS(
FF124="S","S",
AND(IFERROR(_xlfn.XMATCH($DF124,NN)&gt;0,FALSE),
          _xlfn.XLOOKUP($DF124,KEYS,INDEX(RUN,0,COLUMN()-COLUMN(RUNPEG)+1))&lt;IF(FF20&gt;=BIG_2,FF20-BIG_2,FF20)),FG$118,
LEN(FF124)&gt;2,FF124,
TRUE,"_"
)</f>
        <v>01-05</v>
      </c>
      <c r="FH124" s="21" t="str" cm="1">
        <f t="array" aca="1" ref="FH124" ca="1">_xlfn.IFS(
FG124="S","S",
AND(IFERROR(_xlfn.XMATCH($DF124,NN)&gt;0,FALSE),
          _xlfn.XLOOKUP($DF124,KEYS,INDEX(RUN,0,COLUMN()-COLUMN(RUNPEG)+1))&lt;IF(FG20&gt;=BIG_2,FG20-BIG_2,FG20)),FH$118,
LEN(FG124)&gt;2,FG124,
TRUE,"_"
)</f>
        <v>01-05</v>
      </c>
      <c r="FI124" s="21" t="str" cm="1">
        <f t="array" aca="1" ref="FI124" ca="1">_xlfn.IFS(
FH124="S","S",
AND(IFERROR(_xlfn.XMATCH($DF124,NN)&gt;0,FALSE),
          _xlfn.XLOOKUP($DF124,KEYS,INDEX(RUN,0,COLUMN()-COLUMN(RUNPEG)+1))&lt;IF(FH20&gt;=BIG_2,FH20-BIG_2,FH20)),FI$118,
LEN(FH124)&gt;2,FH124,
TRUE,"_"
)</f>
        <v>01-05</v>
      </c>
      <c r="FJ124" s="21" t="str" cm="1">
        <f t="array" aca="1" ref="FJ124" ca="1">_xlfn.IFS(
FI124="S","S",
AND(IFERROR(_xlfn.XMATCH($DF124,NN)&gt;0,FALSE),
          _xlfn.XLOOKUP($DF124,KEYS,INDEX(RUN,0,COLUMN()-COLUMN(RUNPEG)+1))&lt;IF(FI20&gt;=BIG_2,FI20-BIG_2,FI20)),FJ$118,
LEN(FI124)&gt;2,FI124,
TRUE,"_"
)</f>
        <v>01-05</v>
      </c>
      <c r="FK124" s="21" t="str" cm="1">
        <f t="array" aca="1" ref="FK124" ca="1">_xlfn.IFS(
FJ124="S","S",
AND(IFERROR(_xlfn.XMATCH($DF124,NN)&gt;0,FALSE),
          _xlfn.XLOOKUP($DF124,KEYS,INDEX(RUN,0,COLUMN()-COLUMN(RUNPEG)+1))&lt;IF(FJ20&gt;=BIG_2,FJ20-BIG_2,FJ20)),FK$118,
LEN(FJ124)&gt;2,FJ124,
TRUE,"_"
)</f>
        <v>01-05</v>
      </c>
      <c r="FL124" s="21" t="str" cm="1">
        <f t="array" aca="1" ref="FL124" ca="1">_xlfn.IFS(
FK124="S","S",
AND(IFERROR(_xlfn.XMATCH($DF124,NN)&gt;0,FALSE),
          _xlfn.XLOOKUP($DF124,KEYS,INDEX(RUN,0,COLUMN()-COLUMN(RUNPEG)+1))&lt;IF(FK20&gt;=BIG_2,FK20-BIG_2,FK20)),FL$118,
LEN(FK124)&gt;2,FK124,
TRUE,"_"
)</f>
        <v>01-05</v>
      </c>
      <c r="FM124" s="21" t="str" cm="1">
        <f t="array" aca="1" ref="FM124" ca="1">_xlfn.IFS(
FL124="S","S",
AND(IFERROR(_xlfn.XMATCH($DF124,NN)&gt;0,FALSE),
          _xlfn.XLOOKUP($DF124,KEYS,INDEX(RUN,0,COLUMN()-COLUMN(RUNPEG)+1))&lt;IF(FL20&gt;=BIG_2,FL20-BIG_2,FL20)),FM$118,
LEN(FL124)&gt;2,FL124,
TRUE,"_"
)</f>
        <v>01-05</v>
      </c>
      <c r="FN124" s="21" t="str" cm="1">
        <f t="array" aca="1" ref="FN124" ca="1">_xlfn.IFS(
FM124="S","S",
AND(IFERROR(_xlfn.XMATCH($DF124,NN)&gt;0,FALSE),
          _xlfn.XLOOKUP($DF124,KEYS,INDEX(RUN,0,COLUMN()-COLUMN(RUNPEG)+1))&lt;IF(FM20&gt;=BIG_2,FM20-BIG_2,FM20)),FN$118,
LEN(FM124)&gt;2,FM124,
TRUE,"_"
)</f>
        <v>01-05</v>
      </c>
      <c r="FO124" s="21" t="str" cm="1">
        <f t="array" aca="1" ref="FO124" ca="1">_xlfn.IFS(
FN124="S","S",
AND(IFERROR(_xlfn.XMATCH($DF124,NN)&gt;0,FALSE),
          _xlfn.XLOOKUP($DF124,KEYS,INDEX(RUN,0,COLUMN()-COLUMN(RUNPEG)+1))&lt;IF(FN20&gt;=BIG_2,FN20-BIG_2,FN20)),FO$118,
LEN(FN124)&gt;2,FN124,
TRUE,"_"
)</f>
        <v>01-05</v>
      </c>
      <c r="FP124" s="21" t="str" cm="1">
        <f t="array" aca="1" ref="FP124" ca="1">_xlfn.IFS(
FO124="S","S",
AND(IFERROR(_xlfn.XMATCH($DF124,NN)&gt;0,FALSE),
          _xlfn.XLOOKUP($DF124,KEYS,INDEX(RUN,0,COLUMN()-COLUMN(RUNPEG)+1))&lt;IF(FO20&gt;=BIG_2,FO20-BIG_2,FO20)),FP$118,
LEN(FO124)&gt;2,FO124,
TRUE,"_"
)</f>
        <v>01-05</v>
      </c>
      <c r="FQ124" s="21" t="str" cm="1">
        <f t="array" aca="1" ref="FQ124" ca="1">_xlfn.IFS(
FP124="S","S",
AND(IFERROR(_xlfn.XMATCH($DF124,NN)&gt;0,FALSE),
          _xlfn.XLOOKUP($DF124,KEYS,INDEX(RUN,0,COLUMN()-COLUMN(RUNPEG)+1))&lt;IF(FP20&gt;=BIG_2,FP20-BIG_2,FP20)),FQ$118,
LEN(FP124)&gt;2,FP124,
TRUE,"_"
)</f>
        <v>01-05</v>
      </c>
      <c r="FR124" s="21" t="str" cm="1">
        <f t="array" aca="1" ref="FR124" ca="1">_xlfn.IFS(
FQ124="S","S",
AND(IFERROR(_xlfn.XMATCH($DF124,NN)&gt;0,FALSE),
          _xlfn.XLOOKUP($DF124,KEYS,INDEX(RUN,0,COLUMN()-COLUMN(RUNPEG)+1))&lt;IF(FQ20&gt;=BIG_2,FQ20-BIG_2,FQ20)),FR$118,
LEN(FQ124)&gt;2,FQ124,
TRUE,"_"
)</f>
        <v>01-05</v>
      </c>
      <c r="FS124" s="21" t="str" cm="1">
        <f t="array" aca="1" ref="FS124" ca="1">_xlfn.IFS(
FR124="S","S",
AND(IFERROR(_xlfn.XMATCH($DF124,NN)&gt;0,FALSE),
          _xlfn.XLOOKUP($DF124,KEYS,INDEX(RUN,0,COLUMN()-COLUMN(RUNPEG)+1))&lt;IF(FR20&gt;=BIG_2,FR20-BIG_2,FR20)),FS$118,
LEN(FR124)&gt;2,FR124,
TRUE,"_"
)</f>
        <v>01-05</v>
      </c>
      <c r="FT124" s="21" t="str" cm="1">
        <f t="array" aca="1" ref="FT124" ca="1">_xlfn.IFS(
FS124="S","S",
AND(IFERROR(_xlfn.XMATCH($DF124,NN)&gt;0,FALSE),
          _xlfn.XLOOKUP($DF124,KEYS,INDEX(RUN,0,COLUMN()-COLUMN(RUNPEG)+1))&lt;IF(FS20&gt;=BIG_2,FS20-BIG_2,FS20)),FT$118,
LEN(FS124)&gt;2,FS124,
TRUE,"_"
)</f>
        <v>01-05</v>
      </c>
      <c r="FU124" s="21" t="str" cm="1">
        <f t="array" aca="1" ref="FU124" ca="1">_xlfn.IFS(
FT124="S","S",
AND(IFERROR(_xlfn.XMATCH($DF124,NN)&gt;0,FALSE),
          _xlfn.XLOOKUP($DF124,KEYS,INDEX(RUN,0,COLUMN()-COLUMN(RUNPEG)+1))&lt;IF(FT20&gt;=BIG_2,FT20-BIG_2,FT20)),FU$118,
LEN(FT124)&gt;2,FT124,
TRUE,"_"
)</f>
        <v>01-05</v>
      </c>
      <c r="FV124" s="21" t="str" cm="1">
        <f t="array" aca="1" ref="FV124" ca="1">_xlfn.IFS(
FU124="S","S",
AND(IFERROR(_xlfn.XMATCH($DF124,NN)&gt;0,FALSE),
          _xlfn.XLOOKUP($DF124,KEYS,INDEX(RUN,0,COLUMN()-COLUMN(RUNPEG)+1))&lt;IF(FU20&gt;=BIG_2,FU20-BIG_2,FU20)),FV$118,
LEN(FU124)&gt;2,FU124,
TRUE,"_"
)</f>
        <v>01-05</v>
      </c>
      <c r="FW124" s="21" t="str" cm="1">
        <f t="array" aca="1" ref="FW124" ca="1">_xlfn.IFS(
FV124="S","S",
AND(IFERROR(_xlfn.XMATCH($DF124,NN)&gt;0,FALSE),
          _xlfn.XLOOKUP($DF124,KEYS,INDEX(RUN,0,COLUMN()-COLUMN(RUNPEG)+1))&lt;IF(FV20&gt;=BIG_2,FV20-BIG_2,FV20)),FW$118,
LEN(FV124)&gt;2,FV124,
TRUE,"_"
)</f>
        <v>01-05</v>
      </c>
      <c r="FX124" s="21" t="str" cm="1">
        <f t="array" aca="1" ref="FX124" ca="1">_xlfn.IFS(
FW124="S","S",
AND(IFERROR(_xlfn.XMATCH($DF124,NN)&gt;0,FALSE),
          _xlfn.XLOOKUP($DF124,KEYS,INDEX(RUN,0,COLUMN()-COLUMN(RUNPEG)+1))&lt;IF(FW20&gt;=BIG_2,FW20-BIG_2,FW20)),FX$118,
LEN(FW124)&gt;2,FW124,
TRUE,"_"
)</f>
        <v>01-05</v>
      </c>
      <c r="FY124" s="21" t="str" cm="1">
        <f t="array" aca="1" ref="FY124" ca="1">_xlfn.IFS(
FX124="S","S",
AND(IFERROR(_xlfn.XMATCH($DF124,NN)&gt;0,FALSE),
          _xlfn.XLOOKUP($DF124,KEYS,INDEX(RUN,0,COLUMN()-COLUMN(RUNPEG)+1))&lt;IF(FX20&gt;=BIG_2,FX20-BIG_2,FX20)),FY$118,
LEN(FX124)&gt;2,FX124,
TRUE,"_"
)</f>
        <v>01-05</v>
      </c>
      <c r="FZ124" s="21" t="str" cm="1">
        <f t="array" aca="1" ref="FZ124" ca="1">_xlfn.IFS(
FY124="S","S",
AND(IFERROR(_xlfn.XMATCH($DF124,NN)&gt;0,FALSE),
          _xlfn.XLOOKUP($DF124,KEYS,INDEX(RUN,0,COLUMN()-COLUMN(RUNPEG)+1))&lt;IF(FY20&gt;=BIG_2,FY20-BIG_2,FY20)),FZ$118,
LEN(FY124)&gt;2,FY124,
TRUE,"_"
)</f>
        <v>01-05</v>
      </c>
      <c r="GA124" s="21" t="str" cm="1">
        <f t="array" aca="1" ref="GA124" ca="1">_xlfn.IFS(
FZ124="S","S",
AND(IFERROR(_xlfn.XMATCH($DF124,NN)&gt;0,FALSE),
          _xlfn.XLOOKUP($DF124,KEYS,INDEX(RUN,0,COLUMN()-COLUMN(RUNPEG)+1))&lt;IF(FZ20&gt;=BIG_2,FZ20-BIG_2,FZ20)),GA$118,
LEN(FZ124)&gt;2,FZ124,
TRUE,"_"
)</f>
        <v>01-05</v>
      </c>
      <c r="GB124" s="21" t="str" cm="1">
        <f t="array" aca="1" ref="GB124" ca="1">_xlfn.IFS(
GA124="S","S",
AND(IFERROR(_xlfn.XMATCH($DF124,NN)&gt;0,FALSE),
          _xlfn.XLOOKUP($DF124,KEYS,INDEX(RUN,0,COLUMN()-COLUMN(RUNPEG)+1))&lt;IF(GA20&gt;=BIG_2,GA20-BIG_2,GA20)),GB$118,
LEN(GA124)&gt;2,GA124,
TRUE,"_"
)</f>
        <v>01-05</v>
      </c>
      <c r="GC124" s="21" t="str" cm="1">
        <f t="array" aca="1" ref="GC124" ca="1">_xlfn.IFS(
GB124="S","S",
AND(IFERROR(_xlfn.XMATCH($DF124,NN)&gt;0,FALSE),
          _xlfn.XLOOKUP($DF124,KEYS,INDEX(RUN,0,COLUMN()-COLUMN(RUNPEG)+1))&lt;IF(GB20&gt;=BIG_2,GB20-BIG_2,GB20)),GC$118,
LEN(GB124)&gt;2,GB124,
TRUE,"_"
)</f>
        <v>01-05</v>
      </c>
      <c r="GD124" s="21" t="str" cm="1">
        <f t="array" aca="1" ref="GD124" ca="1">_xlfn.IFS(
GC124="S","S",
AND(IFERROR(_xlfn.XMATCH($DF124,NN)&gt;0,FALSE),
          _xlfn.XLOOKUP($DF124,KEYS,INDEX(RUN,0,COLUMN()-COLUMN(RUNPEG)+1))&lt;IF(GC20&gt;=BIG_2,GC20-BIG_2,GC20)),GD$118,
LEN(GC124)&gt;2,GC124,
TRUE,"_"
)</f>
        <v>01-05</v>
      </c>
      <c r="GE124" s="21" t="str" cm="1">
        <f t="array" aca="1" ref="GE124" ca="1">_xlfn.IFS(
GD124="S","S",
AND(IFERROR(_xlfn.XMATCH($DF124,NN)&gt;0,FALSE),
          _xlfn.XLOOKUP($DF124,KEYS,INDEX(RUN,0,COLUMN()-COLUMN(RUNPEG)+1))&lt;IF(GD20&gt;=BIG_2,GD20-BIG_2,GD20)),GE$118,
LEN(GD124)&gt;2,GD124,
TRUE,"_"
)</f>
        <v>01-05</v>
      </c>
      <c r="GF124" s="21" t="str" cm="1">
        <f t="array" aca="1" ref="GF124" ca="1">_xlfn.IFS(
GE124="S","S",
AND(IFERROR(_xlfn.XMATCH($DF124,NN)&gt;0,FALSE),
          _xlfn.XLOOKUP($DF124,KEYS,INDEX(RUN,0,COLUMN()-COLUMN(RUNPEG)+1))&lt;IF(GE20&gt;=BIG_2,GE20-BIG_2,GE20)),GF$118,
LEN(GE124)&gt;2,GE124,
TRUE,"_"
)</f>
        <v>01-05</v>
      </c>
      <c r="GG124" s="21" t="str" cm="1">
        <f t="array" aca="1" ref="GG124" ca="1">_xlfn.IFS(
GF124="S","S",
AND(IFERROR(_xlfn.XMATCH($DF124,NN)&gt;0,FALSE),
          _xlfn.XLOOKUP($DF124,KEYS,INDEX(RUN,0,COLUMN()-COLUMN(RUNPEG)+1))&lt;IF(GF20&gt;=BIG_2,GF20-BIG_2,GF20)),GG$118,
LEN(GF124)&gt;2,GF124,
TRUE,"_"
)</f>
        <v>01-05</v>
      </c>
      <c r="GH124" s="21" t="str" cm="1">
        <f t="array" aca="1" ref="GH124" ca="1">_xlfn.IFS(
GG124="S","S",
AND(IFERROR(_xlfn.XMATCH($DF124,NN)&gt;0,FALSE),
          _xlfn.XLOOKUP($DF124,KEYS,INDEX(RUN,0,COLUMN()-COLUMN(RUNPEG)+1))&lt;IF(GG20&gt;=BIG_2,GG20-BIG_2,GG20)),GH$118,
LEN(GG124)&gt;2,GG124,
TRUE,"_"
)</f>
        <v>01-05</v>
      </c>
      <c r="GI124" s="21" t="str" cm="1">
        <f t="array" aca="1" ref="GI124" ca="1">_xlfn.IFS(
GH124="S","S",
AND(IFERROR(_xlfn.XMATCH($DF124,NN)&gt;0,FALSE),
          _xlfn.XLOOKUP($DF124,KEYS,INDEX(RUN,0,COLUMN()-COLUMN(RUNPEG)+1))&lt;IF(GH20&gt;=BIG_2,GH20-BIG_2,GH20)),GI$118,
LEN(GH124)&gt;2,GH124,
TRUE,"_"
)</f>
        <v>01-05</v>
      </c>
      <c r="GJ124" s="21" t="str" cm="1">
        <f t="array" aca="1" ref="GJ124" ca="1">_xlfn.IFS(
GI124="S","S",
AND(IFERROR(_xlfn.XMATCH($DF124,NN)&gt;0,FALSE),
          _xlfn.XLOOKUP($DF124,KEYS,INDEX(RUN,0,COLUMN()-COLUMN(RUNPEG)+1))&lt;IF(GI20&gt;=BIG_2,GI20-BIG_2,GI20)),GJ$118,
LEN(GI124)&gt;2,GI124,
TRUE,"_"
)</f>
        <v>01-05</v>
      </c>
      <c r="GK124" s="21" t="str" cm="1">
        <f t="array" aca="1" ref="GK124" ca="1">_xlfn.IFS(
GJ124="S","S",
AND(IFERROR(_xlfn.XMATCH($DF124,NN)&gt;0,FALSE),
          _xlfn.XLOOKUP($DF124,KEYS,INDEX(RUN,0,COLUMN()-COLUMN(RUNPEG)+1))&lt;IF(GJ20&gt;=BIG_2,GJ20-BIG_2,GJ20)),GK$118,
LEN(GJ124)&gt;2,GJ124,
TRUE,"_"
)</f>
        <v>01-05</v>
      </c>
      <c r="GL124" s="21" t="str" cm="1">
        <f t="array" aca="1" ref="GL124" ca="1">_xlfn.IFS(
GK124="S","S",
AND(IFERROR(_xlfn.XMATCH($DF124,NN)&gt;0,FALSE),
          _xlfn.XLOOKUP($DF124,KEYS,INDEX(RUN,0,COLUMN()-COLUMN(RUNPEG)+1))&lt;IF(GK20&gt;=BIG_2,GK20-BIG_2,GK20)),GL$118,
LEN(GK124)&gt;2,GK124,
TRUE,"_"
)</f>
        <v>01-05</v>
      </c>
      <c r="GM124" s="21" t="str" cm="1">
        <f t="array" aca="1" ref="GM124" ca="1">_xlfn.IFS(
GL124="S","S",
AND(IFERROR(_xlfn.XMATCH($DF124,NN)&gt;0,FALSE),
          _xlfn.XLOOKUP($DF124,KEYS,INDEX(RUN,0,COLUMN()-COLUMN(RUNPEG)+1))&lt;IF(GL20&gt;=BIG_2,GL20-BIG_2,GL20)),GM$118,
LEN(GL124)&gt;2,GL124,
TRUE,"_"
)</f>
        <v>01-05</v>
      </c>
      <c r="GN124" s="21" t="str" cm="1">
        <f t="array" aca="1" ref="GN124" ca="1">_xlfn.IFS(
GM124="S","S",
AND(IFERROR(_xlfn.XMATCH($DF124,NN)&gt;0,FALSE),
          _xlfn.XLOOKUP($DF124,KEYS,INDEX(RUN,0,COLUMN()-COLUMN(RUNPEG)+1))&lt;IF(GM20&gt;=BIG_2,GM20-BIG_2,GM20)),GN$118,
LEN(GM124)&gt;2,GM124,
TRUE,"_"
)</f>
        <v>01-05</v>
      </c>
      <c r="GO124" s="21" t="str" cm="1">
        <f t="array" aca="1" ref="GO124" ca="1">_xlfn.IFS(
GN124="S","S",
AND(IFERROR(_xlfn.XMATCH($DF124,NN)&gt;0,FALSE),
          _xlfn.XLOOKUP($DF124,KEYS,INDEX(RUN,0,COLUMN()-COLUMN(RUNPEG)+1))&lt;IF(GN20&gt;=BIG_2,GN20-BIG_2,GN20)),GO$118,
LEN(GN124)&gt;2,GN124,
TRUE,"_"
)</f>
        <v>01-05</v>
      </c>
      <c r="GP124" s="21" t="str" cm="1">
        <f t="array" aca="1" ref="GP124" ca="1">_xlfn.IFS(
GO124="S","S",
AND(IFERROR(_xlfn.XMATCH($DF124,NN)&gt;0,FALSE),
          _xlfn.XLOOKUP($DF124,KEYS,INDEX(RUN,0,COLUMN()-COLUMN(RUNPEG)+1))&lt;IF(GO20&gt;=BIG_2,GO20-BIG_2,GO20)),GP$118,
LEN(GO124)&gt;2,GO124,
TRUE,"_"
)</f>
        <v>01-05</v>
      </c>
      <c r="GQ124" s="21" t="str" cm="1">
        <f t="array" aca="1" ref="GQ124" ca="1">_xlfn.IFS(
GP124="S","S",
AND(IFERROR(_xlfn.XMATCH($DF124,NN)&gt;0,FALSE),
          _xlfn.XLOOKUP($DF124,KEYS,INDEX(RUN,0,COLUMN()-COLUMN(RUNPEG)+1))&lt;IF(GP20&gt;=BIG_2,GP20-BIG_2,GP20)),GQ$118,
LEN(GP124)&gt;2,GP124,
TRUE,"_"
)</f>
        <v>01-05</v>
      </c>
      <c r="GR124" s="21" t="str" cm="1">
        <f t="array" aca="1" ref="GR124" ca="1">_xlfn.IFS(
GQ124="S","S",
AND(IFERROR(_xlfn.XMATCH($DF124,NN)&gt;0,FALSE),
          _xlfn.XLOOKUP($DF124,KEYS,INDEX(RUN,0,COLUMN()-COLUMN(RUNPEG)+1))&lt;IF(GQ20&gt;=BIG_2,GQ20-BIG_2,GQ20)),GR$118,
LEN(GQ124)&gt;2,GQ124,
TRUE,"_"
)</f>
        <v>01-05</v>
      </c>
      <c r="GS124" s="21" t="str" cm="1">
        <f t="array" aca="1" ref="GS124" ca="1">_xlfn.IFS(
GR124="S","S",
AND(IFERROR(_xlfn.XMATCH($DF124,NN)&gt;0,FALSE),
          _xlfn.XLOOKUP($DF124,KEYS,INDEX(RUN,0,COLUMN()-COLUMN(RUNPEG)+1))&lt;IF(GR20&gt;=BIG_2,GR20-BIG_2,GR20)),GS$118,
LEN(GR124)&gt;2,GR124,
TRUE,"_"
)</f>
        <v>01-05</v>
      </c>
      <c r="GT124" s="21" t="str" cm="1">
        <f t="array" aca="1" ref="GT124" ca="1">_xlfn.IFS(
GS124="S","S",
AND(IFERROR(_xlfn.XMATCH($DF124,NN)&gt;0,FALSE),
          _xlfn.XLOOKUP($DF124,KEYS,INDEX(RUN,0,COLUMN()-COLUMN(RUNPEG)+1))&lt;IF(GS20&gt;=BIG_2,GS20-BIG_2,GS20)),GT$118,
LEN(GS124)&gt;2,GS124,
TRUE,"_"
)</f>
        <v>01-05</v>
      </c>
      <c r="GU124" s="21" t="str" cm="1">
        <f t="array" aca="1" ref="GU124" ca="1">_xlfn.IFS(
GT124="S","S",
AND(IFERROR(_xlfn.XMATCH($DF124,NN)&gt;0,FALSE),
          _xlfn.XLOOKUP($DF124,KEYS,INDEX(RUN,0,COLUMN()-COLUMN(RUNPEG)+1))&lt;IF(GT20&gt;=BIG_2,GT20-BIG_2,GT20)),GU$118,
LEN(GT124)&gt;2,GT124,
TRUE,"_"
)</f>
        <v>01-05</v>
      </c>
      <c r="GV124" s="21" t="str" cm="1">
        <f t="array" aca="1" ref="GV124" ca="1">_xlfn.IFS(
GU124="S","S",
AND(IFERROR(_xlfn.XMATCH($DF124,NN)&gt;0,FALSE),
          _xlfn.XLOOKUP($DF124,KEYS,INDEX(RUN,0,COLUMN()-COLUMN(RUNPEG)+1))&lt;IF(GU20&gt;=BIG_2,GU20-BIG_2,GU20)),GV$118,
LEN(GU124)&gt;2,GU124,
TRUE,"_"
)</f>
        <v>01-05</v>
      </c>
      <c r="GW124" s="21" t="str" cm="1">
        <f t="array" aca="1" ref="GW124" ca="1">_xlfn.IFS(
GV124="S","S",
AND(IFERROR(_xlfn.XMATCH($DF124,NN)&gt;0,FALSE),
          _xlfn.XLOOKUP($DF124,KEYS,INDEX(RUN,0,COLUMN()-COLUMN(RUNPEG)+1))&lt;IF(GV20&gt;=BIG_2,GV20-BIG_2,GV20)),GW$118,
LEN(GV124)&gt;2,GV124,
TRUE,"_"
)</f>
        <v>01-05</v>
      </c>
      <c r="GX124" s="21" t="str" cm="1">
        <f t="array" aca="1" ref="GX124" ca="1">_xlfn.IFS(
GW124="S","S",
AND(IFERROR(_xlfn.XMATCH($DF124,NN)&gt;0,FALSE),
          _xlfn.XLOOKUP($DF124,KEYS,INDEX(RUN,0,COLUMN()-COLUMN(RUNPEG)+1))&lt;IF(GW20&gt;=BIG_2,GW20-BIG_2,GW20)),GX$118,
LEN(GW124)&gt;2,GW124,
TRUE,"_"
)</f>
        <v>01-05</v>
      </c>
      <c r="GY124" s="21" t="str" cm="1">
        <f t="array" aca="1" ref="GY124" ca="1">_xlfn.IFS(
GX124="S","S",
AND(IFERROR(_xlfn.XMATCH($DF124,NN)&gt;0,FALSE),
          _xlfn.XLOOKUP($DF124,KEYS,INDEX(RUN,0,COLUMN()-COLUMN(RUNPEG)+1))&lt;IF(GX20&gt;=BIG_2,GX20-BIG_2,GX20)),GY$118,
LEN(GX124)&gt;2,GX124,
TRUE,"_"
)</f>
        <v>01-05</v>
      </c>
      <c r="GZ124" s="21" t="str" cm="1">
        <f t="array" aca="1" ref="GZ124" ca="1">_xlfn.IFS(
GY124="S","S",
AND(IFERROR(_xlfn.XMATCH($DF124,NN)&gt;0,FALSE),
          _xlfn.XLOOKUP($DF124,KEYS,INDEX(RUN,0,COLUMN()-COLUMN(RUNPEG)+1))&lt;IF(GY20&gt;=BIG_2,GY20-BIG_2,GY20)),GZ$118,
LEN(GY124)&gt;2,GY124,
TRUE,"_"
)</f>
        <v>01-05</v>
      </c>
      <c r="HA124" s="21" t="str" cm="1">
        <f t="array" aca="1" ref="HA124" ca="1">_xlfn.IFS(
GZ124="S","S",
AND(IFERROR(_xlfn.XMATCH($DF124,NN)&gt;0,FALSE),
          _xlfn.XLOOKUP($DF124,KEYS,INDEX(RUN,0,COLUMN()-COLUMN(RUNPEG)+1))&lt;IF(GZ20&gt;=BIG_2,GZ20-BIG_2,GZ20)),HA$118,
LEN(GZ124)&gt;2,GZ124,
TRUE,"_"
)</f>
        <v>01-05</v>
      </c>
      <c r="HB124" s="21" t="str" cm="1">
        <f t="array" aca="1" ref="HB124" ca="1">_xlfn.IFS(
HA124="S","S",
AND(IFERROR(_xlfn.XMATCH($DF124,NN)&gt;0,FALSE),
          _xlfn.XLOOKUP($DF124,KEYS,INDEX(RUN,0,COLUMN()-COLUMN(RUNPEG)+1))&lt;IF(HA20&gt;=BIG_2,HA20-BIG_2,HA20)),HB$118,
LEN(HA124)&gt;2,HA124,
TRUE,"_"
)</f>
        <v>01-05</v>
      </c>
      <c r="HC124" s="21" t="str" cm="1">
        <f t="array" aca="1" ref="HC124" ca="1">_xlfn.IFS(
HB124="S","S",
AND(IFERROR(_xlfn.XMATCH($DF124,NN)&gt;0,FALSE),
          _xlfn.XLOOKUP($DF124,KEYS,INDEX(RUN,0,COLUMN()-COLUMN(RUNPEG)+1))&lt;IF(HB20&gt;=BIG_2,HB20-BIG_2,HB20)),HC$118,
LEN(HB124)&gt;2,HB124,
TRUE,"_"
)</f>
        <v>01-05</v>
      </c>
      <c r="HD124" s="21" t="str" cm="1">
        <f t="array" aca="1" ref="HD124" ca="1">_xlfn.IFS(
HC124="S","S",
AND(IFERROR(_xlfn.XMATCH($DF124,NN)&gt;0,FALSE),
          _xlfn.XLOOKUP($DF124,KEYS,INDEX(RUN,0,COLUMN()-COLUMN(RUNPEG)+1))&lt;IF(HC20&gt;=BIG_2,HC20-BIG_2,HC20)),HD$118,
LEN(HC124)&gt;2,HC124,
TRUE,"_"
)</f>
        <v>01-05</v>
      </c>
      <c r="HE124" s="21"/>
      <c r="HF124" s="21"/>
      <c r="HG124" s="21"/>
      <c r="HH124" s="21"/>
      <c r="HI124" s="21"/>
      <c r="HJ124" s="21"/>
      <c r="HK124" s="21"/>
      <c r="HL124" s="21"/>
      <c r="HM124" s="21"/>
      <c r="HN124" s="21"/>
      <c r="HO124" s="21"/>
      <c r="HP124" s="21"/>
      <c r="HQ124" s="21"/>
      <c r="HR124" s="21"/>
    </row>
    <row r="125" spans="1:226" x14ac:dyDescent="0.3">
      <c r="B125" t="str">
        <f t="shared" si="173"/>
        <v>07</v>
      </c>
      <c r="C125" s="37" t="str">
        <f t="shared" ca="1" si="180"/>
        <v/>
      </c>
      <c r="D125" s="33" t="str">
        <f t="shared" ca="1" si="174"/>
        <v/>
      </c>
      <c r="E125" s="33" t="str">
        <f t="shared" ca="1" si="174"/>
        <v/>
      </c>
      <c r="F125" s="33" t="str">
        <f t="shared" ca="1" si="174"/>
        <v/>
      </c>
      <c r="G125" s="33" t="str">
        <f t="shared" ca="1" si="174"/>
        <v/>
      </c>
      <c r="H125" s="33" t="str">
        <f t="shared" ca="1" si="174"/>
        <v/>
      </c>
      <c r="I125" s="33" t="str">
        <f t="shared" ca="1" si="174"/>
        <v/>
      </c>
      <c r="J125" s="33" t="str">
        <f t="shared" ca="1" si="174"/>
        <v/>
      </c>
      <c r="K125" s="32">
        <f t="shared" ca="1" si="174"/>
        <v>2.0008300000000001</v>
      </c>
      <c r="L125" s="38" t="str">
        <f t="shared" ca="1" si="174"/>
        <v/>
      </c>
      <c r="Q125">
        <v>13</v>
      </c>
      <c r="R125" t="str" cm="1">
        <f t="array" aca="1" ref="R125" ca="1">_xlfn.XLOOKUP(R124,INDEX(NODES,0,5),INDEX(NODES,0,$R$118))</f>
        <v>05-09</v>
      </c>
      <c r="S125" cm="1">
        <f t="array" aca="1" ref="S125" ca="1">_xlfn.XLOOKUP(R125,KEYS,INDEX(RUN,0,6))</f>
        <v>1.0006299999999999</v>
      </c>
      <c r="DB125">
        <f t="shared" si="181"/>
        <v>7</v>
      </c>
      <c r="DC125">
        <f t="shared" si="175"/>
        <v>8</v>
      </c>
      <c r="DD125">
        <f t="shared" si="176"/>
        <v>1</v>
      </c>
      <c r="DE125">
        <f t="shared" si="177"/>
        <v>7</v>
      </c>
      <c r="DF125" t="str">
        <f t="shared" si="178"/>
        <v>01-07</v>
      </c>
      <c r="DG125" s="21">
        <f t="shared" ca="1" si="179"/>
        <v>1</v>
      </c>
      <c r="DH125" s="26"/>
      <c r="DI125" s="21" t="str" cm="1">
        <f t="array" ref="DI125">_xlfn.IFS(
DH125="S","S",
AND(IFERROR(_xlfn.XMATCH($DF125,NN)&gt;0,FALSE),
          _xlfn.XLOOKUP($DF125,KEYS,INDEX(RUN,0,COLUMN()-COLUMN(RUNPEG)+1))&lt;IF(DH21&gt;=BIG_2,DH21-BIG_2,DH21)),DI$118,
LEN(DH125)&gt;2,DH125,
TRUE,"_"
)</f>
        <v>_</v>
      </c>
      <c r="DJ125" s="21" t="str" cm="1">
        <f t="array" aca="1" ref="DJ125" ca="1">_xlfn.IFS(
DI125="S","S",
AND(IFERROR(_xlfn.XMATCH($DF125,NN)&gt;0,FALSE),
          _xlfn.XLOOKUP($DF125,KEYS,INDEX(RUN,0,COLUMN()-COLUMN(RUNPEG)+1))&lt;IF(DI21&gt;=BIG_2,DI21-BIG_2,DI21)),DJ$118,
LEN(DI125)&gt;2,DI125,
TRUE,"_"
)</f>
        <v>_</v>
      </c>
      <c r="DK125" s="21" t="str" cm="1">
        <f t="array" aca="1" ref="DK125" ca="1">_xlfn.IFS(
DJ125="S","S",
AND(IFERROR(_xlfn.XMATCH($DF125,NN)&gt;0,FALSE),
          _xlfn.XLOOKUP($DF125,KEYS,INDEX(RUN,0,COLUMN()-COLUMN(RUNPEG)+1))&lt;IF(DJ21&gt;=BIG_2,DJ21-BIG_2,DJ21)),DK$118,
LEN(DJ125)&gt;2,DJ125,
TRUE,"_"
)</f>
        <v>_</v>
      </c>
      <c r="DL125" s="21" t="str" cm="1">
        <f t="array" aca="1" ref="DL125" ca="1">_xlfn.IFS(
DK125="S","S",
AND(IFERROR(_xlfn.XMATCH($DF125,NN)&gt;0,FALSE),
          _xlfn.XLOOKUP($DF125,KEYS,INDEX(RUN,0,COLUMN()-COLUMN(RUNPEG)+1))&lt;IF(DK21&gt;=BIG_2,DK21-BIG_2,DK21)),DL$118,
LEN(DK125)&gt;2,DK125,
TRUE,"_"
)</f>
        <v>_</v>
      </c>
      <c r="DM125" s="21" t="str" cm="1">
        <f t="array" aca="1" ref="DM125" ca="1">_xlfn.IFS(
DL125="S","S",
AND(IFERROR(_xlfn.XMATCH($DF125,NN)&gt;0,FALSE),
          _xlfn.XLOOKUP($DF125,KEYS,INDEX(RUN,0,COLUMN()-COLUMN(RUNPEG)+1))&lt;IF(DL21&gt;=BIG_2,DL21-BIG_2,DL21)),DM$118,
LEN(DL125)&gt;2,DL125,
TRUE,"_"
)</f>
        <v>_</v>
      </c>
      <c r="DN125" s="21" t="str" cm="1">
        <f t="array" aca="1" ref="DN125" ca="1">_xlfn.IFS(
DM125="S","S",
AND(IFERROR(_xlfn.XMATCH($DF125,NN)&gt;0,FALSE),
          _xlfn.XLOOKUP($DF125,KEYS,INDEX(RUN,0,COLUMN()-COLUMN(RUNPEG)+1))&lt;IF(DM21&gt;=BIG_2,DM21-BIG_2,DM21)),DN$118,
LEN(DM125)&gt;2,DM125,
TRUE,"_"
)</f>
        <v>_</v>
      </c>
      <c r="DO125" s="21" t="str" cm="1">
        <f t="array" aca="1" ref="DO125" ca="1">_xlfn.IFS(
DN125="S","S",
AND(IFERROR(_xlfn.XMATCH($DF125,NN)&gt;0,FALSE),
          _xlfn.XLOOKUP($DF125,KEYS,INDEX(RUN,0,COLUMN()-COLUMN(RUNPEG)+1))&lt;IF(DN21&gt;=BIG_2,DN21-BIG_2,DN21)),DO$118,
LEN(DN125)&gt;2,DN125,
TRUE,"_"
)</f>
        <v>_</v>
      </c>
      <c r="DP125" s="21" t="str" cm="1">
        <f t="array" aca="1" ref="DP125" ca="1">_xlfn.IFS(
DO125="S","S",
AND(IFERROR(_xlfn.XMATCH($DF125,NN)&gt;0,FALSE),
          _xlfn.XLOOKUP($DF125,KEYS,INDEX(RUN,0,COLUMN()-COLUMN(RUNPEG)+1))&lt;IF(DO21&gt;=BIG_2,DO21-BIG_2,DO21)),DP$118,
LEN(DO125)&gt;2,DO125,
TRUE,"_"
)</f>
        <v>_</v>
      </c>
      <c r="DQ125" s="21" t="str" cm="1">
        <f t="array" aca="1" ref="DQ125" ca="1">_xlfn.IFS(
DP125="S","S",
AND(IFERROR(_xlfn.XMATCH($DF125,NN)&gt;0,FALSE),
          _xlfn.XLOOKUP($DF125,KEYS,INDEX(RUN,0,COLUMN()-COLUMN(RUNPEG)+1))&lt;IF(DP21&gt;=BIG_2,DP21-BIG_2,DP21)),DQ$118,
LEN(DP125)&gt;2,DP125,
TRUE,"_"
)</f>
        <v>_</v>
      </c>
      <c r="DR125" s="21" t="str" cm="1">
        <f t="array" aca="1" ref="DR125" ca="1">_xlfn.IFS(
DQ125="S","S",
AND(IFERROR(_xlfn.XMATCH($DF125,NN)&gt;0,FALSE),
          _xlfn.XLOOKUP($DF125,KEYS,INDEX(RUN,0,COLUMN()-COLUMN(RUNPEG)+1))&lt;IF(DQ21&gt;=BIG_2,DQ21-BIG_2,DQ21)),DR$118,
LEN(DQ125)&gt;2,DQ125,
TRUE,"_"
)</f>
        <v>_</v>
      </c>
      <c r="DS125" s="21" t="str" cm="1">
        <f t="array" aca="1" ref="DS125" ca="1">_xlfn.IFS(
DR125="S","S",
AND(IFERROR(_xlfn.XMATCH($DF125,NN)&gt;0,FALSE),
          _xlfn.XLOOKUP($DF125,KEYS,INDEX(RUN,0,COLUMN()-COLUMN(RUNPEG)+1))&lt;IF(DR21&gt;=BIG_2,DR21-BIG_2,DR21)),DS$118,
LEN(DR125)&gt;2,DR125,
TRUE,"_"
)</f>
        <v>_</v>
      </c>
      <c r="DT125" s="21" t="str" cm="1">
        <f t="array" aca="1" ref="DT125" ca="1">_xlfn.IFS(
DS125="S","S",
AND(IFERROR(_xlfn.XMATCH($DF125,NN)&gt;0,FALSE),
          _xlfn.XLOOKUP($DF125,KEYS,INDEX(RUN,0,COLUMN()-COLUMN(RUNPEG)+1))&lt;IF(DS21&gt;=BIG_2,DS21-BIG_2,DS21)),DT$118,
LEN(DS125)&gt;2,DS125,
TRUE,"_"
)</f>
        <v>_</v>
      </c>
      <c r="DU125" s="21" t="str" cm="1">
        <f t="array" aca="1" ref="DU125" ca="1">_xlfn.IFS(
DT125="S","S",
AND(IFERROR(_xlfn.XMATCH($DF125,NN)&gt;0,FALSE),
          _xlfn.XLOOKUP($DF125,KEYS,INDEX(RUN,0,COLUMN()-COLUMN(RUNPEG)+1))&lt;IF(DT21&gt;=BIG_2,DT21-BIG_2,DT21)),DU$118,
LEN(DT125)&gt;2,DT125,
TRUE,"_"
)</f>
        <v>_</v>
      </c>
      <c r="DV125" s="21" t="str" cm="1">
        <f t="array" aca="1" ref="DV125" ca="1">_xlfn.IFS(
DU125="S","S",
AND(IFERROR(_xlfn.XMATCH($DF125,NN)&gt;0,FALSE),
          _xlfn.XLOOKUP($DF125,KEYS,INDEX(RUN,0,COLUMN()-COLUMN(RUNPEG)+1))&lt;IF(DU21&gt;=BIG_2,DU21-BIG_2,DU21)),DV$118,
LEN(DU125)&gt;2,DU125,
TRUE,"_"
)</f>
        <v>_</v>
      </c>
      <c r="DW125" s="21" t="str" cm="1">
        <f t="array" aca="1" ref="DW125" ca="1">_xlfn.IFS(
DV125="S","S",
AND(IFERROR(_xlfn.XMATCH($DF125,NN)&gt;0,FALSE),
          _xlfn.XLOOKUP($DF125,KEYS,INDEX(RUN,0,COLUMN()-COLUMN(RUNPEG)+1))&lt;IF(DV21&gt;=BIG_2,DV21-BIG_2,DV21)),DW$118,
LEN(DV125)&gt;2,DV125,
TRUE,"_"
)</f>
        <v>_</v>
      </c>
      <c r="DX125" s="21" t="str" cm="1">
        <f t="array" aca="1" ref="DX125" ca="1">_xlfn.IFS(
DW125="S","S",
AND(IFERROR(_xlfn.XMATCH($DF125,NN)&gt;0,FALSE),
          _xlfn.XLOOKUP($DF125,KEYS,INDEX(RUN,0,COLUMN()-COLUMN(RUNPEG)+1))&lt;IF(DW21&gt;=BIG_2,DW21-BIG_2,DW21)),DX$118,
LEN(DW125)&gt;2,DW125,
TRUE,"_"
)</f>
        <v>_</v>
      </c>
      <c r="DY125" s="21" t="str" cm="1">
        <f t="array" aca="1" ref="DY125" ca="1">_xlfn.IFS(
DX125="S","S",
AND(IFERROR(_xlfn.XMATCH($DF125,NN)&gt;0,FALSE),
          _xlfn.XLOOKUP($DF125,KEYS,INDEX(RUN,0,COLUMN()-COLUMN(RUNPEG)+1))&lt;IF(DX21&gt;=BIG_2,DX21-BIG_2,DX21)),DY$118,
LEN(DX125)&gt;2,DX125,
TRUE,"_"
)</f>
        <v>_</v>
      </c>
      <c r="DZ125" s="21" t="str" cm="1">
        <f t="array" aca="1" ref="DZ125" ca="1">_xlfn.IFS(
DY125="S","S",
AND(IFERROR(_xlfn.XMATCH($DF125,NN)&gt;0,FALSE),
          _xlfn.XLOOKUP($DF125,KEYS,INDEX(RUN,0,COLUMN()-COLUMN(RUNPEG)+1))&lt;IF(DY21&gt;=BIG_2,DY21-BIG_2,DY21)),DZ$118,
LEN(DY125)&gt;2,DY125,
TRUE,"_"
)</f>
        <v>_</v>
      </c>
      <c r="EA125" s="21" t="str" cm="1">
        <f t="array" aca="1" ref="EA125" ca="1">_xlfn.IFS(
DZ125="S","S",
AND(IFERROR(_xlfn.XMATCH($DF125,NN)&gt;0,FALSE),
          _xlfn.XLOOKUP($DF125,KEYS,INDEX(RUN,0,COLUMN()-COLUMN(RUNPEG)+1))&lt;IF(DZ21&gt;=BIG_2,DZ21-BIG_2,DZ21)),EA$118,
LEN(DZ125)&gt;2,DZ125,
TRUE,"_"
)</f>
        <v>_</v>
      </c>
      <c r="EB125" s="21" t="str" cm="1">
        <f t="array" aca="1" ref="EB125" ca="1">_xlfn.IFS(
EA125="S","S",
AND(IFERROR(_xlfn.XMATCH($DF125,NN)&gt;0,FALSE),
          _xlfn.XLOOKUP($DF125,KEYS,INDEX(RUN,0,COLUMN()-COLUMN(RUNPEG)+1))&lt;IF(EA21&gt;=BIG_2,EA21-BIG_2,EA21)),EB$118,
LEN(EA125)&gt;2,EA125,
TRUE,"_"
)</f>
        <v>_</v>
      </c>
      <c r="EC125" s="21" t="str" cm="1">
        <f t="array" aca="1" ref="EC125" ca="1">_xlfn.IFS(
EB125="S","S",
AND(IFERROR(_xlfn.XMATCH($DF125,NN)&gt;0,FALSE),
          _xlfn.XLOOKUP($DF125,KEYS,INDEX(RUN,0,COLUMN()-COLUMN(RUNPEG)+1))&lt;IF(EB21&gt;=BIG_2,EB21-BIG_2,EB21)),EC$118,
LEN(EB125)&gt;2,EB125,
TRUE,"_"
)</f>
        <v>_</v>
      </c>
      <c r="ED125" s="21" t="str" cm="1">
        <f t="array" aca="1" ref="ED125" ca="1">_xlfn.IFS(
EC125="S","S",
AND(IFERROR(_xlfn.XMATCH($DF125,NN)&gt;0,FALSE),
          _xlfn.XLOOKUP($DF125,KEYS,INDEX(RUN,0,COLUMN()-COLUMN(RUNPEG)+1))&lt;IF(EC21&gt;=BIG_2,EC21-BIG_2,EC21)),ED$118,
LEN(EC125)&gt;2,EC125,
TRUE,"_"
)</f>
        <v>_</v>
      </c>
      <c r="EE125" s="21" t="str" cm="1">
        <f t="array" aca="1" ref="EE125" ca="1">_xlfn.IFS(
ED125="S","S",
AND(IFERROR(_xlfn.XMATCH($DF125,NN)&gt;0,FALSE),
          _xlfn.XLOOKUP($DF125,KEYS,INDEX(RUN,0,COLUMN()-COLUMN(RUNPEG)+1))&lt;IF(ED21&gt;=BIG_2,ED21-BIG_2,ED21)),EE$118,
LEN(ED125)&gt;2,ED125,
TRUE,"_"
)</f>
        <v>_</v>
      </c>
      <c r="EF125" s="21" t="str" cm="1">
        <f t="array" aca="1" ref="EF125" ca="1">_xlfn.IFS(
EE125="S","S",
AND(IFERROR(_xlfn.XMATCH($DF125,NN)&gt;0,FALSE),
          _xlfn.XLOOKUP($DF125,KEYS,INDEX(RUN,0,COLUMN()-COLUMN(RUNPEG)+1))&lt;IF(EE21&gt;=BIG_2,EE21-BIG_2,EE21)),EF$118,
LEN(EE125)&gt;2,EE125,
TRUE,"_"
)</f>
        <v>_</v>
      </c>
      <c r="EG125" s="21" t="str" cm="1">
        <f t="array" aca="1" ref="EG125" ca="1">_xlfn.IFS(
EF125="S","S",
AND(IFERROR(_xlfn.XMATCH($DF125,NN)&gt;0,FALSE),
          _xlfn.XLOOKUP($DF125,KEYS,INDEX(RUN,0,COLUMN()-COLUMN(RUNPEG)+1))&lt;IF(EF21&gt;=BIG_2,EF21-BIG_2,EF21)),EG$118,
LEN(EF125)&gt;2,EF125,
TRUE,"_"
)</f>
        <v>_</v>
      </c>
      <c r="EH125" s="21" t="str" cm="1">
        <f t="array" aca="1" ref="EH125" ca="1">_xlfn.IFS(
EG125="S","S",
AND(IFERROR(_xlfn.XMATCH($DF125,NN)&gt;0,FALSE),
          _xlfn.XLOOKUP($DF125,KEYS,INDEX(RUN,0,COLUMN()-COLUMN(RUNPEG)+1))&lt;IF(EG21&gt;=BIG_2,EG21-BIG_2,EG21)),EH$118,
LEN(EG125)&gt;2,EG125,
TRUE,"_"
)</f>
        <v>_</v>
      </c>
      <c r="EI125" s="21" t="str" cm="1">
        <f t="array" aca="1" ref="EI125" ca="1">_xlfn.IFS(
EH125="S","S",
AND(IFERROR(_xlfn.XMATCH($DF125,NN)&gt;0,FALSE),
          _xlfn.XLOOKUP($DF125,KEYS,INDEX(RUN,0,COLUMN()-COLUMN(RUNPEG)+1))&lt;IF(EH21&gt;=BIG_2,EH21-BIG_2,EH21)),EI$118,
LEN(EH125)&gt;2,EH125,
TRUE,"_"
)</f>
        <v>_</v>
      </c>
      <c r="EJ125" s="21" t="str" cm="1">
        <f t="array" aca="1" ref="EJ125" ca="1">_xlfn.IFS(
EI125="S","S",
AND(IFERROR(_xlfn.XMATCH($DF125,NN)&gt;0,FALSE),
          _xlfn.XLOOKUP($DF125,KEYS,INDEX(RUN,0,COLUMN()-COLUMN(RUNPEG)+1))&lt;IF(EI21&gt;=BIG_2,EI21-BIG_2,EI21)),EJ$118,
LEN(EI125)&gt;2,EI125,
TRUE,"_"
)</f>
        <v>_</v>
      </c>
      <c r="EK125" s="21" t="str" cm="1">
        <f t="array" aca="1" ref="EK125" ca="1">_xlfn.IFS(
EJ125="S","S",
AND(IFERROR(_xlfn.XMATCH($DF125,NN)&gt;0,FALSE),
          _xlfn.XLOOKUP($DF125,KEYS,INDEX(RUN,0,COLUMN()-COLUMN(RUNPEG)+1))&lt;IF(EJ21&gt;=BIG_2,EJ21-BIG_2,EJ21)),EK$118,
LEN(EJ125)&gt;2,EJ125,
TRUE,"_"
)</f>
        <v>_</v>
      </c>
      <c r="EL125" s="21" t="str" cm="1">
        <f t="array" aca="1" ref="EL125" ca="1">_xlfn.IFS(
EK125="S","S",
AND(IFERROR(_xlfn.XMATCH($DF125,NN)&gt;0,FALSE),
          _xlfn.XLOOKUP($DF125,KEYS,INDEX(RUN,0,COLUMN()-COLUMN(RUNPEG)+1))&lt;IF(EK21&gt;=BIG_2,EK21-BIG_2,EK21)),EL$118,
LEN(EK125)&gt;2,EK125,
TRUE,"_"
)</f>
        <v>_</v>
      </c>
      <c r="EM125" s="21" t="str" cm="1">
        <f t="array" aca="1" ref="EM125" ca="1">_xlfn.IFS(
EL125="S","S",
AND(IFERROR(_xlfn.XMATCH($DF125,NN)&gt;0,FALSE),
          _xlfn.XLOOKUP($DF125,KEYS,INDEX(RUN,0,COLUMN()-COLUMN(RUNPEG)+1))&lt;IF(EL21&gt;=BIG_2,EL21-BIG_2,EL21)),EM$118,
LEN(EL125)&gt;2,EL125,
TRUE,"_"
)</f>
        <v>_</v>
      </c>
      <c r="EN125" s="21" t="str" cm="1">
        <f t="array" aca="1" ref="EN125" ca="1">_xlfn.IFS(
EM125="S","S",
AND(IFERROR(_xlfn.XMATCH($DF125,NN)&gt;0,FALSE),
          _xlfn.XLOOKUP($DF125,KEYS,INDEX(RUN,0,COLUMN()-COLUMN(RUNPEG)+1))&lt;IF(EM21&gt;=BIG_2,EM21-BIG_2,EM21)),EN$118,
LEN(EM125)&gt;2,EM125,
TRUE,"_"
)</f>
        <v>_</v>
      </c>
      <c r="EO125" s="21" t="str" cm="1">
        <f t="array" aca="1" ref="EO125" ca="1">_xlfn.IFS(
EN125="S","S",
AND(IFERROR(_xlfn.XMATCH($DF125,NN)&gt;0,FALSE),
          _xlfn.XLOOKUP($DF125,KEYS,INDEX(RUN,0,COLUMN()-COLUMN(RUNPEG)+1))&lt;IF(EN21&gt;=BIG_2,EN21-BIG_2,EN21)),EO$118,
LEN(EN125)&gt;2,EN125,
TRUE,"_"
)</f>
        <v>_</v>
      </c>
      <c r="EP125" s="21" t="str" cm="1">
        <f t="array" aca="1" ref="EP125" ca="1">_xlfn.IFS(
EO125="S","S",
AND(IFERROR(_xlfn.XMATCH($DF125,NN)&gt;0,FALSE),
          _xlfn.XLOOKUP($DF125,KEYS,INDEX(RUN,0,COLUMN()-COLUMN(RUNPEG)+1))&lt;IF(EO21&gt;=BIG_2,EO21-BIG_2,EO21)),EP$118,
LEN(EO125)&gt;2,EO125,
TRUE,"_"
)</f>
        <v>_</v>
      </c>
      <c r="EQ125" s="21" t="str" cm="1">
        <f t="array" aca="1" ref="EQ125" ca="1">_xlfn.IFS(
EP125="S","S",
AND(IFERROR(_xlfn.XMATCH($DF125,NN)&gt;0,FALSE),
          _xlfn.XLOOKUP($DF125,KEYS,INDEX(RUN,0,COLUMN()-COLUMN(RUNPEG)+1))&lt;IF(EP21&gt;=BIG_2,EP21-BIG_2,EP21)),EQ$118,
LEN(EP125)&gt;2,EP125,
TRUE,"_"
)</f>
        <v>_</v>
      </c>
      <c r="ER125" s="21" t="str" cm="1">
        <f t="array" aca="1" ref="ER125" ca="1">_xlfn.IFS(
EQ125="S","S",
AND(IFERROR(_xlfn.XMATCH($DF125,NN)&gt;0,FALSE),
          _xlfn.XLOOKUP($DF125,KEYS,INDEX(RUN,0,COLUMN()-COLUMN(RUNPEG)+1))&lt;IF(EQ21&gt;=BIG_2,EQ21-BIG_2,EQ21)),ER$118,
LEN(EQ125)&gt;2,EQ125,
TRUE,"_"
)</f>
        <v>_</v>
      </c>
      <c r="ES125" s="21" t="str" cm="1">
        <f t="array" aca="1" ref="ES125" ca="1">_xlfn.IFS(
ER125="S","S",
AND(IFERROR(_xlfn.XMATCH($DF125,NN)&gt;0,FALSE),
          _xlfn.XLOOKUP($DF125,KEYS,INDEX(RUN,0,COLUMN()-COLUMN(RUNPEG)+1))&lt;IF(ER21&gt;=BIG_2,ER21-BIG_2,ER21)),ES$118,
LEN(ER125)&gt;2,ER125,
TRUE,"_"
)</f>
        <v>_</v>
      </c>
      <c r="ET125" s="21" t="str" cm="1">
        <f t="array" aca="1" ref="ET125" ca="1">_xlfn.IFS(
ES125="S","S",
AND(IFERROR(_xlfn.XMATCH($DF125,NN)&gt;0,FALSE),
          _xlfn.XLOOKUP($DF125,KEYS,INDEX(RUN,0,COLUMN()-COLUMN(RUNPEG)+1))&lt;IF(ES21&gt;=BIG_2,ES21-BIG_2,ES21)),ET$118,
LEN(ES125)&gt;2,ES125,
TRUE,"_"
)</f>
        <v>_</v>
      </c>
      <c r="EU125" s="21" t="str" cm="1">
        <f t="array" aca="1" ref="EU125" ca="1">_xlfn.IFS(
ET125="S","S",
AND(IFERROR(_xlfn.XMATCH($DF125,NN)&gt;0,FALSE),
          _xlfn.XLOOKUP($DF125,KEYS,INDEX(RUN,0,COLUMN()-COLUMN(RUNPEG)+1))&lt;IF(ET21&gt;=BIG_2,ET21-BIG_2,ET21)),EU$118,
LEN(ET125)&gt;2,ET125,
TRUE,"_"
)</f>
        <v>01-06</v>
      </c>
      <c r="EV125" s="21" t="str" cm="1">
        <f t="array" aca="1" ref="EV125" ca="1">_xlfn.IFS(
EU125="S","S",
AND(IFERROR(_xlfn.XMATCH($DF125,NN)&gt;0,FALSE),
          _xlfn.XLOOKUP($DF125,KEYS,INDEX(RUN,0,COLUMN()-COLUMN(RUNPEG)+1))&lt;IF(EU21&gt;=BIG_2,EU21-BIG_2,EU21)),EV$118,
LEN(EU125)&gt;2,EU125,
TRUE,"_"
)</f>
        <v>01-06</v>
      </c>
      <c r="EW125" s="21" t="str" cm="1">
        <f t="array" aca="1" ref="EW125" ca="1">_xlfn.IFS(
EV125="S","S",
AND(IFERROR(_xlfn.XMATCH($DF125,NN)&gt;0,FALSE),
          _xlfn.XLOOKUP($DF125,KEYS,INDEX(RUN,0,COLUMN()-COLUMN(RUNPEG)+1))&lt;IF(EV21&gt;=BIG_2,EV21-BIG_2,EV21)),EW$118,
LEN(EV125)&gt;2,EV125,
TRUE,"_"
)</f>
        <v>01-06</v>
      </c>
      <c r="EX125" s="21" t="str" cm="1">
        <f t="array" aca="1" ref="EX125" ca="1">_xlfn.IFS(
EW125="S","S",
AND(IFERROR(_xlfn.XMATCH($DF125,NN)&gt;0,FALSE),
          _xlfn.XLOOKUP($DF125,KEYS,INDEX(RUN,0,COLUMN()-COLUMN(RUNPEG)+1))&lt;IF(EW21&gt;=BIG_2,EW21-BIG_2,EW21)),EX$118,
LEN(EW125)&gt;2,EW125,
TRUE,"_"
)</f>
        <v>01-06</v>
      </c>
      <c r="EY125" s="21" t="str" cm="1">
        <f t="array" aca="1" ref="EY125" ca="1">_xlfn.IFS(
EX125="S","S",
AND(IFERROR(_xlfn.XMATCH($DF125,NN)&gt;0,FALSE),
          _xlfn.XLOOKUP($DF125,KEYS,INDEX(RUN,0,COLUMN()-COLUMN(RUNPEG)+1))&lt;IF(EX21&gt;=BIG_2,EX21-BIG_2,EX21)),EY$118,
LEN(EX125)&gt;2,EX125,
TRUE,"_"
)</f>
        <v>01-06</v>
      </c>
      <c r="EZ125" s="21" t="str" cm="1">
        <f t="array" aca="1" ref="EZ125" ca="1">_xlfn.IFS(
EY125="S","S",
AND(IFERROR(_xlfn.XMATCH($DF125,NN)&gt;0,FALSE),
          _xlfn.XLOOKUP($DF125,KEYS,INDEX(RUN,0,COLUMN()-COLUMN(RUNPEG)+1))&lt;IF(EY21&gt;=BIG_2,EY21-BIG_2,EY21)),EZ$118,
LEN(EY125)&gt;2,EY125,
TRUE,"_"
)</f>
        <v>01-06</v>
      </c>
      <c r="FA125" s="21" t="str" cm="1">
        <f t="array" aca="1" ref="FA125" ca="1">_xlfn.IFS(
EZ125="S","S",
AND(IFERROR(_xlfn.XMATCH($DF125,NN)&gt;0,FALSE),
          _xlfn.XLOOKUP($DF125,KEYS,INDEX(RUN,0,COLUMN()-COLUMN(RUNPEG)+1))&lt;IF(EZ21&gt;=BIG_2,EZ21-BIG_2,EZ21)),FA$118,
LEN(EZ125)&gt;2,EZ125,
TRUE,"_"
)</f>
        <v>01-06</v>
      </c>
      <c r="FB125" s="21" t="str" cm="1">
        <f t="array" aca="1" ref="FB125" ca="1">_xlfn.IFS(
FA125="S","S",
AND(IFERROR(_xlfn.XMATCH($DF125,NN)&gt;0,FALSE),
          _xlfn.XLOOKUP($DF125,KEYS,INDEX(RUN,0,COLUMN()-COLUMN(RUNPEG)+1))&lt;IF(FA21&gt;=BIG_2,FA21-BIG_2,FA21)),FB$118,
LEN(FA125)&gt;2,FA125,
TRUE,"_"
)</f>
        <v>01-06</v>
      </c>
      <c r="FC125" s="21" t="str" cm="1">
        <f t="array" aca="1" ref="FC125" ca="1">_xlfn.IFS(
FB125="S","S",
AND(IFERROR(_xlfn.XMATCH($DF125,NN)&gt;0,FALSE),
          _xlfn.XLOOKUP($DF125,KEYS,INDEX(RUN,0,COLUMN()-COLUMN(RUNPEG)+1))&lt;IF(FB21&gt;=BIG_2,FB21-BIG_2,FB21)),FC$118,
LEN(FB125)&gt;2,FB125,
TRUE,"_"
)</f>
        <v>01-06</v>
      </c>
      <c r="FD125" s="21" t="str" cm="1">
        <f t="array" aca="1" ref="FD125" ca="1">_xlfn.IFS(
FC125="S","S",
AND(IFERROR(_xlfn.XMATCH($DF125,NN)&gt;0,FALSE),
          _xlfn.XLOOKUP($DF125,KEYS,INDEX(RUN,0,COLUMN()-COLUMN(RUNPEG)+1))&lt;IF(FC21&gt;=BIG_2,FC21-BIG_2,FC21)),FD$118,
LEN(FC125)&gt;2,FC125,
TRUE,"_"
)</f>
        <v>01-06</v>
      </c>
      <c r="FE125" s="21" t="str" cm="1">
        <f t="array" aca="1" ref="FE125" ca="1">_xlfn.IFS(
FD125="S","S",
AND(IFERROR(_xlfn.XMATCH($DF125,NN)&gt;0,FALSE),
          _xlfn.XLOOKUP($DF125,KEYS,INDEX(RUN,0,COLUMN()-COLUMN(RUNPEG)+1))&lt;IF(FD21&gt;=BIG_2,FD21-BIG_2,FD21)),FE$118,
LEN(FD125)&gt;2,FD125,
TRUE,"_"
)</f>
        <v>01-06</v>
      </c>
      <c r="FF125" s="21" t="str" cm="1">
        <f t="array" aca="1" ref="FF125" ca="1">_xlfn.IFS(
FE125="S","S",
AND(IFERROR(_xlfn.XMATCH($DF125,NN)&gt;0,FALSE),
          _xlfn.XLOOKUP($DF125,KEYS,INDEX(RUN,0,COLUMN()-COLUMN(RUNPEG)+1))&lt;IF(FE21&gt;=BIG_2,FE21-BIG_2,FE21)),FF$118,
LEN(FE125)&gt;2,FE125,
TRUE,"_"
)</f>
        <v>01-06</v>
      </c>
      <c r="FG125" s="21" t="str" cm="1">
        <f t="array" aca="1" ref="FG125" ca="1">_xlfn.IFS(
FF125="S","S",
AND(IFERROR(_xlfn.XMATCH($DF125,NN)&gt;0,FALSE),
          _xlfn.XLOOKUP($DF125,KEYS,INDEX(RUN,0,COLUMN()-COLUMN(RUNPEG)+1))&lt;IF(FF21&gt;=BIG_2,FF21-BIG_2,FF21)),FG$118,
LEN(FF125)&gt;2,FF125,
TRUE,"_"
)</f>
        <v>01-06</v>
      </c>
      <c r="FH125" s="21" t="str" cm="1">
        <f t="array" aca="1" ref="FH125" ca="1">_xlfn.IFS(
FG125="S","S",
AND(IFERROR(_xlfn.XMATCH($DF125,NN)&gt;0,FALSE),
          _xlfn.XLOOKUP($DF125,KEYS,INDEX(RUN,0,COLUMN()-COLUMN(RUNPEG)+1))&lt;IF(FG21&gt;=BIG_2,FG21-BIG_2,FG21)),FH$118,
LEN(FG125)&gt;2,FG125,
TRUE,"_"
)</f>
        <v>01-06</v>
      </c>
      <c r="FI125" s="21" t="str" cm="1">
        <f t="array" aca="1" ref="FI125" ca="1">_xlfn.IFS(
FH125="S","S",
AND(IFERROR(_xlfn.XMATCH($DF125,NN)&gt;0,FALSE),
          _xlfn.XLOOKUP($DF125,KEYS,INDEX(RUN,0,COLUMN()-COLUMN(RUNPEG)+1))&lt;IF(FH21&gt;=BIG_2,FH21-BIG_2,FH21)),FI$118,
LEN(FH125)&gt;2,FH125,
TRUE,"_"
)</f>
        <v>01-06</v>
      </c>
      <c r="FJ125" s="21" t="str" cm="1">
        <f t="array" aca="1" ref="FJ125" ca="1">_xlfn.IFS(
FI125="S","S",
AND(IFERROR(_xlfn.XMATCH($DF125,NN)&gt;0,FALSE),
          _xlfn.XLOOKUP($DF125,KEYS,INDEX(RUN,0,COLUMN()-COLUMN(RUNPEG)+1))&lt;IF(FI21&gt;=BIG_2,FI21-BIG_2,FI21)),FJ$118,
LEN(FI125)&gt;2,FI125,
TRUE,"_"
)</f>
        <v>01-06</v>
      </c>
      <c r="FK125" s="21" t="str" cm="1">
        <f t="array" aca="1" ref="FK125" ca="1">_xlfn.IFS(
FJ125="S","S",
AND(IFERROR(_xlfn.XMATCH($DF125,NN)&gt;0,FALSE),
          _xlfn.XLOOKUP($DF125,KEYS,INDEX(RUN,0,COLUMN()-COLUMN(RUNPEG)+1))&lt;IF(FJ21&gt;=BIG_2,FJ21-BIG_2,FJ21)),FK$118,
LEN(FJ125)&gt;2,FJ125,
TRUE,"_"
)</f>
        <v>01-06</v>
      </c>
      <c r="FL125" s="21" t="str" cm="1">
        <f t="array" aca="1" ref="FL125" ca="1">_xlfn.IFS(
FK125="S","S",
AND(IFERROR(_xlfn.XMATCH($DF125,NN)&gt;0,FALSE),
          _xlfn.XLOOKUP($DF125,KEYS,INDEX(RUN,0,COLUMN()-COLUMN(RUNPEG)+1))&lt;IF(FK21&gt;=BIG_2,FK21-BIG_2,FK21)),FL$118,
LEN(FK125)&gt;2,FK125,
TRUE,"_"
)</f>
        <v>01-06</v>
      </c>
      <c r="FM125" s="21" t="str" cm="1">
        <f t="array" aca="1" ref="FM125" ca="1">_xlfn.IFS(
FL125="S","S",
AND(IFERROR(_xlfn.XMATCH($DF125,NN)&gt;0,FALSE),
          _xlfn.XLOOKUP($DF125,KEYS,INDEX(RUN,0,COLUMN()-COLUMN(RUNPEG)+1))&lt;IF(FL21&gt;=BIG_2,FL21-BIG_2,FL21)),FM$118,
LEN(FL125)&gt;2,FL125,
TRUE,"_"
)</f>
        <v>01-06</v>
      </c>
      <c r="FN125" s="21" t="str" cm="1">
        <f t="array" aca="1" ref="FN125" ca="1">_xlfn.IFS(
FM125="S","S",
AND(IFERROR(_xlfn.XMATCH($DF125,NN)&gt;0,FALSE),
          _xlfn.XLOOKUP($DF125,KEYS,INDEX(RUN,0,COLUMN()-COLUMN(RUNPEG)+1))&lt;IF(FM21&gt;=BIG_2,FM21-BIG_2,FM21)),FN$118,
LEN(FM125)&gt;2,FM125,
TRUE,"_"
)</f>
        <v>01-06</v>
      </c>
      <c r="FO125" s="21" t="str" cm="1">
        <f t="array" aca="1" ref="FO125" ca="1">_xlfn.IFS(
FN125="S","S",
AND(IFERROR(_xlfn.XMATCH($DF125,NN)&gt;0,FALSE),
          _xlfn.XLOOKUP($DF125,KEYS,INDEX(RUN,0,COLUMN()-COLUMN(RUNPEG)+1))&lt;IF(FN21&gt;=BIG_2,FN21-BIG_2,FN21)),FO$118,
LEN(FN125)&gt;2,FN125,
TRUE,"_"
)</f>
        <v>01-06</v>
      </c>
      <c r="FP125" s="21" t="str" cm="1">
        <f t="array" aca="1" ref="FP125" ca="1">_xlfn.IFS(
FO125="S","S",
AND(IFERROR(_xlfn.XMATCH($DF125,NN)&gt;0,FALSE),
          _xlfn.XLOOKUP($DF125,KEYS,INDEX(RUN,0,COLUMN()-COLUMN(RUNPEG)+1))&lt;IF(FO21&gt;=BIG_2,FO21-BIG_2,FO21)),FP$118,
LEN(FO125)&gt;2,FO125,
TRUE,"_"
)</f>
        <v>01-06</v>
      </c>
      <c r="FQ125" s="21" t="str" cm="1">
        <f t="array" aca="1" ref="FQ125" ca="1">_xlfn.IFS(
FP125="S","S",
AND(IFERROR(_xlfn.XMATCH($DF125,NN)&gt;0,FALSE),
          _xlfn.XLOOKUP($DF125,KEYS,INDEX(RUN,0,COLUMN()-COLUMN(RUNPEG)+1))&lt;IF(FP21&gt;=BIG_2,FP21-BIG_2,FP21)),FQ$118,
LEN(FP125)&gt;2,FP125,
TRUE,"_"
)</f>
        <v>01-06</v>
      </c>
      <c r="FR125" s="21" t="str" cm="1">
        <f t="array" aca="1" ref="FR125" ca="1">_xlfn.IFS(
FQ125="S","S",
AND(IFERROR(_xlfn.XMATCH($DF125,NN)&gt;0,FALSE),
          _xlfn.XLOOKUP($DF125,KEYS,INDEX(RUN,0,COLUMN()-COLUMN(RUNPEG)+1))&lt;IF(FQ21&gt;=BIG_2,FQ21-BIG_2,FQ21)),FR$118,
LEN(FQ125)&gt;2,FQ125,
TRUE,"_"
)</f>
        <v>01-06</v>
      </c>
      <c r="FS125" s="21" t="str" cm="1">
        <f t="array" aca="1" ref="FS125" ca="1">_xlfn.IFS(
FR125="S","S",
AND(IFERROR(_xlfn.XMATCH($DF125,NN)&gt;0,FALSE),
          _xlfn.XLOOKUP($DF125,KEYS,INDEX(RUN,0,COLUMN()-COLUMN(RUNPEG)+1))&lt;IF(FR21&gt;=BIG_2,FR21-BIG_2,FR21)),FS$118,
LEN(FR125)&gt;2,FR125,
TRUE,"_"
)</f>
        <v>01-06</v>
      </c>
      <c r="FT125" s="21" t="str" cm="1">
        <f t="array" aca="1" ref="FT125" ca="1">_xlfn.IFS(
FS125="S","S",
AND(IFERROR(_xlfn.XMATCH($DF125,NN)&gt;0,FALSE),
          _xlfn.XLOOKUP($DF125,KEYS,INDEX(RUN,0,COLUMN()-COLUMN(RUNPEG)+1))&lt;IF(FS21&gt;=BIG_2,FS21-BIG_2,FS21)),FT$118,
LEN(FS125)&gt;2,FS125,
TRUE,"_"
)</f>
        <v>01-06</v>
      </c>
      <c r="FU125" s="21" t="str" cm="1">
        <f t="array" aca="1" ref="FU125" ca="1">_xlfn.IFS(
FT125="S","S",
AND(IFERROR(_xlfn.XMATCH($DF125,NN)&gt;0,FALSE),
          _xlfn.XLOOKUP($DF125,KEYS,INDEX(RUN,0,COLUMN()-COLUMN(RUNPEG)+1))&lt;IF(FT21&gt;=BIG_2,FT21-BIG_2,FT21)),FU$118,
LEN(FT125)&gt;2,FT125,
TRUE,"_"
)</f>
        <v>01-06</v>
      </c>
      <c r="FV125" s="21" t="str" cm="1">
        <f t="array" aca="1" ref="FV125" ca="1">_xlfn.IFS(
FU125="S","S",
AND(IFERROR(_xlfn.XMATCH($DF125,NN)&gt;0,FALSE),
          _xlfn.XLOOKUP($DF125,KEYS,INDEX(RUN,0,COLUMN()-COLUMN(RUNPEG)+1))&lt;IF(FU21&gt;=BIG_2,FU21-BIG_2,FU21)),FV$118,
LEN(FU125)&gt;2,FU125,
TRUE,"_"
)</f>
        <v>01-06</v>
      </c>
      <c r="FW125" s="21" t="str" cm="1">
        <f t="array" aca="1" ref="FW125" ca="1">_xlfn.IFS(
FV125="S","S",
AND(IFERROR(_xlfn.XMATCH($DF125,NN)&gt;0,FALSE),
          _xlfn.XLOOKUP($DF125,KEYS,INDEX(RUN,0,COLUMN()-COLUMN(RUNPEG)+1))&lt;IF(FV21&gt;=BIG_2,FV21-BIG_2,FV21)),FW$118,
LEN(FV125)&gt;2,FV125,
TRUE,"_"
)</f>
        <v>01-06</v>
      </c>
      <c r="FX125" s="21" t="str" cm="1">
        <f t="array" aca="1" ref="FX125" ca="1">_xlfn.IFS(
FW125="S","S",
AND(IFERROR(_xlfn.XMATCH($DF125,NN)&gt;0,FALSE),
          _xlfn.XLOOKUP($DF125,KEYS,INDEX(RUN,0,COLUMN()-COLUMN(RUNPEG)+1))&lt;IF(FW21&gt;=BIG_2,FW21-BIG_2,FW21)),FX$118,
LEN(FW125)&gt;2,FW125,
TRUE,"_"
)</f>
        <v>01-06</v>
      </c>
      <c r="FY125" s="21" t="str" cm="1">
        <f t="array" aca="1" ref="FY125" ca="1">_xlfn.IFS(
FX125="S","S",
AND(IFERROR(_xlfn.XMATCH($DF125,NN)&gt;0,FALSE),
          _xlfn.XLOOKUP($DF125,KEYS,INDEX(RUN,0,COLUMN()-COLUMN(RUNPEG)+1))&lt;IF(FX21&gt;=BIG_2,FX21-BIG_2,FX21)),FY$118,
LEN(FX125)&gt;2,FX125,
TRUE,"_"
)</f>
        <v>01-06</v>
      </c>
      <c r="FZ125" s="21" t="str" cm="1">
        <f t="array" aca="1" ref="FZ125" ca="1">_xlfn.IFS(
FY125="S","S",
AND(IFERROR(_xlfn.XMATCH($DF125,NN)&gt;0,FALSE),
          _xlfn.XLOOKUP($DF125,KEYS,INDEX(RUN,0,COLUMN()-COLUMN(RUNPEG)+1))&lt;IF(FY21&gt;=BIG_2,FY21-BIG_2,FY21)),FZ$118,
LEN(FY125)&gt;2,FY125,
TRUE,"_"
)</f>
        <v>01-06</v>
      </c>
      <c r="GA125" s="21" t="str" cm="1">
        <f t="array" aca="1" ref="GA125" ca="1">_xlfn.IFS(
FZ125="S","S",
AND(IFERROR(_xlfn.XMATCH($DF125,NN)&gt;0,FALSE),
          _xlfn.XLOOKUP($DF125,KEYS,INDEX(RUN,0,COLUMN()-COLUMN(RUNPEG)+1))&lt;IF(FZ21&gt;=BIG_2,FZ21-BIG_2,FZ21)),GA$118,
LEN(FZ125)&gt;2,FZ125,
TRUE,"_"
)</f>
        <v>01-06</v>
      </c>
      <c r="GB125" s="21" t="str" cm="1">
        <f t="array" aca="1" ref="GB125" ca="1">_xlfn.IFS(
GA125="S","S",
AND(IFERROR(_xlfn.XMATCH($DF125,NN)&gt;0,FALSE),
          _xlfn.XLOOKUP($DF125,KEYS,INDEX(RUN,0,COLUMN()-COLUMN(RUNPEG)+1))&lt;IF(GA21&gt;=BIG_2,GA21-BIG_2,GA21)),GB$118,
LEN(GA125)&gt;2,GA125,
TRUE,"_"
)</f>
        <v>01-06</v>
      </c>
      <c r="GC125" s="21" t="str" cm="1">
        <f t="array" aca="1" ref="GC125" ca="1">_xlfn.IFS(
GB125="S","S",
AND(IFERROR(_xlfn.XMATCH($DF125,NN)&gt;0,FALSE),
          _xlfn.XLOOKUP($DF125,KEYS,INDEX(RUN,0,COLUMN()-COLUMN(RUNPEG)+1))&lt;IF(GB21&gt;=BIG_2,GB21-BIG_2,GB21)),GC$118,
LEN(GB125)&gt;2,GB125,
TRUE,"_"
)</f>
        <v>01-06</v>
      </c>
      <c r="GD125" s="21" t="str" cm="1">
        <f t="array" aca="1" ref="GD125" ca="1">_xlfn.IFS(
GC125="S","S",
AND(IFERROR(_xlfn.XMATCH($DF125,NN)&gt;0,FALSE),
          _xlfn.XLOOKUP($DF125,KEYS,INDEX(RUN,0,COLUMN()-COLUMN(RUNPEG)+1))&lt;IF(GC21&gt;=BIG_2,GC21-BIG_2,GC21)),GD$118,
LEN(GC125)&gt;2,GC125,
TRUE,"_"
)</f>
        <v>01-06</v>
      </c>
      <c r="GE125" s="21" t="str" cm="1">
        <f t="array" aca="1" ref="GE125" ca="1">_xlfn.IFS(
GD125="S","S",
AND(IFERROR(_xlfn.XMATCH($DF125,NN)&gt;0,FALSE),
          _xlfn.XLOOKUP($DF125,KEYS,INDEX(RUN,0,COLUMN()-COLUMN(RUNPEG)+1))&lt;IF(GD21&gt;=BIG_2,GD21-BIG_2,GD21)),GE$118,
LEN(GD125)&gt;2,GD125,
TRUE,"_"
)</f>
        <v>01-06</v>
      </c>
      <c r="GF125" s="21" t="str" cm="1">
        <f t="array" aca="1" ref="GF125" ca="1">_xlfn.IFS(
GE125="S","S",
AND(IFERROR(_xlfn.XMATCH($DF125,NN)&gt;0,FALSE),
          _xlfn.XLOOKUP($DF125,KEYS,INDEX(RUN,0,COLUMN()-COLUMN(RUNPEG)+1))&lt;IF(GE21&gt;=BIG_2,GE21-BIG_2,GE21)),GF$118,
LEN(GE125)&gt;2,GE125,
TRUE,"_"
)</f>
        <v>01-06</v>
      </c>
      <c r="GG125" s="21" t="str" cm="1">
        <f t="array" aca="1" ref="GG125" ca="1">_xlfn.IFS(
GF125="S","S",
AND(IFERROR(_xlfn.XMATCH($DF125,NN)&gt;0,FALSE),
          _xlfn.XLOOKUP($DF125,KEYS,INDEX(RUN,0,COLUMN()-COLUMN(RUNPEG)+1))&lt;IF(GF21&gt;=BIG_2,GF21-BIG_2,GF21)),GG$118,
LEN(GF125)&gt;2,GF125,
TRUE,"_"
)</f>
        <v>01-06</v>
      </c>
      <c r="GH125" s="21" t="str" cm="1">
        <f t="array" aca="1" ref="GH125" ca="1">_xlfn.IFS(
GG125="S","S",
AND(IFERROR(_xlfn.XMATCH($DF125,NN)&gt;0,FALSE),
          _xlfn.XLOOKUP($DF125,KEYS,INDEX(RUN,0,COLUMN()-COLUMN(RUNPEG)+1))&lt;IF(GG21&gt;=BIG_2,GG21-BIG_2,GG21)),GH$118,
LEN(GG125)&gt;2,GG125,
TRUE,"_"
)</f>
        <v>01-06</v>
      </c>
      <c r="GI125" s="21" t="str" cm="1">
        <f t="array" aca="1" ref="GI125" ca="1">_xlfn.IFS(
GH125="S","S",
AND(IFERROR(_xlfn.XMATCH($DF125,NN)&gt;0,FALSE),
          _xlfn.XLOOKUP($DF125,KEYS,INDEX(RUN,0,COLUMN()-COLUMN(RUNPEG)+1))&lt;IF(GH21&gt;=BIG_2,GH21-BIG_2,GH21)),GI$118,
LEN(GH125)&gt;2,GH125,
TRUE,"_"
)</f>
        <v>01-06</v>
      </c>
      <c r="GJ125" s="21" t="str" cm="1">
        <f t="array" aca="1" ref="GJ125" ca="1">_xlfn.IFS(
GI125="S","S",
AND(IFERROR(_xlfn.XMATCH($DF125,NN)&gt;0,FALSE),
          _xlfn.XLOOKUP($DF125,KEYS,INDEX(RUN,0,COLUMN()-COLUMN(RUNPEG)+1))&lt;IF(GI21&gt;=BIG_2,GI21-BIG_2,GI21)),GJ$118,
LEN(GI125)&gt;2,GI125,
TRUE,"_"
)</f>
        <v>01-06</v>
      </c>
      <c r="GK125" s="21" t="str" cm="1">
        <f t="array" aca="1" ref="GK125" ca="1">_xlfn.IFS(
GJ125="S","S",
AND(IFERROR(_xlfn.XMATCH($DF125,NN)&gt;0,FALSE),
          _xlfn.XLOOKUP($DF125,KEYS,INDEX(RUN,0,COLUMN()-COLUMN(RUNPEG)+1))&lt;IF(GJ21&gt;=BIG_2,GJ21-BIG_2,GJ21)),GK$118,
LEN(GJ125)&gt;2,GJ125,
TRUE,"_"
)</f>
        <v>01-06</v>
      </c>
      <c r="GL125" s="21" t="str" cm="1">
        <f t="array" aca="1" ref="GL125" ca="1">_xlfn.IFS(
GK125="S","S",
AND(IFERROR(_xlfn.XMATCH($DF125,NN)&gt;0,FALSE),
          _xlfn.XLOOKUP($DF125,KEYS,INDEX(RUN,0,COLUMN()-COLUMN(RUNPEG)+1))&lt;IF(GK21&gt;=BIG_2,GK21-BIG_2,GK21)),GL$118,
LEN(GK125)&gt;2,GK125,
TRUE,"_"
)</f>
        <v>01-06</v>
      </c>
      <c r="GM125" s="21" t="str" cm="1">
        <f t="array" aca="1" ref="GM125" ca="1">_xlfn.IFS(
GL125="S","S",
AND(IFERROR(_xlfn.XMATCH($DF125,NN)&gt;0,FALSE),
          _xlfn.XLOOKUP($DF125,KEYS,INDEX(RUN,0,COLUMN()-COLUMN(RUNPEG)+1))&lt;IF(GL21&gt;=BIG_2,GL21-BIG_2,GL21)),GM$118,
LEN(GL125)&gt;2,GL125,
TRUE,"_"
)</f>
        <v>01-06</v>
      </c>
      <c r="GN125" s="21" t="str" cm="1">
        <f t="array" aca="1" ref="GN125" ca="1">_xlfn.IFS(
GM125="S","S",
AND(IFERROR(_xlfn.XMATCH($DF125,NN)&gt;0,FALSE),
          _xlfn.XLOOKUP($DF125,KEYS,INDEX(RUN,0,COLUMN()-COLUMN(RUNPEG)+1))&lt;IF(GM21&gt;=BIG_2,GM21-BIG_2,GM21)),GN$118,
LEN(GM125)&gt;2,GM125,
TRUE,"_"
)</f>
        <v>01-06</v>
      </c>
      <c r="GO125" s="21" t="str" cm="1">
        <f t="array" aca="1" ref="GO125" ca="1">_xlfn.IFS(
GN125="S","S",
AND(IFERROR(_xlfn.XMATCH($DF125,NN)&gt;0,FALSE),
          _xlfn.XLOOKUP($DF125,KEYS,INDEX(RUN,0,COLUMN()-COLUMN(RUNPEG)+1))&lt;IF(GN21&gt;=BIG_2,GN21-BIG_2,GN21)),GO$118,
LEN(GN125)&gt;2,GN125,
TRUE,"_"
)</f>
        <v>01-06</v>
      </c>
      <c r="GP125" s="21" t="str" cm="1">
        <f t="array" aca="1" ref="GP125" ca="1">_xlfn.IFS(
GO125="S","S",
AND(IFERROR(_xlfn.XMATCH($DF125,NN)&gt;0,FALSE),
          _xlfn.XLOOKUP($DF125,KEYS,INDEX(RUN,0,COLUMN()-COLUMN(RUNPEG)+1))&lt;IF(GO21&gt;=BIG_2,GO21-BIG_2,GO21)),GP$118,
LEN(GO125)&gt;2,GO125,
TRUE,"_"
)</f>
        <v>01-06</v>
      </c>
      <c r="GQ125" s="21" t="str" cm="1">
        <f t="array" aca="1" ref="GQ125" ca="1">_xlfn.IFS(
GP125="S","S",
AND(IFERROR(_xlfn.XMATCH($DF125,NN)&gt;0,FALSE),
          _xlfn.XLOOKUP($DF125,KEYS,INDEX(RUN,0,COLUMN()-COLUMN(RUNPEG)+1))&lt;IF(GP21&gt;=BIG_2,GP21-BIG_2,GP21)),GQ$118,
LEN(GP125)&gt;2,GP125,
TRUE,"_"
)</f>
        <v>01-06</v>
      </c>
      <c r="GR125" s="21" t="str" cm="1">
        <f t="array" aca="1" ref="GR125" ca="1">_xlfn.IFS(
GQ125="S","S",
AND(IFERROR(_xlfn.XMATCH($DF125,NN)&gt;0,FALSE),
          _xlfn.XLOOKUP($DF125,KEYS,INDEX(RUN,0,COLUMN()-COLUMN(RUNPEG)+1))&lt;IF(GQ21&gt;=BIG_2,GQ21-BIG_2,GQ21)),GR$118,
LEN(GQ125)&gt;2,GQ125,
TRUE,"_"
)</f>
        <v>01-06</v>
      </c>
      <c r="GS125" s="21" t="str" cm="1">
        <f t="array" aca="1" ref="GS125" ca="1">_xlfn.IFS(
GR125="S","S",
AND(IFERROR(_xlfn.XMATCH($DF125,NN)&gt;0,FALSE),
          _xlfn.XLOOKUP($DF125,KEYS,INDEX(RUN,0,COLUMN()-COLUMN(RUNPEG)+1))&lt;IF(GR21&gt;=BIG_2,GR21-BIG_2,GR21)),GS$118,
LEN(GR125)&gt;2,GR125,
TRUE,"_"
)</f>
        <v>01-06</v>
      </c>
      <c r="GT125" s="21" t="str" cm="1">
        <f t="array" aca="1" ref="GT125" ca="1">_xlfn.IFS(
GS125="S","S",
AND(IFERROR(_xlfn.XMATCH($DF125,NN)&gt;0,FALSE),
          _xlfn.XLOOKUP($DF125,KEYS,INDEX(RUN,0,COLUMN()-COLUMN(RUNPEG)+1))&lt;IF(GS21&gt;=BIG_2,GS21-BIG_2,GS21)),GT$118,
LEN(GS125)&gt;2,GS125,
TRUE,"_"
)</f>
        <v>01-06</v>
      </c>
      <c r="GU125" s="21" t="str" cm="1">
        <f t="array" aca="1" ref="GU125" ca="1">_xlfn.IFS(
GT125="S","S",
AND(IFERROR(_xlfn.XMATCH($DF125,NN)&gt;0,FALSE),
          _xlfn.XLOOKUP($DF125,KEYS,INDEX(RUN,0,COLUMN()-COLUMN(RUNPEG)+1))&lt;IF(GT21&gt;=BIG_2,GT21-BIG_2,GT21)),GU$118,
LEN(GT125)&gt;2,GT125,
TRUE,"_"
)</f>
        <v>01-06</v>
      </c>
      <c r="GV125" s="21" t="str" cm="1">
        <f t="array" aca="1" ref="GV125" ca="1">_xlfn.IFS(
GU125="S","S",
AND(IFERROR(_xlfn.XMATCH($DF125,NN)&gt;0,FALSE),
          _xlfn.XLOOKUP($DF125,KEYS,INDEX(RUN,0,COLUMN()-COLUMN(RUNPEG)+1))&lt;IF(GU21&gt;=BIG_2,GU21-BIG_2,GU21)),GV$118,
LEN(GU125)&gt;2,GU125,
TRUE,"_"
)</f>
        <v>01-06</v>
      </c>
      <c r="GW125" s="21" t="str" cm="1">
        <f t="array" aca="1" ref="GW125" ca="1">_xlfn.IFS(
GV125="S","S",
AND(IFERROR(_xlfn.XMATCH($DF125,NN)&gt;0,FALSE),
          _xlfn.XLOOKUP($DF125,KEYS,INDEX(RUN,0,COLUMN()-COLUMN(RUNPEG)+1))&lt;IF(GV21&gt;=BIG_2,GV21-BIG_2,GV21)),GW$118,
LEN(GV125)&gt;2,GV125,
TRUE,"_"
)</f>
        <v>01-06</v>
      </c>
      <c r="GX125" s="21" t="str" cm="1">
        <f t="array" aca="1" ref="GX125" ca="1">_xlfn.IFS(
GW125="S","S",
AND(IFERROR(_xlfn.XMATCH($DF125,NN)&gt;0,FALSE),
          _xlfn.XLOOKUP($DF125,KEYS,INDEX(RUN,0,COLUMN()-COLUMN(RUNPEG)+1))&lt;IF(GW21&gt;=BIG_2,GW21-BIG_2,GW21)),GX$118,
LEN(GW125)&gt;2,GW125,
TRUE,"_"
)</f>
        <v>01-06</v>
      </c>
      <c r="GY125" s="21" t="str" cm="1">
        <f t="array" aca="1" ref="GY125" ca="1">_xlfn.IFS(
GX125="S","S",
AND(IFERROR(_xlfn.XMATCH($DF125,NN)&gt;0,FALSE),
          _xlfn.XLOOKUP($DF125,KEYS,INDEX(RUN,0,COLUMN()-COLUMN(RUNPEG)+1))&lt;IF(GX21&gt;=BIG_2,GX21-BIG_2,GX21)),GY$118,
LEN(GX125)&gt;2,GX125,
TRUE,"_"
)</f>
        <v>01-06</v>
      </c>
      <c r="GZ125" s="21" t="str" cm="1">
        <f t="array" aca="1" ref="GZ125" ca="1">_xlfn.IFS(
GY125="S","S",
AND(IFERROR(_xlfn.XMATCH($DF125,NN)&gt;0,FALSE),
          _xlfn.XLOOKUP($DF125,KEYS,INDEX(RUN,0,COLUMN()-COLUMN(RUNPEG)+1))&lt;IF(GY21&gt;=BIG_2,GY21-BIG_2,GY21)),GZ$118,
LEN(GY125)&gt;2,GY125,
TRUE,"_"
)</f>
        <v>01-06</v>
      </c>
      <c r="HA125" s="21" t="str" cm="1">
        <f t="array" aca="1" ref="HA125" ca="1">_xlfn.IFS(
GZ125="S","S",
AND(IFERROR(_xlfn.XMATCH($DF125,NN)&gt;0,FALSE),
          _xlfn.XLOOKUP($DF125,KEYS,INDEX(RUN,0,COLUMN()-COLUMN(RUNPEG)+1))&lt;IF(GZ21&gt;=BIG_2,GZ21-BIG_2,GZ21)),HA$118,
LEN(GZ125)&gt;2,GZ125,
TRUE,"_"
)</f>
        <v>01-06</v>
      </c>
      <c r="HB125" s="21" t="str" cm="1">
        <f t="array" aca="1" ref="HB125" ca="1">_xlfn.IFS(
HA125="S","S",
AND(IFERROR(_xlfn.XMATCH($DF125,NN)&gt;0,FALSE),
          _xlfn.XLOOKUP($DF125,KEYS,INDEX(RUN,0,COLUMN()-COLUMN(RUNPEG)+1))&lt;IF(HA21&gt;=BIG_2,HA21-BIG_2,HA21)),HB$118,
LEN(HA125)&gt;2,HA125,
TRUE,"_"
)</f>
        <v>01-06</v>
      </c>
      <c r="HC125" s="21" t="str" cm="1">
        <f t="array" aca="1" ref="HC125" ca="1">_xlfn.IFS(
HB125="S","S",
AND(IFERROR(_xlfn.XMATCH($DF125,NN)&gt;0,FALSE),
          _xlfn.XLOOKUP($DF125,KEYS,INDEX(RUN,0,COLUMN()-COLUMN(RUNPEG)+1))&lt;IF(HB21&gt;=BIG_2,HB21-BIG_2,HB21)),HC$118,
LEN(HB125)&gt;2,HB125,
TRUE,"_"
)</f>
        <v>01-06</v>
      </c>
      <c r="HD125" s="21" t="str" cm="1">
        <f t="array" aca="1" ref="HD125" ca="1">_xlfn.IFS(
HC125="S","S",
AND(IFERROR(_xlfn.XMATCH($DF125,NN)&gt;0,FALSE),
          _xlfn.XLOOKUP($DF125,KEYS,INDEX(RUN,0,COLUMN()-COLUMN(RUNPEG)+1))&lt;IF(HC21&gt;=BIG_2,HC21-BIG_2,HC21)),HD$118,
LEN(HC125)&gt;2,HC125,
TRUE,"_"
)</f>
        <v>01-06</v>
      </c>
      <c r="HE125" s="21"/>
      <c r="HF125" s="21"/>
      <c r="HG125" s="21"/>
      <c r="HH125" s="21"/>
      <c r="HI125" s="21"/>
      <c r="HJ125" s="21"/>
      <c r="HK125" s="21"/>
      <c r="HL125" s="21"/>
      <c r="HM125" s="21"/>
      <c r="HN125" s="21"/>
      <c r="HO125" s="21"/>
      <c r="HP125" s="21"/>
      <c r="HQ125" s="21"/>
      <c r="HR125" s="21"/>
    </row>
    <row r="126" spans="1:226" x14ac:dyDescent="0.3">
      <c r="B126" t="str">
        <f t="shared" si="173"/>
        <v>08</v>
      </c>
      <c r="C126" s="37" t="str">
        <f t="shared" ca="1" si="180"/>
        <v/>
      </c>
      <c r="D126" s="33" t="str">
        <f t="shared" ca="1" si="174"/>
        <v/>
      </c>
      <c r="E126" s="33" t="str">
        <f t="shared" ca="1" si="174"/>
        <v/>
      </c>
      <c r="F126" s="33" t="str">
        <f t="shared" ca="1" si="174"/>
        <v/>
      </c>
      <c r="G126" s="33" t="str">
        <f t="shared" ca="1" si="174"/>
        <v/>
      </c>
      <c r="H126" s="33" t="str">
        <f t="shared" ca="1" si="174"/>
        <v/>
      </c>
      <c r="I126" s="33" t="str">
        <f t="shared" ca="1" si="174"/>
        <v/>
      </c>
      <c r="J126" s="33" t="str">
        <f t="shared" ca="1" si="174"/>
        <v/>
      </c>
      <c r="K126" s="32">
        <f t="shared" ca="1" si="174"/>
        <v>3.0009299999999999</v>
      </c>
      <c r="L126" s="38" t="str">
        <f t="shared" ca="1" si="174"/>
        <v/>
      </c>
      <c r="Q126">
        <v>12</v>
      </c>
      <c r="R126" t="str" cm="1">
        <f t="array" aca="1" ref="R126" ca="1">_xlfn.XLOOKUP(R125,INDEX(NODES,0,5),INDEX(NODES,0,$R$118))</f>
        <v>05-08</v>
      </c>
      <c r="S126" cm="1">
        <f t="array" aca="1" ref="S126" ca="1">_xlfn.XLOOKUP(R126,KEYS,INDEX(RUN,0,6))</f>
        <v>1.0006200000000001</v>
      </c>
      <c r="DB126">
        <f t="shared" si="181"/>
        <v>8</v>
      </c>
      <c r="DC126">
        <f t="shared" si="175"/>
        <v>9</v>
      </c>
      <c r="DD126">
        <f t="shared" si="176"/>
        <v>1</v>
      </c>
      <c r="DE126">
        <f t="shared" si="177"/>
        <v>8</v>
      </c>
      <c r="DF126" t="str">
        <f t="shared" si="178"/>
        <v>01-08</v>
      </c>
      <c r="DG126" s="21">
        <f t="shared" ca="1" si="179"/>
        <v>7</v>
      </c>
      <c r="DH126" s="26"/>
      <c r="DI126" s="21" t="str" cm="1">
        <f t="array" ref="DI126">_xlfn.IFS(
DH126="S","S",
AND(IFERROR(_xlfn.XMATCH($DF126,NN)&gt;0,FALSE),
          _xlfn.XLOOKUP($DF126,KEYS,INDEX(RUN,0,COLUMN()-COLUMN(RUNPEG)+1))&lt;IF(DH22&gt;=BIG_2,DH22-BIG_2,DH22)),DI$118,
LEN(DH126)&gt;2,DH126,
TRUE,"_"
)</f>
        <v>_</v>
      </c>
      <c r="DJ126" s="21" t="str" cm="1">
        <f t="array" aca="1" ref="DJ126" ca="1">_xlfn.IFS(
DI126="S","S",
AND(IFERROR(_xlfn.XMATCH($DF126,NN)&gt;0,FALSE),
          _xlfn.XLOOKUP($DF126,KEYS,INDEX(RUN,0,COLUMN()-COLUMN(RUNPEG)+1))&lt;IF(DI22&gt;=BIG_2,DI22-BIG_2,DI22)),DJ$118,
LEN(DI126)&gt;2,DI126,
TRUE,"_"
)</f>
        <v>_</v>
      </c>
      <c r="DK126" s="21" t="str" cm="1">
        <f t="array" aca="1" ref="DK126" ca="1">_xlfn.IFS(
DJ126="S","S",
AND(IFERROR(_xlfn.XMATCH($DF126,NN)&gt;0,FALSE),
          _xlfn.XLOOKUP($DF126,KEYS,INDEX(RUN,0,COLUMN()-COLUMN(RUNPEG)+1))&lt;IF(DJ22&gt;=BIG_2,DJ22-BIG_2,DJ22)),DK$118,
LEN(DJ126)&gt;2,DJ126,
TRUE,"_"
)</f>
        <v>_</v>
      </c>
      <c r="DL126" s="21" t="str" cm="1">
        <f t="array" aca="1" ref="DL126" ca="1">_xlfn.IFS(
DK126="S","S",
AND(IFERROR(_xlfn.XMATCH($DF126,NN)&gt;0,FALSE),
          _xlfn.XLOOKUP($DF126,KEYS,INDEX(RUN,0,COLUMN()-COLUMN(RUNPEG)+1))&lt;IF(DK22&gt;=BIG_2,DK22-BIG_2,DK22)),DL$118,
LEN(DK126)&gt;2,DK126,
TRUE,"_"
)</f>
        <v>_</v>
      </c>
      <c r="DM126" s="21" t="str" cm="1">
        <f t="array" aca="1" ref="DM126" ca="1">_xlfn.IFS(
DL126="S","S",
AND(IFERROR(_xlfn.XMATCH($DF126,NN)&gt;0,FALSE),
          _xlfn.XLOOKUP($DF126,KEYS,INDEX(RUN,0,COLUMN()-COLUMN(RUNPEG)+1))&lt;IF(DL22&gt;=BIG_2,DL22-BIG_2,DL22)),DM$118,
LEN(DL126)&gt;2,DL126,
TRUE,"_"
)</f>
        <v>_</v>
      </c>
      <c r="DN126" s="21" t="str" cm="1">
        <f t="array" aca="1" ref="DN126" ca="1">_xlfn.IFS(
DM126="S","S",
AND(IFERROR(_xlfn.XMATCH($DF126,NN)&gt;0,FALSE),
          _xlfn.XLOOKUP($DF126,KEYS,INDEX(RUN,0,COLUMN()-COLUMN(RUNPEG)+1))&lt;IF(DM22&gt;=BIG_2,DM22-BIG_2,DM22)),DN$118,
LEN(DM126)&gt;2,DM126,
TRUE,"_"
)</f>
        <v>_</v>
      </c>
      <c r="DO126" s="21" t="str" cm="1">
        <f t="array" aca="1" ref="DO126" ca="1">_xlfn.IFS(
DN126="S","S",
AND(IFERROR(_xlfn.XMATCH($DF126,NN)&gt;0,FALSE),
          _xlfn.XLOOKUP($DF126,KEYS,INDEX(RUN,0,COLUMN()-COLUMN(RUNPEG)+1))&lt;IF(DN22&gt;=BIG_2,DN22-BIG_2,DN22)),DO$118,
LEN(DN126)&gt;2,DN126,
TRUE,"_"
)</f>
        <v>_</v>
      </c>
      <c r="DP126" s="21" t="str" cm="1">
        <f t="array" aca="1" ref="DP126" ca="1">_xlfn.IFS(
DO126="S","S",
AND(IFERROR(_xlfn.XMATCH($DF126,NN)&gt;0,FALSE),
          _xlfn.XLOOKUP($DF126,KEYS,INDEX(RUN,0,COLUMN()-COLUMN(RUNPEG)+1))&lt;IF(DO22&gt;=BIG_2,DO22-BIG_2,DO22)),DP$118,
LEN(DO126)&gt;2,DO126,
TRUE,"_"
)</f>
        <v>_</v>
      </c>
      <c r="DQ126" s="21" t="str" cm="1">
        <f t="array" aca="1" ref="DQ126" ca="1">_xlfn.IFS(
DP126="S","S",
AND(IFERROR(_xlfn.XMATCH($DF126,NN)&gt;0,FALSE),
          _xlfn.XLOOKUP($DF126,KEYS,INDEX(RUN,0,COLUMN()-COLUMN(RUNPEG)+1))&lt;IF(DP22&gt;=BIG_2,DP22-BIG_2,DP22)),DQ$118,
LEN(DP126)&gt;2,DP126,
TRUE,"_"
)</f>
        <v>_</v>
      </c>
      <c r="DR126" s="21" t="str" cm="1">
        <f t="array" aca="1" ref="DR126" ca="1">_xlfn.IFS(
DQ126="S","S",
AND(IFERROR(_xlfn.XMATCH($DF126,NN)&gt;0,FALSE),
          _xlfn.XLOOKUP($DF126,KEYS,INDEX(RUN,0,COLUMN()-COLUMN(RUNPEG)+1))&lt;IF(DQ22&gt;=BIG_2,DQ22-BIG_2,DQ22)),DR$118,
LEN(DQ126)&gt;2,DQ126,
TRUE,"_"
)</f>
        <v>_</v>
      </c>
      <c r="DS126" s="21" t="str" cm="1">
        <f t="array" aca="1" ref="DS126" ca="1">_xlfn.IFS(
DR126="S","S",
AND(IFERROR(_xlfn.XMATCH($DF126,NN)&gt;0,FALSE),
          _xlfn.XLOOKUP($DF126,KEYS,INDEX(RUN,0,COLUMN()-COLUMN(RUNPEG)+1))&lt;IF(DR22&gt;=BIG_2,DR22-BIG_2,DR22)),DS$118,
LEN(DR126)&gt;2,DR126,
TRUE,"_"
)</f>
        <v>_</v>
      </c>
      <c r="DT126" s="21" t="str" cm="1">
        <f t="array" aca="1" ref="DT126" ca="1">_xlfn.IFS(
DS126="S","S",
AND(IFERROR(_xlfn.XMATCH($DF126,NN)&gt;0,FALSE),
          _xlfn.XLOOKUP($DF126,KEYS,INDEX(RUN,0,COLUMN()-COLUMN(RUNPEG)+1))&lt;IF(DS22&gt;=BIG_2,DS22-BIG_2,DS22)),DT$118,
LEN(DS126)&gt;2,DS126,
TRUE,"_"
)</f>
        <v>_</v>
      </c>
      <c r="DU126" s="21" t="str" cm="1">
        <f t="array" aca="1" ref="DU126" ca="1">_xlfn.IFS(
DT126="S","S",
AND(IFERROR(_xlfn.XMATCH($DF126,NN)&gt;0,FALSE),
          _xlfn.XLOOKUP($DF126,KEYS,INDEX(RUN,0,COLUMN()-COLUMN(RUNPEG)+1))&lt;IF(DT22&gt;=BIG_2,DT22-BIG_2,DT22)),DU$118,
LEN(DT126)&gt;2,DT126,
TRUE,"_"
)</f>
        <v>_</v>
      </c>
      <c r="DV126" s="21" t="str" cm="1">
        <f t="array" aca="1" ref="DV126" ca="1">_xlfn.IFS(
DU126="S","S",
AND(IFERROR(_xlfn.XMATCH($DF126,NN)&gt;0,FALSE),
          _xlfn.XLOOKUP($DF126,KEYS,INDEX(RUN,0,COLUMN()-COLUMN(RUNPEG)+1))&lt;IF(DU22&gt;=BIG_2,DU22-BIG_2,DU22)),DV$118,
LEN(DU126)&gt;2,DU126,
TRUE,"_"
)</f>
        <v>_</v>
      </c>
      <c r="DW126" s="21" t="str" cm="1">
        <f t="array" aca="1" ref="DW126" ca="1">_xlfn.IFS(
DV126="S","S",
AND(IFERROR(_xlfn.XMATCH($DF126,NN)&gt;0,FALSE),
          _xlfn.XLOOKUP($DF126,KEYS,INDEX(RUN,0,COLUMN()-COLUMN(RUNPEG)+1))&lt;IF(DV22&gt;=BIG_2,DV22-BIG_2,DV22)),DW$118,
LEN(DV126)&gt;2,DV126,
TRUE,"_"
)</f>
        <v>_</v>
      </c>
      <c r="DX126" s="21" t="str" cm="1">
        <f t="array" aca="1" ref="DX126" ca="1">_xlfn.IFS(
DW126="S","S",
AND(IFERROR(_xlfn.XMATCH($DF126,NN)&gt;0,FALSE),
          _xlfn.XLOOKUP($DF126,KEYS,INDEX(RUN,0,COLUMN()-COLUMN(RUNPEG)+1))&lt;IF(DW22&gt;=BIG_2,DW22-BIG_2,DW22)),DX$118,
LEN(DW126)&gt;2,DW126,
TRUE,"_"
)</f>
        <v>_</v>
      </c>
      <c r="DY126" s="21" t="str" cm="1">
        <f t="array" aca="1" ref="DY126" ca="1">_xlfn.IFS(
DX126="S","S",
AND(IFERROR(_xlfn.XMATCH($DF126,NN)&gt;0,FALSE),
          _xlfn.XLOOKUP($DF126,KEYS,INDEX(RUN,0,COLUMN()-COLUMN(RUNPEG)+1))&lt;IF(DX22&gt;=BIG_2,DX22-BIG_2,DX22)),DY$118,
LEN(DX126)&gt;2,DX126,
TRUE,"_"
)</f>
        <v>_</v>
      </c>
      <c r="DZ126" s="21" t="str" cm="1">
        <f t="array" aca="1" ref="DZ126" ca="1">_xlfn.IFS(
DY126="S","S",
AND(IFERROR(_xlfn.XMATCH($DF126,NN)&gt;0,FALSE),
          _xlfn.XLOOKUP($DF126,KEYS,INDEX(RUN,0,COLUMN()-COLUMN(RUNPEG)+1))&lt;IF(DY22&gt;=BIG_2,DY22-BIG_2,DY22)),DZ$118,
LEN(DY126)&gt;2,DY126,
TRUE,"_"
)</f>
        <v>_</v>
      </c>
      <c r="EA126" s="21" t="str" cm="1">
        <f t="array" aca="1" ref="EA126" ca="1">_xlfn.IFS(
DZ126="S","S",
AND(IFERROR(_xlfn.XMATCH($DF126,NN)&gt;0,FALSE),
          _xlfn.XLOOKUP($DF126,KEYS,INDEX(RUN,0,COLUMN()-COLUMN(RUNPEG)+1))&lt;IF(DZ22&gt;=BIG_2,DZ22-BIG_2,DZ22)),EA$118,
LEN(DZ126)&gt;2,DZ126,
TRUE,"_"
)</f>
        <v>_</v>
      </c>
      <c r="EB126" s="21" t="str" cm="1">
        <f t="array" aca="1" ref="EB126" ca="1">_xlfn.IFS(
EA126="S","S",
AND(IFERROR(_xlfn.XMATCH($DF126,NN)&gt;0,FALSE),
          _xlfn.XLOOKUP($DF126,KEYS,INDEX(RUN,0,COLUMN()-COLUMN(RUNPEG)+1))&lt;IF(EA22&gt;=BIG_2,EA22-BIG_2,EA22)),EB$118,
LEN(EA126)&gt;2,EA126,
TRUE,"_"
)</f>
        <v>_</v>
      </c>
      <c r="EC126" s="21" t="str" cm="1">
        <f t="array" aca="1" ref="EC126" ca="1">_xlfn.IFS(
EB126="S","S",
AND(IFERROR(_xlfn.XMATCH($DF126,NN)&gt;0,FALSE),
          _xlfn.XLOOKUP($DF126,KEYS,INDEX(RUN,0,COLUMN()-COLUMN(RUNPEG)+1))&lt;IF(EB22&gt;=BIG_2,EB22-BIG_2,EB22)),EC$118,
LEN(EB126)&gt;2,EB126,
TRUE,"_"
)</f>
        <v>_</v>
      </c>
      <c r="ED126" s="21" t="str" cm="1">
        <f t="array" aca="1" ref="ED126" ca="1">_xlfn.IFS(
EC126="S","S",
AND(IFERROR(_xlfn.XMATCH($DF126,NN)&gt;0,FALSE),
          _xlfn.XLOOKUP($DF126,KEYS,INDEX(RUN,0,COLUMN()-COLUMN(RUNPEG)+1))&lt;IF(EC22&gt;=BIG_2,EC22-BIG_2,EC22)),ED$118,
LEN(EC126)&gt;2,EC126,
TRUE,"_"
)</f>
        <v>_</v>
      </c>
      <c r="EE126" s="21" t="str" cm="1">
        <f t="array" aca="1" ref="EE126" ca="1">_xlfn.IFS(
ED126="S","S",
AND(IFERROR(_xlfn.XMATCH($DF126,NN)&gt;0,FALSE),
          _xlfn.XLOOKUP($DF126,KEYS,INDEX(RUN,0,COLUMN()-COLUMN(RUNPEG)+1))&lt;IF(ED22&gt;=BIG_2,ED22-BIG_2,ED22)),EE$118,
LEN(ED126)&gt;2,ED126,
TRUE,"_"
)</f>
        <v>_</v>
      </c>
      <c r="EF126" s="21" t="str" cm="1">
        <f t="array" aca="1" ref="EF126" ca="1">_xlfn.IFS(
EE126="S","S",
AND(IFERROR(_xlfn.XMATCH($DF126,NN)&gt;0,FALSE),
          _xlfn.XLOOKUP($DF126,KEYS,INDEX(RUN,0,COLUMN()-COLUMN(RUNPEG)+1))&lt;IF(EE22&gt;=BIG_2,EE22-BIG_2,EE22)),EF$118,
LEN(EE126)&gt;2,EE126,
TRUE,"_"
)</f>
        <v>_</v>
      </c>
      <c r="EG126" s="21" t="str" cm="1">
        <f t="array" aca="1" ref="EG126" ca="1">_xlfn.IFS(
EF126="S","S",
AND(IFERROR(_xlfn.XMATCH($DF126,NN)&gt;0,FALSE),
          _xlfn.XLOOKUP($DF126,KEYS,INDEX(RUN,0,COLUMN()-COLUMN(RUNPEG)+1))&lt;IF(EF22&gt;=BIG_2,EF22-BIG_2,EF22)),EG$118,
LEN(EF126)&gt;2,EF126,
TRUE,"_"
)</f>
        <v>_</v>
      </c>
      <c r="EH126" s="21" t="str" cm="1">
        <f t="array" aca="1" ref="EH126" ca="1">_xlfn.IFS(
EG126="S","S",
AND(IFERROR(_xlfn.XMATCH($DF126,NN)&gt;0,FALSE),
          _xlfn.XLOOKUP($DF126,KEYS,INDEX(RUN,0,COLUMN()-COLUMN(RUNPEG)+1))&lt;IF(EG22&gt;=BIG_2,EG22-BIG_2,EG22)),EH$118,
LEN(EG126)&gt;2,EG126,
TRUE,"_"
)</f>
        <v>_</v>
      </c>
      <c r="EI126" s="21" t="str" cm="1">
        <f t="array" aca="1" ref="EI126" ca="1">_xlfn.IFS(
EH126="S","S",
AND(IFERROR(_xlfn.XMATCH($DF126,NN)&gt;0,FALSE),
          _xlfn.XLOOKUP($DF126,KEYS,INDEX(RUN,0,COLUMN()-COLUMN(RUNPEG)+1))&lt;IF(EH22&gt;=BIG_2,EH22-BIG_2,EH22)),EI$118,
LEN(EH126)&gt;2,EH126,
TRUE,"_"
)</f>
        <v>_</v>
      </c>
      <c r="EJ126" s="21" t="str" cm="1">
        <f t="array" aca="1" ref="EJ126" ca="1">_xlfn.IFS(
EI126="S","S",
AND(IFERROR(_xlfn.XMATCH($DF126,NN)&gt;0,FALSE),
          _xlfn.XLOOKUP($DF126,KEYS,INDEX(RUN,0,COLUMN()-COLUMN(RUNPEG)+1))&lt;IF(EI22&gt;=BIG_2,EI22-BIG_2,EI22)),EJ$118,
LEN(EI126)&gt;2,EI126,
TRUE,"_"
)</f>
        <v>_</v>
      </c>
      <c r="EK126" s="21" t="str" cm="1">
        <f t="array" aca="1" ref="EK126" ca="1">_xlfn.IFS(
EJ126="S","S",
AND(IFERROR(_xlfn.XMATCH($DF126,NN)&gt;0,FALSE),
          _xlfn.XLOOKUP($DF126,KEYS,INDEX(RUN,0,COLUMN()-COLUMN(RUNPEG)+1))&lt;IF(EJ22&gt;=BIG_2,EJ22-BIG_2,EJ22)),EK$118,
LEN(EJ126)&gt;2,EJ126,
TRUE,"_"
)</f>
        <v>_</v>
      </c>
      <c r="EL126" s="21" t="str" cm="1">
        <f t="array" aca="1" ref="EL126" ca="1">_xlfn.IFS(
EK126="S","S",
AND(IFERROR(_xlfn.XMATCH($DF126,NN)&gt;0,FALSE),
          _xlfn.XLOOKUP($DF126,KEYS,INDEX(RUN,0,COLUMN()-COLUMN(RUNPEG)+1))&lt;IF(EK22&gt;=BIG_2,EK22-BIG_2,EK22)),EL$118,
LEN(EK126)&gt;2,EK126,
TRUE,"_"
)</f>
        <v>_</v>
      </c>
      <c r="EM126" s="21" t="str" cm="1">
        <f t="array" aca="1" ref="EM126" ca="1">_xlfn.IFS(
EL126="S","S",
AND(IFERROR(_xlfn.XMATCH($DF126,NN)&gt;0,FALSE),
          _xlfn.XLOOKUP($DF126,KEYS,INDEX(RUN,0,COLUMN()-COLUMN(RUNPEG)+1))&lt;IF(EL22&gt;=BIG_2,EL22-BIG_2,EL22)),EM$118,
LEN(EL126)&gt;2,EL126,
TRUE,"_"
)</f>
        <v>_</v>
      </c>
      <c r="EN126" s="21" t="str" cm="1">
        <f t="array" aca="1" ref="EN126" ca="1">_xlfn.IFS(
EM126="S","S",
AND(IFERROR(_xlfn.XMATCH($DF126,NN)&gt;0,FALSE),
          _xlfn.XLOOKUP($DF126,KEYS,INDEX(RUN,0,COLUMN()-COLUMN(RUNPEG)+1))&lt;IF(EM22&gt;=BIG_2,EM22-BIG_2,EM22)),EN$118,
LEN(EM126)&gt;2,EM126,
TRUE,"_"
)</f>
        <v>_</v>
      </c>
      <c r="EO126" s="21" t="str" cm="1">
        <f t="array" aca="1" ref="EO126" ca="1">_xlfn.IFS(
EN126="S","S",
AND(IFERROR(_xlfn.XMATCH($DF126,NN)&gt;0,FALSE),
          _xlfn.XLOOKUP($DF126,KEYS,INDEX(RUN,0,COLUMN()-COLUMN(RUNPEG)+1))&lt;IF(EN22&gt;=BIG_2,EN22-BIG_2,EN22)),EO$118,
LEN(EN126)&gt;2,EN126,
TRUE,"_"
)</f>
        <v>_</v>
      </c>
      <c r="EP126" s="21" t="str" cm="1">
        <f t="array" aca="1" ref="EP126" ca="1">_xlfn.IFS(
EO126="S","S",
AND(IFERROR(_xlfn.XMATCH($DF126,NN)&gt;0,FALSE),
          _xlfn.XLOOKUP($DF126,KEYS,INDEX(RUN,0,COLUMN()-COLUMN(RUNPEG)+1))&lt;IF(EO22&gt;=BIG_2,EO22-BIG_2,EO22)),EP$118,
LEN(EO126)&gt;2,EO126,
TRUE,"_"
)</f>
        <v>_</v>
      </c>
      <c r="EQ126" s="21" t="str" cm="1">
        <f t="array" aca="1" ref="EQ126" ca="1">_xlfn.IFS(
EP126="S","S",
AND(IFERROR(_xlfn.XMATCH($DF126,NN)&gt;0,FALSE),
          _xlfn.XLOOKUP($DF126,KEYS,INDEX(RUN,0,COLUMN()-COLUMN(RUNPEG)+1))&lt;IF(EP22&gt;=BIG_2,EP22-BIG_2,EP22)),EQ$118,
LEN(EP126)&gt;2,EP126,
TRUE,"_"
)</f>
        <v>_</v>
      </c>
      <c r="ER126" s="21" t="str" cm="1">
        <f t="array" aca="1" ref="ER126" ca="1">_xlfn.IFS(
EQ126="S","S",
AND(IFERROR(_xlfn.XMATCH($DF126,NN)&gt;0,FALSE),
          _xlfn.XLOOKUP($DF126,KEYS,INDEX(RUN,0,COLUMN()-COLUMN(RUNPEG)+1))&lt;IF(EQ22&gt;=BIG_2,EQ22-BIG_2,EQ22)),ER$118,
LEN(EQ126)&gt;2,EQ126,
TRUE,"_"
)</f>
        <v>_</v>
      </c>
      <c r="ES126" s="21" t="str" cm="1">
        <f t="array" aca="1" ref="ES126" ca="1">_xlfn.IFS(
ER126="S","S",
AND(IFERROR(_xlfn.XMATCH($DF126,NN)&gt;0,FALSE),
          _xlfn.XLOOKUP($DF126,KEYS,INDEX(RUN,0,COLUMN()-COLUMN(RUNPEG)+1))&lt;IF(ER22&gt;=BIG_2,ER22-BIG_2,ER22)),ES$118,
LEN(ER126)&gt;2,ER126,
TRUE,"_"
)</f>
        <v>_</v>
      </c>
      <c r="ET126" s="21" t="str" cm="1">
        <f t="array" aca="1" ref="ET126" ca="1">_xlfn.IFS(
ES126="S","S",
AND(IFERROR(_xlfn.XMATCH($DF126,NN)&gt;0,FALSE),
          _xlfn.XLOOKUP($DF126,KEYS,INDEX(RUN,0,COLUMN()-COLUMN(RUNPEG)+1))&lt;IF(ES22&gt;=BIG_2,ES22-BIG_2,ES22)),ET$118,
LEN(ES126)&gt;2,ES126,
TRUE,"_"
)</f>
        <v>_</v>
      </c>
      <c r="EU126" s="21" t="str" cm="1">
        <f t="array" aca="1" ref="EU126" ca="1">_xlfn.IFS(
ET126="S","S",
AND(IFERROR(_xlfn.XMATCH($DF126,NN)&gt;0,FALSE),
          _xlfn.XLOOKUP($DF126,KEYS,INDEX(RUN,0,COLUMN()-COLUMN(RUNPEG)+1))&lt;IF(ET22&gt;=BIG_2,ET22-BIG_2,ET22)),EU$118,
LEN(ET126)&gt;2,ET126,
TRUE,"_"
)</f>
        <v>_</v>
      </c>
      <c r="EV126" s="21" t="str" cm="1">
        <f t="array" aca="1" ref="EV126" ca="1">_xlfn.IFS(
EU126="S","S",
AND(IFERROR(_xlfn.XMATCH($DF126,NN)&gt;0,FALSE),
          _xlfn.XLOOKUP($DF126,KEYS,INDEX(RUN,0,COLUMN()-COLUMN(RUNPEG)+1))&lt;IF(EU22&gt;=BIG_2,EU22-BIG_2,EU22)),EV$118,
LEN(EU126)&gt;2,EU126,
TRUE,"_"
)</f>
        <v>_</v>
      </c>
      <c r="EW126" s="21" t="str" cm="1">
        <f t="array" aca="1" ref="EW126" ca="1">_xlfn.IFS(
EV126="S","S",
AND(IFERROR(_xlfn.XMATCH($DF126,NN)&gt;0,FALSE),
          _xlfn.XLOOKUP($DF126,KEYS,INDEX(RUN,0,COLUMN()-COLUMN(RUNPEG)+1))&lt;IF(EV22&gt;=BIG_2,EV22-BIG_2,EV22)),EW$118,
LEN(EV126)&gt;2,EV126,
TRUE,"_"
)</f>
        <v>01-07</v>
      </c>
      <c r="EX126" s="21" t="str" cm="1">
        <f t="array" aca="1" ref="EX126" ca="1">_xlfn.IFS(
EW126="S","S",
AND(IFERROR(_xlfn.XMATCH($DF126,NN)&gt;0,FALSE),
          _xlfn.XLOOKUP($DF126,KEYS,INDEX(RUN,0,COLUMN()-COLUMN(RUNPEG)+1))&lt;IF(EW22&gt;=BIG_2,EW22-BIG_2,EW22)),EX$118,
LEN(EW126)&gt;2,EW126,
TRUE,"_"
)</f>
        <v>01-07</v>
      </c>
      <c r="EY126" s="21" t="str" cm="1">
        <f t="array" aca="1" ref="EY126" ca="1">_xlfn.IFS(
EX126="S","S",
AND(IFERROR(_xlfn.XMATCH($DF126,NN)&gt;0,FALSE),
          _xlfn.XLOOKUP($DF126,KEYS,INDEX(RUN,0,COLUMN()-COLUMN(RUNPEG)+1))&lt;IF(EX22&gt;=BIG_2,EX22-BIG_2,EX22)),EY$118,
LEN(EX126)&gt;2,EX126,
TRUE,"_"
)</f>
        <v>01-07</v>
      </c>
      <c r="EZ126" s="21" t="str" cm="1">
        <f t="array" aca="1" ref="EZ126" ca="1">_xlfn.IFS(
EY126="S","S",
AND(IFERROR(_xlfn.XMATCH($DF126,NN)&gt;0,FALSE),
          _xlfn.XLOOKUP($DF126,KEYS,INDEX(RUN,0,COLUMN()-COLUMN(RUNPEG)+1))&lt;IF(EY22&gt;=BIG_2,EY22-BIG_2,EY22)),EZ$118,
LEN(EY126)&gt;2,EY126,
TRUE,"_"
)</f>
        <v>01-07</v>
      </c>
      <c r="FA126" s="21" t="str" cm="1">
        <f t="array" aca="1" ref="FA126" ca="1">_xlfn.IFS(
EZ126="S","S",
AND(IFERROR(_xlfn.XMATCH($DF126,NN)&gt;0,FALSE),
          _xlfn.XLOOKUP($DF126,KEYS,INDEX(RUN,0,COLUMN()-COLUMN(RUNPEG)+1))&lt;IF(EZ22&gt;=BIG_2,EZ22-BIG_2,EZ22)),FA$118,
LEN(EZ126)&gt;2,EZ126,
TRUE,"_"
)</f>
        <v>01-07</v>
      </c>
      <c r="FB126" s="21" t="str" cm="1">
        <f t="array" aca="1" ref="FB126" ca="1">_xlfn.IFS(
FA126="S","S",
AND(IFERROR(_xlfn.XMATCH($DF126,NN)&gt;0,FALSE),
          _xlfn.XLOOKUP($DF126,KEYS,INDEX(RUN,0,COLUMN()-COLUMN(RUNPEG)+1))&lt;IF(FA22&gt;=BIG_2,FA22-BIG_2,FA22)),FB$118,
LEN(FA126)&gt;2,FA126,
TRUE,"_"
)</f>
        <v>01-07</v>
      </c>
      <c r="FC126" s="21" t="str" cm="1">
        <f t="array" aca="1" ref="FC126" ca="1">_xlfn.IFS(
FB126="S","S",
AND(IFERROR(_xlfn.XMATCH($DF126,NN)&gt;0,FALSE),
          _xlfn.XLOOKUP($DF126,KEYS,INDEX(RUN,0,COLUMN()-COLUMN(RUNPEG)+1))&lt;IF(FB22&gt;=BIG_2,FB22-BIG_2,FB22)),FC$118,
LEN(FB126)&gt;2,FB126,
TRUE,"_"
)</f>
        <v>01-07</v>
      </c>
      <c r="FD126" s="21" t="str" cm="1">
        <f t="array" aca="1" ref="FD126" ca="1">_xlfn.IFS(
FC126="S","S",
AND(IFERROR(_xlfn.XMATCH($DF126,NN)&gt;0,FALSE),
          _xlfn.XLOOKUP($DF126,KEYS,INDEX(RUN,0,COLUMN()-COLUMN(RUNPEG)+1))&lt;IF(FC22&gt;=BIG_2,FC22-BIG_2,FC22)),FD$118,
LEN(FC126)&gt;2,FC126,
TRUE,"_"
)</f>
        <v>01-07</v>
      </c>
      <c r="FE126" s="21" t="str" cm="1">
        <f t="array" aca="1" ref="FE126" ca="1">_xlfn.IFS(
FD126="S","S",
AND(IFERROR(_xlfn.XMATCH($DF126,NN)&gt;0,FALSE),
          _xlfn.XLOOKUP($DF126,KEYS,INDEX(RUN,0,COLUMN()-COLUMN(RUNPEG)+1))&lt;IF(FD22&gt;=BIG_2,FD22-BIG_2,FD22)),FE$118,
LEN(FD126)&gt;2,FD126,
TRUE,"_"
)</f>
        <v>01-07</v>
      </c>
      <c r="FF126" s="21" t="str" cm="1">
        <f t="array" aca="1" ref="FF126" ca="1">_xlfn.IFS(
FE126="S","S",
AND(IFERROR(_xlfn.XMATCH($DF126,NN)&gt;0,FALSE),
          _xlfn.XLOOKUP($DF126,KEYS,INDEX(RUN,0,COLUMN()-COLUMN(RUNPEG)+1))&lt;IF(FE22&gt;=BIG_2,FE22-BIG_2,FE22)),FF$118,
LEN(FE126)&gt;2,FE126,
TRUE,"_"
)</f>
        <v>01-07</v>
      </c>
      <c r="FG126" s="21" t="str" cm="1">
        <f t="array" aca="1" ref="FG126" ca="1">_xlfn.IFS(
FF126="S","S",
AND(IFERROR(_xlfn.XMATCH($DF126,NN)&gt;0,FALSE),
          _xlfn.XLOOKUP($DF126,KEYS,INDEX(RUN,0,COLUMN()-COLUMN(RUNPEG)+1))&lt;IF(FF22&gt;=BIG_2,FF22-BIG_2,FF22)),FG$118,
LEN(FF126)&gt;2,FF126,
TRUE,"_"
)</f>
        <v>01-07</v>
      </c>
      <c r="FH126" s="21" t="str" cm="1">
        <f t="array" aca="1" ref="FH126" ca="1">_xlfn.IFS(
FG126="S","S",
AND(IFERROR(_xlfn.XMATCH($DF126,NN)&gt;0,FALSE),
          _xlfn.XLOOKUP($DF126,KEYS,INDEX(RUN,0,COLUMN()-COLUMN(RUNPEG)+1))&lt;IF(FG22&gt;=BIG_2,FG22-BIG_2,FG22)),FH$118,
LEN(FG126)&gt;2,FG126,
TRUE,"_"
)</f>
        <v>01-07</v>
      </c>
      <c r="FI126" s="21" t="str" cm="1">
        <f t="array" aca="1" ref="FI126" ca="1">_xlfn.IFS(
FH126="S","S",
AND(IFERROR(_xlfn.XMATCH($DF126,NN)&gt;0,FALSE),
          _xlfn.XLOOKUP($DF126,KEYS,INDEX(RUN,0,COLUMN()-COLUMN(RUNPEG)+1))&lt;IF(FH22&gt;=BIG_2,FH22-BIG_2,FH22)),FI$118,
LEN(FH126)&gt;2,FH126,
TRUE,"_"
)</f>
        <v>01-07</v>
      </c>
      <c r="FJ126" s="21" t="str" cm="1">
        <f t="array" aca="1" ref="FJ126" ca="1">_xlfn.IFS(
FI126="S","S",
AND(IFERROR(_xlfn.XMATCH($DF126,NN)&gt;0,FALSE),
          _xlfn.XLOOKUP($DF126,KEYS,INDEX(RUN,0,COLUMN()-COLUMN(RUNPEG)+1))&lt;IF(FI22&gt;=BIG_2,FI22-BIG_2,FI22)),FJ$118,
LEN(FI126)&gt;2,FI126,
TRUE,"_"
)</f>
        <v>01-07</v>
      </c>
      <c r="FK126" s="21" t="str" cm="1">
        <f t="array" aca="1" ref="FK126" ca="1">_xlfn.IFS(
FJ126="S","S",
AND(IFERROR(_xlfn.XMATCH($DF126,NN)&gt;0,FALSE),
          _xlfn.XLOOKUP($DF126,KEYS,INDEX(RUN,0,COLUMN()-COLUMN(RUNPEG)+1))&lt;IF(FJ22&gt;=BIG_2,FJ22-BIG_2,FJ22)),FK$118,
LEN(FJ126)&gt;2,FJ126,
TRUE,"_"
)</f>
        <v>01-07</v>
      </c>
      <c r="FL126" s="21" t="str" cm="1">
        <f t="array" aca="1" ref="FL126" ca="1">_xlfn.IFS(
FK126="S","S",
AND(IFERROR(_xlfn.XMATCH($DF126,NN)&gt;0,FALSE),
          _xlfn.XLOOKUP($DF126,KEYS,INDEX(RUN,0,COLUMN()-COLUMN(RUNPEG)+1))&lt;IF(FK22&gt;=BIG_2,FK22-BIG_2,FK22)),FL$118,
LEN(FK126)&gt;2,FK126,
TRUE,"_"
)</f>
        <v>01-07</v>
      </c>
      <c r="FM126" s="21" t="str" cm="1">
        <f t="array" aca="1" ref="FM126" ca="1">_xlfn.IFS(
FL126="S","S",
AND(IFERROR(_xlfn.XMATCH($DF126,NN)&gt;0,FALSE),
          _xlfn.XLOOKUP($DF126,KEYS,INDEX(RUN,0,COLUMN()-COLUMN(RUNPEG)+1))&lt;IF(FL22&gt;=BIG_2,FL22-BIG_2,FL22)),FM$118,
LEN(FL126)&gt;2,FL126,
TRUE,"_"
)</f>
        <v>01-07</v>
      </c>
      <c r="FN126" s="21" t="str" cm="1">
        <f t="array" aca="1" ref="FN126" ca="1">_xlfn.IFS(
FM126="S","S",
AND(IFERROR(_xlfn.XMATCH($DF126,NN)&gt;0,FALSE),
          _xlfn.XLOOKUP($DF126,KEYS,INDEX(RUN,0,COLUMN()-COLUMN(RUNPEG)+1))&lt;IF(FM22&gt;=BIG_2,FM22-BIG_2,FM22)),FN$118,
LEN(FM126)&gt;2,FM126,
TRUE,"_"
)</f>
        <v>01-07</v>
      </c>
      <c r="FO126" s="21" t="str" cm="1">
        <f t="array" aca="1" ref="FO126" ca="1">_xlfn.IFS(
FN126="S","S",
AND(IFERROR(_xlfn.XMATCH($DF126,NN)&gt;0,FALSE),
          _xlfn.XLOOKUP($DF126,KEYS,INDEX(RUN,0,COLUMN()-COLUMN(RUNPEG)+1))&lt;IF(FN22&gt;=BIG_2,FN22-BIG_2,FN22)),FO$118,
LEN(FN126)&gt;2,FN126,
TRUE,"_"
)</f>
        <v>01-07</v>
      </c>
      <c r="FP126" s="21" t="str" cm="1">
        <f t="array" aca="1" ref="FP126" ca="1">_xlfn.IFS(
FO126="S","S",
AND(IFERROR(_xlfn.XMATCH($DF126,NN)&gt;0,FALSE),
          _xlfn.XLOOKUP($DF126,KEYS,INDEX(RUN,0,COLUMN()-COLUMN(RUNPEG)+1))&lt;IF(FO22&gt;=BIG_2,FO22-BIG_2,FO22)),FP$118,
LEN(FO126)&gt;2,FO126,
TRUE,"_"
)</f>
        <v>01-07</v>
      </c>
      <c r="FQ126" s="21" t="str" cm="1">
        <f t="array" aca="1" ref="FQ126" ca="1">_xlfn.IFS(
FP126="S","S",
AND(IFERROR(_xlfn.XMATCH($DF126,NN)&gt;0,FALSE),
          _xlfn.XLOOKUP($DF126,KEYS,INDEX(RUN,0,COLUMN()-COLUMN(RUNPEG)+1))&lt;IF(FP22&gt;=BIG_2,FP22-BIG_2,FP22)),FQ$118,
LEN(FP126)&gt;2,FP126,
TRUE,"_"
)</f>
        <v>01-07</v>
      </c>
      <c r="FR126" s="21" t="str" cm="1">
        <f t="array" aca="1" ref="FR126" ca="1">_xlfn.IFS(
FQ126="S","S",
AND(IFERROR(_xlfn.XMATCH($DF126,NN)&gt;0,FALSE),
          _xlfn.XLOOKUP($DF126,KEYS,INDEX(RUN,0,COLUMN()-COLUMN(RUNPEG)+1))&lt;IF(FQ22&gt;=BIG_2,FQ22-BIG_2,FQ22)),FR$118,
LEN(FQ126)&gt;2,FQ126,
TRUE,"_"
)</f>
        <v>01-07</v>
      </c>
      <c r="FS126" s="21" t="str" cm="1">
        <f t="array" aca="1" ref="FS126" ca="1">_xlfn.IFS(
FR126="S","S",
AND(IFERROR(_xlfn.XMATCH($DF126,NN)&gt;0,FALSE),
          _xlfn.XLOOKUP($DF126,KEYS,INDEX(RUN,0,COLUMN()-COLUMN(RUNPEG)+1))&lt;IF(FR22&gt;=BIG_2,FR22-BIG_2,FR22)),FS$118,
LEN(FR126)&gt;2,FR126,
TRUE,"_"
)</f>
        <v>01-07</v>
      </c>
      <c r="FT126" s="21" t="str" cm="1">
        <f t="array" aca="1" ref="FT126" ca="1">_xlfn.IFS(
FS126="S","S",
AND(IFERROR(_xlfn.XMATCH($DF126,NN)&gt;0,FALSE),
          _xlfn.XLOOKUP($DF126,KEYS,INDEX(RUN,0,COLUMN()-COLUMN(RUNPEG)+1))&lt;IF(FS22&gt;=BIG_2,FS22-BIG_2,FS22)),FT$118,
LEN(FS126)&gt;2,FS126,
TRUE,"_"
)</f>
        <v>01-07</v>
      </c>
      <c r="FU126" s="21" t="str" cm="1">
        <f t="array" aca="1" ref="FU126" ca="1">_xlfn.IFS(
FT126="S","S",
AND(IFERROR(_xlfn.XMATCH($DF126,NN)&gt;0,FALSE),
          _xlfn.XLOOKUP($DF126,KEYS,INDEX(RUN,0,COLUMN()-COLUMN(RUNPEG)+1))&lt;IF(FT22&gt;=BIG_2,FT22-BIG_2,FT22)),FU$118,
LEN(FT126)&gt;2,FT126,
TRUE,"_"
)</f>
        <v>01-07</v>
      </c>
      <c r="FV126" s="21" t="str" cm="1">
        <f t="array" aca="1" ref="FV126" ca="1">_xlfn.IFS(
FU126="S","S",
AND(IFERROR(_xlfn.XMATCH($DF126,NN)&gt;0,FALSE),
          _xlfn.XLOOKUP($DF126,KEYS,INDEX(RUN,0,COLUMN()-COLUMN(RUNPEG)+1))&lt;IF(FU22&gt;=BIG_2,FU22-BIG_2,FU22)),FV$118,
LEN(FU126)&gt;2,FU126,
TRUE,"_"
)</f>
        <v>01-07</v>
      </c>
      <c r="FW126" s="21" t="str" cm="1">
        <f t="array" aca="1" ref="FW126" ca="1">_xlfn.IFS(
FV126="S","S",
AND(IFERROR(_xlfn.XMATCH($DF126,NN)&gt;0,FALSE),
          _xlfn.XLOOKUP($DF126,KEYS,INDEX(RUN,0,COLUMN()-COLUMN(RUNPEG)+1))&lt;IF(FV22&gt;=BIG_2,FV22-BIG_2,FV22)),FW$118,
LEN(FV126)&gt;2,FV126,
TRUE,"_"
)</f>
        <v>01-07</v>
      </c>
      <c r="FX126" s="21" t="str" cm="1">
        <f t="array" aca="1" ref="FX126" ca="1">_xlfn.IFS(
FW126="S","S",
AND(IFERROR(_xlfn.XMATCH($DF126,NN)&gt;0,FALSE),
          _xlfn.XLOOKUP($DF126,KEYS,INDEX(RUN,0,COLUMN()-COLUMN(RUNPEG)+1))&lt;IF(FW22&gt;=BIG_2,FW22-BIG_2,FW22)),FX$118,
LEN(FW126)&gt;2,FW126,
TRUE,"_"
)</f>
        <v>01-07</v>
      </c>
      <c r="FY126" s="21" t="str" cm="1">
        <f t="array" aca="1" ref="FY126" ca="1">_xlfn.IFS(
FX126="S","S",
AND(IFERROR(_xlfn.XMATCH($DF126,NN)&gt;0,FALSE),
          _xlfn.XLOOKUP($DF126,KEYS,INDEX(RUN,0,COLUMN()-COLUMN(RUNPEG)+1))&lt;IF(FX22&gt;=BIG_2,FX22-BIG_2,FX22)),FY$118,
LEN(FX126)&gt;2,FX126,
TRUE,"_"
)</f>
        <v>01-07</v>
      </c>
      <c r="FZ126" s="21" t="str" cm="1">
        <f t="array" aca="1" ref="FZ126" ca="1">_xlfn.IFS(
FY126="S","S",
AND(IFERROR(_xlfn.XMATCH($DF126,NN)&gt;0,FALSE),
          _xlfn.XLOOKUP($DF126,KEYS,INDEX(RUN,0,COLUMN()-COLUMN(RUNPEG)+1))&lt;IF(FY22&gt;=BIG_2,FY22-BIG_2,FY22)),FZ$118,
LEN(FY126)&gt;2,FY126,
TRUE,"_"
)</f>
        <v>01-07</v>
      </c>
      <c r="GA126" s="21" t="str" cm="1">
        <f t="array" aca="1" ref="GA126" ca="1">_xlfn.IFS(
FZ126="S","S",
AND(IFERROR(_xlfn.XMATCH($DF126,NN)&gt;0,FALSE),
          _xlfn.XLOOKUP($DF126,KEYS,INDEX(RUN,0,COLUMN()-COLUMN(RUNPEG)+1))&lt;IF(FZ22&gt;=BIG_2,FZ22-BIG_2,FZ22)),GA$118,
LEN(FZ126)&gt;2,FZ126,
TRUE,"_"
)</f>
        <v>01-07</v>
      </c>
      <c r="GB126" s="21" t="str" cm="1">
        <f t="array" aca="1" ref="GB126" ca="1">_xlfn.IFS(
GA126="S","S",
AND(IFERROR(_xlfn.XMATCH($DF126,NN)&gt;0,FALSE),
          _xlfn.XLOOKUP($DF126,KEYS,INDEX(RUN,0,COLUMN()-COLUMN(RUNPEG)+1))&lt;IF(GA22&gt;=BIG_2,GA22-BIG_2,GA22)),GB$118,
LEN(GA126)&gt;2,GA126,
TRUE,"_"
)</f>
        <v>01-07</v>
      </c>
      <c r="GC126" s="21" t="str" cm="1">
        <f t="array" aca="1" ref="GC126" ca="1">_xlfn.IFS(
GB126="S","S",
AND(IFERROR(_xlfn.XMATCH($DF126,NN)&gt;0,FALSE),
          _xlfn.XLOOKUP($DF126,KEYS,INDEX(RUN,0,COLUMN()-COLUMN(RUNPEG)+1))&lt;IF(GB22&gt;=BIG_2,GB22-BIG_2,GB22)),GC$118,
LEN(GB126)&gt;2,GB126,
TRUE,"_"
)</f>
        <v>01-07</v>
      </c>
      <c r="GD126" s="21" t="str" cm="1">
        <f t="array" aca="1" ref="GD126" ca="1">_xlfn.IFS(
GC126="S","S",
AND(IFERROR(_xlfn.XMATCH($DF126,NN)&gt;0,FALSE),
          _xlfn.XLOOKUP($DF126,KEYS,INDEX(RUN,0,COLUMN()-COLUMN(RUNPEG)+1))&lt;IF(GC22&gt;=BIG_2,GC22-BIG_2,GC22)),GD$118,
LEN(GC126)&gt;2,GC126,
TRUE,"_"
)</f>
        <v>01-07</v>
      </c>
      <c r="GE126" s="21" t="str" cm="1">
        <f t="array" aca="1" ref="GE126" ca="1">_xlfn.IFS(
GD126="S","S",
AND(IFERROR(_xlfn.XMATCH($DF126,NN)&gt;0,FALSE),
          _xlfn.XLOOKUP($DF126,KEYS,INDEX(RUN,0,COLUMN()-COLUMN(RUNPEG)+1))&lt;IF(GD22&gt;=BIG_2,GD22-BIG_2,GD22)),GE$118,
LEN(GD126)&gt;2,GD126,
TRUE,"_"
)</f>
        <v>01-07</v>
      </c>
      <c r="GF126" s="21" t="str" cm="1">
        <f t="array" aca="1" ref="GF126" ca="1">_xlfn.IFS(
GE126="S","S",
AND(IFERROR(_xlfn.XMATCH($DF126,NN)&gt;0,FALSE),
          _xlfn.XLOOKUP($DF126,KEYS,INDEX(RUN,0,COLUMN()-COLUMN(RUNPEG)+1))&lt;IF(GE22&gt;=BIG_2,GE22-BIG_2,GE22)),GF$118,
LEN(GE126)&gt;2,GE126,
TRUE,"_"
)</f>
        <v>01-07</v>
      </c>
      <c r="GG126" s="21" t="str" cm="1">
        <f t="array" aca="1" ref="GG126" ca="1">_xlfn.IFS(
GF126="S","S",
AND(IFERROR(_xlfn.XMATCH($DF126,NN)&gt;0,FALSE),
          _xlfn.XLOOKUP($DF126,KEYS,INDEX(RUN,0,COLUMN()-COLUMN(RUNPEG)+1))&lt;IF(GF22&gt;=BIG_2,GF22-BIG_2,GF22)),GG$118,
LEN(GF126)&gt;2,GF126,
TRUE,"_"
)</f>
        <v>01-07</v>
      </c>
      <c r="GH126" s="21" t="str" cm="1">
        <f t="array" aca="1" ref="GH126" ca="1">_xlfn.IFS(
GG126="S","S",
AND(IFERROR(_xlfn.XMATCH($DF126,NN)&gt;0,FALSE),
          _xlfn.XLOOKUP($DF126,KEYS,INDEX(RUN,0,COLUMN()-COLUMN(RUNPEG)+1))&lt;IF(GG22&gt;=BIG_2,GG22-BIG_2,GG22)),GH$118,
LEN(GG126)&gt;2,GG126,
TRUE,"_"
)</f>
        <v>01-07</v>
      </c>
      <c r="GI126" s="21" t="str" cm="1">
        <f t="array" aca="1" ref="GI126" ca="1">_xlfn.IFS(
GH126="S","S",
AND(IFERROR(_xlfn.XMATCH($DF126,NN)&gt;0,FALSE),
          _xlfn.XLOOKUP($DF126,KEYS,INDEX(RUN,0,COLUMN()-COLUMN(RUNPEG)+1))&lt;IF(GH22&gt;=BIG_2,GH22-BIG_2,GH22)),GI$118,
LEN(GH126)&gt;2,GH126,
TRUE,"_"
)</f>
        <v>01-07</v>
      </c>
      <c r="GJ126" s="21" t="str" cm="1">
        <f t="array" aca="1" ref="GJ126" ca="1">_xlfn.IFS(
GI126="S","S",
AND(IFERROR(_xlfn.XMATCH($DF126,NN)&gt;0,FALSE),
          _xlfn.XLOOKUP($DF126,KEYS,INDEX(RUN,0,COLUMN()-COLUMN(RUNPEG)+1))&lt;IF(GI22&gt;=BIG_2,GI22-BIG_2,GI22)),GJ$118,
LEN(GI126)&gt;2,GI126,
TRUE,"_"
)</f>
        <v>01-07</v>
      </c>
      <c r="GK126" s="21" t="str" cm="1">
        <f t="array" aca="1" ref="GK126" ca="1">_xlfn.IFS(
GJ126="S","S",
AND(IFERROR(_xlfn.XMATCH($DF126,NN)&gt;0,FALSE),
          _xlfn.XLOOKUP($DF126,KEYS,INDEX(RUN,0,COLUMN()-COLUMN(RUNPEG)+1))&lt;IF(GJ22&gt;=BIG_2,GJ22-BIG_2,GJ22)),GK$118,
LEN(GJ126)&gt;2,GJ126,
TRUE,"_"
)</f>
        <v>01-07</v>
      </c>
      <c r="GL126" s="21" t="str" cm="1">
        <f t="array" aca="1" ref="GL126" ca="1">_xlfn.IFS(
GK126="S","S",
AND(IFERROR(_xlfn.XMATCH($DF126,NN)&gt;0,FALSE),
          _xlfn.XLOOKUP($DF126,KEYS,INDEX(RUN,0,COLUMN()-COLUMN(RUNPEG)+1))&lt;IF(GK22&gt;=BIG_2,GK22-BIG_2,GK22)),GL$118,
LEN(GK126)&gt;2,GK126,
TRUE,"_"
)</f>
        <v>01-07</v>
      </c>
      <c r="GM126" s="21" t="str" cm="1">
        <f t="array" aca="1" ref="GM126" ca="1">_xlfn.IFS(
GL126="S","S",
AND(IFERROR(_xlfn.XMATCH($DF126,NN)&gt;0,FALSE),
          _xlfn.XLOOKUP($DF126,KEYS,INDEX(RUN,0,COLUMN()-COLUMN(RUNPEG)+1))&lt;IF(GL22&gt;=BIG_2,GL22-BIG_2,GL22)),GM$118,
LEN(GL126)&gt;2,GL126,
TRUE,"_"
)</f>
        <v>01-07</v>
      </c>
      <c r="GN126" s="21" t="str" cm="1">
        <f t="array" aca="1" ref="GN126" ca="1">_xlfn.IFS(
GM126="S","S",
AND(IFERROR(_xlfn.XMATCH($DF126,NN)&gt;0,FALSE),
          _xlfn.XLOOKUP($DF126,KEYS,INDEX(RUN,0,COLUMN()-COLUMN(RUNPEG)+1))&lt;IF(GM22&gt;=BIG_2,GM22-BIG_2,GM22)),GN$118,
LEN(GM126)&gt;2,GM126,
TRUE,"_"
)</f>
        <v>01-07</v>
      </c>
      <c r="GO126" s="21" t="str" cm="1">
        <f t="array" aca="1" ref="GO126" ca="1">_xlfn.IFS(
GN126="S","S",
AND(IFERROR(_xlfn.XMATCH($DF126,NN)&gt;0,FALSE),
          _xlfn.XLOOKUP($DF126,KEYS,INDEX(RUN,0,COLUMN()-COLUMN(RUNPEG)+1))&lt;IF(GN22&gt;=BIG_2,GN22-BIG_2,GN22)),GO$118,
LEN(GN126)&gt;2,GN126,
TRUE,"_"
)</f>
        <v>01-07</v>
      </c>
      <c r="GP126" s="21" t="str" cm="1">
        <f t="array" aca="1" ref="GP126" ca="1">_xlfn.IFS(
GO126="S","S",
AND(IFERROR(_xlfn.XMATCH($DF126,NN)&gt;0,FALSE),
          _xlfn.XLOOKUP($DF126,KEYS,INDEX(RUN,0,COLUMN()-COLUMN(RUNPEG)+1))&lt;IF(GO22&gt;=BIG_2,GO22-BIG_2,GO22)),GP$118,
LEN(GO126)&gt;2,GO126,
TRUE,"_"
)</f>
        <v>01-07</v>
      </c>
      <c r="GQ126" s="21" t="str" cm="1">
        <f t="array" aca="1" ref="GQ126" ca="1">_xlfn.IFS(
GP126="S","S",
AND(IFERROR(_xlfn.XMATCH($DF126,NN)&gt;0,FALSE),
          _xlfn.XLOOKUP($DF126,KEYS,INDEX(RUN,0,COLUMN()-COLUMN(RUNPEG)+1))&lt;IF(GP22&gt;=BIG_2,GP22-BIG_2,GP22)),GQ$118,
LEN(GP126)&gt;2,GP126,
TRUE,"_"
)</f>
        <v>01-07</v>
      </c>
      <c r="GR126" s="21" t="str" cm="1">
        <f t="array" aca="1" ref="GR126" ca="1">_xlfn.IFS(
GQ126="S","S",
AND(IFERROR(_xlfn.XMATCH($DF126,NN)&gt;0,FALSE),
          _xlfn.XLOOKUP($DF126,KEYS,INDEX(RUN,0,COLUMN()-COLUMN(RUNPEG)+1))&lt;IF(GQ22&gt;=BIG_2,GQ22-BIG_2,GQ22)),GR$118,
LEN(GQ126)&gt;2,GQ126,
TRUE,"_"
)</f>
        <v>01-07</v>
      </c>
      <c r="GS126" s="21" t="str" cm="1">
        <f t="array" aca="1" ref="GS126" ca="1">_xlfn.IFS(
GR126="S","S",
AND(IFERROR(_xlfn.XMATCH($DF126,NN)&gt;0,FALSE),
          _xlfn.XLOOKUP($DF126,KEYS,INDEX(RUN,0,COLUMN()-COLUMN(RUNPEG)+1))&lt;IF(GR22&gt;=BIG_2,GR22-BIG_2,GR22)),GS$118,
LEN(GR126)&gt;2,GR126,
TRUE,"_"
)</f>
        <v>01-07</v>
      </c>
      <c r="GT126" s="21" t="str" cm="1">
        <f t="array" aca="1" ref="GT126" ca="1">_xlfn.IFS(
GS126="S","S",
AND(IFERROR(_xlfn.XMATCH($DF126,NN)&gt;0,FALSE),
          _xlfn.XLOOKUP($DF126,KEYS,INDEX(RUN,0,COLUMN()-COLUMN(RUNPEG)+1))&lt;IF(GS22&gt;=BIG_2,GS22-BIG_2,GS22)),GT$118,
LEN(GS126)&gt;2,GS126,
TRUE,"_"
)</f>
        <v>01-07</v>
      </c>
      <c r="GU126" s="21" t="str" cm="1">
        <f t="array" aca="1" ref="GU126" ca="1">_xlfn.IFS(
GT126="S","S",
AND(IFERROR(_xlfn.XMATCH($DF126,NN)&gt;0,FALSE),
          _xlfn.XLOOKUP($DF126,KEYS,INDEX(RUN,0,COLUMN()-COLUMN(RUNPEG)+1))&lt;IF(GT22&gt;=BIG_2,GT22-BIG_2,GT22)),GU$118,
LEN(GT126)&gt;2,GT126,
TRUE,"_"
)</f>
        <v>01-07</v>
      </c>
      <c r="GV126" s="21" t="str" cm="1">
        <f t="array" aca="1" ref="GV126" ca="1">_xlfn.IFS(
GU126="S","S",
AND(IFERROR(_xlfn.XMATCH($DF126,NN)&gt;0,FALSE),
          _xlfn.XLOOKUP($DF126,KEYS,INDEX(RUN,0,COLUMN()-COLUMN(RUNPEG)+1))&lt;IF(GU22&gt;=BIG_2,GU22-BIG_2,GU22)),GV$118,
LEN(GU126)&gt;2,GU126,
TRUE,"_"
)</f>
        <v>01-07</v>
      </c>
      <c r="GW126" s="21" t="str" cm="1">
        <f t="array" aca="1" ref="GW126" ca="1">_xlfn.IFS(
GV126="S","S",
AND(IFERROR(_xlfn.XMATCH($DF126,NN)&gt;0,FALSE),
          _xlfn.XLOOKUP($DF126,KEYS,INDEX(RUN,0,COLUMN()-COLUMN(RUNPEG)+1))&lt;IF(GV22&gt;=BIG_2,GV22-BIG_2,GV22)),GW$118,
LEN(GV126)&gt;2,GV126,
TRUE,"_"
)</f>
        <v>01-07</v>
      </c>
      <c r="GX126" s="21" t="str" cm="1">
        <f t="array" aca="1" ref="GX126" ca="1">_xlfn.IFS(
GW126="S","S",
AND(IFERROR(_xlfn.XMATCH($DF126,NN)&gt;0,FALSE),
          _xlfn.XLOOKUP($DF126,KEYS,INDEX(RUN,0,COLUMN()-COLUMN(RUNPEG)+1))&lt;IF(GW22&gt;=BIG_2,GW22-BIG_2,GW22)),GX$118,
LEN(GW126)&gt;2,GW126,
TRUE,"_"
)</f>
        <v>01-07</v>
      </c>
      <c r="GY126" s="21" t="str" cm="1">
        <f t="array" aca="1" ref="GY126" ca="1">_xlfn.IFS(
GX126="S","S",
AND(IFERROR(_xlfn.XMATCH($DF126,NN)&gt;0,FALSE),
          _xlfn.XLOOKUP($DF126,KEYS,INDEX(RUN,0,COLUMN()-COLUMN(RUNPEG)+1))&lt;IF(GX22&gt;=BIG_2,GX22-BIG_2,GX22)),GY$118,
LEN(GX126)&gt;2,GX126,
TRUE,"_"
)</f>
        <v>01-07</v>
      </c>
      <c r="GZ126" s="21" t="str" cm="1">
        <f t="array" aca="1" ref="GZ126" ca="1">_xlfn.IFS(
GY126="S","S",
AND(IFERROR(_xlfn.XMATCH($DF126,NN)&gt;0,FALSE),
          _xlfn.XLOOKUP($DF126,KEYS,INDEX(RUN,0,COLUMN()-COLUMN(RUNPEG)+1))&lt;IF(GY22&gt;=BIG_2,GY22-BIG_2,GY22)),GZ$118,
LEN(GY126)&gt;2,GY126,
TRUE,"_"
)</f>
        <v>01-07</v>
      </c>
      <c r="HA126" s="21" t="str" cm="1">
        <f t="array" aca="1" ref="HA126" ca="1">_xlfn.IFS(
GZ126="S","S",
AND(IFERROR(_xlfn.XMATCH($DF126,NN)&gt;0,FALSE),
          _xlfn.XLOOKUP($DF126,KEYS,INDEX(RUN,0,COLUMN()-COLUMN(RUNPEG)+1))&lt;IF(GZ22&gt;=BIG_2,GZ22-BIG_2,GZ22)),HA$118,
LEN(GZ126)&gt;2,GZ126,
TRUE,"_"
)</f>
        <v>01-07</v>
      </c>
      <c r="HB126" s="21" t="str" cm="1">
        <f t="array" aca="1" ref="HB126" ca="1">_xlfn.IFS(
HA126="S","S",
AND(IFERROR(_xlfn.XMATCH($DF126,NN)&gt;0,FALSE),
          _xlfn.XLOOKUP($DF126,KEYS,INDEX(RUN,0,COLUMN()-COLUMN(RUNPEG)+1))&lt;IF(HA22&gt;=BIG_2,HA22-BIG_2,HA22)),HB$118,
LEN(HA126)&gt;2,HA126,
TRUE,"_"
)</f>
        <v>01-07</v>
      </c>
      <c r="HC126" s="21" t="str" cm="1">
        <f t="array" aca="1" ref="HC126" ca="1">_xlfn.IFS(
HB126="S","S",
AND(IFERROR(_xlfn.XMATCH($DF126,NN)&gt;0,FALSE),
          _xlfn.XLOOKUP($DF126,KEYS,INDEX(RUN,0,COLUMN()-COLUMN(RUNPEG)+1))&lt;IF(HB22&gt;=BIG_2,HB22-BIG_2,HB22)),HC$118,
LEN(HB126)&gt;2,HB126,
TRUE,"_"
)</f>
        <v>01-07</v>
      </c>
      <c r="HD126" s="21" t="str" cm="1">
        <f t="array" aca="1" ref="HD126" ca="1">_xlfn.IFS(
HC126="S","S",
AND(IFERROR(_xlfn.XMATCH($DF126,NN)&gt;0,FALSE),
          _xlfn.XLOOKUP($DF126,KEYS,INDEX(RUN,0,COLUMN()-COLUMN(RUNPEG)+1))&lt;IF(HC22&gt;=BIG_2,HC22-BIG_2,HC22)),HD$118,
LEN(HC126)&gt;2,HC126,
TRUE,"_"
)</f>
        <v>01-07</v>
      </c>
      <c r="HE126" s="21"/>
      <c r="HF126" s="21"/>
      <c r="HG126" s="21"/>
      <c r="HH126" s="21"/>
      <c r="HI126" s="21"/>
      <c r="HJ126" s="21"/>
      <c r="HK126" s="21"/>
      <c r="HL126" s="21"/>
      <c r="HM126" s="21"/>
      <c r="HN126" s="21"/>
      <c r="HO126" s="21"/>
      <c r="HP126" s="21"/>
      <c r="HQ126" s="21"/>
      <c r="HR126" s="21"/>
    </row>
    <row r="127" spans="1:226" x14ac:dyDescent="0.3">
      <c r="B127" t="str">
        <f t="shared" si="173"/>
        <v>09</v>
      </c>
      <c r="C127" s="37" t="str">
        <f t="shared" ca="1" si="180"/>
        <v/>
      </c>
      <c r="D127" s="33" t="str">
        <f t="shared" ca="1" si="174"/>
        <v/>
      </c>
      <c r="E127" s="33" t="str">
        <f t="shared" ca="1" si="174"/>
        <v/>
      </c>
      <c r="F127" s="33" t="str">
        <f t="shared" ca="1" si="174"/>
        <v/>
      </c>
      <c r="G127" s="33" t="str">
        <f t="shared" ca="1" si="174"/>
        <v/>
      </c>
      <c r="H127" s="33" t="str">
        <f t="shared" ca="1" si="174"/>
        <v/>
      </c>
      <c r="I127" s="33" t="str">
        <f t="shared" ca="1" si="174"/>
        <v/>
      </c>
      <c r="J127" s="33" t="str">
        <f t="shared" ca="1" si="174"/>
        <v/>
      </c>
      <c r="K127" s="32">
        <f t="shared" ca="1" si="174"/>
        <v>2.0010300000000001</v>
      </c>
      <c r="L127" s="32">
        <f t="shared" ca="1" si="174"/>
        <v>1.0010399999999999</v>
      </c>
      <c r="Q127">
        <v>11</v>
      </c>
      <c r="R127" t="str" cm="1">
        <f t="array" aca="1" ref="R127" ca="1">_xlfn.XLOOKUP(R126,INDEX(NODES,0,5),INDEX(NODES,0,$R$118))</f>
        <v>04-08</v>
      </c>
      <c r="S127" cm="1">
        <f t="array" aca="1" ref="S127" ca="1">_xlfn.XLOOKUP(R127,KEYS,INDEX(RUN,0,6))</f>
        <v>5.0005199999999999</v>
      </c>
      <c r="DB127">
        <f t="shared" si="181"/>
        <v>9</v>
      </c>
      <c r="DC127">
        <f t="shared" si="175"/>
        <v>10</v>
      </c>
      <c r="DD127">
        <f t="shared" si="176"/>
        <v>1</v>
      </c>
      <c r="DE127">
        <f t="shared" si="177"/>
        <v>9</v>
      </c>
      <c r="DF127" t="str">
        <f t="shared" si="178"/>
        <v>01-09</v>
      </c>
      <c r="DG127" s="21">
        <f t="shared" ca="1" si="179"/>
        <v>4</v>
      </c>
      <c r="DH127" s="26"/>
      <c r="DI127" s="21" t="str" cm="1">
        <f t="array" ref="DI127">_xlfn.IFS(
DH127="S","S",
AND(IFERROR(_xlfn.XMATCH($DF127,NN)&gt;0,FALSE),
          _xlfn.XLOOKUP($DF127,KEYS,INDEX(RUN,0,COLUMN()-COLUMN(RUNPEG)+1))&lt;IF(DH23&gt;=BIG_2,DH23-BIG_2,DH23)),DI$118,
LEN(DH127)&gt;2,DH127,
TRUE,"_"
)</f>
        <v>_</v>
      </c>
      <c r="DJ127" s="21" t="str" cm="1">
        <f t="array" aca="1" ref="DJ127" ca="1">_xlfn.IFS(
DI127="S","S",
AND(IFERROR(_xlfn.XMATCH($DF127,NN)&gt;0,FALSE),
          _xlfn.XLOOKUP($DF127,KEYS,INDEX(RUN,0,COLUMN()-COLUMN(RUNPEG)+1))&lt;IF(DI23&gt;=BIG_2,DI23-BIG_2,DI23)),DJ$118,
LEN(DI127)&gt;2,DI127,
TRUE,"_"
)</f>
        <v>_</v>
      </c>
      <c r="DK127" s="21" t="str" cm="1">
        <f t="array" aca="1" ref="DK127" ca="1">_xlfn.IFS(
DJ127="S","S",
AND(IFERROR(_xlfn.XMATCH($DF127,NN)&gt;0,FALSE),
          _xlfn.XLOOKUP($DF127,KEYS,INDEX(RUN,0,COLUMN()-COLUMN(RUNPEG)+1))&lt;IF(DJ23&gt;=BIG_2,DJ23-BIG_2,DJ23)),DK$118,
LEN(DJ127)&gt;2,DJ127,
TRUE,"_"
)</f>
        <v>_</v>
      </c>
      <c r="DL127" s="21" t="str" cm="1">
        <f t="array" aca="1" ref="DL127" ca="1">_xlfn.IFS(
DK127="S","S",
AND(IFERROR(_xlfn.XMATCH($DF127,NN)&gt;0,FALSE),
          _xlfn.XLOOKUP($DF127,KEYS,INDEX(RUN,0,COLUMN()-COLUMN(RUNPEG)+1))&lt;IF(DK23&gt;=BIG_2,DK23-BIG_2,DK23)),DL$118,
LEN(DK127)&gt;2,DK127,
TRUE,"_"
)</f>
        <v>_</v>
      </c>
      <c r="DM127" s="21" t="str" cm="1">
        <f t="array" aca="1" ref="DM127" ca="1">_xlfn.IFS(
DL127="S","S",
AND(IFERROR(_xlfn.XMATCH($DF127,NN)&gt;0,FALSE),
          _xlfn.XLOOKUP($DF127,KEYS,INDEX(RUN,0,COLUMN()-COLUMN(RUNPEG)+1))&lt;IF(DL23&gt;=BIG_2,DL23-BIG_2,DL23)),DM$118,
LEN(DL127)&gt;2,DL127,
TRUE,"_"
)</f>
        <v>_</v>
      </c>
      <c r="DN127" s="21" t="str" cm="1">
        <f t="array" aca="1" ref="DN127" ca="1">_xlfn.IFS(
DM127="S","S",
AND(IFERROR(_xlfn.XMATCH($DF127,NN)&gt;0,FALSE),
          _xlfn.XLOOKUP($DF127,KEYS,INDEX(RUN,0,COLUMN()-COLUMN(RUNPEG)+1))&lt;IF(DM23&gt;=BIG_2,DM23-BIG_2,DM23)),DN$118,
LEN(DM127)&gt;2,DM127,
TRUE,"_"
)</f>
        <v>_</v>
      </c>
      <c r="DO127" s="21" t="str" cm="1">
        <f t="array" aca="1" ref="DO127" ca="1">_xlfn.IFS(
DN127="S","S",
AND(IFERROR(_xlfn.XMATCH($DF127,NN)&gt;0,FALSE),
          _xlfn.XLOOKUP($DF127,KEYS,INDEX(RUN,0,COLUMN()-COLUMN(RUNPEG)+1))&lt;IF(DN23&gt;=BIG_2,DN23-BIG_2,DN23)),DO$118,
LEN(DN127)&gt;2,DN127,
TRUE,"_"
)</f>
        <v>_</v>
      </c>
      <c r="DP127" s="21" t="str" cm="1">
        <f t="array" aca="1" ref="DP127" ca="1">_xlfn.IFS(
DO127="S","S",
AND(IFERROR(_xlfn.XMATCH($DF127,NN)&gt;0,FALSE),
          _xlfn.XLOOKUP($DF127,KEYS,INDEX(RUN,0,COLUMN()-COLUMN(RUNPEG)+1))&lt;IF(DO23&gt;=BIG_2,DO23-BIG_2,DO23)),DP$118,
LEN(DO127)&gt;2,DO127,
TRUE,"_"
)</f>
        <v>_</v>
      </c>
      <c r="DQ127" s="21" t="str" cm="1">
        <f t="array" aca="1" ref="DQ127" ca="1">_xlfn.IFS(
DP127="S","S",
AND(IFERROR(_xlfn.XMATCH($DF127,NN)&gt;0,FALSE),
          _xlfn.XLOOKUP($DF127,KEYS,INDEX(RUN,0,COLUMN()-COLUMN(RUNPEG)+1))&lt;IF(DP23&gt;=BIG_2,DP23-BIG_2,DP23)),DQ$118,
LEN(DP127)&gt;2,DP127,
TRUE,"_"
)</f>
        <v>_</v>
      </c>
      <c r="DR127" s="21" t="str" cm="1">
        <f t="array" aca="1" ref="DR127" ca="1">_xlfn.IFS(
DQ127="S","S",
AND(IFERROR(_xlfn.XMATCH($DF127,NN)&gt;0,FALSE),
          _xlfn.XLOOKUP($DF127,KEYS,INDEX(RUN,0,COLUMN()-COLUMN(RUNPEG)+1))&lt;IF(DQ23&gt;=BIG_2,DQ23-BIG_2,DQ23)),DR$118,
LEN(DQ127)&gt;2,DQ127,
TRUE,"_"
)</f>
        <v>_</v>
      </c>
      <c r="DS127" s="21" t="str" cm="1">
        <f t="array" aca="1" ref="DS127" ca="1">_xlfn.IFS(
DR127="S","S",
AND(IFERROR(_xlfn.XMATCH($DF127,NN)&gt;0,FALSE),
          _xlfn.XLOOKUP($DF127,KEYS,INDEX(RUN,0,COLUMN()-COLUMN(RUNPEG)+1))&lt;IF(DR23&gt;=BIG_2,DR23-BIG_2,DR23)),DS$118,
LEN(DR127)&gt;2,DR127,
TRUE,"_"
)</f>
        <v>_</v>
      </c>
      <c r="DT127" s="21" t="str" cm="1">
        <f t="array" aca="1" ref="DT127" ca="1">_xlfn.IFS(
DS127="S","S",
AND(IFERROR(_xlfn.XMATCH($DF127,NN)&gt;0,FALSE),
          _xlfn.XLOOKUP($DF127,KEYS,INDEX(RUN,0,COLUMN()-COLUMN(RUNPEG)+1))&lt;IF(DS23&gt;=BIG_2,DS23-BIG_2,DS23)),DT$118,
LEN(DS127)&gt;2,DS127,
TRUE,"_"
)</f>
        <v>_</v>
      </c>
      <c r="DU127" s="21" t="str" cm="1">
        <f t="array" aca="1" ref="DU127" ca="1">_xlfn.IFS(
DT127="S","S",
AND(IFERROR(_xlfn.XMATCH($DF127,NN)&gt;0,FALSE),
          _xlfn.XLOOKUP($DF127,KEYS,INDEX(RUN,0,COLUMN()-COLUMN(RUNPEG)+1))&lt;IF(DT23&gt;=BIG_2,DT23-BIG_2,DT23)),DU$118,
LEN(DT127)&gt;2,DT127,
TRUE,"_"
)</f>
        <v>_</v>
      </c>
      <c r="DV127" s="21" t="str" cm="1">
        <f t="array" aca="1" ref="DV127" ca="1">_xlfn.IFS(
DU127="S","S",
AND(IFERROR(_xlfn.XMATCH($DF127,NN)&gt;0,FALSE),
          _xlfn.XLOOKUP($DF127,KEYS,INDEX(RUN,0,COLUMN()-COLUMN(RUNPEG)+1))&lt;IF(DU23&gt;=BIG_2,DU23-BIG_2,DU23)),DV$118,
LEN(DU127)&gt;2,DU127,
TRUE,"_"
)</f>
        <v>_</v>
      </c>
      <c r="DW127" s="21" t="str" cm="1">
        <f t="array" aca="1" ref="DW127" ca="1">_xlfn.IFS(
DV127="S","S",
AND(IFERROR(_xlfn.XMATCH($DF127,NN)&gt;0,FALSE),
          _xlfn.XLOOKUP($DF127,KEYS,INDEX(RUN,0,COLUMN()-COLUMN(RUNPEG)+1))&lt;IF(DV23&gt;=BIG_2,DV23-BIG_2,DV23)),DW$118,
LEN(DV127)&gt;2,DV127,
TRUE,"_"
)</f>
        <v>_</v>
      </c>
      <c r="DX127" s="21" t="str" cm="1">
        <f t="array" aca="1" ref="DX127" ca="1">_xlfn.IFS(
DW127="S","S",
AND(IFERROR(_xlfn.XMATCH($DF127,NN)&gt;0,FALSE),
          _xlfn.XLOOKUP($DF127,KEYS,INDEX(RUN,0,COLUMN()-COLUMN(RUNPEG)+1))&lt;IF(DW23&gt;=BIG_2,DW23-BIG_2,DW23)),DX$118,
LEN(DW127)&gt;2,DW127,
TRUE,"_"
)</f>
        <v>_</v>
      </c>
      <c r="DY127" s="21" t="str" cm="1">
        <f t="array" aca="1" ref="DY127" ca="1">_xlfn.IFS(
DX127="S","S",
AND(IFERROR(_xlfn.XMATCH($DF127,NN)&gt;0,FALSE),
          _xlfn.XLOOKUP($DF127,KEYS,INDEX(RUN,0,COLUMN()-COLUMN(RUNPEG)+1))&lt;IF(DX23&gt;=BIG_2,DX23-BIG_2,DX23)),DY$118,
LEN(DX127)&gt;2,DX127,
TRUE,"_"
)</f>
        <v>_</v>
      </c>
      <c r="DZ127" s="21" t="str" cm="1">
        <f t="array" aca="1" ref="DZ127" ca="1">_xlfn.IFS(
DY127="S","S",
AND(IFERROR(_xlfn.XMATCH($DF127,NN)&gt;0,FALSE),
          _xlfn.XLOOKUP($DF127,KEYS,INDEX(RUN,0,COLUMN()-COLUMN(RUNPEG)+1))&lt;IF(DY23&gt;=BIG_2,DY23-BIG_2,DY23)),DZ$118,
LEN(DY127)&gt;2,DY127,
TRUE,"_"
)</f>
        <v>_</v>
      </c>
      <c r="EA127" s="21" t="str" cm="1">
        <f t="array" aca="1" ref="EA127" ca="1">_xlfn.IFS(
DZ127="S","S",
AND(IFERROR(_xlfn.XMATCH($DF127,NN)&gt;0,FALSE),
          _xlfn.XLOOKUP($DF127,KEYS,INDEX(RUN,0,COLUMN()-COLUMN(RUNPEG)+1))&lt;IF(DZ23&gt;=BIG_2,DZ23-BIG_2,DZ23)),EA$118,
LEN(DZ127)&gt;2,DZ127,
TRUE,"_"
)</f>
        <v>_</v>
      </c>
      <c r="EB127" s="21" t="str" cm="1">
        <f t="array" aca="1" ref="EB127" ca="1">_xlfn.IFS(
EA127="S","S",
AND(IFERROR(_xlfn.XMATCH($DF127,NN)&gt;0,FALSE),
          _xlfn.XLOOKUP($DF127,KEYS,INDEX(RUN,0,COLUMN()-COLUMN(RUNPEG)+1))&lt;IF(EA23&gt;=BIG_2,EA23-BIG_2,EA23)),EB$118,
LEN(EA127)&gt;2,EA127,
TRUE,"_"
)</f>
        <v>_</v>
      </c>
      <c r="EC127" s="21" t="str" cm="1">
        <f t="array" aca="1" ref="EC127" ca="1">_xlfn.IFS(
EB127="S","S",
AND(IFERROR(_xlfn.XMATCH($DF127,NN)&gt;0,FALSE),
          _xlfn.XLOOKUP($DF127,KEYS,INDEX(RUN,0,COLUMN()-COLUMN(RUNPEG)+1))&lt;IF(EB23&gt;=BIG_2,EB23-BIG_2,EB23)),EC$118,
LEN(EB127)&gt;2,EB127,
TRUE,"_"
)</f>
        <v>_</v>
      </c>
      <c r="ED127" s="21" t="str" cm="1">
        <f t="array" aca="1" ref="ED127" ca="1">_xlfn.IFS(
EC127="S","S",
AND(IFERROR(_xlfn.XMATCH($DF127,NN)&gt;0,FALSE),
          _xlfn.XLOOKUP($DF127,KEYS,INDEX(RUN,0,COLUMN()-COLUMN(RUNPEG)+1))&lt;IF(EC23&gt;=BIG_2,EC23-BIG_2,EC23)),ED$118,
LEN(EC127)&gt;2,EC127,
TRUE,"_"
)</f>
        <v>_</v>
      </c>
      <c r="EE127" s="21" t="str" cm="1">
        <f t="array" aca="1" ref="EE127" ca="1">_xlfn.IFS(
ED127="S","S",
AND(IFERROR(_xlfn.XMATCH($DF127,NN)&gt;0,FALSE),
          _xlfn.XLOOKUP($DF127,KEYS,INDEX(RUN,0,COLUMN()-COLUMN(RUNPEG)+1))&lt;IF(ED23&gt;=BIG_2,ED23-BIG_2,ED23)),EE$118,
LEN(ED127)&gt;2,ED127,
TRUE,"_"
)</f>
        <v>_</v>
      </c>
      <c r="EF127" s="21" t="str" cm="1">
        <f t="array" aca="1" ref="EF127" ca="1">_xlfn.IFS(
EE127="S","S",
AND(IFERROR(_xlfn.XMATCH($DF127,NN)&gt;0,FALSE),
          _xlfn.XLOOKUP($DF127,KEYS,INDEX(RUN,0,COLUMN()-COLUMN(RUNPEG)+1))&lt;IF(EE23&gt;=BIG_2,EE23-BIG_2,EE23)),EF$118,
LEN(EE127)&gt;2,EE127,
TRUE,"_"
)</f>
        <v>_</v>
      </c>
      <c r="EG127" s="21" t="str" cm="1">
        <f t="array" aca="1" ref="EG127" ca="1">_xlfn.IFS(
EF127="S","S",
AND(IFERROR(_xlfn.XMATCH($DF127,NN)&gt;0,FALSE),
          _xlfn.XLOOKUP($DF127,KEYS,INDEX(RUN,0,COLUMN()-COLUMN(RUNPEG)+1))&lt;IF(EF23&gt;=BIG_2,EF23-BIG_2,EF23)),EG$118,
LEN(EF127)&gt;2,EF127,
TRUE,"_"
)</f>
        <v>_</v>
      </c>
      <c r="EH127" s="21" t="str" cm="1">
        <f t="array" aca="1" ref="EH127" ca="1">_xlfn.IFS(
EG127="S","S",
AND(IFERROR(_xlfn.XMATCH($DF127,NN)&gt;0,FALSE),
          _xlfn.XLOOKUP($DF127,KEYS,INDEX(RUN,0,COLUMN()-COLUMN(RUNPEG)+1))&lt;IF(EG23&gt;=BIG_2,EG23-BIG_2,EG23)),EH$118,
LEN(EG127)&gt;2,EG127,
TRUE,"_"
)</f>
        <v>_</v>
      </c>
      <c r="EI127" s="21" t="str" cm="1">
        <f t="array" aca="1" ref="EI127" ca="1">_xlfn.IFS(
EH127="S","S",
AND(IFERROR(_xlfn.XMATCH($DF127,NN)&gt;0,FALSE),
          _xlfn.XLOOKUP($DF127,KEYS,INDEX(RUN,0,COLUMN()-COLUMN(RUNPEG)+1))&lt;IF(EH23&gt;=BIG_2,EH23-BIG_2,EH23)),EI$118,
LEN(EH127)&gt;2,EH127,
TRUE,"_"
)</f>
        <v>_</v>
      </c>
      <c r="EJ127" s="21" t="str" cm="1">
        <f t="array" aca="1" ref="EJ127" ca="1">_xlfn.IFS(
EI127="S","S",
AND(IFERROR(_xlfn.XMATCH($DF127,NN)&gt;0,FALSE),
          _xlfn.XLOOKUP($DF127,KEYS,INDEX(RUN,0,COLUMN()-COLUMN(RUNPEG)+1))&lt;IF(EI23&gt;=BIG_2,EI23-BIG_2,EI23)),EJ$118,
LEN(EI127)&gt;2,EI127,
TRUE,"_"
)</f>
        <v>_</v>
      </c>
      <c r="EK127" s="21" t="str" cm="1">
        <f t="array" aca="1" ref="EK127" ca="1">_xlfn.IFS(
EJ127="S","S",
AND(IFERROR(_xlfn.XMATCH($DF127,NN)&gt;0,FALSE),
          _xlfn.XLOOKUP($DF127,KEYS,INDEX(RUN,0,COLUMN()-COLUMN(RUNPEG)+1))&lt;IF(EJ23&gt;=BIG_2,EJ23-BIG_2,EJ23)),EK$118,
LEN(EJ127)&gt;2,EJ127,
TRUE,"_"
)</f>
        <v>_</v>
      </c>
      <c r="EL127" s="21" t="str" cm="1">
        <f t="array" aca="1" ref="EL127" ca="1">_xlfn.IFS(
EK127="S","S",
AND(IFERROR(_xlfn.XMATCH($DF127,NN)&gt;0,FALSE),
          _xlfn.XLOOKUP($DF127,KEYS,INDEX(RUN,0,COLUMN()-COLUMN(RUNPEG)+1))&lt;IF(EK23&gt;=BIG_2,EK23-BIG_2,EK23)),EL$118,
LEN(EK127)&gt;2,EK127,
TRUE,"_"
)</f>
        <v>_</v>
      </c>
      <c r="EM127" s="21" t="str" cm="1">
        <f t="array" aca="1" ref="EM127" ca="1">_xlfn.IFS(
EL127="S","S",
AND(IFERROR(_xlfn.XMATCH($DF127,NN)&gt;0,FALSE),
          _xlfn.XLOOKUP($DF127,KEYS,INDEX(RUN,0,COLUMN()-COLUMN(RUNPEG)+1))&lt;IF(EL23&gt;=BIG_2,EL23-BIG_2,EL23)),EM$118,
LEN(EL127)&gt;2,EL127,
TRUE,"_"
)</f>
        <v>_</v>
      </c>
      <c r="EN127" s="21" t="str" cm="1">
        <f t="array" aca="1" ref="EN127" ca="1">_xlfn.IFS(
EM127="S","S",
AND(IFERROR(_xlfn.XMATCH($DF127,NN)&gt;0,FALSE),
          _xlfn.XLOOKUP($DF127,KEYS,INDEX(RUN,0,COLUMN()-COLUMN(RUNPEG)+1))&lt;IF(EM23&gt;=BIG_2,EM23-BIG_2,EM23)),EN$118,
LEN(EM127)&gt;2,EM127,
TRUE,"_"
)</f>
        <v>_</v>
      </c>
      <c r="EO127" s="21" t="str" cm="1">
        <f t="array" aca="1" ref="EO127" ca="1">_xlfn.IFS(
EN127="S","S",
AND(IFERROR(_xlfn.XMATCH($DF127,NN)&gt;0,FALSE),
          _xlfn.XLOOKUP($DF127,KEYS,INDEX(RUN,0,COLUMN()-COLUMN(RUNPEG)+1))&lt;IF(EN23&gt;=BIG_2,EN23-BIG_2,EN23)),EO$118,
LEN(EN127)&gt;2,EN127,
TRUE,"_"
)</f>
        <v>_</v>
      </c>
      <c r="EP127" s="21" t="str" cm="1">
        <f t="array" aca="1" ref="EP127" ca="1">_xlfn.IFS(
EO127="S","S",
AND(IFERROR(_xlfn.XMATCH($DF127,NN)&gt;0,FALSE),
          _xlfn.XLOOKUP($DF127,KEYS,INDEX(RUN,0,COLUMN()-COLUMN(RUNPEG)+1))&lt;IF(EO23&gt;=BIG_2,EO23-BIG_2,EO23)),EP$118,
LEN(EO127)&gt;2,EO127,
TRUE,"_"
)</f>
        <v>_</v>
      </c>
      <c r="EQ127" s="21" t="str" cm="1">
        <f t="array" aca="1" ref="EQ127" ca="1">_xlfn.IFS(
EP127="S","S",
AND(IFERROR(_xlfn.XMATCH($DF127,NN)&gt;0,FALSE),
          _xlfn.XLOOKUP($DF127,KEYS,INDEX(RUN,0,COLUMN()-COLUMN(RUNPEG)+1))&lt;IF(EP23&gt;=BIG_2,EP23-BIG_2,EP23)),EQ$118,
LEN(EP127)&gt;2,EP127,
TRUE,"_"
)</f>
        <v>_</v>
      </c>
      <c r="ER127" s="21" t="str" cm="1">
        <f t="array" aca="1" ref="ER127" ca="1">_xlfn.IFS(
EQ127="S","S",
AND(IFERROR(_xlfn.XMATCH($DF127,NN)&gt;0,FALSE),
          _xlfn.XLOOKUP($DF127,KEYS,INDEX(RUN,0,COLUMN()-COLUMN(RUNPEG)+1))&lt;IF(EQ23&gt;=BIG_2,EQ23-BIG_2,EQ23)),ER$118,
LEN(EQ127)&gt;2,EQ127,
TRUE,"_"
)</f>
        <v>_</v>
      </c>
      <c r="ES127" s="21" t="str" cm="1">
        <f t="array" aca="1" ref="ES127" ca="1">_xlfn.IFS(
ER127="S","S",
AND(IFERROR(_xlfn.XMATCH($DF127,NN)&gt;0,FALSE),
          _xlfn.XLOOKUP($DF127,KEYS,INDEX(RUN,0,COLUMN()-COLUMN(RUNPEG)+1))&lt;IF(ER23&gt;=BIG_2,ER23-BIG_2,ER23)),ES$118,
LEN(ER127)&gt;2,ER127,
TRUE,"_"
)</f>
        <v>_</v>
      </c>
      <c r="ET127" s="21" t="str" cm="1">
        <f t="array" aca="1" ref="ET127" ca="1">_xlfn.IFS(
ES127="S","S",
AND(IFERROR(_xlfn.XMATCH($DF127,NN)&gt;0,FALSE),
          _xlfn.XLOOKUP($DF127,KEYS,INDEX(RUN,0,COLUMN()-COLUMN(RUNPEG)+1))&lt;IF(ES23&gt;=BIG_2,ES23-BIG_2,ES23)),ET$118,
LEN(ES127)&gt;2,ES127,
TRUE,"_"
)</f>
        <v>_</v>
      </c>
      <c r="EU127" s="21" t="str" cm="1">
        <f t="array" aca="1" ref="EU127" ca="1">_xlfn.IFS(
ET127="S","S",
AND(IFERROR(_xlfn.XMATCH($DF127,NN)&gt;0,FALSE),
          _xlfn.XLOOKUP($DF127,KEYS,INDEX(RUN,0,COLUMN()-COLUMN(RUNPEG)+1))&lt;IF(ET23&gt;=BIG_2,ET23-BIG_2,ET23)),EU$118,
LEN(ET127)&gt;2,ET127,
TRUE,"_"
)</f>
        <v>_</v>
      </c>
      <c r="EV127" s="21" t="str" cm="1">
        <f t="array" aca="1" ref="EV127" ca="1">_xlfn.IFS(
EU127="S","S",
AND(IFERROR(_xlfn.XMATCH($DF127,NN)&gt;0,FALSE),
          _xlfn.XLOOKUP($DF127,KEYS,INDEX(RUN,0,COLUMN()-COLUMN(RUNPEG)+1))&lt;IF(EU23&gt;=BIG_2,EU23-BIG_2,EU23)),EV$118,
LEN(EU127)&gt;2,EU127,
TRUE,"_"
)</f>
        <v>_</v>
      </c>
      <c r="EW127" s="21" t="str" cm="1">
        <f t="array" aca="1" ref="EW127" ca="1">_xlfn.IFS(
EV127="S","S",
AND(IFERROR(_xlfn.XMATCH($DF127,NN)&gt;0,FALSE),
          _xlfn.XLOOKUP($DF127,KEYS,INDEX(RUN,0,COLUMN()-COLUMN(RUNPEG)+1))&lt;IF(EV23&gt;=BIG_2,EV23-BIG_2,EV23)),EW$118,
LEN(EV127)&gt;2,EV127,
TRUE,"_"
)</f>
        <v>_</v>
      </c>
      <c r="EX127" s="21" t="str" cm="1">
        <f t="array" aca="1" ref="EX127" ca="1">_xlfn.IFS(
EW127="S","S",
AND(IFERROR(_xlfn.XMATCH($DF127,NN)&gt;0,FALSE),
          _xlfn.XLOOKUP($DF127,KEYS,INDEX(RUN,0,COLUMN()-COLUMN(RUNPEG)+1))&lt;IF(EW23&gt;=BIG_2,EW23-BIG_2,EW23)),EX$118,
LEN(EW127)&gt;2,EW127,
TRUE,"_"
)</f>
        <v>_</v>
      </c>
      <c r="EY127" s="21" t="str" cm="1">
        <f t="array" aca="1" ref="EY127" ca="1">_xlfn.IFS(
EX127="S","S",
AND(IFERROR(_xlfn.XMATCH($DF127,NN)&gt;0,FALSE),
          _xlfn.XLOOKUP($DF127,KEYS,INDEX(RUN,0,COLUMN()-COLUMN(RUNPEG)+1))&lt;IF(EX23&gt;=BIG_2,EX23-BIG_2,EX23)),EY$118,
LEN(EX127)&gt;2,EX127,
TRUE,"_"
)</f>
        <v>_</v>
      </c>
      <c r="EZ127" s="21" t="str" cm="1">
        <f t="array" aca="1" ref="EZ127" ca="1">_xlfn.IFS(
EY127="S","S",
AND(IFERROR(_xlfn.XMATCH($DF127,NN)&gt;0,FALSE),
          _xlfn.XLOOKUP($DF127,KEYS,INDEX(RUN,0,COLUMN()-COLUMN(RUNPEG)+1))&lt;IF(EY23&gt;=BIG_2,EY23-BIG_2,EY23)),EZ$118,
LEN(EY127)&gt;2,EY127,
TRUE,"_"
)</f>
        <v>_</v>
      </c>
      <c r="FA127" s="21" t="str" cm="1">
        <f t="array" aca="1" ref="FA127" ca="1">_xlfn.IFS(
EZ127="S","S",
AND(IFERROR(_xlfn.XMATCH($DF127,NN)&gt;0,FALSE),
          _xlfn.XLOOKUP($DF127,KEYS,INDEX(RUN,0,COLUMN()-COLUMN(RUNPEG)+1))&lt;IF(EZ23&gt;=BIG_2,EZ23-BIG_2,EZ23)),FA$118,
LEN(EZ127)&gt;2,EZ127,
TRUE,"_"
)</f>
        <v>_</v>
      </c>
      <c r="FB127" s="21" t="str" cm="1">
        <f t="array" aca="1" ref="FB127" ca="1">_xlfn.IFS(
FA127="S","S",
AND(IFERROR(_xlfn.XMATCH($DF127,NN)&gt;0,FALSE),
          _xlfn.XLOOKUP($DF127,KEYS,INDEX(RUN,0,COLUMN()-COLUMN(RUNPEG)+1))&lt;IF(FA23&gt;=BIG_2,FA23-BIG_2,FA23)),FB$118,
LEN(FA127)&gt;2,FA127,
TRUE,"_"
)</f>
        <v>_</v>
      </c>
      <c r="FC127" s="21" t="str" cm="1">
        <f t="array" aca="1" ref="FC127" ca="1">_xlfn.IFS(
FB127="S","S",
AND(IFERROR(_xlfn.XMATCH($DF127,NN)&gt;0,FALSE),
          _xlfn.XLOOKUP($DF127,KEYS,INDEX(RUN,0,COLUMN()-COLUMN(RUNPEG)+1))&lt;IF(FB23&gt;=BIG_2,FB23-BIG_2,FB23)),FC$118,
LEN(FB127)&gt;2,FB127,
TRUE,"_"
)</f>
        <v>_</v>
      </c>
      <c r="FD127" s="21" t="str" cm="1">
        <f t="array" aca="1" ref="FD127" ca="1">_xlfn.IFS(
FC127="S","S",
AND(IFERROR(_xlfn.XMATCH($DF127,NN)&gt;0,FALSE),
          _xlfn.XLOOKUP($DF127,KEYS,INDEX(RUN,0,COLUMN()-COLUMN(RUNPEG)+1))&lt;IF(FC23&gt;=BIG_2,FC23-BIG_2,FC23)),FD$118,
LEN(FC127)&gt;2,FC127,
TRUE,"_"
)</f>
        <v>_</v>
      </c>
      <c r="FE127" s="21" t="str" cm="1">
        <f t="array" aca="1" ref="FE127" ca="1">_xlfn.IFS(
FD127="S","S",
AND(IFERROR(_xlfn.XMATCH($DF127,NN)&gt;0,FALSE),
          _xlfn.XLOOKUP($DF127,KEYS,INDEX(RUN,0,COLUMN()-COLUMN(RUNPEG)+1))&lt;IF(FD23&gt;=BIG_2,FD23-BIG_2,FD23)),FE$118,
LEN(FD127)&gt;2,FD127,
TRUE,"_"
)</f>
        <v>_</v>
      </c>
      <c r="FF127" s="21" t="str" cm="1">
        <f t="array" aca="1" ref="FF127" ca="1">_xlfn.IFS(
FE127="S","S",
AND(IFERROR(_xlfn.XMATCH($DF127,NN)&gt;0,FALSE),
          _xlfn.XLOOKUP($DF127,KEYS,INDEX(RUN,0,COLUMN()-COLUMN(RUNPEG)+1))&lt;IF(FE23&gt;=BIG_2,FE23-BIG_2,FE23)),FF$118,
LEN(FE127)&gt;2,FE127,
TRUE,"_"
)</f>
        <v>_</v>
      </c>
      <c r="FG127" s="21" t="str" cm="1">
        <f t="array" aca="1" ref="FG127" ca="1">_xlfn.IFS(
FF127="S","S",
AND(IFERROR(_xlfn.XMATCH($DF127,NN)&gt;0,FALSE),
          _xlfn.XLOOKUP($DF127,KEYS,INDEX(RUN,0,COLUMN()-COLUMN(RUNPEG)+1))&lt;IF(FF23&gt;=BIG_2,FF23-BIG_2,FF23)),FG$118,
LEN(FF127)&gt;2,FF127,
TRUE,"_"
)</f>
        <v>_</v>
      </c>
      <c r="FH127" s="21" t="str" cm="1">
        <f t="array" aca="1" ref="FH127" ca="1">_xlfn.IFS(
FG127="S","S",
AND(IFERROR(_xlfn.XMATCH($DF127,NN)&gt;0,FALSE),
          _xlfn.XLOOKUP($DF127,KEYS,INDEX(RUN,0,COLUMN()-COLUMN(RUNPEG)+1))&lt;IF(FG23&gt;=BIG_2,FG23-BIG_2,FG23)),FH$118,
LEN(FG127)&gt;2,FG127,
TRUE,"_"
)</f>
        <v>_</v>
      </c>
      <c r="FI127" s="21" t="str" cm="1">
        <f t="array" aca="1" ref="FI127" ca="1">_xlfn.IFS(
FH127="S","S",
AND(IFERROR(_xlfn.XMATCH($DF127,NN)&gt;0,FALSE),
          _xlfn.XLOOKUP($DF127,KEYS,INDEX(RUN,0,COLUMN()-COLUMN(RUNPEG)+1))&lt;IF(FH23&gt;=BIG_2,FH23-BIG_2,FH23)),FI$118,
LEN(FH127)&gt;2,FH127,
TRUE,"_"
)</f>
        <v>_</v>
      </c>
      <c r="FJ127" s="21" t="str" cm="1">
        <f t="array" aca="1" ref="FJ127" ca="1">_xlfn.IFS(
FI127="S","S",
AND(IFERROR(_xlfn.XMATCH($DF127,NN)&gt;0,FALSE),
          _xlfn.XLOOKUP($DF127,KEYS,INDEX(RUN,0,COLUMN()-COLUMN(RUNPEG)+1))&lt;IF(FI23&gt;=BIG_2,FI23-BIG_2,FI23)),FJ$118,
LEN(FI127)&gt;2,FI127,
TRUE,"_"
)</f>
        <v>_</v>
      </c>
      <c r="FK127" s="21" t="str" cm="1">
        <f t="array" aca="1" ref="FK127" ca="1">_xlfn.IFS(
FJ127="S","S",
AND(IFERROR(_xlfn.XMATCH($DF127,NN)&gt;0,FALSE),
          _xlfn.XLOOKUP($DF127,KEYS,INDEX(RUN,0,COLUMN()-COLUMN(RUNPEG)+1))&lt;IF(FJ23&gt;=BIG_2,FJ23-BIG_2,FJ23)),FK$118,
LEN(FJ127)&gt;2,FJ127,
TRUE,"_"
)</f>
        <v>_</v>
      </c>
      <c r="FL127" s="21" t="str" cm="1">
        <f t="array" aca="1" ref="FL127" ca="1">_xlfn.IFS(
FK127="S","S",
AND(IFERROR(_xlfn.XMATCH($DF127,NN)&gt;0,FALSE),
          _xlfn.XLOOKUP($DF127,KEYS,INDEX(RUN,0,COLUMN()-COLUMN(RUNPEG)+1))&lt;IF(FK23&gt;=BIG_2,FK23-BIG_2,FK23)),FL$118,
LEN(FK127)&gt;2,FK127,
TRUE,"_"
)</f>
        <v>_</v>
      </c>
      <c r="FM127" s="21" t="str" cm="1">
        <f t="array" aca="1" ref="FM127" ca="1">_xlfn.IFS(
FL127="S","S",
AND(IFERROR(_xlfn.XMATCH($DF127,NN)&gt;0,FALSE),
          _xlfn.XLOOKUP($DF127,KEYS,INDEX(RUN,0,COLUMN()-COLUMN(RUNPEG)+1))&lt;IF(FL23&gt;=BIG_2,FL23-BIG_2,FL23)),FM$118,
LEN(FL127)&gt;2,FL127,
TRUE,"_"
)</f>
        <v>_</v>
      </c>
      <c r="FN127" s="21" t="str" cm="1">
        <f t="array" aca="1" ref="FN127" ca="1">_xlfn.IFS(
FM127="S","S",
AND(IFERROR(_xlfn.XMATCH($DF127,NN)&gt;0,FALSE),
          _xlfn.XLOOKUP($DF127,KEYS,INDEX(RUN,0,COLUMN()-COLUMN(RUNPEG)+1))&lt;IF(FM23&gt;=BIG_2,FM23-BIG_2,FM23)),FN$118,
LEN(FM127)&gt;2,FM127,
TRUE,"_"
)</f>
        <v>_</v>
      </c>
      <c r="FO127" s="21" t="str" cm="1">
        <f t="array" aca="1" ref="FO127" ca="1">_xlfn.IFS(
FN127="S","S",
AND(IFERROR(_xlfn.XMATCH($DF127,NN)&gt;0,FALSE),
          _xlfn.XLOOKUP($DF127,KEYS,INDEX(RUN,0,COLUMN()-COLUMN(RUNPEG)+1))&lt;IF(FN23&gt;=BIG_2,FN23-BIG_2,FN23)),FO$118,
LEN(FN127)&gt;2,FN127,
TRUE,"_"
)</f>
        <v>_</v>
      </c>
      <c r="FP127" s="21" t="str" cm="1">
        <f t="array" aca="1" ref="FP127" ca="1">_xlfn.IFS(
FO127="S","S",
AND(IFERROR(_xlfn.XMATCH($DF127,NN)&gt;0,FALSE),
          _xlfn.XLOOKUP($DF127,KEYS,INDEX(RUN,0,COLUMN()-COLUMN(RUNPEG)+1))&lt;IF(FO23&gt;=BIG_2,FO23-BIG_2,FO23)),FP$118,
LEN(FO127)&gt;2,FO127,
TRUE,"_"
)</f>
        <v>_</v>
      </c>
      <c r="FQ127" s="21" t="str" cm="1">
        <f t="array" aca="1" ref="FQ127" ca="1">_xlfn.IFS(
FP127="S","S",
AND(IFERROR(_xlfn.XMATCH($DF127,NN)&gt;0,FALSE),
          _xlfn.XLOOKUP($DF127,KEYS,INDEX(RUN,0,COLUMN()-COLUMN(RUNPEG)+1))&lt;IF(FP23&gt;=BIG_2,FP23-BIG_2,FP23)),FQ$118,
LEN(FP127)&gt;2,FP127,
TRUE,"_"
)</f>
        <v>_</v>
      </c>
      <c r="FR127" s="21" t="str" cm="1">
        <f t="array" aca="1" ref="FR127" ca="1">_xlfn.IFS(
FQ127="S","S",
AND(IFERROR(_xlfn.XMATCH($DF127,NN)&gt;0,FALSE),
          _xlfn.XLOOKUP($DF127,KEYS,INDEX(RUN,0,COLUMN()-COLUMN(RUNPEG)+1))&lt;IF(FQ23&gt;=BIG_2,FQ23-BIG_2,FQ23)),FR$118,
LEN(FQ127)&gt;2,FQ127,
TRUE,"_"
)</f>
        <v>_</v>
      </c>
      <c r="FS127" s="21" t="str" cm="1">
        <f t="array" aca="1" ref="FS127" ca="1">_xlfn.IFS(
FR127="S","S",
AND(IFERROR(_xlfn.XMATCH($DF127,NN)&gt;0,FALSE),
          _xlfn.XLOOKUP($DF127,KEYS,INDEX(RUN,0,COLUMN()-COLUMN(RUNPEG)+1))&lt;IF(FR23&gt;=BIG_2,FR23-BIG_2,FR23)),FS$118,
LEN(FR127)&gt;2,FR127,
TRUE,"_"
)</f>
        <v>_</v>
      </c>
      <c r="FT127" s="21" t="str" cm="1">
        <f t="array" aca="1" ref="FT127" ca="1">_xlfn.IFS(
FS127="S","S",
AND(IFERROR(_xlfn.XMATCH($DF127,NN)&gt;0,FALSE),
          _xlfn.XLOOKUP($DF127,KEYS,INDEX(RUN,0,COLUMN()-COLUMN(RUNPEG)+1))&lt;IF(FS23&gt;=BIG_2,FS23-BIG_2,FS23)),FT$118,
LEN(FS127)&gt;2,FS127,
TRUE,"_"
)</f>
        <v>_</v>
      </c>
      <c r="FU127" s="21" t="str" cm="1">
        <f t="array" aca="1" ref="FU127" ca="1">_xlfn.IFS(
FT127="S","S",
AND(IFERROR(_xlfn.XMATCH($DF127,NN)&gt;0,FALSE),
          _xlfn.XLOOKUP($DF127,KEYS,INDEX(RUN,0,COLUMN()-COLUMN(RUNPEG)+1))&lt;IF(FT23&gt;=BIG_2,FT23-BIG_2,FT23)),FU$118,
LEN(FT127)&gt;2,FT127,
TRUE,"_"
)</f>
        <v>_</v>
      </c>
      <c r="FV127" s="21" t="str" cm="1">
        <f t="array" aca="1" ref="FV127" ca="1">_xlfn.IFS(
FU127="S","S",
AND(IFERROR(_xlfn.XMATCH($DF127,NN)&gt;0,FALSE),
          _xlfn.XLOOKUP($DF127,KEYS,INDEX(RUN,0,COLUMN()-COLUMN(RUNPEG)+1))&lt;IF(FU23&gt;=BIG_2,FU23-BIG_2,FU23)),FV$118,
LEN(FU127)&gt;2,FU127,
TRUE,"_"
)</f>
        <v>_</v>
      </c>
      <c r="FW127" s="21" t="str" cm="1">
        <f t="array" aca="1" ref="FW127" ca="1">_xlfn.IFS(
FV127="S","S",
AND(IFERROR(_xlfn.XMATCH($DF127,NN)&gt;0,FALSE),
          _xlfn.XLOOKUP($DF127,KEYS,INDEX(RUN,0,COLUMN()-COLUMN(RUNPEG)+1))&lt;IF(FV23&gt;=BIG_2,FV23-BIG_2,FV23)),FW$118,
LEN(FV127)&gt;2,FV127,
TRUE,"_"
)</f>
        <v>_</v>
      </c>
      <c r="FX127" s="21" t="str" cm="1">
        <f t="array" aca="1" ref="FX127" ca="1">_xlfn.IFS(
FW127="S","S",
AND(IFERROR(_xlfn.XMATCH($DF127,NN)&gt;0,FALSE),
          _xlfn.XLOOKUP($DF127,KEYS,INDEX(RUN,0,COLUMN()-COLUMN(RUNPEG)+1))&lt;IF(FW23&gt;=BIG_2,FW23-BIG_2,FW23)),FX$118,
LEN(FW127)&gt;2,FW127,
TRUE,"_"
)</f>
        <v>01-08</v>
      </c>
      <c r="FY127" s="21" t="str" cm="1">
        <f t="array" aca="1" ref="FY127" ca="1">_xlfn.IFS(
FX127="S","S",
AND(IFERROR(_xlfn.XMATCH($DF127,NN)&gt;0,FALSE),
          _xlfn.XLOOKUP($DF127,KEYS,INDEX(RUN,0,COLUMN()-COLUMN(RUNPEG)+1))&lt;IF(FX23&gt;=BIG_2,FX23-BIG_2,FX23)),FY$118,
LEN(FX127)&gt;2,FX127,
TRUE,"_"
)</f>
        <v>01-08</v>
      </c>
      <c r="FZ127" s="21" t="str" cm="1">
        <f t="array" aca="1" ref="FZ127" ca="1">_xlfn.IFS(
FY127="S","S",
AND(IFERROR(_xlfn.XMATCH($DF127,NN)&gt;0,FALSE),
          _xlfn.XLOOKUP($DF127,KEYS,INDEX(RUN,0,COLUMN()-COLUMN(RUNPEG)+1))&lt;IF(FY23&gt;=BIG_2,FY23-BIG_2,FY23)),FZ$118,
LEN(FY127)&gt;2,FY127,
TRUE,"_"
)</f>
        <v>01-08</v>
      </c>
      <c r="GA127" s="21" t="str" cm="1">
        <f t="array" aca="1" ref="GA127" ca="1">_xlfn.IFS(
FZ127="S","S",
AND(IFERROR(_xlfn.XMATCH($DF127,NN)&gt;0,FALSE),
          _xlfn.XLOOKUP($DF127,KEYS,INDEX(RUN,0,COLUMN()-COLUMN(RUNPEG)+1))&lt;IF(FZ23&gt;=BIG_2,FZ23-BIG_2,FZ23)),GA$118,
LEN(FZ127)&gt;2,FZ127,
TRUE,"_"
)</f>
        <v>01-08</v>
      </c>
      <c r="GB127" s="21" t="str" cm="1">
        <f t="array" aca="1" ref="GB127" ca="1">_xlfn.IFS(
GA127="S","S",
AND(IFERROR(_xlfn.XMATCH($DF127,NN)&gt;0,FALSE),
          _xlfn.XLOOKUP($DF127,KEYS,INDEX(RUN,0,COLUMN()-COLUMN(RUNPEG)+1))&lt;IF(GA23&gt;=BIG_2,GA23-BIG_2,GA23)),GB$118,
LEN(GA127)&gt;2,GA127,
TRUE,"_"
)</f>
        <v>01-08</v>
      </c>
      <c r="GC127" s="21" t="str" cm="1">
        <f t="array" aca="1" ref="GC127" ca="1">_xlfn.IFS(
GB127="S","S",
AND(IFERROR(_xlfn.XMATCH($DF127,NN)&gt;0,FALSE),
          _xlfn.XLOOKUP($DF127,KEYS,INDEX(RUN,0,COLUMN()-COLUMN(RUNPEG)+1))&lt;IF(GB23&gt;=BIG_2,GB23-BIG_2,GB23)),GC$118,
LEN(GB127)&gt;2,GB127,
TRUE,"_"
)</f>
        <v>01-08</v>
      </c>
      <c r="GD127" s="21" t="str" cm="1">
        <f t="array" aca="1" ref="GD127" ca="1">_xlfn.IFS(
GC127="S","S",
AND(IFERROR(_xlfn.XMATCH($DF127,NN)&gt;0,FALSE),
          _xlfn.XLOOKUP($DF127,KEYS,INDEX(RUN,0,COLUMN()-COLUMN(RUNPEG)+1))&lt;IF(GC23&gt;=BIG_2,GC23-BIG_2,GC23)),GD$118,
LEN(GC127)&gt;2,GC127,
TRUE,"_"
)</f>
        <v>01-08</v>
      </c>
      <c r="GE127" s="21" t="str" cm="1">
        <f t="array" aca="1" ref="GE127" ca="1">_xlfn.IFS(
GD127="S","S",
AND(IFERROR(_xlfn.XMATCH($DF127,NN)&gt;0,FALSE),
          _xlfn.XLOOKUP($DF127,KEYS,INDEX(RUN,0,COLUMN()-COLUMN(RUNPEG)+1))&lt;IF(GD23&gt;=BIG_2,GD23-BIG_2,GD23)),GE$118,
LEN(GD127)&gt;2,GD127,
TRUE,"_"
)</f>
        <v>01-08</v>
      </c>
      <c r="GF127" s="21" t="str" cm="1">
        <f t="array" aca="1" ref="GF127" ca="1">_xlfn.IFS(
GE127="S","S",
AND(IFERROR(_xlfn.XMATCH($DF127,NN)&gt;0,FALSE),
          _xlfn.XLOOKUP($DF127,KEYS,INDEX(RUN,0,COLUMN()-COLUMN(RUNPEG)+1))&lt;IF(GE23&gt;=BIG_2,GE23-BIG_2,GE23)),GF$118,
LEN(GE127)&gt;2,GE127,
TRUE,"_"
)</f>
        <v>01-08</v>
      </c>
      <c r="GG127" s="21" t="str" cm="1">
        <f t="array" aca="1" ref="GG127" ca="1">_xlfn.IFS(
GF127="S","S",
AND(IFERROR(_xlfn.XMATCH($DF127,NN)&gt;0,FALSE),
          _xlfn.XLOOKUP($DF127,KEYS,INDEX(RUN,0,COLUMN()-COLUMN(RUNPEG)+1))&lt;IF(GF23&gt;=BIG_2,GF23-BIG_2,GF23)),GG$118,
LEN(GF127)&gt;2,GF127,
TRUE,"_"
)</f>
        <v>01-08</v>
      </c>
      <c r="GH127" s="21" t="str" cm="1">
        <f t="array" aca="1" ref="GH127" ca="1">_xlfn.IFS(
GG127="S","S",
AND(IFERROR(_xlfn.XMATCH($DF127,NN)&gt;0,FALSE),
          _xlfn.XLOOKUP($DF127,KEYS,INDEX(RUN,0,COLUMN()-COLUMN(RUNPEG)+1))&lt;IF(GG23&gt;=BIG_2,GG23-BIG_2,GG23)),GH$118,
LEN(GG127)&gt;2,GG127,
TRUE,"_"
)</f>
        <v>01-08</v>
      </c>
      <c r="GI127" s="21" t="str" cm="1">
        <f t="array" aca="1" ref="GI127" ca="1">_xlfn.IFS(
GH127="S","S",
AND(IFERROR(_xlfn.XMATCH($DF127,NN)&gt;0,FALSE),
          _xlfn.XLOOKUP($DF127,KEYS,INDEX(RUN,0,COLUMN()-COLUMN(RUNPEG)+1))&lt;IF(GH23&gt;=BIG_2,GH23-BIG_2,GH23)),GI$118,
LEN(GH127)&gt;2,GH127,
TRUE,"_"
)</f>
        <v>01-08</v>
      </c>
      <c r="GJ127" s="21" t="str" cm="1">
        <f t="array" aca="1" ref="GJ127" ca="1">_xlfn.IFS(
GI127="S","S",
AND(IFERROR(_xlfn.XMATCH($DF127,NN)&gt;0,FALSE),
          _xlfn.XLOOKUP($DF127,KEYS,INDEX(RUN,0,COLUMN()-COLUMN(RUNPEG)+1))&lt;IF(GI23&gt;=BIG_2,GI23-BIG_2,GI23)),GJ$118,
LEN(GI127)&gt;2,GI127,
TRUE,"_"
)</f>
        <v>01-08</v>
      </c>
      <c r="GK127" s="21" t="str" cm="1">
        <f t="array" aca="1" ref="GK127" ca="1">_xlfn.IFS(
GJ127="S","S",
AND(IFERROR(_xlfn.XMATCH($DF127,NN)&gt;0,FALSE),
          _xlfn.XLOOKUP($DF127,KEYS,INDEX(RUN,0,COLUMN()-COLUMN(RUNPEG)+1))&lt;IF(GJ23&gt;=BIG_2,GJ23-BIG_2,GJ23)),GK$118,
LEN(GJ127)&gt;2,GJ127,
TRUE,"_"
)</f>
        <v>01-08</v>
      </c>
      <c r="GL127" s="21" t="str" cm="1">
        <f t="array" aca="1" ref="GL127" ca="1">_xlfn.IFS(
GK127="S","S",
AND(IFERROR(_xlfn.XMATCH($DF127,NN)&gt;0,FALSE),
          _xlfn.XLOOKUP($DF127,KEYS,INDEX(RUN,0,COLUMN()-COLUMN(RUNPEG)+1))&lt;IF(GK23&gt;=BIG_2,GK23-BIG_2,GK23)),GL$118,
LEN(GK127)&gt;2,GK127,
TRUE,"_"
)</f>
        <v>01-08</v>
      </c>
      <c r="GM127" s="21" t="str" cm="1">
        <f t="array" aca="1" ref="GM127" ca="1">_xlfn.IFS(
GL127="S","S",
AND(IFERROR(_xlfn.XMATCH($DF127,NN)&gt;0,FALSE),
          _xlfn.XLOOKUP($DF127,KEYS,INDEX(RUN,0,COLUMN()-COLUMN(RUNPEG)+1))&lt;IF(GL23&gt;=BIG_2,GL23-BIG_2,GL23)),GM$118,
LEN(GL127)&gt;2,GL127,
TRUE,"_"
)</f>
        <v>01-08</v>
      </c>
      <c r="GN127" s="21" t="str" cm="1">
        <f t="array" aca="1" ref="GN127" ca="1">_xlfn.IFS(
GM127="S","S",
AND(IFERROR(_xlfn.XMATCH($DF127,NN)&gt;0,FALSE),
          _xlfn.XLOOKUP($DF127,KEYS,INDEX(RUN,0,COLUMN()-COLUMN(RUNPEG)+1))&lt;IF(GM23&gt;=BIG_2,GM23-BIG_2,GM23)),GN$118,
LEN(GM127)&gt;2,GM127,
TRUE,"_"
)</f>
        <v>01-08</v>
      </c>
      <c r="GO127" s="21" t="str" cm="1">
        <f t="array" aca="1" ref="GO127" ca="1">_xlfn.IFS(
GN127="S","S",
AND(IFERROR(_xlfn.XMATCH($DF127,NN)&gt;0,FALSE),
          _xlfn.XLOOKUP($DF127,KEYS,INDEX(RUN,0,COLUMN()-COLUMN(RUNPEG)+1))&lt;IF(GN23&gt;=BIG_2,GN23-BIG_2,GN23)),GO$118,
LEN(GN127)&gt;2,GN127,
TRUE,"_"
)</f>
        <v>01-08</v>
      </c>
      <c r="GP127" s="21" t="str" cm="1">
        <f t="array" aca="1" ref="GP127" ca="1">_xlfn.IFS(
GO127="S","S",
AND(IFERROR(_xlfn.XMATCH($DF127,NN)&gt;0,FALSE),
          _xlfn.XLOOKUP($DF127,KEYS,INDEX(RUN,0,COLUMN()-COLUMN(RUNPEG)+1))&lt;IF(GO23&gt;=BIG_2,GO23-BIG_2,GO23)),GP$118,
LEN(GO127)&gt;2,GO127,
TRUE,"_"
)</f>
        <v>01-08</v>
      </c>
      <c r="GQ127" s="21" t="str" cm="1">
        <f t="array" aca="1" ref="GQ127" ca="1">_xlfn.IFS(
GP127="S","S",
AND(IFERROR(_xlfn.XMATCH($DF127,NN)&gt;0,FALSE),
          _xlfn.XLOOKUP($DF127,KEYS,INDEX(RUN,0,COLUMN()-COLUMN(RUNPEG)+1))&lt;IF(GP23&gt;=BIG_2,GP23-BIG_2,GP23)),GQ$118,
LEN(GP127)&gt;2,GP127,
TRUE,"_"
)</f>
        <v>01-08</v>
      </c>
      <c r="GR127" s="21" t="str" cm="1">
        <f t="array" aca="1" ref="GR127" ca="1">_xlfn.IFS(
GQ127="S","S",
AND(IFERROR(_xlfn.XMATCH($DF127,NN)&gt;0,FALSE),
          _xlfn.XLOOKUP($DF127,KEYS,INDEX(RUN,0,COLUMN()-COLUMN(RUNPEG)+1))&lt;IF(GQ23&gt;=BIG_2,GQ23-BIG_2,GQ23)),GR$118,
LEN(GQ127)&gt;2,GQ127,
TRUE,"_"
)</f>
        <v>01-08</v>
      </c>
      <c r="GS127" s="21" t="str" cm="1">
        <f t="array" aca="1" ref="GS127" ca="1">_xlfn.IFS(
GR127="S","S",
AND(IFERROR(_xlfn.XMATCH($DF127,NN)&gt;0,FALSE),
          _xlfn.XLOOKUP($DF127,KEYS,INDEX(RUN,0,COLUMN()-COLUMN(RUNPEG)+1))&lt;IF(GR23&gt;=BIG_2,GR23-BIG_2,GR23)),GS$118,
LEN(GR127)&gt;2,GR127,
TRUE,"_"
)</f>
        <v>01-08</v>
      </c>
      <c r="GT127" s="21" t="str" cm="1">
        <f t="array" aca="1" ref="GT127" ca="1">_xlfn.IFS(
GS127="S","S",
AND(IFERROR(_xlfn.XMATCH($DF127,NN)&gt;0,FALSE),
          _xlfn.XLOOKUP($DF127,KEYS,INDEX(RUN,0,COLUMN()-COLUMN(RUNPEG)+1))&lt;IF(GS23&gt;=BIG_2,GS23-BIG_2,GS23)),GT$118,
LEN(GS127)&gt;2,GS127,
TRUE,"_"
)</f>
        <v>01-08</v>
      </c>
      <c r="GU127" s="21" t="str" cm="1">
        <f t="array" aca="1" ref="GU127" ca="1">_xlfn.IFS(
GT127="S","S",
AND(IFERROR(_xlfn.XMATCH($DF127,NN)&gt;0,FALSE),
          _xlfn.XLOOKUP($DF127,KEYS,INDEX(RUN,0,COLUMN()-COLUMN(RUNPEG)+1))&lt;IF(GT23&gt;=BIG_2,GT23-BIG_2,GT23)),GU$118,
LEN(GT127)&gt;2,GT127,
TRUE,"_"
)</f>
        <v>01-08</v>
      </c>
      <c r="GV127" s="21" t="str" cm="1">
        <f t="array" aca="1" ref="GV127" ca="1">_xlfn.IFS(
GU127="S","S",
AND(IFERROR(_xlfn.XMATCH($DF127,NN)&gt;0,FALSE),
          _xlfn.XLOOKUP($DF127,KEYS,INDEX(RUN,0,COLUMN()-COLUMN(RUNPEG)+1))&lt;IF(GU23&gt;=BIG_2,GU23-BIG_2,GU23)),GV$118,
LEN(GU127)&gt;2,GU127,
TRUE,"_"
)</f>
        <v>01-08</v>
      </c>
      <c r="GW127" s="21" t="str" cm="1">
        <f t="array" aca="1" ref="GW127" ca="1">_xlfn.IFS(
GV127="S","S",
AND(IFERROR(_xlfn.XMATCH($DF127,NN)&gt;0,FALSE),
          _xlfn.XLOOKUP($DF127,KEYS,INDEX(RUN,0,COLUMN()-COLUMN(RUNPEG)+1))&lt;IF(GV23&gt;=BIG_2,GV23-BIG_2,GV23)),GW$118,
LEN(GV127)&gt;2,GV127,
TRUE,"_"
)</f>
        <v>01-08</v>
      </c>
      <c r="GX127" s="21" t="str" cm="1">
        <f t="array" aca="1" ref="GX127" ca="1">_xlfn.IFS(
GW127="S","S",
AND(IFERROR(_xlfn.XMATCH($DF127,NN)&gt;0,FALSE),
          _xlfn.XLOOKUP($DF127,KEYS,INDEX(RUN,0,COLUMN()-COLUMN(RUNPEG)+1))&lt;IF(GW23&gt;=BIG_2,GW23-BIG_2,GW23)),GX$118,
LEN(GW127)&gt;2,GW127,
TRUE,"_"
)</f>
        <v>01-08</v>
      </c>
      <c r="GY127" s="21" t="str" cm="1">
        <f t="array" aca="1" ref="GY127" ca="1">_xlfn.IFS(
GX127="S","S",
AND(IFERROR(_xlfn.XMATCH($DF127,NN)&gt;0,FALSE),
          _xlfn.XLOOKUP($DF127,KEYS,INDEX(RUN,0,COLUMN()-COLUMN(RUNPEG)+1))&lt;IF(GX23&gt;=BIG_2,GX23-BIG_2,GX23)),GY$118,
LEN(GX127)&gt;2,GX127,
TRUE,"_"
)</f>
        <v>01-08</v>
      </c>
      <c r="GZ127" s="21" t="str" cm="1">
        <f t="array" aca="1" ref="GZ127" ca="1">_xlfn.IFS(
GY127="S","S",
AND(IFERROR(_xlfn.XMATCH($DF127,NN)&gt;0,FALSE),
          _xlfn.XLOOKUP($DF127,KEYS,INDEX(RUN,0,COLUMN()-COLUMN(RUNPEG)+1))&lt;IF(GY23&gt;=BIG_2,GY23-BIG_2,GY23)),GZ$118,
LEN(GY127)&gt;2,GY127,
TRUE,"_"
)</f>
        <v>01-08</v>
      </c>
      <c r="HA127" s="21" t="str" cm="1">
        <f t="array" aca="1" ref="HA127" ca="1">_xlfn.IFS(
GZ127="S","S",
AND(IFERROR(_xlfn.XMATCH($DF127,NN)&gt;0,FALSE),
          _xlfn.XLOOKUP($DF127,KEYS,INDEX(RUN,0,COLUMN()-COLUMN(RUNPEG)+1))&lt;IF(GZ23&gt;=BIG_2,GZ23-BIG_2,GZ23)),HA$118,
LEN(GZ127)&gt;2,GZ127,
TRUE,"_"
)</f>
        <v>01-08</v>
      </c>
      <c r="HB127" s="21" t="str" cm="1">
        <f t="array" aca="1" ref="HB127" ca="1">_xlfn.IFS(
HA127="S","S",
AND(IFERROR(_xlfn.XMATCH($DF127,NN)&gt;0,FALSE),
          _xlfn.XLOOKUP($DF127,KEYS,INDEX(RUN,0,COLUMN()-COLUMN(RUNPEG)+1))&lt;IF(HA23&gt;=BIG_2,HA23-BIG_2,HA23)),HB$118,
LEN(HA127)&gt;2,HA127,
TRUE,"_"
)</f>
        <v>01-08</v>
      </c>
      <c r="HC127" s="21" t="str" cm="1">
        <f t="array" aca="1" ref="HC127" ca="1">_xlfn.IFS(
HB127="S","S",
AND(IFERROR(_xlfn.XMATCH($DF127,NN)&gt;0,FALSE),
          _xlfn.XLOOKUP($DF127,KEYS,INDEX(RUN,0,COLUMN()-COLUMN(RUNPEG)+1))&lt;IF(HB23&gt;=BIG_2,HB23-BIG_2,HB23)),HC$118,
LEN(HB127)&gt;2,HB127,
TRUE,"_"
)</f>
        <v>01-08</v>
      </c>
      <c r="HD127" s="21" t="str" cm="1">
        <f t="array" aca="1" ref="HD127" ca="1">_xlfn.IFS(
HC127="S","S",
AND(IFERROR(_xlfn.XMATCH($DF127,NN)&gt;0,FALSE),
          _xlfn.XLOOKUP($DF127,KEYS,INDEX(RUN,0,COLUMN()-COLUMN(RUNPEG)+1))&lt;IF(HC23&gt;=BIG_2,HC23-BIG_2,HC23)),HD$118,
LEN(HC127)&gt;2,HC127,
TRUE,"_"
)</f>
        <v>01-08</v>
      </c>
      <c r="HE127" s="21"/>
      <c r="HF127" s="21"/>
      <c r="HG127" s="21"/>
      <c r="HH127" s="21"/>
      <c r="HI127" s="21"/>
      <c r="HJ127" s="21"/>
      <c r="HK127" s="21"/>
      <c r="HL127" s="21"/>
      <c r="HM127" s="21"/>
      <c r="HN127" s="21"/>
      <c r="HO127" s="21"/>
      <c r="HP127" s="21"/>
      <c r="HQ127" s="21"/>
      <c r="HR127" s="21"/>
    </row>
    <row r="128" spans="1:226" x14ac:dyDescent="0.3">
      <c r="B128" t="str">
        <f t="shared" si="173"/>
        <v>10</v>
      </c>
      <c r="C128" s="39" t="str">
        <f t="shared" ca="1" si="180"/>
        <v/>
      </c>
      <c r="D128" s="40" t="str">
        <f t="shared" ca="1" si="174"/>
        <v/>
      </c>
      <c r="E128" s="40" t="str">
        <f t="shared" ca="1" si="174"/>
        <v/>
      </c>
      <c r="F128" s="40" t="str">
        <f t="shared" ca="1" si="174"/>
        <v/>
      </c>
      <c r="G128" s="40" t="str">
        <f t="shared" ca="1" si="174"/>
        <v/>
      </c>
      <c r="H128" s="40" t="str">
        <f t="shared" ca="1" si="174"/>
        <v/>
      </c>
      <c r="I128" s="40" t="str">
        <f t="shared" ca="1" si="174"/>
        <v/>
      </c>
      <c r="J128" s="40" t="str">
        <f t="shared" ca="1" si="174"/>
        <v/>
      </c>
      <c r="K128" s="40" t="str">
        <f t="shared" ca="1" si="174"/>
        <v/>
      </c>
      <c r="L128" s="32">
        <f t="shared" ca="1" si="174"/>
        <v>1.0011399999999999</v>
      </c>
      <c r="Q128">
        <v>10</v>
      </c>
      <c r="R128" t="str" cm="1">
        <f t="array" aca="1" ref="R128" ca="1">_xlfn.XLOOKUP(R127,INDEX(NODES,0,5),INDEX(NODES,0,$R$118))</f>
        <v>04-07</v>
      </c>
      <c r="S128" cm="1">
        <f t="array" aca="1" ref="S128" ca="1">_xlfn.XLOOKUP(R128,KEYS,INDEX(RUN,0,6))</f>
        <v>1.00051</v>
      </c>
      <c r="DB128">
        <f t="shared" si="181"/>
        <v>10</v>
      </c>
      <c r="DC128">
        <f t="shared" si="175"/>
        <v>11</v>
      </c>
      <c r="DD128">
        <f t="shared" si="176"/>
        <v>1</v>
      </c>
      <c r="DE128">
        <f t="shared" si="177"/>
        <v>10</v>
      </c>
      <c r="DF128" t="str">
        <f t="shared" si="178"/>
        <v>01-10</v>
      </c>
      <c r="DG128" s="21">
        <f t="shared" ca="1" si="179"/>
        <v>2</v>
      </c>
      <c r="DH128" s="26"/>
      <c r="DI128" s="21" t="str" cm="1">
        <f t="array" ref="DI128">_xlfn.IFS(
DH128="S","S",
AND(IFERROR(_xlfn.XMATCH($DF128,NN)&gt;0,FALSE),
          _xlfn.XLOOKUP($DF128,KEYS,INDEX(RUN,0,COLUMN()-COLUMN(RUNPEG)+1))&lt;IF(DH24&gt;=BIG_2,DH24-BIG_2,DH24)),DI$118,
LEN(DH128)&gt;2,DH128,
TRUE,"_"
)</f>
        <v>_</v>
      </c>
      <c r="DJ128" s="21" t="str" cm="1">
        <f t="array" aca="1" ref="DJ128" ca="1">_xlfn.IFS(
DI128="S","S",
AND(IFERROR(_xlfn.XMATCH($DF128,NN)&gt;0,FALSE),
          _xlfn.XLOOKUP($DF128,KEYS,INDEX(RUN,0,COLUMN()-COLUMN(RUNPEG)+1))&lt;IF(DI24&gt;=BIG_2,DI24-BIG_2,DI24)),DJ$118,
LEN(DI128)&gt;2,DI128,
TRUE,"_"
)</f>
        <v>_</v>
      </c>
      <c r="DK128" s="21" t="str" cm="1">
        <f t="array" aca="1" ref="DK128" ca="1">_xlfn.IFS(
DJ128="S","S",
AND(IFERROR(_xlfn.XMATCH($DF128,NN)&gt;0,FALSE),
          _xlfn.XLOOKUP($DF128,KEYS,INDEX(RUN,0,COLUMN()-COLUMN(RUNPEG)+1))&lt;IF(DJ24&gt;=BIG_2,DJ24-BIG_2,DJ24)),DK$118,
LEN(DJ128)&gt;2,DJ128,
TRUE,"_"
)</f>
        <v>_</v>
      </c>
      <c r="DL128" s="21" t="str" cm="1">
        <f t="array" aca="1" ref="DL128" ca="1">_xlfn.IFS(
DK128="S","S",
AND(IFERROR(_xlfn.XMATCH($DF128,NN)&gt;0,FALSE),
          _xlfn.XLOOKUP($DF128,KEYS,INDEX(RUN,0,COLUMN()-COLUMN(RUNPEG)+1))&lt;IF(DK24&gt;=BIG_2,DK24-BIG_2,DK24)),DL$118,
LEN(DK128)&gt;2,DK128,
TRUE,"_"
)</f>
        <v>_</v>
      </c>
      <c r="DM128" s="21" t="str" cm="1">
        <f t="array" aca="1" ref="DM128" ca="1">_xlfn.IFS(
DL128="S","S",
AND(IFERROR(_xlfn.XMATCH($DF128,NN)&gt;0,FALSE),
          _xlfn.XLOOKUP($DF128,KEYS,INDEX(RUN,0,COLUMN()-COLUMN(RUNPEG)+1))&lt;IF(DL24&gt;=BIG_2,DL24-BIG_2,DL24)),DM$118,
LEN(DL128)&gt;2,DL128,
TRUE,"_"
)</f>
        <v>_</v>
      </c>
      <c r="DN128" s="21" t="str" cm="1">
        <f t="array" aca="1" ref="DN128" ca="1">_xlfn.IFS(
DM128="S","S",
AND(IFERROR(_xlfn.XMATCH($DF128,NN)&gt;0,FALSE),
          _xlfn.XLOOKUP($DF128,KEYS,INDEX(RUN,0,COLUMN()-COLUMN(RUNPEG)+1))&lt;IF(DM24&gt;=BIG_2,DM24-BIG_2,DM24)),DN$118,
LEN(DM128)&gt;2,DM128,
TRUE,"_"
)</f>
        <v>_</v>
      </c>
      <c r="DO128" s="21" t="str" cm="1">
        <f t="array" aca="1" ref="DO128" ca="1">_xlfn.IFS(
DN128="S","S",
AND(IFERROR(_xlfn.XMATCH($DF128,NN)&gt;0,FALSE),
          _xlfn.XLOOKUP($DF128,KEYS,INDEX(RUN,0,COLUMN()-COLUMN(RUNPEG)+1))&lt;IF(DN24&gt;=BIG_2,DN24-BIG_2,DN24)),DO$118,
LEN(DN128)&gt;2,DN128,
TRUE,"_"
)</f>
        <v>_</v>
      </c>
      <c r="DP128" s="21" t="str" cm="1">
        <f t="array" aca="1" ref="DP128" ca="1">_xlfn.IFS(
DO128="S","S",
AND(IFERROR(_xlfn.XMATCH($DF128,NN)&gt;0,FALSE),
          _xlfn.XLOOKUP($DF128,KEYS,INDEX(RUN,0,COLUMN()-COLUMN(RUNPEG)+1))&lt;IF(DO24&gt;=BIG_2,DO24-BIG_2,DO24)),DP$118,
LEN(DO128)&gt;2,DO128,
TRUE,"_"
)</f>
        <v>_</v>
      </c>
      <c r="DQ128" s="21" t="str" cm="1">
        <f t="array" aca="1" ref="DQ128" ca="1">_xlfn.IFS(
DP128="S","S",
AND(IFERROR(_xlfn.XMATCH($DF128,NN)&gt;0,FALSE),
          _xlfn.XLOOKUP($DF128,KEYS,INDEX(RUN,0,COLUMN()-COLUMN(RUNPEG)+1))&lt;IF(DP24&gt;=BIG_2,DP24-BIG_2,DP24)),DQ$118,
LEN(DP128)&gt;2,DP128,
TRUE,"_"
)</f>
        <v>_</v>
      </c>
      <c r="DR128" s="21" t="str" cm="1">
        <f t="array" aca="1" ref="DR128" ca="1">_xlfn.IFS(
DQ128="S","S",
AND(IFERROR(_xlfn.XMATCH($DF128,NN)&gt;0,FALSE),
          _xlfn.XLOOKUP($DF128,KEYS,INDEX(RUN,0,COLUMN()-COLUMN(RUNPEG)+1))&lt;IF(DQ24&gt;=BIG_2,DQ24-BIG_2,DQ24)),DR$118,
LEN(DQ128)&gt;2,DQ128,
TRUE,"_"
)</f>
        <v>_</v>
      </c>
      <c r="DS128" s="21" t="str" cm="1">
        <f t="array" aca="1" ref="DS128" ca="1">_xlfn.IFS(
DR128="S","S",
AND(IFERROR(_xlfn.XMATCH($DF128,NN)&gt;0,FALSE),
          _xlfn.XLOOKUP($DF128,KEYS,INDEX(RUN,0,COLUMN()-COLUMN(RUNPEG)+1))&lt;IF(DR24&gt;=BIG_2,DR24-BIG_2,DR24)),DS$118,
LEN(DR128)&gt;2,DR128,
TRUE,"_"
)</f>
        <v>_</v>
      </c>
      <c r="DT128" s="21" t="str" cm="1">
        <f t="array" aca="1" ref="DT128" ca="1">_xlfn.IFS(
DS128="S","S",
AND(IFERROR(_xlfn.XMATCH($DF128,NN)&gt;0,FALSE),
          _xlfn.XLOOKUP($DF128,KEYS,INDEX(RUN,0,COLUMN()-COLUMN(RUNPEG)+1))&lt;IF(DS24&gt;=BIG_2,DS24-BIG_2,DS24)),DT$118,
LEN(DS128)&gt;2,DS128,
TRUE,"_"
)</f>
        <v>_</v>
      </c>
      <c r="DU128" s="21" t="str" cm="1">
        <f t="array" aca="1" ref="DU128" ca="1">_xlfn.IFS(
DT128="S","S",
AND(IFERROR(_xlfn.XMATCH($DF128,NN)&gt;0,FALSE),
          _xlfn.XLOOKUP($DF128,KEYS,INDEX(RUN,0,COLUMN()-COLUMN(RUNPEG)+1))&lt;IF(DT24&gt;=BIG_2,DT24-BIG_2,DT24)),DU$118,
LEN(DT128)&gt;2,DT128,
TRUE,"_"
)</f>
        <v>_</v>
      </c>
      <c r="DV128" s="21" t="str" cm="1">
        <f t="array" aca="1" ref="DV128" ca="1">_xlfn.IFS(
DU128="S","S",
AND(IFERROR(_xlfn.XMATCH($DF128,NN)&gt;0,FALSE),
          _xlfn.XLOOKUP($DF128,KEYS,INDEX(RUN,0,COLUMN()-COLUMN(RUNPEG)+1))&lt;IF(DU24&gt;=BIG_2,DU24-BIG_2,DU24)),DV$118,
LEN(DU128)&gt;2,DU128,
TRUE,"_"
)</f>
        <v>_</v>
      </c>
      <c r="DW128" s="21" t="str" cm="1">
        <f t="array" aca="1" ref="DW128" ca="1">_xlfn.IFS(
DV128="S","S",
AND(IFERROR(_xlfn.XMATCH($DF128,NN)&gt;0,FALSE),
          _xlfn.XLOOKUP($DF128,KEYS,INDEX(RUN,0,COLUMN()-COLUMN(RUNPEG)+1))&lt;IF(DV24&gt;=BIG_2,DV24-BIG_2,DV24)),DW$118,
LEN(DV128)&gt;2,DV128,
TRUE,"_"
)</f>
        <v>_</v>
      </c>
      <c r="DX128" s="21" t="str" cm="1">
        <f t="array" aca="1" ref="DX128" ca="1">_xlfn.IFS(
DW128="S","S",
AND(IFERROR(_xlfn.XMATCH($DF128,NN)&gt;0,FALSE),
          _xlfn.XLOOKUP($DF128,KEYS,INDEX(RUN,0,COLUMN()-COLUMN(RUNPEG)+1))&lt;IF(DW24&gt;=BIG_2,DW24-BIG_2,DW24)),DX$118,
LEN(DW128)&gt;2,DW128,
TRUE,"_"
)</f>
        <v>_</v>
      </c>
      <c r="DY128" s="21" t="str" cm="1">
        <f t="array" aca="1" ref="DY128" ca="1">_xlfn.IFS(
DX128="S","S",
AND(IFERROR(_xlfn.XMATCH($DF128,NN)&gt;0,FALSE),
          _xlfn.XLOOKUP($DF128,KEYS,INDEX(RUN,0,COLUMN()-COLUMN(RUNPEG)+1))&lt;IF(DX24&gt;=BIG_2,DX24-BIG_2,DX24)),DY$118,
LEN(DX128)&gt;2,DX128,
TRUE,"_"
)</f>
        <v>_</v>
      </c>
      <c r="DZ128" s="21" t="str" cm="1">
        <f t="array" aca="1" ref="DZ128" ca="1">_xlfn.IFS(
DY128="S","S",
AND(IFERROR(_xlfn.XMATCH($DF128,NN)&gt;0,FALSE),
          _xlfn.XLOOKUP($DF128,KEYS,INDEX(RUN,0,COLUMN()-COLUMN(RUNPEG)+1))&lt;IF(DY24&gt;=BIG_2,DY24-BIG_2,DY24)),DZ$118,
LEN(DY128)&gt;2,DY128,
TRUE,"_"
)</f>
        <v>_</v>
      </c>
      <c r="EA128" s="21" t="str" cm="1">
        <f t="array" aca="1" ref="EA128" ca="1">_xlfn.IFS(
DZ128="S","S",
AND(IFERROR(_xlfn.XMATCH($DF128,NN)&gt;0,FALSE),
          _xlfn.XLOOKUP($DF128,KEYS,INDEX(RUN,0,COLUMN()-COLUMN(RUNPEG)+1))&lt;IF(DZ24&gt;=BIG_2,DZ24-BIG_2,DZ24)),EA$118,
LEN(DZ128)&gt;2,DZ128,
TRUE,"_"
)</f>
        <v>_</v>
      </c>
      <c r="EB128" s="21" t="str" cm="1">
        <f t="array" aca="1" ref="EB128" ca="1">_xlfn.IFS(
EA128="S","S",
AND(IFERROR(_xlfn.XMATCH($DF128,NN)&gt;0,FALSE),
          _xlfn.XLOOKUP($DF128,KEYS,INDEX(RUN,0,COLUMN()-COLUMN(RUNPEG)+1))&lt;IF(EA24&gt;=BIG_2,EA24-BIG_2,EA24)),EB$118,
LEN(EA128)&gt;2,EA128,
TRUE,"_"
)</f>
        <v>_</v>
      </c>
      <c r="EC128" s="21" t="str" cm="1">
        <f t="array" aca="1" ref="EC128" ca="1">_xlfn.IFS(
EB128="S","S",
AND(IFERROR(_xlfn.XMATCH($DF128,NN)&gt;0,FALSE),
          _xlfn.XLOOKUP($DF128,KEYS,INDEX(RUN,0,COLUMN()-COLUMN(RUNPEG)+1))&lt;IF(EB24&gt;=BIG_2,EB24-BIG_2,EB24)),EC$118,
LEN(EB128)&gt;2,EB128,
TRUE,"_"
)</f>
        <v>_</v>
      </c>
      <c r="ED128" s="21" t="str" cm="1">
        <f t="array" aca="1" ref="ED128" ca="1">_xlfn.IFS(
EC128="S","S",
AND(IFERROR(_xlfn.XMATCH($DF128,NN)&gt;0,FALSE),
          _xlfn.XLOOKUP($DF128,KEYS,INDEX(RUN,0,COLUMN()-COLUMN(RUNPEG)+1))&lt;IF(EC24&gt;=BIG_2,EC24-BIG_2,EC24)),ED$118,
LEN(EC128)&gt;2,EC128,
TRUE,"_"
)</f>
        <v>_</v>
      </c>
      <c r="EE128" s="21" t="str" cm="1">
        <f t="array" aca="1" ref="EE128" ca="1">_xlfn.IFS(
ED128="S","S",
AND(IFERROR(_xlfn.XMATCH($DF128,NN)&gt;0,FALSE),
          _xlfn.XLOOKUP($DF128,KEYS,INDEX(RUN,0,COLUMN()-COLUMN(RUNPEG)+1))&lt;IF(ED24&gt;=BIG_2,ED24-BIG_2,ED24)),EE$118,
LEN(ED128)&gt;2,ED128,
TRUE,"_"
)</f>
        <v>_</v>
      </c>
      <c r="EF128" s="21" t="str" cm="1">
        <f t="array" aca="1" ref="EF128" ca="1">_xlfn.IFS(
EE128="S","S",
AND(IFERROR(_xlfn.XMATCH($DF128,NN)&gt;0,FALSE),
          _xlfn.XLOOKUP($DF128,KEYS,INDEX(RUN,0,COLUMN()-COLUMN(RUNPEG)+1))&lt;IF(EE24&gt;=BIG_2,EE24-BIG_2,EE24)),EF$118,
LEN(EE128)&gt;2,EE128,
TRUE,"_"
)</f>
        <v>_</v>
      </c>
      <c r="EG128" s="21" t="str" cm="1">
        <f t="array" aca="1" ref="EG128" ca="1">_xlfn.IFS(
EF128="S","S",
AND(IFERROR(_xlfn.XMATCH($DF128,NN)&gt;0,FALSE),
          _xlfn.XLOOKUP($DF128,KEYS,INDEX(RUN,0,COLUMN()-COLUMN(RUNPEG)+1))&lt;IF(EF24&gt;=BIG_2,EF24-BIG_2,EF24)),EG$118,
LEN(EF128)&gt;2,EF128,
TRUE,"_"
)</f>
        <v>_</v>
      </c>
      <c r="EH128" s="21" t="str" cm="1">
        <f t="array" aca="1" ref="EH128" ca="1">_xlfn.IFS(
EG128="S","S",
AND(IFERROR(_xlfn.XMATCH($DF128,NN)&gt;0,FALSE),
          _xlfn.XLOOKUP($DF128,KEYS,INDEX(RUN,0,COLUMN()-COLUMN(RUNPEG)+1))&lt;IF(EG24&gt;=BIG_2,EG24-BIG_2,EG24)),EH$118,
LEN(EG128)&gt;2,EG128,
TRUE,"_"
)</f>
        <v>_</v>
      </c>
      <c r="EI128" s="21" t="str" cm="1">
        <f t="array" aca="1" ref="EI128" ca="1">_xlfn.IFS(
EH128="S","S",
AND(IFERROR(_xlfn.XMATCH($DF128,NN)&gt;0,FALSE),
          _xlfn.XLOOKUP($DF128,KEYS,INDEX(RUN,0,COLUMN()-COLUMN(RUNPEG)+1))&lt;IF(EH24&gt;=BIG_2,EH24-BIG_2,EH24)),EI$118,
LEN(EH128)&gt;2,EH128,
TRUE,"_"
)</f>
        <v>_</v>
      </c>
      <c r="EJ128" s="21" t="str" cm="1">
        <f t="array" aca="1" ref="EJ128" ca="1">_xlfn.IFS(
EI128="S","S",
AND(IFERROR(_xlfn.XMATCH($DF128,NN)&gt;0,FALSE),
          _xlfn.XLOOKUP($DF128,KEYS,INDEX(RUN,0,COLUMN()-COLUMN(RUNPEG)+1))&lt;IF(EI24&gt;=BIG_2,EI24-BIG_2,EI24)),EJ$118,
LEN(EI128)&gt;2,EI128,
TRUE,"_"
)</f>
        <v>_</v>
      </c>
      <c r="EK128" s="21" t="str" cm="1">
        <f t="array" aca="1" ref="EK128" ca="1">_xlfn.IFS(
EJ128="S","S",
AND(IFERROR(_xlfn.XMATCH($DF128,NN)&gt;0,FALSE),
          _xlfn.XLOOKUP($DF128,KEYS,INDEX(RUN,0,COLUMN()-COLUMN(RUNPEG)+1))&lt;IF(EJ24&gt;=BIG_2,EJ24-BIG_2,EJ24)),EK$118,
LEN(EJ128)&gt;2,EJ128,
TRUE,"_"
)</f>
        <v>_</v>
      </c>
      <c r="EL128" s="21" t="str" cm="1">
        <f t="array" aca="1" ref="EL128" ca="1">_xlfn.IFS(
EK128="S","S",
AND(IFERROR(_xlfn.XMATCH($DF128,NN)&gt;0,FALSE),
          _xlfn.XLOOKUP($DF128,KEYS,INDEX(RUN,0,COLUMN()-COLUMN(RUNPEG)+1))&lt;IF(EK24&gt;=BIG_2,EK24-BIG_2,EK24)),EL$118,
LEN(EK128)&gt;2,EK128,
TRUE,"_"
)</f>
        <v>_</v>
      </c>
      <c r="EM128" s="21" t="str" cm="1">
        <f t="array" aca="1" ref="EM128" ca="1">_xlfn.IFS(
EL128="S","S",
AND(IFERROR(_xlfn.XMATCH($DF128,NN)&gt;0,FALSE),
          _xlfn.XLOOKUP($DF128,KEYS,INDEX(RUN,0,COLUMN()-COLUMN(RUNPEG)+1))&lt;IF(EL24&gt;=BIG_2,EL24-BIG_2,EL24)),EM$118,
LEN(EL128)&gt;2,EL128,
TRUE,"_"
)</f>
        <v>_</v>
      </c>
      <c r="EN128" s="21" t="str" cm="1">
        <f t="array" aca="1" ref="EN128" ca="1">_xlfn.IFS(
EM128="S","S",
AND(IFERROR(_xlfn.XMATCH($DF128,NN)&gt;0,FALSE),
          _xlfn.XLOOKUP($DF128,KEYS,INDEX(RUN,0,COLUMN()-COLUMN(RUNPEG)+1))&lt;IF(EM24&gt;=BIG_2,EM24-BIG_2,EM24)),EN$118,
LEN(EM128)&gt;2,EM128,
TRUE,"_"
)</f>
        <v>_</v>
      </c>
      <c r="EO128" s="21" t="str" cm="1">
        <f t="array" aca="1" ref="EO128" ca="1">_xlfn.IFS(
EN128="S","S",
AND(IFERROR(_xlfn.XMATCH($DF128,NN)&gt;0,FALSE),
          _xlfn.XLOOKUP($DF128,KEYS,INDEX(RUN,0,COLUMN()-COLUMN(RUNPEG)+1))&lt;IF(EN24&gt;=BIG_2,EN24-BIG_2,EN24)),EO$118,
LEN(EN128)&gt;2,EN128,
TRUE,"_"
)</f>
        <v>_</v>
      </c>
      <c r="EP128" s="21" t="str" cm="1">
        <f t="array" aca="1" ref="EP128" ca="1">_xlfn.IFS(
EO128="S","S",
AND(IFERROR(_xlfn.XMATCH($DF128,NN)&gt;0,FALSE),
          _xlfn.XLOOKUP($DF128,KEYS,INDEX(RUN,0,COLUMN()-COLUMN(RUNPEG)+1))&lt;IF(EO24&gt;=BIG_2,EO24-BIG_2,EO24)),EP$118,
LEN(EO128)&gt;2,EO128,
TRUE,"_"
)</f>
        <v>_</v>
      </c>
      <c r="EQ128" s="21" t="str" cm="1">
        <f t="array" aca="1" ref="EQ128" ca="1">_xlfn.IFS(
EP128="S","S",
AND(IFERROR(_xlfn.XMATCH($DF128,NN)&gt;0,FALSE),
          _xlfn.XLOOKUP($DF128,KEYS,INDEX(RUN,0,COLUMN()-COLUMN(RUNPEG)+1))&lt;IF(EP24&gt;=BIG_2,EP24-BIG_2,EP24)),EQ$118,
LEN(EP128)&gt;2,EP128,
TRUE,"_"
)</f>
        <v>_</v>
      </c>
      <c r="ER128" s="21" t="str" cm="1">
        <f t="array" aca="1" ref="ER128" ca="1">_xlfn.IFS(
EQ128="S","S",
AND(IFERROR(_xlfn.XMATCH($DF128,NN)&gt;0,FALSE),
          _xlfn.XLOOKUP($DF128,KEYS,INDEX(RUN,0,COLUMN()-COLUMN(RUNPEG)+1))&lt;IF(EQ24&gt;=BIG_2,EQ24-BIG_2,EQ24)),ER$118,
LEN(EQ128)&gt;2,EQ128,
TRUE,"_"
)</f>
        <v>_</v>
      </c>
      <c r="ES128" s="21" t="str" cm="1">
        <f t="array" aca="1" ref="ES128" ca="1">_xlfn.IFS(
ER128="S","S",
AND(IFERROR(_xlfn.XMATCH($DF128,NN)&gt;0,FALSE),
          _xlfn.XLOOKUP($DF128,KEYS,INDEX(RUN,0,COLUMN()-COLUMN(RUNPEG)+1))&lt;IF(ER24&gt;=BIG_2,ER24-BIG_2,ER24)),ES$118,
LEN(ER128)&gt;2,ER128,
TRUE,"_"
)</f>
        <v>_</v>
      </c>
      <c r="ET128" s="21" t="str" cm="1">
        <f t="array" aca="1" ref="ET128" ca="1">_xlfn.IFS(
ES128="S","S",
AND(IFERROR(_xlfn.XMATCH($DF128,NN)&gt;0,FALSE),
          _xlfn.XLOOKUP($DF128,KEYS,INDEX(RUN,0,COLUMN()-COLUMN(RUNPEG)+1))&lt;IF(ES24&gt;=BIG_2,ES24-BIG_2,ES24)),ET$118,
LEN(ES128)&gt;2,ES128,
TRUE,"_"
)</f>
        <v>_</v>
      </c>
      <c r="EU128" s="21" t="str" cm="1">
        <f t="array" aca="1" ref="EU128" ca="1">_xlfn.IFS(
ET128="S","S",
AND(IFERROR(_xlfn.XMATCH($DF128,NN)&gt;0,FALSE),
          _xlfn.XLOOKUP($DF128,KEYS,INDEX(RUN,0,COLUMN()-COLUMN(RUNPEG)+1))&lt;IF(ET24&gt;=BIG_2,ET24-BIG_2,ET24)),EU$118,
LEN(ET128)&gt;2,ET128,
TRUE,"_"
)</f>
        <v>_</v>
      </c>
      <c r="EV128" s="21" t="str" cm="1">
        <f t="array" aca="1" ref="EV128" ca="1">_xlfn.IFS(
EU128="S","S",
AND(IFERROR(_xlfn.XMATCH($DF128,NN)&gt;0,FALSE),
          _xlfn.XLOOKUP($DF128,KEYS,INDEX(RUN,0,COLUMN()-COLUMN(RUNPEG)+1))&lt;IF(EU24&gt;=BIG_2,EU24-BIG_2,EU24)),EV$118,
LEN(EU128)&gt;2,EU128,
TRUE,"_"
)</f>
        <v>_</v>
      </c>
      <c r="EW128" s="21" t="str" cm="1">
        <f t="array" aca="1" ref="EW128" ca="1">_xlfn.IFS(
EV128="S","S",
AND(IFERROR(_xlfn.XMATCH($DF128,NN)&gt;0,FALSE),
          _xlfn.XLOOKUP($DF128,KEYS,INDEX(RUN,0,COLUMN()-COLUMN(RUNPEG)+1))&lt;IF(EV24&gt;=BIG_2,EV24-BIG_2,EV24)),EW$118,
LEN(EV128)&gt;2,EV128,
TRUE,"_"
)</f>
        <v>_</v>
      </c>
      <c r="EX128" s="21" t="str" cm="1">
        <f t="array" aca="1" ref="EX128" ca="1">_xlfn.IFS(
EW128="S","S",
AND(IFERROR(_xlfn.XMATCH($DF128,NN)&gt;0,FALSE),
          _xlfn.XLOOKUP($DF128,KEYS,INDEX(RUN,0,COLUMN()-COLUMN(RUNPEG)+1))&lt;IF(EW24&gt;=BIG_2,EW24-BIG_2,EW24)),EX$118,
LEN(EW128)&gt;2,EW128,
TRUE,"_"
)</f>
        <v>_</v>
      </c>
      <c r="EY128" s="21" t="str" cm="1">
        <f t="array" aca="1" ref="EY128" ca="1">_xlfn.IFS(
EX128="S","S",
AND(IFERROR(_xlfn.XMATCH($DF128,NN)&gt;0,FALSE),
          _xlfn.XLOOKUP($DF128,KEYS,INDEX(RUN,0,COLUMN()-COLUMN(RUNPEG)+1))&lt;IF(EX24&gt;=BIG_2,EX24-BIG_2,EX24)),EY$118,
LEN(EX128)&gt;2,EX128,
TRUE,"_"
)</f>
        <v>_</v>
      </c>
      <c r="EZ128" s="21" t="str" cm="1">
        <f t="array" aca="1" ref="EZ128" ca="1">_xlfn.IFS(
EY128="S","S",
AND(IFERROR(_xlfn.XMATCH($DF128,NN)&gt;0,FALSE),
          _xlfn.XLOOKUP($DF128,KEYS,INDEX(RUN,0,COLUMN()-COLUMN(RUNPEG)+1))&lt;IF(EY24&gt;=BIG_2,EY24-BIG_2,EY24)),EZ$118,
LEN(EY128)&gt;2,EY128,
TRUE,"_"
)</f>
        <v>_</v>
      </c>
      <c r="FA128" s="21" t="str" cm="1">
        <f t="array" aca="1" ref="FA128" ca="1">_xlfn.IFS(
EZ128="S","S",
AND(IFERROR(_xlfn.XMATCH($DF128,NN)&gt;0,FALSE),
          _xlfn.XLOOKUP($DF128,KEYS,INDEX(RUN,0,COLUMN()-COLUMN(RUNPEG)+1))&lt;IF(EZ24&gt;=BIG_2,EZ24-BIG_2,EZ24)),FA$118,
LEN(EZ128)&gt;2,EZ128,
TRUE,"_"
)</f>
        <v>_</v>
      </c>
      <c r="FB128" s="21" t="str" cm="1">
        <f t="array" aca="1" ref="FB128" ca="1">_xlfn.IFS(
FA128="S","S",
AND(IFERROR(_xlfn.XMATCH($DF128,NN)&gt;0,FALSE),
          _xlfn.XLOOKUP($DF128,KEYS,INDEX(RUN,0,COLUMN()-COLUMN(RUNPEG)+1))&lt;IF(FA24&gt;=BIG_2,FA24-BIG_2,FA24)),FB$118,
LEN(FA128)&gt;2,FA128,
TRUE,"_"
)</f>
        <v>_</v>
      </c>
      <c r="FC128" s="21" t="str" cm="1">
        <f t="array" aca="1" ref="FC128" ca="1">_xlfn.IFS(
FB128="S","S",
AND(IFERROR(_xlfn.XMATCH($DF128,NN)&gt;0,FALSE),
          _xlfn.XLOOKUP($DF128,KEYS,INDEX(RUN,0,COLUMN()-COLUMN(RUNPEG)+1))&lt;IF(FB24&gt;=BIG_2,FB24-BIG_2,FB24)),FC$118,
LEN(FB128)&gt;2,FB128,
TRUE,"_"
)</f>
        <v>_</v>
      </c>
      <c r="FD128" s="21" t="str" cm="1">
        <f t="array" aca="1" ref="FD128" ca="1">_xlfn.IFS(
FC128="S","S",
AND(IFERROR(_xlfn.XMATCH($DF128,NN)&gt;0,FALSE),
          _xlfn.XLOOKUP($DF128,KEYS,INDEX(RUN,0,COLUMN()-COLUMN(RUNPEG)+1))&lt;IF(FC24&gt;=BIG_2,FC24-BIG_2,FC24)),FD$118,
LEN(FC128)&gt;2,FC128,
TRUE,"_"
)</f>
        <v>_</v>
      </c>
      <c r="FE128" s="21" t="str" cm="1">
        <f t="array" aca="1" ref="FE128" ca="1">_xlfn.IFS(
FD128="S","S",
AND(IFERROR(_xlfn.XMATCH($DF128,NN)&gt;0,FALSE),
          _xlfn.XLOOKUP($DF128,KEYS,INDEX(RUN,0,COLUMN()-COLUMN(RUNPEG)+1))&lt;IF(FD24&gt;=BIG_2,FD24-BIG_2,FD24)),FE$118,
LEN(FD128)&gt;2,FD128,
TRUE,"_"
)</f>
        <v>_</v>
      </c>
      <c r="FF128" s="21" t="str" cm="1">
        <f t="array" aca="1" ref="FF128" ca="1">_xlfn.IFS(
FE128="S","S",
AND(IFERROR(_xlfn.XMATCH($DF128,NN)&gt;0,FALSE),
          _xlfn.XLOOKUP($DF128,KEYS,INDEX(RUN,0,COLUMN()-COLUMN(RUNPEG)+1))&lt;IF(FE24&gt;=BIG_2,FE24-BIG_2,FE24)),FF$118,
LEN(FE128)&gt;2,FE128,
TRUE,"_"
)</f>
        <v>_</v>
      </c>
      <c r="FG128" s="21" t="str" cm="1">
        <f t="array" aca="1" ref="FG128" ca="1">_xlfn.IFS(
FF128="S","S",
AND(IFERROR(_xlfn.XMATCH($DF128,NN)&gt;0,FALSE),
          _xlfn.XLOOKUP($DF128,KEYS,INDEX(RUN,0,COLUMN()-COLUMN(RUNPEG)+1))&lt;IF(FF24&gt;=BIG_2,FF24-BIG_2,FF24)),FG$118,
LEN(FF128)&gt;2,FF128,
TRUE,"_"
)</f>
        <v>_</v>
      </c>
      <c r="FH128" s="21" t="str" cm="1">
        <f t="array" aca="1" ref="FH128" ca="1">_xlfn.IFS(
FG128="S","S",
AND(IFERROR(_xlfn.XMATCH($DF128,NN)&gt;0,FALSE),
          _xlfn.XLOOKUP($DF128,KEYS,INDEX(RUN,0,COLUMN()-COLUMN(RUNPEG)+1))&lt;IF(FG24&gt;=BIG_2,FG24-BIG_2,FG24)),FH$118,
LEN(FG128)&gt;2,FG128,
TRUE,"_"
)</f>
        <v>_</v>
      </c>
      <c r="FI128" s="21" t="str" cm="1">
        <f t="array" aca="1" ref="FI128" ca="1">_xlfn.IFS(
FH128="S","S",
AND(IFERROR(_xlfn.XMATCH($DF128,NN)&gt;0,FALSE),
          _xlfn.XLOOKUP($DF128,KEYS,INDEX(RUN,0,COLUMN()-COLUMN(RUNPEG)+1))&lt;IF(FH24&gt;=BIG_2,FH24-BIG_2,FH24)),FI$118,
LEN(FH128)&gt;2,FH128,
TRUE,"_"
)</f>
        <v>_</v>
      </c>
      <c r="FJ128" s="21" t="str" cm="1">
        <f t="array" aca="1" ref="FJ128" ca="1">_xlfn.IFS(
FI128="S","S",
AND(IFERROR(_xlfn.XMATCH($DF128,NN)&gt;0,FALSE),
          _xlfn.XLOOKUP($DF128,KEYS,INDEX(RUN,0,COLUMN()-COLUMN(RUNPEG)+1))&lt;IF(FI24&gt;=BIG_2,FI24-BIG_2,FI24)),FJ$118,
LEN(FI128)&gt;2,FI128,
TRUE,"_"
)</f>
        <v>_</v>
      </c>
      <c r="FK128" s="21" t="str" cm="1">
        <f t="array" aca="1" ref="FK128" ca="1">_xlfn.IFS(
FJ128="S","S",
AND(IFERROR(_xlfn.XMATCH($DF128,NN)&gt;0,FALSE),
          _xlfn.XLOOKUP($DF128,KEYS,INDEX(RUN,0,COLUMN()-COLUMN(RUNPEG)+1))&lt;IF(FJ24&gt;=BIG_2,FJ24-BIG_2,FJ24)),FK$118,
LEN(FJ128)&gt;2,FJ128,
TRUE,"_"
)</f>
        <v>_</v>
      </c>
      <c r="FL128" s="21" t="str" cm="1">
        <f t="array" aca="1" ref="FL128" ca="1">_xlfn.IFS(
FK128="S","S",
AND(IFERROR(_xlfn.XMATCH($DF128,NN)&gt;0,FALSE),
          _xlfn.XLOOKUP($DF128,KEYS,INDEX(RUN,0,COLUMN()-COLUMN(RUNPEG)+1))&lt;IF(FK24&gt;=BIG_2,FK24-BIG_2,FK24)),FL$118,
LEN(FK128)&gt;2,FK128,
TRUE,"_"
)</f>
        <v>_</v>
      </c>
      <c r="FM128" s="21" t="str" cm="1">
        <f t="array" aca="1" ref="FM128" ca="1">_xlfn.IFS(
FL128="S","S",
AND(IFERROR(_xlfn.XMATCH($DF128,NN)&gt;0,FALSE),
          _xlfn.XLOOKUP($DF128,KEYS,INDEX(RUN,0,COLUMN()-COLUMN(RUNPEG)+1))&lt;IF(FL24&gt;=BIG_2,FL24-BIG_2,FL24)),FM$118,
LEN(FL128)&gt;2,FL128,
TRUE,"_"
)</f>
        <v>_</v>
      </c>
      <c r="FN128" s="21" t="str" cm="1">
        <f t="array" aca="1" ref="FN128" ca="1">_xlfn.IFS(
FM128="S","S",
AND(IFERROR(_xlfn.XMATCH($DF128,NN)&gt;0,FALSE),
          _xlfn.XLOOKUP($DF128,KEYS,INDEX(RUN,0,COLUMN()-COLUMN(RUNPEG)+1))&lt;IF(FM24&gt;=BIG_2,FM24-BIG_2,FM24)),FN$118,
LEN(FM128)&gt;2,FM128,
TRUE,"_"
)</f>
        <v>_</v>
      </c>
      <c r="FO128" s="21" t="str" cm="1">
        <f t="array" aca="1" ref="FO128" ca="1">_xlfn.IFS(
FN128="S","S",
AND(IFERROR(_xlfn.XMATCH($DF128,NN)&gt;0,FALSE),
          _xlfn.XLOOKUP($DF128,KEYS,INDEX(RUN,0,COLUMN()-COLUMN(RUNPEG)+1))&lt;IF(FN24&gt;=BIG_2,FN24-BIG_2,FN24)),FO$118,
LEN(FN128)&gt;2,FN128,
TRUE,"_"
)</f>
        <v>_</v>
      </c>
      <c r="FP128" s="21" t="str" cm="1">
        <f t="array" aca="1" ref="FP128" ca="1">_xlfn.IFS(
FO128="S","S",
AND(IFERROR(_xlfn.XMATCH($DF128,NN)&gt;0,FALSE),
          _xlfn.XLOOKUP($DF128,KEYS,INDEX(RUN,0,COLUMN()-COLUMN(RUNPEG)+1))&lt;IF(FO24&gt;=BIG_2,FO24-BIG_2,FO24)),FP$118,
LEN(FO128)&gt;2,FO128,
TRUE,"_"
)</f>
        <v>_</v>
      </c>
      <c r="FQ128" s="21" t="str" cm="1">
        <f t="array" aca="1" ref="FQ128" ca="1">_xlfn.IFS(
FP128="S","S",
AND(IFERROR(_xlfn.XMATCH($DF128,NN)&gt;0,FALSE),
          _xlfn.XLOOKUP($DF128,KEYS,INDEX(RUN,0,COLUMN()-COLUMN(RUNPEG)+1))&lt;IF(FP24&gt;=BIG_2,FP24-BIG_2,FP24)),FQ$118,
LEN(FP128)&gt;2,FP128,
TRUE,"_"
)</f>
        <v>_</v>
      </c>
      <c r="FR128" s="21" t="str" cm="1">
        <f t="array" aca="1" ref="FR128" ca="1">_xlfn.IFS(
FQ128="S","S",
AND(IFERROR(_xlfn.XMATCH($DF128,NN)&gt;0,FALSE),
          _xlfn.XLOOKUP($DF128,KEYS,INDEX(RUN,0,COLUMN()-COLUMN(RUNPEG)+1))&lt;IF(FQ24&gt;=BIG_2,FQ24-BIG_2,FQ24)),FR$118,
LEN(FQ128)&gt;2,FQ128,
TRUE,"_"
)</f>
        <v>_</v>
      </c>
      <c r="FS128" s="21" t="str" cm="1">
        <f t="array" aca="1" ref="FS128" ca="1">_xlfn.IFS(
FR128="S","S",
AND(IFERROR(_xlfn.XMATCH($DF128,NN)&gt;0,FALSE),
          _xlfn.XLOOKUP($DF128,KEYS,INDEX(RUN,0,COLUMN()-COLUMN(RUNPEG)+1))&lt;IF(FR24&gt;=BIG_2,FR24-BIG_2,FR24)),FS$118,
LEN(FR128)&gt;2,FR128,
TRUE,"_"
)</f>
        <v>_</v>
      </c>
      <c r="FT128" s="21" t="str" cm="1">
        <f t="array" aca="1" ref="FT128" ca="1">_xlfn.IFS(
FS128="S","S",
AND(IFERROR(_xlfn.XMATCH($DF128,NN)&gt;0,FALSE),
          _xlfn.XLOOKUP($DF128,KEYS,INDEX(RUN,0,COLUMN()-COLUMN(RUNPEG)+1))&lt;IF(FS24&gt;=BIG_2,FS24-BIG_2,FS24)),FT$118,
LEN(FS128)&gt;2,FS128,
TRUE,"_"
)</f>
        <v>_</v>
      </c>
      <c r="FU128" s="21" t="str" cm="1">
        <f t="array" aca="1" ref="FU128" ca="1">_xlfn.IFS(
FT128="S","S",
AND(IFERROR(_xlfn.XMATCH($DF128,NN)&gt;0,FALSE),
          _xlfn.XLOOKUP($DF128,KEYS,INDEX(RUN,0,COLUMN()-COLUMN(RUNPEG)+1))&lt;IF(FT24&gt;=BIG_2,FT24-BIG_2,FT24)),FU$118,
LEN(FT128)&gt;2,FT128,
TRUE,"_"
)</f>
        <v>_</v>
      </c>
      <c r="FV128" s="21" t="str" cm="1">
        <f t="array" aca="1" ref="FV128" ca="1">_xlfn.IFS(
FU128="S","S",
AND(IFERROR(_xlfn.XMATCH($DF128,NN)&gt;0,FALSE),
          _xlfn.XLOOKUP($DF128,KEYS,INDEX(RUN,0,COLUMN()-COLUMN(RUNPEG)+1))&lt;IF(FU24&gt;=BIG_2,FU24-BIG_2,FU24)),FV$118,
LEN(FU128)&gt;2,FU128,
TRUE,"_"
)</f>
        <v>_</v>
      </c>
      <c r="FW128" s="21" t="str" cm="1">
        <f t="array" aca="1" ref="FW128" ca="1">_xlfn.IFS(
FV128="S","S",
AND(IFERROR(_xlfn.XMATCH($DF128,NN)&gt;0,FALSE),
          _xlfn.XLOOKUP($DF128,KEYS,INDEX(RUN,0,COLUMN()-COLUMN(RUNPEG)+1))&lt;IF(FV24&gt;=BIG_2,FV24-BIG_2,FV24)),FW$118,
LEN(FV128)&gt;2,FV128,
TRUE,"_"
)</f>
        <v>_</v>
      </c>
      <c r="FX128" s="21" t="str" cm="1">
        <f t="array" aca="1" ref="FX128" ca="1">_xlfn.IFS(
FW128="S","S",
AND(IFERROR(_xlfn.XMATCH($DF128,NN)&gt;0,FALSE),
          _xlfn.XLOOKUP($DF128,KEYS,INDEX(RUN,0,COLUMN()-COLUMN(RUNPEG)+1))&lt;IF(FW24&gt;=BIG_2,FW24-BIG_2,FW24)),FX$118,
LEN(FW128)&gt;2,FW128,
TRUE,"_"
)</f>
        <v>_</v>
      </c>
      <c r="FY128" s="21" t="str" cm="1">
        <f t="array" aca="1" ref="FY128" ca="1">_xlfn.IFS(
FX128="S","S",
AND(IFERROR(_xlfn.XMATCH($DF128,NN)&gt;0,FALSE),
          _xlfn.XLOOKUP($DF128,KEYS,INDEX(RUN,0,COLUMN()-COLUMN(RUNPEG)+1))&lt;IF(FX24&gt;=BIG_2,FX24-BIG_2,FX24)),FY$118,
LEN(FX128)&gt;2,FX128,
TRUE,"_"
)</f>
        <v>_</v>
      </c>
      <c r="FZ128" s="21" t="str" cm="1">
        <f t="array" aca="1" ref="FZ128" ca="1">_xlfn.IFS(
FY128="S","S",
AND(IFERROR(_xlfn.XMATCH($DF128,NN)&gt;0,FALSE),
          _xlfn.XLOOKUP($DF128,KEYS,INDEX(RUN,0,COLUMN()-COLUMN(RUNPEG)+1))&lt;IF(FY24&gt;=BIG_2,FY24-BIG_2,FY24)),FZ$118,
LEN(FY128)&gt;2,FY128,
TRUE,"_"
)</f>
        <v>_</v>
      </c>
      <c r="GA128" s="21" t="str" cm="1">
        <f t="array" aca="1" ref="GA128" ca="1">_xlfn.IFS(
FZ128="S","S",
AND(IFERROR(_xlfn.XMATCH($DF128,NN)&gt;0,FALSE),
          _xlfn.XLOOKUP($DF128,KEYS,INDEX(RUN,0,COLUMN()-COLUMN(RUNPEG)+1))&lt;IF(FZ24&gt;=BIG_2,FZ24-BIG_2,FZ24)),GA$118,
LEN(FZ128)&gt;2,FZ128,
TRUE,"_"
)</f>
        <v>_</v>
      </c>
      <c r="GB128" s="21" t="str" cm="1">
        <f t="array" aca="1" ref="GB128" ca="1">_xlfn.IFS(
GA128="S","S",
AND(IFERROR(_xlfn.XMATCH($DF128,NN)&gt;0,FALSE),
          _xlfn.XLOOKUP($DF128,KEYS,INDEX(RUN,0,COLUMN()-COLUMN(RUNPEG)+1))&lt;IF(GA24&gt;=BIG_2,GA24-BIG_2,GA24)),GB$118,
LEN(GA128)&gt;2,GA128,
TRUE,"_"
)</f>
        <v>_</v>
      </c>
      <c r="GC128" s="21" t="str" cm="1">
        <f t="array" aca="1" ref="GC128" ca="1">_xlfn.IFS(
GB128="S","S",
AND(IFERROR(_xlfn.XMATCH($DF128,NN)&gt;0,FALSE),
          _xlfn.XLOOKUP($DF128,KEYS,INDEX(RUN,0,COLUMN()-COLUMN(RUNPEG)+1))&lt;IF(GB24&gt;=BIG_2,GB24-BIG_2,GB24)),GC$118,
LEN(GB128)&gt;2,GB128,
TRUE,"_"
)</f>
        <v>_</v>
      </c>
      <c r="GD128" s="21" t="str" cm="1">
        <f t="array" aca="1" ref="GD128" ca="1">_xlfn.IFS(
GC128="S","S",
AND(IFERROR(_xlfn.XMATCH($DF128,NN)&gt;0,FALSE),
          _xlfn.XLOOKUP($DF128,KEYS,INDEX(RUN,0,COLUMN()-COLUMN(RUNPEG)+1))&lt;IF(GC24&gt;=BIG_2,GC24-BIG_2,GC24)),GD$118,
LEN(GC128)&gt;2,GC128,
TRUE,"_"
)</f>
        <v>_</v>
      </c>
      <c r="GE128" s="21" t="str" cm="1">
        <f t="array" aca="1" ref="GE128" ca="1">_xlfn.IFS(
GD128="S","S",
AND(IFERROR(_xlfn.XMATCH($DF128,NN)&gt;0,FALSE),
          _xlfn.XLOOKUP($DF128,KEYS,INDEX(RUN,0,COLUMN()-COLUMN(RUNPEG)+1))&lt;IF(GD24&gt;=BIG_2,GD24-BIG_2,GD24)),GE$118,
LEN(GD128)&gt;2,GD128,
TRUE,"_"
)</f>
        <v>_</v>
      </c>
      <c r="GF128" s="21" t="str" cm="1">
        <f t="array" aca="1" ref="GF128" ca="1">_xlfn.IFS(
GE128="S","S",
AND(IFERROR(_xlfn.XMATCH($DF128,NN)&gt;0,FALSE),
          _xlfn.XLOOKUP($DF128,KEYS,INDEX(RUN,0,COLUMN()-COLUMN(RUNPEG)+1))&lt;IF(GE24&gt;=BIG_2,GE24-BIG_2,GE24)),GF$118,
LEN(GE128)&gt;2,GE128,
TRUE,"_"
)</f>
        <v>_</v>
      </c>
      <c r="GG128" s="21" t="str" cm="1">
        <f t="array" aca="1" ref="GG128" ca="1">_xlfn.IFS(
GF128="S","S",
AND(IFERROR(_xlfn.XMATCH($DF128,NN)&gt;0,FALSE),
          _xlfn.XLOOKUP($DF128,KEYS,INDEX(RUN,0,COLUMN()-COLUMN(RUNPEG)+1))&lt;IF(GF24&gt;=BIG_2,GF24-BIG_2,GF24)),GG$118,
LEN(GF128)&gt;2,GF128,
TRUE,"_"
)</f>
        <v>_</v>
      </c>
      <c r="GH128" s="21" t="str" cm="1">
        <f t="array" aca="1" ref="GH128" ca="1">_xlfn.IFS(
GG128="S","S",
AND(IFERROR(_xlfn.XMATCH($DF128,NN)&gt;0,FALSE),
          _xlfn.XLOOKUP($DF128,KEYS,INDEX(RUN,0,COLUMN()-COLUMN(RUNPEG)+1))&lt;IF(GG24&gt;=BIG_2,GG24-BIG_2,GG24)),GH$118,
LEN(GG128)&gt;2,GG128,
TRUE,"_"
)</f>
        <v>_</v>
      </c>
      <c r="GI128" s="21" t="str" cm="1">
        <f t="array" aca="1" ref="GI128" ca="1">_xlfn.IFS(
GH128="S","S",
AND(IFERROR(_xlfn.XMATCH($DF128,NN)&gt;0,FALSE),
          _xlfn.XLOOKUP($DF128,KEYS,INDEX(RUN,0,COLUMN()-COLUMN(RUNPEG)+1))&lt;IF(GH24&gt;=BIG_2,GH24-BIG_2,GH24)),GI$118,
LEN(GH128)&gt;2,GH128,
TRUE,"_"
)</f>
        <v>_</v>
      </c>
      <c r="GJ128" s="21" t="str" cm="1">
        <f t="array" aca="1" ref="GJ128" ca="1">_xlfn.IFS(
GI128="S","S",
AND(IFERROR(_xlfn.XMATCH($DF128,NN)&gt;0,FALSE),
          _xlfn.XLOOKUP($DF128,KEYS,INDEX(RUN,0,COLUMN()-COLUMN(RUNPEG)+1))&lt;IF(GI24&gt;=BIG_2,GI24-BIG_2,GI24)),GJ$118,
LEN(GI128)&gt;2,GI128,
TRUE,"_"
)</f>
        <v>_</v>
      </c>
      <c r="GK128" s="21" t="str" cm="1">
        <f t="array" aca="1" ref="GK128" ca="1">_xlfn.IFS(
GJ128="S","S",
AND(IFERROR(_xlfn.XMATCH($DF128,NN)&gt;0,FALSE),
          _xlfn.XLOOKUP($DF128,KEYS,INDEX(RUN,0,COLUMN()-COLUMN(RUNPEG)+1))&lt;IF(GJ24&gt;=BIG_2,GJ24-BIG_2,GJ24)),GK$118,
LEN(GJ128)&gt;2,GJ128,
TRUE,"_"
)</f>
        <v>01-09</v>
      </c>
      <c r="GL128" s="21" t="str" cm="1">
        <f t="array" aca="1" ref="GL128" ca="1">_xlfn.IFS(
GK128="S","S",
AND(IFERROR(_xlfn.XMATCH($DF128,NN)&gt;0,FALSE),
          _xlfn.XLOOKUP($DF128,KEYS,INDEX(RUN,0,COLUMN()-COLUMN(RUNPEG)+1))&lt;IF(GK24&gt;=BIG_2,GK24-BIG_2,GK24)),GL$118,
LEN(GK128)&gt;2,GK128,
TRUE,"_"
)</f>
        <v>01-09</v>
      </c>
      <c r="GM128" s="21" t="str" cm="1">
        <f t="array" aca="1" ref="GM128" ca="1">_xlfn.IFS(
GL128="S","S",
AND(IFERROR(_xlfn.XMATCH($DF128,NN)&gt;0,FALSE),
          _xlfn.XLOOKUP($DF128,KEYS,INDEX(RUN,0,COLUMN()-COLUMN(RUNPEG)+1))&lt;IF(GL24&gt;=BIG_2,GL24-BIG_2,GL24)),GM$118,
LEN(GL128)&gt;2,GL128,
TRUE,"_"
)</f>
        <v>01-09</v>
      </c>
      <c r="GN128" s="21" t="str" cm="1">
        <f t="array" aca="1" ref="GN128" ca="1">_xlfn.IFS(
GM128="S","S",
AND(IFERROR(_xlfn.XMATCH($DF128,NN)&gt;0,FALSE),
          _xlfn.XLOOKUP($DF128,KEYS,INDEX(RUN,0,COLUMN()-COLUMN(RUNPEG)+1))&lt;IF(GM24&gt;=BIG_2,GM24-BIG_2,GM24)),GN$118,
LEN(GM128)&gt;2,GM128,
TRUE,"_"
)</f>
        <v>01-09</v>
      </c>
      <c r="GO128" s="21" t="str" cm="1">
        <f t="array" aca="1" ref="GO128" ca="1">_xlfn.IFS(
GN128="S","S",
AND(IFERROR(_xlfn.XMATCH($DF128,NN)&gt;0,FALSE),
          _xlfn.XLOOKUP($DF128,KEYS,INDEX(RUN,0,COLUMN()-COLUMN(RUNPEG)+1))&lt;IF(GN24&gt;=BIG_2,GN24-BIG_2,GN24)),GO$118,
LEN(GN128)&gt;2,GN128,
TRUE,"_"
)</f>
        <v>01-09</v>
      </c>
      <c r="GP128" s="21" t="str" cm="1">
        <f t="array" aca="1" ref="GP128" ca="1">_xlfn.IFS(
GO128="S","S",
AND(IFERROR(_xlfn.XMATCH($DF128,NN)&gt;0,FALSE),
          _xlfn.XLOOKUP($DF128,KEYS,INDEX(RUN,0,COLUMN()-COLUMN(RUNPEG)+1))&lt;IF(GO24&gt;=BIG_2,GO24-BIG_2,GO24)),GP$118,
LEN(GO128)&gt;2,GO128,
TRUE,"_"
)</f>
        <v>01-09</v>
      </c>
      <c r="GQ128" s="21" t="str" cm="1">
        <f t="array" aca="1" ref="GQ128" ca="1">_xlfn.IFS(
GP128="S","S",
AND(IFERROR(_xlfn.XMATCH($DF128,NN)&gt;0,FALSE),
          _xlfn.XLOOKUP($DF128,KEYS,INDEX(RUN,0,COLUMN()-COLUMN(RUNPEG)+1))&lt;IF(GP24&gt;=BIG_2,GP24-BIG_2,GP24)),GQ$118,
LEN(GP128)&gt;2,GP128,
TRUE,"_"
)</f>
        <v>01-09</v>
      </c>
      <c r="GR128" s="21" t="str" cm="1">
        <f t="array" aca="1" ref="GR128" ca="1">_xlfn.IFS(
GQ128="S","S",
AND(IFERROR(_xlfn.XMATCH($DF128,NN)&gt;0,FALSE),
          _xlfn.XLOOKUP($DF128,KEYS,INDEX(RUN,0,COLUMN()-COLUMN(RUNPEG)+1))&lt;IF(GQ24&gt;=BIG_2,GQ24-BIG_2,GQ24)),GR$118,
LEN(GQ128)&gt;2,GQ128,
TRUE,"_"
)</f>
        <v>01-09</v>
      </c>
      <c r="GS128" s="21" t="str" cm="1">
        <f t="array" aca="1" ref="GS128" ca="1">_xlfn.IFS(
GR128="S","S",
AND(IFERROR(_xlfn.XMATCH($DF128,NN)&gt;0,FALSE),
          _xlfn.XLOOKUP($DF128,KEYS,INDEX(RUN,0,COLUMN()-COLUMN(RUNPEG)+1))&lt;IF(GR24&gt;=BIG_2,GR24-BIG_2,GR24)),GS$118,
LEN(GR128)&gt;2,GR128,
TRUE,"_"
)</f>
        <v>01-09</v>
      </c>
      <c r="GT128" s="21" t="str" cm="1">
        <f t="array" aca="1" ref="GT128" ca="1">_xlfn.IFS(
GS128="S","S",
AND(IFERROR(_xlfn.XMATCH($DF128,NN)&gt;0,FALSE),
          _xlfn.XLOOKUP($DF128,KEYS,INDEX(RUN,0,COLUMN()-COLUMN(RUNPEG)+1))&lt;IF(GS24&gt;=BIG_2,GS24-BIG_2,GS24)),GT$118,
LEN(GS128)&gt;2,GS128,
TRUE,"_"
)</f>
        <v>01-09</v>
      </c>
      <c r="GU128" s="21" t="str" cm="1">
        <f t="array" aca="1" ref="GU128" ca="1">_xlfn.IFS(
GT128="S","S",
AND(IFERROR(_xlfn.XMATCH($DF128,NN)&gt;0,FALSE),
          _xlfn.XLOOKUP($DF128,KEYS,INDEX(RUN,0,COLUMN()-COLUMN(RUNPEG)+1))&lt;IF(GT24&gt;=BIG_2,GT24-BIG_2,GT24)),GU$118,
LEN(GT128)&gt;2,GT128,
TRUE,"_"
)</f>
        <v>01-09</v>
      </c>
      <c r="GV128" s="21" t="str" cm="1">
        <f t="array" aca="1" ref="GV128" ca="1">_xlfn.IFS(
GU128="S","S",
AND(IFERROR(_xlfn.XMATCH($DF128,NN)&gt;0,FALSE),
          _xlfn.XLOOKUP($DF128,KEYS,INDEX(RUN,0,COLUMN()-COLUMN(RUNPEG)+1))&lt;IF(GU24&gt;=BIG_2,GU24-BIG_2,GU24)),GV$118,
LEN(GU128)&gt;2,GU128,
TRUE,"_"
)</f>
        <v>01-09</v>
      </c>
      <c r="GW128" s="21" t="str" cm="1">
        <f t="array" aca="1" ref="GW128" ca="1">_xlfn.IFS(
GV128="S","S",
AND(IFERROR(_xlfn.XMATCH($DF128,NN)&gt;0,FALSE),
          _xlfn.XLOOKUP($DF128,KEYS,INDEX(RUN,0,COLUMN()-COLUMN(RUNPEG)+1))&lt;IF(GV24&gt;=BIG_2,GV24-BIG_2,GV24)),GW$118,
LEN(GV128)&gt;2,GV128,
TRUE,"_"
)</f>
        <v>01-09</v>
      </c>
      <c r="GX128" s="21" t="str" cm="1">
        <f t="array" aca="1" ref="GX128" ca="1">_xlfn.IFS(
GW128="S","S",
AND(IFERROR(_xlfn.XMATCH($DF128,NN)&gt;0,FALSE),
          _xlfn.XLOOKUP($DF128,KEYS,INDEX(RUN,0,COLUMN()-COLUMN(RUNPEG)+1))&lt;IF(GW24&gt;=BIG_2,GW24-BIG_2,GW24)),GX$118,
LEN(GW128)&gt;2,GW128,
TRUE,"_"
)</f>
        <v>01-09</v>
      </c>
      <c r="GY128" s="21" t="str" cm="1">
        <f t="array" aca="1" ref="GY128" ca="1">_xlfn.IFS(
GX128="S","S",
AND(IFERROR(_xlfn.XMATCH($DF128,NN)&gt;0,FALSE),
          _xlfn.XLOOKUP($DF128,KEYS,INDEX(RUN,0,COLUMN()-COLUMN(RUNPEG)+1))&lt;IF(GX24&gt;=BIG_2,GX24-BIG_2,GX24)),GY$118,
LEN(GX128)&gt;2,GX128,
TRUE,"_"
)</f>
        <v>01-09</v>
      </c>
      <c r="GZ128" s="21" t="str" cm="1">
        <f t="array" aca="1" ref="GZ128" ca="1">_xlfn.IFS(
GY128="S","S",
AND(IFERROR(_xlfn.XMATCH($DF128,NN)&gt;0,FALSE),
          _xlfn.XLOOKUP($DF128,KEYS,INDEX(RUN,0,COLUMN()-COLUMN(RUNPEG)+1))&lt;IF(GY24&gt;=BIG_2,GY24-BIG_2,GY24)),GZ$118,
LEN(GY128)&gt;2,GY128,
TRUE,"_"
)</f>
        <v>01-09</v>
      </c>
      <c r="HA128" s="21" t="str" cm="1">
        <f t="array" aca="1" ref="HA128" ca="1">_xlfn.IFS(
GZ128="S","S",
AND(IFERROR(_xlfn.XMATCH($DF128,NN)&gt;0,FALSE),
          _xlfn.XLOOKUP($DF128,KEYS,INDEX(RUN,0,COLUMN()-COLUMN(RUNPEG)+1))&lt;IF(GZ24&gt;=BIG_2,GZ24-BIG_2,GZ24)),HA$118,
LEN(GZ128)&gt;2,GZ128,
TRUE,"_"
)</f>
        <v>01-09</v>
      </c>
      <c r="HB128" s="21" t="str" cm="1">
        <f t="array" aca="1" ref="HB128" ca="1">_xlfn.IFS(
HA128="S","S",
AND(IFERROR(_xlfn.XMATCH($DF128,NN)&gt;0,FALSE),
          _xlfn.XLOOKUP($DF128,KEYS,INDEX(RUN,0,COLUMN()-COLUMN(RUNPEG)+1))&lt;IF(HA24&gt;=BIG_2,HA24-BIG_2,HA24)),HB$118,
LEN(HA128)&gt;2,HA128,
TRUE,"_"
)</f>
        <v>01-09</v>
      </c>
      <c r="HC128" s="21" t="str" cm="1">
        <f t="array" aca="1" ref="HC128" ca="1">_xlfn.IFS(
HB128="S","S",
AND(IFERROR(_xlfn.XMATCH($DF128,NN)&gt;0,FALSE),
          _xlfn.XLOOKUP($DF128,KEYS,INDEX(RUN,0,COLUMN()-COLUMN(RUNPEG)+1))&lt;IF(HB24&gt;=BIG_2,HB24-BIG_2,HB24)),HC$118,
LEN(HB128)&gt;2,HB128,
TRUE,"_"
)</f>
        <v>01-09</v>
      </c>
      <c r="HD128" s="21" t="str" cm="1">
        <f t="array" aca="1" ref="HD128" ca="1">_xlfn.IFS(
HC128="S","S",
AND(IFERROR(_xlfn.XMATCH($DF128,NN)&gt;0,FALSE),
          _xlfn.XLOOKUP($DF128,KEYS,INDEX(RUN,0,COLUMN()-COLUMN(RUNPEG)+1))&lt;IF(HC24&gt;=BIG_2,HC24-BIG_2,HC24)),HD$118,
LEN(HC128)&gt;2,HC128,
TRUE,"_"
)</f>
        <v>01-09</v>
      </c>
      <c r="HE128" s="21"/>
      <c r="HF128" s="21"/>
      <c r="HG128" s="21"/>
      <c r="HH128" s="21"/>
      <c r="HI128" s="21"/>
      <c r="HJ128" s="21"/>
      <c r="HK128" s="21"/>
      <c r="HL128" s="21"/>
      <c r="HM128" s="21"/>
      <c r="HN128" s="21"/>
      <c r="HO128" s="21"/>
      <c r="HP128" s="21"/>
      <c r="HQ128" s="21"/>
      <c r="HR128" s="21"/>
    </row>
    <row r="129" spans="2:226" x14ac:dyDescent="0.3">
      <c r="Q129">
        <v>9</v>
      </c>
      <c r="R129" t="str" cm="1">
        <f t="array" aca="1" ref="R129" ca="1">_xlfn.XLOOKUP(R128,INDEX(NODES,0,5),INDEX(NODES,0,$R$118))</f>
        <v>03-07</v>
      </c>
      <c r="S129" cm="1">
        <f t="array" aca="1" ref="S129" ca="1">_xlfn.XLOOKUP(R129,KEYS,INDEX(RUN,0,6))</f>
        <v>1.00041</v>
      </c>
      <c r="DB129">
        <f t="shared" si="181"/>
        <v>11</v>
      </c>
      <c r="DC129">
        <f t="shared" si="175"/>
        <v>3</v>
      </c>
      <c r="DD129">
        <f t="shared" si="176"/>
        <v>2</v>
      </c>
      <c r="DE129">
        <f t="shared" si="177"/>
        <v>1</v>
      </c>
      <c r="DF129" t="str">
        <f t="shared" si="178"/>
        <v>02-01</v>
      </c>
      <c r="DG129" s="21">
        <f t="shared" ca="1" si="179"/>
        <v>1</v>
      </c>
      <c r="DH129" s="26"/>
      <c r="DI129" s="21" t="str" cm="1">
        <f t="array" aca="1" ref="DI129" ca="1">_xlfn.IFS(
DH129="S","S",
AND(IFERROR(_xlfn.XMATCH($DF129,NN)&gt;0,FALSE),
          _xlfn.XLOOKUP($DF129,KEYS,INDEX(RUN,0,COLUMN()-COLUMN(RUNPEG)+1))&lt;IF(DH25&gt;=BIG_2,DH25-BIG_2,DH25)),DI$118,
LEN(DH129)&gt;2,DH129,
TRUE,"_"
)</f>
        <v>01-01</v>
      </c>
      <c r="DJ129" s="21" t="str" cm="1">
        <f t="array" aca="1" ref="DJ129" ca="1">_xlfn.IFS(
DI129="S","S",
AND(IFERROR(_xlfn.XMATCH($DF129,NN)&gt;0,FALSE),
          _xlfn.XLOOKUP($DF129,KEYS,INDEX(RUN,0,COLUMN()-COLUMN(RUNPEG)+1))&lt;IF(DI25&gt;=BIG_2,DI25-BIG_2,DI25)),DJ$118,
LEN(DI129)&gt;2,DI129,
TRUE,"_"
)</f>
        <v>01-01</v>
      </c>
      <c r="DK129" s="21" t="str" cm="1">
        <f t="array" aca="1" ref="DK129" ca="1">_xlfn.IFS(
DJ129="S","S",
AND(IFERROR(_xlfn.XMATCH($DF129,NN)&gt;0,FALSE),
          _xlfn.XLOOKUP($DF129,KEYS,INDEX(RUN,0,COLUMN()-COLUMN(RUNPEG)+1))&lt;IF(DJ25&gt;=BIG_2,DJ25-BIG_2,DJ25)),DK$118,
LEN(DJ129)&gt;2,DJ129,
TRUE,"_"
)</f>
        <v>01-01</v>
      </c>
      <c r="DL129" s="21" t="str" cm="1">
        <f t="array" aca="1" ref="DL129" ca="1">_xlfn.IFS(
DK129="S","S",
AND(IFERROR(_xlfn.XMATCH($DF129,NN)&gt;0,FALSE),
          _xlfn.XLOOKUP($DF129,KEYS,INDEX(RUN,0,COLUMN()-COLUMN(RUNPEG)+1))&lt;IF(DK25&gt;=BIG_2,DK25-BIG_2,DK25)),DL$118,
LEN(DK129)&gt;2,DK129,
TRUE,"_"
)</f>
        <v>01-01</v>
      </c>
      <c r="DM129" s="21" t="str" cm="1">
        <f t="array" aca="1" ref="DM129" ca="1">_xlfn.IFS(
DL129="S","S",
AND(IFERROR(_xlfn.XMATCH($DF129,NN)&gt;0,FALSE),
          _xlfn.XLOOKUP($DF129,KEYS,INDEX(RUN,0,COLUMN()-COLUMN(RUNPEG)+1))&lt;IF(DL25&gt;=BIG_2,DL25-BIG_2,DL25)),DM$118,
LEN(DL129)&gt;2,DL129,
TRUE,"_"
)</f>
        <v>01-01</v>
      </c>
      <c r="DN129" s="21" t="str" cm="1">
        <f t="array" aca="1" ref="DN129" ca="1">_xlfn.IFS(
DM129="S","S",
AND(IFERROR(_xlfn.XMATCH($DF129,NN)&gt;0,FALSE),
          _xlfn.XLOOKUP($DF129,KEYS,INDEX(RUN,0,COLUMN()-COLUMN(RUNPEG)+1))&lt;IF(DM25&gt;=BIG_2,DM25-BIG_2,DM25)),DN$118,
LEN(DM129)&gt;2,DM129,
TRUE,"_"
)</f>
        <v>01-01</v>
      </c>
      <c r="DO129" s="21" t="str" cm="1">
        <f t="array" aca="1" ref="DO129" ca="1">_xlfn.IFS(
DN129="S","S",
AND(IFERROR(_xlfn.XMATCH($DF129,NN)&gt;0,FALSE),
          _xlfn.XLOOKUP($DF129,KEYS,INDEX(RUN,0,COLUMN()-COLUMN(RUNPEG)+1))&lt;IF(DN25&gt;=BIG_2,DN25-BIG_2,DN25)),DO$118,
LEN(DN129)&gt;2,DN129,
TRUE,"_"
)</f>
        <v>01-01</v>
      </c>
      <c r="DP129" s="21" t="str" cm="1">
        <f t="array" aca="1" ref="DP129" ca="1">_xlfn.IFS(
DO129="S","S",
AND(IFERROR(_xlfn.XMATCH($DF129,NN)&gt;0,FALSE),
          _xlfn.XLOOKUP($DF129,KEYS,INDEX(RUN,0,COLUMN()-COLUMN(RUNPEG)+1))&lt;IF(DO25&gt;=BIG_2,DO25-BIG_2,DO25)),DP$118,
LEN(DO129)&gt;2,DO129,
TRUE,"_"
)</f>
        <v>01-01</v>
      </c>
      <c r="DQ129" s="21" t="str" cm="1">
        <f t="array" aca="1" ref="DQ129" ca="1">_xlfn.IFS(
DP129="S","S",
AND(IFERROR(_xlfn.XMATCH($DF129,NN)&gt;0,FALSE),
          _xlfn.XLOOKUP($DF129,KEYS,INDEX(RUN,0,COLUMN()-COLUMN(RUNPEG)+1))&lt;IF(DP25&gt;=BIG_2,DP25-BIG_2,DP25)),DQ$118,
LEN(DP129)&gt;2,DP129,
TRUE,"_"
)</f>
        <v>01-01</v>
      </c>
      <c r="DR129" s="21" t="str" cm="1">
        <f t="array" aca="1" ref="DR129" ca="1">_xlfn.IFS(
DQ129="S","S",
AND(IFERROR(_xlfn.XMATCH($DF129,NN)&gt;0,FALSE),
          _xlfn.XLOOKUP($DF129,KEYS,INDEX(RUN,0,COLUMN()-COLUMN(RUNPEG)+1))&lt;IF(DQ25&gt;=BIG_2,DQ25-BIG_2,DQ25)),DR$118,
LEN(DQ129)&gt;2,DQ129,
TRUE,"_"
)</f>
        <v>01-01</v>
      </c>
      <c r="DS129" s="21" t="str" cm="1">
        <f t="array" aca="1" ref="DS129" ca="1">_xlfn.IFS(
DR129="S","S",
AND(IFERROR(_xlfn.XMATCH($DF129,NN)&gt;0,FALSE),
          _xlfn.XLOOKUP($DF129,KEYS,INDEX(RUN,0,COLUMN()-COLUMN(RUNPEG)+1))&lt;IF(DR25&gt;=BIG_2,DR25-BIG_2,DR25)),DS$118,
LEN(DR129)&gt;2,DR129,
TRUE,"_"
)</f>
        <v>01-01</v>
      </c>
      <c r="DT129" s="21" t="str" cm="1">
        <f t="array" aca="1" ref="DT129" ca="1">_xlfn.IFS(
DS129="S","S",
AND(IFERROR(_xlfn.XMATCH($DF129,NN)&gt;0,FALSE),
          _xlfn.XLOOKUP($DF129,KEYS,INDEX(RUN,0,COLUMN()-COLUMN(RUNPEG)+1))&lt;IF(DS25&gt;=BIG_2,DS25-BIG_2,DS25)),DT$118,
LEN(DS129)&gt;2,DS129,
TRUE,"_"
)</f>
        <v>01-01</v>
      </c>
      <c r="DU129" s="21" t="str" cm="1">
        <f t="array" aca="1" ref="DU129" ca="1">_xlfn.IFS(
DT129="S","S",
AND(IFERROR(_xlfn.XMATCH($DF129,NN)&gt;0,FALSE),
          _xlfn.XLOOKUP($DF129,KEYS,INDEX(RUN,0,COLUMN()-COLUMN(RUNPEG)+1))&lt;IF(DT25&gt;=BIG_2,DT25-BIG_2,DT25)),DU$118,
LEN(DT129)&gt;2,DT129,
TRUE,"_"
)</f>
        <v>01-01</v>
      </c>
      <c r="DV129" s="21" t="str" cm="1">
        <f t="array" aca="1" ref="DV129" ca="1">_xlfn.IFS(
DU129="S","S",
AND(IFERROR(_xlfn.XMATCH($DF129,NN)&gt;0,FALSE),
          _xlfn.XLOOKUP($DF129,KEYS,INDEX(RUN,0,COLUMN()-COLUMN(RUNPEG)+1))&lt;IF(DU25&gt;=BIG_2,DU25-BIG_2,DU25)),DV$118,
LEN(DU129)&gt;2,DU129,
TRUE,"_"
)</f>
        <v>01-01</v>
      </c>
      <c r="DW129" s="21" t="str" cm="1">
        <f t="array" aca="1" ref="DW129" ca="1">_xlfn.IFS(
DV129="S","S",
AND(IFERROR(_xlfn.XMATCH($DF129,NN)&gt;0,FALSE),
          _xlfn.XLOOKUP($DF129,KEYS,INDEX(RUN,0,COLUMN()-COLUMN(RUNPEG)+1))&lt;IF(DV25&gt;=BIG_2,DV25-BIG_2,DV25)),DW$118,
LEN(DV129)&gt;2,DV129,
TRUE,"_"
)</f>
        <v>01-01</v>
      </c>
      <c r="DX129" s="21" t="str" cm="1">
        <f t="array" aca="1" ref="DX129" ca="1">_xlfn.IFS(
DW129="S","S",
AND(IFERROR(_xlfn.XMATCH($DF129,NN)&gt;0,FALSE),
          _xlfn.XLOOKUP($DF129,KEYS,INDEX(RUN,0,COLUMN()-COLUMN(RUNPEG)+1))&lt;IF(DW25&gt;=BIG_2,DW25-BIG_2,DW25)),DX$118,
LEN(DW129)&gt;2,DW129,
TRUE,"_"
)</f>
        <v>01-01</v>
      </c>
      <c r="DY129" s="21" t="str" cm="1">
        <f t="array" aca="1" ref="DY129" ca="1">_xlfn.IFS(
DX129="S","S",
AND(IFERROR(_xlfn.XMATCH($DF129,NN)&gt;0,FALSE),
          _xlfn.XLOOKUP($DF129,KEYS,INDEX(RUN,0,COLUMN()-COLUMN(RUNPEG)+1))&lt;IF(DX25&gt;=BIG_2,DX25-BIG_2,DX25)),DY$118,
LEN(DX129)&gt;2,DX129,
TRUE,"_"
)</f>
        <v>01-01</v>
      </c>
      <c r="DZ129" s="21" t="str" cm="1">
        <f t="array" aca="1" ref="DZ129" ca="1">_xlfn.IFS(
DY129="S","S",
AND(IFERROR(_xlfn.XMATCH($DF129,NN)&gt;0,FALSE),
          _xlfn.XLOOKUP($DF129,KEYS,INDEX(RUN,0,COLUMN()-COLUMN(RUNPEG)+1))&lt;IF(DY25&gt;=BIG_2,DY25-BIG_2,DY25)),DZ$118,
LEN(DY129)&gt;2,DY129,
TRUE,"_"
)</f>
        <v>01-01</v>
      </c>
      <c r="EA129" s="21" t="str" cm="1">
        <f t="array" aca="1" ref="EA129" ca="1">_xlfn.IFS(
DZ129="S","S",
AND(IFERROR(_xlfn.XMATCH($DF129,NN)&gt;0,FALSE),
          _xlfn.XLOOKUP($DF129,KEYS,INDEX(RUN,0,COLUMN()-COLUMN(RUNPEG)+1))&lt;IF(DZ25&gt;=BIG_2,DZ25-BIG_2,DZ25)),EA$118,
LEN(DZ129)&gt;2,DZ129,
TRUE,"_"
)</f>
        <v>01-01</v>
      </c>
      <c r="EB129" s="21" t="str" cm="1">
        <f t="array" aca="1" ref="EB129" ca="1">_xlfn.IFS(
EA129="S","S",
AND(IFERROR(_xlfn.XMATCH($DF129,NN)&gt;0,FALSE),
          _xlfn.XLOOKUP($DF129,KEYS,INDEX(RUN,0,COLUMN()-COLUMN(RUNPEG)+1))&lt;IF(EA25&gt;=BIG_2,EA25-BIG_2,EA25)),EB$118,
LEN(EA129)&gt;2,EA129,
TRUE,"_"
)</f>
        <v>01-01</v>
      </c>
      <c r="EC129" s="21" t="str" cm="1">
        <f t="array" aca="1" ref="EC129" ca="1">_xlfn.IFS(
EB129="S","S",
AND(IFERROR(_xlfn.XMATCH($DF129,NN)&gt;0,FALSE),
          _xlfn.XLOOKUP($DF129,KEYS,INDEX(RUN,0,COLUMN()-COLUMN(RUNPEG)+1))&lt;IF(EB25&gt;=BIG_2,EB25-BIG_2,EB25)),EC$118,
LEN(EB129)&gt;2,EB129,
TRUE,"_"
)</f>
        <v>01-01</v>
      </c>
      <c r="ED129" s="21" t="str" cm="1">
        <f t="array" aca="1" ref="ED129" ca="1">_xlfn.IFS(
EC129="S","S",
AND(IFERROR(_xlfn.XMATCH($DF129,NN)&gt;0,FALSE),
          _xlfn.XLOOKUP($DF129,KEYS,INDEX(RUN,0,COLUMN()-COLUMN(RUNPEG)+1))&lt;IF(EC25&gt;=BIG_2,EC25-BIG_2,EC25)),ED$118,
LEN(EC129)&gt;2,EC129,
TRUE,"_"
)</f>
        <v>01-01</v>
      </c>
      <c r="EE129" s="21" t="str" cm="1">
        <f t="array" aca="1" ref="EE129" ca="1">_xlfn.IFS(
ED129="S","S",
AND(IFERROR(_xlfn.XMATCH($DF129,NN)&gt;0,FALSE),
          _xlfn.XLOOKUP($DF129,KEYS,INDEX(RUN,0,COLUMN()-COLUMN(RUNPEG)+1))&lt;IF(ED25&gt;=BIG_2,ED25-BIG_2,ED25)),EE$118,
LEN(ED129)&gt;2,ED129,
TRUE,"_"
)</f>
        <v>01-01</v>
      </c>
      <c r="EF129" s="21" t="str" cm="1">
        <f t="array" aca="1" ref="EF129" ca="1">_xlfn.IFS(
EE129="S","S",
AND(IFERROR(_xlfn.XMATCH($DF129,NN)&gt;0,FALSE),
          _xlfn.XLOOKUP($DF129,KEYS,INDEX(RUN,0,COLUMN()-COLUMN(RUNPEG)+1))&lt;IF(EE25&gt;=BIG_2,EE25-BIG_2,EE25)),EF$118,
LEN(EE129)&gt;2,EE129,
TRUE,"_"
)</f>
        <v>01-01</v>
      </c>
      <c r="EG129" s="21" t="str" cm="1">
        <f t="array" aca="1" ref="EG129" ca="1">_xlfn.IFS(
EF129="S","S",
AND(IFERROR(_xlfn.XMATCH($DF129,NN)&gt;0,FALSE),
          _xlfn.XLOOKUP($DF129,KEYS,INDEX(RUN,0,COLUMN()-COLUMN(RUNPEG)+1))&lt;IF(EF25&gt;=BIG_2,EF25-BIG_2,EF25)),EG$118,
LEN(EF129)&gt;2,EF129,
TRUE,"_"
)</f>
        <v>01-01</v>
      </c>
      <c r="EH129" s="21" t="str" cm="1">
        <f t="array" aca="1" ref="EH129" ca="1">_xlfn.IFS(
EG129="S","S",
AND(IFERROR(_xlfn.XMATCH($DF129,NN)&gt;0,FALSE),
          _xlfn.XLOOKUP($DF129,KEYS,INDEX(RUN,0,COLUMN()-COLUMN(RUNPEG)+1))&lt;IF(EG25&gt;=BIG_2,EG25-BIG_2,EG25)),EH$118,
LEN(EG129)&gt;2,EG129,
TRUE,"_"
)</f>
        <v>01-01</v>
      </c>
      <c r="EI129" s="21" t="str" cm="1">
        <f t="array" aca="1" ref="EI129" ca="1">_xlfn.IFS(
EH129="S","S",
AND(IFERROR(_xlfn.XMATCH($DF129,NN)&gt;0,FALSE),
          _xlfn.XLOOKUP($DF129,KEYS,INDEX(RUN,0,COLUMN()-COLUMN(RUNPEG)+1))&lt;IF(EH25&gt;=BIG_2,EH25-BIG_2,EH25)),EI$118,
LEN(EH129)&gt;2,EH129,
TRUE,"_"
)</f>
        <v>01-01</v>
      </c>
      <c r="EJ129" s="21" t="str" cm="1">
        <f t="array" aca="1" ref="EJ129" ca="1">_xlfn.IFS(
EI129="S","S",
AND(IFERROR(_xlfn.XMATCH($DF129,NN)&gt;0,FALSE),
          _xlfn.XLOOKUP($DF129,KEYS,INDEX(RUN,0,COLUMN()-COLUMN(RUNPEG)+1))&lt;IF(EI25&gt;=BIG_2,EI25-BIG_2,EI25)),EJ$118,
LEN(EI129)&gt;2,EI129,
TRUE,"_"
)</f>
        <v>01-01</v>
      </c>
      <c r="EK129" s="21" t="str" cm="1">
        <f t="array" aca="1" ref="EK129" ca="1">_xlfn.IFS(
EJ129="S","S",
AND(IFERROR(_xlfn.XMATCH($DF129,NN)&gt;0,FALSE),
          _xlfn.XLOOKUP($DF129,KEYS,INDEX(RUN,0,COLUMN()-COLUMN(RUNPEG)+1))&lt;IF(EJ25&gt;=BIG_2,EJ25-BIG_2,EJ25)),EK$118,
LEN(EJ129)&gt;2,EJ129,
TRUE,"_"
)</f>
        <v>01-01</v>
      </c>
      <c r="EL129" s="21" t="str" cm="1">
        <f t="array" aca="1" ref="EL129" ca="1">_xlfn.IFS(
EK129="S","S",
AND(IFERROR(_xlfn.XMATCH($DF129,NN)&gt;0,FALSE),
          _xlfn.XLOOKUP($DF129,KEYS,INDEX(RUN,0,COLUMN()-COLUMN(RUNPEG)+1))&lt;IF(EK25&gt;=BIG_2,EK25-BIG_2,EK25)),EL$118,
LEN(EK129)&gt;2,EK129,
TRUE,"_"
)</f>
        <v>01-01</v>
      </c>
      <c r="EM129" s="21" t="str" cm="1">
        <f t="array" aca="1" ref="EM129" ca="1">_xlfn.IFS(
EL129="S","S",
AND(IFERROR(_xlfn.XMATCH($DF129,NN)&gt;0,FALSE),
          _xlfn.XLOOKUP($DF129,KEYS,INDEX(RUN,0,COLUMN()-COLUMN(RUNPEG)+1))&lt;IF(EL25&gt;=BIG_2,EL25-BIG_2,EL25)),EM$118,
LEN(EL129)&gt;2,EL129,
TRUE,"_"
)</f>
        <v>01-01</v>
      </c>
      <c r="EN129" s="21" t="str" cm="1">
        <f t="array" aca="1" ref="EN129" ca="1">_xlfn.IFS(
EM129="S","S",
AND(IFERROR(_xlfn.XMATCH($DF129,NN)&gt;0,FALSE),
          _xlfn.XLOOKUP($DF129,KEYS,INDEX(RUN,0,COLUMN()-COLUMN(RUNPEG)+1))&lt;IF(EM25&gt;=BIG_2,EM25-BIG_2,EM25)),EN$118,
LEN(EM129)&gt;2,EM129,
TRUE,"_"
)</f>
        <v>01-01</v>
      </c>
      <c r="EO129" s="21" t="str" cm="1">
        <f t="array" aca="1" ref="EO129" ca="1">_xlfn.IFS(
EN129="S","S",
AND(IFERROR(_xlfn.XMATCH($DF129,NN)&gt;0,FALSE),
          _xlfn.XLOOKUP($DF129,KEYS,INDEX(RUN,0,COLUMN()-COLUMN(RUNPEG)+1))&lt;IF(EN25&gt;=BIG_2,EN25-BIG_2,EN25)),EO$118,
LEN(EN129)&gt;2,EN129,
TRUE,"_"
)</f>
        <v>01-01</v>
      </c>
      <c r="EP129" s="21" t="str" cm="1">
        <f t="array" aca="1" ref="EP129" ca="1">_xlfn.IFS(
EO129="S","S",
AND(IFERROR(_xlfn.XMATCH($DF129,NN)&gt;0,FALSE),
          _xlfn.XLOOKUP($DF129,KEYS,INDEX(RUN,0,COLUMN()-COLUMN(RUNPEG)+1))&lt;IF(EO25&gt;=BIG_2,EO25-BIG_2,EO25)),EP$118,
LEN(EO129)&gt;2,EO129,
TRUE,"_"
)</f>
        <v>01-01</v>
      </c>
      <c r="EQ129" s="21" t="str" cm="1">
        <f t="array" aca="1" ref="EQ129" ca="1">_xlfn.IFS(
EP129="S","S",
AND(IFERROR(_xlfn.XMATCH($DF129,NN)&gt;0,FALSE),
          _xlfn.XLOOKUP($DF129,KEYS,INDEX(RUN,0,COLUMN()-COLUMN(RUNPEG)+1))&lt;IF(EP25&gt;=BIG_2,EP25-BIG_2,EP25)),EQ$118,
LEN(EP129)&gt;2,EP129,
TRUE,"_"
)</f>
        <v>01-01</v>
      </c>
      <c r="ER129" s="21" t="str" cm="1">
        <f t="array" aca="1" ref="ER129" ca="1">_xlfn.IFS(
EQ129="S","S",
AND(IFERROR(_xlfn.XMATCH($DF129,NN)&gt;0,FALSE),
          _xlfn.XLOOKUP($DF129,KEYS,INDEX(RUN,0,COLUMN()-COLUMN(RUNPEG)+1))&lt;IF(EQ25&gt;=BIG_2,EQ25-BIG_2,EQ25)),ER$118,
LEN(EQ129)&gt;2,EQ129,
TRUE,"_"
)</f>
        <v>01-01</v>
      </c>
      <c r="ES129" s="21" t="str" cm="1">
        <f t="array" aca="1" ref="ES129" ca="1">_xlfn.IFS(
ER129="S","S",
AND(IFERROR(_xlfn.XMATCH($DF129,NN)&gt;0,FALSE),
          _xlfn.XLOOKUP($DF129,KEYS,INDEX(RUN,0,COLUMN()-COLUMN(RUNPEG)+1))&lt;IF(ER25&gt;=BIG_2,ER25-BIG_2,ER25)),ES$118,
LEN(ER129)&gt;2,ER129,
TRUE,"_"
)</f>
        <v>01-01</v>
      </c>
      <c r="ET129" s="21" t="str" cm="1">
        <f t="array" aca="1" ref="ET129" ca="1">_xlfn.IFS(
ES129="S","S",
AND(IFERROR(_xlfn.XMATCH($DF129,NN)&gt;0,FALSE),
          _xlfn.XLOOKUP($DF129,KEYS,INDEX(RUN,0,COLUMN()-COLUMN(RUNPEG)+1))&lt;IF(ES25&gt;=BIG_2,ES25-BIG_2,ES25)),ET$118,
LEN(ES129)&gt;2,ES129,
TRUE,"_"
)</f>
        <v>01-01</v>
      </c>
      <c r="EU129" s="21" t="str" cm="1">
        <f t="array" aca="1" ref="EU129" ca="1">_xlfn.IFS(
ET129="S","S",
AND(IFERROR(_xlfn.XMATCH($DF129,NN)&gt;0,FALSE),
          _xlfn.XLOOKUP($DF129,KEYS,INDEX(RUN,0,COLUMN()-COLUMN(RUNPEG)+1))&lt;IF(ET25&gt;=BIG_2,ET25-BIG_2,ET25)),EU$118,
LEN(ET129)&gt;2,ET129,
TRUE,"_"
)</f>
        <v>01-01</v>
      </c>
      <c r="EV129" s="21" t="str" cm="1">
        <f t="array" aca="1" ref="EV129" ca="1">_xlfn.IFS(
EU129="S","S",
AND(IFERROR(_xlfn.XMATCH($DF129,NN)&gt;0,FALSE),
          _xlfn.XLOOKUP($DF129,KEYS,INDEX(RUN,0,COLUMN()-COLUMN(RUNPEG)+1))&lt;IF(EU25&gt;=BIG_2,EU25-BIG_2,EU25)),EV$118,
LEN(EU129)&gt;2,EU129,
TRUE,"_"
)</f>
        <v>01-01</v>
      </c>
      <c r="EW129" s="21" t="str" cm="1">
        <f t="array" aca="1" ref="EW129" ca="1">_xlfn.IFS(
EV129="S","S",
AND(IFERROR(_xlfn.XMATCH($DF129,NN)&gt;0,FALSE),
          _xlfn.XLOOKUP($DF129,KEYS,INDEX(RUN,0,COLUMN()-COLUMN(RUNPEG)+1))&lt;IF(EV25&gt;=BIG_2,EV25-BIG_2,EV25)),EW$118,
LEN(EV129)&gt;2,EV129,
TRUE,"_"
)</f>
        <v>01-01</v>
      </c>
      <c r="EX129" s="21" t="str" cm="1">
        <f t="array" aca="1" ref="EX129" ca="1">_xlfn.IFS(
EW129="S","S",
AND(IFERROR(_xlfn.XMATCH($DF129,NN)&gt;0,FALSE),
          _xlfn.XLOOKUP($DF129,KEYS,INDEX(RUN,0,COLUMN()-COLUMN(RUNPEG)+1))&lt;IF(EW25&gt;=BIG_2,EW25-BIG_2,EW25)),EX$118,
LEN(EW129)&gt;2,EW129,
TRUE,"_"
)</f>
        <v>01-01</v>
      </c>
      <c r="EY129" s="21" t="str" cm="1">
        <f t="array" aca="1" ref="EY129" ca="1">_xlfn.IFS(
EX129="S","S",
AND(IFERROR(_xlfn.XMATCH($DF129,NN)&gt;0,FALSE),
          _xlfn.XLOOKUP($DF129,KEYS,INDEX(RUN,0,COLUMN()-COLUMN(RUNPEG)+1))&lt;IF(EX25&gt;=BIG_2,EX25-BIG_2,EX25)),EY$118,
LEN(EX129)&gt;2,EX129,
TRUE,"_"
)</f>
        <v>01-01</v>
      </c>
      <c r="EZ129" s="21" t="str" cm="1">
        <f t="array" aca="1" ref="EZ129" ca="1">_xlfn.IFS(
EY129="S","S",
AND(IFERROR(_xlfn.XMATCH($DF129,NN)&gt;0,FALSE),
          _xlfn.XLOOKUP($DF129,KEYS,INDEX(RUN,0,COLUMN()-COLUMN(RUNPEG)+1))&lt;IF(EY25&gt;=BIG_2,EY25-BIG_2,EY25)),EZ$118,
LEN(EY129)&gt;2,EY129,
TRUE,"_"
)</f>
        <v>01-01</v>
      </c>
      <c r="FA129" s="21" t="str" cm="1">
        <f t="array" aca="1" ref="FA129" ca="1">_xlfn.IFS(
EZ129="S","S",
AND(IFERROR(_xlfn.XMATCH($DF129,NN)&gt;0,FALSE),
          _xlfn.XLOOKUP($DF129,KEYS,INDEX(RUN,0,COLUMN()-COLUMN(RUNPEG)+1))&lt;IF(EZ25&gt;=BIG_2,EZ25-BIG_2,EZ25)),FA$118,
LEN(EZ129)&gt;2,EZ129,
TRUE,"_"
)</f>
        <v>01-01</v>
      </c>
      <c r="FB129" s="21" t="str" cm="1">
        <f t="array" aca="1" ref="FB129" ca="1">_xlfn.IFS(
FA129="S","S",
AND(IFERROR(_xlfn.XMATCH($DF129,NN)&gt;0,FALSE),
          _xlfn.XLOOKUP($DF129,KEYS,INDEX(RUN,0,COLUMN()-COLUMN(RUNPEG)+1))&lt;IF(FA25&gt;=BIG_2,FA25-BIG_2,FA25)),FB$118,
LEN(FA129)&gt;2,FA129,
TRUE,"_"
)</f>
        <v>01-01</v>
      </c>
      <c r="FC129" s="21" t="str" cm="1">
        <f t="array" aca="1" ref="FC129" ca="1">_xlfn.IFS(
FB129="S","S",
AND(IFERROR(_xlfn.XMATCH($DF129,NN)&gt;0,FALSE),
          _xlfn.XLOOKUP($DF129,KEYS,INDEX(RUN,0,COLUMN()-COLUMN(RUNPEG)+1))&lt;IF(FB25&gt;=BIG_2,FB25-BIG_2,FB25)),FC$118,
LEN(FB129)&gt;2,FB129,
TRUE,"_"
)</f>
        <v>01-01</v>
      </c>
      <c r="FD129" s="21" t="str" cm="1">
        <f t="array" aca="1" ref="FD129" ca="1">_xlfn.IFS(
FC129="S","S",
AND(IFERROR(_xlfn.XMATCH($DF129,NN)&gt;0,FALSE),
          _xlfn.XLOOKUP($DF129,KEYS,INDEX(RUN,0,COLUMN()-COLUMN(RUNPEG)+1))&lt;IF(FC25&gt;=BIG_2,FC25-BIG_2,FC25)),FD$118,
LEN(FC129)&gt;2,FC129,
TRUE,"_"
)</f>
        <v>01-01</v>
      </c>
      <c r="FE129" s="21" t="str" cm="1">
        <f t="array" aca="1" ref="FE129" ca="1">_xlfn.IFS(
FD129="S","S",
AND(IFERROR(_xlfn.XMATCH($DF129,NN)&gt;0,FALSE),
          _xlfn.XLOOKUP($DF129,KEYS,INDEX(RUN,0,COLUMN()-COLUMN(RUNPEG)+1))&lt;IF(FD25&gt;=BIG_2,FD25-BIG_2,FD25)),FE$118,
LEN(FD129)&gt;2,FD129,
TRUE,"_"
)</f>
        <v>01-01</v>
      </c>
      <c r="FF129" s="21" t="str" cm="1">
        <f t="array" aca="1" ref="FF129" ca="1">_xlfn.IFS(
FE129="S","S",
AND(IFERROR(_xlfn.XMATCH($DF129,NN)&gt;0,FALSE),
          _xlfn.XLOOKUP($DF129,KEYS,INDEX(RUN,0,COLUMN()-COLUMN(RUNPEG)+1))&lt;IF(FE25&gt;=BIG_2,FE25-BIG_2,FE25)),FF$118,
LEN(FE129)&gt;2,FE129,
TRUE,"_"
)</f>
        <v>01-01</v>
      </c>
      <c r="FG129" s="21" t="str" cm="1">
        <f t="array" aca="1" ref="FG129" ca="1">_xlfn.IFS(
FF129="S","S",
AND(IFERROR(_xlfn.XMATCH($DF129,NN)&gt;0,FALSE),
          _xlfn.XLOOKUP($DF129,KEYS,INDEX(RUN,0,COLUMN()-COLUMN(RUNPEG)+1))&lt;IF(FF25&gt;=BIG_2,FF25-BIG_2,FF25)),FG$118,
LEN(FF129)&gt;2,FF129,
TRUE,"_"
)</f>
        <v>01-01</v>
      </c>
      <c r="FH129" s="21" t="str" cm="1">
        <f t="array" aca="1" ref="FH129" ca="1">_xlfn.IFS(
FG129="S","S",
AND(IFERROR(_xlfn.XMATCH($DF129,NN)&gt;0,FALSE),
          _xlfn.XLOOKUP($DF129,KEYS,INDEX(RUN,0,COLUMN()-COLUMN(RUNPEG)+1))&lt;IF(FG25&gt;=BIG_2,FG25-BIG_2,FG25)),FH$118,
LEN(FG129)&gt;2,FG129,
TRUE,"_"
)</f>
        <v>01-01</v>
      </c>
      <c r="FI129" s="21" t="str" cm="1">
        <f t="array" aca="1" ref="FI129" ca="1">_xlfn.IFS(
FH129="S","S",
AND(IFERROR(_xlfn.XMATCH($DF129,NN)&gt;0,FALSE),
          _xlfn.XLOOKUP($DF129,KEYS,INDEX(RUN,0,COLUMN()-COLUMN(RUNPEG)+1))&lt;IF(FH25&gt;=BIG_2,FH25-BIG_2,FH25)),FI$118,
LEN(FH129)&gt;2,FH129,
TRUE,"_"
)</f>
        <v>01-01</v>
      </c>
      <c r="FJ129" s="21" t="str" cm="1">
        <f t="array" aca="1" ref="FJ129" ca="1">_xlfn.IFS(
FI129="S","S",
AND(IFERROR(_xlfn.XMATCH($DF129,NN)&gt;0,FALSE),
          _xlfn.XLOOKUP($DF129,KEYS,INDEX(RUN,0,COLUMN()-COLUMN(RUNPEG)+1))&lt;IF(FI25&gt;=BIG_2,FI25-BIG_2,FI25)),FJ$118,
LEN(FI129)&gt;2,FI129,
TRUE,"_"
)</f>
        <v>01-01</v>
      </c>
      <c r="FK129" s="21" t="str" cm="1">
        <f t="array" aca="1" ref="FK129" ca="1">_xlfn.IFS(
FJ129="S","S",
AND(IFERROR(_xlfn.XMATCH($DF129,NN)&gt;0,FALSE),
          _xlfn.XLOOKUP($DF129,KEYS,INDEX(RUN,0,COLUMN()-COLUMN(RUNPEG)+1))&lt;IF(FJ25&gt;=BIG_2,FJ25-BIG_2,FJ25)),FK$118,
LEN(FJ129)&gt;2,FJ129,
TRUE,"_"
)</f>
        <v>01-01</v>
      </c>
      <c r="FL129" s="21" t="str" cm="1">
        <f t="array" aca="1" ref="FL129" ca="1">_xlfn.IFS(
FK129="S","S",
AND(IFERROR(_xlfn.XMATCH($DF129,NN)&gt;0,FALSE),
          _xlfn.XLOOKUP($DF129,KEYS,INDEX(RUN,0,COLUMN()-COLUMN(RUNPEG)+1))&lt;IF(FK25&gt;=BIG_2,FK25-BIG_2,FK25)),FL$118,
LEN(FK129)&gt;2,FK129,
TRUE,"_"
)</f>
        <v>01-01</v>
      </c>
      <c r="FM129" s="21" t="str" cm="1">
        <f t="array" aca="1" ref="FM129" ca="1">_xlfn.IFS(
FL129="S","S",
AND(IFERROR(_xlfn.XMATCH($DF129,NN)&gt;0,FALSE),
          _xlfn.XLOOKUP($DF129,KEYS,INDEX(RUN,0,COLUMN()-COLUMN(RUNPEG)+1))&lt;IF(FL25&gt;=BIG_2,FL25-BIG_2,FL25)),FM$118,
LEN(FL129)&gt;2,FL129,
TRUE,"_"
)</f>
        <v>01-01</v>
      </c>
      <c r="FN129" s="21" t="str" cm="1">
        <f t="array" aca="1" ref="FN129" ca="1">_xlfn.IFS(
FM129="S","S",
AND(IFERROR(_xlfn.XMATCH($DF129,NN)&gt;0,FALSE),
          _xlfn.XLOOKUP($DF129,KEYS,INDEX(RUN,0,COLUMN()-COLUMN(RUNPEG)+1))&lt;IF(FM25&gt;=BIG_2,FM25-BIG_2,FM25)),FN$118,
LEN(FM129)&gt;2,FM129,
TRUE,"_"
)</f>
        <v>01-01</v>
      </c>
      <c r="FO129" s="21" t="str" cm="1">
        <f t="array" aca="1" ref="FO129" ca="1">_xlfn.IFS(
FN129="S","S",
AND(IFERROR(_xlfn.XMATCH($DF129,NN)&gt;0,FALSE),
          _xlfn.XLOOKUP($DF129,KEYS,INDEX(RUN,0,COLUMN()-COLUMN(RUNPEG)+1))&lt;IF(FN25&gt;=BIG_2,FN25-BIG_2,FN25)),FO$118,
LEN(FN129)&gt;2,FN129,
TRUE,"_"
)</f>
        <v>01-01</v>
      </c>
      <c r="FP129" s="21" t="str" cm="1">
        <f t="array" aca="1" ref="FP129" ca="1">_xlfn.IFS(
FO129="S","S",
AND(IFERROR(_xlfn.XMATCH($DF129,NN)&gt;0,FALSE),
          _xlfn.XLOOKUP($DF129,KEYS,INDEX(RUN,0,COLUMN()-COLUMN(RUNPEG)+1))&lt;IF(FO25&gt;=BIG_2,FO25-BIG_2,FO25)),FP$118,
LEN(FO129)&gt;2,FO129,
TRUE,"_"
)</f>
        <v>01-01</v>
      </c>
      <c r="FQ129" s="21" t="str" cm="1">
        <f t="array" aca="1" ref="FQ129" ca="1">_xlfn.IFS(
FP129="S","S",
AND(IFERROR(_xlfn.XMATCH($DF129,NN)&gt;0,FALSE),
          _xlfn.XLOOKUP($DF129,KEYS,INDEX(RUN,0,COLUMN()-COLUMN(RUNPEG)+1))&lt;IF(FP25&gt;=BIG_2,FP25-BIG_2,FP25)),FQ$118,
LEN(FP129)&gt;2,FP129,
TRUE,"_"
)</f>
        <v>01-01</v>
      </c>
      <c r="FR129" s="21" t="str" cm="1">
        <f t="array" aca="1" ref="FR129" ca="1">_xlfn.IFS(
FQ129="S","S",
AND(IFERROR(_xlfn.XMATCH($DF129,NN)&gt;0,FALSE),
          _xlfn.XLOOKUP($DF129,KEYS,INDEX(RUN,0,COLUMN()-COLUMN(RUNPEG)+1))&lt;IF(FQ25&gt;=BIG_2,FQ25-BIG_2,FQ25)),FR$118,
LEN(FQ129)&gt;2,FQ129,
TRUE,"_"
)</f>
        <v>01-01</v>
      </c>
      <c r="FS129" s="21" t="str" cm="1">
        <f t="array" aca="1" ref="FS129" ca="1">_xlfn.IFS(
FR129="S","S",
AND(IFERROR(_xlfn.XMATCH($DF129,NN)&gt;0,FALSE),
          _xlfn.XLOOKUP($DF129,KEYS,INDEX(RUN,0,COLUMN()-COLUMN(RUNPEG)+1))&lt;IF(FR25&gt;=BIG_2,FR25-BIG_2,FR25)),FS$118,
LEN(FR129)&gt;2,FR129,
TRUE,"_"
)</f>
        <v>01-01</v>
      </c>
      <c r="FT129" s="21" t="str" cm="1">
        <f t="array" aca="1" ref="FT129" ca="1">_xlfn.IFS(
FS129="S","S",
AND(IFERROR(_xlfn.XMATCH($DF129,NN)&gt;0,FALSE),
          _xlfn.XLOOKUP($DF129,KEYS,INDEX(RUN,0,COLUMN()-COLUMN(RUNPEG)+1))&lt;IF(FS25&gt;=BIG_2,FS25-BIG_2,FS25)),FT$118,
LEN(FS129)&gt;2,FS129,
TRUE,"_"
)</f>
        <v>01-01</v>
      </c>
      <c r="FU129" s="21" t="str" cm="1">
        <f t="array" aca="1" ref="FU129" ca="1">_xlfn.IFS(
FT129="S","S",
AND(IFERROR(_xlfn.XMATCH($DF129,NN)&gt;0,FALSE),
          _xlfn.XLOOKUP($DF129,KEYS,INDEX(RUN,0,COLUMN()-COLUMN(RUNPEG)+1))&lt;IF(FT25&gt;=BIG_2,FT25-BIG_2,FT25)),FU$118,
LEN(FT129)&gt;2,FT129,
TRUE,"_"
)</f>
        <v>01-01</v>
      </c>
      <c r="FV129" s="21" t="str" cm="1">
        <f t="array" aca="1" ref="FV129" ca="1">_xlfn.IFS(
FU129="S","S",
AND(IFERROR(_xlfn.XMATCH($DF129,NN)&gt;0,FALSE),
          _xlfn.XLOOKUP($DF129,KEYS,INDEX(RUN,0,COLUMN()-COLUMN(RUNPEG)+1))&lt;IF(FU25&gt;=BIG_2,FU25-BIG_2,FU25)),FV$118,
LEN(FU129)&gt;2,FU129,
TRUE,"_"
)</f>
        <v>01-01</v>
      </c>
      <c r="FW129" s="21" t="str" cm="1">
        <f t="array" aca="1" ref="FW129" ca="1">_xlfn.IFS(
FV129="S","S",
AND(IFERROR(_xlfn.XMATCH($DF129,NN)&gt;0,FALSE),
          _xlfn.XLOOKUP($DF129,KEYS,INDEX(RUN,0,COLUMN()-COLUMN(RUNPEG)+1))&lt;IF(FV25&gt;=BIG_2,FV25-BIG_2,FV25)),FW$118,
LEN(FV129)&gt;2,FV129,
TRUE,"_"
)</f>
        <v>01-01</v>
      </c>
      <c r="FX129" s="21" t="str" cm="1">
        <f t="array" aca="1" ref="FX129" ca="1">_xlfn.IFS(
FW129="S","S",
AND(IFERROR(_xlfn.XMATCH($DF129,NN)&gt;0,FALSE),
          _xlfn.XLOOKUP($DF129,KEYS,INDEX(RUN,0,COLUMN()-COLUMN(RUNPEG)+1))&lt;IF(FW25&gt;=BIG_2,FW25-BIG_2,FW25)),FX$118,
LEN(FW129)&gt;2,FW129,
TRUE,"_"
)</f>
        <v>01-01</v>
      </c>
      <c r="FY129" s="21" t="str" cm="1">
        <f t="array" aca="1" ref="FY129" ca="1">_xlfn.IFS(
FX129="S","S",
AND(IFERROR(_xlfn.XMATCH($DF129,NN)&gt;0,FALSE),
          _xlfn.XLOOKUP($DF129,KEYS,INDEX(RUN,0,COLUMN()-COLUMN(RUNPEG)+1))&lt;IF(FX25&gt;=BIG_2,FX25-BIG_2,FX25)),FY$118,
LEN(FX129)&gt;2,FX129,
TRUE,"_"
)</f>
        <v>01-01</v>
      </c>
      <c r="FZ129" s="21" t="str" cm="1">
        <f t="array" aca="1" ref="FZ129" ca="1">_xlfn.IFS(
FY129="S","S",
AND(IFERROR(_xlfn.XMATCH($DF129,NN)&gt;0,FALSE),
          _xlfn.XLOOKUP($DF129,KEYS,INDEX(RUN,0,COLUMN()-COLUMN(RUNPEG)+1))&lt;IF(FY25&gt;=BIG_2,FY25-BIG_2,FY25)),FZ$118,
LEN(FY129)&gt;2,FY129,
TRUE,"_"
)</f>
        <v>01-01</v>
      </c>
      <c r="GA129" s="21" t="str" cm="1">
        <f t="array" aca="1" ref="GA129" ca="1">_xlfn.IFS(
FZ129="S","S",
AND(IFERROR(_xlfn.XMATCH($DF129,NN)&gt;0,FALSE),
          _xlfn.XLOOKUP($DF129,KEYS,INDEX(RUN,0,COLUMN()-COLUMN(RUNPEG)+1))&lt;IF(FZ25&gt;=BIG_2,FZ25-BIG_2,FZ25)),GA$118,
LEN(FZ129)&gt;2,FZ129,
TRUE,"_"
)</f>
        <v>01-01</v>
      </c>
      <c r="GB129" s="21" t="str" cm="1">
        <f t="array" aca="1" ref="GB129" ca="1">_xlfn.IFS(
GA129="S","S",
AND(IFERROR(_xlfn.XMATCH($DF129,NN)&gt;0,FALSE),
          _xlfn.XLOOKUP($DF129,KEYS,INDEX(RUN,0,COLUMN()-COLUMN(RUNPEG)+1))&lt;IF(GA25&gt;=BIG_2,GA25-BIG_2,GA25)),GB$118,
LEN(GA129)&gt;2,GA129,
TRUE,"_"
)</f>
        <v>01-01</v>
      </c>
      <c r="GC129" s="21" t="str" cm="1">
        <f t="array" aca="1" ref="GC129" ca="1">_xlfn.IFS(
GB129="S","S",
AND(IFERROR(_xlfn.XMATCH($DF129,NN)&gt;0,FALSE),
          _xlfn.XLOOKUP($DF129,KEYS,INDEX(RUN,0,COLUMN()-COLUMN(RUNPEG)+1))&lt;IF(GB25&gt;=BIG_2,GB25-BIG_2,GB25)),GC$118,
LEN(GB129)&gt;2,GB129,
TRUE,"_"
)</f>
        <v>01-01</v>
      </c>
      <c r="GD129" s="21" t="str" cm="1">
        <f t="array" aca="1" ref="GD129" ca="1">_xlfn.IFS(
GC129="S","S",
AND(IFERROR(_xlfn.XMATCH($DF129,NN)&gt;0,FALSE),
          _xlfn.XLOOKUP($DF129,KEYS,INDEX(RUN,0,COLUMN()-COLUMN(RUNPEG)+1))&lt;IF(GC25&gt;=BIG_2,GC25-BIG_2,GC25)),GD$118,
LEN(GC129)&gt;2,GC129,
TRUE,"_"
)</f>
        <v>01-01</v>
      </c>
      <c r="GE129" s="21" t="str" cm="1">
        <f t="array" aca="1" ref="GE129" ca="1">_xlfn.IFS(
GD129="S","S",
AND(IFERROR(_xlfn.XMATCH($DF129,NN)&gt;0,FALSE),
          _xlfn.XLOOKUP($DF129,KEYS,INDEX(RUN,0,COLUMN()-COLUMN(RUNPEG)+1))&lt;IF(GD25&gt;=BIG_2,GD25-BIG_2,GD25)),GE$118,
LEN(GD129)&gt;2,GD129,
TRUE,"_"
)</f>
        <v>01-01</v>
      </c>
      <c r="GF129" s="21" t="str" cm="1">
        <f t="array" aca="1" ref="GF129" ca="1">_xlfn.IFS(
GE129="S","S",
AND(IFERROR(_xlfn.XMATCH($DF129,NN)&gt;0,FALSE),
          _xlfn.XLOOKUP($DF129,KEYS,INDEX(RUN,0,COLUMN()-COLUMN(RUNPEG)+1))&lt;IF(GE25&gt;=BIG_2,GE25-BIG_2,GE25)),GF$118,
LEN(GE129)&gt;2,GE129,
TRUE,"_"
)</f>
        <v>01-01</v>
      </c>
      <c r="GG129" s="21" t="str" cm="1">
        <f t="array" aca="1" ref="GG129" ca="1">_xlfn.IFS(
GF129="S","S",
AND(IFERROR(_xlfn.XMATCH($DF129,NN)&gt;0,FALSE),
          _xlfn.XLOOKUP($DF129,KEYS,INDEX(RUN,0,COLUMN()-COLUMN(RUNPEG)+1))&lt;IF(GF25&gt;=BIG_2,GF25-BIG_2,GF25)),GG$118,
LEN(GF129)&gt;2,GF129,
TRUE,"_"
)</f>
        <v>01-01</v>
      </c>
      <c r="GH129" s="21" t="str" cm="1">
        <f t="array" aca="1" ref="GH129" ca="1">_xlfn.IFS(
GG129="S","S",
AND(IFERROR(_xlfn.XMATCH($DF129,NN)&gt;0,FALSE),
          _xlfn.XLOOKUP($DF129,KEYS,INDEX(RUN,0,COLUMN()-COLUMN(RUNPEG)+1))&lt;IF(GG25&gt;=BIG_2,GG25-BIG_2,GG25)),GH$118,
LEN(GG129)&gt;2,GG129,
TRUE,"_"
)</f>
        <v>01-01</v>
      </c>
      <c r="GI129" s="21" t="str" cm="1">
        <f t="array" aca="1" ref="GI129" ca="1">_xlfn.IFS(
GH129="S","S",
AND(IFERROR(_xlfn.XMATCH($DF129,NN)&gt;0,FALSE),
          _xlfn.XLOOKUP($DF129,KEYS,INDEX(RUN,0,COLUMN()-COLUMN(RUNPEG)+1))&lt;IF(GH25&gt;=BIG_2,GH25-BIG_2,GH25)),GI$118,
LEN(GH129)&gt;2,GH129,
TRUE,"_"
)</f>
        <v>01-01</v>
      </c>
      <c r="GJ129" s="21" t="str" cm="1">
        <f t="array" aca="1" ref="GJ129" ca="1">_xlfn.IFS(
GI129="S","S",
AND(IFERROR(_xlfn.XMATCH($DF129,NN)&gt;0,FALSE),
          _xlfn.XLOOKUP($DF129,KEYS,INDEX(RUN,0,COLUMN()-COLUMN(RUNPEG)+1))&lt;IF(GI25&gt;=BIG_2,GI25-BIG_2,GI25)),GJ$118,
LEN(GI129)&gt;2,GI129,
TRUE,"_"
)</f>
        <v>01-01</v>
      </c>
      <c r="GK129" s="21" t="str" cm="1">
        <f t="array" aca="1" ref="GK129" ca="1">_xlfn.IFS(
GJ129="S","S",
AND(IFERROR(_xlfn.XMATCH($DF129,NN)&gt;0,FALSE),
          _xlfn.XLOOKUP($DF129,KEYS,INDEX(RUN,0,COLUMN()-COLUMN(RUNPEG)+1))&lt;IF(GJ25&gt;=BIG_2,GJ25-BIG_2,GJ25)),GK$118,
LEN(GJ129)&gt;2,GJ129,
TRUE,"_"
)</f>
        <v>01-01</v>
      </c>
      <c r="GL129" s="21" t="str" cm="1">
        <f t="array" aca="1" ref="GL129" ca="1">_xlfn.IFS(
GK129="S","S",
AND(IFERROR(_xlfn.XMATCH($DF129,NN)&gt;0,FALSE),
          _xlfn.XLOOKUP($DF129,KEYS,INDEX(RUN,0,COLUMN()-COLUMN(RUNPEG)+1))&lt;IF(GK25&gt;=BIG_2,GK25-BIG_2,GK25)),GL$118,
LEN(GK129)&gt;2,GK129,
TRUE,"_"
)</f>
        <v>01-01</v>
      </c>
      <c r="GM129" s="21" t="str" cm="1">
        <f t="array" aca="1" ref="GM129" ca="1">_xlfn.IFS(
GL129="S","S",
AND(IFERROR(_xlfn.XMATCH($DF129,NN)&gt;0,FALSE),
          _xlfn.XLOOKUP($DF129,KEYS,INDEX(RUN,0,COLUMN()-COLUMN(RUNPEG)+1))&lt;IF(GL25&gt;=BIG_2,GL25-BIG_2,GL25)),GM$118,
LEN(GL129)&gt;2,GL129,
TRUE,"_"
)</f>
        <v>01-01</v>
      </c>
      <c r="GN129" s="21" t="str" cm="1">
        <f t="array" aca="1" ref="GN129" ca="1">_xlfn.IFS(
GM129="S","S",
AND(IFERROR(_xlfn.XMATCH($DF129,NN)&gt;0,FALSE),
          _xlfn.XLOOKUP($DF129,KEYS,INDEX(RUN,0,COLUMN()-COLUMN(RUNPEG)+1))&lt;IF(GM25&gt;=BIG_2,GM25-BIG_2,GM25)),GN$118,
LEN(GM129)&gt;2,GM129,
TRUE,"_"
)</f>
        <v>01-01</v>
      </c>
      <c r="GO129" s="21" t="str" cm="1">
        <f t="array" aca="1" ref="GO129" ca="1">_xlfn.IFS(
GN129="S","S",
AND(IFERROR(_xlfn.XMATCH($DF129,NN)&gt;0,FALSE),
          _xlfn.XLOOKUP($DF129,KEYS,INDEX(RUN,0,COLUMN()-COLUMN(RUNPEG)+1))&lt;IF(GN25&gt;=BIG_2,GN25-BIG_2,GN25)),GO$118,
LEN(GN129)&gt;2,GN129,
TRUE,"_"
)</f>
        <v>01-01</v>
      </c>
      <c r="GP129" s="21" t="str" cm="1">
        <f t="array" aca="1" ref="GP129" ca="1">_xlfn.IFS(
GO129="S","S",
AND(IFERROR(_xlfn.XMATCH($DF129,NN)&gt;0,FALSE),
          _xlfn.XLOOKUP($DF129,KEYS,INDEX(RUN,0,COLUMN()-COLUMN(RUNPEG)+1))&lt;IF(GO25&gt;=BIG_2,GO25-BIG_2,GO25)),GP$118,
LEN(GO129)&gt;2,GO129,
TRUE,"_"
)</f>
        <v>01-01</v>
      </c>
      <c r="GQ129" s="21" t="str" cm="1">
        <f t="array" aca="1" ref="GQ129" ca="1">_xlfn.IFS(
GP129="S","S",
AND(IFERROR(_xlfn.XMATCH($DF129,NN)&gt;0,FALSE),
          _xlfn.XLOOKUP($DF129,KEYS,INDEX(RUN,0,COLUMN()-COLUMN(RUNPEG)+1))&lt;IF(GP25&gt;=BIG_2,GP25-BIG_2,GP25)),GQ$118,
LEN(GP129)&gt;2,GP129,
TRUE,"_"
)</f>
        <v>01-01</v>
      </c>
      <c r="GR129" s="21" t="str" cm="1">
        <f t="array" aca="1" ref="GR129" ca="1">_xlfn.IFS(
GQ129="S","S",
AND(IFERROR(_xlfn.XMATCH($DF129,NN)&gt;0,FALSE),
          _xlfn.XLOOKUP($DF129,KEYS,INDEX(RUN,0,COLUMN()-COLUMN(RUNPEG)+1))&lt;IF(GQ25&gt;=BIG_2,GQ25-BIG_2,GQ25)),GR$118,
LEN(GQ129)&gt;2,GQ129,
TRUE,"_"
)</f>
        <v>01-01</v>
      </c>
      <c r="GS129" s="21" t="str" cm="1">
        <f t="array" aca="1" ref="GS129" ca="1">_xlfn.IFS(
GR129="S","S",
AND(IFERROR(_xlfn.XMATCH($DF129,NN)&gt;0,FALSE),
          _xlfn.XLOOKUP($DF129,KEYS,INDEX(RUN,0,COLUMN()-COLUMN(RUNPEG)+1))&lt;IF(GR25&gt;=BIG_2,GR25-BIG_2,GR25)),GS$118,
LEN(GR129)&gt;2,GR129,
TRUE,"_"
)</f>
        <v>01-01</v>
      </c>
      <c r="GT129" s="21" t="str" cm="1">
        <f t="array" aca="1" ref="GT129" ca="1">_xlfn.IFS(
GS129="S","S",
AND(IFERROR(_xlfn.XMATCH($DF129,NN)&gt;0,FALSE),
          _xlfn.XLOOKUP($DF129,KEYS,INDEX(RUN,0,COLUMN()-COLUMN(RUNPEG)+1))&lt;IF(GS25&gt;=BIG_2,GS25-BIG_2,GS25)),GT$118,
LEN(GS129)&gt;2,GS129,
TRUE,"_"
)</f>
        <v>01-01</v>
      </c>
      <c r="GU129" s="21" t="str" cm="1">
        <f t="array" aca="1" ref="GU129" ca="1">_xlfn.IFS(
GT129="S","S",
AND(IFERROR(_xlfn.XMATCH($DF129,NN)&gt;0,FALSE),
          _xlfn.XLOOKUP($DF129,KEYS,INDEX(RUN,0,COLUMN()-COLUMN(RUNPEG)+1))&lt;IF(GT25&gt;=BIG_2,GT25-BIG_2,GT25)),GU$118,
LEN(GT129)&gt;2,GT129,
TRUE,"_"
)</f>
        <v>01-01</v>
      </c>
      <c r="GV129" s="21" t="str" cm="1">
        <f t="array" aca="1" ref="GV129" ca="1">_xlfn.IFS(
GU129="S","S",
AND(IFERROR(_xlfn.XMATCH($DF129,NN)&gt;0,FALSE),
          _xlfn.XLOOKUP($DF129,KEYS,INDEX(RUN,0,COLUMN()-COLUMN(RUNPEG)+1))&lt;IF(GU25&gt;=BIG_2,GU25-BIG_2,GU25)),GV$118,
LEN(GU129)&gt;2,GU129,
TRUE,"_"
)</f>
        <v>01-01</v>
      </c>
      <c r="GW129" s="21" t="str" cm="1">
        <f t="array" aca="1" ref="GW129" ca="1">_xlfn.IFS(
GV129="S","S",
AND(IFERROR(_xlfn.XMATCH($DF129,NN)&gt;0,FALSE),
          _xlfn.XLOOKUP($DF129,KEYS,INDEX(RUN,0,COLUMN()-COLUMN(RUNPEG)+1))&lt;IF(GV25&gt;=BIG_2,GV25-BIG_2,GV25)),GW$118,
LEN(GV129)&gt;2,GV129,
TRUE,"_"
)</f>
        <v>01-01</v>
      </c>
      <c r="GX129" s="21" t="str" cm="1">
        <f t="array" aca="1" ref="GX129" ca="1">_xlfn.IFS(
GW129="S","S",
AND(IFERROR(_xlfn.XMATCH($DF129,NN)&gt;0,FALSE),
          _xlfn.XLOOKUP($DF129,KEYS,INDEX(RUN,0,COLUMN()-COLUMN(RUNPEG)+1))&lt;IF(GW25&gt;=BIG_2,GW25-BIG_2,GW25)),GX$118,
LEN(GW129)&gt;2,GW129,
TRUE,"_"
)</f>
        <v>01-01</v>
      </c>
      <c r="GY129" s="21" t="str" cm="1">
        <f t="array" aca="1" ref="GY129" ca="1">_xlfn.IFS(
GX129="S","S",
AND(IFERROR(_xlfn.XMATCH($DF129,NN)&gt;0,FALSE),
          _xlfn.XLOOKUP($DF129,KEYS,INDEX(RUN,0,COLUMN()-COLUMN(RUNPEG)+1))&lt;IF(GX25&gt;=BIG_2,GX25-BIG_2,GX25)),GY$118,
LEN(GX129)&gt;2,GX129,
TRUE,"_"
)</f>
        <v>01-01</v>
      </c>
      <c r="GZ129" s="21" t="str" cm="1">
        <f t="array" aca="1" ref="GZ129" ca="1">_xlfn.IFS(
GY129="S","S",
AND(IFERROR(_xlfn.XMATCH($DF129,NN)&gt;0,FALSE),
          _xlfn.XLOOKUP($DF129,KEYS,INDEX(RUN,0,COLUMN()-COLUMN(RUNPEG)+1))&lt;IF(GY25&gt;=BIG_2,GY25-BIG_2,GY25)),GZ$118,
LEN(GY129)&gt;2,GY129,
TRUE,"_"
)</f>
        <v>01-01</v>
      </c>
      <c r="HA129" s="21" t="str" cm="1">
        <f t="array" aca="1" ref="HA129" ca="1">_xlfn.IFS(
GZ129="S","S",
AND(IFERROR(_xlfn.XMATCH($DF129,NN)&gt;0,FALSE),
          _xlfn.XLOOKUP($DF129,KEYS,INDEX(RUN,0,COLUMN()-COLUMN(RUNPEG)+1))&lt;IF(GZ25&gt;=BIG_2,GZ25-BIG_2,GZ25)),HA$118,
LEN(GZ129)&gt;2,GZ129,
TRUE,"_"
)</f>
        <v>01-01</v>
      </c>
      <c r="HB129" s="21" t="str" cm="1">
        <f t="array" aca="1" ref="HB129" ca="1">_xlfn.IFS(
HA129="S","S",
AND(IFERROR(_xlfn.XMATCH($DF129,NN)&gt;0,FALSE),
          _xlfn.XLOOKUP($DF129,KEYS,INDEX(RUN,0,COLUMN()-COLUMN(RUNPEG)+1))&lt;IF(HA25&gt;=BIG_2,HA25-BIG_2,HA25)),HB$118,
LEN(HA129)&gt;2,HA129,
TRUE,"_"
)</f>
        <v>01-01</v>
      </c>
      <c r="HC129" s="21" t="str" cm="1">
        <f t="array" aca="1" ref="HC129" ca="1">_xlfn.IFS(
HB129="S","S",
AND(IFERROR(_xlfn.XMATCH($DF129,NN)&gt;0,FALSE),
          _xlfn.XLOOKUP($DF129,KEYS,INDEX(RUN,0,COLUMN()-COLUMN(RUNPEG)+1))&lt;IF(HB25&gt;=BIG_2,HB25-BIG_2,HB25)),HC$118,
LEN(HB129)&gt;2,HB129,
TRUE,"_"
)</f>
        <v>01-01</v>
      </c>
      <c r="HD129" s="21" t="str" cm="1">
        <f t="array" aca="1" ref="HD129" ca="1">_xlfn.IFS(
HC129="S","S",
AND(IFERROR(_xlfn.XMATCH($DF129,NN)&gt;0,FALSE),
          _xlfn.XLOOKUP($DF129,KEYS,INDEX(RUN,0,COLUMN()-COLUMN(RUNPEG)+1))&lt;IF(HC25&gt;=BIG_2,HC25-BIG_2,HC25)),HD$118,
LEN(HC129)&gt;2,HC129,
TRUE,"_"
)</f>
        <v>01-01</v>
      </c>
      <c r="HE129" s="21"/>
      <c r="HF129" s="21"/>
      <c r="HG129" s="21"/>
      <c r="HH129" s="21"/>
      <c r="HI129" s="21"/>
      <c r="HJ129" s="21"/>
      <c r="HK129" s="21"/>
      <c r="HL129" s="21"/>
      <c r="HM129" s="21"/>
      <c r="HN129" s="21"/>
      <c r="HO129" s="21"/>
      <c r="HP129" s="21"/>
      <c r="HQ129" s="21"/>
      <c r="HR129" s="21"/>
    </row>
    <row r="130" spans="2:226" x14ac:dyDescent="0.3">
      <c r="C130" s="29"/>
      <c r="Q130">
        <v>8</v>
      </c>
      <c r="R130" t="str" cm="1">
        <f t="array" aca="1" ref="R130" ca="1">_xlfn.XLOOKUP(R129,INDEX(NODES,0,5),INDEX(NODES,0,$R$118))</f>
        <v>03-06</v>
      </c>
      <c r="S130" cm="1">
        <f t="array" aca="1" ref="S130" ca="1">_xlfn.XLOOKUP(R130,KEYS,INDEX(RUN,0,6))</f>
        <v>1.0004</v>
      </c>
      <c r="DB130">
        <f t="shared" si="181"/>
        <v>12</v>
      </c>
      <c r="DC130">
        <f t="shared" si="175"/>
        <v>4</v>
      </c>
      <c r="DD130">
        <f t="shared" si="176"/>
        <v>2</v>
      </c>
      <c r="DE130">
        <f t="shared" si="177"/>
        <v>2</v>
      </c>
      <c r="DF130" t="str">
        <f t="shared" si="178"/>
        <v>02-02</v>
      </c>
      <c r="DG130" s="21">
        <f t="shared" ca="1" si="179"/>
        <v>3</v>
      </c>
      <c r="DH130" s="26"/>
      <c r="DI130" s="21" t="str" cm="1">
        <f t="array" ref="DI130">_xlfn.IFS(
DH130="S","S",
AND(IFERROR(_xlfn.XMATCH($DF130,NN)&gt;0,FALSE),
          _xlfn.XLOOKUP($DF130,KEYS,INDEX(RUN,0,COLUMN()-COLUMN(RUNPEG)+1))&lt;IF(DH26&gt;=BIG_2,DH26-BIG_2,DH26)),DI$118,
LEN(DH130)&gt;2,DH130,
TRUE,"_"
)</f>
        <v>_</v>
      </c>
      <c r="DJ130" s="21" t="str" cm="1">
        <f t="array" aca="1" ref="DJ130" ca="1">_xlfn.IFS(
DI130="S","S",
AND(IFERROR(_xlfn.XMATCH($DF130,NN)&gt;0,FALSE),
          _xlfn.XLOOKUP($DF130,KEYS,INDEX(RUN,0,COLUMN()-COLUMN(RUNPEG)+1))&lt;IF(DI26&gt;=BIG_2,DI26-BIG_2,DI26)),DJ$118,
LEN(DI130)&gt;2,DI130,
TRUE,"_"
)</f>
        <v>01-02</v>
      </c>
      <c r="DK130" s="21" t="str" cm="1">
        <f t="array" aca="1" ref="DK130" ca="1">_xlfn.IFS(
DJ130="S","S",
AND(IFERROR(_xlfn.XMATCH($DF130,NN)&gt;0,FALSE),
          _xlfn.XLOOKUP($DF130,KEYS,INDEX(RUN,0,COLUMN()-COLUMN(RUNPEG)+1))&lt;IF(DJ26&gt;=BIG_2,DJ26-BIG_2,DJ26)),DK$118,
LEN(DJ130)&gt;2,DJ130,
TRUE,"_"
)</f>
        <v>01-02</v>
      </c>
      <c r="DL130" s="21" t="str" cm="1">
        <f t="array" aca="1" ref="DL130" ca="1">_xlfn.IFS(
DK130="S","S",
AND(IFERROR(_xlfn.XMATCH($DF130,NN)&gt;0,FALSE),
          _xlfn.XLOOKUP($DF130,KEYS,INDEX(RUN,0,COLUMN()-COLUMN(RUNPEG)+1))&lt;IF(DK26&gt;=BIG_2,DK26-BIG_2,DK26)),DL$118,
LEN(DK130)&gt;2,DK130,
TRUE,"_"
)</f>
        <v>01-02</v>
      </c>
      <c r="DM130" s="21" t="str" cm="1">
        <f t="array" aca="1" ref="DM130" ca="1">_xlfn.IFS(
DL130="S","S",
AND(IFERROR(_xlfn.XMATCH($DF130,NN)&gt;0,FALSE),
          _xlfn.XLOOKUP($DF130,KEYS,INDEX(RUN,0,COLUMN()-COLUMN(RUNPEG)+1))&lt;IF(DL26&gt;=BIG_2,DL26-BIG_2,DL26)),DM$118,
LEN(DL130)&gt;2,DL130,
TRUE,"_"
)</f>
        <v>01-02</v>
      </c>
      <c r="DN130" s="21" t="str" cm="1">
        <f t="array" aca="1" ref="DN130" ca="1">_xlfn.IFS(
DM130="S","S",
AND(IFERROR(_xlfn.XMATCH($DF130,NN)&gt;0,FALSE),
          _xlfn.XLOOKUP($DF130,KEYS,INDEX(RUN,0,COLUMN()-COLUMN(RUNPEG)+1))&lt;IF(DM26&gt;=BIG_2,DM26-BIG_2,DM26)),DN$118,
LEN(DM130)&gt;2,DM130,
TRUE,"_"
)</f>
        <v>01-02</v>
      </c>
      <c r="DO130" s="21" t="str" cm="1">
        <f t="array" aca="1" ref="DO130" ca="1">_xlfn.IFS(
DN130="S","S",
AND(IFERROR(_xlfn.XMATCH($DF130,NN)&gt;0,FALSE),
          _xlfn.XLOOKUP($DF130,KEYS,INDEX(RUN,0,COLUMN()-COLUMN(RUNPEG)+1))&lt;IF(DN26&gt;=BIG_2,DN26-BIG_2,DN26)),DO$118,
LEN(DN130)&gt;2,DN130,
TRUE,"_"
)</f>
        <v>01-02</v>
      </c>
      <c r="DP130" s="21" t="str" cm="1">
        <f t="array" aca="1" ref="DP130" ca="1">_xlfn.IFS(
DO130="S","S",
AND(IFERROR(_xlfn.XMATCH($DF130,NN)&gt;0,FALSE),
          _xlfn.XLOOKUP($DF130,KEYS,INDEX(RUN,0,COLUMN()-COLUMN(RUNPEG)+1))&lt;IF(DO26&gt;=BIG_2,DO26-BIG_2,DO26)),DP$118,
LEN(DO130)&gt;2,DO130,
TRUE,"_"
)</f>
        <v>01-02</v>
      </c>
      <c r="DQ130" s="21" t="str" cm="1">
        <f t="array" aca="1" ref="DQ130" ca="1">_xlfn.IFS(
DP130="S","S",
AND(IFERROR(_xlfn.XMATCH($DF130,NN)&gt;0,FALSE),
          _xlfn.XLOOKUP($DF130,KEYS,INDEX(RUN,0,COLUMN()-COLUMN(RUNPEG)+1))&lt;IF(DP26&gt;=BIG_2,DP26-BIG_2,DP26)),DQ$118,
LEN(DP130)&gt;2,DP130,
TRUE,"_"
)</f>
        <v>01-02</v>
      </c>
      <c r="DR130" s="21" t="str" cm="1">
        <f t="array" aca="1" ref="DR130" ca="1">_xlfn.IFS(
DQ130="S","S",
AND(IFERROR(_xlfn.XMATCH($DF130,NN)&gt;0,FALSE),
          _xlfn.XLOOKUP($DF130,KEYS,INDEX(RUN,0,COLUMN()-COLUMN(RUNPEG)+1))&lt;IF(DQ26&gt;=BIG_2,DQ26-BIG_2,DQ26)),DR$118,
LEN(DQ130)&gt;2,DQ130,
TRUE,"_"
)</f>
        <v>01-02</v>
      </c>
      <c r="DS130" s="21" t="str" cm="1">
        <f t="array" aca="1" ref="DS130" ca="1">_xlfn.IFS(
DR130="S","S",
AND(IFERROR(_xlfn.XMATCH($DF130,NN)&gt;0,FALSE),
          _xlfn.XLOOKUP($DF130,KEYS,INDEX(RUN,0,COLUMN()-COLUMN(RUNPEG)+1))&lt;IF(DR26&gt;=BIG_2,DR26-BIG_2,DR26)),DS$118,
LEN(DR130)&gt;2,DR130,
TRUE,"_"
)</f>
        <v>01-02</v>
      </c>
      <c r="DT130" s="21" t="str" cm="1">
        <f t="array" aca="1" ref="DT130" ca="1">_xlfn.IFS(
DS130="S","S",
AND(IFERROR(_xlfn.XMATCH($DF130,NN)&gt;0,FALSE),
          _xlfn.XLOOKUP($DF130,KEYS,INDEX(RUN,0,COLUMN()-COLUMN(RUNPEG)+1))&lt;IF(DS26&gt;=BIG_2,DS26-BIG_2,DS26)),DT$118,
LEN(DS130)&gt;2,DS130,
TRUE,"_"
)</f>
        <v>01-02</v>
      </c>
      <c r="DU130" s="21" t="str" cm="1">
        <f t="array" aca="1" ref="DU130" ca="1">_xlfn.IFS(
DT130="S","S",
AND(IFERROR(_xlfn.XMATCH($DF130,NN)&gt;0,FALSE),
          _xlfn.XLOOKUP($DF130,KEYS,INDEX(RUN,0,COLUMN()-COLUMN(RUNPEG)+1))&lt;IF(DT26&gt;=BIG_2,DT26-BIG_2,DT26)),DU$118,
LEN(DT130)&gt;2,DT130,
TRUE,"_"
)</f>
        <v>01-02</v>
      </c>
      <c r="DV130" s="21" t="str" cm="1">
        <f t="array" aca="1" ref="DV130" ca="1">_xlfn.IFS(
DU130="S","S",
AND(IFERROR(_xlfn.XMATCH($DF130,NN)&gt;0,FALSE),
          _xlfn.XLOOKUP($DF130,KEYS,INDEX(RUN,0,COLUMN()-COLUMN(RUNPEG)+1))&lt;IF(DU26&gt;=BIG_2,DU26-BIG_2,DU26)),DV$118,
LEN(DU130)&gt;2,DU130,
TRUE,"_"
)</f>
        <v>01-02</v>
      </c>
      <c r="DW130" s="21" t="str" cm="1">
        <f t="array" aca="1" ref="DW130" ca="1">_xlfn.IFS(
DV130="S","S",
AND(IFERROR(_xlfn.XMATCH($DF130,NN)&gt;0,FALSE),
          _xlfn.XLOOKUP($DF130,KEYS,INDEX(RUN,0,COLUMN()-COLUMN(RUNPEG)+1))&lt;IF(DV26&gt;=BIG_2,DV26-BIG_2,DV26)),DW$118,
LEN(DV130)&gt;2,DV130,
TRUE,"_"
)</f>
        <v>01-02</v>
      </c>
      <c r="DX130" s="21" t="str" cm="1">
        <f t="array" aca="1" ref="DX130" ca="1">_xlfn.IFS(
DW130="S","S",
AND(IFERROR(_xlfn.XMATCH($DF130,NN)&gt;0,FALSE),
          _xlfn.XLOOKUP($DF130,KEYS,INDEX(RUN,0,COLUMN()-COLUMN(RUNPEG)+1))&lt;IF(DW26&gt;=BIG_2,DW26-BIG_2,DW26)),DX$118,
LEN(DW130)&gt;2,DW130,
TRUE,"_"
)</f>
        <v>01-02</v>
      </c>
      <c r="DY130" s="21" t="str" cm="1">
        <f t="array" aca="1" ref="DY130" ca="1">_xlfn.IFS(
DX130="S","S",
AND(IFERROR(_xlfn.XMATCH($DF130,NN)&gt;0,FALSE),
          _xlfn.XLOOKUP($DF130,KEYS,INDEX(RUN,0,COLUMN()-COLUMN(RUNPEG)+1))&lt;IF(DX26&gt;=BIG_2,DX26-BIG_2,DX26)),DY$118,
LEN(DX130)&gt;2,DX130,
TRUE,"_"
)</f>
        <v>01-02</v>
      </c>
      <c r="DZ130" s="21" t="str" cm="1">
        <f t="array" aca="1" ref="DZ130" ca="1">_xlfn.IFS(
DY130="S","S",
AND(IFERROR(_xlfn.XMATCH($DF130,NN)&gt;0,FALSE),
          _xlfn.XLOOKUP($DF130,KEYS,INDEX(RUN,0,COLUMN()-COLUMN(RUNPEG)+1))&lt;IF(DY26&gt;=BIG_2,DY26-BIG_2,DY26)),DZ$118,
LEN(DY130)&gt;2,DY130,
TRUE,"_"
)</f>
        <v>01-02</v>
      </c>
      <c r="EA130" s="21" t="str" cm="1">
        <f t="array" aca="1" ref="EA130" ca="1">_xlfn.IFS(
DZ130="S","S",
AND(IFERROR(_xlfn.XMATCH($DF130,NN)&gt;0,FALSE),
          _xlfn.XLOOKUP($DF130,KEYS,INDEX(RUN,0,COLUMN()-COLUMN(RUNPEG)+1))&lt;IF(DZ26&gt;=BIG_2,DZ26-BIG_2,DZ26)),EA$118,
LEN(DZ130)&gt;2,DZ130,
TRUE,"_"
)</f>
        <v>01-02</v>
      </c>
      <c r="EB130" s="21" t="str" cm="1">
        <f t="array" aca="1" ref="EB130" ca="1">_xlfn.IFS(
EA130="S","S",
AND(IFERROR(_xlfn.XMATCH($DF130,NN)&gt;0,FALSE),
          _xlfn.XLOOKUP($DF130,KEYS,INDEX(RUN,0,COLUMN()-COLUMN(RUNPEG)+1))&lt;IF(EA26&gt;=BIG_2,EA26-BIG_2,EA26)),EB$118,
LEN(EA130)&gt;2,EA130,
TRUE,"_"
)</f>
        <v>01-02</v>
      </c>
      <c r="EC130" s="21" t="str" cm="1">
        <f t="array" aca="1" ref="EC130" ca="1">_xlfn.IFS(
EB130="S","S",
AND(IFERROR(_xlfn.XMATCH($DF130,NN)&gt;0,FALSE),
          _xlfn.XLOOKUP($DF130,KEYS,INDEX(RUN,0,COLUMN()-COLUMN(RUNPEG)+1))&lt;IF(EB26&gt;=BIG_2,EB26-BIG_2,EB26)),EC$118,
LEN(EB130)&gt;2,EB130,
TRUE,"_"
)</f>
        <v>01-02</v>
      </c>
      <c r="ED130" s="21" t="str" cm="1">
        <f t="array" aca="1" ref="ED130" ca="1">_xlfn.IFS(
EC130="S","S",
AND(IFERROR(_xlfn.XMATCH($DF130,NN)&gt;0,FALSE),
          _xlfn.XLOOKUP($DF130,KEYS,INDEX(RUN,0,COLUMN()-COLUMN(RUNPEG)+1))&lt;IF(EC26&gt;=BIG_2,EC26-BIG_2,EC26)),ED$118,
LEN(EC130)&gt;2,EC130,
TRUE,"_"
)</f>
        <v>01-02</v>
      </c>
      <c r="EE130" s="21" t="str" cm="1">
        <f t="array" aca="1" ref="EE130" ca="1">_xlfn.IFS(
ED130="S","S",
AND(IFERROR(_xlfn.XMATCH($DF130,NN)&gt;0,FALSE),
          _xlfn.XLOOKUP($DF130,KEYS,INDEX(RUN,0,COLUMN()-COLUMN(RUNPEG)+1))&lt;IF(ED26&gt;=BIG_2,ED26-BIG_2,ED26)),EE$118,
LEN(ED130)&gt;2,ED130,
TRUE,"_"
)</f>
        <v>01-02</v>
      </c>
      <c r="EF130" s="21" t="str" cm="1">
        <f t="array" aca="1" ref="EF130" ca="1">_xlfn.IFS(
EE130="S","S",
AND(IFERROR(_xlfn.XMATCH($DF130,NN)&gt;0,FALSE),
          _xlfn.XLOOKUP($DF130,KEYS,INDEX(RUN,0,COLUMN()-COLUMN(RUNPEG)+1))&lt;IF(EE26&gt;=BIG_2,EE26-BIG_2,EE26)),EF$118,
LEN(EE130)&gt;2,EE130,
TRUE,"_"
)</f>
        <v>01-02</v>
      </c>
      <c r="EG130" s="21" t="str" cm="1">
        <f t="array" aca="1" ref="EG130" ca="1">_xlfn.IFS(
EF130="S","S",
AND(IFERROR(_xlfn.XMATCH($DF130,NN)&gt;0,FALSE),
          _xlfn.XLOOKUP($DF130,KEYS,INDEX(RUN,0,COLUMN()-COLUMN(RUNPEG)+1))&lt;IF(EF26&gt;=BIG_2,EF26-BIG_2,EF26)),EG$118,
LEN(EF130)&gt;2,EF130,
TRUE,"_"
)</f>
        <v>01-02</v>
      </c>
      <c r="EH130" s="21" t="str" cm="1">
        <f t="array" aca="1" ref="EH130" ca="1">_xlfn.IFS(
EG130="S","S",
AND(IFERROR(_xlfn.XMATCH($DF130,NN)&gt;0,FALSE),
          _xlfn.XLOOKUP($DF130,KEYS,INDEX(RUN,0,COLUMN()-COLUMN(RUNPEG)+1))&lt;IF(EG26&gt;=BIG_2,EG26-BIG_2,EG26)),EH$118,
LEN(EG130)&gt;2,EG130,
TRUE,"_"
)</f>
        <v>01-02</v>
      </c>
      <c r="EI130" s="21" t="str" cm="1">
        <f t="array" aca="1" ref="EI130" ca="1">_xlfn.IFS(
EH130="S","S",
AND(IFERROR(_xlfn.XMATCH($DF130,NN)&gt;0,FALSE),
          _xlfn.XLOOKUP($DF130,KEYS,INDEX(RUN,0,COLUMN()-COLUMN(RUNPEG)+1))&lt;IF(EH26&gt;=BIG_2,EH26-BIG_2,EH26)),EI$118,
LEN(EH130)&gt;2,EH130,
TRUE,"_"
)</f>
        <v>01-02</v>
      </c>
      <c r="EJ130" s="21" t="str" cm="1">
        <f t="array" aca="1" ref="EJ130" ca="1">_xlfn.IFS(
EI130="S","S",
AND(IFERROR(_xlfn.XMATCH($DF130,NN)&gt;0,FALSE),
          _xlfn.XLOOKUP($DF130,KEYS,INDEX(RUN,0,COLUMN()-COLUMN(RUNPEG)+1))&lt;IF(EI26&gt;=BIG_2,EI26-BIG_2,EI26)),EJ$118,
LEN(EI130)&gt;2,EI130,
TRUE,"_"
)</f>
        <v>01-02</v>
      </c>
      <c r="EK130" s="21" t="str" cm="1">
        <f t="array" aca="1" ref="EK130" ca="1">_xlfn.IFS(
EJ130="S","S",
AND(IFERROR(_xlfn.XMATCH($DF130,NN)&gt;0,FALSE),
          _xlfn.XLOOKUP($DF130,KEYS,INDEX(RUN,0,COLUMN()-COLUMN(RUNPEG)+1))&lt;IF(EJ26&gt;=BIG_2,EJ26-BIG_2,EJ26)),EK$118,
LEN(EJ130)&gt;2,EJ130,
TRUE,"_"
)</f>
        <v>01-02</v>
      </c>
      <c r="EL130" s="21" t="str" cm="1">
        <f t="array" aca="1" ref="EL130" ca="1">_xlfn.IFS(
EK130="S","S",
AND(IFERROR(_xlfn.XMATCH($DF130,NN)&gt;0,FALSE),
          _xlfn.XLOOKUP($DF130,KEYS,INDEX(RUN,0,COLUMN()-COLUMN(RUNPEG)+1))&lt;IF(EK26&gt;=BIG_2,EK26-BIG_2,EK26)),EL$118,
LEN(EK130)&gt;2,EK130,
TRUE,"_"
)</f>
        <v>01-02</v>
      </c>
      <c r="EM130" s="21" t="str" cm="1">
        <f t="array" aca="1" ref="EM130" ca="1">_xlfn.IFS(
EL130="S","S",
AND(IFERROR(_xlfn.XMATCH($DF130,NN)&gt;0,FALSE),
          _xlfn.XLOOKUP($DF130,KEYS,INDEX(RUN,0,COLUMN()-COLUMN(RUNPEG)+1))&lt;IF(EL26&gt;=BIG_2,EL26-BIG_2,EL26)),EM$118,
LEN(EL130)&gt;2,EL130,
TRUE,"_"
)</f>
        <v>01-02</v>
      </c>
      <c r="EN130" s="21" t="str" cm="1">
        <f t="array" aca="1" ref="EN130" ca="1">_xlfn.IFS(
EM130="S","S",
AND(IFERROR(_xlfn.XMATCH($DF130,NN)&gt;0,FALSE),
          _xlfn.XLOOKUP($DF130,KEYS,INDEX(RUN,0,COLUMN()-COLUMN(RUNPEG)+1))&lt;IF(EM26&gt;=BIG_2,EM26-BIG_2,EM26)),EN$118,
LEN(EM130)&gt;2,EM130,
TRUE,"_"
)</f>
        <v>01-02</v>
      </c>
      <c r="EO130" s="21" t="str" cm="1">
        <f t="array" aca="1" ref="EO130" ca="1">_xlfn.IFS(
EN130="S","S",
AND(IFERROR(_xlfn.XMATCH($DF130,NN)&gt;0,FALSE),
          _xlfn.XLOOKUP($DF130,KEYS,INDEX(RUN,0,COLUMN()-COLUMN(RUNPEG)+1))&lt;IF(EN26&gt;=BIG_2,EN26-BIG_2,EN26)),EO$118,
LEN(EN130)&gt;2,EN130,
TRUE,"_"
)</f>
        <v>01-02</v>
      </c>
      <c r="EP130" s="21" t="str" cm="1">
        <f t="array" aca="1" ref="EP130" ca="1">_xlfn.IFS(
EO130="S","S",
AND(IFERROR(_xlfn.XMATCH($DF130,NN)&gt;0,FALSE),
          _xlfn.XLOOKUP($DF130,KEYS,INDEX(RUN,0,COLUMN()-COLUMN(RUNPEG)+1))&lt;IF(EO26&gt;=BIG_2,EO26-BIG_2,EO26)),EP$118,
LEN(EO130)&gt;2,EO130,
TRUE,"_"
)</f>
        <v>01-02</v>
      </c>
      <c r="EQ130" s="21" t="str" cm="1">
        <f t="array" aca="1" ref="EQ130" ca="1">_xlfn.IFS(
EP130="S","S",
AND(IFERROR(_xlfn.XMATCH($DF130,NN)&gt;0,FALSE),
          _xlfn.XLOOKUP($DF130,KEYS,INDEX(RUN,0,COLUMN()-COLUMN(RUNPEG)+1))&lt;IF(EP26&gt;=BIG_2,EP26-BIG_2,EP26)),EQ$118,
LEN(EP130)&gt;2,EP130,
TRUE,"_"
)</f>
        <v>01-02</v>
      </c>
      <c r="ER130" s="21" t="str" cm="1">
        <f t="array" aca="1" ref="ER130" ca="1">_xlfn.IFS(
EQ130="S","S",
AND(IFERROR(_xlfn.XMATCH($DF130,NN)&gt;0,FALSE),
          _xlfn.XLOOKUP($DF130,KEYS,INDEX(RUN,0,COLUMN()-COLUMN(RUNPEG)+1))&lt;IF(EQ26&gt;=BIG_2,EQ26-BIG_2,EQ26)),ER$118,
LEN(EQ130)&gt;2,EQ130,
TRUE,"_"
)</f>
        <v>01-02</v>
      </c>
      <c r="ES130" s="21" t="str" cm="1">
        <f t="array" aca="1" ref="ES130" ca="1">_xlfn.IFS(
ER130="S","S",
AND(IFERROR(_xlfn.XMATCH($DF130,NN)&gt;0,FALSE),
          _xlfn.XLOOKUP($DF130,KEYS,INDEX(RUN,0,COLUMN()-COLUMN(RUNPEG)+1))&lt;IF(ER26&gt;=BIG_2,ER26-BIG_2,ER26)),ES$118,
LEN(ER130)&gt;2,ER130,
TRUE,"_"
)</f>
        <v>01-02</v>
      </c>
      <c r="ET130" s="21" t="str" cm="1">
        <f t="array" aca="1" ref="ET130" ca="1">_xlfn.IFS(
ES130="S","S",
AND(IFERROR(_xlfn.XMATCH($DF130,NN)&gt;0,FALSE),
          _xlfn.XLOOKUP($DF130,KEYS,INDEX(RUN,0,COLUMN()-COLUMN(RUNPEG)+1))&lt;IF(ES26&gt;=BIG_2,ES26-BIG_2,ES26)),ET$118,
LEN(ES130)&gt;2,ES130,
TRUE,"_"
)</f>
        <v>01-02</v>
      </c>
      <c r="EU130" s="21" t="str" cm="1">
        <f t="array" aca="1" ref="EU130" ca="1">_xlfn.IFS(
ET130="S","S",
AND(IFERROR(_xlfn.XMATCH($DF130,NN)&gt;0,FALSE),
          _xlfn.XLOOKUP($DF130,KEYS,INDEX(RUN,0,COLUMN()-COLUMN(RUNPEG)+1))&lt;IF(ET26&gt;=BIG_2,ET26-BIG_2,ET26)),EU$118,
LEN(ET130)&gt;2,ET130,
TRUE,"_"
)</f>
        <v>01-02</v>
      </c>
      <c r="EV130" s="21" t="str" cm="1">
        <f t="array" aca="1" ref="EV130" ca="1">_xlfn.IFS(
EU130="S","S",
AND(IFERROR(_xlfn.XMATCH($DF130,NN)&gt;0,FALSE),
          _xlfn.XLOOKUP($DF130,KEYS,INDEX(RUN,0,COLUMN()-COLUMN(RUNPEG)+1))&lt;IF(EU26&gt;=BIG_2,EU26-BIG_2,EU26)),EV$118,
LEN(EU130)&gt;2,EU130,
TRUE,"_"
)</f>
        <v>01-02</v>
      </c>
      <c r="EW130" s="21" t="str" cm="1">
        <f t="array" aca="1" ref="EW130" ca="1">_xlfn.IFS(
EV130="S","S",
AND(IFERROR(_xlfn.XMATCH($DF130,NN)&gt;0,FALSE),
          _xlfn.XLOOKUP($DF130,KEYS,INDEX(RUN,0,COLUMN()-COLUMN(RUNPEG)+1))&lt;IF(EV26&gt;=BIG_2,EV26-BIG_2,EV26)),EW$118,
LEN(EV130)&gt;2,EV130,
TRUE,"_"
)</f>
        <v>01-02</v>
      </c>
      <c r="EX130" s="21" t="str" cm="1">
        <f t="array" aca="1" ref="EX130" ca="1">_xlfn.IFS(
EW130="S","S",
AND(IFERROR(_xlfn.XMATCH($DF130,NN)&gt;0,FALSE),
          _xlfn.XLOOKUP($DF130,KEYS,INDEX(RUN,0,COLUMN()-COLUMN(RUNPEG)+1))&lt;IF(EW26&gt;=BIG_2,EW26-BIG_2,EW26)),EX$118,
LEN(EW130)&gt;2,EW130,
TRUE,"_"
)</f>
        <v>01-02</v>
      </c>
      <c r="EY130" s="21" t="str" cm="1">
        <f t="array" aca="1" ref="EY130" ca="1">_xlfn.IFS(
EX130="S","S",
AND(IFERROR(_xlfn.XMATCH($DF130,NN)&gt;0,FALSE),
          _xlfn.XLOOKUP($DF130,KEYS,INDEX(RUN,0,COLUMN()-COLUMN(RUNPEG)+1))&lt;IF(EX26&gt;=BIG_2,EX26-BIG_2,EX26)),EY$118,
LEN(EX130)&gt;2,EX130,
TRUE,"_"
)</f>
        <v>01-02</v>
      </c>
      <c r="EZ130" s="21" t="str" cm="1">
        <f t="array" aca="1" ref="EZ130" ca="1">_xlfn.IFS(
EY130="S","S",
AND(IFERROR(_xlfn.XMATCH($DF130,NN)&gt;0,FALSE),
          _xlfn.XLOOKUP($DF130,KEYS,INDEX(RUN,0,COLUMN()-COLUMN(RUNPEG)+1))&lt;IF(EY26&gt;=BIG_2,EY26-BIG_2,EY26)),EZ$118,
LEN(EY130)&gt;2,EY130,
TRUE,"_"
)</f>
        <v>01-02</v>
      </c>
      <c r="FA130" s="21" t="str" cm="1">
        <f t="array" aca="1" ref="FA130" ca="1">_xlfn.IFS(
EZ130="S","S",
AND(IFERROR(_xlfn.XMATCH($DF130,NN)&gt;0,FALSE),
          _xlfn.XLOOKUP($DF130,KEYS,INDEX(RUN,0,COLUMN()-COLUMN(RUNPEG)+1))&lt;IF(EZ26&gt;=BIG_2,EZ26-BIG_2,EZ26)),FA$118,
LEN(EZ130)&gt;2,EZ130,
TRUE,"_"
)</f>
        <v>01-02</v>
      </c>
      <c r="FB130" s="21" t="str" cm="1">
        <f t="array" aca="1" ref="FB130" ca="1">_xlfn.IFS(
FA130="S","S",
AND(IFERROR(_xlfn.XMATCH($DF130,NN)&gt;0,FALSE),
          _xlfn.XLOOKUP($DF130,KEYS,INDEX(RUN,0,COLUMN()-COLUMN(RUNPEG)+1))&lt;IF(FA26&gt;=BIG_2,FA26-BIG_2,FA26)),FB$118,
LEN(FA130)&gt;2,FA130,
TRUE,"_"
)</f>
        <v>01-02</v>
      </c>
      <c r="FC130" s="21" t="str" cm="1">
        <f t="array" aca="1" ref="FC130" ca="1">_xlfn.IFS(
FB130="S","S",
AND(IFERROR(_xlfn.XMATCH($DF130,NN)&gt;0,FALSE),
          _xlfn.XLOOKUP($DF130,KEYS,INDEX(RUN,0,COLUMN()-COLUMN(RUNPEG)+1))&lt;IF(FB26&gt;=BIG_2,FB26-BIG_2,FB26)),FC$118,
LEN(FB130)&gt;2,FB130,
TRUE,"_"
)</f>
        <v>01-02</v>
      </c>
      <c r="FD130" s="21" t="str" cm="1">
        <f t="array" aca="1" ref="FD130" ca="1">_xlfn.IFS(
FC130="S","S",
AND(IFERROR(_xlfn.XMATCH($DF130,NN)&gt;0,FALSE),
          _xlfn.XLOOKUP($DF130,KEYS,INDEX(RUN,0,COLUMN()-COLUMN(RUNPEG)+1))&lt;IF(FC26&gt;=BIG_2,FC26-BIG_2,FC26)),FD$118,
LEN(FC130)&gt;2,FC130,
TRUE,"_"
)</f>
        <v>01-02</v>
      </c>
      <c r="FE130" s="21" t="str" cm="1">
        <f t="array" aca="1" ref="FE130" ca="1">_xlfn.IFS(
FD130="S","S",
AND(IFERROR(_xlfn.XMATCH($DF130,NN)&gt;0,FALSE),
          _xlfn.XLOOKUP($DF130,KEYS,INDEX(RUN,0,COLUMN()-COLUMN(RUNPEG)+1))&lt;IF(FD26&gt;=BIG_2,FD26-BIG_2,FD26)),FE$118,
LEN(FD130)&gt;2,FD130,
TRUE,"_"
)</f>
        <v>01-02</v>
      </c>
      <c r="FF130" s="21" t="str" cm="1">
        <f t="array" aca="1" ref="FF130" ca="1">_xlfn.IFS(
FE130="S","S",
AND(IFERROR(_xlfn.XMATCH($DF130,NN)&gt;0,FALSE),
          _xlfn.XLOOKUP($DF130,KEYS,INDEX(RUN,0,COLUMN()-COLUMN(RUNPEG)+1))&lt;IF(FE26&gt;=BIG_2,FE26-BIG_2,FE26)),FF$118,
LEN(FE130)&gt;2,FE130,
TRUE,"_"
)</f>
        <v>01-02</v>
      </c>
      <c r="FG130" s="21" t="str" cm="1">
        <f t="array" aca="1" ref="FG130" ca="1">_xlfn.IFS(
FF130="S","S",
AND(IFERROR(_xlfn.XMATCH($DF130,NN)&gt;0,FALSE),
          _xlfn.XLOOKUP($DF130,KEYS,INDEX(RUN,0,COLUMN()-COLUMN(RUNPEG)+1))&lt;IF(FF26&gt;=BIG_2,FF26-BIG_2,FF26)),FG$118,
LEN(FF130)&gt;2,FF130,
TRUE,"_"
)</f>
        <v>01-02</v>
      </c>
      <c r="FH130" s="21" t="str" cm="1">
        <f t="array" aca="1" ref="FH130" ca="1">_xlfn.IFS(
FG130="S","S",
AND(IFERROR(_xlfn.XMATCH($DF130,NN)&gt;0,FALSE),
          _xlfn.XLOOKUP($DF130,KEYS,INDEX(RUN,0,COLUMN()-COLUMN(RUNPEG)+1))&lt;IF(FG26&gt;=BIG_2,FG26-BIG_2,FG26)),FH$118,
LEN(FG130)&gt;2,FG130,
TRUE,"_"
)</f>
        <v>01-02</v>
      </c>
      <c r="FI130" s="21" t="str" cm="1">
        <f t="array" aca="1" ref="FI130" ca="1">_xlfn.IFS(
FH130="S","S",
AND(IFERROR(_xlfn.XMATCH($DF130,NN)&gt;0,FALSE),
          _xlfn.XLOOKUP($DF130,KEYS,INDEX(RUN,0,COLUMN()-COLUMN(RUNPEG)+1))&lt;IF(FH26&gt;=BIG_2,FH26-BIG_2,FH26)),FI$118,
LEN(FH130)&gt;2,FH130,
TRUE,"_"
)</f>
        <v>01-02</v>
      </c>
      <c r="FJ130" s="21" t="str" cm="1">
        <f t="array" aca="1" ref="FJ130" ca="1">_xlfn.IFS(
FI130="S","S",
AND(IFERROR(_xlfn.XMATCH($DF130,NN)&gt;0,FALSE),
          _xlfn.XLOOKUP($DF130,KEYS,INDEX(RUN,0,COLUMN()-COLUMN(RUNPEG)+1))&lt;IF(FI26&gt;=BIG_2,FI26-BIG_2,FI26)),FJ$118,
LEN(FI130)&gt;2,FI130,
TRUE,"_"
)</f>
        <v>01-02</v>
      </c>
      <c r="FK130" s="21" t="str" cm="1">
        <f t="array" aca="1" ref="FK130" ca="1">_xlfn.IFS(
FJ130="S","S",
AND(IFERROR(_xlfn.XMATCH($DF130,NN)&gt;0,FALSE),
          _xlfn.XLOOKUP($DF130,KEYS,INDEX(RUN,0,COLUMN()-COLUMN(RUNPEG)+1))&lt;IF(FJ26&gt;=BIG_2,FJ26-BIG_2,FJ26)),FK$118,
LEN(FJ130)&gt;2,FJ130,
TRUE,"_"
)</f>
        <v>01-02</v>
      </c>
      <c r="FL130" s="21" t="str" cm="1">
        <f t="array" aca="1" ref="FL130" ca="1">_xlfn.IFS(
FK130="S","S",
AND(IFERROR(_xlfn.XMATCH($DF130,NN)&gt;0,FALSE),
          _xlfn.XLOOKUP($DF130,KEYS,INDEX(RUN,0,COLUMN()-COLUMN(RUNPEG)+1))&lt;IF(FK26&gt;=BIG_2,FK26-BIG_2,FK26)),FL$118,
LEN(FK130)&gt;2,FK130,
TRUE,"_"
)</f>
        <v>01-02</v>
      </c>
      <c r="FM130" s="21" t="str" cm="1">
        <f t="array" aca="1" ref="FM130" ca="1">_xlfn.IFS(
FL130="S","S",
AND(IFERROR(_xlfn.XMATCH($DF130,NN)&gt;0,FALSE),
          _xlfn.XLOOKUP($DF130,KEYS,INDEX(RUN,0,COLUMN()-COLUMN(RUNPEG)+1))&lt;IF(FL26&gt;=BIG_2,FL26-BIG_2,FL26)),FM$118,
LEN(FL130)&gt;2,FL130,
TRUE,"_"
)</f>
        <v>01-02</v>
      </c>
      <c r="FN130" s="21" t="str" cm="1">
        <f t="array" aca="1" ref="FN130" ca="1">_xlfn.IFS(
FM130="S","S",
AND(IFERROR(_xlfn.XMATCH($DF130,NN)&gt;0,FALSE),
          _xlfn.XLOOKUP($DF130,KEYS,INDEX(RUN,0,COLUMN()-COLUMN(RUNPEG)+1))&lt;IF(FM26&gt;=BIG_2,FM26-BIG_2,FM26)),FN$118,
LEN(FM130)&gt;2,FM130,
TRUE,"_"
)</f>
        <v>01-02</v>
      </c>
      <c r="FO130" s="21" t="str" cm="1">
        <f t="array" aca="1" ref="FO130" ca="1">_xlfn.IFS(
FN130="S","S",
AND(IFERROR(_xlfn.XMATCH($DF130,NN)&gt;0,FALSE),
          _xlfn.XLOOKUP($DF130,KEYS,INDEX(RUN,0,COLUMN()-COLUMN(RUNPEG)+1))&lt;IF(FN26&gt;=BIG_2,FN26-BIG_2,FN26)),FO$118,
LEN(FN130)&gt;2,FN130,
TRUE,"_"
)</f>
        <v>01-02</v>
      </c>
      <c r="FP130" s="21" t="str" cm="1">
        <f t="array" aca="1" ref="FP130" ca="1">_xlfn.IFS(
FO130="S","S",
AND(IFERROR(_xlfn.XMATCH($DF130,NN)&gt;0,FALSE),
          _xlfn.XLOOKUP($DF130,KEYS,INDEX(RUN,0,COLUMN()-COLUMN(RUNPEG)+1))&lt;IF(FO26&gt;=BIG_2,FO26-BIG_2,FO26)),FP$118,
LEN(FO130)&gt;2,FO130,
TRUE,"_"
)</f>
        <v>01-02</v>
      </c>
      <c r="FQ130" s="21" t="str" cm="1">
        <f t="array" aca="1" ref="FQ130" ca="1">_xlfn.IFS(
FP130="S","S",
AND(IFERROR(_xlfn.XMATCH($DF130,NN)&gt;0,FALSE),
          _xlfn.XLOOKUP($DF130,KEYS,INDEX(RUN,0,COLUMN()-COLUMN(RUNPEG)+1))&lt;IF(FP26&gt;=BIG_2,FP26-BIG_2,FP26)),FQ$118,
LEN(FP130)&gt;2,FP130,
TRUE,"_"
)</f>
        <v>01-02</v>
      </c>
      <c r="FR130" s="21" t="str" cm="1">
        <f t="array" aca="1" ref="FR130" ca="1">_xlfn.IFS(
FQ130="S","S",
AND(IFERROR(_xlfn.XMATCH($DF130,NN)&gt;0,FALSE),
          _xlfn.XLOOKUP($DF130,KEYS,INDEX(RUN,0,COLUMN()-COLUMN(RUNPEG)+1))&lt;IF(FQ26&gt;=BIG_2,FQ26-BIG_2,FQ26)),FR$118,
LEN(FQ130)&gt;2,FQ130,
TRUE,"_"
)</f>
        <v>01-02</v>
      </c>
      <c r="FS130" s="21" t="str" cm="1">
        <f t="array" aca="1" ref="FS130" ca="1">_xlfn.IFS(
FR130="S","S",
AND(IFERROR(_xlfn.XMATCH($DF130,NN)&gt;0,FALSE),
          _xlfn.XLOOKUP($DF130,KEYS,INDEX(RUN,0,COLUMN()-COLUMN(RUNPEG)+1))&lt;IF(FR26&gt;=BIG_2,FR26-BIG_2,FR26)),FS$118,
LEN(FR130)&gt;2,FR130,
TRUE,"_"
)</f>
        <v>01-02</v>
      </c>
      <c r="FT130" s="21" t="str" cm="1">
        <f t="array" aca="1" ref="FT130" ca="1">_xlfn.IFS(
FS130="S","S",
AND(IFERROR(_xlfn.XMATCH($DF130,NN)&gt;0,FALSE),
          _xlfn.XLOOKUP($DF130,KEYS,INDEX(RUN,0,COLUMN()-COLUMN(RUNPEG)+1))&lt;IF(FS26&gt;=BIG_2,FS26-BIG_2,FS26)),FT$118,
LEN(FS130)&gt;2,FS130,
TRUE,"_"
)</f>
        <v>01-02</v>
      </c>
      <c r="FU130" s="21" t="str" cm="1">
        <f t="array" aca="1" ref="FU130" ca="1">_xlfn.IFS(
FT130="S","S",
AND(IFERROR(_xlfn.XMATCH($DF130,NN)&gt;0,FALSE),
          _xlfn.XLOOKUP($DF130,KEYS,INDEX(RUN,0,COLUMN()-COLUMN(RUNPEG)+1))&lt;IF(FT26&gt;=BIG_2,FT26-BIG_2,FT26)),FU$118,
LEN(FT130)&gt;2,FT130,
TRUE,"_"
)</f>
        <v>01-02</v>
      </c>
      <c r="FV130" s="21" t="str" cm="1">
        <f t="array" aca="1" ref="FV130" ca="1">_xlfn.IFS(
FU130="S","S",
AND(IFERROR(_xlfn.XMATCH($DF130,NN)&gt;0,FALSE),
          _xlfn.XLOOKUP($DF130,KEYS,INDEX(RUN,0,COLUMN()-COLUMN(RUNPEG)+1))&lt;IF(FU26&gt;=BIG_2,FU26-BIG_2,FU26)),FV$118,
LEN(FU130)&gt;2,FU130,
TRUE,"_"
)</f>
        <v>01-02</v>
      </c>
      <c r="FW130" s="21" t="str" cm="1">
        <f t="array" aca="1" ref="FW130" ca="1">_xlfn.IFS(
FV130="S","S",
AND(IFERROR(_xlfn.XMATCH($DF130,NN)&gt;0,FALSE),
          _xlfn.XLOOKUP($DF130,KEYS,INDEX(RUN,0,COLUMN()-COLUMN(RUNPEG)+1))&lt;IF(FV26&gt;=BIG_2,FV26-BIG_2,FV26)),FW$118,
LEN(FV130)&gt;2,FV130,
TRUE,"_"
)</f>
        <v>01-02</v>
      </c>
      <c r="FX130" s="21" t="str" cm="1">
        <f t="array" aca="1" ref="FX130" ca="1">_xlfn.IFS(
FW130="S","S",
AND(IFERROR(_xlfn.XMATCH($DF130,NN)&gt;0,FALSE),
          _xlfn.XLOOKUP($DF130,KEYS,INDEX(RUN,0,COLUMN()-COLUMN(RUNPEG)+1))&lt;IF(FW26&gt;=BIG_2,FW26-BIG_2,FW26)),FX$118,
LEN(FW130)&gt;2,FW130,
TRUE,"_"
)</f>
        <v>01-02</v>
      </c>
      <c r="FY130" s="21" t="str" cm="1">
        <f t="array" aca="1" ref="FY130" ca="1">_xlfn.IFS(
FX130="S","S",
AND(IFERROR(_xlfn.XMATCH($DF130,NN)&gt;0,FALSE),
          _xlfn.XLOOKUP($DF130,KEYS,INDEX(RUN,0,COLUMN()-COLUMN(RUNPEG)+1))&lt;IF(FX26&gt;=BIG_2,FX26-BIG_2,FX26)),FY$118,
LEN(FX130)&gt;2,FX130,
TRUE,"_"
)</f>
        <v>01-02</v>
      </c>
      <c r="FZ130" s="21" t="str" cm="1">
        <f t="array" aca="1" ref="FZ130" ca="1">_xlfn.IFS(
FY130="S","S",
AND(IFERROR(_xlfn.XMATCH($DF130,NN)&gt;0,FALSE),
          _xlfn.XLOOKUP($DF130,KEYS,INDEX(RUN,0,COLUMN()-COLUMN(RUNPEG)+1))&lt;IF(FY26&gt;=BIG_2,FY26-BIG_2,FY26)),FZ$118,
LEN(FY130)&gt;2,FY130,
TRUE,"_"
)</f>
        <v>01-02</v>
      </c>
      <c r="GA130" s="21" t="str" cm="1">
        <f t="array" aca="1" ref="GA130" ca="1">_xlfn.IFS(
FZ130="S","S",
AND(IFERROR(_xlfn.XMATCH($DF130,NN)&gt;0,FALSE),
          _xlfn.XLOOKUP($DF130,KEYS,INDEX(RUN,0,COLUMN()-COLUMN(RUNPEG)+1))&lt;IF(FZ26&gt;=BIG_2,FZ26-BIG_2,FZ26)),GA$118,
LEN(FZ130)&gt;2,FZ130,
TRUE,"_"
)</f>
        <v>01-02</v>
      </c>
      <c r="GB130" s="21" t="str" cm="1">
        <f t="array" aca="1" ref="GB130" ca="1">_xlfn.IFS(
GA130="S","S",
AND(IFERROR(_xlfn.XMATCH($DF130,NN)&gt;0,FALSE),
          _xlfn.XLOOKUP($DF130,KEYS,INDEX(RUN,0,COLUMN()-COLUMN(RUNPEG)+1))&lt;IF(GA26&gt;=BIG_2,GA26-BIG_2,GA26)),GB$118,
LEN(GA130)&gt;2,GA130,
TRUE,"_"
)</f>
        <v>01-02</v>
      </c>
      <c r="GC130" s="21" t="str" cm="1">
        <f t="array" aca="1" ref="GC130" ca="1">_xlfn.IFS(
GB130="S","S",
AND(IFERROR(_xlfn.XMATCH($DF130,NN)&gt;0,FALSE),
          _xlfn.XLOOKUP($DF130,KEYS,INDEX(RUN,0,COLUMN()-COLUMN(RUNPEG)+1))&lt;IF(GB26&gt;=BIG_2,GB26-BIG_2,GB26)),GC$118,
LEN(GB130)&gt;2,GB130,
TRUE,"_"
)</f>
        <v>01-02</v>
      </c>
      <c r="GD130" s="21" t="str" cm="1">
        <f t="array" aca="1" ref="GD130" ca="1">_xlfn.IFS(
GC130="S","S",
AND(IFERROR(_xlfn.XMATCH($DF130,NN)&gt;0,FALSE),
          _xlfn.XLOOKUP($DF130,KEYS,INDEX(RUN,0,COLUMN()-COLUMN(RUNPEG)+1))&lt;IF(GC26&gt;=BIG_2,GC26-BIG_2,GC26)),GD$118,
LEN(GC130)&gt;2,GC130,
TRUE,"_"
)</f>
        <v>01-02</v>
      </c>
      <c r="GE130" s="21" t="str" cm="1">
        <f t="array" aca="1" ref="GE130" ca="1">_xlfn.IFS(
GD130="S","S",
AND(IFERROR(_xlfn.XMATCH($DF130,NN)&gt;0,FALSE),
          _xlfn.XLOOKUP($DF130,KEYS,INDEX(RUN,0,COLUMN()-COLUMN(RUNPEG)+1))&lt;IF(GD26&gt;=BIG_2,GD26-BIG_2,GD26)),GE$118,
LEN(GD130)&gt;2,GD130,
TRUE,"_"
)</f>
        <v>01-02</v>
      </c>
      <c r="GF130" s="21" t="str" cm="1">
        <f t="array" aca="1" ref="GF130" ca="1">_xlfn.IFS(
GE130="S","S",
AND(IFERROR(_xlfn.XMATCH($DF130,NN)&gt;0,FALSE),
          _xlfn.XLOOKUP($DF130,KEYS,INDEX(RUN,0,COLUMN()-COLUMN(RUNPEG)+1))&lt;IF(GE26&gt;=BIG_2,GE26-BIG_2,GE26)),GF$118,
LEN(GE130)&gt;2,GE130,
TRUE,"_"
)</f>
        <v>01-02</v>
      </c>
      <c r="GG130" s="21" t="str" cm="1">
        <f t="array" aca="1" ref="GG130" ca="1">_xlfn.IFS(
GF130="S","S",
AND(IFERROR(_xlfn.XMATCH($DF130,NN)&gt;0,FALSE),
          _xlfn.XLOOKUP($DF130,KEYS,INDEX(RUN,0,COLUMN()-COLUMN(RUNPEG)+1))&lt;IF(GF26&gt;=BIG_2,GF26-BIG_2,GF26)),GG$118,
LEN(GF130)&gt;2,GF130,
TRUE,"_"
)</f>
        <v>01-02</v>
      </c>
      <c r="GH130" s="21" t="str" cm="1">
        <f t="array" aca="1" ref="GH130" ca="1">_xlfn.IFS(
GG130="S","S",
AND(IFERROR(_xlfn.XMATCH($DF130,NN)&gt;0,FALSE),
          _xlfn.XLOOKUP($DF130,KEYS,INDEX(RUN,0,COLUMN()-COLUMN(RUNPEG)+1))&lt;IF(GG26&gt;=BIG_2,GG26-BIG_2,GG26)),GH$118,
LEN(GG130)&gt;2,GG130,
TRUE,"_"
)</f>
        <v>01-02</v>
      </c>
      <c r="GI130" s="21" t="str" cm="1">
        <f t="array" aca="1" ref="GI130" ca="1">_xlfn.IFS(
GH130="S","S",
AND(IFERROR(_xlfn.XMATCH($DF130,NN)&gt;0,FALSE),
          _xlfn.XLOOKUP($DF130,KEYS,INDEX(RUN,0,COLUMN()-COLUMN(RUNPEG)+1))&lt;IF(GH26&gt;=BIG_2,GH26-BIG_2,GH26)),GI$118,
LEN(GH130)&gt;2,GH130,
TRUE,"_"
)</f>
        <v>01-02</v>
      </c>
      <c r="GJ130" s="21" t="str" cm="1">
        <f t="array" aca="1" ref="GJ130" ca="1">_xlfn.IFS(
GI130="S","S",
AND(IFERROR(_xlfn.XMATCH($DF130,NN)&gt;0,FALSE),
          _xlfn.XLOOKUP($DF130,KEYS,INDEX(RUN,0,COLUMN()-COLUMN(RUNPEG)+1))&lt;IF(GI26&gt;=BIG_2,GI26-BIG_2,GI26)),GJ$118,
LEN(GI130)&gt;2,GI130,
TRUE,"_"
)</f>
        <v>01-02</v>
      </c>
      <c r="GK130" s="21" t="str" cm="1">
        <f t="array" aca="1" ref="GK130" ca="1">_xlfn.IFS(
GJ130="S","S",
AND(IFERROR(_xlfn.XMATCH($DF130,NN)&gt;0,FALSE),
          _xlfn.XLOOKUP($DF130,KEYS,INDEX(RUN,0,COLUMN()-COLUMN(RUNPEG)+1))&lt;IF(GJ26&gt;=BIG_2,GJ26-BIG_2,GJ26)),GK$118,
LEN(GJ130)&gt;2,GJ130,
TRUE,"_"
)</f>
        <v>01-02</v>
      </c>
      <c r="GL130" s="21" t="str" cm="1">
        <f t="array" aca="1" ref="GL130" ca="1">_xlfn.IFS(
GK130="S","S",
AND(IFERROR(_xlfn.XMATCH($DF130,NN)&gt;0,FALSE),
          _xlfn.XLOOKUP($DF130,KEYS,INDEX(RUN,0,COLUMN()-COLUMN(RUNPEG)+1))&lt;IF(GK26&gt;=BIG_2,GK26-BIG_2,GK26)),GL$118,
LEN(GK130)&gt;2,GK130,
TRUE,"_"
)</f>
        <v>01-02</v>
      </c>
      <c r="GM130" s="21" t="str" cm="1">
        <f t="array" aca="1" ref="GM130" ca="1">_xlfn.IFS(
GL130="S","S",
AND(IFERROR(_xlfn.XMATCH($DF130,NN)&gt;0,FALSE),
          _xlfn.XLOOKUP($DF130,KEYS,INDEX(RUN,0,COLUMN()-COLUMN(RUNPEG)+1))&lt;IF(GL26&gt;=BIG_2,GL26-BIG_2,GL26)),GM$118,
LEN(GL130)&gt;2,GL130,
TRUE,"_"
)</f>
        <v>01-02</v>
      </c>
      <c r="GN130" s="21" t="str" cm="1">
        <f t="array" aca="1" ref="GN130" ca="1">_xlfn.IFS(
GM130="S","S",
AND(IFERROR(_xlfn.XMATCH($DF130,NN)&gt;0,FALSE),
          _xlfn.XLOOKUP($DF130,KEYS,INDEX(RUN,0,COLUMN()-COLUMN(RUNPEG)+1))&lt;IF(GM26&gt;=BIG_2,GM26-BIG_2,GM26)),GN$118,
LEN(GM130)&gt;2,GM130,
TRUE,"_"
)</f>
        <v>01-02</v>
      </c>
      <c r="GO130" s="21" t="str" cm="1">
        <f t="array" aca="1" ref="GO130" ca="1">_xlfn.IFS(
GN130="S","S",
AND(IFERROR(_xlfn.XMATCH($DF130,NN)&gt;0,FALSE),
          _xlfn.XLOOKUP($DF130,KEYS,INDEX(RUN,0,COLUMN()-COLUMN(RUNPEG)+1))&lt;IF(GN26&gt;=BIG_2,GN26-BIG_2,GN26)),GO$118,
LEN(GN130)&gt;2,GN130,
TRUE,"_"
)</f>
        <v>01-02</v>
      </c>
      <c r="GP130" s="21" t="str" cm="1">
        <f t="array" aca="1" ref="GP130" ca="1">_xlfn.IFS(
GO130="S","S",
AND(IFERROR(_xlfn.XMATCH($DF130,NN)&gt;0,FALSE),
          _xlfn.XLOOKUP($DF130,KEYS,INDEX(RUN,0,COLUMN()-COLUMN(RUNPEG)+1))&lt;IF(GO26&gt;=BIG_2,GO26-BIG_2,GO26)),GP$118,
LEN(GO130)&gt;2,GO130,
TRUE,"_"
)</f>
        <v>01-02</v>
      </c>
      <c r="GQ130" s="21" t="str" cm="1">
        <f t="array" aca="1" ref="GQ130" ca="1">_xlfn.IFS(
GP130="S","S",
AND(IFERROR(_xlfn.XMATCH($DF130,NN)&gt;0,FALSE),
          _xlfn.XLOOKUP($DF130,KEYS,INDEX(RUN,0,COLUMN()-COLUMN(RUNPEG)+1))&lt;IF(GP26&gt;=BIG_2,GP26-BIG_2,GP26)),GQ$118,
LEN(GP130)&gt;2,GP130,
TRUE,"_"
)</f>
        <v>01-02</v>
      </c>
      <c r="GR130" s="21" t="str" cm="1">
        <f t="array" aca="1" ref="GR130" ca="1">_xlfn.IFS(
GQ130="S","S",
AND(IFERROR(_xlfn.XMATCH($DF130,NN)&gt;0,FALSE),
          _xlfn.XLOOKUP($DF130,KEYS,INDEX(RUN,0,COLUMN()-COLUMN(RUNPEG)+1))&lt;IF(GQ26&gt;=BIG_2,GQ26-BIG_2,GQ26)),GR$118,
LEN(GQ130)&gt;2,GQ130,
TRUE,"_"
)</f>
        <v>01-02</v>
      </c>
      <c r="GS130" s="21" t="str" cm="1">
        <f t="array" aca="1" ref="GS130" ca="1">_xlfn.IFS(
GR130="S","S",
AND(IFERROR(_xlfn.XMATCH($DF130,NN)&gt;0,FALSE),
          _xlfn.XLOOKUP($DF130,KEYS,INDEX(RUN,0,COLUMN()-COLUMN(RUNPEG)+1))&lt;IF(GR26&gt;=BIG_2,GR26-BIG_2,GR26)),GS$118,
LEN(GR130)&gt;2,GR130,
TRUE,"_"
)</f>
        <v>01-02</v>
      </c>
      <c r="GT130" s="21" t="str" cm="1">
        <f t="array" aca="1" ref="GT130" ca="1">_xlfn.IFS(
GS130="S","S",
AND(IFERROR(_xlfn.XMATCH($DF130,NN)&gt;0,FALSE),
          _xlfn.XLOOKUP($DF130,KEYS,INDEX(RUN,0,COLUMN()-COLUMN(RUNPEG)+1))&lt;IF(GS26&gt;=BIG_2,GS26-BIG_2,GS26)),GT$118,
LEN(GS130)&gt;2,GS130,
TRUE,"_"
)</f>
        <v>01-02</v>
      </c>
      <c r="GU130" s="21" t="str" cm="1">
        <f t="array" aca="1" ref="GU130" ca="1">_xlfn.IFS(
GT130="S","S",
AND(IFERROR(_xlfn.XMATCH($DF130,NN)&gt;0,FALSE),
          _xlfn.XLOOKUP($DF130,KEYS,INDEX(RUN,0,COLUMN()-COLUMN(RUNPEG)+1))&lt;IF(GT26&gt;=BIG_2,GT26-BIG_2,GT26)),GU$118,
LEN(GT130)&gt;2,GT130,
TRUE,"_"
)</f>
        <v>01-02</v>
      </c>
      <c r="GV130" s="21" t="str" cm="1">
        <f t="array" aca="1" ref="GV130" ca="1">_xlfn.IFS(
GU130="S","S",
AND(IFERROR(_xlfn.XMATCH($DF130,NN)&gt;0,FALSE),
          _xlfn.XLOOKUP($DF130,KEYS,INDEX(RUN,0,COLUMN()-COLUMN(RUNPEG)+1))&lt;IF(GU26&gt;=BIG_2,GU26-BIG_2,GU26)),GV$118,
LEN(GU130)&gt;2,GU130,
TRUE,"_"
)</f>
        <v>01-02</v>
      </c>
      <c r="GW130" s="21" t="str" cm="1">
        <f t="array" aca="1" ref="GW130" ca="1">_xlfn.IFS(
GV130="S","S",
AND(IFERROR(_xlfn.XMATCH($DF130,NN)&gt;0,FALSE),
          _xlfn.XLOOKUP($DF130,KEYS,INDEX(RUN,0,COLUMN()-COLUMN(RUNPEG)+1))&lt;IF(GV26&gt;=BIG_2,GV26-BIG_2,GV26)),GW$118,
LEN(GV130)&gt;2,GV130,
TRUE,"_"
)</f>
        <v>01-02</v>
      </c>
      <c r="GX130" s="21" t="str" cm="1">
        <f t="array" aca="1" ref="GX130" ca="1">_xlfn.IFS(
GW130="S","S",
AND(IFERROR(_xlfn.XMATCH($DF130,NN)&gt;0,FALSE),
          _xlfn.XLOOKUP($DF130,KEYS,INDEX(RUN,0,COLUMN()-COLUMN(RUNPEG)+1))&lt;IF(GW26&gt;=BIG_2,GW26-BIG_2,GW26)),GX$118,
LEN(GW130)&gt;2,GW130,
TRUE,"_"
)</f>
        <v>01-02</v>
      </c>
      <c r="GY130" s="21" t="str" cm="1">
        <f t="array" aca="1" ref="GY130" ca="1">_xlfn.IFS(
GX130="S","S",
AND(IFERROR(_xlfn.XMATCH($DF130,NN)&gt;0,FALSE),
          _xlfn.XLOOKUP($DF130,KEYS,INDEX(RUN,0,COLUMN()-COLUMN(RUNPEG)+1))&lt;IF(GX26&gt;=BIG_2,GX26-BIG_2,GX26)),GY$118,
LEN(GX130)&gt;2,GX130,
TRUE,"_"
)</f>
        <v>01-02</v>
      </c>
      <c r="GZ130" s="21" t="str" cm="1">
        <f t="array" aca="1" ref="GZ130" ca="1">_xlfn.IFS(
GY130="S","S",
AND(IFERROR(_xlfn.XMATCH($DF130,NN)&gt;0,FALSE),
          _xlfn.XLOOKUP($DF130,KEYS,INDEX(RUN,0,COLUMN()-COLUMN(RUNPEG)+1))&lt;IF(GY26&gt;=BIG_2,GY26-BIG_2,GY26)),GZ$118,
LEN(GY130)&gt;2,GY130,
TRUE,"_"
)</f>
        <v>01-02</v>
      </c>
      <c r="HA130" s="21" t="str" cm="1">
        <f t="array" aca="1" ref="HA130" ca="1">_xlfn.IFS(
GZ130="S","S",
AND(IFERROR(_xlfn.XMATCH($DF130,NN)&gt;0,FALSE),
          _xlfn.XLOOKUP($DF130,KEYS,INDEX(RUN,0,COLUMN()-COLUMN(RUNPEG)+1))&lt;IF(GZ26&gt;=BIG_2,GZ26-BIG_2,GZ26)),HA$118,
LEN(GZ130)&gt;2,GZ130,
TRUE,"_"
)</f>
        <v>01-02</v>
      </c>
      <c r="HB130" s="21" t="str" cm="1">
        <f t="array" aca="1" ref="HB130" ca="1">_xlfn.IFS(
HA130="S","S",
AND(IFERROR(_xlfn.XMATCH($DF130,NN)&gt;0,FALSE),
          _xlfn.XLOOKUP($DF130,KEYS,INDEX(RUN,0,COLUMN()-COLUMN(RUNPEG)+1))&lt;IF(HA26&gt;=BIG_2,HA26-BIG_2,HA26)),HB$118,
LEN(HA130)&gt;2,HA130,
TRUE,"_"
)</f>
        <v>01-02</v>
      </c>
      <c r="HC130" s="21" t="str" cm="1">
        <f t="array" aca="1" ref="HC130" ca="1">_xlfn.IFS(
HB130="S","S",
AND(IFERROR(_xlfn.XMATCH($DF130,NN)&gt;0,FALSE),
          _xlfn.XLOOKUP($DF130,KEYS,INDEX(RUN,0,COLUMN()-COLUMN(RUNPEG)+1))&lt;IF(HB26&gt;=BIG_2,HB26-BIG_2,HB26)),HC$118,
LEN(HB130)&gt;2,HB130,
TRUE,"_"
)</f>
        <v>01-02</v>
      </c>
      <c r="HD130" s="21" t="str" cm="1">
        <f t="array" aca="1" ref="HD130" ca="1">_xlfn.IFS(
HC130="S","S",
AND(IFERROR(_xlfn.XMATCH($DF130,NN)&gt;0,FALSE),
          _xlfn.XLOOKUP($DF130,KEYS,INDEX(RUN,0,COLUMN()-COLUMN(RUNPEG)+1))&lt;IF(HC26&gt;=BIG_2,HC26-BIG_2,HC26)),HD$118,
LEN(HC130)&gt;2,HC130,
TRUE,"_"
)</f>
        <v>01-02</v>
      </c>
      <c r="HE130" s="21"/>
      <c r="HF130" s="21"/>
      <c r="HG130" s="21"/>
      <c r="HH130" s="21"/>
      <c r="HI130" s="21"/>
      <c r="HJ130" s="21"/>
      <c r="HK130" s="21"/>
      <c r="HL130" s="21"/>
      <c r="HM130" s="21"/>
      <c r="HN130" s="21"/>
      <c r="HO130" s="21"/>
      <c r="HP130" s="21"/>
      <c r="HQ130" s="21"/>
      <c r="HR130" s="21"/>
    </row>
    <row r="131" spans="2:226" x14ac:dyDescent="0.3">
      <c r="B131" s="41" t="s">
        <v>151</v>
      </c>
      <c r="C131" s="41">
        <f ca="1">SUM(C119:L128)-1</f>
        <v>40.011040000000001</v>
      </c>
      <c r="Q131">
        <v>7</v>
      </c>
      <c r="R131" t="str" cm="1">
        <f t="array" aca="1" ref="R131" ca="1">_xlfn.XLOOKUP(R130,INDEX(NODES,0,5),INDEX(NODES,0,$R$118))</f>
        <v>03-05</v>
      </c>
      <c r="S131" cm="1">
        <f t="array" aca="1" ref="S131" ca="1">_xlfn.XLOOKUP(R131,KEYS,INDEX(RUN,0,6))</f>
        <v>5.0003900000000003</v>
      </c>
      <c r="DB131">
        <f t="shared" si="181"/>
        <v>13</v>
      </c>
      <c r="DC131">
        <f t="shared" si="175"/>
        <v>5</v>
      </c>
      <c r="DD131">
        <f t="shared" si="176"/>
        <v>2</v>
      </c>
      <c r="DE131">
        <f t="shared" si="177"/>
        <v>3</v>
      </c>
      <c r="DF131" t="str">
        <f t="shared" si="178"/>
        <v>02-03</v>
      </c>
      <c r="DG131" s="21">
        <f t="shared" ca="1" si="179"/>
        <v>8</v>
      </c>
      <c r="DH131" s="26"/>
      <c r="DI131" s="21" t="str" cm="1">
        <f t="array" ref="DI131">_xlfn.IFS(
DH131="S","S",
AND(IFERROR(_xlfn.XMATCH($DF131,NN)&gt;0,FALSE),
          _xlfn.XLOOKUP($DF131,KEYS,INDEX(RUN,0,COLUMN()-COLUMN(RUNPEG)+1))&lt;IF(DH27&gt;=BIG_2,DH27-BIG_2,DH27)),DI$118,
LEN(DH131)&gt;2,DH131,
TRUE,"_"
)</f>
        <v>_</v>
      </c>
      <c r="DJ131" s="21" t="str" cm="1">
        <f t="array" aca="1" ref="DJ131" ca="1">_xlfn.IFS(
DI131="S","S",
AND(IFERROR(_xlfn.XMATCH($DF131,NN)&gt;0,FALSE),
          _xlfn.XLOOKUP($DF131,KEYS,INDEX(RUN,0,COLUMN()-COLUMN(RUNPEG)+1))&lt;IF(DI27&gt;=BIG_2,DI27-BIG_2,DI27)),DJ$118,
LEN(DI131)&gt;2,DI131,
TRUE,"_"
)</f>
        <v>_</v>
      </c>
      <c r="DK131" s="21" t="str" cm="1">
        <f t="array" aca="1" ref="DK131" ca="1">_xlfn.IFS(
DJ131="S","S",
AND(IFERROR(_xlfn.XMATCH($DF131,NN)&gt;0,FALSE),
          _xlfn.XLOOKUP($DF131,KEYS,INDEX(RUN,0,COLUMN()-COLUMN(RUNPEG)+1))&lt;IF(DJ27&gt;=BIG_2,DJ27-BIG_2,DJ27)),DK$118,
LEN(DJ131)&gt;2,DJ131,
TRUE,"_"
)</f>
        <v>_</v>
      </c>
      <c r="DL131" s="21" t="str" cm="1">
        <f t="array" aca="1" ref="DL131" ca="1">_xlfn.IFS(
DK131="S","S",
AND(IFERROR(_xlfn.XMATCH($DF131,NN)&gt;0,FALSE),
          _xlfn.XLOOKUP($DF131,KEYS,INDEX(RUN,0,COLUMN()-COLUMN(RUNPEG)+1))&lt;IF(DK27&gt;=BIG_2,DK27-BIG_2,DK27)),DL$118,
LEN(DK131)&gt;2,DK131,
TRUE,"_"
)</f>
        <v>_</v>
      </c>
      <c r="DM131" s="21" t="str" cm="1">
        <f t="array" aca="1" ref="DM131" ca="1">_xlfn.IFS(
DL131="S","S",
AND(IFERROR(_xlfn.XMATCH($DF131,NN)&gt;0,FALSE),
          _xlfn.XLOOKUP($DF131,KEYS,INDEX(RUN,0,COLUMN()-COLUMN(RUNPEG)+1))&lt;IF(DL27&gt;=BIG_2,DL27-BIG_2,DL27)),DM$118,
LEN(DL131)&gt;2,DL131,
TRUE,"_"
)</f>
        <v>02-02</v>
      </c>
      <c r="DN131" s="21" t="str" cm="1">
        <f t="array" aca="1" ref="DN131" ca="1">_xlfn.IFS(
DM131="S","S",
AND(IFERROR(_xlfn.XMATCH($DF131,NN)&gt;0,FALSE),
          _xlfn.XLOOKUP($DF131,KEYS,INDEX(RUN,0,COLUMN()-COLUMN(RUNPEG)+1))&lt;IF(DM27&gt;=BIG_2,DM27-BIG_2,DM27)),DN$118,
LEN(DM131)&gt;2,DM131,
TRUE,"_"
)</f>
        <v>02-02</v>
      </c>
      <c r="DO131" s="21" t="str" cm="1">
        <f t="array" aca="1" ref="DO131" ca="1">_xlfn.IFS(
DN131="S","S",
AND(IFERROR(_xlfn.XMATCH($DF131,NN)&gt;0,FALSE),
          _xlfn.XLOOKUP($DF131,KEYS,INDEX(RUN,0,COLUMN()-COLUMN(RUNPEG)+1))&lt;IF(DN27&gt;=BIG_2,DN27-BIG_2,DN27)),DO$118,
LEN(DN131)&gt;2,DN131,
TRUE,"_"
)</f>
        <v>02-02</v>
      </c>
      <c r="DP131" s="21" t="str" cm="1">
        <f t="array" aca="1" ref="DP131" ca="1">_xlfn.IFS(
DO131="S","S",
AND(IFERROR(_xlfn.XMATCH($DF131,NN)&gt;0,FALSE),
          _xlfn.XLOOKUP($DF131,KEYS,INDEX(RUN,0,COLUMN()-COLUMN(RUNPEG)+1))&lt;IF(DO27&gt;=BIG_2,DO27-BIG_2,DO27)),DP$118,
LEN(DO131)&gt;2,DO131,
TRUE,"_"
)</f>
        <v>02-02</v>
      </c>
      <c r="DQ131" s="21" t="str" cm="1">
        <f t="array" aca="1" ref="DQ131" ca="1">_xlfn.IFS(
DP131="S","S",
AND(IFERROR(_xlfn.XMATCH($DF131,NN)&gt;0,FALSE),
          _xlfn.XLOOKUP($DF131,KEYS,INDEX(RUN,0,COLUMN()-COLUMN(RUNPEG)+1))&lt;IF(DP27&gt;=BIG_2,DP27-BIG_2,DP27)),DQ$118,
LEN(DP131)&gt;2,DP131,
TRUE,"_"
)</f>
        <v>02-02</v>
      </c>
      <c r="DR131" s="21" t="str" cm="1">
        <f t="array" aca="1" ref="DR131" ca="1">_xlfn.IFS(
DQ131="S","S",
AND(IFERROR(_xlfn.XMATCH($DF131,NN)&gt;0,FALSE),
          _xlfn.XLOOKUP($DF131,KEYS,INDEX(RUN,0,COLUMN()-COLUMN(RUNPEG)+1))&lt;IF(DQ27&gt;=BIG_2,DQ27-BIG_2,DQ27)),DR$118,
LEN(DQ131)&gt;2,DQ131,
TRUE,"_"
)</f>
        <v>02-02</v>
      </c>
      <c r="DS131" s="21" t="str" cm="1">
        <f t="array" aca="1" ref="DS131" ca="1">_xlfn.IFS(
DR131="S","S",
AND(IFERROR(_xlfn.XMATCH($DF131,NN)&gt;0,FALSE),
          _xlfn.XLOOKUP($DF131,KEYS,INDEX(RUN,0,COLUMN()-COLUMN(RUNPEG)+1))&lt;IF(DR27&gt;=BIG_2,DR27-BIG_2,DR27)),DS$118,
LEN(DR131)&gt;2,DR131,
TRUE,"_"
)</f>
        <v>02-02</v>
      </c>
      <c r="DT131" s="21" t="str" cm="1">
        <f t="array" aca="1" ref="DT131" ca="1">_xlfn.IFS(
DS131="S","S",
AND(IFERROR(_xlfn.XMATCH($DF131,NN)&gt;0,FALSE),
          _xlfn.XLOOKUP($DF131,KEYS,INDEX(RUN,0,COLUMN()-COLUMN(RUNPEG)+1))&lt;IF(DS27&gt;=BIG_2,DS27-BIG_2,DS27)),DT$118,
LEN(DS131)&gt;2,DS131,
TRUE,"_"
)</f>
        <v>02-02</v>
      </c>
      <c r="DU131" s="21" t="str" cm="1">
        <f t="array" aca="1" ref="DU131" ca="1">_xlfn.IFS(
DT131="S","S",
AND(IFERROR(_xlfn.XMATCH($DF131,NN)&gt;0,FALSE),
          _xlfn.XLOOKUP($DF131,KEYS,INDEX(RUN,0,COLUMN()-COLUMN(RUNPEG)+1))&lt;IF(DT27&gt;=BIG_2,DT27-BIG_2,DT27)),DU$118,
LEN(DT131)&gt;2,DT131,
TRUE,"_"
)</f>
        <v>02-02</v>
      </c>
      <c r="DV131" s="21" t="str" cm="1">
        <f t="array" aca="1" ref="DV131" ca="1">_xlfn.IFS(
DU131="S","S",
AND(IFERROR(_xlfn.XMATCH($DF131,NN)&gt;0,FALSE),
          _xlfn.XLOOKUP($DF131,KEYS,INDEX(RUN,0,COLUMN()-COLUMN(RUNPEG)+1))&lt;IF(DU27&gt;=BIG_2,DU27-BIG_2,DU27)),DV$118,
LEN(DU131)&gt;2,DU131,
TRUE,"_"
)</f>
        <v>02-02</v>
      </c>
      <c r="DW131" s="21" t="str" cm="1">
        <f t="array" aca="1" ref="DW131" ca="1">_xlfn.IFS(
DV131="S","S",
AND(IFERROR(_xlfn.XMATCH($DF131,NN)&gt;0,FALSE),
          _xlfn.XLOOKUP($DF131,KEYS,INDEX(RUN,0,COLUMN()-COLUMN(RUNPEG)+1))&lt;IF(DV27&gt;=BIG_2,DV27-BIG_2,DV27)),DW$118,
LEN(DV131)&gt;2,DV131,
TRUE,"_"
)</f>
        <v>02-02</v>
      </c>
      <c r="DX131" s="21" t="str" cm="1">
        <f t="array" aca="1" ref="DX131" ca="1">_xlfn.IFS(
DW131="S","S",
AND(IFERROR(_xlfn.XMATCH($DF131,NN)&gt;0,FALSE),
          _xlfn.XLOOKUP($DF131,KEYS,INDEX(RUN,0,COLUMN()-COLUMN(RUNPEG)+1))&lt;IF(DW27&gt;=BIG_2,DW27-BIG_2,DW27)),DX$118,
LEN(DW131)&gt;2,DW131,
TRUE,"_"
)</f>
        <v>02-02</v>
      </c>
      <c r="DY131" s="21" t="str" cm="1">
        <f t="array" aca="1" ref="DY131" ca="1">_xlfn.IFS(
DX131="S","S",
AND(IFERROR(_xlfn.XMATCH($DF131,NN)&gt;0,FALSE),
          _xlfn.XLOOKUP($DF131,KEYS,INDEX(RUN,0,COLUMN()-COLUMN(RUNPEG)+1))&lt;IF(DX27&gt;=BIG_2,DX27-BIG_2,DX27)),DY$118,
LEN(DX131)&gt;2,DX131,
TRUE,"_"
)</f>
        <v>02-02</v>
      </c>
      <c r="DZ131" s="21" t="str" cm="1">
        <f t="array" aca="1" ref="DZ131" ca="1">_xlfn.IFS(
DY131="S","S",
AND(IFERROR(_xlfn.XMATCH($DF131,NN)&gt;0,FALSE),
          _xlfn.XLOOKUP($DF131,KEYS,INDEX(RUN,0,COLUMN()-COLUMN(RUNPEG)+1))&lt;IF(DY27&gt;=BIG_2,DY27-BIG_2,DY27)),DZ$118,
LEN(DY131)&gt;2,DY131,
TRUE,"_"
)</f>
        <v>02-02</v>
      </c>
      <c r="EA131" s="21" t="str" cm="1">
        <f t="array" aca="1" ref="EA131" ca="1">_xlfn.IFS(
DZ131="S","S",
AND(IFERROR(_xlfn.XMATCH($DF131,NN)&gt;0,FALSE),
          _xlfn.XLOOKUP($DF131,KEYS,INDEX(RUN,0,COLUMN()-COLUMN(RUNPEG)+1))&lt;IF(DZ27&gt;=BIG_2,DZ27-BIG_2,DZ27)),EA$118,
LEN(DZ131)&gt;2,DZ131,
TRUE,"_"
)</f>
        <v>02-02</v>
      </c>
      <c r="EB131" s="21" t="str" cm="1">
        <f t="array" aca="1" ref="EB131" ca="1">_xlfn.IFS(
EA131="S","S",
AND(IFERROR(_xlfn.XMATCH($DF131,NN)&gt;0,FALSE),
          _xlfn.XLOOKUP($DF131,KEYS,INDEX(RUN,0,COLUMN()-COLUMN(RUNPEG)+1))&lt;IF(EA27&gt;=BIG_2,EA27-BIG_2,EA27)),EB$118,
LEN(EA131)&gt;2,EA131,
TRUE,"_"
)</f>
        <v>02-02</v>
      </c>
      <c r="EC131" s="21" t="str" cm="1">
        <f t="array" aca="1" ref="EC131" ca="1">_xlfn.IFS(
EB131="S","S",
AND(IFERROR(_xlfn.XMATCH($DF131,NN)&gt;0,FALSE),
          _xlfn.XLOOKUP($DF131,KEYS,INDEX(RUN,0,COLUMN()-COLUMN(RUNPEG)+1))&lt;IF(EB27&gt;=BIG_2,EB27-BIG_2,EB27)),EC$118,
LEN(EB131)&gt;2,EB131,
TRUE,"_"
)</f>
        <v>02-02</v>
      </c>
      <c r="ED131" s="21" t="str" cm="1">
        <f t="array" aca="1" ref="ED131" ca="1">_xlfn.IFS(
EC131="S","S",
AND(IFERROR(_xlfn.XMATCH($DF131,NN)&gt;0,FALSE),
          _xlfn.XLOOKUP($DF131,KEYS,INDEX(RUN,0,COLUMN()-COLUMN(RUNPEG)+1))&lt;IF(EC27&gt;=BIG_2,EC27-BIG_2,EC27)),ED$118,
LEN(EC131)&gt;2,EC131,
TRUE,"_"
)</f>
        <v>02-02</v>
      </c>
      <c r="EE131" s="21" t="str" cm="1">
        <f t="array" aca="1" ref="EE131" ca="1">_xlfn.IFS(
ED131="S","S",
AND(IFERROR(_xlfn.XMATCH($DF131,NN)&gt;0,FALSE),
          _xlfn.XLOOKUP($DF131,KEYS,INDEX(RUN,0,COLUMN()-COLUMN(RUNPEG)+1))&lt;IF(ED27&gt;=BIG_2,ED27-BIG_2,ED27)),EE$118,
LEN(ED131)&gt;2,ED131,
TRUE,"_"
)</f>
        <v>02-02</v>
      </c>
      <c r="EF131" s="21" t="str" cm="1">
        <f t="array" aca="1" ref="EF131" ca="1">_xlfn.IFS(
EE131="S","S",
AND(IFERROR(_xlfn.XMATCH($DF131,NN)&gt;0,FALSE),
          _xlfn.XLOOKUP($DF131,KEYS,INDEX(RUN,0,COLUMN()-COLUMN(RUNPEG)+1))&lt;IF(EE27&gt;=BIG_2,EE27-BIG_2,EE27)),EF$118,
LEN(EE131)&gt;2,EE131,
TRUE,"_"
)</f>
        <v>02-02</v>
      </c>
      <c r="EG131" s="21" t="str" cm="1">
        <f t="array" aca="1" ref="EG131" ca="1">_xlfn.IFS(
EF131="S","S",
AND(IFERROR(_xlfn.XMATCH($DF131,NN)&gt;0,FALSE),
          _xlfn.XLOOKUP($DF131,KEYS,INDEX(RUN,0,COLUMN()-COLUMN(RUNPEG)+1))&lt;IF(EF27&gt;=BIG_2,EF27-BIG_2,EF27)),EG$118,
LEN(EF131)&gt;2,EF131,
TRUE,"_"
)</f>
        <v>02-02</v>
      </c>
      <c r="EH131" s="21" t="str" cm="1">
        <f t="array" aca="1" ref="EH131" ca="1">_xlfn.IFS(
EG131="S","S",
AND(IFERROR(_xlfn.XMATCH($DF131,NN)&gt;0,FALSE),
          _xlfn.XLOOKUP($DF131,KEYS,INDEX(RUN,0,COLUMN()-COLUMN(RUNPEG)+1))&lt;IF(EG27&gt;=BIG_2,EG27-BIG_2,EG27)),EH$118,
LEN(EG131)&gt;2,EG131,
TRUE,"_"
)</f>
        <v>02-02</v>
      </c>
      <c r="EI131" s="21" t="str" cm="1">
        <f t="array" aca="1" ref="EI131" ca="1">_xlfn.IFS(
EH131="S","S",
AND(IFERROR(_xlfn.XMATCH($DF131,NN)&gt;0,FALSE),
          _xlfn.XLOOKUP($DF131,KEYS,INDEX(RUN,0,COLUMN()-COLUMN(RUNPEG)+1))&lt;IF(EH27&gt;=BIG_2,EH27-BIG_2,EH27)),EI$118,
LEN(EH131)&gt;2,EH131,
TRUE,"_"
)</f>
        <v>02-02</v>
      </c>
      <c r="EJ131" s="21" t="str" cm="1">
        <f t="array" aca="1" ref="EJ131" ca="1">_xlfn.IFS(
EI131="S","S",
AND(IFERROR(_xlfn.XMATCH($DF131,NN)&gt;0,FALSE),
          _xlfn.XLOOKUP($DF131,KEYS,INDEX(RUN,0,COLUMN()-COLUMN(RUNPEG)+1))&lt;IF(EI27&gt;=BIG_2,EI27-BIG_2,EI27)),EJ$118,
LEN(EI131)&gt;2,EI131,
TRUE,"_"
)</f>
        <v>02-02</v>
      </c>
      <c r="EK131" s="21" t="str" cm="1">
        <f t="array" aca="1" ref="EK131" ca="1">_xlfn.IFS(
EJ131="S","S",
AND(IFERROR(_xlfn.XMATCH($DF131,NN)&gt;0,FALSE),
          _xlfn.XLOOKUP($DF131,KEYS,INDEX(RUN,0,COLUMN()-COLUMN(RUNPEG)+1))&lt;IF(EJ27&gt;=BIG_2,EJ27-BIG_2,EJ27)),EK$118,
LEN(EJ131)&gt;2,EJ131,
TRUE,"_"
)</f>
        <v>02-02</v>
      </c>
      <c r="EL131" s="21" t="str" cm="1">
        <f t="array" aca="1" ref="EL131" ca="1">_xlfn.IFS(
EK131="S","S",
AND(IFERROR(_xlfn.XMATCH($DF131,NN)&gt;0,FALSE),
          _xlfn.XLOOKUP($DF131,KEYS,INDEX(RUN,0,COLUMN()-COLUMN(RUNPEG)+1))&lt;IF(EK27&gt;=BIG_2,EK27-BIG_2,EK27)),EL$118,
LEN(EK131)&gt;2,EK131,
TRUE,"_"
)</f>
        <v>02-02</v>
      </c>
      <c r="EM131" s="21" t="str" cm="1">
        <f t="array" aca="1" ref="EM131" ca="1">_xlfn.IFS(
EL131="S","S",
AND(IFERROR(_xlfn.XMATCH($DF131,NN)&gt;0,FALSE),
          _xlfn.XLOOKUP($DF131,KEYS,INDEX(RUN,0,COLUMN()-COLUMN(RUNPEG)+1))&lt;IF(EL27&gt;=BIG_2,EL27-BIG_2,EL27)),EM$118,
LEN(EL131)&gt;2,EL131,
TRUE,"_"
)</f>
        <v>02-02</v>
      </c>
      <c r="EN131" s="21" t="str" cm="1">
        <f t="array" aca="1" ref="EN131" ca="1">_xlfn.IFS(
EM131="S","S",
AND(IFERROR(_xlfn.XMATCH($DF131,NN)&gt;0,FALSE),
          _xlfn.XLOOKUP($DF131,KEYS,INDEX(RUN,0,COLUMN()-COLUMN(RUNPEG)+1))&lt;IF(EM27&gt;=BIG_2,EM27-BIG_2,EM27)),EN$118,
LEN(EM131)&gt;2,EM131,
TRUE,"_"
)</f>
        <v>02-02</v>
      </c>
      <c r="EO131" s="21" t="str" cm="1">
        <f t="array" aca="1" ref="EO131" ca="1">_xlfn.IFS(
EN131="S","S",
AND(IFERROR(_xlfn.XMATCH($DF131,NN)&gt;0,FALSE),
          _xlfn.XLOOKUP($DF131,KEYS,INDEX(RUN,0,COLUMN()-COLUMN(RUNPEG)+1))&lt;IF(EN27&gt;=BIG_2,EN27-BIG_2,EN27)),EO$118,
LEN(EN131)&gt;2,EN131,
TRUE,"_"
)</f>
        <v>02-02</v>
      </c>
      <c r="EP131" s="21" t="str" cm="1">
        <f t="array" aca="1" ref="EP131" ca="1">_xlfn.IFS(
EO131="S","S",
AND(IFERROR(_xlfn.XMATCH($DF131,NN)&gt;0,FALSE),
          _xlfn.XLOOKUP($DF131,KEYS,INDEX(RUN,0,COLUMN()-COLUMN(RUNPEG)+1))&lt;IF(EO27&gt;=BIG_2,EO27-BIG_2,EO27)),EP$118,
LEN(EO131)&gt;2,EO131,
TRUE,"_"
)</f>
        <v>02-02</v>
      </c>
      <c r="EQ131" s="21" t="str" cm="1">
        <f t="array" aca="1" ref="EQ131" ca="1">_xlfn.IFS(
EP131="S","S",
AND(IFERROR(_xlfn.XMATCH($DF131,NN)&gt;0,FALSE),
          _xlfn.XLOOKUP($DF131,KEYS,INDEX(RUN,0,COLUMN()-COLUMN(RUNPEG)+1))&lt;IF(EP27&gt;=BIG_2,EP27-BIG_2,EP27)),EQ$118,
LEN(EP131)&gt;2,EP131,
TRUE,"_"
)</f>
        <v>02-02</v>
      </c>
      <c r="ER131" s="21" t="str" cm="1">
        <f t="array" aca="1" ref="ER131" ca="1">_xlfn.IFS(
EQ131="S","S",
AND(IFERROR(_xlfn.XMATCH($DF131,NN)&gt;0,FALSE),
          _xlfn.XLOOKUP($DF131,KEYS,INDEX(RUN,0,COLUMN()-COLUMN(RUNPEG)+1))&lt;IF(EQ27&gt;=BIG_2,EQ27-BIG_2,EQ27)),ER$118,
LEN(EQ131)&gt;2,EQ131,
TRUE,"_"
)</f>
        <v>02-02</v>
      </c>
      <c r="ES131" s="21" t="str" cm="1">
        <f t="array" aca="1" ref="ES131" ca="1">_xlfn.IFS(
ER131="S","S",
AND(IFERROR(_xlfn.XMATCH($DF131,NN)&gt;0,FALSE),
          _xlfn.XLOOKUP($DF131,KEYS,INDEX(RUN,0,COLUMN()-COLUMN(RUNPEG)+1))&lt;IF(ER27&gt;=BIG_2,ER27-BIG_2,ER27)),ES$118,
LEN(ER131)&gt;2,ER131,
TRUE,"_"
)</f>
        <v>02-02</v>
      </c>
      <c r="ET131" s="21" t="str" cm="1">
        <f t="array" aca="1" ref="ET131" ca="1">_xlfn.IFS(
ES131="S","S",
AND(IFERROR(_xlfn.XMATCH($DF131,NN)&gt;0,FALSE),
          _xlfn.XLOOKUP($DF131,KEYS,INDEX(RUN,0,COLUMN()-COLUMN(RUNPEG)+1))&lt;IF(ES27&gt;=BIG_2,ES27-BIG_2,ES27)),ET$118,
LEN(ES131)&gt;2,ES131,
TRUE,"_"
)</f>
        <v>02-02</v>
      </c>
      <c r="EU131" s="21" t="str" cm="1">
        <f t="array" aca="1" ref="EU131" ca="1">_xlfn.IFS(
ET131="S","S",
AND(IFERROR(_xlfn.XMATCH($DF131,NN)&gt;0,FALSE),
          _xlfn.XLOOKUP($DF131,KEYS,INDEX(RUN,0,COLUMN()-COLUMN(RUNPEG)+1))&lt;IF(ET27&gt;=BIG_2,ET27-BIG_2,ET27)),EU$118,
LEN(ET131)&gt;2,ET131,
TRUE,"_"
)</f>
        <v>02-02</v>
      </c>
      <c r="EV131" s="21" t="str" cm="1">
        <f t="array" aca="1" ref="EV131" ca="1">_xlfn.IFS(
EU131="S","S",
AND(IFERROR(_xlfn.XMATCH($DF131,NN)&gt;0,FALSE),
          _xlfn.XLOOKUP($DF131,KEYS,INDEX(RUN,0,COLUMN()-COLUMN(RUNPEG)+1))&lt;IF(EU27&gt;=BIG_2,EU27-BIG_2,EU27)),EV$118,
LEN(EU131)&gt;2,EU131,
TRUE,"_"
)</f>
        <v>02-02</v>
      </c>
      <c r="EW131" s="21" t="str" cm="1">
        <f t="array" aca="1" ref="EW131" ca="1">_xlfn.IFS(
EV131="S","S",
AND(IFERROR(_xlfn.XMATCH($DF131,NN)&gt;0,FALSE),
          _xlfn.XLOOKUP($DF131,KEYS,INDEX(RUN,0,COLUMN()-COLUMN(RUNPEG)+1))&lt;IF(EV27&gt;=BIG_2,EV27-BIG_2,EV27)),EW$118,
LEN(EV131)&gt;2,EV131,
TRUE,"_"
)</f>
        <v>02-02</v>
      </c>
      <c r="EX131" s="21" t="str" cm="1">
        <f t="array" aca="1" ref="EX131" ca="1">_xlfn.IFS(
EW131="S","S",
AND(IFERROR(_xlfn.XMATCH($DF131,NN)&gt;0,FALSE),
          _xlfn.XLOOKUP($DF131,KEYS,INDEX(RUN,0,COLUMN()-COLUMN(RUNPEG)+1))&lt;IF(EW27&gt;=BIG_2,EW27-BIG_2,EW27)),EX$118,
LEN(EW131)&gt;2,EW131,
TRUE,"_"
)</f>
        <v>02-02</v>
      </c>
      <c r="EY131" s="21" t="str" cm="1">
        <f t="array" aca="1" ref="EY131" ca="1">_xlfn.IFS(
EX131="S","S",
AND(IFERROR(_xlfn.XMATCH($DF131,NN)&gt;0,FALSE),
          _xlfn.XLOOKUP($DF131,KEYS,INDEX(RUN,0,COLUMN()-COLUMN(RUNPEG)+1))&lt;IF(EX27&gt;=BIG_2,EX27-BIG_2,EX27)),EY$118,
LEN(EX131)&gt;2,EX131,
TRUE,"_"
)</f>
        <v>02-02</v>
      </c>
      <c r="EZ131" s="21" t="str" cm="1">
        <f t="array" aca="1" ref="EZ131" ca="1">_xlfn.IFS(
EY131="S","S",
AND(IFERROR(_xlfn.XMATCH($DF131,NN)&gt;0,FALSE),
          _xlfn.XLOOKUP($DF131,KEYS,INDEX(RUN,0,COLUMN()-COLUMN(RUNPEG)+1))&lt;IF(EY27&gt;=BIG_2,EY27-BIG_2,EY27)),EZ$118,
LEN(EY131)&gt;2,EY131,
TRUE,"_"
)</f>
        <v>02-02</v>
      </c>
      <c r="FA131" s="21" t="str" cm="1">
        <f t="array" aca="1" ref="FA131" ca="1">_xlfn.IFS(
EZ131="S","S",
AND(IFERROR(_xlfn.XMATCH($DF131,NN)&gt;0,FALSE),
          _xlfn.XLOOKUP($DF131,KEYS,INDEX(RUN,0,COLUMN()-COLUMN(RUNPEG)+1))&lt;IF(EZ27&gt;=BIG_2,EZ27-BIG_2,EZ27)),FA$118,
LEN(EZ131)&gt;2,EZ131,
TRUE,"_"
)</f>
        <v>02-02</v>
      </c>
      <c r="FB131" s="21" t="str" cm="1">
        <f t="array" aca="1" ref="FB131" ca="1">_xlfn.IFS(
FA131="S","S",
AND(IFERROR(_xlfn.XMATCH($DF131,NN)&gt;0,FALSE),
          _xlfn.XLOOKUP($DF131,KEYS,INDEX(RUN,0,COLUMN()-COLUMN(RUNPEG)+1))&lt;IF(FA27&gt;=BIG_2,FA27-BIG_2,FA27)),FB$118,
LEN(FA131)&gt;2,FA131,
TRUE,"_"
)</f>
        <v>02-02</v>
      </c>
      <c r="FC131" s="21" t="str" cm="1">
        <f t="array" aca="1" ref="FC131" ca="1">_xlfn.IFS(
FB131="S","S",
AND(IFERROR(_xlfn.XMATCH($DF131,NN)&gt;0,FALSE),
          _xlfn.XLOOKUP($DF131,KEYS,INDEX(RUN,0,COLUMN()-COLUMN(RUNPEG)+1))&lt;IF(FB27&gt;=BIG_2,FB27-BIG_2,FB27)),FC$118,
LEN(FB131)&gt;2,FB131,
TRUE,"_"
)</f>
        <v>02-02</v>
      </c>
      <c r="FD131" s="21" t="str" cm="1">
        <f t="array" aca="1" ref="FD131" ca="1">_xlfn.IFS(
FC131="S","S",
AND(IFERROR(_xlfn.XMATCH($DF131,NN)&gt;0,FALSE),
          _xlfn.XLOOKUP($DF131,KEYS,INDEX(RUN,0,COLUMN()-COLUMN(RUNPEG)+1))&lt;IF(FC27&gt;=BIG_2,FC27-BIG_2,FC27)),FD$118,
LEN(FC131)&gt;2,FC131,
TRUE,"_"
)</f>
        <v>02-02</v>
      </c>
      <c r="FE131" s="21" t="str" cm="1">
        <f t="array" aca="1" ref="FE131" ca="1">_xlfn.IFS(
FD131="S","S",
AND(IFERROR(_xlfn.XMATCH($DF131,NN)&gt;0,FALSE),
          _xlfn.XLOOKUP($DF131,KEYS,INDEX(RUN,0,COLUMN()-COLUMN(RUNPEG)+1))&lt;IF(FD27&gt;=BIG_2,FD27-BIG_2,FD27)),FE$118,
LEN(FD131)&gt;2,FD131,
TRUE,"_"
)</f>
        <v>02-02</v>
      </c>
      <c r="FF131" s="21" t="str" cm="1">
        <f t="array" aca="1" ref="FF131" ca="1">_xlfn.IFS(
FE131="S","S",
AND(IFERROR(_xlfn.XMATCH($DF131,NN)&gt;0,FALSE),
          _xlfn.XLOOKUP($DF131,KEYS,INDEX(RUN,0,COLUMN()-COLUMN(RUNPEG)+1))&lt;IF(FE27&gt;=BIG_2,FE27-BIG_2,FE27)),FF$118,
LEN(FE131)&gt;2,FE131,
TRUE,"_"
)</f>
        <v>02-02</v>
      </c>
      <c r="FG131" s="21" t="str" cm="1">
        <f t="array" aca="1" ref="FG131" ca="1">_xlfn.IFS(
FF131="S","S",
AND(IFERROR(_xlfn.XMATCH($DF131,NN)&gt;0,FALSE),
          _xlfn.XLOOKUP($DF131,KEYS,INDEX(RUN,0,COLUMN()-COLUMN(RUNPEG)+1))&lt;IF(FF27&gt;=BIG_2,FF27-BIG_2,FF27)),FG$118,
LEN(FF131)&gt;2,FF131,
TRUE,"_"
)</f>
        <v>02-02</v>
      </c>
      <c r="FH131" s="21" t="str" cm="1">
        <f t="array" aca="1" ref="FH131" ca="1">_xlfn.IFS(
FG131="S","S",
AND(IFERROR(_xlfn.XMATCH($DF131,NN)&gt;0,FALSE),
          _xlfn.XLOOKUP($DF131,KEYS,INDEX(RUN,0,COLUMN()-COLUMN(RUNPEG)+1))&lt;IF(FG27&gt;=BIG_2,FG27-BIG_2,FG27)),FH$118,
LEN(FG131)&gt;2,FG131,
TRUE,"_"
)</f>
        <v>02-02</v>
      </c>
      <c r="FI131" s="21" t="str" cm="1">
        <f t="array" aca="1" ref="FI131" ca="1">_xlfn.IFS(
FH131="S","S",
AND(IFERROR(_xlfn.XMATCH($DF131,NN)&gt;0,FALSE),
          _xlfn.XLOOKUP($DF131,KEYS,INDEX(RUN,0,COLUMN()-COLUMN(RUNPEG)+1))&lt;IF(FH27&gt;=BIG_2,FH27-BIG_2,FH27)),FI$118,
LEN(FH131)&gt;2,FH131,
TRUE,"_"
)</f>
        <v>02-02</v>
      </c>
      <c r="FJ131" s="21" t="str" cm="1">
        <f t="array" aca="1" ref="FJ131" ca="1">_xlfn.IFS(
FI131="S","S",
AND(IFERROR(_xlfn.XMATCH($DF131,NN)&gt;0,FALSE),
          _xlfn.XLOOKUP($DF131,KEYS,INDEX(RUN,0,COLUMN()-COLUMN(RUNPEG)+1))&lt;IF(FI27&gt;=BIG_2,FI27-BIG_2,FI27)),FJ$118,
LEN(FI131)&gt;2,FI131,
TRUE,"_"
)</f>
        <v>02-02</v>
      </c>
      <c r="FK131" s="21" t="str" cm="1">
        <f t="array" aca="1" ref="FK131" ca="1">_xlfn.IFS(
FJ131="S","S",
AND(IFERROR(_xlfn.XMATCH($DF131,NN)&gt;0,FALSE),
          _xlfn.XLOOKUP($DF131,KEYS,INDEX(RUN,0,COLUMN()-COLUMN(RUNPEG)+1))&lt;IF(FJ27&gt;=BIG_2,FJ27-BIG_2,FJ27)),FK$118,
LEN(FJ131)&gt;2,FJ131,
TRUE,"_"
)</f>
        <v>02-02</v>
      </c>
      <c r="FL131" s="21" t="str" cm="1">
        <f t="array" aca="1" ref="FL131" ca="1">_xlfn.IFS(
FK131="S","S",
AND(IFERROR(_xlfn.XMATCH($DF131,NN)&gt;0,FALSE),
          _xlfn.XLOOKUP($DF131,KEYS,INDEX(RUN,0,COLUMN()-COLUMN(RUNPEG)+1))&lt;IF(FK27&gt;=BIG_2,FK27-BIG_2,FK27)),FL$118,
LEN(FK131)&gt;2,FK131,
TRUE,"_"
)</f>
        <v>02-02</v>
      </c>
      <c r="FM131" s="21" t="str" cm="1">
        <f t="array" aca="1" ref="FM131" ca="1">_xlfn.IFS(
FL131="S","S",
AND(IFERROR(_xlfn.XMATCH($DF131,NN)&gt;0,FALSE),
          _xlfn.XLOOKUP($DF131,KEYS,INDEX(RUN,0,COLUMN()-COLUMN(RUNPEG)+1))&lt;IF(FL27&gt;=BIG_2,FL27-BIG_2,FL27)),FM$118,
LEN(FL131)&gt;2,FL131,
TRUE,"_"
)</f>
        <v>02-02</v>
      </c>
      <c r="FN131" s="21" t="str" cm="1">
        <f t="array" aca="1" ref="FN131" ca="1">_xlfn.IFS(
FM131="S","S",
AND(IFERROR(_xlfn.XMATCH($DF131,NN)&gt;0,FALSE),
          _xlfn.XLOOKUP($DF131,KEYS,INDEX(RUN,0,COLUMN()-COLUMN(RUNPEG)+1))&lt;IF(FM27&gt;=BIG_2,FM27-BIG_2,FM27)),FN$118,
LEN(FM131)&gt;2,FM131,
TRUE,"_"
)</f>
        <v>02-02</v>
      </c>
      <c r="FO131" s="21" t="str" cm="1">
        <f t="array" aca="1" ref="FO131" ca="1">_xlfn.IFS(
FN131="S","S",
AND(IFERROR(_xlfn.XMATCH($DF131,NN)&gt;0,FALSE),
          _xlfn.XLOOKUP($DF131,KEYS,INDEX(RUN,0,COLUMN()-COLUMN(RUNPEG)+1))&lt;IF(FN27&gt;=BIG_2,FN27-BIG_2,FN27)),FO$118,
LEN(FN131)&gt;2,FN131,
TRUE,"_"
)</f>
        <v>02-02</v>
      </c>
      <c r="FP131" s="21" t="str" cm="1">
        <f t="array" aca="1" ref="FP131" ca="1">_xlfn.IFS(
FO131="S","S",
AND(IFERROR(_xlfn.XMATCH($DF131,NN)&gt;0,FALSE),
          _xlfn.XLOOKUP($DF131,KEYS,INDEX(RUN,0,COLUMN()-COLUMN(RUNPEG)+1))&lt;IF(FO27&gt;=BIG_2,FO27-BIG_2,FO27)),FP$118,
LEN(FO131)&gt;2,FO131,
TRUE,"_"
)</f>
        <v>02-02</v>
      </c>
      <c r="FQ131" s="21" t="str" cm="1">
        <f t="array" aca="1" ref="FQ131" ca="1">_xlfn.IFS(
FP131="S","S",
AND(IFERROR(_xlfn.XMATCH($DF131,NN)&gt;0,FALSE),
          _xlfn.XLOOKUP($DF131,KEYS,INDEX(RUN,0,COLUMN()-COLUMN(RUNPEG)+1))&lt;IF(FP27&gt;=BIG_2,FP27-BIG_2,FP27)),FQ$118,
LEN(FP131)&gt;2,FP131,
TRUE,"_"
)</f>
        <v>02-02</v>
      </c>
      <c r="FR131" s="21" t="str" cm="1">
        <f t="array" aca="1" ref="FR131" ca="1">_xlfn.IFS(
FQ131="S","S",
AND(IFERROR(_xlfn.XMATCH($DF131,NN)&gt;0,FALSE),
          _xlfn.XLOOKUP($DF131,KEYS,INDEX(RUN,0,COLUMN()-COLUMN(RUNPEG)+1))&lt;IF(FQ27&gt;=BIG_2,FQ27-BIG_2,FQ27)),FR$118,
LEN(FQ131)&gt;2,FQ131,
TRUE,"_"
)</f>
        <v>02-02</v>
      </c>
      <c r="FS131" s="21" t="str" cm="1">
        <f t="array" aca="1" ref="FS131" ca="1">_xlfn.IFS(
FR131="S","S",
AND(IFERROR(_xlfn.XMATCH($DF131,NN)&gt;0,FALSE),
          _xlfn.XLOOKUP($DF131,KEYS,INDEX(RUN,0,COLUMN()-COLUMN(RUNPEG)+1))&lt;IF(FR27&gt;=BIG_2,FR27-BIG_2,FR27)),FS$118,
LEN(FR131)&gt;2,FR131,
TRUE,"_"
)</f>
        <v>02-02</v>
      </c>
      <c r="FT131" s="21" t="str" cm="1">
        <f t="array" aca="1" ref="FT131" ca="1">_xlfn.IFS(
FS131="S","S",
AND(IFERROR(_xlfn.XMATCH($DF131,NN)&gt;0,FALSE),
          _xlfn.XLOOKUP($DF131,KEYS,INDEX(RUN,0,COLUMN()-COLUMN(RUNPEG)+1))&lt;IF(FS27&gt;=BIG_2,FS27-BIG_2,FS27)),FT$118,
LEN(FS131)&gt;2,FS131,
TRUE,"_"
)</f>
        <v>02-02</v>
      </c>
      <c r="FU131" s="21" t="str" cm="1">
        <f t="array" aca="1" ref="FU131" ca="1">_xlfn.IFS(
FT131="S","S",
AND(IFERROR(_xlfn.XMATCH($DF131,NN)&gt;0,FALSE),
          _xlfn.XLOOKUP($DF131,KEYS,INDEX(RUN,0,COLUMN()-COLUMN(RUNPEG)+1))&lt;IF(FT27&gt;=BIG_2,FT27-BIG_2,FT27)),FU$118,
LEN(FT131)&gt;2,FT131,
TRUE,"_"
)</f>
        <v>02-02</v>
      </c>
      <c r="FV131" s="21" t="str" cm="1">
        <f t="array" aca="1" ref="FV131" ca="1">_xlfn.IFS(
FU131="S","S",
AND(IFERROR(_xlfn.XMATCH($DF131,NN)&gt;0,FALSE),
          _xlfn.XLOOKUP($DF131,KEYS,INDEX(RUN,0,COLUMN()-COLUMN(RUNPEG)+1))&lt;IF(FU27&gt;=BIG_2,FU27-BIG_2,FU27)),FV$118,
LEN(FU131)&gt;2,FU131,
TRUE,"_"
)</f>
        <v>02-02</v>
      </c>
      <c r="FW131" s="21" t="str" cm="1">
        <f t="array" aca="1" ref="FW131" ca="1">_xlfn.IFS(
FV131="S","S",
AND(IFERROR(_xlfn.XMATCH($DF131,NN)&gt;0,FALSE),
          _xlfn.XLOOKUP($DF131,KEYS,INDEX(RUN,0,COLUMN()-COLUMN(RUNPEG)+1))&lt;IF(FV27&gt;=BIG_2,FV27-BIG_2,FV27)),FW$118,
LEN(FV131)&gt;2,FV131,
TRUE,"_"
)</f>
        <v>02-02</v>
      </c>
      <c r="FX131" s="21" t="str" cm="1">
        <f t="array" aca="1" ref="FX131" ca="1">_xlfn.IFS(
FW131="S","S",
AND(IFERROR(_xlfn.XMATCH($DF131,NN)&gt;0,FALSE),
          _xlfn.XLOOKUP($DF131,KEYS,INDEX(RUN,0,COLUMN()-COLUMN(RUNPEG)+1))&lt;IF(FW27&gt;=BIG_2,FW27-BIG_2,FW27)),FX$118,
LEN(FW131)&gt;2,FW131,
TRUE,"_"
)</f>
        <v>02-02</v>
      </c>
      <c r="FY131" s="21" t="str" cm="1">
        <f t="array" aca="1" ref="FY131" ca="1">_xlfn.IFS(
FX131="S","S",
AND(IFERROR(_xlfn.XMATCH($DF131,NN)&gt;0,FALSE),
          _xlfn.XLOOKUP($DF131,KEYS,INDEX(RUN,0,COLUMN()-COLUMN(RUNPEG)+1))&lt;IF(FX27&gt;=BIG_2,FX27-BIG_2,FX27)),FY$118,
LEN(FX131)&gt;2,FX131,
TRUE,"_"
)</f>
        <v>02-02</v>
      </c>
      <c r="FZ131" s="21" t="str" cm="1">
        <f t="array" aca="1" ref="FZ131" ca="1">_xlfn.IFS(
FY131="S","S",
AND(IFERROR(_xlfn.XMATCH($DF131,NN)&gt;0,FALSE),
          _xlfn.XLOOKUP($DF131,KEYS,INDEX(RUN,0,COLUMN()-COLUMN(RUNPEG)+1))&lt;IF(FY27&gt;=BIG_2,FY27-BIG_2,FY27)),FZ$118,
LEN(FY131)&gt;2,FY131,
TRUE,"_"
)</f>
        <v>02-02</v>
      </c>
      <c r="GA131" s="21" t="str" cm="1">
        <f t="array" aca="1" ref="GA131" ca="1">_xlfn.IFS(
FZ131="S","S",
AND(IFERROR(_xlfn.XMATCH($DF131,NN)&gt;0,FALSE),
          _xlfn.XLOOKUP($DF131,KEYS,INDEX(RUN,0,COLUMN()-COLUMN(RUNPEG)+1))&lt;IF(FZ27&gt;=BIG_2,FZ27-BIG_2,FZ27)),GA$118,
LEN(FZ131)&gt;2,FZ131,
TRUE,"_"
)</f>
        <v>02-02</v>
      </c>
      <c r="GB131" s="21" t="str" cm="1">
        <f t="array" aca="1" ref="GB131" ca="1">_xlfn.IFS(
GA131="S","S",
AND(IFERROR(_xlfn.XMATCH($DF131,NN)&gt;0,FALSE),
          _xlfn.XLOOKUP($DF131,KEYS,INDEX(RUN,0,COLUMN()-COLUMN(RUNPEG)+1))&lt;IF(GA27&gt;=BIG_2,GA27-BIG_2,GA27)),GB$118,
LEN(GA131)&gt;2,GA131,
TRUE,"_"
)</f>
        <v>02-02</v>
      </c>
      <c r="GC131" s="21" t="str" cm="1">
        <f t="array" aca="1" ref="GC131" ca="1">_xlfn.IFS(
GB131="S","S",
AND(IFERROR(_xlfn.XMATCH($DF131,NN)&gt;0,FALSE),
          _xlfn.XLOOKUP($DF131,KEYS,INDEX(RUN,0,COLUMN()-COLUMN(RUNPEG)+1))&lt;IF(GB27&gt;=BIG_2,GB27-BIG_2,GB27)),GC$118,
LEN(GB131)&gt;2,GB131,
TRUE,"_"
)</f>
        <v>02-02</v>
      </c>
      <c r="GD131" s="21" t="str" cm="1">
        <f t="array" aca="1" ref="GD131" ca="1">_xlfn.IFS(
GC131="S","S",
AND(IFERROR(_xlfn.XMATCH($DF131,NN)&gt;0,FALSE),
          _xlfn.XLOOKUP($DF131,KEYS,INDEX(RUN,0,COLUMN()-COLUMN(RUNPEG)+1))&lt;IF(GC27&gt;=BIG_2,GC27-BIG_2,GC27)),GD$118,
LEN(GC131)&gt;2,GC131,
TRUE,"_"
)</f>
        <v>02-02</v>
      </c>
      <c r="GE131" s="21" t="str" cm="1">
        <f t="array" aca="1" ref="GE131" ca="1">_xlfn.IFS(
GD131="S","S",
AND(IFERROR(_xlfn.XMATCH($DF131,NN)&gt;0,FALSE),
          _xlfn.XLOOKUP($DF131,KEYS,INDEX(RUN,0,COLUMN()-COLUMN(RUNPEG)+1))&lt;IF(GD27&gt;=BIG_2,GD27-BIG_2,GD27)),GE$118,
LEN(GD131)&gt;2,GD131,
TRUE,"_"
)</f>
        <v>02-02</v>
      </c>
      <c r="GF131" s="21" t="str" cm="1">
        <f t="array" aca="1" ref="GF131" ca="1">_xlfn.IFS(
GE131="S","S",
AND(IFERROR(_xlfn.XMATCH($DF131,NN)&gt;0,FALSE),
          _xlfn.XLOOKUP($DF131,KEYS,INDEX(RUN,0,COLUMN()-COLUMN(RUNPEG)+1))&lt;IF(GE27&gt;=BIG_2,GE27-BIG_2,GE27)),GF$118,
LEN(GE131)&gt;2,GE131,
TRUE,"_"
)</f>
        <v>02-02</v>
      </c>
      <c r="GG131" s="21" t="str" cm="1">
        <f t="array" aca="1" ref="GG131" ca="1">_xlfn.IFS(
GF131="S","S",
AND(IFERROR(_xlfn.XMATCH($DF131,NN)&gt;0,FALSE),
          _xlfn.XLOOKUP($DF131,KEYS,INDEX(RUN,0,COLUMN()-COLUMN(RUNPEG)+1))&lt;IF(GF27&gt;=BIG_2,GF27-BIG_2,GF27)),GG$118,
LEN(GF131)&gt;2,GF131,
TRUE,"_"
)</f>
        <v>02-02</v>
      </c>
      <c r="GH131" s="21" t="str" cm="1">
        <f t="array" aca="1" ref="GH131" ca="1">_xlfn.IFS(
GG131="S","S",
AND(IFERROR(_xlfn.XMATCH($DF131,NN)&gt;0,FALSE),
          _xlfn.XLOOKUP($DF131,KEYS,INDEX(RUN,0,COLUMN()-COLUMN(RUNPEG)+1))&lt;IF(GG27&gt;=BIG_2,GG27-BIG_2,GG27)),GH$118,
LEN(GG131)&gt;2,GG131,
TRUE,"_"
)</f>
        <v>02-02</v>
      </c>
      <c r="GI131" s="21" t="str" cm="1">
        <f t="array" aca="1" ref="GI131" ca="1">_xlfn.IFS(
GH131="S","S",
AND(IFERROR(_xlfn.XMATCH($DF131,NN)&gt;0,FALSE),
          _xlfn.XLOOKUP($DF131,KEYS,INDEX(RUN,0,COLUMN()-COLUMN(RUNPEG)+1))&lt;IF(GH27&gt;=BIG_2,GH27-BIG_2,GH27)),GI$118,
LEN(GH131)&gt;2,GH131,
TRUE,"_"
)</f>
        <v>02-02</v>
      </c>
      <c r="GJ131" s="21" t="str" cm="1">
        <f t="array" aca="1" ref="GJ131" ca="1">_xlfn.IFS(
GI131="S","S",
AND(IFERROR(_xlfn.XMATCH($DF131,NN)&gt;0,FALSE),
          _xlfn.XLOOKUP($DF131,KEYS,INDEX(RUN,0,COLUMN()-COLUMN(RUNPEG)+1))&lt;IF(GI27&gt;=BIG_2,GI27-BIG_2,GI27)),GJ$118,
LEN(GI131)&gt;2,GI131,
TRUE,"_"
)</f>
        <v>02-02</v>
      </c>
      <c r="GK131" s="21" t="str" cm="1">
        <f t="array" aca="1" ref="GK131" ca="1">_xlfn.IFS(
GJ131="S","S",
AND(IFERROR(_xlfn.XMATCH($DF131,NN)&gt;0,FALSE),
          _xlfn.XLOOKUP($DF131,KEYS,INDEX(RUN,0,COLUMN()-COLUMN(RUNPEG)+1))&lt;IF(GJ27&gt;=BIG_2,GJ27-BIG_2,GJ27)),GK$118,
LEN(GJ131)&gt;2,GJ131,
TRUE,"_"
)</f>
        <v>02-02</v>
      </c>
      <c r="GL131" s="21" t="str" cm="1">
        <f t="array" aca="1" ref="GL131" ca="1">_xlfn.IFS(
GK131="S","S",
AND(IFERROR(_xlfn.XMATCH($DF131,NN)&gt;0,FALSE),
          _xlfn.XLOOKUP($DF131,KEYS,INDEX(RUN,0,COLUMN()-COLUMN(RUNPEG)+1))&lt;IF(GK27&gt;=BIG_2,GK27-BIG_2,GK27)),GL$118,
LEN(GK131)&gt;2,GK131,
TRUE,"_"
)</f>
        <v>02-02</v>
      </c>
      <c r="GM131" s="21" t="str" cm="1">
        <f t="array" aca="1" ref="GM131" ca="1">_xlfn.IFS(
GL131="S","S",
AND(IFERROR(_xlfn.XMATCH($DF131,NN)&gt;0,FALSE),
          _xlfn.XLOOKUP($DF131,KEYS,INDEX(RUN,0,COLUMN()-COLUMN(RUNPEG)+1))&lt;IF(GL27&gt;=BIG_2,GL27-BIG_2,GL27)),GM$118,
LEN(GL131)&gt;2,GL131,
TRUE,"_"
)</f>
        <v>02-02</v>
      </c>
      <c r="GN131" s="21" t="str" cm="1">
        <f t="array" aca="1" ref="GN131" ca="1">_xlfn.IFS(
GM131="S","S",
AND(IFERROR(_xlfn.XMATCH($DF131,NN)&gt;0,FALSE),
          _xlfn.XLOOKUP($DF131,KEYS,INDEX(RUN,0,COLUMN()-COLUMN(RUNPEG)+1))&lt;IF(GM27&gt;=BIG_2,GM27-BIG_2,GM27)),GN$118,
LEN(GM131)&gt;2,GM131,
TRUE,"_"
)</f>
        <v>02-02</v>
      </c>
      <c r="GO131" s="21" t="str" cm="1">
        <f t="array" aca="1" ref="GO131" ca="1">_xlfn.IFS(
GN131="S","S",
AND(IFERROR(_xlfn.XMATCH($DF131,NN)&gt;0,FALSE),
          _xlfn.XLOOKUP($DF131,KEYS,INDEX(RUN,0,COLUMN()-COLUMN(RUNPEG)+1))&lt;IF(GN27&gt;=BIG_2,GN27-BIG_2,GN27)),GO$118,
LEN(GN131)&gt;2,GN131,
TRUE,"_"
)</f>
        <v>02-02</v>
      </c>
      <c r="GP131" s="21" t="str" cm="1">
        <f t="array" aca="1" ref="GP131" ca="1">_xlfn.IFS(
GO131="S","S",
AND(IFERROR(_xlfn.XMATCH($DF131,NN)&gt;0,FALSE),
          _xlfn.XLOOKUP($DF131,KEYS,INDEX(RUN,0,COLUMN()-COLUMN(RUNPEG)+1))&lt;IF(GO27&gt;=BIG_2,GO27-BIG_2,GO27)),GP$118,
LEN(GO131)&gt;2,GO131,
TRUE,"_"
)</f>
        <v>02-02</v>
      </c>
      <c r="GQ131" s="21" t="str" cm="1">
        <f t="array" aca="1" ref="GQ131" ca="1">_xlfn.IFS(
GP131="S","S",
AND(IFERROR(_xlfn.XMATCH($DF131,NN)&gt;0,FALSE),
          _xlfn.XLOOKUP($DF131,KEYS,INDEX(RUN,0,COLUMN()-COLUMN(RUNPEG)+1))&lt;IF(GP27&gt;=BIG_2,GP27-BIG_2,GP27)),GQ$118,
LEN(GP131)&gt;2,GP131,
TRUE,"_"
)</f>
        <v>02-02</v>
      </c>
      <c r="GR131" s="21" t="str" cm="1">
        <f t="array" aca="1" ref="GR131" ca="1">_xlfn.IFS(
GQ131="S","S",
AND(IFERROR(_xlfn.XMATCH($DF131,NN)&gt;0,FALSE),
          _xlfn.XLOOKUP($DF131,KEYS,INDEX(RUN,0,COLUMN()-COLUMN(RUNPEG)+1))&lt;IF(GQ27&gt;=BIG_2,GQ27-BIG_2,GQ27)),GR$118,
LEN(GQ131)&gt;2,GQ131,
TRUE,"_"
)</f>
        <v>02-02</v>
      </c>
      <c r="GS131" s="21" t="str" cm="1">
        <f t="array" aca="1" ref="GS131" ca="1">_xlfn.IFS(
GR131="S","S",
AND(IFERROR(_xlfn.XMATCH($DF131,NN)&gt;0,FALSE),
          _xlfn.XLOOKUP($DF131,KEYS,INDEX(RUN,0,COLUMN()-COLUMN(RUNPEG)+1))&lt;IF(GR27&gt;=BIG_2,GR27-BIG_2,GR27)),GS$118,
LEN(GR131)&gt;2,GR131,
TRUE,"_"
)</f>
        <v>02-02</v>
      </c>
      <c r="GT131" s="21" t="str" cm="1">
        <f t="array" aca="1" ref="GT131" ca="1">_xlfn.IFS(
GS131="S","S",
AND(IFERROR(_xlfn.XMATCH($DF131,NN)&gt;0,FALSE),
          _xlfn.XLOOKUP($DF131,KEYS,INDEX(RUN,0,COLUMN()-COLUMN(RUNPEG)+1))&lt;IF(GS27&gt;=BIG_2,GS27-BIG_2,GS27)),GT$118,
LEN(GS131)&gt;2,GS131,
TRUE,"_"
)</f>
        <v>02-02</v>
      </c>
      <c r="GU131" s="21" t="str" cm="1">
        <f t="array" aca="1" ref="GU131" ca="1">_xlfn.IFS(
GT131="S","S",
AND(IFERROR(_xlfn.XMATCH($DF131,NN)&gt;0,FALSE),
          _xlfn.XLOOKUP($DF131,KEYS,INDEX(RUN,0,COLUMN()-COLUMN(RUNPEG)+1))&lt;IF(GT27&gt;=BIG_2,GT27-BIG_2,GT27)),GU$118,
LEN(GT131)&gt;2,GT131,
TRUE,"_"
)</f>
        <v>02-02</v>
      </c>
      <c r="GV131" s="21" t="str" cm="1">
        <f t="array" aca="1" ref="GV131" ca="1">_xlfn.IFS(
GU131="S","S",
AND(IFERROR(_xlfn.XMATCH($DF131,NN)&gt;0,FALSE),
          _xlfn.XLOOKUP($DF131,KEYS,INDEX(RUN,0,COLUMN()-COLUMN(RUNPEG)+1))&lt;IF(GU27&gt;=BIG_2,GU27-BIG_2,GU27)),GV$118,
LEN(GU131)&gt;2,GU131,
TRUE,"_"
)</f>
        <v>02-02</v>
      </c>
      <c r="GW131" s="21" t="str" cm="1">
        <f t="array" aca="1" ref="GW131" ca="1">_xlfn.IFS(
GV131="S","S",
AND(IFERROR(_xlfn.XMATCH($DF131,NN)&gt;0,FALSE),
          _xlfn.XLOOKUP($DF131,KEYS,INDEX(RUN,0,COLUMN()-COLUMN(RUNPEG)+1))&lt;IF(GV27&gt;=BIG_2,GV27-BIG_2,GV27)),GW$118,
LEN(GV131)&gt;2,GV131,
TRUE,"_"
)</f>
        <v>02-02</v>
      </c>
      <c r="GX131" s="21" t="str" cm="1">
        <f t="array" aca="1" ref="GX131" ca="1">_xlfn.IFS(
GW131="S","S",
AND(IFERROR(_xlfn.XMATCH($DF131,NN)&gt;0,FALSE),
          _xlfn.XLOOKUP($DF131,KEYS,INDEX(RUN,0,COLUMN()-COLUMN(RUNPEG)+1))&lt;IF(GW27&gt;=BIG_2,GW27-BIG_2,GW27)),GX$118,
LEN(GW131)&gt;2,GW131,
TRUE,"_"
)</f>
        <v>02-02</v>
      </c>
      <c r="GY131" s="21" t="str" cm="1">
        <f t="array" aca="1" ref="GY131" ca="1">_xlfn.IFS(
GX131="S","S",
AND(IFERROR(_xlfn.XMATCH($DF131,NN)&gt;0,FALSE),
          _xlfn.XLOOKUP($DF131,KEYS,INDEX(RUN,0,COLUMN()-COLUMN(RUNPEG)+1))&lt;IF(GX27&gt;=BIG_2,GX27-BIG_2,GX27)),GY$118,
LEN(GX131)&gt;2,GX131,
TRUE,"_"
)</f>
        <v>02-02</v>
      </c>
      <c r="GZ131" s="21" t="str" cm="1">
        <f t="array" aca="1" ref="GZ131" ca="1">_xlfn.IFS(
GY131="S","S",
AND(IFERROR(_xlfn.XMATCH($DF131,NN)&gt;0,FALSE),
          _xlfn.XLOOKUP($DF131,KEYS,INDEX(RUN,0,COLUMN()-COLUMN(RUNPEG)+1))&lt;IF(GY27&gt;=BIG_2,GY27-BIG_2,GY27)),GZ$118,
LEN(GY131)&gt;2,GY131,
TRUE,"_"
)</f>
        <v>02-02</v>
      </c>
      <c r="HA131" s="21" t="str" cm="1">
        <f t="array" aca="1" ref="HA131" ca="1">_xlfn.IFS(
GZ131="S","S",
AND(IFERROR(_xlfn.XMATCH($DF131,NN)&gt;0,FALSE),
          _xlfn.XLOOKUP($DF131,KEYS,INDEX(RUN,0,COLUMN()-COLUMN(RUNPEG)+1))&lt;IF(GZ27&gt;=BIG_2,GZ27-BIG_2,GZ27)),HA$118,
LEN(GZ131)&gt;2,GZ131,
TRUE,"_"
)</f>
        <v>02-02</v>
      </c>
      <c r="HB131" s="21" t="str" cm="1">
        <f t="array" aca="1" ref="HB131" ca="1">_xlfn.IFS(
HA131="S","S",
AND(IFERROR(_xlfn.XMATCH($DF131,NN)&gt;0,FALSE),
          _xlfn.XLOOKUP($DF131,KEYS,INDEX(RUN,0,COLUMN()-COLUMN(RUNPEG)+1))&lt;IF(HA27&gt;=BIG_2,HA27-BIG_2,HA27)),HB$118,
LEN(HA131)&gt;2,HA131,
TRUE,"_"
)</f>
        <v>02-02</v>
      </c>
      <c r="HC131" s="21" t="str" cm="1">
        <f t="array" aca="1" ref="HC131" ca="1">_xlfn.IFS(
HB131="S","S",
AND(IFERROR(_xlfn.XMATCH($DF131,NN)&gt;0,FALSE),
          _xlfn.XLOOKUP($DF131,KEYS,INDEX(RUN,0,COLUMN()-COLUMN(RUNPEG)+1))&lt;IF(HB27&gt;=BIG_2,HB27-BIG_2,HB27)),HC$118,
LEN(HB131)&gt;2,HB131,
TRUE,"_"
)</f>
        <v>02-02</v>
      </c>
      <c r="HD131" s="21" t="str" cm="1">
        <f t="array" aca="1" ref="HD131" ca="1">_xlfn.IFS(
HC131="S","S",
AND(IFERROR(_xlfn.XMATCH($DF131,NN)&gt;0,FALSE),
          _xlfn.XLOOKUP($DF131,KEYS,INDEX(RUN,0,COLUMN()-COLUMN(RUNPEG)+1))&lt;IF(HC27&gt;=BIG_2,HC27-BIG_2,HC27)),HD$118,
LEN(HC131)&gt;2,HC131,
TRUE,"_"
)</f>
        <v>02-02</v>
      </c>
      <c r="HE131" s="21"/>
      <c r="HF131" s="21"/>
      <c r="HG131" s="21"/>
      <c r="HH131" s="21"/>
      <c r="HI131" s="21"/>
      <c r="HJ131" s="21"/>
      <c r="HK131" s="21"/>
      <c r="HL131" s="21"/>
      <c r="HM131" s="21"/>
      <c r="HN131" s="21"/>
      <c r="HO131" s="21"/>
      <c r="HP131" s="21"/>
      <c r="HQ131" s="21"/>
      <c r="HR131" s="21"/>
    </row>
    <row r="132" spans="2:226" x14ac:dyDescent="0.3">
      <c r="Q132">
        <v>6</v>
      </c>
      <c r="R132" t="str" cm="1">
        <f t="array" aca="1" ref="R132" ca="1">_xlfn.XLOOKUP(R131,INDEX(NODES,0,5),INDEX(NODES,0,$R$118))</f>
        <v>03-04</v>
      </c>
      <c r="S132" cm="1">
        <f t="array" aca="1" ref="S132" ca="1">_xlfn.XLOOKUP(R132,KEYS,INDEX(RUN,0,6))</f>
        <v>6.0003799999999998</v>
      </c>
      <c r="DB132">
        <f t="shared" si="181"/>
        <v>14</v>
      </c>
      <c r="DC132">
        <f t="shared" si="175"/>
        <v>6</v>
      </c>
      <c r="DD132">
        <f t="shared" si="176"/>
        <v>2</v>
      </c>
      <c r="DE132">
        <f t="shared" si="177"/>
        <v>4</v>
      </c>
      <c r="DF132" t="str">
        <f t="shared" si="178"/>
        <v>02-04</v>
      </c>
      <c r="DG132" s="21">
        <f t="shared" ca="1" si="179"/>
        <v>1</v>
      </c>
      <c r="DH132" s="26"/>
      <c r="DI132" s="21" t="str" cm="1">
        <f t="array" ref="DI132">_xlfn.IFS(
DH132="S","S",
AND(IFERROR(_xlfn.XMATCH($DF132,NN)&gt;0,FALSE),
          _xlfn.XLOOKUP($DF132,KEYS,INDEX(RUN,0,COLUMN()-COLUMN(RUNPEG)+1))&lt;IF(DH28&gt;=BIG_2,DH28-BIG_2,DH28)),DI$118,
LEN(DH132)&gt;2,DH132,
TRUE,"_"
)</f>
        <v>_</v>
      </c>
      <c r="DJ132" s="21" t="str" cm="1">
        <f t="array" aca="1" ref="DJ132" ca="1">_xlfn.IFS(
DI132="S","S",
AND(IFERROR(_xlfn.XMATCH($DF132,NN)&gt;0,FALSE),
          _xlfn.XLOOKUP($DF132,KEYS,INDEX(RUN,0,COLUMN()-COLUMN(RUNPEG)+1))&lt;IF(DI28&gt;=BIG_2,DI28-BIG_2,DI28)),DJ$118,
LEN(DI132)&gt;2,DI132,
TRUE,"_"
)</f>
        <v>_</v>
      </c>
      <c r="DK132" s="21" t="str" cm="1">
        <f t="array" aca="1" ref="DK132" ca="1">_xlfn.IFS(
DJ132="S","S",
AND(IFERROR(_xlfn.XMATCH($DF132,NN)&gt;0,FALSE),
          _xlfn.XLOOKUP($DF132,KEYS,INDEX(RUN,0,COLUMN()-COLUMN(RUNPEG)+1))&lt;IF(DJ28&gt;=BIG_2,DJ28-BIG_2,DJ28)),DK$118,
LEN(DJ132)&gt;2,DJ132,
TRUE,"_"
)</f>
        <v>_</v>
      </c>
      <c r="DL132" s="21" t="str" cm="1">
        <f t="array" aca="1" ref="DL132" ca="1">_xlfn.IFS(
DK132="S","S",
AND(IFERROR(_xlfn.XMATCH($DF132,NN)&gt;0,FALSE),
          _xlfn.XLOOKUP($DF132,KEYS,INDEX(RUN,0,COLUMN()-COLUMN(RUNPEG)+1))&lt;IF(DK28&gt;=BIG_2,DK28-BIG_2,DK28)),DL$118,
LEN(DK132)&gt;2,DK132,
TRUE,"_"
)</f>
        <v>_</v>
      </c>
      <c r="DM132" s="21" t="str" cm="1">
        <f t="array" aca="1" ref="DM132" ca="1">_xlfn.IFS(
DL132="S","S",
AND(IFERROR(_xlfn.XMATCH($DF132,NN)&gt;0,FALSE),
          _xlfn.XLOOKUP($DF132,KEYS,INDEX(RUN,0,COLUMN()-COLUMN(RUNPEG)+1))&lt;IF(DL28&gt;=BIG_2,DL28-BIG_2,DL28)),DM$118,
LEN(DL132)&gt;2,DL132,
TRUE,"_"
)</f>
        <v>_</v>
      </c>
      <c r="DN132" s="21" t="str" cm="1">
        <f t="array" aca="1" ref="DN132" ca="1">_xlfn.IFS(
DM132="S","S",
AND(IFERROR(_xlfn.XMATCH($DF132,NN)&gt;0,FALSE),
          _xlfn.XLOOKUP($DF132,KEYS,INDEX(RUN,0,COLUMN()-COLUMN(RUNPEG)+1))&lt;IF(DM28&gt;=BIG_2,DM28-BIG_2,DM28)),DN$118,
LEN(DM132)&gt;2,DM132,
TRUE,"_"
)</f>
        <v>_</v>
      </c>
      <c r="DO132" s="21" t="str" cm="1">
        <f t="array" aca="1" ref="DO132" ca="1">_xlfn.IFS(
DN132="S","S",
AND(IFERROR(_xlfn.XMATCH($DF132,NN)&gt;0,FALSE),
          _xlfn.XLOOKUP($DF132,KEYS,INDEX(RUN,0,COLUMN()-COLUMN(RUNPEG)+1))&lt;IF(DN28&gt;=BIG_2,DN28-BIG_2,DN28)),DO$118,
LEN(DN132)&gt;2,DN132,
TRUE,"_"
)</f>
        <v>_</v>
      </c>
      <c r="DP132" s="21" t="str" cm="1">
        <f t="array" aca="1" ref="DP132" ca="1">_xlfn.IFS(
DO132="S","S",
AND(IFERROR(_xlfn.XMATCH($DF132,NN)&gt;0,FALSE),
          _xlfn.XLOOKUP($DF132,KEYS,INDEX(RUN,0,COLUMN()-COLUMN(RUNPEG)+1))&lt;IF(DO28&gt;=BIG_2,DO28-BIG_2,DO28)),DP$118,
LEN(DO132)&gt;2,DO132,
TRUE,"_"
)</f>
        <v>_</v>
      </c>
      <c r="DQ132" s="21" t="str" cm="1">
        <f t="array" aca="1" ref="DQ132" ca="1">_xlfn.IFS(
DP132="S","S",
AND(IFERROR(_xlfn.XMATCH($DF132,NN)&gt;0,FALSE),
          _xlfn.XLOOKUP($DF132,KEYS,INDEX(RUN,0,COLUMN()-COLUMN(RUNPEG)+1))&lt;IF(DP28&gt;=BIG_2,DP28-BIG_2,DP28)),DQ$118,
LEN(DP132)&gt;2,DP132,
TRUE,"_"
)</f>
        <v>_</v>
      </c>
      <c r="DR132" s="21" t="str" cm="1">
        <f t="array" aca="1" ref="DR132" ca="1">_xlfn.IFS(
DQ132="S","S",
AND(IFERROR(_xlfn.XMATCH($DF132,NN)&gt;0,FALSE),
          _xlfn.XLOOKUP($DF132,KEYS,INDEX(RUN,0,COLUMN()-COLUMN(RUNPEG)+1))&lt;IF(DQ28&gt;=BIG_2,DQ28-BIG_2,DQ28)),DR$118,
LEN(DQ132)&gt;2,DQ132,
TRUE,"_"
)</f>
        <v>01-04</v>
      </c>
      <c r="DS132" s="21" t="str" cm="1">
        <f t="array" aca="1" ref="DS132" ca="1">_xlfn.IFS(
DR132="S","S",
AND(IFERROR(_xlfn.XMATCH($DF132,NN)&gt;0,FALSE),
          _xlfn.XLOOKUP($DF132,KEYS,INDEX(RUN,0,COLUMN()-COLUMN(RUNPEG)+1))&lt;IF(DR28&gt;=BIG_2,DR28-BIG_2,DR28)),DS$118,
LEN(DR132)&gt;2,DR132,
TRUE,"_"
)</f>
        <v>01-04</v>
      </c>
      <c r="DT132" s="21" t="str" cm="1">
        <f t="array" aca="1" ref="DT132" ca="1">_xlfn.IFS(
DS132="S","S",
AND(IFERROR(_xlfn.XMATCH($DF132,NN)&gt;0,FALSE),
          _xlfn.XLOOKUP($DF132,KEYS,INDEX(RUN,0,COLUMN()-COLUMN(RUNPEG)+1))&lt;IF(DS28&gt;=BIG_2,DS28-BIG_2,DS28)),DT$118,
LEN(DS132)&gt;2,DS132,
TRUE,"_"
)</f>
        <v>01-04</v>
      </c>
      <c r="DU132" s="21" t="str" cm="1">
        <f t="array" aca="1" ref="DU132" ca="1">_xlfn.IFS(
DT132="S","S",
AND(IFERROR(_xlfn.XMATCH($DF132,NN)&gt;0,FALSE),
          _xlfn.XLOOKUP($DF132,KEYS,INDEX(RUN,0,COLUMN()-COLUMN(RUNPEG)+1))&lt;IF(DT28&gt;=BIG_2,DT28-BIG_2,DT28)),DU$118,
LEN(DT132)&gt;2,DT132,
TRUE,"_"
)</f>
        <v>01-04</v>
      </c>
      <c r="DV132" s="21" t="str" cm="1">
        <f t="array" aca="1" ref="DV132" ca="1">_xlfn.IFS(
DU132="S","S",
AND(IFERROR(_xlfn.XMATCH($DF132,NN)&gt;0,FALSE),
          _xlfn.XLOOKUP($DF132,KEYS,INDEX(RUN,0,COLUMN()-COLUMN(RUNPEG)+1))&lt;IF(DU28&gt;=BIG_2,DU28-BIG_2,DU28)),DV$118,
LEN(DU132)&gt;2,DU132,
TRUE,"_"
)</f>
        <v>01-04</v>
      </c>
      <c r="DW132" s="21" t="str" cm="1">
        <f t="array" aca="1" ref="DW132" ca="1">_xlfn.IFS(
DV132="S","S",
AND(IFERROR(_xlfn.XMATCH($DF132,NN)&gt;0,FALSE),
          _xlfn.XLOOKUP($DF132,KEYS,INDEX(RUN,0,COLUMN()-COLUMN(RUNPEG)+1))&lt;IF(DV28&gt;=BIG_2,DV28-BIG_2,DV28)),DW$118,
LEN(DV132)&gt;2,DV132,
TRUE,"_"
)</f>
        <v>01-04</v>
      </c>
      <c r="DX132" s="21" t="str" cm="1">
        <f t="array" aca="1" ref="DX132" ca="1">_xlfn.IFS(
DW132="S","S",
AND(IFERROR(_xlfn.XMATCH($DF132,NN)&gt;0,FALSE),
          _xlfn.XLOOKUP($DF132,KEYS,INDEX(RUN,0,COLUMN()-COLUMN(RUNPEG)+1))&lt;IF(DW28&gt;=BIG_2,DW28-BIG_2,DW28)),DX$118,
LEN(DW132)&gt;2,DW132,
TRUE,"_"
)</f>
        <v>01-04</v>
      </c>
      <c r="DY132" s="21" t="str" cm="1">
        <f t="array" aca="1" ref="DY132" ca="1">_xlfn.IFS(
DX132="S","S",
AND(IFERROR(_xlfn.XMATCH($DF132,NN)&gt;0,FALSE),
          _xlfn.XLOOKUP($DF132,KEYS,INDEX(RUN,0,COLUMN()-COLUMN(RUNPEG)+1))&lt;IF(DX28&gt;=BIG_2,DX28-BIG_2,DX28)),DY$118,
LEN(DX132)&gt;2,DX132,
TRUE,"_"
)</f>
        <v>01-04</v>
      </c>
      <c r="DZ132" s="21" t="str" cm="1">
        <f t="array" aca="1" ref="DZ132" ca="1">_xlfn.IFS(
DY132="S","S",
AND(IFERROR(_xlfn.XMATCH($DF132,NN)&gt;0,FALSE),
          _xlfn.XLOOKUP($DF132,KEYS,INDEX(RUN,0,COLUMN()-COLUMN(RUNPEG)+1))&lt;IF(DY28&gt;=BIG_2,DY28-BIG_2,DY28)),DZ$118,
LEN(DY132)&gt;2,DY132,
TRUE,"_"
)</f>
        <v>01-04</v>
      </c>
      <c r="EA132" s="21" t="str" cm="1">
        <f t="array" aca="1" ref="EA132" ca="1">_xlfn.IFS(
DZ132="S","S",
AND(IFERROR(_xlfn.XMATCH($DF132,NN)&gt;0,FALSE),
          _xlfn.XLOOKUP($DF132,KEYS,INDEX(RUN,0,COLUMN()-COLUMN(RUNPEG)+1))&lt;IF(DZ28&gt;=BIG_2,DZ28-BIG_2,DZ28)),EA$118,
LEN(DZ132)&gt;2,DZ132,
TRUE,"_"
)</f>
        <v>01-04</v>
      </c>
      <c r="EB132" s="21" t="str" cm="1">
        <f t="array" aca="1" ref="EB132" ca="1">_xlfn.IFS(
EA132="S","S",
AND(IFERROR(_xlfn.XMATCH($DF132,NN)&gt;0,FALSE),
          _xlfn.XLOOKUP($DF132,KEYS,INDEX(RUN,0,COLUMN()-COLUMN(RUNPEG)+1))&lt;IF(EA28&gt;=BIG_2,EA28-BIG_2,EA28)),EB$118,
LEN(EA132)&gt;2,EA132,
TRUE,"_"
)</f>
        <v>01-04</v>
      </c>
      <c r="EC132" s="21" t="str" cm="1">
        <f t="array" aca="1" ref="EC132" ca="1">_xlfn.IFS(
EB132="S","S",
AND(IFERROR(_xlfn.XMATCH($DF132,NN)&gt;0,FALSE),
          _xlfn.XLOOKUP($DF132,KEYS,INDEX(RUN,0,COLUMN()-COLUMN(RUNPEG)+1))&lt;IF(EB28&gt;=BIG_2,EB28-BIG_2,EB28)),EC$118,
LEN(EB132)&gt;2,EB132,
TRUE,"_"
)</f>
        <v>01-04</v>
      </c>
      <c r="ED132" s="21" t="str" cm="1">
        <f t="array" aca="1" ref="ED132" ca="1">_xlfn.IFS(
EC132="S","S",
AND(IFERROR(_xlfn.XMATCH($DF132,NN)&gt;0,FALSE),
          _xlfn.XLOOKUP($DF132,KEYS,INDEX(RUN,0,COLUMN()-COLUMN(RUNPEG)+1))&lt;IF(EC28&gt;=BIG_2,EC28-BIG_2,EC28)),ED$118,
LEN(EC132)&gt;2,EC132,
TRUE,"_"
)</f>
        <v>01-04</v>
      </c>
      <c r="EE132" s="21" t="str" cm="1">
        <f t="array" aca="1" ref="EE132" ca="1">_xlfn.IFS(
ED132="S","S",
AND(IFERROR(_xlfn.XMATCH($DF132,NN)&gt;0,FALSE),
          _xlfn.XLOOKUP($DF132,KEYS,INDEX(RUN,0,COLUMN()-COLUMN(RUNPEG)+1))&lt;IF(ED28&gt;=BIG_2,ED28-BIG_2,ED28)),EE$118,
LEN(ED132)&gt;2,ED132,
TRUE,"_"
)</f>
        <v>01-04</v>
      </c>
      <c r="EF132" s="21" t="str" cm="1">
        <f t="array" aca="1" ref="EF132" ca="1">_xlfn.IFS(
EE132="S","S",
AND(IFERROR(_xlfn.XMATCH($DF132,NN)&gt;0,FALSE),
          _xlfn.XLOOKUP($DF132,KEYS,INDEX(RUN,0,COLUMN()-COLUMN(RUNPEG)+1))&lt;IF(EE28&gt;=BIG_2,EE28-BIG_2,EE28)),EF$118,
LEN(EE132)&gt;2,EE132,
TRUE,"_"
)</f>
        <v>01-04</v>
      </c>
      <c r="EG132" s="21" t="str" cm="1">
        <f t="array" aca="1" ref="EG132" ca="1">_xlfn.IFS(
EF132="S","S",
AND(IFERROR(_xlfn.XMATCH($DF132,NN)&gt;0,FALSE),
          _xlfn.XLOOKUP($DF132,KEYS,INDEX(RUN,0,COLUMN()-COLUMN(RUNPEG)+1))&lt;IF(EF28&gt;=BIG_2,EF28-BIG_2,EF28)),EG$118,
LEN(EF132)&gt;2,EF132,
TRUE,"_"
)</f>
        <v>01-04</v>
      </c>
      <c r="EH132" s="21" t="str" cm="1">
        <f t="array" aca="1" ref="EH132" ca="1">_xlfn.IFS(
EG132="S","S",
AND(IFERROR(_xlfn.XMATCH($DF132,NN)&gt;0,FALSE),
          _xlfn.XLOOKUP($DF132,KEYS,INDEX(RUN,0,COLUMN()-COLUMN(RUNPEG)+1))&lt;IF(EG28&gt;=BIG_2,EG28-BIG_2,EG28)),EH$118,
LEN(EG132)&gt;2,EG132,
TRUE,"_"
)</f>
        <v>01-04</v>
      </c>
      <c r="EI132" s="21" t="str" cm="1">
        <f t="array" aca="1" ref="EI132" ca="1">_xlfn.IFS(
EH132="S","S",
AND(IFERROR(_xlfn.XMATCH($DF132,NN)&gt;0,FALSE),
          _xlfn.XLOOKUP($DF132,KEYS,INDEX(RUN,0,COLUMN()-COLUMN(RUNPEG)+1))&lt;IF(EH28&gt;=BIG_2,EH28-BIG_2,EH28)),EI$118,
LEN(EH132)&gt;2,EH132,
TRUE,"_"
)</f>
        <v>01-04</v>
      </c>
      <c r="EJ132" s="21" t="str" cm="1">
        <f t="array" aca="1" ref="EJ132" ca="1">_xlfn.IFS(
EI132="S","S",
AND(IFERROR(_xlfn.XMATCH($DF132,NN)&gt;0,FALSE),
          _xlfn.XLOOKUP($DF132,KEYS,INDEX(RUN,0,COLUMN()-COLUMN(RUNPEG)+1))&lt;IF(EI28&gt;=BIG_2,EI28-BIG_2,EI28)),EJ$118,
LEN(EI132)&gt;2,EI132,
TRUE,"_"
)</f>
        <v>01-04</v>
      </c>
      <c r="EK132" s="21" t="str" cm="1">
        <f t="array" aca="1" ref="EK132" ca="1">_xlfn.IFS(
EJ132="S","S",
AND(IFERROR(_xlfn.XMATCH($DF132,NN)&gt;0,FALSE),
          _xlfn.XLOOKUP($DF132,KEYS,INDEX(RUN,0,COLUMN()-COLUMN(RUNPEG)+1))&lt;IF(EJ28&gt;=BIG_2,EJ28-BIG_2,EJ28)),EK$118,
LEN(EJ132)&gt;2,EJ132,
TRUE,"_"
)</f>
        <v>01-04</v>
      </c>
      <c r="EL132" s="21" t="str" cm="1">
        <f t="array" aca="1" ref="EL132" ca="1">_xlfn.IFS(
EK132="S","S",
AND(IFERROR(_xlfn.XMATCH($DF132,NN)&gt;0,FALSE),
          _xlfn.XLOOKUP($DF132,KEYS,INDEX(RUN,0,COLUMN()-COLUMN(RUNPEG)+1))&lt;IF(EK28&gt;=BIG_2,EK28-BIG_2,EK28)),EL$118,
LEN(EK132)&gt;2,EK132,
TRUE,"_"
)</f>
        <v>01-04</v>
      </c>
      <c r="EM132" s="21" t="str" cm="1">
        <f t="array" aca="1" ref="EM132" ca="1">_xlfn.IFS(
EL132="S","S",
AND(IFERROR(_xlfn.XMATCH($DF132,NN)&gt;0,FALSE),
          _xlfn.XLOOKUP($DF132,KEYS,INDEX(RUN,0,COLUMN()-COLUMN(RUNPEG)+1))&lt;IF(EL28&gt;=BIG_2,EL28-BIG_2,EL28)),EM$118,
LEN(EL132)&gt;2,EL132,
TRUE,"_"
)</f>
        <v>01-04</v>
      </c>
      <c r="EN132" s="21" t="str" cm="1">
        <f t="array" aca="1" ref="EN132" ca="1">_xlfn.IFS(
EM132="S","S",
AND(IFERROR(_xlfn.XMATCH($DF132,NN)&gt;0,FALSE),
          _xlfn.XLOOKUP($DF132,KEYS,INDEX(RUN,0,COLUMN()-COLUMN(RUNPEG)+1))&lt;IF(EM28&gt;=BIG_2,EM28-BIG_2,EM28)),EN$118,
LEN(EM132)&gt;2,EM132,
TRUE,"_"
)</f>
        <v>01-04</v>
      </c>
      <c r="EO132" s="21" t="str" cm="1">
        <f t="array" aca="1" ref="EO132" ca="1">_xlfn.IFS(
EN132="S","S",
AND(IFERROR(_xlfn.XMATCH($DF132,NN)&gt;0,FALSE),
          _xlfn.XLOOKUP($DF132,KEYS,INDEX(RUN,0,COLUMN()-COLUMN(RUNPEG)+1))&lt;IF(EN28&gt;=BIG_2,EN28-BIG_2,EN28)),EO$118,
LEN(EN132)&gt;2,EN132,
TRUE,"_"
)</f>
        <v>01-04</v>
      </c>
      <c r="EP132" s="21" t="str" cm="1">
        <f t="array" aca="1" ref="EP132" ca="1">_xlfn.IFS(
EO132="S","S",
AND(IFERROR(_xlfn.XMATCH($DF132,NN)&gt;0,FALSE),
          _xlfn.XLOOKUP($DF132,KEYS,INDEX(RUN,0,COLUMN()-COLUMN(RUNPEG)+1))&lt;IF(EO28&gt;=BIG_2,EO28-BIG_2,EO28)),EP$118,
LEN(EO132)&gt;2,EO132,
TRUE,"_"
)</f>
        <v>01-04</v>
      </c>
      <c r="EQ132" s="21" t="str" cm="1">
        <f t="array" aca="1" ref="EQ132" ca="1">_xlfn.IFS(
EP132="S","S",
AND(IFERROR(_xlfn.XMATCH($DF132,NN)&gt;0,FALSE),
          _xlfn.XLOOKUP($DF132,KEYS,INDEX(RUN,0,COLUMN()-COLUMN(RUNPEG)+1))&lt;IF(EP28&gt;=BIG_2,EP28-BIG_2,EP28)),EQ$118,
LEN(EP132)&gt;2,EP132,
TRUE,"_"
)</f>
        <v>01-04</v>
      </c>
      <c r="ER132" s="21" t="str" cm="1">
        <f t="array" aca="1" ref="ER132" ca="1">_xlfn.IFS(
EQ132="S","S",
AND(IFERROR(_xlfn.XMATCH($DF132,NN)&gt;0,FALSE),
          _xlfn.XLOOKUP($DF132,KEYS,INDEX(RUN,0,COLUMN()-COLUMN(RUNPEG)+1))&lt;IF(EQ28&gt;=BIG_2,EQ28-BIG_2,EQ28)),ER$118,
LEN(EQ132)&gt;2,EQ132,
TRUE,"_"
)</f>
        <v>01-04</v>
      </c>
      <c r="ES132" s="21" t="str" cm="1">
        <f t="array" aca="1" ref="ES132" ca="1">_xlfn.IFS(
ER132="S","S",
AND(IFERROR(_xlfn.XMATCH($DF132,NN)&gt;0,FALSE),
          _xlfn.XLOOKUP($DF132,KEYS,INDEX(RUN,0,COLUMN()-COLUMN(RUNPEG)+1))&lt;IF(ER28&gt;=BIG_2,ER28-BIG_2,ER28)),ES$118,
LEN(ER132)&gt;2,ER132,
TRUE,"_"
)</f>
        <v>01-04</v>
      </c>
      <c r="ET132" s="21" t="str" cm="1">
        <f t="array" aca="1" ref="ET132" ca="1">_xlfn.IFS(
ES132="S","S",
AND(IFERROR(_xlfn.XMATCH($DF132,NN)&gt;0,FALSE),
          _xlfn.XLOOKUP($DF132,KEYS,INDEX(RUN,0,COLUMN()-COLUMN(RUNPEG)+1))&lt;IF(ES28&gt;=BIG_2,ES28-BIG_2,ES28)),ET$118,
LEN(ES132)&gt;2,ES132,
TRUE,"_"
)</f>
        <v>01-04</v>
      </c>
      <c r="EU132" s="21" t="str" cm="1">
        <f t="array" aca="1" ref="EU132" ca="1">_xlfn.IFS(
ET132="S","S",
AND(IFERROR(_xlfn.XMATCH($DF132,NN)&gt;0,FALSE),
          _xlfn.XLOOKUP($DF132,KEYS,INDEX(RUN,0,COLUMN()-COLUMN(RUNPEG)+1))&lt;IF(ET28&gt;=BIG_2,ET28-BIG_2,ET28)),EU$118,
LEN(ET132)&gt;2,ET132,
TRUE,"_"
)</f>
        <v>01-04</v>
      </c>
      <c r="EV132" s="21" t="str" cm="1">
        <f t="array" aca="1" ref="EV132" ca="1">_xlfn.IFS(
EU132="S","S",
AND(IFERROR(_xlfn.XMATCH($DF132,NN)&gt;0,FALSE),
          _xlfn.XLOOKUP($DF132,KEYS,INDEX(RUN,0,COLUMN()-COLUMN(RUNPEG)+1))&lt;IF(EU28&gt;=BIG_2,EU28-BIG_2,EU28)),EV$118,
LEN(EU132)&gt;2,EU132,
TRUE,"_"
)</f>
        <v>01-04</v>
      </c>
      <c r="EW132" s="21" t="str" cm="1">
        <f t="array" aca="1" ref="EW132" ca="1">_xlfn.IFS(
EV132="S","S",
AND(IFERROR(_xlfn.XMATCH($DF132,NN)&gt;0,FALSE),
          _xlfn.XLOOKUP($DF132,KEYS,INDEX(RUN,0,COLUMN()-COLUMN(RUNPEG)+1))&lt;IF(EV28&gt;=BIG_2,EV28-BIG_2,EV28)),EW$118,
LEN(EV132)&gt;2,EV132,
TRUE,"_"
)</f>
        <v>01-04</v>
      </c>
      <c r="EX132" s="21" t="str" cm="1">
        <f t="array" aca="1" ref="EX132" ca="1">_xlfn.IFS(
EW132="S","S",
AND(IFERROR(_xlfn.XMATCH($DF132,NN)&gt;0,FALSE),
          _xlfn.XLOOKUP($DF132,KEYS,INDEX(RUN,0,COLUMN()-COLUMN(RUNPEG)+1))&lt;IF(EW28&gt;=BIG_2,EW28-BIG_2,EW28)),EX$118,
LEN(EW132)&gt;2,EW132,
TRUE,"_"
)</f>
        <v>01-04</v>
      </c>
      <c r="EY132" s="21" t="str" cm="1">
        <f t="array" aca="1" ref="EY132" ca="1">_xlfn.IFS(
EX132="S","S",
AND(IFERROR(_xlfn.XMATCH($DF132,NN)&gt;0,FALSE),
          _xlfn.XLOOKUP($DF132,KEYS,INDEX(RUN,0,COLUMN()-COLUMN(RUNPEG)+1))&lt;IF(EX28&gt;=BIG_2,EX28-BIG_2,EX28)),EY$118,
LEN(EX132)&gt;2,EX132,
TRUE,"_"
)</f>
        <v>01-04</v>
      </c>
      <c r="EZ132" s="21" t="str" cm="1">
        <f t="array" aca="1" ref="EZ132" ca="1">_xlfn.IFS(
EY132="S","S",
AND(IFERROR(_xlfn.XMATCH($DF132,NN)&gt;0,FALSE),
          _xlfn.XLOOKUP($DF132,KEYS,INDEX(RUN,0,COLUMN()-COLUMN(RUNPEG)+1))&lt;IF(EY28&gt;=BIG_2,EY28-BIG_2,EY28)),EZ$118,
LEN(EY132)&gt;2,EY132,
TRUE,"_"
)</f>
        <v>01-04</v>
      </c>
      <c r="FA132" s="21" t="str" cm="1">
        <f t="array" aca="1" ref="FA132" ca="1">_xlfn.IFS(
EZ132="S","S",
AND(IFERROR(_xlfn.XMATCH($DF132,NN)&gt;0,FALSE),
          _xlfn.XLOOKUP($DF132,KEYS,INDEX(RUN,0,COLUMN()-COLUMN(RUNPEG)+1))&lt;IF(EZ28&gt;=BIG_2,EZ28-BIG_2,EZ28)),FA$118,
LEN(EZ132)&gt;2,EZ132,
TRUE,"_"
)</f>
        <v>01-04</v>
      </c>
      <c r="FB132" s="21" t="str" cm="1">
        <f t="array" aca="1" ref="FB132" ca="1">_xlfn.IFS(
FA132="S","S",
AND(IFERROR(_xlfn.XMATCH($DF132,NN)&gt;0,FALSE),
          _xlfn.XLOOKUP($DF132,KEYS,INDEX(RUN,0,COLUMN()-COLUMN(RUNPEG)+1))&lt;IF(FA28&gt;=BIG_2,FA28-BIG_2,FA28)),FB$118,
LEN(FA132)&gt;2,FA132,
TRUE,"_"
)</f>
        <v>01-04</v>
      </c>
      <c r="FC132" s="21" t="str" cm="1">
        <f t="array" aca="1" ref="FC132" ca="1">_xlfn.IFS(
FB132="S","S",
AND(IFERROR(_xlfn.XMATCH($DF132,NN)&gt;0,FALSE),
          _xlfn.XLOOKUP($DF132,KEYS,INDEX(RUN,0,COLUMN()-COLUMN(RUNPEG)+1))&lt;IF(FB28&gt;=BIG_2,FB28-BIG_2,FB28)),FC$118,
LEN(FB132)&gt;2,FB132,
TRUE,"_"
)</f>
        <v>01-04</v>
      </c>
      <c r="FD132" s="21" t="str" cm="1">
        <f t="array" aca="1" ref="FD132" ca="1">_xlfn.IFS(
FC132="S","S",
AND(IFERROR(_xlfn.XMATCH($DF132,NN)&gt;0,FALSE),
          _xlfn.XLOOKUP($DF132,KEYS,INDEX(RUN,0,COLUMN()-COLUMN(RUNPEG)+1))&lt;IF(FC28&gt;=BIG_2,FC28-BIG_2,FC28)),FD$118,
LEN(FC132)&gt;2,FC132,
TRUE,"_"
)</f>
        <v>01-04</v>
      </c>
      <c r="FE132" s="21" t="str" cm="1">
        <f t="array" aca="1" ref="FE132" ca="1">_xlfn.IFS(
FD132="S","S",
AND(IFERROR(_xlfn.XMATCH($DF132,NN)&gt;0,FALSE),
          _xlfn.XLOOKUP($DF132,KEYS,INDEX(RUN,0,COLUMN()-COLUMN(RUNPEG)+1))&lt;IF(FD28&gt;=BIG_2,FD28-BIG_2,FD28)),FE$118,
LEN(FD132)&gt;2,FD132,
TRUE,"_"
)</f>
        <v>01-04</v>
      </c>
      <c r="FF132" s="21" t="str" cm="1">
        <f t="array" aca="1" ref="FF132" ca="1">_xlfn.IFS(
FE132="S","S",
AND(IFERROR(_xlfn.XMATCH($DF132,NN)&gt;0,FALSE),
          _xlfn.XLOOKUP($DF132,KEYS,INDEX(RUN,0,COLUMN()-COLUMN(RUNPEG)+1))&lt;IF(FE28&gt;=BIG_2,FE28-BIG_2,FE28)),FF$118,
LEN(FE132)&gt;2,FE132,
TRUE,"_"
)</f>
        <v>01-04</v>
      </c>
      <c r="FG132" s="21" t="str" cm="1">
        <f t="array" aca="1" ref="FG132" ca="1">_xlfn.IFS(
FF132="S","S",
AND(IFERROR(_xlfn.XMATCH($DF132,NN)&gt;0,FALSE),
          _xlfn.XLOOKUP($DF132,KEYS,INDEX(RUN,0,COLUMN()-COLUMN(RUNPEG)+1))&lt;IF(FF28&gt;=BIG_2,FF28-BIG_2,FF28)),FG$118,
LEN(FF132)&gt;2,FF132,
TRUE,"_"
)</f>
        <v>01-04</v>
      </c>
      <c r="FH132" s="21" t="str" cm="1">
        <f t="array" aca="1" ref="FH132" ca="1">_xlfn.IFS(
FG132="S","S",
AND(IFERROR(_xlfn.XMATCH($DF132,NN)&gt;0,FALSE),
          _xlfn.XLOOKUP($DF132,KEYS,INDEX(RUN,0,COLUMN()-COLUMN(RUNPEG)+1))&lt;IF(FG28&gt;=BIG_2,FG28-BIG_2,FG28)),FH$118,
LEN(FG132)&gt;2,FG132,
TRUE,"_"
)</f>
        <v>01-04</v>
      </c>
      <c r="FI132" s="21" t="str" cm="1">
        <f t="array" aca="1" ref="FI132" ca="1">_xlfn.IFS(
FH132="S","S",
AND(IFERROR(_xlfn.XMATCH($DF132,NN)&gt;0,FALSE),
          _xlfn.XLOOKUP($DF132,KEYS,INDEX(RUN,0,COLUMN()-COLUMN(RUNPEG)+1))&lt;IF(FH28&gt;=BIG_2,FH28-BIG_2,FH28)),FI$118,
LEN(FH132)&gt;2,FH132,
TRUE,"_"
)</f>
        <v>01-04</v>
      </c>
      <c r="FJ132" s="21" t="str" cm="1">
        <f t="array" aca="1" ref="FJ132" ca="1">_xlfn.IFS(
FI132="S","S",
AND(IFERROR(_xlfn.XMATCH($DF132,NN)&gt;0,FALSE),
          _xlfn.XLOOKUP($DF132,KEYS,INDEX(RUN,0,COLUMN()-COLUMN(RUNPEG)+1))&lt;IF(FI28&gt;=BIG_2,FI28-BIG_2,FI28)),FJ$118,
LEN(FI132)&gt;2,FI132,
TRUE,"_"
)</f>
        <v>01-04</v>
      </c>
      <c r="FK132" s="21" t="str" cm="1">
        <f t="array" aca="1" ref="FK132" ca="1">_xlfn.IFS(
FJ132="S","S",
AND(IFERROR(_xlfn.XMATCH($DF132,NN)&gt;0,FALSE),
          _xlfn.XLOOKUP($DF132,KEYS,INDEX(RUN,0,COLUMN()-COLUMN(RUNPEG)+1))&lt;IF(FJ28&gt;=BIG_2,FJ28-BIG_2,FJ28)),FK$118,
LEN(FJ132)&gt;2,FJ132,
TRUE,"_"
)</f>
        <v>01-04</v>
      </c>
      <c r="FL132" s="21" t="str" cm="1">
        <f t="array" aca="1" ref="FL132" ca="1">_xlfn.IFS(
FK132="S","S",
AND(IFERROR(_xlfn.XMATCH($DF132,NN)&gt;0,FALSE),
          _xlfn.XLOOKUP($DF132,KEYS,INDEX(RUN,0,COLUMN()-COLUMN(RUNPEG)+1))&lt;IF(FK28&gt;=BIG_2,FK28-BIG_2,FK28)),FL$118,
LEN(FK132)&gt;2,FK132,
TRUE,"_"
)</f>
        <v>01-04</v>
      </c>
      <c r="FM132" s="21" t="str" cm="1">
        <f t="array" aca="1" ref="FM132" ca="1">_xlfn.IFS(
FL132="S","S",
AND(IFERROR(_xlfn.XMATCH($DF132,NN)&gt;0,FALSE),
          _xlfn.XLOOKUP($DF132,KEYS,INDEX(RUN,0,COLUMN()-COLUMN(RUNPEG)+1))&lt;IF(FL28&gt;=BIG_2,FL28-BIG_2,FL28)),FM$118,
LEN(FL132)&gt;2,FL132,
TRUE,"_"
)</f>
        <v>01-04</v>
      </c>
      <c r="FN132" s="21" t="str" cm="1">
        <f t="array" aca="1" ref="FN132" ca="1">_xlfn.IFS(
FM132="S","S",
AND(IFERROR(_xlfn.XMATCH($DF132,NN)&gt;0,FALSE),
          _xlfn.XLOOKUP($DF132,KEYS,INDEX(RUN,0,COLUMN()-COLUMN(RUNPEG)+1))&lt;IF(FM28&gt;=BIG_2,FM28-BIG_2,FM28)),FN$118,
LEN(FM132)&gt;2,FM132,
TRUE,"_"
)</f>
        <v>01-04</v>
      </c>
      <c r="FO132" s="21" t="str" cm="1">
        <f t="array" aca="1" ref="FO132" ca="1">_xlfn.IFS(
FN132="S","S",
AND(IFERROR(_xlfn.XMATCH($DF132,NN)&gt;0,FALSE),
          _xlfn.XLOOKUP($DF132,KEYS,INDEX(RUN,0,COLUMN()-COLUMN(RUNPEG)+1))&lt;IF(FN28&gt;=BIG_2,FN28-BIG_2,FN28)),FO$118,
LEN(FN132)&gt;2,FN132,
TRUE,"_"
)</f>
        <v>01-04</v>
      </c>
      <c r="FP132" s="21" t="str" cm="1">
        <f t="array" aca="1" ref="FP132" ca="1">_xlfn.IFS(
FO132="S","S",
AND(IFERROR(_xlfn.XMATCH($DF132,NN)&gt;0,FALSE),
          _xlfn.XLOOKUP($DF132,KEYS,INDEX(RUN,0,COLUMN()-COLUMN(RUNPEG)+1))&lt;IF(FO28&gt;=BIG_2,FO28-BIG_2,FO28)),FP$118,
LEN(FO132)&gt;2,FO132,
TRUE,"_"
)</f>
        <v>01-04</v>
      </c>
      <c r="FQ132" s="21" t="str" cm="1">
        <f t="array" aca="1" ref="FQ132" ca="1">_xlfn.IFS(
FP132="S","S",
AND(IFERROR(_xlfn.XMATCH($DF132,NN)&gt;0,FALSE),
          _xlfn.XLOOKUP($DF132,KEYS,INDEX(RUN,0,COLUMN()-COLUMN(RUNPEG)+1))&lt;IF(FP28&gt;=BIG_2,FP28-BIG_2,FP28)),FQ$118,
LEN(FP132)&gt;2,FP132,
TRUE,"_"
)</f>
        <v>01-04</v>
      </c>
      <c r="FR132" s="21" t="str" cm="1">
        <f t="array" aca="1" ref="FR132" ca="1">_xlfn.IFS(
FQ132="S","S",
AND(IFERROR(_xlfn.XMATCH($DF132,NN)&gt;0,FALSE),
          _xlfn.XLOOKUP($DF132,KEYS,INDEX(RUN,0,COLUMN()-COLUMN(RUNPEG)+1))&lt;IF(FQ28&gt;=BIG_2,FQ28-BIG_2,FQ28)),FR$118,
LEN(FQ132)&gt;2,FQ132,
TRUE,"_"
)</f>
        <v>01-04</v>
      </c>
      <c r="FS132" s="21" t="str" cm="1">
        <f t="array" aca="1" ref="FS132" ca="1">_xlfn.IFS(
FR132="S","S",
AND(IFERROR(_xlfn.XMATCH($DF132,NN)&gt;0,FALSE),
          _xlfn.XLOOKUP($DF132,KEYS,INDEX(RUN,0,COLUMN()-COLUMN(RUNPEG)+1))&lt;IF(FR28&gt;=BIG_2,FR28-BIG_2,FR28)),FS$118,
LEN(FR132)&gt;2,FR132,
TRUE,"_"
)</f>
        <v>01-04</v>
      </c>
      <c r="FT132" s="21" t="str" cm="1">
        <f t="array" aca="1" ref="FT132" ca="1">_xlfn.IFS(
FS132="S","S",
AND(IFERROR(_xlfn.XMATCH($DF132,NN)&gt;0,FALSE),
          _xlfn.XLOOKUP($DF132,KEYS,INDEX(RUN,0,COLUMN()-COLUMN(RUNPEG)+1))&lt;IF(FS28&gt;=BIG_2,FS28-BIG_2,FS28)),FT$118,
LEN(FS132)&gt;2,FS132,
TRUE,"_"
)</f>
        <v>01-04</v>
      </c>
      <c r="FU132" s="21" t="str" cm="1">
        <f t="array" aca="1" ref="FU132" ca="1">_xlfn.IFS(
FT132="S","S",
AND(IFERROR(_xlfn.XMATCH($DF132,NN)&gt;0,FALSE),
          _xlfn.XLOOKUP($DF132,KEYS,INDEX(RUN,0,COLUMN()-COLUMN(RUNPEG)+1))&lt;IF(FT28&gt;=BIG_2,FT28-BIG_2,FT28)),FU$118,
LEN(FT132)&gt;2,FT132,
TRUE,"_"
)</f>
        <v>01-04</v>
      </c>
      <c r="FV132" s="21" t="str" cm="1">
        <f t="array" aca="1" ref="FV132" ca="1">_xlfn.IFS(
FU132="S","S",
AND(IFERROR(_xlfn.XMATCH($DF132,NN)&gt;0,FALSE),
          _xlfn.XLOOKUP($DF132,KEYS,INDEX(RUN,0,COLUMN()-COLUMN(RUNPEG)+1))&lt;IF(FU28&gt;=BIG_2,FU28-BIG_2,FU28)),FV$118,
LEN(FU132)&gt;2,FU132,
TRUE,"_"
)</f>
        <v>01-04</v>
      </c>
      <c r="FW132" s="21" t="str" cm="1">
        <f t="array" aca="1" ref="FW132" ca="1">_xlfn.IFS(
FV132="S","S",
AND(IFERROR(_xlfn.XMATCH($DF132,NN)&gt;0,FALSE),
          _xlfn.XLOOKUP($DF132,KEYS,INDEX(RUN,0,COLUMN()-COLUMN(RUNPEG)+1))&lt;IF(FV28&gt;=BIG_2,FV28-BIG_2,FV28)),FW$118,
LEN(FV132)&gt;2,FV132,
TRUE,"_"
)</f>
        <v>01-04</v>
      </c>
      <c r="FX132" s="21" t="str" cm="1">
        <f t="array" aca="1" ref="FX132" ca="1">_xlfn.IFS(
FW132="S","S",
AND(IFERROR(_xlfn.XMATCH($DF132,NN)&gt;0,FALSE),
          _xlfn.XLOOKUP($DF132,KEYS,INDEX(RUN,0,COLUMN()-COLUMN(RUNPEG)+1))&lt;IF(FW28&gt;=BIG_2,FW28-BIG_2,FW28)),FX$118,
LEN(FW132)&gt;2,FW132,
TRUE,"_"
)</f>
        <v>01-04</v>
      </c>
      <c r="FY132" s="21" t="str" cm="1">
        <f t="array" aca="1" ref="FY132" ca="1">_xlfn.IFS(
FX132="S","S",
AND(IFERROR(_xlfn.XMATCH($DF132,NN)&gt;0,FALSE),
          _xlfn.XLOOKUP($DF132,KEYS,INDEX(RUN,0,COLUMN()-COLUMN(RUNPEG)+1))&lt;IF(FX28&gt;=BIG_2,FX28-BIG_2,FX28)),FY$118,
LEN(FX132)&gt;2,FX132,
TRUE,"_"
)</f>
        <v>01-04</v>
      </c>
      <c r="FZ132" s="21" t="str" cm="1">
        <f t="array" aca="1" ref="FZ132" ca="1">_xlfn.IFS(
FY132="S","S",
AND(IFERROR(_xlfn.XMATCH($DF132,NN)&gt;0,FALSE),
          _xlfn.XLOOKUP($DF132,KEYS,INDEX(RUN,0,COLUMN()-COLUMN(RUNPEG)+1))&lt;IF(FY28&gt;=BIG_2,FY28-BIG_2,FY28)),FZ$118,
LEN(FY132)&gt;2,FY132,
TRUE,"_"
)</f>
        <v>01-04</v>
      </c>
      <c r="GA132" s="21" t="str" cm="1">
        <f t="array" aca="1" ref="GA132" ca="1">_xlfn.IFS(
FZ132="S","S",
AND(IFERROR(_xlfn.XMATCH($DF132,NN)&gt;0,FALSE),
          _xlfn.XLOOKUP($DF132,KEYS,INDEX(RUN,0,COLUMN()-COLUMN(RUNPEG)+1))&lt;IF(FZ28&gt;=BIG_2,FZ28-BIG_2,FZ28)),GA$118,
LEN(FZ132)&gt;2,FZ132,
TRUE,"_"
)</f>
        <v>01-04</v>
      </c>
      <c r="GB132" s="21" t="str" cm="1">
        <f t="array" aca="1" ref="GB132" ca="1">_xlfn.IFS(
GA132="S","S",
AND(IFERROR(_xlfn.XMATCH($DF132,NN)&gt;0,FALSE),
          _xlfn.XLOOKUP($DF132,KEYS,INDEX(RUN,0,COLUMN()-COLUMN(RUNPEG)+1))&lt;IF(GA28&gt;=BIG_2,GA28-BIG_2,GA28)),GB$118,
LEN(GA132)&gt;2,GA132,
TRUE,"_"
)</f>
        <v>01-04</v>
      </c>
      <c r="GC132" s="21" t="str" cm="1">
        <f t="array" aca="1" ref="GC132" ca="1">_xlfn.IFS(
GB132="S","S",
AND(IFERROR(_xlfn.XMATCH($DF132,NN)&gt;0,FALSE),
          _xlfn.XLOOKUP($DF132,KEYS,INDEX(RUN,0,COLUMN()-COLUMN(RUNPEG)+1))&lt;IF(GB28&gt;=BIG_2,GB28-BIG_2,GB28)),GC$118,
LEN(GB132)&gt;2,GB132,
TRUE,"_"
)</f>
        <v>01-04</v>
      </c>
      <c r="GD132" s="21" t="str" cm="1">
        <f t="array" aca="1" ref="GD132" ca="1">_xlfn.IFS(
GC132="S","S",
AND(IFERROR(_xlfn.XMATCH($DF132,NN)&gt;0,FALSE),
          _xlfn.XLOOKUP($DF132,KEYS,INDEX(RUN,0,COLUMN()-COLUMN(RUNPEG)+1))&lt;IF(GC28&gt;=BIG_2,GC28-BIG_2,GC28)),GD$118,
LEN(GC132)&gt;2,GC132,
TRUE,"_"
)</f>
        <v>01-04</v>
      </c>
      <c r="GE132" s="21" t="str" cm="1">
        <f t="array" aca="1" ref="GE132" ca="1">_xlfn.IFS(
GD132="S","S",
AND(IFERROR(_xlfn.XMATCH($DF132,NN)&gt;0,FALSE),
          _xlfn.XLOOKUP($DF132,KEYS,INDEX(RUN,0,COLUMN()-COLUMN(RUNPEG)+1))&lt;IF(GD28&gt;=BIG_2,GD28-BIG_2,GD28)),GE$118,
LEN(GD132)&gt;2,GD132,
TRUE,"_"
)</f>
        <v>01-04</v>
      </c>
      <c r="GF132" s="21" t="str" cm="1">
        <f t="array" aca="1" ref="GF132" ca="1">_xlfn.IFS(
GE132="S","S",
AND(IFERROR(_xlfn.XMATCH($DF132,NN)&gt;0,FALSE),
          _xlfn.XLOOKUP($DF132,KEYS,INDEX(RUN,0,COLUMN()-COLUMN(RUNPEG)+1))&lt;IF(GE28&gt;=BIG_2,GE28-BIG_2,GE28)),GF$118,
LEN(GE132)&gt;2,GE132,
TRUE,"_"
)</f>
        <v>01-04</v>
      </c>
      <c r="GG132" s="21" t="str" cm="1">
        <f t="array" aca="1" ref="GG132" ca="1">_xlfn.IFS(
GF132="S","S",
AND(IFERROR(_xlfn.XMATCH($DF132,NN)&gt;0,FALSE),
          _xlfn.XLOOKUP($DF132,KEYS,INDEX(RUN,0,COLUMN()-COLUMN(RUNPEG)+1))&lt;IF(GF28&gt;=BIG_2,GF28-BIG_2,GF28)),GG$118,
LEN(GF132)&gt;2,GF132,
TRUE,"_"
)</f>
        <v>01-04</v>
      </c>
      <c r="GH132" s="21" t="str" cm="1">
        <f t="array" aca="1" ref="GH132" ca="1">_xlfn.IFS(
GG132="S","S",
AND(IFERROR(_xlfn.XMATCH($DF132,NN)&gt;0,FALSE),
          _xlfn.XLOOKUP($DF132,KEYS,INDEX(RUN,0,COLUMN()-COLUMN(RUNPEG)+1))&lt;IF(GG28&gt;=BIG_2,GG28-BIG_2,GG28)),GH$118,
LEN(GG132)&gt;2,GG132,
TRUE,"_"
)</f>
        <v>01-04</v>
      </c>
      <c r="GI132" s="21" t="str" cm="1">
        <f t="array" aca="1" ref="GI132" ca="1">_xlfn.IFS(
GH132="S","S",
AND(IFERROR(_xlfn.XMATCH($DF132,NN)&gt;0,FALSE),
          _xlfn.XLOOKUP($DF132,KEYS,INDEX(RUN,0,COLUMN()-COLUMN(RUNPEG)+1))&lt;IF(GH28&gt;=BIG_2,GH28-BIG_2,GH28)),GI$118,
LEN(GH132)&gt;2,GH132,
TRUE,"_"
)</f>
        <v>01-04</v>
      </c>
      <c r="GJ132" s="21" t="str" cm="1">
        <f t="array" aca="1" ref="GJ132" ca="1">_xlfn.IFS(
GI132="S","S",
AND(IFERROR(_xlfn.XMATCH($DF132,NN)&gt;0,FALSE),
          _xlfn.XLOOKUP($DF132,KEYS,INDEX(RUN,0,COLUMN()-COLUMN(RUNPEG)+1))&lt;IF(GI28&gt;=BIG_2,GI28-BIG_2,GI28)),GJ$118,
LEN(GI132)&gt;2,GI132,
TRUE,"_"
)</f>
        <v>01-04</v>
      </c>
      <c r="GK132" s="21" t="str" cm="1">
        <f t="array" aca="1" ref="GK132" ca="1">_xlfn.IFS(
GJ132="S","S",
AND(IFERROR(_xlfn.XMATCH($DF132,NN)&gt;0,FALSE),
          _xlfn.XLOOKUP($DF132,KEYS,INDEX(RUN,0,COLUMN()-COLUMN(RUNPEG)+1))&lt;IF(GJ28&gt;=BIG_2,GJ28-BIG_2,GJ28)),GK$118,
LEN(GJ132)&gt;2,GJ132,
TRUE,"_"
)</f>
        <v>01-04</v>
      </c>
      <c r="GL132" s="21" t="str" cm="1">
        <f t="array" aca="1" ref="GL132" ca="1">_xlfn.IFS(
GK132="S","S",
AND(IFERROR(_xlfn.XMATCH($DF132,NN)&gt;0,FALSE),
          _xlfn.XLOOKUP($DF132,KEYS,INDEX(RUN,0,COLUMN()-COLUMN(RUNPEG)+1))&lt;IF(GK28&gt;=BIG_2,GK28-BIG_2,GK28)),GL$118,
LEN(GK132)&gt;2,GK132,
TRUE,"_"
)</f>
        <v>01-04</v>
      </c>
      <c r="GM132" s="21" t="str" cm="1">
        <f t="array" aca="1" ref="GM132" ca="1">_xlfn.IFS(
GL132="S","S",
AND(IFERROR(_xlfn.XMATCH($DF132,NN)&gt;0,FALSE),
          _xlfn.XLOOKUP($DF132,KEYS,INDEX(RUN,0,COLUMN()-COLUMN(RUNPEG)+1))&lt;IF(GL28&gt;=BIG_2,GL28-BIG_2,GL28)),GM$118,
LEN(GL132)&gt;2,GL132,
TRUE,"_"
)</f>
        <v>01-04</v>
      </c>
      <c r="GN132" s="21" t="str" cm="1">
        <f t="array" aca="1" ref="GN132" ca="1">_xlfn.IFS(
GM132="S","S",
AND(IFERROR(_xlfn.XMATCH($DF132,NN)&gt;0,FALSE),
          _xlfn.XLOOKUP($DF132,KEYS,INDEX(RUN,0,COLUMN()-COLUMN(RUNPEG)+1))&lt;IF(GM28&gt;=BIG_2,GM28-BIG_2,GM28)),GN$118,
LEN(GM132)&gt;2,GM132,
TRUE,"_"
)</f>
        <v>01-04</v>
      </c>
      <c r="GO132" s="21" t="str" cm="1">
        <f t="array" aca="1" ref="GO132" ca="1">_xlfn.IFS(
GN132="S","S",
AND(IFERROR(_xlfn.XMATCH($DF132,NN)&gt;0,FALSE),
          _xlfn.XLOOKUP($DF132,KEYS,INDEX(RUN,0,COLUMN()-COLUMN(RUNPEG)+1))&lt;IF(GN28&gt;=BIG_2,GN28-BIG_2,GN28)),GO$118,
LEN(GN132)&gt;2,GN132,
TRUE,"_"
)</f>
        <v>01-04</v>
      </c>
      <c r="GP132" s="21" t="str" cm="1">
        <f t="array" aca="1" ref="GP132" ca="1">_xlfn.IFS(
GO132="S","S",
AND(IFERROR(_xlfn.XMATCH($DF132,NN)&gt;0,FALSE),
          _xlfn.XLOOKUP($DF132,KEYS,INDEX(RUN,0,COLUMN()-COLUMN(RUNPEG)+1))&lt;IF(GO28&gt;=BIG_2,GO28-BIG_2,GO28)),GP$118,
LEN(GO132)&gt;2,GO132,
TRUE,"_"
)</f>
        <v>01-04</v>
      </c>
      <c r="GQ132" s="21" t="str" cm="1">
        <f t="array" aca="1" ref="GQ132" ca="1">_xlfn.IFS(
GP132="S","S",
AND(IFERROR(_xlfn.XMATCH($DF132,NN)&gt;0,FALSE),
          _xlfn.XLOOKUP($DF132,KEYS,INDEX(RUN,0,COLUMN()-COLUMN(RUNPEG)+1))&lt;IF(GP28&gt;=BIG_2,GP28-BIG_2,GP28)),GQ$118,
LEN(GP132)&gt;2,GP132,
TRUE,"_"
)</f>
        <v>01-04</v>
      </c>
      <c r="GR132" s="21" t="str" cm="1">
        <f t="array" aca="1" ref="GR132" ca="1">_xlfn.IFS(
GQ132="S","S",
AND(IFERROR(_xlfn.XMATCH($DF132,NN)&gt;0,FALSE),
          _xlfn.XLOOKUP($DF132,KEYS,INDEX(RUN,0,COLUMN()-COLUMN(RUNPEG)+1))&lt;IF(GQ28&gt;=BIG_2,GQ28-BIG_2,GQ28)),GR$118,
LEN(GQ132)&gt;2,GQ132,
TRUE,"_"
)</f>
        <v>01-04</v>
      </c>
      <c r="GS132" s="21" t="str" cm="1">
        <f t="array" aca="1" ref="GS132" ca="1">_xlfn.IFS(
GR132="S","S",
AND(IFERROR(_xlfn.XMATCH($DF132,NN)&gt;0,FALSE),
          _xlfn.XLOOKUP($DF132,KEYS,INDEX(RUN,0,COLUMN()-COLUMN(RUNPEG)+1))&lt;IF(GR28&gt;=BIG_2,GR28-BIG_2,GR28)),GS$118,
LEN(GR132)&gt;2,GR132,
TRUE,"_"
)</f>
        <v>01-04</v>
      </c>
      <c r="GT132" s="21" t="str" cm="1">
        <f t="array" aca="1" ref="GT132" ca="1">_xlfn.IFS(
GS132="S","S",
AND(IFERROR(_xlfn.XMATCH($DF132,NN)&gt;0,FALSE),
          _xlfn.XLOOKUP($DF132,KEYS,INDEX(RUN,0,COLUMN()-COLUMN(RUNPEG)+1))&lt;IF(GS28&gt;=BIG_2,GS28-BIG_2,GS28)),GT$118,
LEN(GS132)&gt;2,GS132,
TRUE,"_"
)</f>
        <v>01-04</v>
      </c>
      <c r="GU132" s="21" t="str" cm="1">
        <f t="array" aca="1" ref="GU132" ca="1">_xlfn.IFS(
GT132="S","S",
AND(IFERROR(_xlfn.XMATCH($DF132,NN)&gt;0,FALSE),
          _xlfn.XLOOKUP($DF132,KEYS,INDEX(RUN,0,COLUMN()-COLUMN(RUNPEG)+1))&lt;IF(GT28&gt;=BIG_2,GT28-BIG_2,GT28)),GU$118,
LEN(GT132)&gt;2,GT132,
TRUE,"_"
)</f>
        <v>01-04</v>
      </c>
      <c r="GV132" s="21" t="str" cm="1">
        <f t="array" aca="1" ref="GV132" ca="1">_xlfn.IFS(
GU132="S","S",
AND(IFERROR(_xlfn.XMATCH($DF132,NN)&gt;0,FALSE),
          _xlfn.XLOOKUP($DF132,KEYS,INDEX(RUN,0,COLUMN()-COLUMN(RUNPEG)+1))&lt;IF(GU28&gt;=BIG_2,GU28-BIG_2,GU28)),GV$118,
LEN(GU132)&gt;2,GU132,
TRUE,"_"
)</f>
        <v>01-04</v>
      </c>
      <c r="GW132" s="21" t="str" cm="1">
        <f t="array" aca="1" ref="GW132" ca="1">_xlfn.IFS(
GV132="S","S",
AND(IFERROR(_xlfn.XMATCH($DF132,NN)&gt;0,FALSE),
          _xlfn.XLOOKUP($DF132,KEYS,INDEX(RUN,0,COLUMN()-COLUMN(RUNPEG)+1))&lt;IF(GV28&gt;=BIG_2,GV28-BIG_2,GV28)),GW$118,
LEN(GV132)&gt;2,GV132,
TRUE,"_"
)</f>
        <v>01-04</v>
      </c>
      <c r="GX132" s="21" t="str" cm="1">
        <f t="array" aca="1" ref="GX132" ca="1">_xlfn.IFS(
GW132="S","S",
AND(IFERROR(_xlfn.XMATCH($DF132,NN)&gt;0,FALSE),
          _xlfn.XLOOKUP($DF132,KEYS,INDEX(RUN,0,COLUMN()-COLUMN(RUNPEG)+1))&lt;IF(GW28&gt;=BIG_2,GW28-BIG_2,GW28)),GX$118,
LEN(GW132)&gt;2,GW132,
TRUE,"_"
)</f>
        <v>01-04</v>
      </c>
      <c r="GY132" s="21" t="str" cm="1">
        <f t="array" aca="1" ref="GY132" ca="1">_xlfn.IFS(
GX132="S","S",
AND(IFERROR(_xlfn.XMATCH($DF132,NN)&gt;0,FALSE),
          _xlfn.XLOOKUP($DF132,KEYS,INDEX(RUN,0,COLUMN()-COLUMN(RUNPEG)+1))&lt;IF(GX28&gt;=BIG_2,GX28-BIG_2,GX28)),GY$118,
LEN(GX132)&gt;2,GX132,
TRUE,"_"
)</f>
        <v>01-04</v>
      </c>
      <c r="GZ132" s="21" t="str" cm="1">
        <f t="array" aca="1" ref="GZ132" ca="1">_xlfn.IFS(
GY132="S","S",
AND(IFERROR(_xlfn.XMATCH($DF132,NN)&gt;0,FALSE),
          _xlfn.XLOOKUP($DF132,KEYS,INDEX(RUN,0,COLUMN()-COLUMN(RUNPEG)+1))&lt;IF(GY28&gt;=BIG_2,GY28-BIG_2,GY28)),GZ$118,
LEN(GY132)&gt;2,GY132,
TRUE,"_"
)</f>
        <v>01-04</v>
      </c>
      <c r="HA132" s="21" t="str" cm="1">
        <f t="array" aca="1" ref="HA132" ca="1">_xlfn.IFS(
GZ132="S","S",
AND(IFERROR(_xlfn.XMATCH($DF132,NN)&gt;0,FALSE),
          _xlfn.XLOOKUP($DF132,KEYS,INDEX(RUN,0,COLUMN()-COLUMN(RUNPEG)+1))&lt;IF(GZ28&gt;=BIG_2,GZ28-BIG_2,GZ28)),HA$118,
LEN(GZ132)&gt;2,GZ132,
TRUE,"_"
)</f>
        <v>01-04</v>
      </c>
      <c r="HB132" s="21" t="str" cm="1">
        <f t="array" aca="1" ref="HB132" ca="1">_xlfn.IFS(
HA132="S","S",
AND(IFERROR(_xlfn.XMATCH($DF132,NN)&gt;0,FALSE),
          _xlfn.XLOOKUP($DF132,KEYS,INDEX(RUN,0,COLUMN()-COLUMN(RUNPEG)+1))&lt;IF(HA28&gt;=BIG_2,HA28-BIG_2,HA28)),HB$118,
LEN(HA132)&gt;2,HA132,
TRUE,"_"
)</f>
        <v>01-04</v>
      </c>
      <c r="HC132" s="21" t="str" cm="1">
        <f t="array" aca="1" ref="HC132" ca="1">_xlfn.IFS(
HB132="S","S",
AND(IFERROR(_xlfn.XMATCH($DF132,NN)&gt;0,FALSE),
          _xlfn.XLOOKUP($DF132,KEYS,INDEX(RUN,0,COLUMN()-COLUMN(RUNPEG)+1))&lt;IF(HB28&gt;=BIG_2,HB28-BIG_2,HB28)),HC$118,
LEN(HB132)&gt;2,HB132,
TRUE,"_"
)</f>
        <v>01-04</v>
      </c>
      <c r="HD132" s="21" t="str" cm="1">
        <f t="array" aca="1" ref="HD132" ca="1">_xlfn.IFS(
HC132="S","S",
AND(IFERROR(_xlfn.XMATCH($DF132,NN)&gt;0,FALSE),
          _xlfn.XLOOKUP($DF132,KEYS,INDEX(RUN,0,COLUMN()-COLUMN(RUNPEG)+1))&lt;IF(HC28&gt;=BIG_2,HC28-BIG_2,HC28)),HD$118,
LEN(HC132)&gt;2,HC132,
TRUE,"_"
)</f>
        <v>01-04</v>
      </c>
      <c r="HE132" s="21"/>
      <c r="HF132" s="21"/>
      <c r="HG132" s="21"/>
      <c r="HH132" s="21"/>
      <c r="HI132" s="21"/>
      <c r="HJ132" s="21"/>
      <c r="HK132" s="21"/>
      <c r="HL132" s="21"/>
      <c r="HM132" s="21"/>
      <c r="HN132" s="21"/>
      <c r="HO132" s="21"/>
      <c r="HP132" s="21"/>
      <c r="HQ132" s="21"/>
      <c r="HR132" s="21"/>
    </row>
    <row r="133" spans="2:226" x14ac:dyDescent="0.3">
      <c r="Q133">
        <v>5</v>
      </c>
      <c r="R133" t="str" cm="1">
        <f t="array" aca="1" ref="R133" ca="1">_xlfn.XLOOKUP(R132,INDEX(NODES,0,5),INDEX(NODES,0,$R$118))</f>
        <v>03-03</v>
      </c>
      <c r="S133" cm="1">
        <f t="array" aca="1" ref="S133" ca="1">_xlfn.XLOOKUP(R133,KEYS,INDEX(RUN,0,6))</f>
        <v>3.0003700000000002</v>
      </c>
      <c r="DB133">
        <f t="shared" si="181"/>
        <v>15</v>
      </c>
      <c r="DC133">
        <f t="shared" si="175"/>
        <v>7</v>
      </c>
      <c r="DD133">
        <f t="shared" si="176"/>
        <v>2</v>
      </c>
      <c r="DE133">
        <f t="shared" si="177"/>
        <v>5</v>
      </c>
      <c r="DF133" t="str">
        <f t="shared" si="178"/>
        <v>02-05</v>
      </c>
      <c r="DG133" s="21">
        <f t="shared" ca="1" si="179"/>
        <v>3</v>
      </c>
      <c r="DH133" s="26"/>
      <c r="DI133" s="21" t="str" cm="1">
        <f t="array" ref="DI133">_xlfn.IFS(
DH133="S","S",
AND(IFERROR(_xlfn.XMATCH($DF133,NN)&gt;0,FALSE),
          _xlfn.XLOOKUP($DF133,KEYS,INDEX(RUN,0,COLUMN()-COLUMN(RUNPEG)+1))&lt;IF(DH29&gt;=BIG_2,DH29-BIG_2,DH29)),DI$118,
LEN(DH133)&gt;2,DH133,
TRUE,"_"
)</f>
        <v>_</v>
      </c>
      <c r="DJ133" s="21" t="str" cm="1">
        <f t="array" aca="1" ref="DJ133" ca="1">_xlfn.IFS(
DI133="S","S",
AND(IFERROR(_xlfn.XMATCH($DF133,NN)&gt;0,FALSE),
          _xlfn.XLOOKUP($DF133,KEYS,INDEX(RUN,0,COLUMN()-COLUMN(RUNPEG)+1))&lt;IF(DI29&gt;=BIG_2,DI29-BIG_2,DI29)),DJ$118,
LEN(DI133)&gt;2,DI133,
TRUE,"_"
)</f>
        <v>_</v>
      </c>
      <c r="DK133" s="21" t="str" cm="1">
        <f t="array" aca="1" ref="DK133" ca="1">_xlfn.IFS(
DJ133="S","S",
AND(IFERROR(_xlfn.XMATCH($DF133,NN)&gt;0,FALSE),
          _xlfn.XLOOKUP($DF133,KEYS,INDEX(RUN,0,COLUMN()-COLUMN(RUNPEG)+1))&lt;IF(DJ29&gt;=BIG_2,DJ29-BIG_2,DJ29)),DK$118,
LEN(DJ133)&gt;2,DJ133,
TRUE,"_"
)</f>
        <v>_</v>
      </c>
      <c r="DL133" s="21" t="str" cm="1">
        <f t="array" aca="1" ref="DL133" ca="1">_xlfn.IFS(
DK133="S","S",
AND(IFERROR(_xlfn.XMATCH($DF133,NN)&gt;0,FALSE),
          _xlfn.XLOOKUP($DF133,KEYS,INDEX(RUN,0,COLUMN()-COLUMN(RUNPEG)+1))&lt;IF(DK29&gt;=BIG_2,DK29-BIG_2,DK29)),DL$118,
LEN(DK133)&gt;2,DK133,
TRUE,"_"
)</f>
        <v>_</v>
      </c>
      <c r="DM133" s="21" t="str" cm="1">
        <f t="array" aca="1" ref="DM133" ca="1">_xlfn.IFS(
DL133="S","S",
AND(IFERROR(_xlfn.XMATCH($DF133,NN)&gt;0,FALSE),
          _xlfn.XLOOKUP($DF133,KEYS,INDEX(RUN,0,COLUMN()-COLUMN(RUNPEG)+1))&lt;IF(DL29&gt;=BIG_2,DL29-BIG_2,DL29)),DM$118,
LEN(DL133)&gt;2,DL133,
TRUE,"_"
)</f>
        <v>_</v>
      </c>
      <c r="DN133" s="21" t="str" cm="1">
        <f t="array" aca="1" ref="DN133" ca="1">_xlfn.IFS(
DM133="S","S",
AND(IFERROR(_xlfn.XMATCH($DF133,NN)&gt;0,FALSE),
          _xlfn.XLOOKUP($DF133,KEYS,INDEX(RUN,0,COLUMN()-COLUMN(RUNPEG)+1))&lt;IF(DM29&gt;=BIG_2,DM29-BIG_2,DM29)),DN$118,
LEN(DM133)&gt;2,DM133,
TRUE,"_"
)</f>
        <v>_</v>
      </c>
      <c r="DO133" s="21" t="str" cm="1">
        <f t="array" aca="1" ref="DO133" ca="1">_xlfn.IFS(
DN133="S","S",
AND(IFERROR(_xlfn.XMATCH($DF133,NN)&gt;0,FALSE),
          _xlfn.XLOOKUP($DF133,KEYS,INDEX(RUN,0,COLUMN()-COLUMN(RUNPEG)+1))&lt;IF(DN29&gt;=BIG_2,DN29-BIG_2,DN29)),DO$118,
LEN(DN133)&gt;2,DN133,
TRUE,"_"
)</f>
        <v>_</v>
      </c>
      <c r="DP133" s="21" t="str" cm="1">
        <f t="array" aca="1" ref="DP133" ca="1">_xlfn.IFS(
DO133="S","S",
AND(IFERROR(_xlfn.XMATCH($DF133,NN)&gt;0,FALSE),
          _xlfn.XLOOKUP($DF133,KEYS,INDEX(RUN,0,COLUMN()-COLUMN(RUNPEG)+1))&lt;IF(DO29&gt;=BIG_2,DO29-BIG_2,DO29)),DP$118,
LEN(DO133)&gt;2,DO133,
TRUE,"_"
)</f>
        <v>_</v>
      </c>
      <c r="DQ133" s="21" t="str" cm="1">
        <f t="array" aca="1" ref="DQ133" ca="1">_xlfn.IFS(
DP133="S","S",
AND(IFERROR(_xlfn.XMATCH($DF133,NN)&gt;0,FALSE),
          _xlfn.XLOOKUP($DF133,KEYS,INDEX(RUN,0,COLUMN()-COLUMN(RUNPEG)+1))&lt;IF(DP29&gt;=BIG_2,DP29-BIG_2,DP29)),DQ$118,
LEN(DP133)&gt;2,DP133,
TRUE,"_"
)</f>
        <v>_</v>
      </c>
      <c r="DR133" s="21" t="str" cm="1">
        <f t="array" aca="1" ref="DR133" ca="1">_xlfn.IFS(
DQ133="S","S",
AND(IFERROR(_xlfn.XMATCH($DF133,NN)&gt;0,FALSE),
          _xlfn.XLOOKUP($DF133,KEYS,INDEX(RUN,0,COLUMN()-COLUMN(RUNPEG)+1))&lt;IF(DQ29&gt;=BIG_2,DQ29-BIG_2,DQ29)),DR$118,
LEN(DQ133)&gt;2,DQ133,
TRUE,"_"
)</f>
        <v>_</v>
      </c>
      <c r="DS133" s="21" t="str" cm="1">
        <f t="array" aca="1" ref="DS133" ca="1">_xlfn.IFS(
DR133="S","S",
AND(IFERROR(_xlfn.XMATCH($DF133,NN)&gt;0,FALSE),
          _xlfn.XLOOKUP($DF133,KEYS,INDEX(RUN,0,COLUMN()-COLUMN(RUNPEG)+1))&lt;IF(DR29&gt;=BIG_2,DR29-BIG_2,DR29)),DS$118,
LEN(DR133)&gt;2,DR133,
TRUE,"_"
)</f>
        <v>_</v>
      </c>
      <c r="DT133" s="21" t="str" cm="1">
        <f t="array" aca="1" ref="DT133" ca="1">_xlfn.IFS(
DS133="S","S",
AND(IFERROR(_xlfn.XMATCH($DF133,NN)&gt;0,FALSE),
          _xlfn.XLOOKUP($DF133,KEYS,INDEX(RUN,0,COLUMN()-COLUMN(RUNPEG)+1))&lt;IF(DS29&gt;=BIG_2,DS29-BIG_2,DS29)),DT$118,
LEN(DS133)&gt;2,DS133,
TRUE,"_"
)</f>
        <v>02-04</v>
      </c>
      <c r="DU133" s="21" t="str" cm="1">
        <f t="array" aca="1" ref="DU133" ca="1">_xlfn.IFS(
DT133="S","S",
AND(IFERROR(_xlfn.XMATCH($DF133,NN)&gt;0,FALSE),
          _xlfn.XLOOKUP($DF133,KEYS,INDEX(RUN,0,COLUMN()-COLUMN(RUNPEG)+1))&lt;IF(DT29&gt;=BIG_2,DT29-BIG_2,DT29)),DU$118,
LEN(DT133)&gt;2,DT133,
TRUE,"_"
)</f>
        <v>02-04</v>
      </c>
      <c r="DV133" s="21" t="str" cm="1">
        <f t="array" aca="1" ref="DV133" ca="1">_xlfn.IFS(
DU133="S","S",
AND(IFERROR(_xlfn.XMATCH($DF133,NN)&gt;0,FALSE),
          _xlfn.XLOOKUP($DF133,KEYS,INDEX(RUN,0,COLUMN()-COLUMN(RUNPEG)+1))&lt;IF(DU29&gt;=BIG_2,DU29-BIG_2,DU29)),DV$118,
LEN(DU133)&gt;2,DU133,
TRUE,"_"
)</f>
        <v>02-04</v>
      </c>
      <c r="DW133" s="21" t="str" cm="1">
        <f t="array" aca="1" ref="DW133" ca="1">_xlfn.IFS(
DV133="S","S",
AND(IFERROR(_xlfn.XMATCH($DF133,NN)&gt;0,FALSE),
          _xlfn.XLOOKUP($DF133,KEYS,INDEX(RUN,0,COLUMN()-COLUMN(RUNPEG)+1))&lt;IF(DV29&gt;=BIG_2,DV29-BIG_2,DV29)),DW$118,
LEN(DV133)&gt;2,DV133,
TRUE,"_"
)</f>
        <v>02-04</v>
      </c>
      <c r="DX133" s="21" t="str" cm="1">
        <f t="array" aca="1" ref="DX133" ca="1">_xlfn.IFS(
DW133="S","S",
AND(IFERROR(_xlfn.XMATCH($DF133,NN)&gt;0,FALSE),
          _xlfn.XLOOKUP($DF133,KEYS,INDEX(RUN,0,COLUMN()-COLUMN(RUNPEG)+1))&lt;IF(DW29&gt;=BIG_2,DW29-BIG_2,DW29)),DX$118,
LEN(DW133)&gt;2,DW133,
TRUE,"_"
)</f>
        <v>02-04</v>
      </c>
      <c r="DY133" s="21" t="str" cm="1">
        <f t="array" aca="1" ref="DY133" ca="1">_xlfn.IFS(
DX133="S","S",
AND(IFERROR(_xlfn.XMATCH($DF133,NN)&gt;0,FALSE),
          _xlfn.XLOOKUP($DF133,KEYS,INDEX(RUN,0,COLUMN()-COLUMN(RUNPEG)+1))&lt;IF(DX29&gt;=BIG_2,DX29-BIG_2,DX29)),DY$118,
LEN(DX133)&gt;2,DX133,
TRUE,"_"
)</f>
        <v>02-04</v>
      </c>
      <c r="DZ133" s="21" t="str" cm="1">
        <f t="array" aca="1" ref="DZ133" ca="1">_xlfn.IFS(
DY133="S","S",
AND(IFERROR(_xlfn.XMATCH($DF133,NN)&gt;0,FALSE),
          _xlfn.XLOOKUP($DF133,KEYS,INDEX(RUN,0,COLUMN()-COLUMN(RUNPEG)+1))&lt;IF(DY29&gt;=BIG_2,DY29-BIG_2,DY29)),DZ$118,
LEN(DY133)&gt;2,DY133,
TRUE,"_"
)</f>
        <v>02-04</v>
      </c>
      <c r="EA133" s="21" t="str" cm="1">
        <f t="array" aca="1" ref="EA133" ca="1">_xlfn.IFS(
DZ133="S","S",
AND(IFERROR(_xlfn.XMATCH($DF133,NN)&gt;0,FALSE),
          _xlfn.XLOOKUP($DF133,KEYS,INDEX(RUN,0,COLUMN()-COLUMN(RUNPEG)+1))&lt;IF(DZ29&gt;=BIG_2,DZ29-BIG_2,DZ29)),EA$118,
LEN(DZ133)&gt;2,DZ133,
TRUE,"_"
)</f>
        <v>02-04</v>
      </c>
      <c r="EB133" s="21" t="str" cm="1">
        <f t="array" aca="1" ref="EB133" ca="1">_xlfn.IFS(
EA133="S","S",
AND(IFERROR(_xlfn.XMATCH($DF133,NN)&gt;0,FALSE),
          _xlfn.XLOOKUP($DF133,KEYS,INDEX(RUN,0,COLUMN()-COLUMN(RUNPEG)+1))&lt;IF(EA29&gt;=BIG_2,EA29-BIG_2,EA29)),EB$118,
LEN(EA133)&gt;2,EA133,
TRUE,"_"
)</f>
        <v>02-04</v>
      </c>
      <c r="EC133" s="21" t="str" cm="1">
        <f t="array" aca="1" ref="EC133" ca="1">_xlfn.IFS(
EB133="S","S",
AND(IFERROR(_xlfn.XMATCH($DF133,NN)&gt;0,FALSE),
          _xlfn.XLOOKUP($DF133,KEYS,INDEX(RUN,0,COLUMN()-COLUMN(RUNPEG)+1))&lt;IF(EB29&gt;=BIG_2,EB29-BIG_2,EB29)),EC$118,
LEN(EB133)&gt;2,EB133,
TRUE,"_"
)</f>
        <v>02-04</v>
      </c>
      <c r="ED133" s="21" t="str" cm="1">
        <f t="array" aca="1" ref="ED133" ca="1">_xlfn.IFS(
EC133="S","S",
AND(IFERROR(_xlfn.XMATCH($DF133,NN)&gt;0,FALSE),
          _xlfn.XLOOKUP($DF133,KEYS,INDEX(RUN,0,COLUMN()-COLUMN(RUNPEG)+1))&lt;IF(EC29&gt;=BIG_2,EC29-BIG_2,EC29)),ED$118,
LEN(EC133)&gt;2,EC133,
TRUE,"_"
)</f>
        <v>02-04</v>
      </c>
      <c r="EE133" s="21" t="str" cm="1">
        <f t="array" aca="1" ref="EE133" ca="1">_xlfn.IFS(
ED133="S","S",
AND(IFERROR(_xlfn.XMATCH($DF133,NN)&gt;0,FALSE),
          _xlfn.XLOOKUP($DF133,KEYS,INDEX(RUN,0,COLUMN()-COLUMN(RUNPEG)+1))&lt;IF(ED29&gt;=BIG_2,ED29-BIG_2,ED29)),EE$118,
LEN(ED133)&gt;2,ED133,
TRUE,"_"
)</f>
        <v>02-04</v>
      </c>
      <c r="EF133" s="21" t="str" cm="1">
        <f t="array" aca="1" ref="EF133" ca="1">_xlfn.IFS(
EE133="S","S",
AND(IFERROR(_xlfn.XMATCH($DF133,NN)&gt;0,FALSE),
          _xlfn.XLOOKUP($DF133,KEYS,INDEX(RUN,0,COLUMN()-COLUMN(RUNPEG)+1))&lt;IF(EE29&gt;=BIG_2,EE29-BIG_2,EE29)),EF$118,
LEN(EE133)&gt;2,EE133,
TRUE,"_"
)</f>
        <v>02-04</v>
      </c>
      <c r="EG133" s="21" t="str" cm="1">
        <f t="array" aca="1" ref="EG133" ca="1">_xlfn.IFS(
EF133="S","S",
AND(IFERROR(_xlfn.XMATCH($DF133,NN)&gt;0,FALSE),
          _xlfn.XLOOKUP($DF133,KEYS,INDEX(RUN,0,COLUMN()-COLUMN(RUNPEG)+1))&lt;IF(EF29&gt;=BIG_2,EF29-BIG_2,EF29)),EG$118,
LEN(EF133)&gt;2,EF133,
TRUE,"_"
)</f>
        <v>02-04</v>
      </c>
      <c r="EH133" s="21" t="str" cm="1">
        <f t="array" aca="1" ref="EH133" ca="1">_xlfn.IFS(
EG133="S","S",
AND(IFERROR(_xlfn.XMATCH($DF133,NN)&gt;0,FALSE),
          _xlfn.XLOOKUP($DF133,KEYS,INDEX(RUN,0,COLUMN()-COLUMN(RUNPEG)+1))&lt;IF(EG29&gt;=BIG_2,EG29-BIG_2,EG29)),EH$118,
LEN(EG133)&gt;2,EG133,
TRUE,"_"
)</f>
        <v>02-04</v>
      </c>
      <c r="EI133" s="21" t="str" cm="1">
        <f t="array" aca="1" ref="EI133" ca="1">_xlfn.IFS(
EH133="S","S",
AND(IFERROR(_xlfn.XMATCH($DF133,NN)&gt;0,FALSE),
          _xlfn.XLOOKUP($DF133,KEYS,INDEX(RUN,0,COLUMN()-COLUMN(RUNPEG)+1))&lt;IF(EH29&gt;=BIG_2,EH29-BIG_2,EH29)),EI$118,
LEN(EH133)&gt;2,EH133,
TRUE,"_"
)</f>
        <v>02-04</v>
      </c>
      <c r="EJ133" s="21" t="str" cm="1">
        <f t="array" aca="1" ref="EJ133" ca="1">_xlfn.IFS(
EI133="S","S",
AND(IFERROR(_xlfn.XMATCH($DF133,NN)&gt;0,FALSE),
          _xlfn.XLOOKUP($DF133,KEYS,INDEX(RUN,0,COLUMN()-COLUMN(RUNPEG)+1))&lt;IF(EI29&gt;=BIG_2,EI29-BIG_2,EI29)),EJ$118,
LEN(EI133)&gt;2,EI133,
TRUE,"_"
)</f>
        <v>02-04</v>
      </c>
      <c r="EK133" s="21" t="str" cm="1">
        <f t="array" aca="1" ref="EK133" ca="1">_xlfn.IFS(
EJ133="S","S",
AND(IFERROR(_xlfn.XMATCH($DF133,NN)&gt;0,FALSE),
          _xlfn.XLOOKUP($DF133,KEYS,INDEX(RUN,0,COLUMN()-COLUMN(RUNPEG)+1))&lt;IF(EJ29&gt;=BIG_2,EJ29-BIG_2,EJ29)),EK$118,
LEN(EJ133)&gt;2,EJ133,
TRUE,"_"
)</f>
        <v>02-04</v>
      </c>
      <c r="EL133" s="21" t="str" cm="1">
        <f t="array" aca="1" ref="EL133" ca="1">_xlfn.IFS(
EK133="S","S",
AND(IFERROR(_xlfn.XMATCH($DF133,NN)&gt;0,FALSE),
          _xlfn.XLOOKUP($DF133,KEYS,INDEX(RUN,0,COLUMN()-COLUMN(RUNPEG)+1))&lt;IF(EK29&gt;=BIG_2,EK29-BIG_2,EK29)),EL$118,
LEN(EK133)&gt;2,EK133,
TRUE,"_"
)</f>
        <v>02-04</v>
      </c>
      <c r="EM133" s="21" t="str" cm="1">
        <f t="array" aca="1" ref="EM133" ca="1">_xlfn.IFS(
EL133="S","S",
AND(IFERROR(_xlfn.XMATCH($DF133,NN)&gt;0,FALSE),
          _xlfn.XLOOKUP($DF133,KEYS,INDEX(RUN,0,COLUMN()-COLUMN(RUNPEG)+1))&lt;IF(EL29&gt;=BIG_2,EL29-BIG_2,EL29)),EM$118,
LEN(EL133)&gt;2,EL133,
TRUE,"_"
)</f>
        <v>02-04</v>
      </c>
      <c r="EN133" s="21" t="str" cm="1">
        <f t="array" aca="1" ref="EN133" ca="1">_xlfn.IFS(
EM133="S","S",
AND(IFERROR(_xlfn.XMATCH($DF133,NN)&gt;0,FALSE),
          _xlfn.XLOOKUP($DF133,KEYS,INDEX(RUN,0,COLUMN()-COLUMN(RUNPEG)+1))&lt;IF(EM29&gt;=BIG_2,EM29-BIG_2,EM29)),EN$118,
LEN(EM133)&gt;2,EM133,
TRUE,"_"
)</f>
        <v>02-04</v>
      </c>
      <c r="EO133" s="21" t="str" cm="1">
        <f t="array" aca="1" ref="EO133" ca="1">_xlfn.IFS(
EN133="S","S",
AND(IFERROR(_xlfn.XMATCH($DF133,NN)&gt;0,FALSE),
          _xlfn.XLOOKUP($DF133,KEYS,INDEX(RUN,0,COLUMN()-COLUMN(RUNPEG)+1))&lt;IF(EN29&gt;=BIG_2,EN29-BIG_2,EN29)),EO$118,
LEN(EN133)&gt;2,EN133,
TRUE,"_"
)</f>
        <v>02-04</v>
      </c>
      <c r="EP133" s="21" t="str" cm="1">
        <f t="array" aca="1" ref="EP133" ca="1">_xlfn.IFS(
EO133="S","S",
AND(IFERROR(_xlfn.XMATCH($DF133,NN)&gt;0,FALSE),
          _xlfn.XLOOKUP($DF133,KEYS,INDEX(RUN,0,COLUMN()-COLUMN(RUNPEG)+1))&lt;IF(EO29&gt;=BIG_2,EO29-BIG_2,EO29)),EP$118,
LEN(EO133)&gt;2,EO133,
TRUE,"_"
)</f>
        <v>02-04</v>
      </c>
      <c r="EQ133" s="21" t="str" cm="1">
        <f t="array" aca="1" ref="EQ133" ca="1">_xlfn.IFS(
EP133="S","S",
AND(IFERROR(_xlfn.XMATCH($DF133,NN)&gt;0,FALSE),
          _xlfn.XLOOKUP($DF133,KEYS,INDEX(RUN,0,COLUMN()-COLUMN(RUNPEG)+1))&lt;IF(EP29&gt;=BIG_2,EP29-BIG_2,EP29)),EQ$118,
LEN(EP133)&gt;2,EP133,
TRUE,"_"
)</f>
        <v>02-04</v>
      </c>
      <c r="ER133" s="21" t="str" cm="1">
        <f t="array" aca="1" ref="ER133" ca="1">_xlfn.IFS(
EQ133="S","S",
AND(IFERROR(_xlfn.XMATCH($DF133,NN)&gt;0,FALSE),
          _xlfn.XLOOKUP($DF133,KEYS,INDEX(RUN,0,COLUMN()-COLUMN(RUNPEG)+1))&lt;IF(EQ29&gt;=BIG_2,EQ29-BIG_2,EQ29)),ER$118,
LEN(EQ133)&gt;2,EQ133,
TRUE,"_"
)</f>
        <v>02-04</v>
      </c>
      <c r="ES133" s="21" t="str" cm="1">
        <f t="array" aca="1" ref="ES133" ca="1">_xlfn.IFS(
ER133="S","S",
AND(IFERROR(_xlfn.XMATCH($DF133,NN)&gt;0,FALSE),
          _xlfn.XLOOKUP($DF133,KEYS,INDEX(RUN,0,COLUMN()-COLUMN(RUNPEG)+1))&lt;IF(ER29&gt;=BIG_2,ER29-BIG_2,ER29)),ES$118,
LEN(ER133)&gt;2,ER133,
TRUE,"_"
)</f>
        <v>02-04</v>
      </c>
      <c r="ET133" s="21" t="str" cm="1">
        <f t="array" aca="1" ref="ET133" ca="1">_xlfn.IFS(
ES133="S","S",
AND(IFERROR(_xlfn.XMATCH($DF133,NN)&gt;0,FALSE),
          _xlfn.XLOOKUP($DF133,KEYS,INDEX(RUN,0,COLUMN()-COLUMN(RUNPEG)+1))&lt;IF(ES29&gt;=BIG_2,ES29-BIG_2,ES29)),ET$118,
LEN(ES133)&gt;2,ES133,
TRUE,"_"
)</f>
        <v>02-04</v>
      </c>
      <c r="EU133" s="21" t="str" cm="1">
        <f t="array" aca="1" ref="EU133" ca="1">_xlfn.IFS(
ET133="S","S",
AND(IFERROR(_xlfn.XMATCH($DF133,NN)&gt;0,FALSE),
          _xlfn.XLOOKUP($DF133,KEYS,INDEX(RUN,0,COLUMN()-COLUMN(RUNPEG)+1))&lt;IF(ET29&gt;=BIG_2,ET29-BIG_2,ET29)),EU$118,
LEN(ET133)&gt;2,ET133,
TRUE,"_"
)</f>
        <v>02-04</v>
      </c>
      <c r="EV133" s="21" t="str" cm="1">
        <f t="array" aca="1" ref="EV133" ca="1">_xlfn.IFS(
EU133="S","S",
AND(IFERROR(_xlfn.XMATCH($DF133,NN)&gt;0,FALSE),
          _xlfn.XLOOKUP($DF133,KEYS,INDEX(RUN,0,COLUMN()-COLUMN(RUNPEG)+1))&lt;IF(EU29&gt;=BIG_2,EU29-BIG_2,EU29)),EV$118,
LEN(EU133)&gt;2,EU133,
TRUE,"_"
)</f>
        <v>02-04</v>
      </c>
      <c r="EW133" s="21" t="str" cm="1">
        <f t="array" aca="1" ref="EW133" ca="1">_xlfn.IFS(
EV133="S","S",
AND(IFERROR(_xlfn.XMATCH($DF133,NN)&gt;0,FALSE),
          _xlfn.XLOOKUP($DF133,KEYS,INDEX(RUN,0,COLUMN()-COLUMN(RUNPEG)+1))&lt;IF(EV29&gt;=BIG_2,EV29-BIG_2,EV29)),EW$118,
LEN(EV133)&gt;2,EV133,
TRUE,"_"
)</f>
        <v>02-04</v>
      </c>
      <c r="EX133" s="21" t="str" cm="1">
        <f t="array" aca="1" ref="EX133" ca="1">_xlfn.IFS(
EW133="S","S",
AND(IFERROR(_xlfn.XMATCH($DF133,NN)&gt;0,FALSE),
          _xlfn.XLOOKUP($DF133,KEYS,INDEX(RUN,0,COLUMN()-COLUMN(RUNPEG)+1))&lt;IF(EW29&gt;=BIG_2,EW29-BIG_2,EW29)),EX$118,
LEN(EW133)&gt;2,EW133,
TRUE,"_"
)</f>
        <v>02-04</v>
      </c>
      <c r="EY133" s="21" t="str" cm="1">
        <f t="array" aca="1" ref="EY133" ca="1">_xlfn.IFS(
EX133="S","S",
AND(IFERROR(_xlfn.XMATCH($DF133,NN)&gt;0,FALSE),
          _xlfn.XLOOKUP($DF133,KEYS,INDEX(RUN,0,COLUMN()-COLUMN(RUNPEG)+1))&lt;IF(EX29&gt;=BIG_2,EX29-BIG_2,EX29)),EY$118,
LEN(EX133)&gt;2,EX133,
TRUE,"_"
)</f>
        <v>02-04</v>
      </c>
      <c r="EZ133" s="21" t="str" cm="1">
        <f t="array" aca="1" ref="EZ133" ca="1">_xlfn.IFS(
EY133="S","S",
AND(IFERROR(_xlfn.XMATCH($DF133,NN)&gt;0,FALSE),
          _xlfn.XLOOKUP($DF133,KEYS,INDEX(RUN,0,COLUMN()-COLUMN(RUNPEG)+1))&lt;IF(EY29&gt;=BIG_2,EY29-BIG_2,EY29)),EZ$118,
LEN(EY133)&gt;2,EY133,
TRUE,"_"
)</f>
        <v>02-04</v>
      </c>
      <c r="FA133" s="21" t="str" cm="1">
        <f t="array" aca="1" ref="FA133" ca="1">_xlfn.IFS(
EZ133="S","S",
AND(IFERROR(_xlfn.XMATCH($DF133,NN)&gt;0,FALSE),
          _xlfn.XLOOKUP($DF133,KEYS,INDEX(RUN,0,COLUMN()-COLUMN(RUNPEG)+1))&lt;IF(EZ29&gt;=BIG_2,EZ29-BIG_2,EZ29)),FA$118,
LEN(EZ133)&gt;2,EZ133,
TRUE,"_"
)</f>
        <v>02-04</v>
      </c>
      <c r="FB133" s="21" t="str" cm="1">
        <f t="array" aca="1" ref="FB133" ca="1">_xlfn.IFS(
FA133="S","S",
AND(IFERROR(_xlfn.XMATCH($DF133,NN)&gt;0,FALSE),
          _xlfn.XLOOKUP($DF133,KEYS,INDEX(RUN,0,COLUMN()-COLUMN(RUNPEG)+1))&lt;IF(FA29&gt;=BIG_2,FA29-BIG_2,FA29)),FB$118,
LEN(FA133)&gt;2,FA133,
TRUE,"_"
)</f>
        <v>02-04</v>
      </c>
      <c r="FC133" s="21" t="str" cm="1">
        <f t="array" aca="1" ref="FC133" ca="1">_xlfn.IFS(
FB133="S","S",
AND(IFERROR(_xlfn.XMATCH($DF133,NN)&gt;0,FALSE),
          _xlfn.XLOOKUP($DF133,KEYS,INDEX(RUN,0,COLUMN()-COLUMN(RUNPEG)+1))&lt;IF(FB29&gt;=BIG_2,FB29-BIG_2,FB29)),FC$118,
LEN(FB133)&gt;2,FB133,
TRUE,"_"
)</f>
        <v>02-04</v>
      </c>
      <c r="FD133" s="21" t="str" cm="1">
        <f t="array" aca="1" ref="FD133" ca="1">_xlfn.IFS(
FC133="S","S",
AND(IFERROR(_xlfn.XMATCH($DF133,NN)&gt;0,FALSE),
          _xlfn.XLOOKUP($DF133,KEYS,INDEX(RUN,0,COLUMN()-COLUMN(RUNPEG)+1))&lt;IF(FC29&gt;=BIG_2,FC29-BIG_2,FC29)),FD$118,
LEN(FC133)&gt;2,FC133,
TRUE,"_"
)</f>
        <v>02-04</v>
      </c>
      <c r="FE133" s="21" t="str" cm="1">
        <f t="array" aca="1" ref="FE133" ca="1">_xlfn.IFS(
FD133="S","S",
AND(IFERROR(_xlfn.XMATCH($DF133,NN)&gt;0,FALSE),
          _xlfn.XLOOKUP($DF133,KEYS,INDEX(RUN,0,COLUMN()-COLUMN(RUNPEG)+1))&lt;IF(FD29&gt;=BIG_2,FD29-BIG_2,FD29)),FE$118,
LEN(FD133)&gt;2,FD133,
TRUE,"_"
)</f>
        <v>02-04</v>
      </c>
      <c r="FF133" s="21" t="str" cm="1">
        <f t="array" aca="1" ref="FF133" ca="1">_xlfn.IFS(
FE133="S","S",
AND(IFERROR(_xlfn.XMATCH($DF133,NN)&gt;0,FALSE),
          _xlfn.XLOOKUP($DF133,KEYS,INDEX(RUN,0,COLUMN()-COLUMN(RUNPEG)+1))&lt;IF(FE29&gt;=BIG_2,FE29-BIG_2,FE29)),FF$118,
LEN(FE133)&gt;2,FE133,
TRUE,"_"
)</f>
        <v>02-04</v>
      </c>
      <c r="FG133" s="21" t="str" cm="1">
        <f t="array" aca="1" ref="FG133" ca="1">_xlfn.IFS(
FF133="S","S",
AND(IFERROR(_xlfn.XMATCH($DF133,NN)&gt;0,FALSE),
          _xlfn.XLOOKUP($DF133,KEYS,INDEX(RUN,0,COLUMN()-COLUMN(RUNPEG)+1))&lt;IF(FF29&gt;=BIG_2,FF29-BIG_2,FF29)),FG$118,
LEN(FF133)&gt;2,FF133,
TRUE,"_"
)</f>
        <v>02-04</v>
      </c>
      <c r="FH133" s="21" t="str" cm="1">
        <f t="array" aca="1" ref="FH133" ca="1">_xlfn.IFS(
FG133="S","S",
AND(IFERROR(_xlfn.XMATCH($DF133,NN)&gt;0,FALSE),
          _xlfn.XLOOKUP($DF133,KEYS,INDEX(RUN,0,COLUMN()-COLUMN(RUNPEG)+1))&lt;IF(FG29&gt;=BIG_2,FG29-BIG_2,FG29)),FH$118,
LEN(FG133)&gt;2,FG133,
TRUE,"_"
)</f>
        <v>02-04</v>
      </c>
      <c r="FI133" s="21" t="str" cm="1">
        <f t="array" aca="1" ref="FI133" ca="1">_xlfn.IFS(
FH133="S","S",
AND(IFERROR(_xlfn.XMATCH($DF133,NN)&gt;0,FALSE),
          _xlfn.XLOOKUP($DF133,KEYS,INDEX(RUN,0,COLUMN()-COLUMN(RUNPEG)+1))&lt;IF(FH29&gt;=BIG_2,FH29-BIG_2,FH29)),FI$118,
LEN(FH133)&gt;2,FH133,
TRUE,"_"
)</f>
        <v>02-04</v>
      </c>
      <c r="FJ133" s="21" t="str" cm="1">
        <f t="array" aca="1" ref="FJ133" ca="1">_xlfn.IFS(
FI133="S","S",
AND(IFERROR(_xlfn.XMATCH($DF133,NN)&gt;0,FALSE),
          _xlfn.XLOOKUP($DF133,KEYS,INDEX(RUN,0,COLUMN()-COLUMN(RUNPEG)+1))&lt;IF(FI29&gt;=BIG_2,FI29-BIG_2,FI29)),FJ$118,
LEN(FI133)&gt;2,FI133,
TRUE,"_"
)</f>
        <v>02-04</v>
      </c>
      <c r="FK133" s="21" t="str" cm="1">
        <f t="array" aca="1" ref="FK133" ca="1">_xlfn.IFS(
FJ133="S","S",
AND(IFERROR(_xlfn.XMATCH($DF133,NN)&gt;0,FALSE),
          _xlfn.XLOOKUP($DF133,KEYS,INDEX(RUN,0,COLUMN()-COLUMN(RUNPEG)+1))&lt;IF(FJ29&gt;=BIG_2,FJ29-BIG_2,FJ29)),FK$118,
LEN(FJ133)&gt;2,FJ133,
TRUE,"_"
)</f>
        <v>02-04</v>
      </c>
      <c r="FL133" s="21" t="str" cm="1">
        <f t="array" aca="1" ref="FL133" ca="1">_xlfn.IFS(
FK133="S","S",
AND(IFERROR(_xlfn.XMATCH($DF133,NN)&gt;0,FALSE),
          _xlfn.XLOOKUP($DF133,KEYS,INDEX(RUN,0,COLUMN()-COLUMN(RUNPEG)+1))&lt;IF(FK29&gt;=BIG_2,FK29-BIG_2,FK29)),FL$118,
LEN(FK133)&gt;2,FK133,
TRUE,"_"
)</f>
        <v>02-04</v>
      </c>
      <c r="FM133" s="21" t="str" cm="1">
        <f t="array" aca="1" ref="FM133" ca="1">_xlfn.IFS(
FL133="S","S",
AND(IFERROR(_xlfn.XMATCH($DF133,NN)&gt;0,FALSE),
          _xlfn.XLOOKUP($DF133,KEYS,INDEX(RUN,0,COLUMN()-COLUMN(RUNPEG)+1))&lt;IF(FL29&gt;=BIG_2,FL29-BIG_2,FL29)),FM$118,
LEN(FL133)&gt;2,FL133,
TRUE,"_"
)</f>
        <v>02-04</v>
      </c>
      <c r="FN133" s="21" t="str" cm="1">
        <f t="array" aca="1" ref="FN133" ca="1">_xlfn.IFS(
FM133="S","S",
AND(IFERROR(_xlfn.XMATCH($DF133,NN)&gt;0,FALSE),
          _xlfn.XLOOKUP($DF133,KEYS,INDEX(RUN,0,COLUMN()-COLUMN(RUNPEG)+1))&lt;IF(FM29&gt;=BIG_2,FM29-BIG_2,FM29)),FN$118,
LEN(FM133)&gt;2,FM133,
TRUE,"_"
)</f>
        <v>02-04</v>
      </c>
      <c r="FO133" s="21" t="str" cm="1">
        <f t="array" aca="1" ref="FO133" ca="1">_xlfn.IFS(
FN133="S","S",
AND(IFERROR(_xlfn.XMATCH($DF133,NN)&gt;0,FALSE),
          _xlfn.XLOOKUP($DF133,KEYS,INDEX(RUN,0,COLUMN()-COLUMN(RUNPEG)+1))&lt;IF(FN29&gt;=BIG_2,FN29-BIG_2,FN29)),FO$118,
LEN(FN133)&gt;2,FN133,
TRUE,"_"
)</f>
        <v>02-04</v>
      </c>
      <c r="FP133" s="21" t="str" cm="1">
        <f t="array" aca="1" ref="FP133" ca="1">_xlfn.IFS(
FO133="S","S",
AND(IFERROR(_xlfn.XMATCH($DF133,NN)&gt;0,FALSE),
          _xlfn.XLOOKUP($DF133,KEYS,INDEX(RUN,0,COLUMN()-COLUMN(RUNPEG)+1))&lt;IF(FO29&gt;=BIG_2,FO29-BIG_2,FO29)),FP$118,
LEN(FO133)&gt;2,FO133,
TRUE,"_"
)</f>
        <v>02-04</v>
      </c>
      <c r="FQ133" s="21" t="str" cm="1">
        <f t="array" aca="1" ref="FQ133" ca="1">_xlfn.IFS(
FP133="S","S",
AND(IFERROR(_xlfn.XMATCH($DF133,NN)&gt;0,FALSE),
          _xlfn.XLOOKUP($DF133,KEYS,INDEX(RUN,0,COLUMN()-COLUMN(RUNPEG)+1))&lt;IF(FP29&gt;=BIG_2,FP29-BIG_2,FP29)),FQ$118,
LEN(FP133)&gt;2,FP133,
TRUE,"_"
)</f>
        <v>02-04</v>
      </c>
      <c r="FR133" s="21" t="str" cm="1">
        <f t="array" aca="1" ref="FR133" ca="1">_xlfn.IFS(
FQ133="S","S",
AND(IFERROR(_xlfn.XMATCH($DF133,NN)&gt;0,FALSE),
          _xlfn.XLOOKUP($DF133,KEYS,INDEX(RUN,0,COLUMN()-COLUMN(RUNPEG)+1))&lt;IF(FQ29&gt;=BIG_2,FQ29-BIG_2,FQ29)),FR$118,
LEN(FQ133)&gt;2,FQ133,
TRUE,"_"
)</f>
        <v>02-04</v>
      </c>
      <c r="FS133" s="21" t="str" cm="1">
        <f t="array" aca="1" ref="FS133" ca="1">_xlfn.IFS(
FR133="S","S",
AND(IFERROR(_xlfn.XMATCH($DF133,NN)&gt;0,FALSE),
          _xlfn.XLOOKUP($DF133,KEYS,INDEX(RUN,0,COLUMN()-COLUMN(RUNPEG)+1))&lt;IF(FR29&gt;=BIG_2,FR29-BIG_2,FR29)),FS$118,
LEN(FR133)&gt;2,FR133,
TRUE,"_"
)</f>
        <v>02-04</v>
      </c>
      <c r="FT133" s="21" t="str" cm="1">
        <f t="array" aca="1" ref="FT133" ca="1">_xlfn.IFS(
FS133="S","S",
AND(IFERROR(_xlfn.XMATCH($DF133,NN)&gt;0,FALSE),
          _xlfn.XLOOKUP($DF133,KEYS,INDEX(RUN,0,COLUMN()-COLUMN(RUNPEG)+1))&lt;IF(FS29&gt;=BIG_2,FS29-BIG_2,FS29)),FT$118,
LEN(FS133)&gt;2,FS133,
TRUE,"_"
)</f>
        <v>02-04</v>
      </c>
      <c r="FU133" s="21" t="str" cm="1">
        <f t="array" aca="1" ref="FU133" ca="1">_xlfn.IFS(
FT133="S","S",
AND(IFERROR(_xlfn.XMATCH($DF133,NN)&gt;0,FALSE),
          _xlfn.XLOOKUP($DF133,KEYS,INDEX(RUN,0,COLUMN()-COLUMN(RUNPEG)+1))&lt;IF(FT29&gt;=BIG_2,FT29-BIG_2,FT29)),FU$118,
LEN(FT133)&gt;2,FT133,
TRUE,"_"
)</f>
        <v>02-04</v>
      </c>
      <c r="FV133" s="21" t="str" cm="1">
        <f t="array" aca="1" ref="FV133" ca="1">_xlfn.IFS(
FU133="S","S",
AND(IFERROR(_xlfn.XMATCH($DF133,NN)&gt;0,FALSE),
          _xlfn.XLOOKUP($DF133,KEYS,INDEX(RUN,0,COLUMN()-COLUMN(RUNPEG)+1))&lt;IF(FU29&gt;=BIG_2,FU29-BIG_2,FU29)),FV$118,
LEN(FU133)&gt;2,FU133,
TRUE,"_"
)</f>
        <v>02-04</v>
      </c>
      <c r="FW133" s="21" t="str" cm="1">
        <f t="array" aca="1" ref="FW133" ca="1">_xlfn.IFS(
FV133="S","S",
AND(IFERROR(_xlfn.XMATCH($DF133,NN)&gt;0,FALSE),
          _xlfn.XLOOKUP($DF133,KEYS,INDEX(RUN,0,COLUMN()-COLUMN(RUNPEG)+1))&lt;IF(FV29&gt;=BIG_2,FV29-BIG_2,FV29)),FW$118,
LEN(FV133)&gt;2,FV133,
TRUE,"_"
)</f>
        <v>02-04</v>
      </c>
      <c r="FX133" s="21" t="str" cm="1">
        <f t="array" aca="1" ref="FX133" ca="1">_xlfn.IFS(
FW133="S","S",
AND(IFERROR(_xlfn.XMATCH($DF133,NN)&gt;0,FALSE),
          _xlfn.XLOOKUP($DF133,KEYS,INDEX(RUN,0,COLUMN()-COLUMN(RUNPEG)+1))&lt;IF(FW29&gt;=BIG_2,FW29-BIG_2,FW29)),FX$118,
LEN(FW133)&gt;2,FW133,
TRUE,"_"
)</f>
        <v>02-04</v>
      </c>
      <c r="FY133" s="21" t="str" cm="1">
        <f t="array" aca="1" ref="FY133" ca="1">_xlfn.IFS(
FX133="S","S",
AND(IFERROR(_xlfn.XMATCH($DF133,NN)&gt;0,FALSE),
          _xlfn.XLOOKUP($DF133,KEYS,INDEX(RUN,0,COLUMN()-COLUMN(RUNPEG)+1))&lt;IF(FX29&gt;=BIG_2,FX29-BIG_2,FX29)),FY$118,
LEN(FX133)&gt;2,FX133,
TRUE,"_"
)</f>
        <v>02-04</v>
      </c>
      <c r="FZ133" s="21" t="str" cm="1">
        <f t="array" aca="1" ref="FZ133" ca="1">_xlfn.IFS(
FY133="S","S",
AND(IFERROR(_xlfn.XMATCH($DF133,NN)&gt;0,FALSE),
          _xlfn.XLOOKUP($DF133,KEYS,INDEX(RUN,0,COLUMN()-COLUMN(RUNPEG)+1))&lt;IF(FY29&gt;=BIG_2,FY29-BIG_2,FY29)),FZ$118,
LEN(FY133)&gt;2,FY133,
TRUE,"_"
)</f>
        <v>02-04</v>
      </c>
      <c r="GA133" s="21" t="str" cm="1">
        <f t="array" aca="1" ref="GA133" ca="1">_xlfn.IFS(
FZ133="S","S",
AND(IFERROR(_xlfn.XMATCH($DF133,NN)&gt;0,FALSE),
          _xlfn.XLOOKUP($DF133,KEYS,INDEX(RUN,0,COLUMN()-COLUMN(RUNPEG)+1))&lt;IF(FZ29&gt;=BIG_2,FZ29-BIG_2,FZ29)),GA$118,
LEN(FZ133)&gt;2,FZ133,
TRUE,"_"
)</f>
        <v>02-04</v>
      </c>
      <c r="GB133" s="21" t="str" cm="1">
        <f t="array" aca="1" ref="GB133" ca="1">_xlfn.IFS(
GA133="S","S",
AND(IFERROR(_xlfn.XMATCH($DF133,NN)&gt;0,FALSE),
          _xlfn.XLOOKUP($DF133,KEYS,INDEX(RUN,0,COLUMN()-COLUMN(RUNPEG)+1))&lt;IF(GA29&gt;=BIG_2,GA29-BIG_2,GA29)),GB$118,
LEN(GA133)&gt;2,GA133,
TRUE,"_"
)</f>
        <v>02-04</v>
      </c>
      <c r="GC133" s="21" t="str" cm="1">
        <f t="array" aca="1" ref="GC133" ca="1">_xlfn.IFS(
GB133="S","S",
AND(IFERROR(_xlfn.XMATCH($DF133,NN)&gt;0,FALSE),
          _xlfn.XLOOKUP($DF133,KEYS,INDEX(RUN,0,COLUMN()-COLUMN(RUNPEG)+1))&lt;IF(GB29&gt;=BIG_2,GB29-BIG_2,GB29)),GC$118,
LEN(GB133)&gt;2,GB133,
TRUE,"_"
)</f>
        <v>02-04</v>
      </c>
      <c r="GD133" s="21" t="str" cm="1">
        <f t="array" aca="1" ref="GD133" ca="1">_xlfn.IFS(
GC133="S","S",
AND(IFERROR(_xlfn.XMATCH($DF133,NN)&gt;0,FALSE),
          _xlfn.XLOOKUP($DF133,KEYS,INDEX(RUN,0,COLUMN()-COLUMN(RUNPEG)+1))&lt;IF(GC29&gt;=BIG_2,GC29-BIG_2,GC29)),GD$118,
LEN(GC133)&gt;2,GC133,
TRUE,"_"
)</f>
        <v>02-04</v>
      </c>
      <c r="GE133" s="21" t="str" cm="1">
        <f t="array" aca="1" ref="GE133" ca="1">_xlfn.IFS(
GD133="S","S",
AND(IFERROR(_xlfn.XMATCH($DF133,NN)&gt;0,FALSE),
          _xlfn.XLOOKUP($DF133,KEYS,INDEX(RUN,0,COLUMN()-COLUMN(RUNPEG)+1))&lt;IF(GD29&gt;=BIG_2,GD29-BIG_2,GD29)),GE$118,
LEN(GD133)&gt;2,GD133,
TRUE,"_"
)</f>
        <v>02-04</v>
      </c>
      <c r="GF133" s="21" t="str" cm="1">
        <f t="array" aca="1" ref="GF133" ca="1">_xlfn.IFS(
GE133="S","S",
AND(IFERROR(_xlfn.XMATCH($DF133,NN)&gt;0,FALSE),
          _xlfn.XLOOKUP($DF133,KEYS,INDEX(RUN,0,COLUMN()-COLUMN(RUNPEG)+1))&lt;IF(GE29&gt;=BIG_2,GE29-BIG_2,GE29)),GF$118,
LEN(GE133)&gt;2,GE133,
TRUE,"_"
)</f>
        <v>02-04</v>
      </c>
      <c r="GG133" s="21" t="str" cm="1">
        <f t="array" aca="1" ref="GG133" ca="1">_xlfn.IFS(
GF133="S","S",
AND(IFERROR(_xlfn.XMATCH($DF133,NN)&gt;0,FALSE),
          _xlfn.XLOOKUP($DF133,KEYS,INDEX(RUN,0,COLUMN()-COLUMN(RUNPEG)+1))&lt;IF(GF29&gt;=BIG_2,GF29-BIG_2,GF29)),GG$118,
LEN(GF133)&gt;2,GF133,
TRUE,"_"
)</f>
        <v>02-04</v>
      </c>
      <c r="GH133" s="21" t="str" cm="1">
        <f t="array" aca="1" ref="GH133" ca="1">_xlfn.IFS(
GG133="S","S",
AND(IFERROR(_xlfn.XMATCH($DF133,NN)&gt;0,FALSE),
          _xlfn.XLOOKUP($DF133,KEYS,INDEX(RUN,0,COLUMN()-COLUMN(RUNPEG)+1))&lt;IF(GG29&gt;=BIG_2,GG29-BIG_2,GG29)),GH$118,
LEN(GG133)&gt;2,GG133,
TRUE,"_"
)</f>
        <v>02-04</v>
      </c>
      <c r="GI133" s="21" t="str" cm="1">
        <f t="array" aca="1" ref="GI133" ca="1">_xlfn.IFS(
GH133="S","S",
AND(IFERROR(_xlfn.XMATCH($DF133,NN)&gt;0,FALSE),
          _xlfn.XLOOKUP($DF133,KEYS,INDEX(RUN,0,COLUMN()-COLUMN(RUNPEG)+1))&lt;IF(GH29&gt;=BIG_2,GH29-BIG_2,GH29)),GI$118,
LEN(GH133)&gt;2,GH133,
TRUE,"_"
)</f>
        <v>02-04</v>
      </c>
      <c r="GJ133" s="21" t="str" cm="1">
        <f t="array" aca="1" ref="GJ133" ca="1">_xlfn.IFS(
GI133="S","S",
AND(IFERROR(_xlfn.XMATCH($DF133,NN)&gt;0,FALSE),
          _xlfn.XLOOKUP($DF133,KEYS,INDEX(RUN,0,COLUMN()-COLUMN(RUNPEG)+1))&lt;IF(GI29&gt;=BIG_2,GI29-BIG_2,GI29)),GJ$118,
LEN(GI133)&gt;2,GI133,
TRUE,"_"
)</f>
        <v>02-04</v>
      </c>
      <c r="GK133" s="21" t="str" cm="1">
        <f t="array" aca="1" ref="GK133" ca="1">_xlfn.IFS(
GJ133="S","S",
AND(IFERROR(_xlfn.XMATCH($DF133,NN)&gt;0,FALSE),
          _xlfn.XLOOKUP($DF133,KEYS,INDEX(RUN,0,COLUMN()-COLUMN(RUNPEG)+1))&lt;IF(GJ29&gt;=BIG_2,GJ29-BIG_2,GJ29)),GK$118,
LEN(GJ133)&gt;2,GJ133,
TRUE,"_"
)</f>
        <v>02-04</v>
      </c>
      <c r="GL133" s="21" t="str" cm="1">
        <f t="array" aca="1" ref="GL133" ca="1">_xlfn.IFS(
GK133="S","S",
AND(IFERROR(_xlfn.XMATCH($DF133,NN)&gt;0,FALSE),
          _xlfn.XLOOKUP($DF133,KEYS,INDEX(RUN,0,COLUMN()-COLUMN(RUNPEG)+1))&lt;IF(GK29&gt;=BIG_2,GK29-BIG_2,GK29)),GL$118,
LEN(GK133)&gt;2,GK133,
TRUE,"_"
)</f>
        <v>02-04</v>
      </c>
      <c r="GM133" s="21" t="str" cm="1">
        <f t="array" aca="1" ref="GM133" ca="1">_xlfn.IFS(
GL133="S","S",
AND(IFERROR(_xlfn.XMATCH($DF133,NN)&gt;0,FALSE),
          _xlfn.XLOOKUP($DF133,KEYS,INDEX(RUN,0,COLUMN()-COLUMN(RUNPEG)+1))&lt;IF(GL29&gt;=BIG_2,GL29-BIG_2,GL29)),GM$118,
LEN(GL133)&gt;2,GL133,
TRUE,"_"
)</f>
        <v>02-04</v>
      </c>
      <c r="GN133" s="21" t="str" cm="1">
        <f t="array" aca="1" ref="GN133" ca="1">_xlfn.IFS(
GM133="S","S",
AND(IFERROR(_xlfn.XMATCH($DF133,NN)&gt;0,FALSE),
          _xlfn.XLOOKUP($DF133,KEYS,INDEX(RUN,0,COLUMN()-COLUMN(RUNPEG)+1))&lt;IF(GM29&gt;=BIG_2,GM29-BIG_2,GM29)),GN$118,
LEN(GM133)&gt;2,GM133,
TRUE,"_"
)</f>
        <v>02-04</v>
      </c>
      <c r="GO133" s="21" t="str" cm="1">
        <f t="array" aca="1" ref="GO133" ca="1">_xlfn.IFS(
GN133="S","S",
AND(IFERROR(_xlfn.XMATCH($DF133,NN)&gt;0,FALSE),
          _xlfn.XLOOKUP($DF133,KEYS,INDEX(RUN,0,COLUMN()-COLUMN(RUNPEG)+1))&lt;IF(GN29&gt;=BIG_2,GN29-BIG_2,GN29)),GO$118,
LEN(GN133)&gt;2,GN133,
TRUE,"_"
)</f>
        <v>02-04</v>
      </c>
      <c r="GP133" s="21" t="str" cm="1">
        <f t="array" aca="1" ref="GP133" ca="1">_xlfn.IFS(
GO133="S","S",
AND(IFERROR(_xlfn.XMATCH($DF133,NN)&gt;0,FALSE),
          _xlfn.XLOOKUP($DF133,KEYS,INDEX(RUN,0,COLUMN()-COLUMN(RUNPEG)+1))&lt;IF(GO29&gt;=BIG_2,GO29-BIG_2,GO29)),GP$118,
LEN(GO133)&gt;2,GO133,
TRUE,"_"
)</f>
        <v>02-04</v>
      </c>
      <c r="GQ133" s="21" t="str" cm="1">
        <f t="array" aca="1" ref="GQ133" ca="1">_xlfn.IFS(
GP133="S","S",
AND(IFERROR(_xlfn.XMATCH($DF133,NN)&gt;0,FALSE),
          _xlfn.XLOOKUP($DF133,KEYS,INDEX(RUN,0,COLUMN()-COLUMN(RUNPEG)+1))&lt;IF(GP29&gt;=BIG_2,GP29-BIG_2,GP29)),GQ$118,
LEN(GP133)&gt;2,GP133,
TRUE,"_"
)</f>
        <v>02-04</v>
      </c>
      <c r="GR133" s="21" t="str" cm="1">
        <f t="array" aca="1" ref="GR133" ca="1">_xlfn.IFS(
GQ133="S","S",
AND(IFERROR(_xlfn.XMATCH($DF133,NN)&gt;0,FALSE),
          _xlfn.XLOOKUP($DF133,KEYS,INDEX(RUN,0,COLUMN()-COLUMN(RUNPEG)+1))&lt;IF(GQ29&gt;=BIG_2,GQ29-BIG_2,GQ29)),GR$118,
LEN(GQ133)&gt;2,GQ133,
TRUE,"_"
)</f>
        <v>02-04</v>
      </c>
      <c r="GS133" s="21" t="str" cm="1">
        <f t="array" aca="1" ref="GS133" ca="1">_xlfn.IFS(
GR133="S","S",
AND(IFERROR(_xlfn.XMATCH($DF133,NN)&gt;0,FALSE),
          _xlfn.XLOOKUP($DF133,KEYS,INDEX(RUN,0,COLUMN()-COLUMN(RUNPEG)+1))&lt;IF(GR29&gt;=BIG_2,GR29-BIG_2,GR29)),GS$118,
LEN(GR133)&gt;2,GR133,
TRUE,"_"
)</f>
        <v>02-04</v>
      </c>
      <c r="GT133" s="21" t="str" cm="1">
        <f t="array" aca="1" ref="GT133" ca="1">_xlfn.IFS(
GS133="S","S",
AND(IFERROR(_xlfn.XMATCH($DF133,NN)&gt;0,FALSE),
          _xlfn.XLOOKUP($DF133,KEYS,INDEX(RUN,0,COLUMN()-COLUMN(RUNPEG)+1))&lt;IF(GS29&gt;=BIG_2,GS29-BIG_2,GS29)),GT$118,
LEN(GS133)&gt;2,GS133,
TRUE,"_"
)</f>
        <v>02-04</v>
      </c>
      <c r="GU133" s="21" t="str" cm="1">
        <f t="array" aca="1" ref="GU133" ca="1">_xlfn.IFS(
GT133="S","S",
AND(IFERROR(_xlfn.XMATCH($DF133,NN)&gt;0,FALSE),
          _xlfn.XLOOKUP($DF133,KEYS,INDEX(RUN,0,COLUMN()-COLUMN(RUNPEG)+1))&lt;IF(GT29&gt;=BIG_2,GT29-BIG_2,GT29)),GU$118,
LEN(GT133)&gt;2,GT133,
TRUE,"_"
)</f>
        <v>02-04</v>
      </c>
      <c r="GV133" s="21" t="str" cm="1">
        <f t="array" aca="1" ref="GV133" ca="1">_xlfn.IFS(
GU133="S","S",
AND(IFERROR(_xlfn.XMATCH($DF133,NN)&gt;0,FALSE),
          _xlfn.XLOOKUP($DF133,KEYS,INDEX(RUN,0,COLUMN()-COLUMN(RUNPEG)+1))&lt;IF(GU29&gt;=BIG_2,GU29-BIG_2,GU29)),GV$118,
LEN(GU133)&gt;2,GU133,
TRUE,"_"
)</f>
        <v>02-04</v>
      </c>
      <c r="GW133" s="21" t="str" cm="1">
        <f t="array" aca="1" ref="GW133" ca="1">_xlfn.IFS(
GV133="S","S",
AND(IFERROR(_xlfn.XMATCH($DF133,NN)&gt;0,FALSE),
          _xlfn.XLOOKUP($DF133,KEYS,INDEX(RUN,0,COLUMN()-COLUMN(RUNPEG)+1))&lt;IF(GV29&gt;=BIG_2,GV29-BIG_2,GV29)),GW$118,
LEN(GV133)&gt;2,GV133,
TRUE,"_"
)</f>
        <v>02-04</v>
      </c>
      <c r="GX133" s="21" t="str" cm="1">
        <f t="array" aca="1" ref="GX133" ca="1">_xlfn.IFS(
GW133="S","S",
AND(IFERROR(_xlfn.XMATCH($DF133,NN)&gt;0,FALSE),
          _xlfn.XLOOKUP($DF133,KEYS,INDEX(RUN,0,COLUMN()-COLUMN(RUNPEG)+1))&lt;IF(GW29&gt;=BIG_2,GW29-BIG_2,GW29)),GX$118,
LEN(GW133)&gt;2,GW133,
TRUE,"_"
)</f>
        <v>02-04</v>
      </c>
      <c r="GY133" s="21" t="str" cm="1">
        <f t="array" aca="1" ref="GY133" ca="1">_xlfn.IFS(
GX133="S","S",
AND(IFERROR(_xlfn.XMATCH($DF133,NN)&gt;0,FALSE),
          _xlfn.XLOOKUP($DF133,KEYS,INDEX(RUN,0,COLUMN()-COLUMN(RUNPEG)+1))&lt;IF(GX29&gt;=BIG_2,GX29-BIG_2,GX29)),GY$118,
LEN(GX133)&gt;2,GX133,
TRUE,"_"
)</f>
        <v>02-04</v>
      </c>
      <c r="GZ133" s="21" t="str" cm="1">
        <f t="array" aca="1" ref="GZ133" ca="1">_xlfn.IFS(
GY133="S","S",
AND(IFERROR(_xlfn.XMATCH($DF133,NN)&gt;0,FALSE),
          _xlfn.XLOOKUP($DF133,KEYS,INDEX(RUN,0,COLUMN()-COLUMN(RUNPEG)+1))&lt;IF(GY29&gt;=BIG_2,GY29-BIG_2,GY29)),GZ$118,
LEN(GY133)&gt;2,GY133,
TRUE,"_"
)</f>
        <v>02-04</v>
      </c>
      <c r="HA133" s="21" t="str" cm="1">
        <f t="array" aca="1" ref="HA133" ca="1">_xlfn.IFS(
GZ133="S","S",
AND(IFERROR(_xlfn.XMATCH($DF133,NN)&gt;0,FALSE),
          _xlfn.XLOOKUP($DF133,KEYS,INDEX(RUN,0,COLUMN()-COLUMN(RUNPEG)+1))&lt;IF(GZ29&gt;=BIG_2,GZ29-BIG_2,GZ29)),HA$118,
LEN(GZ133)&gt;2,GZ133,
TRUE,"_"
)</f>
        <v>02-04</v>
      </c>
      <c r="HB133" s="21" t="str" cm="1">
        <f t="array" aca="1" ref="HB133" ca="1">_xlfn.IFS(
HA133="S","S",
AND(IFERROR(_xlfn.XMATCH($DF133,NN)&gt;0,FALSE),
          _xlfn.XLOOKUP($DF133,KEYS,INDEX(RUN,0,COLUMN()-COLUMN(RUNPEG)+1))&lt;IF(HA29&gt;=BIG_2,HA29-BIG_2,HA29)),HB$118,
LEN(HA133)&gt;2,HA133,
TRUE,"_"
)</f>
        <v>02-04</v>
      </c>
      <c r="HC133" s="21" t="str" cm="1">
        <f t="array" aca="1" ref="HC133" ca="1">_xlfn.IFS(
HB133="S","S",
AND(IFERROR(_xlfn.XMATCH($DF133,NN)&gt;0,FALSE),
          _xlfn.XLOOKUP($DF133,KEYS,INDEX(RUN,0,COLUMN()-COLUMN(RUNPEG)+1))&lt;IF(HB29&gt;=BIG_2,HB29-BIG_2,HB29)),HC$118,
LEN(HB133)&gt;2,HB133,
TRUE,"_"
)</f>
        <v>02-04</v>
      </c>
      <c r="HD133" s="21" t="str" cm="1">
        <f t="array" aca="1" ref="HD133" ca="1">_xlfn.IFS(
HC133="S","S",
AND(IFERROR(_xlfn.XMATCH($DF133,NN)&gt;0,FALSE),
          _xlfn.XLOOKUP($DF133,KEYS,INDEX(RUN,0,COLUMN()-COLUMN(RUNPEG)+1))&lt;IF(HC29&gt;=BIG_2,HC29-BIG_2,HC29)),HD$118,
LEN(HC133)&gt;2,HC133,
TRUE,"_"
)</f>
        <v>02-04</v>
      </c>
      <c r="HE133" s="21"/>
      <c r="HF133" s="21"/>
      <c r="HG133" s="21"/>
      <c r="HH133" s="21"/>
      <c r="HI133" s="21"/>
      <c r="HJ133" s="21"/>
      <c r="HK133" s="21"/>
      <c r="HL133" s="21"/>
      <c r="HM133" s="21"/>
      <c r="HN133" s="21"/>
      <c r="HO133" s="21"/>
      <c r="HP133" s="21"/>
      <c r="HQ133" s="21"/>
      <c r="HR133" s="21"/>
    </row>
    <row r="134" spans="2:226" x14ac:dyDescent="0.3">
      <c r="Q134">
        <v>4</v>
      </c>
      <c r="R134" t="str" cm="1">
        <f t="array" aca="1" ref="R134" ca="1">_xlfn.XLOOKUP(R133,INDEX(NODES,0,5),INDEX(NODES,0,$R$118))</f>
        <v>03-02</v>
      </c>
      <c r="S134" cm="1">
        <f t="array" aca="1" ref="S134" ca="1">_xlfn.XLOOKUP(R134,KEYS,INDEX(RUN,0,6))</f>
        <v>1.0003599999999999</v>
      </c>
      <c r="DB134">
        <f t="shared" si="181"/>
        <v>16</v>
      </c>
      <c r="DC134">
        <f t="shared" si="175"/>
        <v>8</v>
      </c>
      <c r="DD134">
        <f t="shared" si="176"/>
        <v>2</v>
      </c>
      <c r="DE134">
        <f t="shared" si="177"/>
        <v>6</v>
      </c>
      <c r="DF134" t="str">
        <f t="shared" si="178"/>
        <v>02-06</v>
      </c>
      <c r="DG134" s="21">
        <f t="shared" ca="1" si="179"/>
        <v>7</v>
      </c>
      <c r="DH134" s="26"/>
      <c r="DI134" s="21" t="str" cm="1">
        <f t="array" ref="DI134">_xlfn.IFS(
DH134="S","S",
AND(IFERROR(_xlfn.XMATCH($DF134,NN)&gt;0,FALSE),
          _xlfn.XLOOKUP($DF134,KEYS,INDEX(RUN,0,COLUMN()-COLUMN(RUNPEG)+1))&lt;IF(DH30&gt;=BIG_2,DH30-BIG_2,DH30)),DI$118,
LEN(DH134)&gt;2,DH134,
TRUE,"_"
)</f>
        <v>_</v>
      </c>
      <c r="DJ134" s="21" t="str" cm="1">
        <f t="array" aca="1" ref="DJ134" ca="1">_xlfn.IFS(
DI134="S","S",
AND(IFERROR(_xlfn.XMATCH($DF134,NN)&gt;0,FALSE),
          _xlfn.XLOOKUP($DF134,KEYS,INDEX(RUN,0,COLUMN()-COLUMN(RUNPEG)+1))&lt;IF(DI30&gt;=BIG_2,DI30-BIG_2,DI30)),DJ$118,
LEN(DI134)&gt;2,DI134,
TRUE,"_"
)</f>
        <v>_</v>
      </c>
      <c r="DK134" s="21" t="str" cm="1">
        <f t="array" aca="1" ref="DK134" ca="1">_xlfn.IFS(
DJ134="S","S",
AND(IFERROR(_xlfn.XMATCH($DF134,NN)&gt;0,FALSE),
          _xlfn.XLOOKUP($DF134,KEYS,INDEX(RUN,0,COLUMN()-COLUMN(RUNPEG)+1))&lt;IF(DJ30&gt;=BIG_2,DJ30-BIG_2,DJ30)),DK$118,
LEN(DJ134)&gt;2,DJ134,
TRUE,"_"
)</f>
        <v>_</v>
      </c>
      <c r="DL134" s="21" t="str" cm="1">
        <f t="array" aca="1" ref="DL134" ca="1">_xlfn.IFS(
DK134="S","S",
AND(IFERROR(_xlfn.XMATCH($DF134,NN)&gt;0,FALSE),
          _xlfn.XLOOKUP($DF134,KEYS,INDEX(RUN,0,COLUMN()-COLUMN(RUNPEG)+1))&lt;IF(DK30&gt;=BIG_2,DK30-BIG_2,DK30)),DL$118,
LEN(DK134)&gt;2,DK134,
TRUE,"_"
)</f>
        <v>_</v>
      </c>
      <c r="DM134" s="21" t="str" cm="1">
        <f t="array" aca="1" ref="DM134" ca="1">_xlfn.IFS(
DL134="S","S",
AND(IFERROR(_xlfn.XMATCH($DF134,NN)&gt;0,FALSE),
          _xlfn.XLOOKUP($DF134,KEYS,INDEX(RUN,0,COLUMN()-COLUMN(RUNPEG)+1))&lt;IF(DL30&gt;=BIG_2,DL30-BIG_2,DL30)),DM$118,
LEN(DL134)&gt;2,DL134,
TRUE,"_"
)</f>
        <v>_</v>
      </c>
      <c r="DN134" s="21" t="str" cm="1">
        <f t="array" aca="1" ref="DN134" ca="1">_xlfn.IFS(
DM134="S","S",
AND(IFERROR(_xlfn.XMATCH($DF134,NN)&gt;0,FALSE),
          _xlfn.XLOOKUP($DF134,KEYS,INDEX(RUN,0,COLUMN()-COLUMN(RUNPEG)+1))&lt;IF(DM30&gt;=BIG_2,DM30-BIG_2,DM30)),DN$118,
LEN(DM134)&gt;2,DM134,
TRUE,"_"
)</f>
        <v>_</v>
      </c>
      <c r="DO134" s="21" t="str" cm="1">
        <f t="array" aca="1" ref="DO134" ca="1">_xlfn.IFS(
DN134="S","S",
AND(IFERROR(_xlfn.XMATCH($DF134,NN)&gt;0,FALSE),
          _xlfn.XLOOKUP($DF134,KEYS,INDEX(RUN,0,COLUMN()-COLUMN(RUNPEG)+1))&lt;IF(DN30&gt;=BIG_2,DN30-BIG_2,DN30)),DO$118,
LEN(DN134)&gt;2,DN134,
TRUE,"_"
)</f>
        <v>_</v>
      </c>
      <c r="DP134" s="21" t="str" cm="1">
        <f t="array" aca="1" ref="DP134" ca="1">_xlfn.IFS(
DO134="S","S",
AND(IFERROR(_xlfn.XMATCH($DF134,NN)&gt;0,FALSE),
          _xlfn.XLOOKUP($DF134,KEYS,INDEX(RUN,0,COLUMN()-COLUMN(RUNPEG)+1))&lt;IF(DO30&gt;=BIG_2,DO30-BIG_2,DO30)),DP$118,
LEN(DO134)&gt;2,DO134,
TRUE,"_"
)</f>
        <v>_</v>
      </c>
      <c r="DQ134" s="21" t="str" cm="1">
        <f t="array" aca="1" ref="DQ134" ca="1">_xlfn.IFS(
DP134="S","S",
AND(IFERROR(_xlfn.XMATCH($DF134,NN)&gt;0,FALSE),
          _xlfn.XLOOKUP($DF134,KEYS,INDEX(RUN,0,COLUMN()-COLUMN(RUNPEG)+1))&lt;IF(DP30&gt;=BIG_2,DP30-BIG_2,DP30)),DQ$118,
LEN(DP134)&gt;2,DP134,
TRUE,"_"
)</f>
        <v>_</v>
      </c>
      <c r="DR134" s="21" t="str" cm="1">
        <f t="array" aca="1" ref="DR134" ca="1">_xlfn.IFS(
DQ134="S","S",
AND(IFERROR(_xlfn.XMATCH($DF134,NN)&gt;0,FALSE),
          _xlfn.XLOOKUP($DF134,KEYS,INDEX(RUN,0,COLUMN()-COLUMN(RUNPEG)+1))&lt;IF(DQ30&gt;=BIG_2,DQ30-BIG_2,DQ30)),DR$118,
LEN(DQ134)&gt;2,DQ134,
TRUE,"_"
)</f>
        <v>_</v>
      </c>
      <c r="DS134" s="21" t="str" cm="1">
        <f t="array" aca="1" ref="DS134" ca="1">_xlfn.IFS(
DR134="S","S",
AND(IFERROR(_xlfn.XMATCH($DF134,NN)&gt;0,FALSE),
          _xlfn.XLOOKUP($DF134,KEYS,INDEX(RUN,0,COLUMN()-COLUMN(RUNPEG)+1))&lt;IF(DR30&gt;=BIG_2,DR30-BIG_2,DR30)),DS$118,
LEN(DR134)&gt;2,DR134,
TRUE,"_"
)</f>
        <v>_</v>
      </c>
      <c r="DT134" s="21" t="str" cm="1">
        <f t="array" aca="1" ref="DT134" ca="1">_xlfn.IFS(
DS134="S","S",
AND(IFERROR(_xlfn.XMATCH($DF134,NN)&gt;0,FALSE),
          _xlfn.XLOOKUP($DF134,KEYS,INDEX(RUN,0,COLUMN()-COLUMN(RUNPEG)+1))&lt;IF(DS30&gt;=BIG_2,DS30-BIG_2,DS30)),DT$118,
LEN(DS134)&gt;2,DS134,
TRUE,"_"
)</f>
        <v>_</v>
      </c>
      <c r="DU134" s="21" t="str" cm="1">
        <f t="array" aca="1" ref="DU134" ca="1">_xlfn.IFS(
DT134="S","S",
AND(IFERROR(_xlfn.XMATCH($DF134,NN)&gt;0,FALSE),
          _xlfn.XLOOKUP($DF134,KEYS,INDEX(RUN,0,COLUMN()-COLUMN(RUNPEG)+1))&lt;IF(DT30&gt;=BIG_2,DT30-BIG_2,DT30)),DU$118,
LEN(DT134)&gt;2,DT134,
TRUE,"_"
)</f>
        <v>_</v>
      </c>
      <c r="DV134" s="21" t="str" cm="1">
        <f t="array" aca="1" ref="DV134" ca="1">_xlfn.IFS(
DU134="S","S",
AND(IFERROR(_xlfn.XMATCH($DF134,NN)&gt;0,FALSE),
          _xlfn.XLOOKUP($DF134,KEYS,INDEX(RUN,0,COLUMN()-COLUMN(RUNPEG)+1))&lt;IF(DU30&gt;=BIG_2,DU30-BIG_2,DU30)),DV$118,
LEN(DU134)&gt;2,DU134,
TRUE,"_"
)</f>
        <v>_</v>
      </c>
      <c r="DW134" s="21" t="str" cm="1">
        <f t="array" aca="1" ref="DW134" ca="1">_xlfn.IFS(
DV134="S","S",
AND(IFERROR(_xlfn.XMATCH($DF134,NN)&gt;0,FALSE),
          _xlfn.XLOOKUP($DF134,KEYS,INDEX(RUN,0,COLUMN()-COLUMN(RUNPEG)+1))&lt;IF(DV30&gt;=BIG_2,DV30-BIG_2,DV30)),DW$118,
LEN(DV134)&gt;2,DV134,
TRUE,"_"
)</f>
        <v>_</v>
      </c>
      <c r="DX134" s="21" t="str" cm="1">
        <f t="array" aca="1" ref="DX134" ca="1">_xlfn.IFS(
DW134="S","S",
AND(IFERROR(_xlfn.XMATCH($DF134,NN)&gt;0,FALSE),
          _xlfn.XLOOKUP($DF134,KEYS,INDEX(RUN,0,COLUMN()-COLUMN(RUNPEG)+1))&lt;IF(DW30&gt;=BIG_2,DW30-BIG_2,DW30)),DX$118,
LEN(DW134)&gt;2,DW134,
TRUE,"_"
)</f>
        <v>02-05</v>
      </c>
      <c r="DY134" s="21" t="str" cm="1">
        <f t="array" aca="1" ref="DY134" ca="1">_xlfn.IFS(
DX134="S","S",
AND(IFERROR(_xlfn.XMATCH($DF134,NN)&gt;0,FALSE),
          _xlfn.XLOOKUP($DF134,KEYS,INDEX(RUN,0,COLUMN()-COLUMN(RUNPEG)+1))&lt;IF(DX30&gt;=BIG_2,DX30-BIG_2,DX30)),DY$118,
LEN(DX134)&gt;2,DX134,
TRUE,"_"
)</f>
        <v>02-05</v>
      </c>
      <c r="DZ134" s="21" t="str" cm="1">
        <f t="array" aca="1" ref="DZ134" ca="1">_xlfn.IFS(
DY134="S","S",
AND(IFERROR(_xlfn.XMATCH($DF134,NN)&gt;0,FALSE),
          _xlfn.XLOOKUP($DF134,KEYS,INDEX(RUN,0,COLUMN()-COLUMN(RUNPEG)+1))&lt;IF(DY30&gt;=BIG_2,DY30-BIG_2,DY30)),DZ$118,
LEN(DY134)&gt;2,DY134,
TRUE,"_"
)</f>
        <v>02-05</v>
      </c>
      <c r="EA134" s="21" t="str" cm="1">
        <f t="array" aca="1" ref="EA134" ca="1">_xlfn.IFS(
DZ134="S","S",
AND(IFERROR(_xlfn.XMATCH($DF134,NN)&gt;0,FALSE),
          _xlfn.XLOOKUP($DF134,KEYS,INDEX(RUN,0,COLUMN()-COLUMN(RUNPEG)+1))&lt;IF(DZ30&gt;=BIG_2,DZ30-BIG_2,DZ30)),EA$118,
LEN(DZ134)&gt;2,DZ134,
TRUE,"_"
)</f>
        <v>02-05</v>
      </c>
      <c r="EB134" s="21" t="str" cm="1">
        <f t="array" aca="1" ref="EB134" ca="1">_xlfn.IFS(
EA134="S","S",
AND(IFERROR(_xlfn.XMATCH($DF134,NN)&gt;0,FALSE),
          _xlfn.XLOOKUP($DF134,KEYS,INDEX(RUN,0,COLUMN()-COLUMN(RUNPEG)+1))&lt;IF(EA30&gt;=BIG_2,EA30-BIG_2,EA30)),EB$118,
LEN(EA134)&gt;2,EA134,
TRUE,"_"
)</f>
        <v>02-05</v>
      </c>
      <c r="EC134" s="21" t="str" cm="1">
        <f t="array" aca="1" ref="EC134" ca="1">_xlfn.IFS(
EB134="S","S",
AND(IFERROR(_xlfn.XMATCH($DF134,NN)&gt;0,FALSE),
          _xlfn.XLOOKUP($DF134,KEYS,INDEX(RUN,0,COLUMN()-COLUMN(RUNPEG)+1))&lt;IF(EB30&gt;=BIG_2,EB30-BIG_2,EB30)),EC$118,
LEN(EB134)&gt;2,EB134,
TRUE,"_"
)</f>
        <v>02-05</v>
      </c>
      <c r="ED134" s="21" t="str" cm="1">
        <f t="array" aca="1" ref="ED134" ca="1">_xlfn.IFS(
EC134="S","S",
AND(IFERROR(_xlfn.XMATCH($DF134,NN)&gt;0,FALSE),
          _xlfn.XLOOKUP($DF134,KEYS,INDEX(RUN,0,COLUMN()-COLUMN(RUNPEG)+1))&lt;IF(EC30&gt;=BIG_2,EC30-BIG_2,EC30)),ED$118,
LEN(EC134)&gt;2,EC134,
TRUE,"_"
)</f>
        <v>02-05</v>
      </c>
      <c r="EE134" s="21" t="str" cm="1">
        <f t="array" aca="1" ref="EE134" ca="1">_xlfn.IFS(
ED134="S","S",
AND(IFERROR(_xlfn.XMATCH($DF134,NN)&gt;0,FALSE),
          _xlfn.XLOOKUP($DF134,KEYS,INDEX(RUN,0,COLUMN()-COLUMN(RUNPEG)+1))&lt;IF(ED30&gt;=BIG_2,ED30-BIG_2,ED30)),EE$118,
LEN(ED134)&gt;2,ED134,
TRUE,"_"
)</f>
        <v>02-05</v>
      </c>
      <c r="EF134" s="21" t="str" cm="1">
        <f t="array" aca="1" ref="EF134" ca="1">_xlfn.IFS(
EE134="S","S",
AND(IFERROR(_xlfn.XMATCH($DF134,NN)&gt;0,FALSE),
          _xlfn.XLOOKUP($DF134,KEYS,INDEX(RUN,0,COLUMN()-COLUMN(RUNPEG)+1))&lt;IF(EE30&gt;=BIG_2,EE30-BIG_2,EE30)),EF$118,
LEN(EE134)&gt;2,EE134,
TRUE,"_"
)</f>
        <v>02-05</v>
      </c>
      <c r="EG134" s="21" t="str" cm="1">
        <f t="array" aca="1" ref="EG134" ca="1">_xlfn.IFS(
EF134="S","S",
AND(IFERROR(_xlfn.XMATCH($DF134,NN)&gt;0,FALSE),
          _xlfn.XLOOKUP($DF134,KEYS,INDEX(RUN,0,COLUMN()-COLUMN(RUNPEG)+1))&lt;IF(EF30&gt;=BIG_2,EF30-BIG_2,EF30)),EG$118,
LEN(EF134)&gt;2,EF134,
TRUE,"_"
)</f>
        <v>02-05</v>
      </c>
      <c r="EH134" s="21" t="str" cm="1">
        <f t="array" aca="1" ref="EH134" ca="1">_xlfn.IFS(
EG134="S","S",
AND(IFERROR(_xlfn.XMATCH($DF134,NN)&gt;0,FALSE),
          _xlfn.XLOOKUP($DF134,KEYS,INDEX(RUN,0,COLUMN()-COLUMN(RUNPEG)+1))&lt;IF(EG30&gt;=BIG_2,EG30-BIG_2,EG30)),EH$118,
LEN(EG134)&gt;2,EG134,
TRUE,"_"
)</f>
        <v>02-05</v>
      </c>
      <c r="EI134" s="21" t="str" cm="1">
        <f t="array" aca="1" ref="EI134" ca="1">_xlfn.IFS(
EH134="S","S",
AND(IFERROR(_xlfn.XMATCH($DF134,NN)&gt;0,FALSE),
          _xlfn.XLOOKUP($DF134,KEYS,INDEX(RUN,0,COLUMN()-COLUMN(RUNPEG)+1))&lt;IF(EH30&gt;=BIG_2,EH30-BIG_2,EH30)),EI$118,
LEN(EH134)&gt;2,EH134,
TRUE,"_"
)</f>
        <v>02-05</v>
      </c>
      <c r="EJ134" s="21" t="str" cm="1">
        <f t="array" aca="1" ref="EJ134" ca="1">_xlfn.IFS(
EI134="S","S",
AND(IFERROR(_xlfn.XMATCH($DF134,NN)&gt;0,FALSE),
          _xlfn.XLOOKUP($DF134,KEYS,INDEX(RUN,0,COLUMN()-COLUMN(RUNPEG)+1))&lt;IF(EI30&gt;=BIG_2,EI30-BIG_2,EI30)),EJ$118,
LEN(EI134)&gt;2,EI134,
TRUE,"_"
)</f>
        <v>02-05</v>
      </c>
      <c r="EK134" s="21" t="str" cm="1">
        <f t="array" aca="1" ref="EK134" ca="1">_xlfn.IFS(
EJ134="S","S",
AND(IFERROR(_xlfn.XMATCH($DF134,NN)&gt;0,FALSE),
          _xlfn.XLOOKUP($DF134,KEYS,INDEX(RUN,0,COLUMN()-COLUMN(RUNPEG)+1))&lt;IF(EJ30&gt;=BIG_2,EJ30-BIG_2,EJ30)),EK$118,
LEN(EJ134)&gt;2,EJ134,
TRUE,"_"
)</f>
        <v>02-05</v>
      </c>
      <c r="EL134" s="21" t="str" cm="1">
        <f t="array" aca="1" ref="EL134" ca="1">_xlfn.IFS(
EK134="S","S",
AND(IFERROR(_xlfn.XMATCH($DF134,NN)&gt;0,FALSE),
          _xlfn.XLOOKUP($DF134,KEYS,INDEX(RUN,0,COLUMN()-COLUMN(RUNPEG)+1))&lt;IF(EK30&gt;=BIG_2,EK30-BIG_2,EK30)),EL$118,
LEN(EK134)&gt;2,EK134,
TRUE,"_"
)</f>
        <v>02-05</v>
      </c>
      <c r="EM134" s="21" t="str" cm="1">
        <f t="array" aca="1" ref="EM134" ca="1">_xlfn.IFS(
EL134="S","S",
AND(IFERROR(_xlfn.XMATCH($DF134,NN)&gt;0,FALSE),
          _xlfn.XLOOKUP($DF134,KEYS,INDEX(RUN,0,COLUMN()-COLUMN(RUNPEG)+1))&lt;IF(EL30&gt;=BIG_2,EL30-BIG_2,EL30)),EM$118,
LEN(EL134)&gt;2,EL134,
TRUE,"_"
)</f>
        <v>02-05</v>
      </c>
      <c r="EN134" s="21" t="str" cm="1">
        <f t="array" aca="1" ref="EN134" ca="1">_xlfn.IFS(
EM134="S","S",
AND(IFERROR(_xlfn.XMATCH($DF134,NN)&gt;0,FALSE),
          _xlfn.XLOOKUP($DF134,KEYS,INDEX(RUN,0,COLUMN()-COLUMN(RUNPEG)+1))&lt;IF(EM30&gt;=BIG_2,EM30-BIG_2,EM30)),EN$118,
LEN(EM134)&gt;2,EM134,
TRUE,"_"
)</f>
        <v>02-05</v>
      </c>
      <c r="EO134" s="21" t="str" cm="1">
        <f t="array" aca="1" ref="EO134" ca="1">_xlfn.IFS(
EN134="S","S",
AND(IFERROR(_xlfn.XMATCH($DF134,NN)&gt;0,FALSE),
          _xlfn.XLOOKUP($DF134,KEYS,INDEX(RUN,0,COLUMN()-COLUMN(RUNPEG)+1))&lt;IF(EN30&gt;=BIG_2,EN30-BIG_2,EN30)),EO$118,
LEN(EN134)&gt;2,EN134,
TRUE,"_"
)</f>
        <v>02-05</v>
      </c>
      <c r="EP134" s="21" t="str" cm="1">
        <f t="array" aca="1" ref="EP134" ca="1">_xlfn.IFS(
EO134="S","S",
AND(IFERROR(_xlfn.XMATCH($DF134,NN)&gt;0,FALSE),
          _xlfn.XLOOKUP($DF134,KEYS,INDEX(RUN,0,COLUMN()-COLUMN(RUNPEG)+1))&lt;IF(EO30&gt;=BIG_2,EO30-BIG_2,EO30)),EP$118,
LEN(EO134)&gt;2,EO134,
TRUE,"_"
)</f>
        <v>02-05</v>
      </c>
      <c r="EQ134" s="21" t="str" cm="1">
        <f t="array" aca="1" ref="EQ134" ca="1">_xlfn.IFS(
EP134="S","S",
AND(IFERROR(_xlfn.XMATCH($DF134,NN)&gt;0,FALSE),
          _xlfn.XLOOKUP($DF134,KEYS,INDEX(RUN,0,COLUMN()-COLUMN(RUNPEG)+1))&lt;IF(EP30&gt;=BIG_2,EP30-BIG_2,EP30)),EQ$118,
LEN(EP134)&gt;2,EP134,
TRUE,"_"
)</f>
        <v>02-05</v>
      </c>
      <c r="ER134" s="21" t="str" cm="1">
        <f t="array" aca="1" ref="ER134" ca="1">_xlfn.IFS(
EQ134="S","S",
AND(IFERROR(_xlfn.XMATCH($DF134,NN)&gt;0,FALSE),
          _xlfn.XLOOKUP($DF134,KEYS,INDEX(RUN,0,COLUMN()-COLUMN(RUNPEG)+1))&lt;IF(EQ30&gt;=BIG_2,EQ30-BIG_2,EQ30)),ER$118,
LEN(EQ134)&gt;2,EQ134,
TRUE,"_"
)</f>
        <v>02-05</v>
      </c>
      <c r="ES134" s="21" t="str" cm="1">
        <f t="array" aca="1" ref="ES134" ca="1">_xlfn.IFS(
ER134="S","S",
AND(IFERROR(_xlfn.XMATCH($DF134,NN)&gt;0,FALSE),
          _xlfn.XLOOKUP($DF134,KEYS,INDEX(RUN,0,COLUMN()-COLUMN(RUNPEG)+1))&lt;IF(ER30&gt;=BIG_2,ER30-BIG_2,ER30)),ES$118,
LEN(ER134)&gt;2,ER134,
TRUE,"_"
)</f>
        <v>02-05</v>
      </c>
      <c r="ET134" s="21" t="str" cm="1">
        <f t="array" aca="1" ref="ET134" ca="1">_xlfn.IFS(
ES134="S","S",
AND(IFERROR(_xlfn.XMATCH($DF134,NN)&gt;0,FALSE),
          _xlfn.XLOOKUP($DF134,KEYS,INDEX(RUN,0,COLUMN()-COLUMN(RUNPEG)+1))&lt;IF(ES30&gt;=BIG_2,ES30-BIG_2,ES30)),ET$118,
LEN(ES134)&gt;2,ES134,
TRUE,"_"
)</f>
        <v>02-05</v>
      </c>
      <c r="EU134" s="21" t="str" cm="1">
        <f t="array" aca="1" ref="EU134" ca="1">_xlfn.IFS(
ET134="S","S",
AND(IFERROR(_xlfn.XMATCH($DF134,NN)&gt;0,FALSE),
          _xlfn.XLOOKUP($DF134,KEYS,INDEX(RUN,0,COLUMN()-COLUMN(RUNPEG)+1))&lt;IF(ET30&gt;=BIG_2,ET30-BIG_2,ET30)),EU$118,
LEN(ET134)&gt;2,ET134,
TRUE,"_"
)</f>
        <v>02-05</v>
      </c>
      <c r="EV134" s="21" t="str" cm="1">
        <f t="array" aca="1" ref="EV134" ca="1">_xlfn.IFS(
EU134="S","S",
AND(IFERROR(_xlfn.XMATCH($DF134,NN)&gt;0,FALSE),
          _xlfn.XLOOKUP($DF134,KEYS,INDEX(RUN,0,COLUMN()-COLUMN(RUNPEG)+1))&lt;IF(EU30&gt;=BIG_2,EU30-BIG_2,EU30)),EV$118,
LEN(EU134)&gt;2,EU134,
TRUE,"_"
)</f>
        <v>02-05</v>
      </c>
      <c r="EW134" s="21" t="str" cm="1">
        <f t="array" aca="1" ref="EW134" ca="1">_xlfn.IFS(
EV134="S","S",
AND(IFERROR(_xlfn.XMATCH($DF134,NN)&gt;0,FALSE),
          _xlfn.XLOOKUP($DF134,KEYS,INDEX(RUN,0,COLUMN()-COLUMN(RUNPEG)+1))&lt;IF(EV30&gt;=BIG_2,EV30-BIG_2,EV30)),EW$118,
LEN(EV134)&gt;2,EV134,
TRUE,"_"
)</f>
        <v>02-05</v>
      </c>
      <c r="EX134" s="21" t="str" cm="1">
        <f t="array" aca="1" ref="EX134" ca="1">_xlfn.IFS(
EW134="S","S",
AND(IFERROR(_xlfn.XMATCH($DF134,NN)&gt;0,FALSE),
          _xlfn.XLOOKUP($DF134,KEYS,INDEX(RUN,0,COLUMN()-COLUMN(RUNPEG)+1))&lt;IF(EW30&gt;=BIG_2,EW30-BIG_2,EW30)),EX$118,
LEN(EW134)&gt;2,EW134,
TRUE,"_"
)</f>
        <v>02-05</v>
      </c>
      <c r="EY134" s="21" t="str" cm="1">
        <f t="array" aca="1" ref="EY134" ca="1">_xlfn.IFS(
EX134="S","S",
AND(IFERROR(_xlfn.XMATCH($DF134,NN)&gt;0,FALSE),
          _xlfn.XLOOKUP($DF134,KEYS,INDEX(RUN,0,COLUMN()-COLUMN(RUNPEG)+1))&lt;IF(EX30&gt;=BIG_2,EX30-BIG_2,EX30)),EY$118,
LEN(EX134)&gt;2,EX134,
TRUE,"_"
)</f>
        <v>02-05</v>
      </c>
      <c r="EZ134" s="21" t="str" cm="1">
        <f t="array" aca="1" ref="EZ134" ca="1">_xlfn.IFS(
EY134="S","S",
AND(IFERROR(_xlfn.XMATCH($DF134,NN)&gt;0,FALSE),
          _xlfn.XLOOKUP($DF134,KEYS,INDEX(RUN,0,COLUMN()-COLUMN(RUNPEG)+1))&lt;IF(EY30&gt;=BIG_2,EY30-BIG_2,EY30)),EZ$118,
LEN(EY134)&gt;2,EY134,
TRUE,"_"
)</f>
        <v>02-05</v>
      </c>
      <c r="FA134" s="21" t="str" cm="1">
        <f t="array" aca="1" ref="FA134" ca="1">_xlfn.IFS(
EZ134="S","S",
AND(IFERROR(_xlfn.XMATCH($DF134,NN)&gt;0,FALSE),
          _xlfn.XLOOKUP($DF134,KEYS,INDEX(RUN,0,COLUMN()-COLUMN(RUNPEG)+1))&lt;IF(EZ30&gt;=BIG_2,EZ30-BIG_2,EZ30)),FA$118,
LEN(EZ134)&gt;2,EZ134,
TRUE,"_"
)</f>
        <v>02-05</v>
      </c>
      <c r="FB134" s="21" t="str" cm="1">
        <f t="array" aca="1" ref="FB134" ca="1">_xlfn.IFS(
FA134="S","S",
AND(IFERROR(_xlfn.XMATCH($DF134,NN)&gt;0,FALSE),
          _xlfn.XLOOKUP($DF134,KEYS,INDEX(RUN,0,COLUMN()-COLUMN(RUNPEG)+1))&lt;IF(FA30&gt;=BIG_2,FA30-BIG_2,FA30)),FB$118,
LEN(FA134)&gt;2,FA134,
TRUE,"_"
)</f>
        <v>02-05</v>
      </c>
      <c r="FC134" s="21" t="str" cm="1">
        <f t="array" aca="1" ref="FC134" ca="1">_xlfn.IFS(
FB134="S","S",
AND(IFERROR(_xlfn.XMATCH($DF134,NN)&gt;0,FALSE),
          _xlfn.XLOOKUP($DF134,KEYS,INDEX(RUN,0,COLUMN()-COLUMN(RUNPEG)+1))&lt;IF(FB30&gt;=BIG_2,FB30-BIG_2,FB30)),FC$118,
LEN(FB134)&gt;2,FB134,
TRUE,"_"
)</f>
        <v>02-05</v>
      </c>
      <c r="FD134" s="21" t="str" cm="1">
        <f t="array" aca="1" ref="FD134" ca="1">_xlfn.IFS(
FC134="S","S",
AND(IFERROR(_xlfn.XMATCH($DF134,NN)&gt;0,FALSE),
          _xlfn.XLOOKUP($DF134,KEYS,INDEX(RUN,0,COLUMN()-COLUMN(RUNPEG)+1))&lt;IF(FC30&gt;=BIG_2,FC30-BIG_2,FC30)),FD$118,
LEN(FC134)&gt;2,FC134,
TRUE,"_"
)</f>
        <v>02-05</v>
      </c>
      <c r="FE134" s="21" t="str" cm="1">
        <f t="array" aca="1" ref="FE134" ca="1">_xlfn.IFS(
FD134="S","S",
AND(IFERROR(_xlfn.XMATCH($DF134,NN)&gt;0,FALSE),
          _xlfn.XLOOKUP($DF134,KEYS,INDEX(RUN,0,COLUMN()-COLUMN(RUNPEG)+1))&lt;IF(FD30&gt;=BIG_2,FD30-BIG_2,FD30)),FE$118,
LEN(FD134)&gt;2,FD134,
TRUE,"_"
)</f>
        <v>02-05</v>
      </c>
      <c r="FF134" s="21" t="str" cm="1">
        <f t="array" aca="1" ref="FF134" ca="1">_xlfn.IFS(
FE134="S","S",
AND(IFERROR(_xlfn.XMATCH($DF134,NN)&gt;0,FALSE),
          _xlfn.XLOOKUP($DF134,KEYS,INDEX(RUN,0,COLUMN()-COLUMN(RUNPEG)+1))&lt;IF(FE30&gt;=BIG_2,FE30-BIG_2,FE30)),FF$118,
LEN(FE134)&gt;2,FE134,
TRUE,"_"
)</f>
        <v>02-05</v>
      </c>
      <c r="FG134" s="21" t="str" cm="1">
        <f t="array" aca="1" ref="FG134" ca="1">_xlfn.IFS(
FF134="S","S",
AND(IFERROR(_xlfn.XMATCH($DF134,NN)&gt;0,FALSE),
          _xlfn.XLOOKUP($DF134,KEYS,INDEX(RUN,0,COLUMN()-COLUMN(RUNPEG)+1))&lt;IF(FF30&gt;=BIG_2,FF30-BIG_2,FF30)),FG$118,
LEN(FF134)&gt;2,FF134,
TRUE,"_"
)</f>
        <v>02-05</v>
      </c>
      <c r="FH134" s="21" t="str" cm="1">
        <f t="array" aca="1" ref="FH134" ca="1">_xlfn.IFS(
FG134="S","S",
AND(IFERROR(_xlfn.XMATCH($DF134,NN)&gt;0,FALSE),
          _xlfn.XLOOKUP($DF134,KEYS,INDEX(RUN,0,COLUMN()-COLUMN(RUNPEG)+1))&lt;IF(FG30&gt;=BIG_2,FG30-BIG_2,FG30)),FH$118,
LEN(FG134)&gt;2,FG134,
TRUE,"_"
)</f>
        <v>02-05</v>
      </c>
      <c r="FI134" s="21" t="str" cm="1">
        <f t="array" aca="1" ref="FI134" ca="1">_xlfn.IFS(
FH134="S","S",
AND(IFERROR(_xlfn.XMATCH($DF134,NN)&gt;0,FALSE),
          _xlfn.XLOOKUP($DF134,KEYS,INDEX(RUN,0,COLUMN()-COLUMN(RUNPEG)+1))&lt;IF(FH30&gt;=BIG_2,FH30-BIG_2,FH30)),FI$118,
LEN(FH134)&gt;2,FH134,
TRUE,"_"
)</f>
        <v>02-05</v>
      </c>
      <c r="FJ134" s="21" t="str" cm="1">
        <f t="array" aca="1" ref="FJ134" ca="1">_xlfn.IFS(
FI134="S","S",
AND(IFERROR(_xlfn.XMATCH($DF134,NN)&gt;0,FALSE),
          _xlfn.XLOOKUP($DF134,KEYS,INDEX(RUN,0,COLUMN()-COLUMN(RUNPEG)+1))&lt;IF(FI30&gt;=BIG_2,FI30-BIG_2,FI30)),FJ$118,
LEN(FI134)&gt;2,FI134,
TRUE,"_"
)</f>
        <v>02-05</v>
      </c>
      <c r="FK134" s="21" t="str" cm="1">
        <f t="array" aca="1" ref="FK134" ca="1">_xlfn.IFS(
FJ134="S","S",
AND(IFERROR(_xlfn.XMATCH($DF134,NN)&gt;0,FALSE),
          _xlfn.XLOOKUP($DF134,KEYS,INDEX(RUN,0,COLUMN()-COLUMN(RUNPEG)+1))&lt;IF(FJ30&gt;=BIG_2,FJ30-BIG_2,FJ30)),FK$118,
LEN(FJ134)&gt;2,FJ134,
TRUE,"_"
)</f>
        <v>02-05</v>
      </c>
      <c r="FL134" s="21" t="str" cm="1">
        <f t="array" aca="1" ref="FL134" ca="1">_xlfn.IFS(
FK134="S","S",
AND(IFERROR(_xlfn.XMATCH($DF134,NN)&gt;0,FALSE),
          _xlfn.XLOOKUP($DF134,KEYS,INDEX(RUN,0,COLUMN()-COLUMN(RUNPEG)+1))&lt;IF(FK30&gt;=BIG_2,FK30-BIG_2,FK30)),FL$118,
LEN(FK134)&gt;2,FK134,
TRUE,"_"
)</f>
        <v>02-05</v>
      </c>
      <c r="FM134" s="21" t="str" cm="1">
        <f t="array" aca="1" ref="FM134" ca="1">_xlfn.IFS(
FL134="S","S",
AND(IFERROR(_xlfn.XMATCH($DF134,NN)&gt;0,FALSE),
          _xlfn.XLOOKUP($DF134,KEYS,INDEX(RUN,0,COLUMN()-COLUMN(RUNPEG)+1))&lt;IF(FL30&gt;=BIG_2,FL30-BIG_2,FL30)),FM$118,
LEN(FL134)&gt;2,FL134,
TRUE,"_"
)</f>
        <v>02-05</v>
      </c>
      <c r="FN134" s="21" t="str" cm="1">
        <f t="array" aca="1" ref="FN134" ca="1">_xlfn.IFS(
FM134="S","S",
AND(IFERROR(_xlfn.XMATCH($DF134,NN)&gt;0,FALSE),
          _xlfn.XLOOKUP($DF134,KEYS,INDEX(RUN,0,COLUMN()-COLUMN(RUNPEG)+1))&lt;IF(FM30&gt;=BIG_2,FM30-BIG_2,FM30)),FN$118,
LEN(FM134)&gt;2,FM134,
TRUE,"_"
)</f>
        <v>02-05</v>
      </c>
      <c r="FO134" s="21" t="str" cm="1">
        <f t="array" aca="1" ref="FO134" ca="1">_xlfn.IFS(
FN134="S","S",
AND(IFERROR(_xlfn.XMATCH($DF134,NN)&gt;0,FALSE),
          _xlfn.XLOOKUP($DF134,KEYS,INDEX(RUN,0,COLUMN()-COLUMN(RUNPEG)+1))&lt;IF(FN30&gt;=BIG_2,FN30-BIG_2,FN30)),FO$118,
LEN(FN134)&gt;2,FN134,
TRUE,"_"
)</f>
        <v>02-05</v>
      </c>
      <c r="FP134" s="21" t="str" cm="1">
        <f t="array" aca="1" ref="FP134" ca="1">_xlfn.IFS(
FO134="S","S",
AND(IFERROR(_xlfn.XMATCH($DF134,NN)&gt;0,FALSE),
          _xlfn.XLOOKUP($DF134,KEYS,INDEX(RUN,0,COLUMN()-COLUMN(RUNPEG)+1))&lt;IF(FO30&gt;=BIG_2,FO30-BIG_2,FO30)),FP$118,
LEN(FO134)&gt;2,FO134,
TRUE,"_"
)</f>
        <v>02-05</v>
      </c>
      <c r="FQ134" s="21" t="str" cm="1">
        <f t="array" aca="1" ref="FQ134" ca="1">_xlfn.IFS(
FP134="S","S",
AND(IFERROR(_xlfn.XMATCH($DF134,NN)&gt;0,FALSE),
          _xlfn.XLOOKUP($DF134,KEYS,INDEX(RUN,0,COLUMN()-COLUMN(RUNPEG)+1))&lt;IF(FP30&gt;=BIG_2,FP30-BIG_2,FP30)),FQ$118,
LEN(FP134)&gt;2,FP134,
TRUE,"_"
)</f>
        <v>02-05</v>
      </c>
      <c r="FR134" s="21" t="str" cm="1">
        <f t="array" aca="1" ref="FR134" ca="1">_xlfn.IFS(
FQ134="S","S",
AND(IFERROR(_xlfn.XMATCH($DF134,NN)&gt;0,FALSE),
          _xlfn.XLOOKUP($DF134,KEYS,INDEX(RUN,0,COLUMN()-COLUMN(RUNPEG)+1))&lt;IF(FQ30&gt;=BIG_2,FQ30-BIG_2,FQ30)),FR$118,
LEN(FQ134)&gt;2,FQ134,
TRUE,"_"
)</f>
        <v>02-05</v>
      </c>
      <c r="FS134" s="21" t="str" cm="1">
        <f t="array" aca="1" ref="FS134" ca="1">_xlfn.IFS(
FR134="S","S",
AND(IFERROR(_xlfn.XMATCH($DF134,NN)&gt;0,FALSE),
          _xlfn.XLOOKUP($DF134,KEYS,INDEX(RUN,0,COLUMN()-COLUMN(RUNPEG)+1))&lt;IF(FR30&gt;=BIG_2,FR30-BIG_2,FR30)),FS$118,
LEN(FR134)&gt;2,FR134,
TRUE,"_"
)</f>
        <v>02-05</v>
      </c>
      <c r="FT134" s="21" t="str" cm="1">
        <f t="array" aca="1" ref="FT134" ca="1">_xlfn.IFS(
FS134="S","S",
AND(IFERROR(_xlfn.XMATCH($DF134,NN)&gt;0,FALSE),
          _xlfn.XLOOKUP($DF134,KEYS,INDEX(RUN,0,COLUMN()-COLUMN(RUNPEG)+1))&lt;IF(FS30&gt;=BIG_2,FS30-BIG_2,FS30)),FT$118,
LEN(FS134)&gt;2,FS134,
TRUE,"_"
)</f>
        <v>02-05</v>
      </c>
      <c r="FU134" s="21" t="str" cm="1">
        <f t="array" aca="1" ref="FU134" ca="1">_xlfn.IFS(
FT134="S","S",
AND(IFERROR(_xlfn.XMATCH($DF134,NN)&gt;0,FALSE),
          _xlfn.XLOOKUP($DF134,KEYS,INDEX(RUN,0,COLUMN()-COLUMN(RUNPEG)+1))&lt;IF(FT30&gt;=BIG_2,FT30-BIG_2,FT30)),FU$118,
LEN(FT134)&gt;2,FT134,
TRUE,"_"
)</f>
        <v>02-05</v>
      </c>
      <c r="FV134" s="21" t="str" cm="1">
        <f t="array" aca="1" ref="FV134" ca="1">_xlfn.IFS(
FU134="S","S",
AND(IFERROR(_xlfn.XMATCH($DF134,NN)&gt;0,FALSE),
          _xlfn.XLOOKUP($DF134,KEYS,INDEX(RUN,0,COLUMN()-COLUMN(RUNPEG)+1))&lt;IF(FU30&gt;=BIG_2,FU30-BIG_2,FU30)),FV$118,
LEN(FU134)&gt;2,FU134,
TRUE,"_"
)</f>
        <v>02-05</v>
      </c>
      <c r="FW134" s="21" t="str" cm="1">
        <f t="array" aca="1" ref="FW134" ca="1">_xlfn.IFS(
FV134="S","S",
AND(IFERROR(_xlfn.XMATCH($DF134,NN)&gt;0,FALSE),
          _xlfn.XLOOKUP($DF134,KEYS,INDEX(RUN,0,COLUMN()-COLUMN(RUNPEG)+1))&lt;IF(FV30&gt;=BIG_2,FV30-BIG_2,FV30)),FW$118,
LEN(FV134)&gt;2,FV134,
TRUE,"_"
)</f>
        <v>02-05</v>
      </c>
      <c r="FX134" s="21" t="str" cm="1">
        <f t="array" aca="1" ref="FX134" ca="1">_xlfn.IFS(
FW134="S","S",
AND(IFERROR(_xlfn.XMATCH($DF134,NN)&gt;0,FALSE),
          _xlfn.XLOOKUP($DF134,KEYS,INDEX(RUN,0,COLUMN()-COLUMN(RUNPEG)+1))&lt;IF(FW30&gt;=BIG_2,FW30-BIG_2,FW30)),FX$118,
LEN(FW134)&gt;2,FW134,
TRUE,"_"
)</f>
        <v>02-05</v>
      </c>
      <c r="FY134" s="21" t="str" cm="1">
        <f t="array" aca="1" ref="FY134" ca="1">_xlfn.IFS(
FX134="S","S",
AND(IFERROR(_xlfn.XMATCH($DF134,NN)&gt;0,FALSE),
          _xlfn.XLOOKUP($DF134,KEYS,INDEX(RUN,0,COLUMN()-COLUMN(RUNPEG)+1))&lt;IF(FX30&gt;=BIG_2,FX30-BIG_2,FX30)),FY$118,
LEN(FX134)&gt;2,FX134,
TRUE,"_"
)</f>
        <v>02-05</v>
      </c>
      <c r="FZ134" s="21" t="str" cm="1">
        <f t="array" aca="1" ref="FZ134" ca="1">_xlfn.IFS(
FY134="S","S",
AND(IFERROR(_xlfn.XMATCH($DF134,NN)&gt;0,FALSE),
          _xlfn.XLOOKUP($DF134,KEYS,INDEX(RUN,0,COLUMN()-COLUMN(RUNPEG)+1))&lt;IF(FY30&gt;=BIG_2,FY30-BIG_2,FY30)),FZ$118,
LEN(FY134)&gt;2,FY134,
TRUE,"_"
)</f>
        <v>02-05</v>
      </c>
      <c r="GA134" s="21" t="str" cm="1">
        <f t="array" aca="1" ref="GA134" ca="1">_xlfn.IFS(
FZ134="S","S",
AND(IFERROR(_xlfn.XMATCH($DF134,NN)&gt;0,FALSE),
          _xlfn.XLOOKUP($DF134,KEYS,INDEX(RUN,0,COLUMN()-COLUMN(RUNPEG)+1))&lt;IF(FZ30&gt;=BIG_2,FZ30-BIG_2,FZ30)),GA$118,
LEN(FZ134)&gt;2,FZ134,
TRUE,"_"
)</f>
        <v>02-05</v>
      </c>
      <c r="GB134" s="21" t="str" cm="1">
        <f t="array" aca="1" ref="GB134" ca="1">_xlfn.IFS(
GA134="S","S",
AND(IFERROR(_xlfn.XMATCH($DF134,NN)&gt;0,FALSE),
          _xlfn.XLOOKUP($DF134,KEYS,INDEX(RUN,0,COLUMN()-COLUMN(RUNPEG)+1))&lt;IF(GA30&gt;=BIG_2,GA30-BIG_2,GA30)),GB$118,
LEN(GA134)&gt;2,GA134,
TRUE,"_"
)</f>
        <v>02-05</v>
      </c>
      <c r="GC134" s="21" t="str" cm="1">
        <f t="array" aca="1" ref="GC134" ca="1">_xlfn.IFS(
GB134="S","S",
AND(IFERROR(_xlfn.XMATCH($DF134,NN)&gt;0,FALSE),
          _xlfn.XLOOKUP($DF134,KEYS,INDEX(RUN,0,COLUMN()-COLUMN(RUNPEG)+1))&lt;IF(GB30&gt;=BIG_2,GB30-BIG_2,GB30)),GC$118,
LEN(GB134)&gt;2,GB134,
TRUE,"_"
)</f>
        <v>02-05</v>
      </c>
      <c r="GD134" s="21" t="str" cm="1">
        <f t="array" aca="1" ref="GD134" ca="1">_xlfn.IFS(
GC134="S","S",
AND(IFERROR(_xlfn.XMATCH($DF134,NN)&gt;0,FALSE),
          _xlfn.XLOOKUP($DF134,KEYS,INDEX(RUN,0,COLUMN()-COLUMN(RUNPEG)+1))&lt;IF(GC30&gt;=BIG_2,GC30-BIG_2,GC30)),GD$118,
LEN(GC134)&gt;2,GC134,
TRUE,"_"
)</f>
        <v>02-05</v>
      </c>
      <c r="GE134" s="21" t="str" cm="1">
        <f t="array" aca="1" ref="GE134" ca="1">_xlfn.IFS(
GD134="S","S",
AND(IFERROR(_xlfn.XMATCH($DF134,NN)&gt;0,FALSE),
          _xlfn.XLOOKUP($DF134,KEYS,INDEX(RUN,0,COLUMN()-COLUMN(RUNPEG)+1))&lt;IF(GD30&gt;=BIG_2,GD30-BIG_2,GD30)),GE$118,
LEN(GD134)&gt;2,GD134,
TRUE,"_"
)</f>
        <v>02-05</v>
      </c>
      <c r="GF134" s="21" t="str" cm="1">
        <f t="array" aca="1" ref="GF134" ca="1">_xlfn.IFS(
GE134="S","S",
AND(IFERROR(_xlfn.XMATCH($DF134,NN)&gt;0,FALSE),
          _xlfn.XLOOKUP($DF134,KEYS,INDEX(RUN,0,COLUMN()-COLUMN(RUNPEG)+1))&lt;IF(GE30&gt;=BIG_2,GE30-BIG_2,GE30)),GF$118,
LEN(GE134)&gt;2,GE134,
TRUE,"_"
)</f>
        <v>02-05</v>
      </c>
      <c r="GG134" s="21" t="str" cm="1">
        <f t="array" aca="1" ref="GG134" ca="1">_xlfn.IFS(
GF134="S","S",
AND(IFERROR(_xlfn.XMATCH($DF134,NN)&gt;0,FALSE),
          _xlfn.XLOOKUP($DF134,KEYS,INDEX(RUN,0,COLUMN()-COLUMN(RUNPEG)+1))&lt;IF(GF30&gt;=BIG_2,GF30-BIG_2,GF30)),GG$118,
LEN(GF134)&gt;2,GF134,
TRUE,"_"
)</f>
        <v>02-05</v>
      </c>
      <c r="GH134" s="21" t="str" cm="1">
        <f t="array" aca="1" ref="GH134" ca="1">_xlfn.IFS(
GG134="S","S",
AND(IFERROR(_xlfn.XMATCH($DF134,NN)&gt;0,FALSE),
          _xlfn.XLOOKUP($DF134,KEYS,INDEX(RUN,0,COLUMN()-COLUMN(RUNPEG)+1))&lt;IF(GG30&gt;=BIG_2,GG30-BIG_2,GG30)),GH$118,
LEN(GG134)&gt;2,GG134,
TRUE,"_"
)</f>
        <v>02-05</v>
      </c>
      <c r="GI134" s="21" t="str" cm="1">
        <f t="array" aca="1" ref="GI134" ca="1">_xlfn.IFS(
GH134="S","S",
AND(IFERROR(_xlfn.XMATCH($DF134,NN)&gt;0,FALSE),
          _xlfn.XLOOKUP($DF134,KEYS,INDEX(RUN,0,COLUMN()-COLUMN(RUNPEG)+1))&lt;IF(GH30&gt;=BIG_2,GH30-BIG_2,GH30)),GI$118,
LEN(GH134)&gt;2,GH134,
TRUE,"_"
)</f>
        <v>02-05</v>
      </c>
      <c r="GJ134" s="21" t="str" cm="1">
        <f t="array" aca="1" ref="GJ134" ca="1">_xlfn.IFS(
GI134="S","S",
AND(IFERROR(_xlfn.XMATCH($DF134,NN)&gt;0,FALSE),
          _xlfn.XLOOKUP($DF134,KEYS,INDEX(RUN,0,COLUMN()-COLUMN(RUNPEG)+1))&lt;IF(GI30&gt;=BIG_2,GI30-BIG_2,GI30)),GJ$118,
LEN(GI134)&gt;2,GI134,
TRUE,"_"
)</f>
        <v>02-05</v>
      </c>
      <c r="GK134" s="21" t="str" cm="1">
        <f t="array" aca="1" ref="GK134" ca="1">_xlfn.IFS(
GJ134="S","S",
AND(IFERROR(_xlfn.XMATCH($DF134,NN)&gt;0,FALSE),
          _xlfn.XLOOKUP($DF134,KEYS,INDEX(RUN,0,COLUMN()-COLUMN(RUNPEG)+1))&lt;IF(GJ30&gt;=BIG_2,GJ30-BIG_2,GJ30)),GK$118,
LEN(GJ134)&gt;2,GJ134,
TRUE,"_"
)</f>
        <v>02-05</v>
      </c>
      <c r="GL134" s="21" t="str" cm="1">
        <f t="array" aca="1" ref="GL134" ca="1">_xlfn.IFS(
GK134="S","S",
AND(IFERROR(_xlfn.XMATCH($DF134,NN)&gt;0,FALSE),
          _xlfn.XLOOKUP($DF134,KEYS,INDEX(RUN,0,COLUMN()-COLUMN(RUNPEG)+1))&lt;IF(GK30&gt;=BIG_2,GK30-BIG_2,GK30)),GL$118,
LEN(GK134)&gt;2,GK134,
TRUE,"_"
)</f>
        <v>02-05</v>
      </c>
      <c r="GM134" s="21" t="str" cm="1">
        <f t="array" aca="1" ref="GM134" ca="1">_xlfn.IFS(
GL134="S","S",
AND(IFERROR(_xlfn.XMATCH($DF134,NN)&gt;0,FALSE),
          _xlfn.XLOOKUP($DF134,KEYS,INDEX(RUN,0,COLUMN()-COLUMN(RUNPEG)+1))&lt;IF(GL30&gt;=BIG_2,GL30-BIG_2,GL30)),GM$118,
LEN(GL134)&gt;2,GL134,
TRUE,"_"
)</f>
        <v>02-05</v>
      </c>
      <c r="GN134" s="21" t="str" cm="1">
        <f t="array" aca="1" ref="GN134" ca="1">_xlfn.IFS(
GM134="S","S",
AND(IFERROR(_xlfn.XMATCH($DF134,NN)&gt;0,FALSE),
          _xlfn.XLOOKUP($DF134,KEYS,INDEX(RUN,0,COLUMN()-COLUMN(RUNPEG)+1))&lt;IF(GM30&gt;=BIG_2,GM30-BIG_2,GM30)),GN$118,
LEN(GM134)&gt;2,GM134,
TRUE,"_"
)</f>
        <v>02-05</v>
      </c>
      <c r="GO134" s="21" t="str" cm="1">
        <f t="array" aca="1" ref="GO134" ca="1">_xlfn.IFS(
GN134="S","S",
AND(IFERROR(_xlfn.XMATCH($DF134,NN)&gt;0,FALSE),
          _xlfn.XLOOKUP($DF134,KEYS,INDEX(RUN,0,COLUMN()-COLUMN(RUNPEG)+1))&lt;IF(GN30&gt;=BIG_2,GN30-BIG_2,GN30)),GO$118,
LEN(GN134)&gt;2,GN134,
TRUE,"_"
)</f>
        <v>02-05</v>
      </c>
      <c r="GP134" s="21" t="str" cm="1">
        <f t="array" aca="1" ref="GP134" ca="1">_xlfn.IFS(
GO134="S","S",
AND(IFERROR(_xlfn.XMATCH($DF134,NN)&gt;0,FALSE),
          _xlfn.XLOOKUP($DF134,KEYS,INDEX(RUN,0,COLUMN()-COLUMN(RUNPEG)+1))&lt;IF(GO30&gt;=BIG_2,GO30-BIG_2,GO30)),GP$118,
LEN(GO134)&gt;2,GO134,
TRUE,"_"
)</f>
        <v>02-05</v>
      </c>
      <c r="GQ134" s="21" t="str" cm="1">
        <f t="array" aca="1" ref="GQ134" ca="1">_xlfn.IFS(
GP134="S","S",
AND(IFERROR(_xlfn.XMATCH($DF134,NN)&gt;0,FALSE),
          _xlfn.XLOOKUP($DF134,KEYS,INDEX(RUN,0,COLUMN()-COLUMN(RUNPEG)+1))&lt;IF(GP30&gt;=BIG_2,GP30-BIG_2,GP30)),GQ$118,
LEN(GP134)&gt;2,GP134,
TRUE,"_"
)</f>
        <v>02-05</v>
      </c>
      <c r="GR134" s="21" t="str" cm="1">
        <f t="array" aca="1" ref="GR134" ca="1">_xlfn.IFS(
GQ134="S","S",
AND(IFERROR(_xlfn.XMATCH($DF134,NN)&gt;0,FALSE),
          _xlfn.XLOOKUP($DF134,KEYS,INDEX(RUN,0,COLUMN()-COLUMN(RUNPEG)+1))&lt;IF(GQ30&gt;=BIG_2,GQ30-BIG_2,GQ30)),GR$118,
LEN(GQ134)&gt;2,GQ134,
TRUE,"_"
)</f>
        <v>02-05</v>
      </c>
      <c r="GS134" s="21" t="str" cm="1">
        <f t="array" aca="1" ref="GS134" ca="1">_xlfn.IFS(
GR134="S","S",
AND(IFERROR(_xlfn.XMATCH($DF134,NN)&gt;0,FALSE),
          _xlfn.XLOOKUP($DF134,KEYS,INDEX(RUN,0,COLUMN()-COLUMN(RUNPEG)+1))&lt;IF(GR30&gt;=BIG_2,GR30-BIG_2,GR30)),GS$118,
LEN(GR134)&gt;2,GR134,
TRUE,"_"
)</f>
        <v>02-05</v>
      </c>
      <c r="GT134" s="21" t="str" cm="1">
        <f t="array" aca="1" ref="GT134" ca="1">_xlfn.IFS(
GS134="S","S",
AND(IFERROR(_xlfn.XMATCH($DF134,NN)&gt;0,FALSE),
          _xlfn.XLOOKUP($DF134,KEYS,INDEX(RUN,0,COLUMN()-COLUMN(RUNPEG)+1))&lt;IF(GS30&gt;=BIG_2,GS30-BIG_2,GS30)),GT$118,
LEN(GS134)&gt;2,GS134,
TRUE,"_"
)</f>
        <v>02-05</v>
      </c>
      <c r="GU134" s="21" t="str" cm="1">
        <f t="array" aca="1" ref="GU134" ca="1">_xlfn.IFS(
GT134="S","S",
AND(IFERROR(_xlfn.XMATCH($DF134,NN)&gt;0,FALSE),
          _xlfn.XLOOKUP($DF134,KEYS,INDEX(RUN,0,COLUMN()-COLUMN(RUNPEG)+1))&lt;IF(GT30&gt;=BIG_2,GT30-BIG_2,GT30)),GU$118,
LEN(GT134)&gt;2,GT134,
TRUE,"_"
)</f>
        <v>02-05</v>
      </c>
      <c r="GV134" s="21" t="str" cm="1">
        <f t="array" aca="1" ref="GV134" ca="1">_xlfn.IFS(
GU134="S","S",
AND(IFERROR(_xlfn.XMATCH($DF134,NN)&gt;0,FALSE),
          _xlfn.XLOOKUP($DF134,KEYS,INDEX(RUN,0,COLUMN()-COLUMN(RUNPEG)+1))&lt;IF(GU30&gt;=BIG_2,GU30-BIG_2,GU30)),GV$118,
LEN(GU134)&gt;2,GU134,
TRUE,"_"
)</f>
        <v>02-05</v>
      </c>
      <c r="GW134" s="21" t="str" cm="1">
        <f t="array" aca="1" ref="GW134" ca="1">_xlfn.IFS(
GV134="S","S",
AND(IFERROR(_xlfn.XMATCH($DF134,NN)&gt;0,FALSE),
          _xlfn.XLOOKUP($DF134,KEYS,INDEX(RUN,0,COLUMN()-COLUMN(RUNPEG)+1))&lt;IF(GV30&gt;=BIG_2,GV30-BIG_2,GV30)),GW$118,
LEN(GV134)&gt;2,GV134,
TRUE,"_"
)</f>
        <v>02-05</v>
      </c>
      <c r="GX134" s="21" t="str" cm="1">
        <f t="array" aca="1" ref="GX134" ca="1">_xlfn.IFS(
GW134="S","S",
AND(IFERROR(_xlfn.XMATCH($DF134,NN)&gt;0,FALSE),
          _xlfn.XLOOKUP($DF134,KEYS,INDEX(RUN,0,COLUMN()-COLUMN(RUNPEG)+1))&lt;IF(GW30&gt;=BIG_2,GW30-BIG_2,GW30)),GX$118,
LEN(GW134)&gt;2,GW134,
TRUE,"_"
)</f>
        <v>02-05</v>
      </c>
      <c r="GY134" s="21" t="str" cm="1">
        <f t="array" aca="1" ref="GY134" ca="1">_xlfn.IFS(
GX134="S","S",
AND(IFERROR(_xlfn.XMATCH($DF134,NN)&gt;0,FALSE),
          _xlfn.XLOOKUP($DF134,KEYS,INDEX(RUN,0,COLUMN()-COLUMN(RUNPEG)+1))&lt;IF(GX30&gt;=BIG_2,GX30-BIG_2,GX30)),GY$118,
LEN(GX134)&gt;2,GX134,
TRUE,"_"
)</f>
        <v>02-05</v>
      </c>
      <c r="GZ134" s="21" t="str" cm="1">
        <f t="array" aca="1" ref="GZ134" ca="1">_xlfn.IFS(
GY134="S","S",
AND(IFERROR(_xlfn.XMATCH($DF134,NN)&gt;0,FALSE),
          _xlfn.XLOOKUP($DF134,KEYS,INDEX(RUN,0,COLUMN()-COLUMN(RUNPEG)+1))&lt;IF(GY30&gt;=BIG_2,GY30-BIG_2,GY30)),GZ$118,
LEN(GY134)&gt;2,GY134,
TRUE,"_"
)</f>
        <v>02-05</v>
      </c>
      <c r="HA134" s="21" t="str" cm="1">
        <f t="array" aca="1" ref="HA134" ca="1">_xlfn.IFS(
GZ134="S","S",
AND(IFERROR(_xlfn.XMATCH($DF134,NN)&gt;0,FALSE),
          _xlfn.XLOOKUP($DF134,KEYS,INDEX(RUN,0,COLUMN()-COLUMN(RUNPEG)+1))&lt;IF(GZ30&gt;=BIG_2,GZ30-BIG_2,GZ30)),HA$118,
LEN(GZ134)&gt;2,GZ134,
TRUE,"_"
)</f>
        <v>02-05</v>
      </c>
      <c r="HB134" s="21" t="str" cm="1">
        <f t="array" aca="1" ref="HB134" ca="1">_xlfn.IFS(
HA134="S","S",
AND(IFERROR(_xlfn.XMATCH($DF134,NN)&gt;0,FALSE),
          _xlfn.XLOOKUP($DF134,KEYS,INDEX(RUN,0,COLUMN()-COLUMN(RUNPEG)+1))&lt;IF(HA30&gt;=BIG_2,HA30-BIG_2,HA30)),HB$118,
LEN(HA134)&gt;2,HA134,
TRUE,"_"
)</f>
        <v>02-05</v>
      </c>
      <c r="HC134" s="21" t="str" cm="1">
        <f t="array" aca="1" ref="HC134" ca="1">_xlfn.IFS(
HB134="S","S",
AND(IFERROR(_xlfn.XMATCH($DF134,NN)&gt;0,FALSE),
          _xlfn.XLOOKUP($DF134,KEYS,INDEX(RUN,0,COLUMN()-COLUMN(RUNPEG)+1))&lt;IF(HB30&gt;=BIG_2,HB30-BIG_2,HB30)),HC$118,
LEN(HB134)&gt;2,HB134,
TRUE,"_"
)</f>
        <v>02-05</v>
      </c>
      <c r="HD134" s="21" t="str" cm="1">
        <f t="array" aca="1" ref="HD134" ca="1">_xlfn.IFS(
HC134="S","S",
AND(IFERROR(_xlfn.XMATCH($DF134,NN)&gt;0,FALSE),
          _xlfn.XLOOKUP($DF134,KEYS,INDEX(RUN,0,COLUMN()-COLUMN(RUNPEG)+1))&lt;IF(HC30&gt;=BIG_2,HC30-BIG_2,HC30)),HD$118,
LEN(HC134)&gt;2,HC134,
TRUE,"_"
)</f>
        <v>02-05</v>
      </c>
      <c r="HE134" s="21"/>
      <c r="HF134" s="21"/>
      <c r="HG134" s="21"/>
      <c r="HH134" s="21"/>
      <c r="HI134" s="21"/>
      <c r="HJ134" s="21"/>
      <c r="HK134" s="21"/>
      <c r="HL134" s="21"/>
      <c r="HM134" s="21"/>
      <c r="HN134" s="21"/>
      <c r="HO134" s="21"/>
      <c r="HP134" s="21"/>
      <c r="HQ134" s="21"/>
      <c r="HR134" s="21"/>
    </row>
    <row r="135" spans="2:226" x14ac:dyDescent="0.3">
      <c r="Q135">
        <v>3</v>
      </c>
      <c r="R135" t="str" cm="1">
        <f t="array" aca="1" ref="R135" ca="1">_xlfn.XLOOKUP(R134,INDEX(NODES,0,5),INDEX(NODES,0,$R$118))</f>
        <v>03-01</v>
      </c>
      <c r="S135" cm="1">
        <f t="array" aca="1" ref="S135" ca="1">_xlfn.XLOOKUP(R135,KEYS,INDEX(RUN,0,6))</f>
        <v>2.0003500000000001</v>
      </c>
      <c r="DB135">
        <f t="shared" si="181"/>
        <v>17</v>
      </c>
      <c r="DC135">
        <f t="shared" si="175"/>
        <v>9</v>
      </c>
      <c r="DD135">
        <f t="shared" si="176"/>
        <v>2</v>
      </c>
      <c r="DE135">
        <f t="shared" si="177"/>
        <v>7</v>
      </c>
      <c r="DF135" t="str">
        <f t="shared" si="178"/>
        <v>02-07</v>
      </c>
      <c r="DG135" s="21">
        <f t="shared" ca="1" si="179"/>
        <v>3</v>
      </c>
      <c r="DH135" s="26"/>
      <c r="DI135" s="21" t="str" cm="1">
        <f t="array" ref="DI135">_xlfn.IFS(
DH135="S","S",
AND(IFERROR(_xlfn.XMATCH($DF135,NN)&gt;0,FALSE),
          _xlfn.XLOOKUP($DF135,KEYS,INDEX(RUN,0,COLUMN()-COLUMN(RUNPEG)+1))&lt;IF(DH31&gt;=BIG_2,DH31-BIG_2,DH31)),DI$118,
LEN(DH135)&gt;2,DH135,
TRUE,"_"
)</f>
        <v>_</v>
      </c>
      <c r="DJ135" s="21" t="str" cm="1">
        <f t="array" aca="1" ref="DJ135" ca="1">_xlfn.IFS(
DI135="S","S",
AND(IFERROR(_xlfn.XMATCH($DF135,NN)&gt;0,FALSE),
          _xlfn.XLOOKUP($DF135,KEYS,INDEX(RUN,0,COLUMN()-COLUMN(RUNPEG)+1))&lt;IF(DI31&gt;=BIG_2,DI31-BIG_2,DI31)),DJ$118,
LEN(DI135)&gt;2,DI135,
TRUE,"_"
)</f>
        <v>_</v>
      </c>
      <c r="DK135" s="21" t="str" cm="1">
        <f t="array" aca="1" ref="DK135" ca="1">_xlfn.IFS(
DJ135="S","S",
AND(IFERROR(_xlfn.XMATCH($DF135,NN)&gt;0,FALSE),
          _xlfn.XLOOKUP($DF135,KEYS,INDEX(RUN,0,COLUMN()-COLUMN(RUNPEG)+1))&lt;IF(DJ31&gt;=BIG_2,DJ31-BIG_2,DJ31)),DK$118,
LEN(DJ135)&gt;2,DJ135,
TRUE,"_"
)</f>
        <v>_</v>
      </c>
      <c r="DL135" s="21" t="str" cm="1">
        <f t="array" aca="1" ref="DL135" ca="1">_xlfn.IFS(
DK135="S","S",
AND(IFERROR(_xlfn.XMATCH($DF135,NN)&gt;0,FALSE),
          _xlfn.XLOOKUP($DF135,KEYS,INDEX(RUN,0,COLUMN()-COLUMN(RUNPEG)+1))&lt;IF(DK31&gt;=BIG_2,DK31-BIG_2,DK31)),DL$118,
LEN(DK135)&gt;2,DK135,
TRUE,"_"
)</f>
        <v>_</v>
      </c>
      <c r="DM135" s="21" t="str" cm="1">
        <f t="array" aca="1" ref="DM135" ca="1">_xlfn.IFS(
DL135="S","S",
AND(IFERROR(_xlfn.XMATCH($DF135,NN)&gt;0,FALSE),
          _xlfn.XLOOKUP($DF135,KEYS,INDEX(RUN,0,COLUMN()-COLUMN(RUNPEG)+1))&lt;IF(DL31&gt;=BIG_2,DL31-BIG_2,DL31)),DM$118,
LEN(DL135)&gt;2,DL135,
TRUE,"_"
)</f>
        <v>_</v>
      </c>
      <c r="DN135" s="21" t="str" cm="1">
        <f t="array" aca="1" ref="DN135" ca="1">_xlfn.IFS(
DM135="S","S",
AND(IFERROR(_xlfn.XMATCH($DF135,NN)&gt;0,FALSE),
          _xlfn.XLOOKUP($DF135,KEYS,INDEX(RUN,0,COLUMN()-COLUMN(RUNPEG)+1))&lt;IF(DM31&gt;=BIG_2,DM31-BIG_2,DM31)),DN$118,
LEN(DM135)&gt;2,DM135,
TRUE,"_"
)</f>
        <v>_</v>
      </c>
      <c r="DO135" s="21" t="str" cm="1">
        <f t="array" aca="1" ref="DO135" ca="1">_xlfn.IFS(
DN135="S","S",
AND(IFERROR(_xlfn.XMATCH($DF135,NN)&gt;0,FALSE),
          _xlfn.XLOOKUP($DF135,KEYS,INDEX(RUN,0,COLUMN()-COLUMN(RUNPEG)+1))&lt;IF(DN31&gt;=BIG_2,DN31-BIG_2,DN31)),DO$118,
LEN(DN135)&gt;2,DN135,
TRUE,"_"
)</f>
        <v>_</v>
      </c>
      <c r="DP135" s="21" t="str" cm="1">
        <f t="array" aca="1" ref="DP135" ca="1">_xlfn.IFS(
DO135="S","S",
AND(IFERROR(_xlfn.XMATCH($DF135,NN)&gt;0,FALSE),
          _xlfn.XLOOKUP($DF135,KEYS,INDEX(RUN,0,COLUMN()-COLUMN(RUNPEG)+1))&lt;IF(DO31&gt;=BIG_2,DO31-BIG_2,DO31)),DP$118,
LEN(DO135)&gt;2,DO135,
TRUE,"_"
)</f>
        <v>_</v>
      </c>
      <c r="DQ135" s="21" t="str" cm="1">
        <f t="array" aca="1" ref="DQ135" ca="1">_xlfn.IFS(
DP135="S","S",
AND(IFERROR(_xlfn.XMATCH($DF135,NN)&gt;0,FALSE),
          _xlfn.XLOOKUP($DF135,KEYS,INDEX(RUN,0,COLUMN()-COLUMN(RUNPEG)+1))&lt;IF(DP31&gt;=BIG_2,DP31-BIG_2,DP31)),DQ$118,
LEN(DP135)&gt;2,DP135,
TRUE,"_"
)</f>
        <v>_</v>
      </c>
      <c r="DR135" s="21" t="str" cm="1">
        <f t="array" aca="1" ref="DR135" ca="1">_xlfn.IFS(
DQ135="S","S",
AND(IFERROR(_xlfn.XMATCH($DF135,NN)&gt;0,FALSE),
          _xlfn.XLOOKUP($DF135,KEYS,INDEX(RUN,0,COLUMN()-COLUMN(RUNPEG)+1))&lt;IF(DQ31&gt;=BIG_2,DQ31-BIG_2,DQ31)),DR$118,
LEN(DQ135)&gt;2,DQ135,
TRUE,"_"
)</f>
        <v>_</v>
      </c>
      <c r="DS135" s="21" t="str" cm="1">
        <f t="array" aca="1" ref="DS135" ca="1">_xlfn.IFS(
DR135="S","S",
AND(IFERROR(_xlfn.XMATCH($DF135,NN)&gt;0,FALSE),
          _xlfn.XLOOKUP($DF135,KEYS,INDEX(RUN,0,COLUMN()-COLUMN(RUNPEG)+1))&lt;IF(DR31&gt;=BIG_2,DR31-BIG_2,DR31)),DS$118,
LEN(DR135)&gt;2,DR135,
TRUE,"_"
)</f>
        <v>_</v>
      </c>
      <c r="DT135" s="21" t="str" cm="1">
        <f t="array" aca="1" ref="DT135" ca="1">_xlfn.IFS(
DS135="S","S",
AND(IFERROR(_xlfn.XMATCH($DF135,NN)&gt;0,FALSE),
          _xlfn.XLOOKUP($DF135,KEYS,INDEX(RUN,0,COLUMN()-COLUMN(RUNPEG)+1))&lt;IF(DS31&gt;=BIG_2,DS31-BIG_2,DS31)),DT$118,
LEN(DS135)&gt;2,DS135,
TRUE,"_"
)</f>
        <v>_</v>
      </c>
      <c r="DU135" s="21" t="str" cm="1">
        <f t="array" aca="1" ref="DU135" ca="1">_xlfn.IFS(
DT135="S","S",
AND(IFERROR(_xlfn.XMATCH($DF135,NN)&gt;0,FALSE),
          _xlfn.XLOOKUP($DF135,KEYS,INDEX(RUN,0,COLUMN()-COLUMN(RUNPEG)+1))&lt;IF(DT31&gt;=BIG_2,DT31-BIG_2,DT31)),DU$118,
LEN(DT135)&gt;2,DT135,
TRUE,"_"
)</f>
        <v>_</v>
      </c>
      <c r="DV135" s="21" t="str" cm="1">
        <f t="array" aca="1" ref="DV135" ca="1">_xlfn.IFS(
DU135="S","S",
AND(IFERROR(_xlfn.XMATCH($DF135,NN)&gt;0,FALSE),
          _xlfn.XLOOKUP($DF135,KEYS,INDEX(RUN,0,COLUMN()-COLUMN(RUNPEG)+1))&lt;IF(DU31&gt;=BIG_2,DU31-BIG_2,DU31)),DV$118,
LEN(DU135)&gt;2,DU135,
TRUE,"_"
)</f>
        <v>_</v>
      </c>
      <c r="DW135" s="21" t="str" cm="1">
        <f t="array" aca="1" ref="DW135" ca="1">_xlfn.IFS(
DV135="S","S",
AND(IFERROR(_xlfn.XMATCH($DF135,NN)&gt;0,FALSE),
          _xlfn.XLOOKUP($DF135,KEYS,INDEX(RUN,0,COLUMN()-COLUMN(RUNPEG)+1))&lt;IF(DV31&gt;=BIG_2,DV31-BIG_2,DV31)),DW$118,
LEN(DV135)&gt;2,DV135,
TRUE,"_"
)</f>
        <v>_</v>
      </c>
      <c r="DX135" s="21" t="str" cm="1">
        <f t="array" aca="1" ref="DX135" ca="1">_xlfn.IFS(
DW135="S","S",
AND(IFERROR(_xlfn.XMATCH($DF135,NN)&gt;0,FALSE),
          _xlfn.XLOOKUP($DF135,KEYS,INDEX(RUN,0,COLUMN()-COLUMN(RUNPEG)+1))&lt;IF(DW31&gt;=BIG_2,DW31-BIG_2,DW31)),DX$118,
LEN(DW135)&gt;2,DW135,
TRUE,"_"
)</f>
        <v>_</v>
      </c>
      <c r="DY135" s="21" t="str" cm="1">
        <f t="array" aca="1" ref="DY135" ca="1">_xlfn.IFS(
DX135="S","S",
AND(IFERROR(_xlfn.XMATCH($DF135,NN)&gt;0,FALSE),
          _xlfn.XLOOKUP($DF135,KEYS,INDEX(RUN,0,COLUMN()-COLUMN(RUNPEG)+1))&lt;IF(DX31&gt;=BIG_2,DX31-BIG_2,DX31)),DY$118,
LEN(DX135)&gt;2,DX135,
TRUE,"_"
)</f>
        <v>_</v>
      </c>
      <c r="DZ135" s="21" t="str" cm="1">
        <f t="array" aca="1" ref="DZ135" ca="1">_xlfn.IFS(
DY135="S","S",
AND(IFERROR(_xlfn.XMATCH($DF135,NN)&gt;0,FALSE),
          _xlfn.XLOOKUP($DF135,KEYS,INDEX(RUN,0,COLUMN()-COLUMN(RUNPEG)+1))&lt;IF(DY31&gt;=BIG_2,DY31-BIG_2,DY31)),DZ$118,
LEN(DY135)&gt;2,DY135,
TRUE,"_"
)</f>
        <v>_</v>
      </c>
      <c r="EA135" s="21" t="str" cm="1">
        <f t="array" aca="1" ref="EA135" ca="1">_xlfn.IFS(
DZ135="S","S",
AND(IFERROR(_xlfn.XMATCH($DF135,NN)&gt;0,FALSE),
          _xlfn.XLOOKUP($DF135,KEYS,INDEX(RUN,0,COLUMN()-COLUMN(RUNPEG)+1))&lt;IF(DZ31&gt;=BIG_2,DZ31-BIG_2,DZ31)),EA$118,
LEN(DZ135)&gt;2,DZ135,
TRUE,"_"
)</f>
        <v>_</v>
      </c>
      <c r="EB135" s="21" t="str" cm="1">
        <f t="array" aca="1" ref="EB135" ca="1">_xlfn.IFS(
EA135="S","S",
AND(IFERROR(_xlfn.XMATCH($DF135,NN)&gt;0,FALSE),
          _xlfn.XLOOKUP($DF135,KEYS,INDEX(RUN,0,COLUMN()-COLUMN(RUNPEG)+1))&lt;IF(EA31&gt;=BIG_2,EA31-BIG_2,EA31)),EB$118,
LEN(EA135)&gt;2,EA135,
TRUE,"_"
)</f>
        <v>_</v>
      </c>
      <c r="EC135" s="21" t="str" cm="1">
        <f t="array" aca="1" ref="EC135" ca="1">_xlfn.IFS(
EB135="S","S",
AND(IFERROR(_xlfn.XMATCH($DF135,NN)&gt;0,FALSE),
          _xlfn.XLOOKUP($DF135,KEYS,INDEX(RUN,0,COLUMN()-COLUMN(RUNPEG)+1))&lt;IF(EB31&gt;=BIG_2,EB31-BIG_2,EB31)),EC$118,
LEN(EB135)&gt;2,EB135,
TRUE,"_"
)</f>
        <v>_</v>
      </c>
      <c r="ED135" s="21" t="str" cm="1">
        <f t="array" aca="1" ref="ED135" ca="1">_xlfn.IFS(
EC135="S","S",
AND(IFERROR(_xlfn.XMATCH($DF135,NN)&gt;0,FALSE),
          _xlfn.XLOOKUP($DF135,KEYS,INDEX(RUN,0,COLUMN()-COLUMN(RUNPEG)+1))&lt;IF(EC31&gt;=BIG_2,EC31-BIG_2,EC31)),ED$118,
LEN(EC135)&gt;2,EC135,
TRUE,"_"
)</f>
        <v>_</v>
      </c>
      <c r="EE135" s="21" t="str" cm="1">
        <f t="array" aca="1" ref="EE135" ca="1">_xlfn.IFS(
ED135="S","S",
AND(IFERROR(_xlfn.XMATCH($DF135,NN)&gt;0,FALSE),
          _xlfn.XLOOKUP($DF135,KEYS,INDEX(RUN,0,COLUMN()-COLUMN(RUNPEG)+1))&lt;IF(ED31&gt;=BIG_2,ED31-BIG_2,ED31)),EE$118,
LEN(ED135)&gt;2,ED135,
TRUE,"_"
)</f>
        <v>_</v>
      </c>
      <c r="EF135" s="21" t="str" cm="1">
        <f t="array" aca="1" ref="EF135" ca="1">_xlfn.IFS(
EE135="S","S",
AND(IFERROR(_xlfn.XMATCH($DF135,NN)&gt;0,FALSE),
          _xlfn.XLOOKUP($DF135,KEYS,INDEX(RUN,0,COLUMN()-COLUMN(RUNPEG)+1))&lt;IF(EE31&gt;=BIG_2,EE31-BIG_2,EE31)),EF$118,
LEN(EE135)&gt;2,EE135,
TRUE,"_"
)</f>
        <v>_</v>
      </c>
      <c r="EG135" s="21" t="str" cm="1">
        <f t="array" aca="1" ref="EG135" ca="1">_xlfn.IFS(
EF135="S","S",
AND(IFERROR(_xlfn.XMATCH($DF135,NN)&gt;0,FALSE),
          _xlfn.XLOOKUP($DF135,KEYS,INDEX(RUN,0,COLUMN()-COLUMN(RUNPEG)+1))&lt;IF(EF31&gt;=BIG_2,EF31-BIG_2,EF31)),EG$118,
LEN(EF135)&gt;2,EF135,
TRUE,"_"
)</f>
        <v>_</v>
      </c>
      <c r="EH135" s="21" t="str" cm="1">
        <f t="array" aca="1" ref="EH135" ca="1">_xlfn.IFS(
EG135="S","S",
AND(IFERROR(_xlfn.XMATCH($DF135,NN)&gt;0,FALSE),
          _xlfn.XLOOKUP($DF135,KEYS,INDEX(RUN,0,COLUMN()-COLUMN(RUNPEG)+1))&lt;IF(EG31&gt;=BIG_2,EG31-BIG_2,EG31)),EH$118,
LEN(EG135)&gt;2,EG135,
TRUE,"_"
)</f>
        <v>_</v>
      </c>
      <c r="EI135" s="21" t="str" cm="1">
        <f t="array" aca="1" ref="EI135" ca="1">_xlfn.IFS(
EH135="S","S",
AND(IFERROR(_xlfn.XMATCH($DF135,NN)&gt;0,FALSE),
          _xlfn.XLOOKUP($DF135,KEYS,INDEX(RUN,0,COLUMN()-COLUMN(RUNPEG)+1))&lt;IF(EH31&gt;=BIG_2,EH31-BIG_2,EH31)),EI$118,
LEN(EH135)&gt;2,EH135,
TRUE,"_"
)</f>
        <v>_</v>
      </c>
      <c r="EJ135" s="21" t="str" cm="1">
        <f t="array" aca="1" ref="EJ135" ca="1">_xlfn.IFS(
EI135="S","S",
AND(IFERROR(_xlfn.XMATCH($DF135,NN)&gt;0,FALSE),
          _xlfn.XLOOKUP($DF135,KEYS,INDEX(RUN,0,COLUMN()-COLUMN(RUNPEG)+1))&lt;IF(EI31&gt;=BIG_2,EI31-BIG_2,EI31)),EJ$118,
LEN(EI135)&gt;2,EI135,
TRUE,"_"
)</f>
        <v>_</v>
      </c>
      <c r="EK135" s="21" t="str" cm="1">
        <f t="array" aca="1" ref="EK135" ca="1">_xlfn.IFS(
EJ135="S","S",
AND(IFERROR(_xlfn.XMATCH($DF135,NN)&gt;0,FALSE),
          _xlfn.XLOOKUP($DF135,KEYS,INDEX(RUN,0,COLUMN()-COLUMN(RUNPEG)+1))&lt;IF(EJ31&gt;=BIG_2,EJ31-BIG_2,EJ31)),EK$118,
LEN(EJ135)&gt;2,EJ135,
TRUE,"_"
)</f>
        <v>_</v>
      </c>
      <c r="EL135" s="21" t="str" cm="1">
        <f t="array" aca="1" ref="EL135" ca="1">_xlfn.IFS(
EK135="S","S",
AND(IFERROR(_xlfn.XMATCH($DF135,NN)&gt;0,FALSE),
          _xlfn.XLOOKUP($DF135,KEYS,INDEX(RUN,0,COLUMN()-COLUMN(RUNPEG)+1))&lt;IF(EK31&gt;=BIG_2,EK31-BIG_2,EK31)),EL$118,
LEN(EK135)&gt;2,EK135,
TRUE,"_"
)</f>
        <v>_</v>
      </c>
      <c r="EM135" s="21" t="str" cm="1">
        <f t="array" aca="1" ref="EM135" ca="1">_xlfn.IFS(
EL135="S","S",
AND(IFERROR(_xlfn.XMATCH($DF135,NN)&gt;0,FALSE),
          _xlfn.XLOOKUP($DF135,KEYS,INDEX(RUN,0,COLUMN()-COLUMN(RUNPEG)+1))&lt;IF(EL31&gt;=BIG_2,EL31-BIG_2,EL31)),EM$118,
LEN(EL135)&gt;2,EL135,
TRUE,"_"
)</f>
        <v>_</v>
      </c>
      <c r="EN135" s="21" t="str" cm="1">
        <f t="array" aca="1" ref="EN135" ca="1">_xlfn.IFS(
EM135="S","S",
AND(IFERROR(_xlfn.XMATCH($DF135,NN)&gt;0,FALSE),
          _xlfn.XLOOKUP($DF135,KEYS,INDEX(RUN,0,COLUMN()-COLUMN(RUNPEG)+1))&lt;IF(EM31&gt;=BIG_2,EM31-BIG_2,EM31)),EN$118,
LEN(EM135)&gt;2,EM135,
TRUE,"_"
)</f>
        <v>_</v>
      </c>
      <c r="EO135" s="21" t="str" cm="1">
        <f t="array" aca="1" ref="EO135" ca="1">_xlfn.IFS(
EN135="S","S",
AND(IFERROR(_xlfn.XMATCH($DF135,NN)&gt;0,FALSE),
          _xlfn.XLOOKUP($DF135,KEYS,INDEX(RUN,0,COLUMN()-COLUMN(RUNPEG)+1))&lt;IF(EN31&gt;=BIG_2,EN31-BIG_2,EN31)),EO$118,
LEN(EN135)&gt;2,EN135,
TRUE,"_"
)</f>
        <v>03-07</v>
      </c>
      <c r="EP135" s="21" t="str" cm="1">
        <f t="array" aca="1" ref="EP135" ca="1">_xlfn.IFS(
EO135="S","S",
AND(IFERROR(_xlfn.XMATCH($DF135,NN)&gt;0,FALSE),
          _xlfn.XLOOKUP($DF135,KEYS,INDEX(RUN,0,COLUMN()-COLUMN(RUNPEG)+1))&lt;IF(EO31&gt;=BIG_2,EO31-BIG_2,EO31)),EP$118,
LEN(EO135)&gt;2,EO135,
TRUE,"_"
)</f>
        <v>03-07</v>
      </c>
      <c r="EQ135" s="21" t="str" cm="1">
        <f t="array" aca="1" ref="EQ135" ca="1">_xlfn.IFS(
EP135="S","S",
AND(IFERROR(_xlfn.XMATCH($DF135,NN)&gt;0,FALSE),
          _xlfn.XLOOKUP($DF135,KEYS,INDEX(RUN,0,COLUMN()-COLUMN(RUNPEG)+1))&lt;IF(EP31&gt;=BIG_2,EP31-BIG_2,EP31)),EQ$118,
LEN(EP135)&gt;2,EP135,
TRUE,"_"
)</f>
        <v>03-07</v>
      </c>
      <c r="ER135" s="21" t="str" cm="1">
        <f t="array" aca="1" ref="ER135" ca="1">_xlfn.IFS(
EQ135="S","S",
AND(IFERROR(_xlfn.XMATCH($DF135,NN)&gt;0,FALSE),
          _xlfn.XLOOKUP($DF135,KEYS,INDEX(RUN,0,COLUMN()-COLUMN(RUNPEG)+1))&lt;IF(EQ31&gt;=BIG_2,EQ31-BIG_2,EQ31)),ER$118,
LEN(EQ135)&gt;2,EQ135,
TRUE,"_"
)</f>
        <v>03-07</v>
      </c>
      <c r="ES135" s="21" t="str" cm="1">
        <f t="array" aca="1" ref="ES135" ca="1">_xlfn.IFS(
ER135="S","S",
AND(IFERROR(_xlfn.XMATCH($DF135,NN)&gt;0,FALSE),
          _xlfn.XLOOKUP($DF135,KEYS,INDEX(RUN,0,COLUMN()-COLUMN(RUNPEG)+1))&lt;IF(ER31&gt;=BIG_2,ER31-BIG_2,ER31)),ES$118,
LEN(ER135)&gt;2,ER135,
TRUE,"_"
)</f>
        <v>03-07</v>
      </c>
      <c r="ET135" s="21" t="str" cm="1">
        <f t="array" aca="1" ref="ET135" ca="1">_xlfn.IFS(
ES135="S","S",
AND(IFERROR(_xlfn.XMATCH($DF135,NN)&gt;0,FALSE),
          _xlfn.XLOOKUP($DF135,KEYS,INDEX(RUN,0,COLUMN()-COLUMN(RUNPEG)+1))&lt;IF(ES31&gt;=BIG_2,ES31-BIG_2,ES31)),ET$118,
LEN(ES135)&gt;2,ES135,
TRUE,"_"
)</f>
        <v>03-07</v>
      </c>
      <c r="EU135" s="21" t="str" cm="1">
        <f t="array" aca="1" ref="EU135" ca="1">_xlfn.IFS(
ET135="S","S",
AND(IFERROR(_xlfn.XMATCH($DF135,NN)&gt;0,FALSE),
          _xlfn.XLOOKUP($DF135,KEYS,INDEX(RUN,0,COLUMN()-COLUMN(RUNPEG)+1))&lt;IF(ET31&gt;=BIG_2,ET31-BIG_2,ET31)),EU$118,
LEN(ET135)&gt;2,ET135,
TRUE,"_"
)</f>
        <v>03-07</v>
      </c>
      <c r="EV135" s="21" t="str" cm="1">
        <f t="array" aca="1" ref="EV135" ca="1">_xlfn.IFS(
EU135="S","S",
AND(IFERROR(_xlfn.XMATCH($DF135,NN)&gt;0,FALSE),
          _xlfn.XLOOKUP($DF135,KEYS,INDEX(RUN,0,COLUMN()-COLUMN(RUNPEG)+1))&lt;IF(EU31&gt;=BIG_2,EU31-BIG_2,EU31)),EV$118,
LEN(EU135)&gt;2,EU135,
TRUE,"_"
)</f>
        <v>03-07</v>
      </c>
      <c r="EW135" s="21" t="str" cm="1">
        <f t="array" aca="1" ref="EW135" ca="1">_xlfn.IFS(
EV135="S","S",
AND(IFERROR(_xlfn.XMATCH($DF135,NN)&gt;0,FALSE),
          _xlfn.XLOOKUP($DF135,KEYS,INDEX(RUN,0,COLUMN()-COLUMN(RUNPEG)+1))&lt;IF(EV31&gt;=BIG_2,EV31-BIG_2,EV31)),EW$118,
LEN(EV135)&gt;2,EV135,
TRUE,"_"
)</f>
        <v>03-07</v>
      </c>
      <c r="EX135" s="21" t="str" cm="1">
        <f t="array" aca="1" ref="EX135" ca="1">_xlfn.IFS(
EW135="S","S",
AND(IFERROR(_xlfn.XMATCH($DF135,NN)&gt;0,FALSE),
          _xlfn.XLOOKUP($DF135,KEYS,INDEX(RUN,0,COLUMN()-COLUMN(RUNPEG)+1))&lt;IF(EW31&gt;=BIG_2,EW31-BIG_2,EW31)),EX$118,
LEN(EW135)&gt;2,EW135,
TRUE,"_"
)</f>
        <v>03-07</v>
      </c>
      <c r="EY135" s="21" t="str" cm="1">
        <f t="array" aca="1" ref="EY135" ca="1">_xlfn.IFS(
EX135="S","S",
AND(IFERROR(_xlfn.XMATCH($DF135,NN)&gt;0,FALSE),
          _xlfn.XLOOKUP($DF135,KEYS,INDEX(RUN,0,COLUMN()-COLUMN(RUNPEG)+1))&lt;IF(EX31&gt;=BIG_2,EX31-BIG_2,EX31)),EY$118,
LEN(EX135)&gt;2,EX135,
TRUE,"_"
)</f>
        <v>03-07</v>
      </c>
      <c r="EZ135" s="21" t="str" cm="1">
        <f t="array" aca="1" ref="EZ135" ca="1">_xlfn.IFS(
EY135="S","S",
AND(IFERROR(_xlfn.XMATCH($DF135,NN)&gt;0,FALSE),
          _xlfn.XLOOKUP($DF135,KEYS,INDEX(RUN,0,COLUMN()-COLUMN(RUNPEG)+1))&lt;IF(EY31&gt;=BIG_2,EY31-BIG_2,EY31)),EZ$118,
LEN(EY135)&gt;2,EY135,
TRUE,"_"
)</f>
        <v>03-07</v>
      </c>
      <c r="FA135" s="21" t="str" cm="1">
        <f t="array" aca="1" ref="FA135" ca="1">_xlfn.IFS(
EZ135="S","S",
AND(IFERROR(_xlfn.XMATCH($DF135,NN)&gt;0,FALSE),
          _xlfn.XLOOKUP($DF135,KEYS,INDEX(RUN,0,COLUMN()-COLUMN(RUNPEG)+1))&lt;IF(EZ31&gt;=BIG_2,EZ31-BIG_2,EZ31)),FA$118,
LEN(EZ135)&gt;2,EZ135,
TRUE,"_"
)</f>
        <v>03-07</v>
      </c>
      <c r="FB135" s="21" t="str" cm="1">
        <f t="array" aca="1" ref="FB135" ca="1">_xlfn.IFS(
FA135="S","S",
AND(IFERROR(_xlfn.XMATCH($DF135,NN)&gt;0,FALSE),
          _xlfn.XLOOKUP($DF135,KEYS,INDEX(RUN,0,COLUMN()-COLUMN(RUNPEG)+1))&lt;IF(FA31&gt;=BIG_2,FA31-BIG_2,FA31)),FB$118,
LEN(FA135)&gt;2,FA135,
TRUE,"_"
)</f>
        <v>03-07</v>
      </c>
      <c r="FC135" s="21" t="str" cm="1">
        <f t="array" aca="1" ref="FC135" ca="1">_xlfn.IFS(
FB135="S","S",
AND(IFERROR(_xlfn.XMATCH($DF135,NN)&gt;0,FALSE),
          _xlfn.XLOOKUP($DF135,KEYS,INDEX(RUN,0,COLUMN()-COLUMN(RUNPEG)+1))&lt;IF(FB31&gt;=BIG_2,FB31-BIG_2,FB31)),FC$118,
LEN(FB135)&gt;2,FB135,
TRUE,"_"
)</f>
        <v>03-07</v>
      </c>
      <c r="FD135" s="21" t="str" cm="1">
        <f t="array" aca="1" ref="FD135" ca="1">_xlfn.IFS(
FC135="S","S",
AND(IFERROR(_xlfn.XMATCH($DF135,NN)&gt;0,FALSE),
          _xlfn.XLOOKUP($DF135,KEYS,INDEX(RUN,0,COLUMN()-COLUMN(RUNPEG)+1))&lt;IF(FC31&gt;=BIG_2,FC31-BIG_2,FC31)),FD$118,
LEN(FC135)&gt;2,FC135,
TRUE,"_"
)</f>
        <v>03-07</v>
      </c>
      <c r="FE135" s="21" t="str" cm="1">
        <f t="array" aca="1" ref="FE135" ca="1">_xlfn.IFS(
FD135="S","S",
AND(IFERROR(_xlfn.XMATCH($DF135,NN)&gt;0,FALSE),
          _xlfn.XLOOKUP($DF135,KEYS,INDEX(RUN,0,COLUMN()-COLUMN(RUNPEG)+1))&lt;IF(FD31&gt;=BIG_2,FD31-BIG_2,FD31)),FE$118,
LEN(FD135)&gt;2,FD135,
TRUE,"_"
)</f>
        <v>03-07</v>
      </c>
      <c r="FF135" s="21" t="str" cm="1">
        <f t="array" aca="1" ref="FF135" ca="1">_xlfn.IFS(
FE135="S","S",
AND(IFERROR(_xlfn.XMATCH($DF135,NN)&gt;0,FALSE),
          _xlfn.XLOOKUP($DF135,KEYS,INDEX(RUN,0,COLUMN()-COLUMN(RUNPEG)+1))&lt;IF(FE31&gt;=BIG_2,FE31-BIG_2,FE31)),FF$118,
LEN(FE135)&gt;2,FE135,
TRUE,"_"
)</f>
        <v>03-07</v>
      </c>
      <c r="FG135" s="21" t="str" cm="1">
        <f t="array" aca="1" ref="FG135" ca="1">_xlfn.IFS(
FF135="S","S",
AND(IFERROR(_xlfn.XMATCH($DF135,NN)&gt;0,FALSE),
          _xlfn.XLOOKUP($DF135,KEYS,INDEX(RUN,0,COLUMN()-COLUMN(RUNPEG)+1))&lt;IF(FF31&gt;=BIG_2,FF31-BIG_2,FF31)),FG$118,
LEN(FF135)&gt;2,FF135,
TRUE,"_"
)</f>
        <v>03-07</v>
      </c>
      <c r="FH135" s="21" t="str" cm="1">
        <f t="array" aca="1" ref="FH135" ca="1">_xlfn.IFS(
FG135="S","S",
AND(IFERROR(_xlfn.XMATCH($DF135,NN)&gt;0,FALSE),
          _xlfn.XLOOKUP($DF135,KEYS,INDEX(RUN,0,COLUMN()-COLUMN(RUNPEG)+1))&lt;IF(FG31&gt;=BIG_2,FG31-BIG_2,FG31)),FH$118,
LEN(FG135)&gt;2,FG135,
TRUE,"_"
)</f>
        <v>03-07</v>
      </c>
      <c r="FI135" s="21" t="str" cm="1">
        <f t="array" aca="1" ref="FI135" ca="1">_xlfn.IFS(
FH135="S","S",
AND(IFERROR(_xlfn.XMATCH($DF135,NN)&gt;0,FALSE),
          _xlfn.XLOOKUP($DF135,KEYS,INDEX(RUN,0,COLUMN()-COLUMN(RUNPEG)+1))&lt;IF(FH31&gt;=BIG_2,FH31-BIG_2,FH31)),FI$118,
LEN(FH135)&gt;2,FH135,
TRUE,"_"
)</f>
        <v>03-07</v>
      </c>
      <c r="FJ135" s="21" t="str" cm="1">
        <f t="array" aca="1" ref="FJ135" ca="1">_xlfn.IFS(
FI135="S","S",
AND(IFERROR(_xlfn.XMATCH($DF135,NN)&gt;0,FALSE),
          _xlfn.XLOOKUP($DF135,KEYS,INDEX(RUN,0,COLUMN()-COLUMN(RUNPEG)+1))&lt;IF(FI31&gt;=BIG_2,FI31-BIG_2,FI31)),FJ$118,
LEN(FI135)&gt;2,FI135,
TRUE,"_"
)</f>
        <v>03-07</v>
      </c>
      <c r="FK135" s="21" t="str" cm="1">
        <f t="array" aca="1" ref="FK135" ca="1">_xlfn.IFS(
FJ135="S","S",
AND(IFERROR(_xlfn.XMATCH($DF135,NN)&gt;0,FALSE),
          _xlfn.XLOOKUP($DF135,KEYS,INDEX(RUN,0,COLUMN()-COLUMN(RUNPEG)+1))&lt;IF(FJ31&gt;=BIG_2,FJ31-BIG_2,FJ31)),FK$118,
LEN(FJ135)&gt;2,FJ135,
TRUE,"_"
)</f>
        <v>03-07</v>
      </c>
      <c r="FL135" s="21" t="str" cm="1">
        <f t="array" aca="1" ref="FL135" ca="1">_xlfn.IFS(
FK135="S","S",
AND(IFERROR(_xlfn.XMATCH($DF135,NN)&gt;0,FALSE),
          _xlfn.XLOOKUP($DF135,KEYS,INDEX(RUN,0,COLUMN()-COLUMN(RUNPEG)+1))&lt;IF(FK31&gt;=BIG_2,FK31-BIG_2,FK31)),FL$118,
LEN(FK135)&gt;2,FK135,
TRUE,"_"
)</f>
        <v>03-07</v>
      </c>
      <c r="FM135" s="21" t="str" cm="1">
        <f t="array" aca="1" ref="FM135" ca="1">_xlfn.IFS(
FL135="S","S",
AND(IFERROR(_xlfn.XMATCH($DF135,NN)&gt;0,FALSE),
          _xlfn.XLOOKUP($DF135,KEYS,INDEX(RUN,0,COLUMN()-COLUMN(RUNPEG)+1))&lt;IF(FL31&gt;=BIG_2,FL31-BIG_2,FL31)),FM$118,
LEN(FL135)&gt;2,FL135,
TRUE,"_"
)</f>
        <v>03-07</v>
      </c>
      <c r="FN135" s="21" t="str" cm="1">
        <f t="array" aca="1" ref="FN135" ca="1">_xlfn.IFS(
FM135="S","S",
AND(IFERROR(_xlfn.XMATCH($DF135,NN)&gt;0,FALSE),
          _xlfn.XLOOKUP($DF135,KEYS,INDEX(RUN,0,COLUMN()-COLUMN(RUNPEG)+1))&lt;IF(FM31&gt;=BIG_2,FM31-BIG_2,FM31)),FN$118,
LEN(FM135)&gt;2,FM135,
TRUE,"_"
)</f>
        <v>03-07</v>
      </c>
      <c r="FO135" s="21" t="str" cm="1">
        <f t="array" aca="1" ref="FO135" ca="1">_xlfn.IFS(
FN135="S","S",
AND(IFERROR(_xlfn.XMATCH($DF135,NN)&gt;0,FALSE),
          _xlfn.XLOOKUP($DF135,KEYS,INDEX(RUN,0,COLUMN()-COLUMN(RUNPEG)+1))&lt;IF(FN31&gt;=BIG_2,FN31-BIG_2,FN31)),FO$118,
LEN(FN135)&gt;2,FN135,
TRUE,"_"
)</f>
        <v>03-07</v>
      </c>
      <c r="FP135" s="21" t="str" cm="1">
        <f t="array" aca="1" ref="FP135" ca="1">_xlfn.IFS(
FO135="S","S",
AND(IFERROR(_xlfn.XMATCH($DF135,NN)&gt;0,FALSE),
          _xlfn.XLOOKUP($DF135,KEYS,INDEX(RUN,0,COLUMN()-COLUMN(RUNPEG)+1))&lt;IF(FO31&gt;=BIG_2,FO31-BIG_2,FO31)),FP$118,
LEN(FO135)&gt;2,FO135,
TRUE,"_"
)</f>
        <v>03-07</v>
      </c>
      <c r="FQ135" s="21" t="str" cm="1">
        <f t="array" aca="1" ref="FQ135" ca="1">_xlfn.IFS(
FP135="S","S",
AND(IFERROR(_xlfn.XMATCH($DF135,NN)&gt;0,FALSE),
          _xlfn.XLOOKUP($DF135,KEYS,INDEX(RUN,0,COLUMN()-COLUMN(RUNPEG)+1))&lt;IF(FP31&gt;=BIG_2,FP31-BIG_2,FP31)),FQ$118,
LEN(FP135)&gt;2,FP135,
TRUE,"_"
)</f>
        <v>03-07</v>
      </c>
      <c r="FR135" s="21" t="str" cm="1">
        <f t="array" aca="1" ref="FR135" ca="1">_xlfn.IFS(
FQ135="S","S",
AND(IFERROR(_xlfn.XMATCH($DF135,NN)&gt;0,FALSE),
          _xlfn.XLOOKUP($DF135,KEYS,INDEX(RUN,0,COLUMN()-COLUMN(RUNPEG)+1))&lt;IF(FQ31&gt;=BIG_2,FQ31-BIG_2,FQ31)),FR$118,
LEN(FQ135)&gt;2,FQ135,
TRUE,"_"
)</f>
        <v>03-07</v>
      </c>
      <c r="FS135" s="21" t="str" cm="1">
        <f t="array" aca="1" ref="FS135" ca="1">_xlfn.IFS(
FR135="S","S",
AND(IFERROR(_xlfn.XMATCH($DF135,NN)&gt;0,FALSE),
          _xlfn.XLOOKUP($DF135,KEYS,INDEX(RUN,0,COLUMN()-COLUMN(RUNPEG)+1))&lt;IF(FR31&gt;=BIG_2,FR31-BIG_2,FR31)),FS$118,
LEN(FR135)&gt;2,FR135,
TRUE,"_"
)</f>
        <v>03-07</v>
      </c>
      <c r="FT135" s="21" t="str" cm="1">
        <f t="array" aca="1" ref="FT135" ca="1">_xlfn.IFS(
FS135="S","S",
AND(IFERROR(_xlfn.XMATCH($DF135,NN)&gt;0,FALSE),
          _xlfn.XLOOKUP($DF135,KEYS,INDEX(RUN,0,COLUMN()-COLUMN(RUNPEG)+1))&lt;IF(FS31&gt;=BIG_2,FS31-BIG_2,FS31)),FT$118,
LEN(FS135)&gt;2,FS135,
TRUE,"_"
)</f>
        <v>03-07</v>
      </c>
      <c r="FU135" s="21" t="str" cm="1">
        <f t="array" aca="1" ref="FU135" ca="1">_xlfn.IFS(
FT135="S","S",
AND(IFERROR(_xlfn.XMATCH($DF135,NN)&gt;0,FALSE),
          _xlfn.XLOOKUP($DF135,KEYS,INDEX(RUN,0,COLUMN()-COLUMN(RUNPEG)+1))&lt;IF(FT31&gt;=BIG_2,FT31-BIG_2,FT31)),FU$118,
LEN(FT135)&gt;2,FT135,
TRUE,"_"
)</f>
        <v>03-07</v>
      </c>
      <c r="FV135" s="21" t="str" cm="1">
        <f t="array" aca="1" ref="FV135" ca="1">_xlfn.IFS(
FU135="S","S",
AND(IFERROR(_xlfn.XMATCH($DF135,NN)&gt;0,FALSE),
          _xlfn.XLOOKUP($DF135,KEYS,INDEX(RUN,0,COLUMN()-COLUMN(RUNPEG)+1))&lt;IF(FU31&gt;=BIG_2,FU31-BIG_2,FU31)),FV$118,
LEN(FU135)&gt;2,FU135,
TRUE,"_"
)</f>
        <v>03-07</v>
      </c>
      <c r="FW135" s="21" t="str" cm="1">
        <f t="array" aca="1" ref="FW135" ca="1">_xlfn.IFS(
FV135="S","S",
AND(IFERROR(_xlfn.XMATCH($DF135,NN)&gt;0,FALSE),
          _xlfn.XLOOKUP($DF135,KEYS,INDEX(RUN,0,COLUMN()-COLUMN(RUNPEG)+1))&lt;IF(FV31&gt;=BIG_2,FV31-BIG_2,FV31)),FW$118,
LEN(FV135)&gt;2,FV135,
TRUE,"_"
)</f>
        <v>03-07</v>
      </c>
      <c r="FX135" s="21" t="str" cm="1">
        <f t="array" aca="1" ref="FX135" ca="1">_xlfn.IFS(
FW135="S","S",
AND(IFERROR(_xlfn.XMATCH($DF135,NN)&gt;0,FALSE),
          _xlfn.XLOOKUP($DF135,KEYS,INDEX(RUN,0,COLUMN()-COLUMN(RUNPEG)+1))&lt;IF(FW31&gt;=BIG_2,FW31-BIG_2,FW31)),FX$118,
LEN(FW135)&gt;2,FW135,
TRUE,"_"
)</f>
        <v>03-07</v>
      </c>
      <c r="FY135" s="21" t="str" cm="1">
        <f t="array" aca="1" ref="FY135" ca="1">_xlfn.IFS(
FX135="S","S",
AND(IFERROR(_xlfn.XMATCH($DF135,NN)&gt;0,FALSE),
          _xlfn.XLOOKUP($DF135,KEYS,INDEX(RUN,0,COLUMN()-COLUMN(RUNPEG)+1))&lt;IF(FX31&gt;=BIG_2,FX31-BIG_2,FX31)),FY$118,
LEN(FX135)&gt;2,FX135,
TRUE,"_"
)</f>
        <v>03-07</v>
      </c>
      <c r="FZ135" s="21" t="str" cm="1">
        <f t="array" aca="1" ref="FZ135" ca="1">_xlfn.IFS(
FY135="S","S",
AND(IFERROR(_xlfn.XMATCH($DF135,NN)&gt;0,FALSE),
          _xlfn.XLOOKUP($DF135,KEYS,INDEX(RUN,0,COLUMN()-COLUMN(RUNPEG)+1))&lt;IF(FY31&gt;=BIG_2,FY31-BIG_2,FY31)),FZ$118,
LEN(FY135)&gt;2,FY135,
TRUE,"_"
)</f>
        <v>03-07</v>
      </c>
      <c r="GA135" s="21" t="str" cm="1">
        <f t="array" aca="1" ref="GA135" ca="1">_xlfn.IFS(
FZ135="S","S",
AND(IFERROR(_xlfn.XMATCH($DF135,NN)&gt;0,FALSE),
          _xlfn.XLOOKUP($DF135,KEYS,INDEX(RUN,0,COLUMN()-COLUMN(RUNPEG)+1))&lt;IF(FZ31&gt;=BIG_2,FZ31-BIG_2,FZ31)),GA$118,
LEN(FZ135)&gt;2,FZ135,
TRUE,"_"
)</f>
        <v>03-07</v>
      </c>
      <c r="GB135" s="21" t="str" cm="1">
        <f t="array" aca="1" ref="GB135" ca="1">_xlfn.IFS(
GA135="S","S",
AND(IFERROR(_xlfn.XMATCH($DF135,NN)&gt;0,FALSE),
          _xlfn.XLOOKUP($DF135,KEYS,INDEX(RUN,0,COLUMN()-COLUMN(RUNPEG)+1))&lt;IF(GA31&gt;=BIG_2,GA31-BIG_2,GA31)),GB$118,
LEN(GA135)&gt;2,GA135,
TRUE,"_"
)</f>
        <v>03-07</v>
      </c>
      <c r="GC135" s="21" t="str" cm="1">
        <f t="array" aca="1" ref="GC135" ca="1">_xlfn.IFS(
GB135="S","S",
AND(IFERROR(_xlfn.XMATCH($DF135,NN)&gt;0,FALSE),
          _xlfn.XLOOKUP($DF135,KEYS,INDEX(RUN,0,COLUMN()-COLUMN(RUNPEG)+1))&lt;IF(GB31&gt;=BIG_2,GB31-BIG_2,GB31)),GC$118,
LEN(GB135)&gt;2,GB135,
TRUE,"_"
)</f>
        <v>03-07</v>
      </c>
      <c r="GD135" s="21" t="str" cm="1">
        <f t="array" aca="1" ref="GD135" ca="1">_xlfn.IFS(
GC135="S","S",
AND(IFERROR(_xlfn.XMATCH($DF135,NN)&gt;0,FALSE),
          _xlfn.XLOOKUP($DF135,KEYS,INDEX(RUN,0,COLUMN()-COLUMN(RUNPEG)+1))&lt;IF(GC31&gt;=BIG_2,GC31-BIG_2,GC31)),GD$118,
LEN(GC135)&gt;2,GC135,
TRUE,"_"
)</f>
        <v>03-07</v>
      </c>
      <c r="GE135" s="21" t="str" cm="1">
        <f t="array" aca="1" ref="GE135" ca="1">_xlfn.IFS(
GD135="S","S",
AND(IFERROR(_xlfn.XMATCH($DF135,NN)&gt;0,FALSE),
          _xlfn.XLOOKUP($DF135,KEYS,INDEX(RUN,0,COLUMN()-COLUMN(RUNPEG)+1))&lt;IF(GD31&gt;=BIG_2,GD31-BIG_2,GD31)),GE$118,
LEN(GD135)&gt;2,GD135,
TRUE,"_"
)</f>
        <v>03-07</v>
      </c>
      <c r="GF135" s="21" t="str" cm="1">
        <f t="array" aca="1" ref="GF135" ca="1">_xlfn.IFS(
GE135="S","S",
AND(IFERROR(_xlfn.XMATCH($DF135,NN)&gt;0,FALSE),
          _xlfn.XLOOKUP($DF135,KEYS,INDEX(RUN,0,COLUMN()-COLUMN(RUNPEG)+1))&lt;IF(GE31&gt;=BIG_2,GE31-BIG_2,GE31)),GF$118,
LEN(GE135)&gt;2,GE135,
TRUE,"_"
)</f>
        <v>03-07</v>
      </c>
      <c r="GG135" s="21" t="str" cm="1">
        <f t="array" aca="1" ref="GG135" ca="1">_xlfn.IFS(
GF135="S","S",
AND(IFERROR(_xlfn.XMATCH($DF135,NN)&gt;0,FALSE),
          _xlfn.XLOOKUP($DF135,KEYS,INDEX(RUN,0,COLUMN()-COLUMN(RUNPEG)+1))&lt;IF(GF31&gt;=BIG_2,GF31-BIG_2,GF31)),GG$118,
LEN(GF135)&gt;2,GF135,
TRUE,"_"
)</f>
        <v>03-07</v>
      </c>
      <c r="GH135" s="21" t="str" cm="1">
        <f t="array" aca="1" ref="GH135" ca="1">_xlfn.IFS(
GG135="S","S",
AND(IFERROR(_xlfn.XMATCH($DF135,NN)&gt;0,FALSE),
          _xlfn.XLOOKUP($DF135,KEYS,INDEX(RUN,0,COLUMN()-COLUMN(RUNPEG)+1))&lt;IF(GG31&gt;=BIG_2,GG31-BIG_2,GG31)),GH$118,
LEN(GG135)&gt;2,GG135,
TRUE,"_"
)</f>
        <v>03-07</v>
      </c>
      <c r="GI135" s="21" t="str" cm="1">
        <f t="array" aca="1" ref="GI135" ca="1">_xlfn.IFS(
GH135="S","S",
AND(IFERROR(_xlfn.XMATCH($DF135,NN)&gt;0,FALSE),
          _xlfn.XLOOKUP($DF135,KEYS,INDEX(RUN,0,COLUMN()-COLUMN(RUNPEG)+1))&lt;IF(GH31&gt;=BIG_2,GH31-BIG_2,GH31)),GI$118,
LEN(GH135)&gt;2,GH135,
TRUE,"_"
)</f>
        <v>03-07</v>
      </c>
      <c r="GJ135" s="21" t="str" cm="1">
        <f t="array" aca="1" ref="GJ135" ca="1">_xlfn.IFS(
GI135="S","S",
AND(IFERROR(_xlfn.XMATCH($DF135,NN)&gt;0,FALSE),
          _xlfn.XLOOKUP($DF135,KEYS,INDEX(RUN,0,COLUMN()-COLUMN(RUNPEG)+1))&lt;IF(GI31&gt;=BIG_2,GI31-BIG_2,GI31)),GJ$118,
LEN(GI135)&gt;2,GI135,
TRUE,"_"
)</f>
        <v>03-07</v>
      </c>
      <c r="GK135" s="21" t="str" cm="1">
        <f t="array" aca="1" ref="GK135" ca="1">_xlfn.IFS(
GJ135="S","S",
AND(IFERROR(_xlfn.XMATCH($DF135,NN)&gt;0,FALSE),
          _xlfn.XLOOKUP($DF135,KEYS,INDEX(RUN,0,COLUMN()-COLUMN(RUNPEG)+1))&lt;IF(GJ31&gt;=BIG_2,GJ31-BIG_2,GJ31)),GK$118,
LEN(GJ135)&gt;2,GJ135,
TRUE,"_"
)</f>
        <v>03-07</v>
      </c>
      <c r="GL135" s="21" t="str" cm="1">
        <f t="array" aca="1" ref="GL135" ca="1">_xlfn.IFS(
GK135="S","S",
AND(IFERROR(_xlfn.XMATCH($DF135,NN)&gt;0,FALSE),
          _xlfn.XLOOKUP($DF135,KEYS,INDEX(RUN,0,COLUMN()-COLUMN(RUNPEG)+1))&lt;IF(GK31&gt;=BIG_2,GK31-BIG_2,GK31)),GL$118,
LEN(GK135)&gt;2,GK135,
TRUE,"_"
)</f>
        <v>03-07</v>
      </c>
      <c r="GM135" s="21" t="str" cm="1">
        <f t="array" aca="1" ref="GM135" ca="1">_xlfn.IFS(
GL135="S","S",
AND(IFERROR(_xlfn.XMATCH($DF135,NN)&gt;0,FALSE),
          _xlfn.XLOOKUP($DF135,KEYS,INDEX(RUN,0,COLUMN()-COLUMN(RUNPEG)+1))&lt;IF(GL31&gt;=BIG_2,GL31-BIG_2,GL31)),GM$118,
LEN(GL135)&gt;2,GL135,
TRUE,"_"
)</f>
        <v>03-07</v>
      </c>
      <c r="GN135" s="21" t="str" cm="1">
        <f t="array" aca="1" ref="GN135" ca="1">_xlfn.IFS(
GM135="S","S",
AND(IFERROR(_xlfn.XMATCH($DF135,NN)&gt;0,FALSE),
          _xlfn.XLOOKUP($DF135,KEYS,INDEX(RUN,0,COLUMN()-COLUMN(RUNPEG)+1))&lt;IF(GM31&gt;=BIG_2,GM31-BIG_2,GM31)),GN$118,
LEN(GM135)&gt;2,GM135,
TRUE,"_"
)</f>
        <v>03-07</v>
      </c>
      <c r="GO135" s="21" t="str" cm="1">
        <f t="array" aca="1" ref="GO135" ca="1">_xlfn.IFS(
GN135="S","S",
AND(IFERROR(_xlfn.XMATCH($DF135,NN)&gt;0,FALSE),
          _xlfn.XLOOKUP($DF135,KEYS,INDEX(RUN,0,COLUMN()-COLUMN(RUNPEG)+1))&lt;IF(GN31&gt;=BIG_2,GN31-BIG_2,GN31)),GO$118,
LEN(GN135)&gt;2,GN135,
TRUE,"_"
)</f>
        <v>03-07</v>
      </c>
      <c r="GP135" s="21" t="str" cm="1">
        <f t="array" aca="1" ref="GP135" ca="1">_xlfn.IFS(
GO135="S","S",
AND(IFERROR(_xlfn.XMATCH($DF135,NN)&gt;0,FALSE),
          _xlfn.XLOOKUP($DF135,KEYS,INDEX(RUN,0,COLUMN()-COLUMN(RUNPEG)+1))&lt;IF(GO31&gt;=BIG_2,GO31-BIG_2,GO31)),GP$118,
LEN(GO135)&gt;2,GO135,
TRUE,"_"
)</f>
        <v>03-07</v>
      </c>
      <c r="GQ135" s="21" t="str" cm="1">
        <f t="array" aca="1" ref="GQ135" ca="1">_xlfn.IFS(
GP135="S","S",
AND(IFERROR(_xlfn.XMATCH($DF135,NN)&gt;0,FALSE),
          _xlfn.XLOOKUP($DF135,KEYS,INDEX(RUN,0,COLUMN()-COLUMN(RUNPEG)+1))&lt;IF(GP31&gt;=BIG_2,GP31-BIG_2,GP31)),GQ$118,
LEN(GP135)&gt;2,GP135,
TRUE,"_"
)</f>
        <v>03-07</v>
      </c>
      <c r="GR135" s="21" t="str" cm="1">
        <f t="array" aca="1" ref="GR135" ca="1">_xlfn.IFS(
GQ135="S","S",
AND(IFERROR(_xlfn.XMATCH($DF135,NN)&gt;0,FALSE),
          _xlfn.XLOOKUP($DF135,KEYS,INDEX(RUN,0,COLUMN()-COLUMN(RUNPEG)+1))&lt;IF(GQ31&gt;=BIG_2,GQ31-BIG_2,GQ31)),GR$118,
LEN(GQ135)&gt;2,GQ135,
TRUE,"_"
)</f>
        <v>03-07</v>
      </c>
      <c r="GS135" s="21" t="str" cm="1">
        <f t="array" aca="1" ref="GS135" ca="1">_xlfn.IFS(
GR135="S","S",
AND(IFERROR(_xlfn.XMATCH($DF135,NN)&gt;0,FALSE),
          _xlfn.XLOOKUP($DF135,KEYS,INDEX(RUN,0,COLUMN()-COLUMN(RUNPEG)+1))&lt;IF(GR31&gt;=BIG_2,GR31-BIG_2,GR31)),GS$118,
LEN(GR135)&gt;2,GR135,
TRUE,"_"
)</f>
        <v>03-07</v>
      </c>
      <c r="GT135" s="21" t="str" cm="1">
        <f t="array" aca="1" ref="GT135" ca="1">_xlfn.IFS(
GS135="S","S",
AND(IFERROR(_xlfn.XMATCH($DF135,NN)&gt;0,FALSE),
          _xlfn.XLOOKUP($DF135,KEYS,INDEX(RUN,0,COLUMN()-COLUMN(RUNPEG)+1))&lt;IF(GS31&gt;=BIG_2,GS31-BIG_2,GS31)),GT$118,
LEN(GS135)&gt;2,GS135,
TRUE,"_"
)</f>
        <v>03-07</v>
      </c>
      <c r="GU135" s="21" t="str" cm="1">
        <f t="array" aca="1" ref="GU135" ca="1">_xlfn.IFS(
GT135="S","S",
AND(IFERROR(_xlfn.XMATCH($DF135,NN)&gt;0,FALSE),
          _xlfn.XLOOKUP($DF135,KEYS,INDEX(RUN,0,COLUMN()-COLUMN(RUNPEG)+1))&lt;IF(GT31&gt;=BIG_2,GT31-BIG_2,GT31)),GU$118,
LEN(GT135)&gt;2,GT135,
TRUE,"_"
)</f>
        <v>03-07</v>
      </c>
      <c r="GV135" s="21" t="str" cm="1">
        <f t="array" aca="1" ref="GV135" ca="1">_xlfn.IFS(
GU135="S","S",
AND(IFERROR(_xlfn.XMATCH($DF135,NN)&gt;0,FALSE),
          _xlfn.XLOOKUP($DF135,KEYS,INDEX(RUN,0,COLUMN()-COLUMN(RUNPEG)+1))&lt;IF(GU31&gt;=BIG_2,GU31-BIG_2,GU31)),GV$118,
LEN(GU135)&gt;2,GU135,
TRUE,"_"
)</f>
        <v>03-07</v>
      </c>
      <c r="GW135" s="21" t="str" cm="1">
        <f t="array" aca="1" ref="GW135" ca="1">_xlfn.IFS(
GV135="S","S",
AND(IFERROR(_xlfn.XMATCH($DF135,NN)&gt;0,FALSE),
          _xlfn.XLOOKUP($DF135,KEYS,INDEX(RUN,0,COLUMN()-COLUMN(RUNPEG)+1))&lt;IF(GV31&gt;=BIG_2,GV31-BIG_2,GV31)),GW$118,
LEN(GV135)&gt;2,GV135,
TRUE,"_"
)</f>
        <v>03-07</v>
      </c>
      <c r="GX135" s="21" t="str" cm="1">
        <f t="array" aca="1" ref="GX135" ca="1">_xlfn.IFS(
GW135="S","S",
AND(IFERROR(_xlfn.XMATCH($DF135,NN)&gt;0,FALSE),
          _xlfn.XLOOKUP($DF135,KEYS,INDEX(RUN,0,COLUMN()-COLUMN(RUNPEG)+1))&lt;IF(GW31&gt;=BIG_2,GW31-BIG_2,GW31)),GX$118,
LEN(GW135)&gt;2,GW135,
TRUE,"_"
)</f>
        <v>03-07</v>
      </c>
      <c r="GY135" s="21" t="str" cm="1">
        <f t="array" aca="1" ref="GY135" ca="1">_xlfn.IFS(
GX135="S","S",
AND(IFERROR(_xlfn.XMATCH($DF135,NN)&gt;0,FALSE),
          _xlfn.XLOOKUP($DF135,KEYS,INDEX(RUN,0,COLUMN()-COLUMN(RUNPEG)+1))&lt;IF(GX31&gt;=BIG_2,GX31-BIG_2,GX31)),GY$118,
LEN(GX135)&gt;2,GX135,
TRUE,"_"
)</f>
        <v>03-07</v>
      </c>
      <c r="GZ135" s="21" t="str" cm="1">
        <f t="array" aca="1" ref="GZ135" ca="1">_xlfn.IFS(
GY135="S","S",
AND(IFERROR(_xlfn.XMATCH($DF135,NN)&gt;0,FALSE),
          _xlfn.XLOOKUP($DF135,KEYS,INDEX(RUN,0,COLUMN()-COLUMN(RUNPEG)+1))&lt;IF(GY31&gt;=BIG_2,GY31-BIG_2,GY31)),GZ$118,
LEN(GY135)&gt;2,GY135,
TRUE,"_"
)</f>
        <v>03-07</v>
      </c>
      <c r="HA135" s="21" t="str" cm="1">
        <f t="array" aca="1" ref="HA135" ca="1">_xlfn.IFS(
GZ135="S","S",
AND(IFERROR(_xlfn.XMATCH($DF135,NN)&gt;0,FALSE),
          _xlfn.XLOOKUP($DF135,KEYS,INDEX(RUN,0,COLUMN()-COLUMN(RUNPEG)+1))&lt;IF(GZ31&gt;=BIG_2,GZ31-BIG_2,GZ31)),HA$118,
LEN(GZ135)&gt;2,GZ135,
TRUE,"_"
)</f>
        <v>03-07</v>
      </c>
      <c r="HB135" s="21" t="str" cm="1">
        <f t="array" aca="1" ref="HB135" ca="1">_xlfn.IFS(
HA135="S","S",
AND(IFERROR(_xlfn.XMATCH($DF135,NN)&gt;0,FALSE),
          _xlfn.XLOOKUP($DF135,KEYS,INDEX(RUN,0,COLUMN()-COLUMN(RUNPEG)+1))&lt;IF(HA31&gt;=BIG_2,HA31-BIG_2,HA31)),HB$118,
LEN(HA135)&gt;2,HA135,
TRUE,"_"
)</f>
        <v>03-07</v>
      </c>
      <c r="HC135" s="21" t="str" cm="1">
        <f t="array" aca="1" ref="HC135" ca="1">_xlfn.IFS(
HB135="S","S",
AND(IFERROR(_xlfn.XMATCH($DF135,NN)&gt;0,FALSE),
          _xlfn.XLOOKUP($DF135,KEYS,INDEX(RUN,0,COLUMN()-COLUMN(RUNPEG)+1))&lt;IF(HB31&gt;=BIG_2,HB31-BIG_2,HB31)),HC$118,
LEN(HB135)&gt;2,HB135,
TRUE,"_"
)</f>
        <v>03-07</v>
      </c>
      <c r="HD135" s="21" t="str" cm="1">
        <f t="array" aca="1" ref="HD135" ca="1">_xlfn.IFS(
HC135="S","S",
AND(IFERROR(_xlfn.XMATCH($DF135,NN)&gt;0,FALSE),
          _xlfn.XLOOKUP($DF135,KEYS,INDEX(RUN,0,COLUMN()-COLUMN(RUNPEG)+1))&lt;IF(HC31&gt;=BIG_2,HC31-BIG_2,HC31)),HD$118,
LEN(HC135)&gt;2,HC135,
TRUE,"_"
)</f>
        <v>03-07</v>
      </c>
      <c r="HE135" s="21"/>
      <c r="HF135" s="21"/>
      <c r="HG135" s="21"/>
      <c r="HH135" s="21"/>
      <c r="HI135" s="21"/>
      <c r="HJ135" s="21"/>
      <c r="HK135" s="21"/>
      <c r="HL135" s="21"/>
      <c r="HM135" s="21"/>
      <c r="HN135" s="21"/>
      <c r="HO135" s="21"/>
      <c r="HP135" s="21"/>
      <c r="HQ135" s="21"/>
      <c r="HR135" s="21"/>
    </row>
    <row r="136" spans="2:226" x14ac:dyDescent="0.3">
      <c r="Q136">
        <v>2</v>
      </c>
      <c r="R136" t="str" cm="1">
        <f t="array" aca="1" ref="R136" ca="1">_xlfn.XLOOKUP(R135,INDEX(NODES,0,5),INDEX(NODES,0,$R$118))</f>
        <v>02-01</v>
      </c>
      <c r="S136" cm="1">
        <f t="array" aca="1" ref="S136" ca="1">_xlfn.XLOOKUP(R136,KEYS,INDEX(RUN,0,6))</f>
        <v>1.0002500000000001</v>
      </c>
      <c r="DB136">
        <f t="shared" si="181"/>
        <v>18</v>
      </c>
      <c r="DC136">
        <f t="shared" si="175"/>
        <v>10</v>
      </c>
      <c r="DD136">
        <f t="shared" si="176"/>
        <v>2</v>
      </c>
      <c r="DE136">
        <f t="shared" si="177"/>
        <v>8</v>
      </c>
      <c r="DF136" t="str">
        <f t="shared" si="178"/>
        <v>02-08</v>
      </c>
      <c r="DG136" s="21">
        <f t="shared" ca="1" si="179"/>
        <v>6</v>
      </c>
      <c r="DH136" s="26"/>
      <c r="DI136" s="21" t="str" cm="1">
        <f t="array" ref="DI136">_xlfn.IFS(
DH136="S","S",
AND(IFERROR(_xlfn.XMATCH($DF136,NN)&gt;0,FALSE),
          _xlfn.XLOOKUP($DF136,KEYS,INDEX(RUN,0,COLUMN()-COLUMN(RUNPEG)+1))&lt;IF(DH32&gt;=BIG_2,DH32-BIG_2,DH32)),DI$118,
LEN(DH136)&gt;2,DH136,
TRUE,"_"
)</f>
        <v>_</v>
      </c>
      <c r="DJ136" s="21" t="str" cm="1">
        <f t="array" aca="1" ref="DJ136" ca="1">_xlfn.IFS(
DI136="S","S",
AND(IFERROR(_xlfn.XMATCH($DF136,NN)&gt;0,FALSE),
          _xlfn.XLOOKUP($DF136,KEYS,INDEX(RUN,0,COLUMN()-COLUMN(RUNPEG)+1))&lt;IF(DI32&gt;=BIG_2,DI32-BIG_2,DI32)),DJ$118,
LEN(DI136)&gt;2,DI136,
TRUE,"_"
)</f>
        <v>_</v>
      </c>
      <c r="DK136" s="21" t="str" cm="1">
        <f t="array" aca="1" ref="DK136" ca="1">_xlfn.IFS(
DJ136="S","S",
AND(IFERROR(_xlfn.XMATCH($DF136,NN)&gt;0,FALSE),
          _xlfn.XLOOKUP($DF136,KEYS,INDEX(RUN,0,COLUMN()-COLUMN(RUNPEG)+1))&lt;IF(DJ32&gt;=BIG_2,DJ32-BIG_2,DJ32)),DK$118,
LEN(DJ136)&gt;2,DJ136,
TRUE,"_"
)</f>
        <v>_</v>
      </c>
      <c r="DL136" s="21" t="str" cm="1">
        <f t="array" aca="1" ref="DL136" ca="1">_xlfn.IFS(
DK136="S","S",
AND(IFERROR(_xlfn.XMATCH($DF136,NN)&gt;0,FALSE),
          _xlfn.XLOOKUP($DF136,KEYS,INDEX(RUN,0,COLUMN()-COLUMN(RUNPEG)+1))&lt;IF(DK32&gt;=BIG_2,DK32-BIG_2,DK32)),DL$118,
LEN(DK136)&gt;2,DK136,
TRUE,"_"
)</f>
        <v>_</v>
      </c>
      <c r="DM136" s="21" t="str" cm="1">
        <f t="array" aca="1" ref="DM136" ca="1">_xlfn.IFS(
DL136="S","S",
AND(IFERROR(_xlfn.XMATCH($DF136,NN)&gt;0,FALSE),
          _xlfn.XLOOKUP($DF136,KEYS,INDEX(RUN,0,COLUMN()-COLUMN(RUNPEG)+1))&lt;IF(DL32&gt;=BIG_2,DL32-BIG_2,DL32)),DM$118,
LEN(DL136)&gt;2,DL136,
TRUE,"_"
)</f>
        <v>_</v>
      </c>
      <c r="DN136" s="21" t="str" cm="1">
        <f t="array" aca="1" ref="DN136" ca="1">_xlfn.IFS(
DM136="S","S",
AND(IFERROR(_xlfn.XMATCH($DF136,NN)&gt;0,FALSE),
          _xlfn.XLOOKUP($DF136,KEYS,INDEX(RUN,0,COLUMN()-COLUMN(RUNPEG)+1))&lt;IF(DM32&gt;=BIG_2,DM32-BIG_2,DM32)),DN$118,
LEN(DM136)&gt;2,DM136,
TRUE,"_"
)</f>
        <v>_</v>
      </c>
      <c r="DO136" s="21" t="str" cm="1">
        <f t="array" aca="1" ref="DO136" ca="1">_xlfn.IFS(
DN136="S","S",
AND(IFERROR(_xlfn.XMATCH($DF136,NN)&gt;0,FALSE),
          _xlfn.XLOOKUP($DF136,KEYS,INDEX(RUN,0,COLUMN()-COLUMN(RUNPEG)+1))&lt;IF(DN32&gt;=BIG_2,DN32-BIG_2,DN32)),DO$118,
LEN(DN136)&gt;2,DN136,
TRUE,"_"
)</f>
        <v>_</v>
      </c>
      <c r="DP136" s="21" t="str" cm="1">
        <f t="array" aca="1" ref="DP136" ca="1">_xlfn.IFS(
DO136="S","S",
AND(IFERROR(_xlfn.XMATCH($DF136,NN)&gt;0,FALSE),
          _xlfn.XLOOKUP($DF136,KEYS,INDEX(RUN,0,COLUMN()-COLUMN(RUNPEG)+1))&lt;IF(DO32&gt;=BIG_2,DO32-BIG_2,DO32)),DP$118,
LEN(DO136)&gt;2,DO136,
TRUE,"_"
)</f>
        <v>_</v>
      </c>
      <c r="DQ136" s="21" t="str" cm="1">
        <f t="array" aca="1" ref="DQ136" ca="1">_xlfn.IFS(
DP136="S","S",
AND(IFERROR(_xlfn.XMATCH($DF136,NN)&gt;0,FALSE),
          _xlfn.XLOOKUP($DF136,KEYS,INDEX(RUN,0,COLUMN()-COLUMN(RUNPEG)+1))&lt;IF(DP32&gt;=BIG_2,DP32-BIG_2,DP32)),DQ$118,
LEN(DP136)&gt;2,DP136,
TRUE,"_"
)</f>
        <v>_</v>
      </c>
      <c r="DR136" s="21" t="str" cm="1">
        <f t="array" aca="1" ref="DR136" ca="1">_xlfn.IFS(
DQ136="S","S",
AND(IFERROR(_xlfn.XMATCH($DF136,NN)&gt;0,FALSE),
          _xlfn.XLOOKUP($DF136,KEYS,INDEX(RUN,0,COLUMN()-COLUMN(RUNPEG)+1))&lt;IF(DQ32&gt;=BIG_2,DQ32-BIG_2,DQ32)),DR$118,
LEN(DQ136)&gt;2,DQ136,
TRUE,"_"
)</f>
        <v>_</v>
      </c>
      <c r="DS136" s="21" t="str" cm="1">
        <f t="array" aca="1" ref="DS136" ca="1">_xlfn.IFS(
DR136="S","S",
AND(IFERROR(_xlfn.XMATCH($DF136,NN)&gt;0,FALSE),
          _xlfn.XLOOKUP($DF136,KEYS,INDEX(RUN,0,COLUMN()-COLUMN(RUNPEG)+1))&lt;IF(DR32&gt;=BIG_2,DR32-BIG_2,DR32)),DS$118,
LEN(DR136)&gt;2,DR136,
TRUE,"_"
)</f>
        <v>_</v>
      </c>
      <c r="DT136" s="21" t="str" cm="1">
        <f t="array" aca="1" ref="DT136" ca="1">_xlfn.IFS(
DS136="S","S",
AND(IFERROR(_xlfn.XMATCH($DF136,NN)&gt;0,FALSE),
          _xlfn.XLOOKUP($DF136,KEYS,INDEX(RUN,0,COLUMN()-COLUMN(RUNPEG)+1))&lt;IF(DS32&gt;=BIG_2,DS32-BIG_2,DS32)),DT$118,
LEN(DS136)&gt;2,DS136,
TRUE,"_"
)</f>
        <v>_</v>
      </c>
      <c r="DU136" s="21" t="str" cm="1">
        <f t="array" aca="1" ref="DU136" ca="1">_xlfn.IFS(
DT136="S","S",
AND(IFERROR(_xlfn.XMATCH($DF136,NN)&gt;0,FALSE),
          _xlfn.XLOOKUP($DF136,KEYS,INDEX(RUN,0,COLUMN()-COLUMN(RUNPEG)+1))&lt;IF(DT32&gt;=BIG_2,DT32-BIG_2,DT32)),DU$118,
LEN(DT136)&gt;2,DT136,
TRUE,"_"
)</f>
        <v>_</v>
      </c>
      <c r="DV136" s="21" t="str" cm="1">
        <f t="array" aca="1" ref="DV136" ca="1">_xlfn.IFS(
DU136="S","S",
AND(IFERROR(_xlfn.XMATCH($DF136,NN)&gt;0,FALSE),
          _xlfn.XLOOKUP($DF136,KEYS,INDEX(RUN,0,COLUMN()-COLUMN(RUNPEG)+1))&lt;IF(DU32&gt;=BIG_2,DU32-BIG_2,DU32)),DV$118,
LEN(DU136)&gt;2,DU136,
TRUE,"_"
)</f>
        <v>_</v>
      </c>
      <c r="DW136" s="21" t="str" cm="1">
        <f t="array" aca="1" ref="DW136" ca="1">_xlfn.IFS(
DV136="S","S",
AND(IFERROR(_xlfn.XMATCH($DF136,NN)&gt;0,FALSE),
          _xlfn.XLOOKUP($DF136,KEYS,INDEX(RUN,0,COLUMN()-COLUMN(RUNPEG)+1))&lt;IF(DV32&gt;=BIG_2,DV32-BIG_2,DV32)),DW$118,
LEN(DV136)&gt;2,DV136,
TRUE,"_"
)</f>
        <v>_</v>
      </c>
      <c r="DX136" s="21" t="str" cm="1">
        <f t="array" aca="1" ref="DX136" ca="1">_xlfn.IFS(
DW136="S","S",
AND(IFERROR(_xlfn.XMATCH($DF136,NN)&gt;0,FALSE),
          _xlfn.XLOOKUP($DF136,KEYS,INDEX(RUN,0,COLUMN()-COLUMN(RUNPEG)+1))&lt;IF(DW32&gt;=BIG_2,DW32-BIG_2,DW32)),DX$118,
LEN(DW136)&gt;2,DW136,
TRUE,"_"
)</f>
        <v>_</v>
      </c>
      <c r="DY136" s="21" t="str" cm="1">
        <f t="array" aca="1" ref="DY136" ca="1">_xlfn.IFS(
DX136="S","S",
AND(IFERROR(_xlfn.XMATCH($DF136,NN)&gt;0,FALSE),
          _xlfn.XLOOKUP($DF136,KEYS,INDEX(RUN,0,COLUMN()-COLUMN(RUNPEG)+1))&lt;IF(DX32&gt;=BIG_2,DX32-BIG_2,DX32)),DY$118,
LEN(DX136)&gt;2,DX136,
TRUE,"_"
)</f>
        <v>_</v>
      </c>
      <c r="DZ136" s="21" t="str" cm="1">
        <f t="array" aca="1" ref="DZ136" ca="1">_xlfn.IFS(
DY136="S","S",
AND(IFERROR(_xlfn.XMATCH($DF136,NN)&gt;0,FALSE),
          _xlfn.XLOOKUP($DF136,KEYS,INDEX(RUN,0,COLUMN()-COLUMN(RUNPEG)+1))&lt;IF(DY32&gt;=BIG_2,DY32-BIG_2,DY32)),DZ$118,
LEN(DY136)&gt;2,DY136,
TRUE,"_"
)</f>
        <v>_</v>
      </c>
      <c r="EA136" s="21" t="str" cm="1">
        <f t="array" aca="1" ref="EA136" ca="1">_xlfn.IFS(
DZ136="S","S",
AND(IFERROR(_xlfn.XMATCH($DF136,NN)&gt;0,FALSE),
          _xlfn.XLOOKUP($DF136,KEYS,INDEX(RUN,0,COLUMN()-COLUMN(RUNPEG)+1))&lt;IF(DZ32&gt;=BIG_2,DZ32-BIG_2,DZ32)),EA$118,
LEN(DZ136)&gt;2,DZ136,
TRUE,"_"
)</f>
        <v>_</v>
      </c>
      <c r="EB136" s="21" t="str" cm="1">
        <f t="array" aca="1" ref="EB136" ca="1">_xlfn.IFS(
EA136="S","S",
AND(IFERROR(_xlfn.XMATCH($DF136,NN)&gt;0,FALSE),
          _xlfn.XLOOKUP($DF136,KEYS,INDEX(RUN,0,COLUMN()-COLUMN(RUNPEG)+1))&lt;IF(EA32&gt;=BIG_2,EA32-BIG_2,EA32)),EB$118,
LEN(EA136)&gt;2,EA136,
TRUE,"_"
)</f>
        <v>_</v>
      </c>
      <c r="EC136" s="21" t="str" cm="1">
        <f t="array" aca="1" ref="EC136" ca="1">_xlfn.IFS(
EB136="S","S",
AND(IFERROR(_xlfn.XMATCH($DF136,NN)&gt;0,FALSE),
          _xlfn.XLOOKUP($DF136,KEYS,INDEX(RUN,0,COLUMN()-COLUMN(RUNPEG)+1))&lt;IF(EB32&gt;=BIG_2,EB32-BIG_2,EB32)),EC$118,
LEN(EB136)&gt;2,EB136,
TRUE,"_"
)</f>
        <v>_</v>
      </c>
      <c r="ED136" s="21" t="str" cm="1">
        <f t="array" aca="1" ref="ED136" ca="1">_xlfn.IFS(
EC136="S","S",
AND(IFERROR(_xlfn.XMATCH($DF136,NN)&gt;0,FALSE),
          _xlfn.XLOOKUP($DF136,KEYS,INDEX(RUN,0,COLUMN()-COLUMN(RUNPEG)+1))&lt;IF(EC32&gt;=BIG_2,EC32-BIG_2,EC32)),ED$118,
LEN(EC136)&gt;2,EC136,
TRUE,"_"
)</f>
        <v>_</v>
      </c>
      <c r="EE136" s="21" t="str" cm="1">
        <f t="array" aca="1" ref="EE136" ca="1">_xlfn.IFS(
ED136="S","S",
AND(IFERROR(_xlfn.XMATCH($DF136,NN)&gt;0,FALSE),
          _xlfn.XLOOKUP($DF136,KEYS,INDEX(RUN,0,COLUMN()-COLUMN(RUNPEG)+1))&lt;IF(ED32&gt;=BIG_2,ED32-BIG_2,ED32)),EE$118,
LEN(ED136)&gt;2,ED136,
TRUE,"_"
)</f>
        <v>_</v>
      </c>
      <c r="EF136" s="21" t="str" cm="1">
        <f t="array" aca="1" ref="EF136" ca="1">_xlfn.IFS(
EE136="S","S",
AND(IFERROR(_xlfn.XMATCH($DF136,NN)&gt;0,FALSE),
          _xlfn.XLOOKUP($DF136,KEYS,INDEX(RUN,0,COLUMN()-COLUMN(RUNPEG)+1))&lt;IF(EE32&gt;=BIG_2,EE32-BIG_2,EE32)),EF$118,
LEN(EE136)&gt;2,EE136,
TRUE,"_"
)</f>
        <v>_</v>
      </c>
      <c r="EG136" s="21" t="str" cm="1">
        <f t="array" aca="1" ref="EG136" ca="1">_xlfn.IFS(
EF136="S","S",
AND(IFERROR(_xlfn.XMATCH($DF136,NN)&gt;0,FALSE),
          _xlfn.XLOOKUP($DF136,KEYS,INDEX(RUN,0,COLUMN()-COLUMN(RUNPEG)+1))&lt;IF(EF32&gt;=BIG_2,EF32-BIG_2,EF32)),EG$118,
LEN(EF136)&gt;2,EF136,
TRUE,"_"
)</f>
        <v>_</v>
      </c>
      <c r="EH136" s="21" t="str" cm="1">
        <f t="array" aca="1" ref="EH136" ca="1">_xlfn.IFS(
EG136="S","S",
AND(IFERROR(_xlfn.XMATCH($DF136,NN)&gt;0,FALSE),
          _xlfn.XLOOKUP($DF136,KEYS,INDEX(RUN,0,COLUMN()-COLUMN(RUNPEG)+1))&lt;IF(EG32&gt;=BIG_2,EG32-BIG_2,EG32)),EH$118,
LEN(EG136)&gt;2,EG136,
TRUE,"_"
)</f>
        <v>_</v>
      </c>
      <c r="EI136" s="21" t="str" cm="1">
        <f t="array" aca="1" ref="EI136" ca="1">_xlfn.IFS(
EH136="S","S",
AND(IFERROR(_xlfn.XMATCH($DF136,NN)&gt;0,FALSE),
          _xlfn.XLOOKUP($DF136,KEYS,INDEX(RUN,0,COLUMN()-COLUMN(RUNPEG)+1))&lt;IF(EH32&gt;=BIG_2,EH32-BIG_2,EH32)),EI$118,
LEN(EH136)&gt;2,EH136,
TRUE,"_"
)</f>
        <v>_</v>
      </c>
      <c r="EJ136" s="21" t="str" cm="1">
        <f t="array" aca="1" ref="EJ136" ca="1">_xlfn.IFS(
EI136="S","S",
AND(IFERROR(_xlfn.XMATCH($DF136,NN)&gt;0,FALSE),
          _xlfn.XLOOKUP($DF136,KEYS,INDEX(RUN,0,COLUMN()-COLUMN(RUNPEG)+1))&lt;IF(EI32&gt;=BIG_2,EI32-BIG_2,EI32)),EJ$118,
LEN(EI136)&gt;2,EI136,
TRUE,"_"
)</f>
        <v>_</v>
      </c>
      <c r="EK136" s="21" t="str" cm="1">
        <f t="array" aca="1" ref="EK136" ca="1">_xlfn.IFS(
EJ136="S","S",
AND(IFERROR(_xlfn.XMATCH($DF136,NN)&gt;0,FALSE),
          _xlfn.XLOOKUP($DF136,KEYS,INDEX(RUN,0,COLUMN()-COLUMN(RUNPEG)+1))&lt;IF(EJ32&gt;=BIG_2,EJ32-BIG_2,EJ32)),EK$118,
LEN(EJ136)&gt;2,EJ136,
TRUE,"_"
)</f>
        <v>_</v>
      </c>
      <c r="EL136" s="21" t="str" cm="1">
        <f t="array" aca="1" ref="EL136" ca="1">_xlfn.IFS(
EK136="S","S",
AND(IFERROR(_xlfn.XMATCH($DF136,NN)&gt;0,FALSE),
          _xlfn.XLOOKUP($DF136,KEYS,INDEX(RUN,0,COLUMN()-COLUMN(RUNPEG)+1))&lt;IF(EK32&gt;=BIG_2,EK32-BIG_2,EK32)),EL$118,
LEN(EK136)&gt;2,EK136,
TRUE,"_"
)</f>
        <v>_</v>
      </c>
      <c r="EM136" s="21" t="str" cm="1">
        <f t="array" aca="1" ref="EM136" ca="1">_xlfn.IFS(
EL136="S","S",
AND(IFERROR(_xlfn.XMATCH($DF136,NN)&gt;0,FALSE),
          _xlfn.XLOOKUP($DF136,KEYS,INDEX(RUN,0,COLUMN()-COLUMN(RUNPEG)+1))&lt;IF(EL32&gt;=BIG_2,EL32-BIG_2,EL32)),EM$118,
LEN(EL136)&gt;2,EL136,
TRUE,"_"
)</f>
        <v>_</v>
      </c>
      <c r="EN136" s="21" t="str" cm="1">
        <f t="array" aca="1" ref="EN136" ca="1">_xlfn.IFS(
EM136="S","S",
AND(IFERROR(_xlfn.XMATCH($DF136,NN)&gt;0,FALSE),
          _xlfn.XLOOKUP($DF136,KEYS,INDEX(RUN,0,COLUMN()-COLUMN(RUNPEG)+1))&lt;IF(EM32&gt;=BIG_2,EM32-BIG_2,EM32)),EN$118,
LEN(EM136)&gt;2,EM136,
TRUE,"_"
)</f>
        <v>_</v>
      </c>
      <c r="EO136" s="21" t="str" cm="1">
        <f t="array" aca="1" ref="EO136" ca="1">_xlfn.IFS(
EN136="S","S",
AND(IFERROR(_xlfn.XMATCH($DF136,NN)&gt;0,FALSE),
          _xlfn.XLOOKUP($DF136,KEYS,INDEX(RUN,0,COLUMN()-COLUMN(RUNPEG)+1))&lt;IF(EN32&gt;=BIG_2,EN32-BIG_2,EN32)),EO$118,
LEN(EN136)&gt;2,EN136,
TRUE,"_"
)</f>
        <v>_</v>
      </c>
      <c r="EP136" s="21" t="str" cm="1">
        <f t="array" aca="1" ref="EP136" ca="1">_xlfn.IFS(
EO136="S","S",
AND(IFERROR(_xlfn.XMATCH($DF136,NN)&gt;0,FALSE),
          _xlfn.XLOOKUP($DF136,KEYS,INDEX(RUN,0,COLUMN()-COLUMN(RUNPEG)+1))&lt;IF(EO32&gt;=BIG_2,EO32-BIG_2,EO32)),EP$118,
LEN(EO136)&gt;2,EO136,
TRUE,"_"
)</f>
        <v>_</v>
      </c>
      <c r="EQ136" s="21" t="str" cm="1">
        <f t="array" aca="1" ref="EQ136" ca="1">_xlfn.IFS(
EP136="S","S",
AND(IFERROR(_xlfn.XMATCH($DF136,NN)&gt;0,FALSE),
          _xlfn.XLOOKUP($DF136,KEYS,INDEX(RUN,0,COLUMN()-COLUMN(RUNPEG)+1))&lt;IF(EP32&gt;=BIG_2,EP32-BIG_2,EP32)),EQ$118,
LEN(EP136)&gt;2,EP136,
TRUE,"_"
)</f>
        <v>_</v>
      </c>
      <c r="ER136" s="21" t="str" cm="1">
        <f t="array" aca="1" ref="ER136" ca="1">_xlfn.IFS(
EQ136="S","S",
AND(IFERROR(_xlfn.XMATCH($DF136,NN)&gt;0,FALSE),
          _xlfn.XLOOKUP($DF136,KEYS,INDEX(RUN,0,COLUMN()-COLUMN(RUNPEG)+1))&lt;IF(EQ32&gt;=BIG_2,EQ32-BIG_2,EQ32)),ER$118,
LEN(EQ136)&gt;2,EQ136,
TRUE,"_"
)</f>
        <v>_</v>
      </c>
      <c r="ES136" s="21" t="str" cm="1">
        <f t="array" aca="1" ref="ES136" ca="1">_xlfn.IFS(
ER136="S","S",
AND(IFERROR(_xlfn.XMATCH($DF136,NN)&gt;0,FALSE),
          _xlfn.XLOOKUP($DF136,KEYS,INDEX(RUN,0,COLUMN()-COLUMN(RUNPEG)+1))&lt;IF(ER32&gt;=BIG_2,ER32-BIG_2,ER32)),ES$118,
LEN(ER136)&gt;2,ER136,
TRUE,"_"
)</f>
        <v>_</v>
      </c>
      <c r="ET136" s="21" t="str" cm="1">
        <f t="array" aca="1" ref="ET136" ca="1">_xlfn.IFS(
ES136="S","S",
AND(IFERROR(_xlfn.XMATCH($DF136,NN)&gt;0,FALSE),
          _xlfn.XLOOKUP($DF136,KEYS,INDEX(RUN,0,COLUMN()-COLUMN(RUNPEG)+1))&lt;IF(ES32&gt;=BIG_2,ES32-BIG_2,ES32)),ET$118,
LEN(ES136)&gt;2,ES136,
TRUE,"_"
)</f>
        <v>_</v>
      </c>
      <c r="EU136" s="21" t="str" cm="1">
        <f t="array" aca="1" ref="EU136" ca="1">_xlfn.IFS(
ET136="S","S",
AND(IFERROR(_xlfn.XMATCH($DF136,NN)&gt;0,FALSE),
          _xlfn.XLOOKUP($DF136,KEYS,INDEX(RUN,0,COLUMN()-COLUMN(RUNPEG)+1))&lt;IF(ET32&gt;=BIG_2,ET32-BIG_2,ET32)),EU$118,
LEN(ET136)&gt;2,ET136,
TRUE,"_"
)</f>
        <v>_</v>
      </c>
      <c r="EV136" s="21" t="str" cm="1">
        <f t="array" aca="1" ref="EV136" ca="1">_xlfn.IFS(
EU136="S","S",
AND(IFERROR(_xlfn.XMATCH($DF136,NN)&gt;0,FALSE),
          _xlfn.XLOOKUP($DF136,KEYS,INDEX(RUN,0,COLUMN()-COLUMN(RUNPEG)+1))&lt;IF(EU32&gt;=BIG_2,EU32-BIG_2,EU32)),EV$118,
LEN(EU136)&gt;2,EU136,
TRUE,"_"
)</f>
        <v>_</v>
      </c>
      <c r="EW136" s="21" t="str" cm="1">
        <f t="array" aca="1" ref="EW136" ca="1">_xlfn.IFS(
EV136="S","S",
AND(IFERROR(_xlfn.XMATCH($DF136,NN)&gt;0,FALSE),
          _xlfn.XLOOKUP($DF136,KEYS,INDEX(RUN,0,COLUMN()-COLUMN(RUNPEG)+1))&lt;IF(EV32&gt;=BIG_2,EV32-BIG_2,EV32)),EW$118,
LEN(EV136)&gt;2,EV136,
TRUE,"_"
)</f>
        <v>_</v>
      </c>
      <c r="EX136" s="21" t="str" cm="1">
        <f t="array" aca="1" ref="EX136" ca="1">_xlfn.IFS(
EW136="S","S",
AND(IFERROR(_xlfn.XMATCH($DF136,NN)&gt;0,FALSE),
          _xlfn.XLOOKUP($DF136,KEYS,INDEX(RUN,0,COLUMN()-COLUMN(RUNPEG)+1))&lt;IF(EW32&gt;=BIG_2,EW32-BIG_2,EW32)),EX$118,
LEN(EW136)&gt;2,EW136,
TRUE,"_"
)</f>
        <v>02-07</v>
      </c>
      <c r="EY136" s="21" t="str" cm="1">
        <f t="array" aca="1" ref="EY136" ca="1">_xlfn.IFS(
EX136="S","S",
AND(IFERROR(_xlfn.XMATCH($DF136,NN)&gt;0,FALSE),
          _xlfn.XLOOKUP($DF136,KEYS,INDEX(RUN,0,COLUMN()-COLUMN(RUNPEG)+1))&lt;IF(EX32&gt;=BIG_2,EX32-BIG_2,EX32)),EY$118,
LEN(EX136)&gt;2,EX136,
TRUE,"_"
)</f>
        <v>02-07</v>
      </c>
      <c r="EZ136" s="21" t="str" cm="1">
        <f t="array" aca="1" ref="EZ136" ca="1">_xlfn.IFS(
EY136="S","S",
AND(IFERROR(_xlfn.XMATCH($DF136,NN)&gt;0,FALSE),
          _xlfn.XLOOKUP($DF136,KEYS,INDEX(RUN,0,COLUMN()-COLUMN(RUNPEG)+1))&lt;IF(EY32&gt;=BIG_2,EY32-BIG_2,EY32)),EZ$118,
LEN(EY136)&gt;2,EY136,
TRUE,"_"
)</f>
        <v>02-07</v>
      </c>
      <c r="FA136" s="21" t="str" cm="1">
        <f t="array" aca="1" ref="FA136" ca="1">_xlfn.IFS(
EZ136="S","S",
AND(IFERROR(_xlfn.XMATCH($DF136,NN)&gt;0,FALSE),
          _xlfn.XLOOKUP($DF136,KEYS,INDEX(RUN,0,COLUMN()-COLUMN(RUNPEG)+1))&lt;IF(EZ32&gt;=BIG_2,EZ32-BIG_2,EZ32)),FA$118,
LEN(EZ136)&gt;2,EZ136,
TRUE,"_"
)</f>
        <v>02-07</v>
      </c>
      <c r="FB136" s="21" t="str" cm="1">
        <f t="array" aca="1" ref="FB136" ca="1">_xlfn.IFS(
FA136="S","S",
AND(IFERROR(_xlfn.XMATCH($DF136,NN)&gt;0,FALSE),
          _xlfn.XLOOKUP($DF136,KEYS,INDEX(RUN,0,COLUMN()-COLUMN(RUNPEG)+1))&lt;IF(FA32&gt;=BIG_2,FA32-BIG_2,FA32)),FB$118,
LEN(FA136)&gt;2,FA136,
TRUE,"_"
)</f>
        <v>02-07</v>
      </c>
      <c r="FC136" s="21" t="str" cm="1">
        <f t="array" aca="1" ref="FC136" ca="1">_xlfn.IFS(
FB136="S","S",
AND(IFERROR(_xlfn.XMATCH($DF136,NN)&gt;0,FALSE),
          _xlfn.XLOOKUP($DF136,KEYS,INDEX(RUN,0,COLUMN()-COLUMN(RUNPEG)+1))&lt;IF(FB32&gt;=BIG_2,FB32-BIG_2,FB32)),FC$118,
LEN(FB136)&gt;2,FB136,
TRUE,"_"
)</f>
        <v>02-07</v>
      </c>
      <c r="FD136" s="21" t="str" cm="1">
        <f t="array" aca="1" ref="FD136" ca="1">_xlfn.IFS(
FC136="S","S",
AND(IFERROR(_xlfn.XMATCH($DF136,NN)&gt;0,FALSE),
          _xlfn.XLOOKUP($DF136,KEYS,INDEX(RUN,0,COLUMN()-COLUMN(RUNPEG)+1))&lt;IF(FC32&gt;=BIG_2,FC32-BIG_2,FC32)),FD$118,
LEN(FC136)&gt;2,FC136,
TRUE,"_"
)</f>
        <v>02-07</v>
      </c>
      <c r="FE136" s="21" t="str" cm="1">
        <f t="array" aca="1" ref="FE136" ca="1">_xlfn.IFS(
FD136="S","S",
AND(IFERROR(_xlfn.XMATCH($DF136,NN)&gt;0,FALSE),
          _xlfn.XLOOKUP($DF136,KEYS,INDEX(RUN,0,COLUMN()-COLUMN(RUNPEG)+1))&lt;IF(FD32&gt;=BIG_2,FD32-BIG_2,FD32)),FE$118,
LEN(FD136)&gt;2,FD136,
TRUE,"_"
)</f>
        <v>02-07</v>
      </c>
      <c r="FF136" s="21" t="str" cm="1">
        <f t="array" aca="1" ref="FF136" ca="1">_xlfn.IFS(
FE136="S","S",
AND(IFERROR(_xlfn.XMATCH($DF136,NN)&gt;0,FALSE),
          _xlfn.XLOOKUP($DF136,KEYS,INDEX(RUN,0,COLUMN()-COLUMN(RUNPEG)+1))&lt;IF(FE32&gt;=BIG_2,FE32-BIG_2,FE32)),FF$118,
LEN(FE136)&gt;2,FE136,
TRUE,"_"
)</f>
        <v>02-07</v>
      </c>
      <c r="FG136" s="21" t="str" cm="1">
        <f t="array" aca="1" ref="FG136" ca="1">_xlfn.IFS(
FF136="S","S",
AND(IFERROR(_xlfn.XMATCH($DF136,NN)&gt;0,FALSE),
          _xlfn.XLOOKUP($DF136,KEYS,INDEX(RUN,0,COLUMN()-COLUMN(RUNPEG)+1))&lt;IF(FF32&gt;=BIG_2,FF32-BIG_2,FF32)),FG$118,
LEN(FF136)&gt;2,FF136,
TRUE,"_"
)</f>
        <v>02-07</v>
      </c>
      <c r="FH136" s="21" t="str" cm="1">
        <f t="array" aca="1" ref="FH136" ca="1">_xlfn.IFS(
FG136="S","S",
AND(IFERROR(_xlfn.XMATCH($DF136,NN)&gt;0,FALSE),
          _xlfn.XLOOKUP($DF136,KEYS,INDEX(RUN,0,COLUMN()-COLUMN(RUNPEG)+1))&lt;IF(FG32&gt;=BIG_2,FG32-BIG_2,FG32)),FH$118,
LEN(FG136)&gt;2,FG136,
TRUE,"_"
)</f>
        <v>02-07</v>
      </c>
      <c r="FI136" s="21" t="str" cm="1">
        <f t="array" aca="1" ref="FI136" ca="1">_xlfn.IFS(
FH136="S","S",
AND(IFERROR(_xlfn.XMATCH($DF136,NN)&gt;0,FALSE),
          _xlfn.XLOOKUP($DF136,KEYS,INDEX(RUN,0,COLUMN()-COLUMN(RUNPEG)+1))&lt;IF(FH32&gt;=BIG_2,FH32-BIG_2,FH32)),FI$118,
LEN(FH136)&gt;2,FH136,
TRUE,"_"
)</f>
        <v>02-07</v>
      </c>
      <c r="FJ136" s="21" t="str" cm="1">
        <f t="array" aca="1" ref="FJ136" ca="1">_xlfn.IFS(
FI136="S","S",
AND(IFERROR(_xlfn.XMATCH($DF136,NN)&gt;0,FALSE),
          _xlfn.XLOOKUP($DF136,KEYS,INDEX(RUN,0,COLUMN()-COLUMN(RUNPEG)+1))&lt;IF(FI32&gt;=BIG_2,FI32-BIG_2,FI32)),FJ$118,
LEN(FI136)&gt;2,FI136,
TRUE,"_"
)</f>
        <v>02-07</v>
      </c>
      <c r="FK136" s="21" t="str" cm="1">
        <f t="array" aca="1" ref="FK136" ca="1">_xlfn.IFS(
FJ136="S","S",
AND(IFERROR(_xlfn.XMATCH($DF136,NN)&gt;0,FALSE),
          _xlfn.XLOOKUP($DF136,KEYS,INDEX(RUN,0,COLUMN()-COLUMN(RUNPEG)+1))&lt;IF(FJ32&gt;=BIG_2,FJ32-BIG_2,FJ32)),FK$118,
LEN(FJ136)&gt;2,FJ136,
TRUE,"_"
)</f>
        <v>02-07</v>
      </c>
      <c r="FL136" s="21" t="str" cm="1">
        <f t="array" aca="1" ref="FL136" ca="1">_xlfn.IFS(
FK136="S","S",
AND(IFERROR(_xlfn.XMATCH($DF136,NN)&gt;0,FALSE),
          _xlfn.XLOOKUP($DF136,KEYS,INDEX(RUN,0,COLUMN()-COLUMN(RUNPEG)+1))&lt;IF(FK32&gt;=BIG_2,FK32-BIG_2,FK32)),FL$118,
LEN(FK136)&gt;2,FK136,
TRUE,"_"
)</f>
        <v>02-07</v>
      </c>
      <c r="FM136" s="21" t="str" cm="1">
        <f t="array" aca="1" ref="FM136" ca="1">_xlfn.IFS(
FL136="S","S",
AND(IFERROR(_xlfn.XMATCH($DF136,NN)&gt;0,FALSE),
          _xlfn.XLOOKUP($DF136,KEYS,INDEX(RUN,0,COLUMN()-COLUMN(RUNPEG)+1))&lt;IF(FL32&gt;=BIG_2,FL32-BIG_2,FL32)),FM$118,
LEN(FL136)&gt;2,FL136,
TRUE,"_"
)</f>
        <v>02-07</v>
      </c>
      <c r="FN136" s="21" t="str" cm="1">
        <f t="array" aca="1" ref="FN136" ca="1">_xlfn.IFS(
FM136="S","S",
AND(IFERROR(_xlfn.XMATCH($DF136,NN)&gt;0,FALSE),
          _xlfn.XLOOKUP($DF136,KEYS,INDEX(RUN,0,COLUMN()-COLUMN(RUNPEG)+1))&lt;IF(FM32&gt;=BIG_2,FM32-BIG_2,FM32)),FN$118,
LEN(FM136)&gt;2,FM136,
TRUE,"_"
)</f>
        <v>02-07</v>
      </c>
      <c r="FO136" s="21" t="str" cm="1">
        <f t="array" aca="1" ref="FO136" ca="1">_xlfn.IFS(
FN136="S","S",
AND(IFERROR(_xlfn.XMATCH($DF136,NN)&gt;0,FALSE),
          _xlfn.XLOOKUP($DF136,KEYS,INDEX(RUN,0,COLUMN()-COLUMN(RUNPEG)+1))&lt;IF(FN32&gt;=BIG_2,FN32-BIG_2,FN32)),FO$118,
LEN(FN136)&gt;2,FN136,
TRUE,"_"
)</f>
        <v>02-07</v>
      </c>
      <c r="FP136" s="21" t="str" cm="1">
        <f t="array" aca="1" ref="FP136" ca="1">_xlfn.IFS(
FO136="S","S",
AND(IFERROR(_xlfn.XMATCH($DF136,NN)&gt;0,FALSE),
          _xlfn.XLOOKUP($DF136,KEYS,INDEX(RUN,0,COLUMN()-COLUMN(RUNPEG)+1))&lt;IF(FO32&gt;=BIG_2,FO32-BIG_2,FO32)),FP$118,
LEN(FO136)&gt;2,FO136,
TRUE,"_"
)</f>
        <v>02-07</v>
      </c>
      <c r="FQ136" s="21" t="str" cm="1">
        <f t="array" aca="1" ref="FQ136" ca="1">_xlfn.IFS(
FP136="S","S",
AND(IFERROR(_xlfn.XMATCH($DF136,NN)&gt;0,FALSE),
          _xlfn.XLOOKUP($DF136,KEYS,INDEX(RUN,0,COLUMN()-COLUMN(RUNPEG)+1))&lt;IF(FP32&gt;=BIG_2,FP32-BIG_2,FP32)),FQ$118,
LEN(FP136)&gt;2,FP136,
TRUE,"_"
)</f>
        <v>02-07</v>
      </c>
      <c r="FR136" s="21" t="str" cm="1">
        <f t="array" aca="1" ref="FR136" ca="1">_xlfn.IFS(
FQ136="S","S",
AND(IFERROR(_xlfn.XMATCH($DF136,NN)&gt;0,FALSE),
          _xlfn.XLOOKUP($DF136,KEYS,INDEX(RUN,0,COLUMN()-COLUMN(RUNPEG)+1))&lt;IF(FQ32&gt;=BIG_2,FQ32-BIG_2,FQ32)),FR$118,
LEN(FQ136)&gt;2,FQ136,
TRUE,"_"
)</f>
        <v>02-07</v>
      </c>
      <c r="FS136" s="21" t="str" cm="1">
        <f t="array" aca="1" ref="FS136" ca="1">_xlfn.IFS(
FR136="S","S",
AND(IFERROR(_xlfn.XMATCH($DF136,NN)&gt;0,FALSE),
          _xlfn.XLOOKUP($DF136,KEYS,INDEX(RUN,0,COLUMN()-COLUMN(RUNPEG)+1))&lt;IF(FR32&gt;=BIG_2,FR32-BIG_2,FR32)),FS$118,
LEN(FR136)&gt;2,FR136,
TRUE,"_"
)</f>
        <v>02-07</v>
      </c>
      <c r="FT136" s="21" t="str" cm="1">
        <f t="array" aca="1" ref="FT136" ca="1">_xlfn.IFS(
FS136="S","S",
AND(IFERROR(_xlfn.XMATCH($DF136,NN)&gt;0,FALSE),
          _xlfn.XLOOKUP($DF136,KEYS,INDEX(RUN,0,COLUMN()-COLUMN(RUNPEG)+1))&lt;IF(FS32&gt;=BIG_2,FS32-BIG_2,FS32)),FT$118,
LEN(FS136)&gt;2,FS136,
TRUE,"_"
)</f>
        <v>02-07</v>
      </c>
      <c r="FU136" s="21" t="str" cm="1">
        <f t="array" aca="1" ref="FU136" ca="1">_xlfn.IFS(
FT136="S","S",
AND(IFERROR(_xlfn.XMATCH($DF136,NN)&gt;0,FALSE),
          _xlfn.XLOOKUP($DF136,KEYS,INDEX(RUN,0,COLUMN()-COLUMN(RUNPEG)+1))&lt;IF(FT32&gt;=BIG_2,FT32-BIG_2,FT32)),FU$118,
LEN(FT136)&gt;2,FT136,
TRUE,"_"
)</f>
        <v>02-07</v>
      </c>
      <c r="FV136" s="21" t="str" cm="1">
        <f t="array" aca="1" ref="FV136" ca="1">_xlfn.IFS(
FU136="S","S",
AND(IFERROR(_xlfn.XMATCH($DF136,NN)&gt;0,FALSE),
          _xlfn.XLOOKUP($DF136,KEYS,INDEX(RUN,0,COLUMN()-COLUMN(RUNPEG)+1))&lt;IF(FU32&gt;=BIG_2,FU32-BIG_2,FU32)),FV$118,
LEN(FU136)&gt;2,FU136,
TRUE,"_"
)</f>
        <v>02-07</v>
      </c>
      <c r="FW136" s="21" t="str" cm="1">
        <f t="array" aca="1" ref="FW136" ca="1">_xlfn.IFS(
FV136="S","S",
AND(IFERROR(_xlfn.XMATCH($DF136,NN)&gt;0,FALSE),
          _xlfn.XLOOKUP($DF136,KEYS,INDEX(RUN,0,COLUMN()-COLUMN(RUNPEG)+1))&lt;IF(FV32&gt;=BIG_2,FV32-BIG_2,FV32)),FW$118,
LEN(FV136)&gt;2,FV136,
TRUE,"_"
)</f>
        <v>02-07</v>
      </c>
      <c r="FX136" s="21" t="str" cm="1">
        <f t="array" aca="1" ref="FX136" ca="1">_xlfn.IFS(
FW136="S","S",
AND(IFERROR(_xlfn.XMATCH($DF136,NN)&gt;0,FALSE),
          _xlfn.XLOOKUP($DF136,KEYS,INDEX(RUN,0,COLUMN()-COLUMN(RUNPEG)+1))&lt;IF(FW32&gt;=BIG_2,FW32-BIG_2,FW32)),FX$118,
LEN(FW136)&gt;2,FW136,
TRUE,"_"
)</f>
        <v>02-07</v>
      </c>
      <c r="FY136" s="21" t="str" cm="1">
        <f t="array" aca="1" ref="FY136" ca="1">_xlfn.IFS(
FX136="S","S",
AND(IFERROR(_xlfn.XMATCH($DF136,NN)&gt;0,FALSE),
          _xlfn.XLOOKUP($DF136,KEYS,INDEX(RUN,0,COLUMN()-COLUMN(RUNPEG)+1))&lt;IF(FX32&gt;=BIG_2,FX32-BIG_2,FX32)),FY$118,
LEN(FX136)&gt;2,FX136,
TRUE,"_"
)</f>
        <v>02-07</v>
      </c>
      <c r="FZ136" s="21" t="str" cm="1">
        <f t="array" aca="1" ref="FZ136" ca="1">_xlfn.IFS(
FY136="S","S",
AND(IFERROR(_xlfn.XMATCH($DF136,NN)&gt;0,FALSE),
          _xlfn.XLOOKUP($DF136,KEYS,INDEX(RUN,0,COLUMN()-COLUMN(RUNPEG)+1))&lt;IF(FY32&gt;=BIG_2,FY32-BIG_2,FY32)),FZ$118,
LEN(FY136)&gt;2,FY136,
TRUE,"_"
)</f>
        <v>02-07</v>
      </c>
      <c r="GA136" s="21" t="str" cm="1">
        <f t="array" aca="1" ref="GA136" ca="1">_xlfn.IFS(
FZ136="S","S",
AND(IFERROR(_xlfn.XMATCH($DF136,NN)&gt;0,FALSE),
          _xlfn.XLOOKUP($DF136,KEYS,INDEX(RUN,0,COLUMN()-COLUMN(RUNPEG)+1))&lt;IF(FZ32&gt;=BIG_2,FZ32-BIG_2,FZ32)),GA$118,
LEN(FZ136)&gt;2,FZ136,
TRUE,"_"
)</f>
        <v>02-07</v>
      </c>
      <c r="GB136" s="21" t="str" cm="1">
        <f t="array" aca="1" ref="GB136" ca="1">_xlfn.IFS(
GA136="S","S",
AND(IFERROR(_xlfn.XMATCH($DF136,NN)&gt;0,FALSE),
          _xlfn.XLOOKUP($DF136,KEYS,INDEX(RUN,0,COLUMN()-COLUMN(RUNPEG)+1))&lt;IF(GA32&gt;=BIG_2,GA32-BIG_2,GA32)),GB$118,
LEN(GA136)&gt;2,GA136,
TRUE,"_"
)</f>
        <v>02-07</v>
      </c>
      <c r="GC136" s="21" t="str" cm="1">
        <f t="array" aca="1" ref="GC136" ca="1">_xlfn.IFS(
GB136="S","S",
AND(IFERROR(_xlfn.XMATCH($DF136,NN)&gt;0,FALSE),
          _xlfn.XLOOKUP($DF136,KEYS,INDEX(RUN,0,COLUMN()-COLUMN(RUNPEG)+1))&lt;IF(GB32&gt;=BIG_2,GB32-BIG_2,GB32)),GC$118,
LEN(GB136)&gt;2,GB136,
TRUE,"_"
)</f>
        <v>02-07</v>
      </c>
      <c r="GD136" s="21" t="str" cm="1">
        <f t="array" aca="1" ref="GD136" ca="1">_xlfn.IFS(
GC136="S","S",
AND(IFERROR(_xlfn.XMATCH($DF136,NN)&gt;0,FALSE),
          _xlfn.XLOOKUP($DF136,KEYS,INDEX(RUN,0,COLUMN()-COLUMN(RUNPEG)+1))&lt;IF(GC32&gt;=BIG_2,GC32-BIG_2,GC32)),GD$118,
LEN(GC136)&gt;2,GC136,
TRUE,"_"
)</f>
        <v>02-07</v>
      </c>
      <c r="GE136" s="21" t="str" cm="1">
        <f t="array" aca="1" ref="GE136" ca="1">_xlfn.IFS(
GD136="S","S",
AND(IFERROR(_xlfn.XMATCH($DF136,NN)&gt;0,FALSE),
          _xlfn.XLOOKUP($DF136,KEYS,INDEX(RUN,0,COLUMN()-COLUMN(RUNPEG)+1))&lt;IF(GD32&gt;=BIG_2,GD32-BIG_2,GD32)),GE$118,
LEN(GD136)&gt;2,GD136,
TRUE,"_"
)</f>
        <v>02-07</v>
      </c>
      <c r="GF136" s="21" t="str" cm="1">
        <f t="array" aca="1" ref="GF136" ca="1">_xlfn.IFS(
GE136="S","S",
AND(IFERROR(_xlfn.XMATCH($DF136,NN)&gt;0,FALSE),
          _xlfn.XLOOKUP($DF136,KEYS,INDEX(RUN,0,COLUMN()-COLUMN(RUNPEG)+1))&lt;IF(GE32&gt;=BIG_2,GE32-BIG_2,GE32)),GF$118,
LEN(GE136)&gt;2,GE136,
TRUE,"_"
)</f>
        <v>02-07</v>
      </c>
      <c r="GG136" s="21" t="str" cm="1">
        <f t="array" aca="1" ref="GG136" ca="1">_xlfn.IFS(
GF136="S","S",
AND(IFERROR(_xlfn.XMATCH($DF136,NN)&gt;0,FALSE),
          _xlfn.XLOOKUP($DF136,KEYS,INDEX(RUN,0,COLUMN()-COLUMN(RUNPEG)+1))&lt;IF(GF32&gt;=BIG_2,GF32-BIG_2,GF32)),GG$118,
LEN(GF136)&gt;2,GF136,
TRUE,"_"
)</f>
        <v>02-07</v>
      </c>
      <c r="GH136" s="21" t="str" cm="1">
        <f t="array" aca="1" ref="GH136" ca="1">_xlfn.IFS(
GG136="S","S",
AND(IFERROR(_xlfn.XMATCH($DF136,NN)&gt;0,FALSE),
          _xlfn.XLOOKUP($DF136,KEYS,INDEX(RUN,0,COLUMN()-COLUMN(RUNPEG)+1))&lt;IF(GG32&gt;=BIG_2,GG32-BIG_2,GG32)),GH$118,
LEN(GG136)&gt;2,GG136,
TRUE,"_"
)</f>
        <v>02-07</v>
      </c>
      <c r="GI136" s="21" t="str" cm="1">
        <f t="array" aca="1" ref="GI136" ca="1">_xlfn.IFS(
GH136="S","S",
AND(IFERROR(_xlfn.XMATCH($DF136,NN)&gt;0,FALSE),
          _xlfn.XLOOKUP($DF136,KEYS,INDEX(RUN,0,COLUMN()-COLUMN(RUNPEG)+1))&lt;IF(GH32&gt;=BIG_2,GH32-BIG_2,GH32)),GI$118,
LEN(GH136)&gt;2,GH136,
TRUE,"_"
)</f>
        <v>02-07</v>
      </c>
      <c r="GJ136" s="21" t="str" cm="1">
        <f t="array" aca="1" ref="GJ136" ca="1">_xlfn.IFS(
GI136="S","S",
AND(IFERROR(_xlfn.XMATCH($DF136,NN)&gt;0,FALSE),
          _xlfn.XLOOKUP($DF136,KEYS,INDEX(RUN,0,COLUMN()-COLUMN(RUNPEG)+1))&lt;IF(GI32&gt;=BIG_2,GI32-BIG_2,GI32)),GJ$118,
LEN(GI136)&gt;2,GI136,
TRUE,"_"
)</f>
        <v>02-07</v>
      </c>
      <c r="GK136" s="21" t="str" cm="1">
        <f t="array" aca="1" ref="GK136" ca="1">_xlfn.IFS(
GJ136="S","S",
AND(IFERROR(_xlfn.XMATCH($DF136,NN)&gt;0,FALSE),
          _xlfn.XLOOKUP($DF136,KEYS,INDEX(RUN,0,COLUMN()-COLUMN(RUNPEG)+1))&lt;IF(GJ32&gt;=BIG_2,GJ32-BIG_2,GJ32)),GK$118,
LEN(GJ136)&gt;2,GJ136,
TRUE,"_"
)</f>
        <v>02-07</v>
      </c>
      <c r="GL136" s="21" t="str" cm="1">
        <f t="array" aca="1" ref="GL136" ca="1">_xlfn.IFS(
GK136="S","S",
AND(IFERROR(_xlfn.XMATCH($DF136,NN)&gt;0,FALSE),
          _xlfn.XLOOKUP($DF136,KEYS,INDEX(RUN,0,COLUMN()-COLUMN(RUNPEG)+1))&lt;IF(GK32&gt;=BIG_2,GK32-BIG_2,GK32)),GL$118,
LEN(GK136)&gt;2,GK136,
TRUE,"_"
)</f>
        <v>02-07</v>
      </c>
      <c r="GM136" s="21" t="str" cm="1">
        <f t="array" aca="1" ref="GM136" ca="1">_xlfn.IFS(
GL136="S","S",
AND(IFERROR(_xlfn.XMATCH($DF136,NN)&gt;0,FALSE),
          _xlfn.XLOOKUP($DF136,KEYS,INDEX(RUN,0,COLUMN()-COLUMN(RUNPEG)+1))&lt;IF(GL32&gt;=BIG_2,GL32-BIG_2,GL32)),GM$118,
LEN(GL136)&gt;2,GL136,
TRUE,"_"
)</f>
        <v>02-07</v>
      </c>
      <c r="GN136" s="21" t="str" cm="1">
        <f t="array" aca="1" ref="GN136" ca="1">_xlfn.IFS(
GM136="S","S",
AND(IFERROR(_xlfn.XMATCH($DF136,NN)&gt;0,FALSE),
          _xlfn.XLOOKUP($DF136,KEYS,INDEX(RUN,0,COLUMN()-COLUMN(RUNPEG)+1))&lt;IF(GM32&gt;=BIG_2,GM32-BIG_2,GM32)),GN$118,
LEN(GM136)&gt;2,GM136,
TRUE,"_"
)</f>
        <v>02-07</v>
      </c>
      <c r="GO136" s="21" t="str" cm="1">
        <f t="array" aca="1" ref="GO136" ca="1">_xlfn.IFS(
GN136="S","S",
AND(IFERROR(_xlfn.XMATCH($DF136,NN)&gt;0,FALSE),
          _xlfn.XLOOKUP($DF136,KEYS,INDEX(RUN,0,COLUMN()-COLUMN(RUNPEG)+1))&lt;IF(GN32&gt;=BIG_2,GN32-BIG_2,GN32)),GO$118,
LEN(GN136)&gt;2,GN136,
TRUE,"_"
)</f>
        <v>02-07</v>
      </c>
      <c r="GP136" s="21" t="str" cm="1">
        <f t="array" aca="1" ref="GP136" ca="1">_xlfn.IFS(
GO136="S","S",
AND(IFERROR(_xlfn.XMATCH($DF136,NN)&gt;0,FALSE),
          _xlfn.XLOOKUP($DF136,KEYS,INDEX(RUN,0,COLUMN()-COLUMN(RUNPEG)+1))&lt;IF(GO32&gt;=BIG_2,GO32-BIG_2,GO32)),GP$118,
LEN(GO136)&gt;2,GO136,
TRUE,"_"
)</f>
        <v>02-07</v>
      </c>
      <c r="GQ136" s="21" t="str" cm="1">
        <f t="array" aca="1" ref="GQ136" ca="1">_xlfn.IFS(
GP136="S","S",
AND(IFERROR(_xlfn.XMATCH($DF136,NN)&gt;0,FALSE),
          _xlfn.XLOOKUP($DF136,KEYS,INDEX(RUN,0,COLUMN()-COLUMN(RUNPEG)+1))&lt;IF(GP32&gt;=BIG_2,GP32-BIG_2,GP32)),GQ$118,
LEN(GP136)&gt;2,GP136,
TRUE,"_"
)</f>
        <v>02-07</v>
      </c>
      <c r="GR136" s="21" t="str" cm="1">
        <f t="array" aca="1" ref="GR136" ca="1">_xlfn.IFS(
GQ136="S","S",
AND(IFERROR(_xlfn.XMATCH($DF136,NN)&gt;0,FALSE),
          _xlfn.XLOOKUP($DF136,KEYS,INDEX(RUN,0,COLUMN()-COLUMN(RUNPEG)+1))&lt;IF(GQ32&gt;=BIG_2,GQ32-BIG_2,GQ32)),GR$118,
LEN(GQ136)&gt;2,GQ136,
TRUE,"_"
)</f>
        <v>02-07</v>
      </c>
      <c r="GS136" s="21" t="str" cm="1">
        <f t="array" aca="1" ref="GS136" ca="1">_xlfn.IFS(
GR136="S","S",
AND(IFERROR(_xlfn.XMATCH($DF136,NN)&gt;0,FALSE),
          _xlfn.XLOOKUP($DF136,KEYS,INDEX(RUN,0,COLUMN()-COLUMN(RUNPEG)+1))&lt;IF(GR32&gt;=BIG_2,GR32-BIG_2,GR32)),GS$118,
LEN(GR136)&gt;2,GR136,
TRUE,"_"
)</f>
        <v>02-07</v>
      </c>
      <c r="GT136" s="21" t="str" cm="1">
        <f t="array" aca="1" ref="GT136" ca="1">_xlfn.IFS(
GS136="S","S",
AND(IFERROR(_xlfn.XMATCH($DF136,NN)&gt;0,FALSE),
          _xlfn.XLOOKUP($DF136,KEYS,INDEX(RUN,0,COLUMN()-COLUMN(RUNPEG)+1))&lt;IF(GS32&gt;=BIG_2,GS32-BIG_2,GS32)),GT$118,
LEN(GS136)&gt;2,GS136,
TRUE,"_"
)</f>
        <v>02-07</v>
      </c>
      <c r="GU136" s="21" t="str" cm="1">
        <f t="array" aca="1" ref="GU136" ca="1">_xlfn.IFS(
GT136="S","S",
AND(IFERROR(_xlfn.XMATCH($DF136,NN)&gt;0,FALSE),
          _xlfn.XLOOKUP($DF136,KEYS,INDEX(RUN,0,COLUMN()-COLUMN(RUNPEG)+1))&lt;IF(GT32&gt;=BIG_2,GT32-BIG_2,GT32)),GU$118,
LEN(GT136)&gt;2,GT136,
TRUE,"_"
)</f>
        <v>02-07</v>
      </c>
      <c r="GV136" s="21" t="str" cm="1">
        <f t="array" aca="1" ref="GV136" ca="1">_xlfn.IFS(
GU136="S","S",
AND(IFERROR(_xlfn.XMATCH($DF136,NN)&gt;0,FALSE),
          _xlfn.XLOOKUP($DF136,KEYS,INDEX(RUN,0,COLUMN()-COLUMN(RUNPEG)+1))&lt;IF(GU32&gt;=BIG_2,GU32-BIG_2,GU32)),GV$118,
LEN(GU136)&gt;2,GU136,
TRUE,"_"
)</f>
        <v>02-07</v>
      </c>
      <c r="GW136" s="21" t="str" cm="1">
        <f t="array" aca="1" ref="GW136" ca="1">_xlfn.IFS(
GV136="S","S",
AND(IFERROR(_xlfn.XMATCH($DF136,NN)&gt;0,FALSE),
          _xlfn.XLOOKUP($DF136,KEYS,INDEX(RUN,0,COLUMN()-COLUMN(RUNPEG)+1))&lt;IF(GV32&gt;=BIG_2,GV32-BIG_2,GV32)),GW$118,
LEN(GV136)&gt;2,GV136,
TRUE,"_"
)</f>
        <v>02-07</v>
      </c>
      <c r="GX136" s="21" t="str" cm="1">
        <f t="array" aca="1" ref="GX136" ca="1">_xlfn.IFS(
GW136="S","S",
AND(IFERROR(_xlfn.XMATCH($DF136,NN)&gt;0,FALSE),
          _xlfn.XLOOKUP($DF136,KEYS,INDEX(RUN,0,COLUMN()-COLUMN(RUNPEG)+1))&lt;IF(GW32&gt;=BIG_2,GW32-BIG_2,GW32)),GX$118,
LEN(GW136)&gt;2,GW136,
TRUE,"_"
)</f>
        <v>02-07</v>
      </c>
      <c r="GY136" s="21" t="str" cm="1">
        <f t="array" aca="1" ref="GY136" ca="1">_xlfn.IFS(
GX136="S","S",
AND(IFERROR(_xlfn.XMATCH($DF136,NN)&gt;0,FALSE),
          _xlfn.XLOOKUP($DF136,KEYS,INDEX(RUN,0,COLUMN()-COLUMN(RUNPEG)+1))&lt;IF(GX32&gt;=BIG_2,GX32-BIG_2,GX32)),GY$118,
LEN(GX136)&gt;2,GX136,
TRUE,"_"
)</f>
        <v>02-07</v>
      </c>
      <c r="GZ136" s="21" t="str" cm="1">
        <f t="array" aca="1" ref="GZ136" ca="1">_xlfn.IFS(
GY136="S","S",
AND(IFERROR(_xlfn.XMATCH($DF136,NN)&gt;0,FALSE),
          _xlfn.XLOOKUP($DF136,KEYS,INDEX(RUN,0,COLUMN()-COLUMN(RUNPEG)+1))&lt;IF(GY32&gt;=BIG_2,GY32-BIG_2,GY32)),GZ$118,
LEN(GY136)&gt;2,GY136,
TRUE,"_"
)</f>
        <v>02-07</v>
      </c>
      <c r="HA136" s="21" t="str" cm="1">
        <f t="array" aca="1" ref="HA136" ca="1">_xlfn.IFS(
GZ136="S","S",
AND(IFERROR(_xlfn.XMATCH($DF136,NN)&gt;0,FALSE),
          _xlfn.XLOOKUP($DF136,KEYS,INDEX(RUN,0,COLUMN()-COLUMN(RUNPEG)+1))&lt;IF(GZ32&gt;=BIG_2,GZ32-BIG_2,GZ32)),HA$118,
LEN(GZ136)&gt;2,GZ136,
TRUE,"_"
)</f>
        <v>02-07</v>
      </c>
      <c r="HB136" s="21" t="str" cm="1">
        <f t="array" aca="1" ref="HB136" ca="1">_xlfn.IFS(
HA136="S","S",
AND(IFERROR(_xlfn.XMATCH($DF136,NN)&gt;0,FALSE),
          _xlfn.XLOOKUP($DF136,KEYS,INDEX(RUN,0,COLUMN()-COLUMN(RUNPEG)+1))&lt;IF(HA32&gt;=BIG_2,HA32-BIG_2,HA32)),HB$118,
LEN(HA136)&gt;2,HA136,
TRUE,"_"
)</f>
        <v>02-07</v>
      </c>
      <c r="HC136" s="21" t="str" cm="1">
        <f t="array" aca="1" ref="HC136" ca="1">_xlfn.IFS(
HB136="S","S",
AND(IFERROR(_xlfn.XMATCH($DF136,NN)&gt;0,FALSE),
          _xlfn.XLOOKUP($DF136,KEYS,INDEX(RUN,0,COLUMN()-COLUMN(RUNPEG)+1))&lt;IF(HB32&gt;=BIG_2,HB32-BIG_2,HB32)),HC$118,
LEN(HB136)&gt;2,HB136,
TRUE,"_"
)</f>
        <v>02-07</v>
      </c>
      <c r="HD136" s="21" t="str" cm="1">
        <f t="array" aca="1" ref="HD136" ca="1">_xlfn.IFS(
HC136="S","S",
AND(IFERROR(_xlfn.XMATCH($DF136,NN)&gt;0,FALSE),
          _xlfn.XLOOKUP($DF136,KEYS,INDEX(RUN,0,COLUMN()-COLUMN(RUNPEG)+1))&lt;IF(HC32&gt;=BIG_2,HC32-BIG_2,HC32)),HD$118,
LEN(HC136)&gt;2,HC136,
TRUE,"_"
)</f>
        <v>02-07</v>
      </c>
      <c r="HE136" s="21"/>
      <c r="HF136" s="21"/>
      <c r="HG136" s="21"/>
      <c r="HH136" s="21"/>
      <c r="HI136" s="21"/>
      <c r="HJ136" s="21"/>
      <c r="HK136" s="21"/>
      <c r="HL136" s="21"/>
      <c r="HM136" s="21"/>
      <c r="HN136" s="21"/>
      <c r="HO136" s="21"/>
      <c r="HP136" s="21"/>
      <c r="HQ136" s="21"/>
      <c r="HR136" s="21"/>
    </row>
    <row r="137" spans="2:226" x14ac:dyDescent="0.3">
      <c r="Q137">
        <v>1</v>
      </c>
      <c r="R137" t="str" cm="1">
        <f t="array" aca="1" ref="R137" ca="1">_xlfn.XLOOKUP(R136,INDEX(NODES,0,5),INDEX(NODES,0,$R$118))</f>
        <v>01-01</v>
      </c>
      <c r="S137" cm="1">
        <f t="array" aca="1" ref="S137" ca="1">_xlfn.XLOOKUP(R137,KEYS,INDEX(RUN,0,6))</f>
        <v>1.0001500000000001</v>
      </c>
      <c r="DB137">
        <f t="shared" si="181"/>
        <v>19</v>
      </c>
      <c r="DC137">
        <f t="shared" si="175"/>
        <v>11</v>
      </c>
      <c r="DD137">
        <f t="shared" si="176"/>
        <v>2</v>
      </c>
      <c r="DE137">
        <f t="shared" si="177"/>
        <v>9</v>
      </c>
      <c r="DF137" t="str">
        <f t="shared" si="178"/>
        <v>02-09</v>
      </c>
      <c r="DG137" s="21">
        <f t="shared" ca="1" si="179"/>
        <v>7</v>
      </c>
      <c r="DH137" s="26"/>
      <c r="DI137" s="21" t="str" cm="1">
        <f t="array" ref="DI137">_xlfn.IFS(
DH137="S","S",
AND(IFERROR(_xlfn.XMATCH($DF137,NN)&gt;0,FALSE),
          _xlfn.XLOOKUP($DF137,KEYS,INDEX(RUN,0,COLUMN()-COLUMN(RUNPEG)+1))&lt;IF(DH33&gt;=BIG_2,DH33-BIG_2,DH33)),DI$118,
LEN(DH137)&gt;2,DH137,
TRUE,"_"
)</f>
        <v>_</v>
      </c>
      <c r="DJ137" s="21" t="str" cm="1">
        <f t="array" aca="1" ref="DJ137" ca="1">_xlfn.IFS(
DI137="S","S",
AND(IFERROR(_xlfn.XMATCH($DF137,NN)&gt;0,FALSE),
          _xlfn.XLOOKUP($DF137,KEYS,INDEX(RUN,0,COLUMN()-COLUMN(RUNPEG)+1))&lt;IF(DI33&gt;=BIG_2,DI33-BIG_2,DI33)),DJ$118,
LEN(DI137)&gt;2,DI137,
TRUE,"_"
)</f>
        <v>_</v>
      </c>
      <c r="DK137" s="21" t="str" cm="1">
        <f t="array" aca="1" ref="DK137" ca="1">_xlfn.IFS(
DJ137="S","S",
AND(IFERROR(_xlfn.XMATCH($DF137,NN)&gt;0,FALSE),
          _xlfn.XLOOKUP($DF137,KEYS,INDEX(RUN,0,COLUMN()-COLUMN(RUNPEG)+1))&lt;IF(DJ33&gt;=BIG_2,DJ33-BIG_2,DJ33)),DK$118,
LEN(DJ137)&gt;2,DJ137,
TRUE,"_"
)</f>
        <v>_</v>
      </c>
      <c r="DL137" s="21" t="str" cm="1">
        <f t="array" aca="1" ref="DL137" ca="1">_xlfn.IFS(
DK137="S","S",
AND(IFERROR(_xlfn.XMATCH($DF137,NN)&gt;0,FALSE),
          _xlfn.XLOOKUP($DF137,KEYS,INDEX(RUN,0,COLUMN()-COLUMN(RUNPEG)+1))&lt;IF(DK33&gt;=BIG_2,DK33-BIG_2,DK33)),DL$118,
LEN(DK137)&gt;2,DK137,
TRUE,"_"
)</f>
        <v>_</v>
      </c>
      <c r="DM137" s="21" t="str" cm="1">
        <f t="array" aca="1" ref="DM137" ca="1">_xlfn.IFS(
DL137="S","S",
AND(IFERROR(_xlfn.XMATCH($DF137,NN)&gt;0,FALSE),
          _xlfn.XLOOKUP($DF137,KEYS,INDEX(RUN,0,COLUMN()-COLUMN(RUNPEG)+1))&lt;IF(DL33&gt;=BIG_2,DL33-BIG_2,DL33)),DM$118,
LEN(DL137)&gt;2,DL137,
TRUE,"_"
)</f>
        <v>_</v>
      </c>
      <c r="DN137" s="21" t="str" cm="1">
        <f t="array" aca="1" ref="DN137" ca="1">_xlfn.IFS(
DM137="S","S",
AND(IFERROR(_xlfn.XMATCH($DF137,NN)&gt;0,FALSE),
          _xlfn.XLOOKUP($DF137,KEYS,INDEX(RUN,0,COLUMN()-COLUMN(RUNPEG)+1))&lt;IF(DM33&gt;=BIG_2,DM33-BIG_2,DM33)),DN$118,
LEN(DM137)&gt;2,DM137,
TRUE,"_"
)</f>
        <v>_</v>
      </c>
      <c r="DO137" s="21" t="str" cm="1">
        <f t="array" aca="1" ref="DO137" ca="1">_xlfn.IFS(
DN137="S","S",
AND(IFERROR(_xlfn.XMATCH($DF137,NN)&gt;0,FALSE),
          _xlfn.XLOOKUP($DF137,KEYS,INDEX(RUN,0,COLUMN()-COLUMN(RUNPEG)+1))&lt;IF(DN33&gt;=BIG_2,DN33-BIG_2,DN33)),DO$118,
LEN(DN137)&gt;2,DN137,
TRUE,"_"
)</f>
        <v>_</v>
      </c>
      <c r="DP137" s="21" t="str" cm="1">
        <f t="array" aca="1" ref="DP137" ca="1">_xlfn.IFS(
DO137="S","S",
AND(IFERROR(_xlfn.XMATCH($DF137,NN)&gt;0,FALSE),
          _xlfn.XLOOKUP($DF137,KEYS,INDEX(RUN,0,COLUMN()-COLUMN(RUNPEG)+1))&lt;IF(DO33&gt;=BIG_2,DO33-BIG_2,DO33)),DP$118,
LEN(DO137)&gt;2,DO137,
TRUE,"_"
)</f>
        <v>_</v>
      </c>
      <c r="DQ137" s="21" t="str" cm="1">
        <f t="array" aca="1" ref="DQ137" ca="1">_xlfn.IFS(
DP137="S","S",
AND(IFERROR(_xlfn.XMATCH($DF137,NN)&gt;0,FALSE),
          _xlfn.XLOOKUP($DF137,KEYS,INDEX(RUN,0,COLUMN()-COLUMN(RUNPEG)+1))&lt;IF(DP33&gt;=BIG_2,DP33-BIG_2,DP33)),DQ$118,
LEN(DP137)&gt;2,DP137,
TRUE,"_"
)</f>
        <v>_</v>
      </c>
      <c r="DR137" s="21" t="str" cm="1">
        <f t="array" aca="1" ref="DR137" ca="1">_xlfn.IFS(
DQ137="S","S",
AND(IFERROR(_xlfn.XMATCH($DF137,NN)&gt;0,FALSE),
          _xlfn.XLOOKUP($DF137,KEYS,INDEX(RUN,0,COLUMN()-COLUMN(RUNPEG)+1))&lt;IF(DQ33&gt;=BIG_2,DQ33-BIG_2,DQ33)),DR$118,
LEN(DQ137)&gt;2,DQ137,
TRUE,"_"
)</f>
        <v>_</v>
      </c>
      <c r="DS137" s="21" t="str" cm="1">
        <f t="array" aca="1" ref="DS137" ca="1">_xlfn.IFS(
DR137="S","S",
AND(IFERROR(_xlfn.XMATCH($DF137,NN)&gt;0,FALSE),
          _xlfn.XLOOKUP($DF137,KEYS,INDEX(RUN,0,COLUMN()-COLUMN(RUNPEG)+1))&lt;IF(DR33&gt;=BIG_2,DR33-BIG_2,DR33)),DS$118,
LEN(DR137)&gt;2,DR137,
TRUE,"_"
)</f>
        <v>_</v>
      </c>
      <c r="DT137" s="21" t="str" cm="1">
        <f t="array" aca="1" ref="DT137" ca="1">_xlfn.IFS(
DS137="S","S",
AND(IFERROR(_xlfn.XMATCH($DF137,NN)&gt;0,FALSE),
          _xlfn.XLOOKUP($DF137,KEYS,INDEX(RUN,0,COLUMN()-COLUMN(RUNPEG)+1))&lt;IF(DS33&gt;=BIG_2,DS33-BIG_2,DS33)),DT$118,
LEN(DS137)&gt;2,DS137,
TRUE,"_"
)</f>
        <v>_</v>
      </c>
      <c r="DU137" s="21" t="str" cm="1">
        <f t="array" aca="1" ref="DU137" ca="1">_xlfn.IFS(
DT137="S","S",
AND(IFERROR(_xlfn.XMATCH($DF137,NN)&gt;0,FALSE),
          _xlfn.XLOOKUP($DF137,KEYS,INDEX(RUN,0,COLUMN()-COLUMN(RUNPEG)+1))&lt;IF(DT33&gt;=BIG_2,DT33-BIG_2,DT33)),DU$118,
LEN(DT137)&gt;2,DT137,
TRUE,"_"
)</f>
        <v>_</v>
      </c>
      <c r="DV137" s="21" t="str" cm="1">
        <f t="array" aca="1" ref="DV137" ca="1">_xlfn.IFS(
DU137="S","S",
AND(IFERROR(_xlfn.XMATCH($DF137,NN)&gt;0,FALSE),
          _xlfn.XLOOKUP($DF137,KEYS,INDEX(RUN,0,COLUMN()-COLUMN(RUNPEG)+1))&lt;IF(DU33&gt;=BIG_2,DU33-BIG_2,DU33)),DV$118,
LEN(DU137)&gt;2,DU137,
TRUE,"_"
)</f>
        <v>_</v>
      </c>
      <c r="DW137" s="21" t="str" cm="1">
        <f t="array" aca="1" ref="DW137" ca="1">_xlfn.IFS(
DV137="S","S",
AND(IFERROR(_xlfn.XMATCH($DF137,NN)&gt;0,FALSE),
          _xlfn.XLOOKUP($DF137,KEYS,INDEX(RUN,0,COLUMN()-COLUMN(RUNPEG)+1))&lt;IF(DV33&gt;=BIG_2,DV33-BIG_2,DV33)),DW$118,
LEN(DV137)&gt;2,DV137,
TRUE,"_"
)</f>
        <v>_</v>
      </c>
      <c r="DX137" s="21" t="str" cm="1">
        <f t="array" aca="1" ref="DX137" ca="1">_xlfn.IFS(
DW137="S","S",
AND(IFERROR(_xlfn.XMATCH($DF137,NN)&gt;0,FALSE),
          _xlfn.XLOOKUP($DF137,KEYS,INDEX(RUN,0,COLUMN()-COLUMN(RUNPEG)+1))&lt;IF(DW33&gt;=BIG_2,DW33-BIG_2,DW33)),DX$118,
LEN(DW137)&gt;2,DW137,
TRUE,"_"
)</f>
        <v>_</v>
      </c>
      <c r="DY137" s="21" t="str" cm="1">
        <f t="array" aca="1" ref="DY137" ca="1">_xlfn.IFS(
DX137="S","S",
AND(IFERROR(_xlfn.XMATCH($DF137,NN)&gt;0,FALSE),
          _xlfn.XLOOKUP($DF137,KEYS,INDEX(RUN,0,COLUMN()-COLUMN(RUNPEG)+1))&lt;IF(DX33&gt;=BIG_2,DX33-BIG_2,DX33)),DY$118,
LEN(DX137)&gt;2,DX137,
TRUE,"_"
)</f>
        <v>_</v>
      </c>
      <c r="DZ137" s="21" t="str" cm="1">
        <f t="array" aca="1" ref="DZ137" ca="1">_xlfn.IFS(
DY137="S","S",
AND(IFERROR(_xlfn.XMATCH($DF137,NN)&gt;0,FALSE),
          _xlfn.XLOOKUP($DF137,KEYS,INDEX(RUN,0,COLUMN()-COLUMN(RUNPEG)+1))&lt;IF(DY33&gt;=BIG_2,DY33-BIG_2,DY33)),DZ$118,
LEN(DY137)&gt;2,DY137,
TRUE,"_"
)</f>
        <v>_</v>
      </c>
      <c r="EA137" s="21" t="str" cm="1">
        <f t="array" aca="1" ref="EA137" ca="1">_xlfn.IFS(
DZ137="S","S",
AND(IFERROR(_xlfn.XMATCH($DF137,NN)&gt;0,FALSE),
          _xlfn.XLOOKUP($DF137,KEYS,INDEX(RUN,0,COLUMN()-COLUMN(RUNPEG)+1))&lt;IF(DZ33&gt;=BIG_2,DZ33-BIG_2,DZ33)),EA$118,
LEN(DZ137)&gt;2,DZ137,
TRUE,"_"
)</f>
        <v>_</v>
      </c>
      <c r="EB137" s="21" t="str" cm="1">
        <f t="array" aca="1" ref="EB137" ca="1">_xlfn.IFS(
EA137="S","S",
AND(IFERROR(_xlfn.XMATCH($DF137,NN)&gt;0,FALSE),
          _xlfn.XLOOKUP($DF137,KEYS,INDEX(RUN,0,COLUMN()-COLUMN(RUNPEG)+1))&lt;IF(EA33&gt;=BIG_2,EA33-BIG_2,EA33)),EB$118,
LEN(EA137)&gt;2,EA137,
TRUE,"_"
)</f>
        <v>_</v>
      </c>
      <c r="EC137" s="21" t="str" cm="1">
        <f t="array" aca="1" ref="EC137" ca="1">_xlfn.IFS(
EB137="S","S",
AND(IFERROR(_xlfn.XMATCH($DF137,NN)&gt;0,FALSE),
          _xlfn.XLOOKUP($DF137,KEYS,INDEX(RUN,0,COLUMN()-COLUMN(RUNPEG)+1))&lt;IF(EB33&gt;=BIG_2,EB33-BIG_2,EB33)),EC$118,
LEN(EB137)&gt;2,EB137,
TRUE,"_"
)</f>
        <v>_</v>
      </c>
      <c r="ED137" s="21" t="str" cm="1">
        <f t="array" aca="1" ref="ED137" ca="1">_xlfn.IFS(
EC137="S","S",
AND(IFERROR(_xlfn.XMATCH($DF137,NN)&gt;0,FALSE),
          _xlfn.XLOOKUP($DF137,KEYS,INDEX(RUN,0,COLUMN()-COLUMN(RUNPEG)+1))&lt;IF(EC33&gt;=BIG_2,EC33-BIG_2,EC33)),ED$118,
LEN(EC137)&gt;2,EC137,
TRUE,"_"
)</f>
        <v>_</v>
      </c>
      <c r="EE137" s="21" t="str" cm="1">
        <f t="array" aca="1" ref="EE137" ca="1">_xlfn.IFS(
ED137="S","S",
AND(IFERROR(_xlfn.XMATCH($DF137,NN)&gt;0,FALSE),
          _xlfn.XLOOKUP($DF137,KEYS,INDEX(RUN,0,COLUMN()-COLUMN(RUNPEG)+1))&lt;IF(ED33&gt;=BIG_2,ED33-BIG_2,ED33)),EE$118,
LEN(ED137)&gt;2,ED137,
TRUE,"_"
)</f>
        <v>_</v>
      </c>
      <c r="EF137" s="21" t="str" cm="1">
        <f t="array" aca="1" ref="EF137" ca="1">_xlfn.IFS(
EE137="S","S",
AND(IFERROR(_xlfn.XMATCH($DF137,NN)&gt;0,FALSE),
          _xlfn.XLOOKUP($DF137,KEYS,INDEX(RUN,0,COLUMN()-COLUMN(RUNPEG)+1))&lt;IF(EE33&gt;=BIG_2,EE33-BIG_2,EE33)),EF$118,
LEN(EE137)&gt;2,EE137,
TRUE,"_"
)</f>
        <v>_</v>
      </c>
      <c r="EG137" s="21" t="str" cm="1">
        <f t="array" aca="1" ref="EG137" ca="1">_xlfn.IFS(
EF137="S","S",
AND(IFERROR(_xlfn.XMATCH($DF137,NN)&gt;0,FALSE),
          _xlfn.XLOOKUP($DF137,KEYS,INDEX(RUN,0,COLUMN()-COLUMN(RUNPEG)+1))&lt;IF(EF33&gt;=BIG_2,EF33-BIG_2,EF33)),EG$118,
LEN(EF137)&gt;2,EF137,
TRUE,"_"
)</f>
        <v>_</v>
      </c>
      <c r="EH137" s="21" t="str" cm="1">
        <f t="array" aca="1" ref="EH137" ca="1">_xlfn.IFS(
EG137="S","S",
AND(IFERROR(_xlfn.XMATCH($DF137,NN)&gt;0,FALSE),
          _xlfn.XLOOKUP($DF137,KEYS,INDEX(RUN,0,COLUMN()-COLUMN(RUNPEG)+1))&lt;IF(EG33&gt;=BIG_2,EG33-BIG_2,EG33)),EH$118,
LEN(EG137)&gt;2,EG137,
TRUE,"_"
)</f>
        <v>_</v>
      </c>
      <c r="EI137" s="21" t="str" cm="1">
        <f t="array" aca="1" ref="EI137" ca="1">_xlfn.IFS(
EH137="S","S",
AND(IFERROR(_xlfn.XMATCH($DF137,NN)&gt;0,FALSE),
          _xlfn.XLOOKUP($DF137,KEYS,INDEX(RUN,0,COLUMN()-COLUMN(RUNPEG)+1))&lt;IF(EH33&gt;=BIG_2,EH33-BIG_2,EH33)),EI$118,
LEN(EH137)&gt;2,EH137,
TRUE,"_"
)</f>
        <v>_</v>
      </c>
      <c r="EJ137" s="21" t="str" cm="1">
        <f t="array" aca="1" ref="EJ137" ca="1">_xlfn.IFS(
EI137="S","S",
AND(IFERROR(_xlfn.XMATCH($DF137,NN)&gt;0,FALSE),
          _xlfn.XLOOKUP($DF137,KEYS,INDEX(RUN,0,COLUMN()-COLUMN(RUNPEG)+1))&lt;IF(EI33&gt;=BIG_2,EI33-BIG_2,EI33)),EJ$118,
LEN(EI137)&gt;2,EI137,
TRUE,"_"
)</f>
        <v>_</v>
      </c>
      <c r="EK137" s="21" t="str" cm="1">
        <f t="array" aca="1" ref="EK137" ca="1">_xlfn.IFS(
EJ137="S","S",
AND(IFERROR(_xlfn.XMATCH($DF137,NN)&gt;0,FALSE),
          _xlfn.XLOOKUP($DF137,KEYS,INDEX(RUN,0,COLUMN()-COLUMN(RUNPEG)+1))&lt;IF(EJ33&gt;=BIG_2,EJ33-BIG_2,EJ33)),EK$118,
LEN(EJ137)&gt;2,EJ137,
TRUE,"_"
)</f>
        <v>_</v>
      </c>
      <c r="EL137" s="21" t="str" cm="1">
        <f t="array" aca="1" ref="EL137" ca="1">_xlfn.IFS(
EK137="S","S",
AND(IFERROR(_xlfn.XMATCH($DF137,NN)&gt;0,FALSE),
          _xlfn.XLOOKUP($DF137,KEYS,INDEX(RUN,0,COLUMN()-COLUMN(RUNPEG)+1))&lt;IF(EK33&gt;=BIG_2,EK33-BIG_2,EK33)),EL$118,
LEN(EK137)&gt;2,EK137,
TRUE,"_"
)</f>
        <v>_</v>
      </c>
      <c r="EM137" s="21" t="str" cm="1">
        <f t="array" aca="1" ref="EM137" ca="1">_xlfn.IFS(
EL137="S","S",
AND(IFERROR(_xlfn.XMATCH($DF137,NN)&gt;0,FALSE),
          _xlfn.XLOOKUP($DF137,KEYS,INDEX(RUN,0,COLUMN()-COLUMN(RUNPEG)+1))&lt;IF(EL33&gt;=BIG_2,EL33-BIG_2,EL33)),EM$118,
LEN(EL137)&gt;2,EL137,
TRUE,"_"
)</f>
        <v>_</v>
      </c>
      <c r="EN137" s="21" t="str" cm="1">
        <f t="array" aca="1" ref="EN137" ca="1">_xlfn.IFS(
EM137="S","S",
AND(IFERROR(_xlfn.XMATCH($DF137,NN)&gt;0,FALSE),
          _xlfn.XLOOKUP($DF137,KEYS,INDEX(RUN,0,COLUMN()-COLUMN(RUNPEG)+1))&lt;IF(EM33&gt;=BIG_2,EM33-BIG_2,EM33)),EN$118,
LEN(EM137)&gt;2,EM137,
TRUE,"_"
)</f>
        <v>_</v>
      </c>
      <c r="EO137" s="21" t="str" cm="1">
        <f t="array" aca="1" ref="EO137" ca="1">_xlfn.IFS(
EN137="S","S",
AND(IFERROR(_xlfn.XMATCH($DF137,NN)&gt;0,FALSE),
          _xlfn.XLOOKUP($DF137,KEYS,INDEX(RUN,0,COLUMN()-COLUMN(RUNPEG)+1))&lt;IF(EN33&gt;=BIG_2,EN33-BIG_2,EN33)),EO$118,
LEN(EN137)&gt;2,EN137,
TRUE,"_"
)</f>
        <v>_</v>
      </c>
      <c r="EP137" s="21" t="str" cm="1">
        <f t="array" aca="1" ref="EP137" ca="1">_xlfn.IFS(
EO137="S","S",
AND(IFERROR(_xlfn.XMATCH($DF137,NN)&gt;0,FALSE),
          _xlfn.XLOOKUP($DF137,KEYS,INDEX(RUN,0,COLUMN()-COLUMN(RUNPEG)+1))&lt;IF(EO33&gt;=BIG_2,EO33-BIG_2,EO33)),EP$118,
LEN(EO137)&gt;2,EO137,
TRUE,"_"
)</f>
        <v>_</v>
      </c>
      <c r="EQ137" s="21" t="str" cm="1">
        <f t="array" aca="1" ref="EQ137" ca="1">_xlfn.IFS(
EP137="S","S",
AND(IFERROR(_xlfn.XMATCH($DF137,NN)&gt;0,FALSE),
          _xlfn.XLOOKUP($DF137,KEYS,INDEX(RUN,0,COLUMN()-COLUMN(RUNPEG)+1))&lt;IF(EP33&gt;=BIG_2,EP33-BIG_2,EP33)),EQ$118,
LEN(EP137)&gt;2,EP137,
TRUE,"_"
)</f>
        <v>_</v>
      </c>
      <c r="ER137" s="21" t="str" cm="1">
        <f t="array" aca="1" ref="ER137" ca="1">_xlfn.IFS(
EQ137="S","S",
AND(IFERROR(_xlfn.XMATCH($DF137,NN)&gt;0,FALSE),
          _xlfn.XLOOKUP($DF137,KEYS,INDEX(RUN,0,COLUMN()-COLUMN(RUNPEG)+1))&lt;IF(EQ33&gt;=BIG_2,EQ33-BIG_2,EQ33)),ER$118,
LEN(EQ137)&gt;2,EQ137,
TRUE,"_"
)</f>
        <v>_</v>
      </c>
      <c r="ES137" s="21" t="str" cm="1">
        <f t="array" aca="1" ref="ES137" ca="1">_xlfn.IFS(
ER137="S","S",
AND(IFERROR(_xlfn.XMATCH($DF137,NN)&gt;0,FALSE),
          _xlfn.XLOOKUP($DF137,KEYS,INDEX(RUN,0,COLUMN()-COLUMN(RUNPEG)+1))&lt;IF(ER33&gt;=BIG_2,ER33-BIG_2,ER33)),ES$118,
LEN(ER137)&gt;2,ER137,
TRUE,"_"
)</f>
        <v>_</v>
      </c>
      <c r="ET137" s="21" t="str" cm="1">
        <f t="array" aca="1" ref="ET137" ca="1">_xlfn.IFS(
ES137="S","S",
AND(IFERROR(_xlfn.XMATCH($DF137,NN)&gt;0,FALSE),
          _xlfn.XLOOKUP($DF137,KEYS,INDEX(RUN,0,COLUMN()-COLUMN(RUNPEG)+1))&lt;IF(ES33&gt;=BIG_2,ES33-BIG_2,ES33)),ET$118,
LEN(ES137)&gt;2,ES137,
TRUE,"_"
)</f>
        <v>_</v>
      </c>
      <c r="EU137" s="21" t="str" cm="1">
        <f t="array" aca="1" ref="EU137" ca="1">_xlfn.IFS(
ET137="S","S",
AND(IFERROR(_xlfn.XMATCH($DF137,NN)&gt;0,FALSE),
          _xlfn.XLOOKUP($DF137,KEYS,INDEX(RUN,0,COLUMN()-COLUMN(RUNPEG)+1))&lt;IF(ET33&gt;=BIG_2,ET33-BIG_2,ET33)),EU$118,
LEN(ET137)&gt;2,ET137,
TRUE,"_"
)</f>
        <v>_</v>
      </c>
      <c r="EV137" s="21" t="str" cm="1">
        <f t="array" aca="1" ref="EV137" ca="1">_xlfn.IFS(
EU137="S","S",
AND(IFERROR(_xlfn.XMATCH($DF137,NN)&gt;0,FALSE),
          _xlfn.XLOOKUP($DF137,KEYS,INDEX(RUN,0,COLUMN()-COLUMN(RUNPEG)+1))&lt;IF(EU33&gt;=BIG_2,EU33-BIG_2,EU33)),EV$118,
LEN(EU137)&gt;2,EU137,
TRUE,"_"
)</f>
        <v>_</v>
      </c>
      <c r="EW137" s="21" t="str" cm="1">
        <f t="array" aca="1" ref="EW137" ca="1">_xlfn.IFS(
EV137="S","S",
AND(IFERROR(_xlfn.XMATCH($DF137,NN)&gt;0,FALSE),
          _xlfn.XLOOKUP($DF137,KEYS,INDEX(RUN,0,COLUMN()-COLUMN(RUNPEG)+1))&lt;IF(EV33&gt;=BIG_2,EV33-BIG_2,EV33)),EW$118,
LEN(EV137)&gt;2,EV137,
TRUE,"_"
)</f>
        <v>_</v>
      </c>
      <c r="EX137" s="21" t="str" cm="1">
        <f t="array" aca="1" ref="EX137" ca="1">_xlfn.IFS(
EW137="S","S",
AND(IFERROR(_xlfn.XMATCH($DF137,NN)&gt;0,FALSE),
          _xlfn.XLOOKUP($DF137,KEYS,INDEX(RUN,0,COLUMN()-COLUMN(RUNPEG)+1))&lt;IF(EW33&gt;=BIG_2,EW33-BIG_2,EW33)),EX$118,
LEN(EW137)&gt;2,EW137,
TRUE,"_"
)</f>
        <v>_</v>
      </c>
      <c r="EY137" s="21" t="str" cm="1">
        <f t="array" aca="1" ref="EY137" ca="1">_xlfn.IFS(
EX137="S","S",
AND(IFERROR(_xlfn.XMATCH($DF137,NN)&gt;0,FALSE),
          _xlfn.XLOOKUP($DF137,KEYS,INDEX(RUN,0,COLUMN()-COLUMN(RUNPEG)+1))&lt;IF(EX33&gt;=BIG_2,EX33-BIG_2,EX33)),EY$118,
LEN(EX137)&gt;2,EX137,
TRUE,"_"
)</f>
        <v>_</v>
      </c>
      <c r="EZ137" s="21" t="str" cm="1">
        <f t="array" aca="1" ref="EZ137" ca="1">_xlfn.IFS(
EY137="S","S",
AND(IFERROR(_xlfn.XMATCH($DF137,NN)&gt;0,FALSE),
          _xlfn.XLOOKUP($DF137,KEYS,INDEX(RUN,0,COLUMN()-COLUMN(RUNPEG)+1))&lt;IF(EY33&gt;=BIG_2,EY33-BIG_2,EY33)),EZ$118,
LEN(EY137)&gt;2,EY137,
TRUE,"_"
)</f>
        <v>_</v>
      </c>
      <c r="FA137" s="21" t="str" cm="1">
        <f t="array" aca="1" ref="FA137" ca="1">_xlfn.IFS(
EZ137="S","S",
AND(IFERROR(_xlfn.XMATCH($DF137,NN)&gt;0,FALSE),
          _xlfn.XLOOKUP($DF137,KEYS,INDEX(RUN,0,COLUMN()-COLUMN(RUNPEG)+1))&lt;IF(EZ33&gt;=BIG_2,EZ33-BIG_2,EZ33)),FA$118,
LEN(EZ137)&gt;2,EZ137,
TRUE,"_"
)</f>
        <v>_</v>
      </c>
      <c r="FB137" s="21" t="str" cm="1">
        <f t="array" aca="1" ref="FB137" ca="1">_xlfn.IFS(
FA137="S","S",
AND(IFERROR(_xlfn.XMATCH($DF137,NN)&gt;0,FALSE),
          _xlfn.XLOOKUP($DF137,KEYS,INDEX(RUN,0,COLUMN()-COLUMN(RUNPEG)+1))&lt;IF(FA33&gt;=BIG_2,FA33-BIG_2,FA33)),FB$118,
LEN(FA137)&gt;2,FA137,
TRUE,"_"
)</f>
        <v>_</v>
      </c>
      <c r="FC137" s="21" t="str" cm="1">
        <f t="array" aca="1" ref="FC137" ca="1">_xlfn.IFS(
FB137="S","S",
AND(IFERROR(_xlfn.XMATCH($DF137,NN)&gt;0,FALSE),
          _xlfn.XLOOKUP($DF137,KEYS,INDEX(RUN,0,COLUMN()-COLUMN(RUNPEG)+1))&lt;IF(FB33&gt;=BIG_2,FB33-BIG_2,FB33)),FC$118,
LEN(FB137)&gt;2,FB137,
TRUE,"_"
)</f>
        <v>_</v>
      </c>
      <c r="FD137" s="21" t="str" cm="1">
        <f t="array" aca="1" ref="FD137" ca="1">_xlfn.IFS(
FC137="S","S",
AND(IFERROR(_xlfn.XMATCH($DF137,NN)&gt;0,FALSE),
          _xlfn.XLOOKUP($DF137,KEYS,INDEX(RUN,0,COLUMN()-COLUMN(RUNPEG)+1))&lt;IF(FC33&gt;=BIG_2,FC33-BIG_2,FC33)),FD$118,
LEN(FC137)&gt;2,FC137,
TRUE,"_"
)</f>
        <v>03-09</v>
      </c>
      <c r="FE137" s="21" t="str" cm="1">
        <f t="array" aca="1" ref="FE137" ca="1">_xlfn.IFS(
FD137="S","S",
AND(IFERROR(_xlfn.XMATCH($DF137,NN)&gt;0,FALSE),
          _xlfn.XLOOKUP($DF137,KEYS,INDEX(RUN,0,COLUMN()-COLUMN(RUNPEG)+1))&lt;IF(FD33&gt;=BIG_2,FD33-BIG_2,FD33)),FE$118,
LEN(FD137)&gt;2,FD137,
TRUE,"_"
)</f>
        <v>03-09</v>
      </c>
      <c r="FF137" s="21" t="str" cm="1">
        <f t="array" aca="1" ref="FF137" ca="1">_xlfn.IFS(
FE137="S","S",
AND(IFERROR(_xlfn.XMATCH($DF137,NN)&gt;0,FALSE),
          _xlfn.XLOOKUP($DF137,KEYS,INDEX(RUN,0,COLUMN()-COLUMN(RUNPEG)+1))&lt;IF(FE33&gt;=BIG_2,FE33-BIG_2,FE33)),FF$118,
LEN(FE137)&gt;2,FE137,
TRUE,"_"
)</f>
        <v>03-09</v>
      </c>
      <c r="FG137" s="21" t="str" cm="1">
        <f t="array" aca="1" ref="FG137" ca="1">_xlfn.IFS(
FF137="S","S",
AND(IFERROR(_xlfn.XMATCH($DF137,NN)&gt;0,FALSE),
          _xlfn.XLOOKUP($DF137,KEYS,INDEX(RUN,0,COLUMN()-COLUMN(RUNPEG)+1))&lt;IF(FF33&gt;=BIG_2,FF33-BIG_2,FF33)),FG$118,
LEN(FF137)&gt;2,FF137,
TRUE,"_"
)</f>
        <v>03-09</v>
      </c>
      <c r="FH137" s="21" t="str" cm="1">
        <f t="array" aca="1" ref="FH137" ca="1">_xlfn.IFS(
FG137="S","S",
AND(IFERROR(_xlfn.XMATCH($DF137,NN)&gt;0,FALSE),
          _xlfn.XLOOKUP($DF137,KEYS,INDEX(RUN,0,COLUMN()-COLUMN(RUNPEG)+1))&lt;IF(FG33&gt;=BIG_2,FG33-BIG_2,FG33)),FH$118,
LEN(FG137)&gt;2,FG137,
TRUE,"_"
)</f>
        <v>03-09</v>
      </c>
      <c r="FI137" s="21" t="str" cm="1">
        <f t="array" aca="1" ref="FI137" ca="1">_xlfn.IFS(
FH137="S","S",
AND(IFERROR(_xlfn.XMATCH($DF137,NN)&gt;0,FALSE),
          _xlfn.XLOOKUP($DF137,KEYS,INDEX(RUN,0,COLUMN()-COLUMN(RUNPEG)+1))&lt;IF(FH33&gt;=BIG_2,FH33-BIG_2,FH33)),FI$118,
LEN(FH137)&gt;2,FH137,
TRUE,"_"
)</f>
        <v>03-09</v>
      </c>
      <c r="FJ137" s="21" t="str" cm="1">
        <f t="array" aca="1" ref="FJ137" ca="1">_xlfn.IFS(
FI137="S","S",
AND(IFERROR(_xlfn.XMATCH($DF137,NN)&gt;0,FALSE),
          _xlfn.XLOOKUP($DF137,KEYS,INDEX(RUN,0,COLUMN()-COLUMN(RUNPEG)+1))&lt;IF(FI33&gt;=BIG_2,FI33-BIG_2,FI33)),FJ$118,
LEN(FI137)&gt;2,FI137,
TRUE,"_"
)</f>
        <v>03-09</v>
      </c>
      <c r="FK137" s="21" t="str" cm="1">
        <f t="array" aca="1" ref="FK137" ca="1">_xlfn.IFS(
FJ137="S","S",
AND(IFERROR(_xlfn.XMATCH($DF137,NN)&gt;0,FALSE),
          _xlfn.XLOOKUP($DF137,KEYS,INDEX(RUN,0,COLUMN()-COLUMN(RUNPEG)+1))&lt;IF(FJ33&gt;=BIG_2,FJ33-BIG_2,FJ33)),FK$118,
LEN(FJ137)&gt;2,FJ137,
TRUE,"_"
)</f>
        <v>03-09</v>
      </c>
      <c r="FL137" s="21" t="str" cm="1">
        <f t="array" aca="1" ref="FL137" ca="1">_xlfn.IFS(
FK137="S","S",
AND(IFERROR(_xlfn.XMATCH($DF137,NN)&gt;0,FALSE),
          _xlfn.XLOOKUP($DF137,KEYS,INDEX(RUN,0,COLUMN()-COLUMN(RUNPEG)+1))&lt;IF(FK33&gt;=BIG_2,FK33-BIG_2,FK33)),FL$118,
LEN(FK137)&gt;2,FK137,
TRUE,"_"
)</f>
        <v>03-09</v>
      </c>
      <c r="FM137" s="21" t="str" cm="1">
        <f t="array" aca="1" ref="FM137" ca="1">_xlfn.IFS(
FL137="S","S",
AND(IFERROR(_xlfn.XMATCH($DF137,NN)&gt;0,FALSE),
          _xlfn.XLOOKUP($DF137,KEYS,INDEX(RUN,0,COLUMN()-COLUMN(RUNPEG)+1))&lt;IF(FL33&gt;=BIG_2,FL33-BIG_2,FL33)),FM$118,
LEN(FL137)&gt;2,FL137,
TRUE,"_"
)</f>
        <v>03-09</v>
      </c>
      <c r="FN137" s="21" t="str" cm="1">
        <f t="array" aca="1" ref="FN137" ca="1">_xlfn.IFS(
FM137="S","S",
AND(IFERROR(_xlfn.XMATCH($DF137,NN)&gt;0,FALSE),
          _xlfn.XLOOKUP($DF137,KEYS,INDEX(RUN,0,COLUMN()-COLUMN(RUNPEG)+1))&lt;IF(FM33&gt;=BIG_2,FM33-BIG_2,FM33)),FN$118,
LEN(FM137)&gt;2,FM137,
TRUE,"_"
)</f>
        <v>03-09</v>
      </c>
      <c r="FO137" s="21" t="str" cm="1">
        <f t="array" aca="1" ref="FO137" ca="1">_xlfn.IFS(
FN137="S","S",
AND(IFERROR(_xlfn.XMATCH($DF137,NN)&gt;0,FALSE),
          _xlfn.XLOOKUP($DF137,KEYS,INDEX(RUN,0,COLUMN()-COLUMN(RUNPEG)+1))&lt;IF(FN33&gt;=BIG_2,FN33-BIG_2,FN33)),FO$118,
LEN(FN137)&gt;2,FN137,
TRUE,"_"
)</f>
        <v>03-09</v>
      </c>
      <c r="FP137" s="21" t="str" cm="1">
        <f t="array" aca="1" ref="FP137" ca="1">_xlfn.IFS(
FO137="S","S",
AND(IFERROR(_xlfn.XMATCH($DF137,NN)&gt;0,FALSE),
          _xlfn.XLOOKUP($DF137,KEYS,INDEX(RUN,0,COLUMN()-COLUMN(RUNPEG)+1))&lt;IF(FO33&gt;=BIG_2,FO33-BIG_2,FO33)),FP$118,
LEN(FO137)&gt;2,FO137,
TRUE,"_"
)</f>
        <v>03-09</v>
      </c>
      <c r="FQ137" s="21" t="str" cm="1">
        <f t="array" aca="1" ref="FQ137" ca="1">_xlfn.IFS(
FP137="S","S",
AND(IFERROR(_xlfn.XMATCH($DF137,NN)&gt;0,FALSE),
          _xlfn.XLOOKUP($DF137,KEYS,INDEX(RUN,0,COLUMN()-COLUMN(RUNPEG)+1))&lt;IF(FP33&gt;=BIG_2,FP33-BIG_2,FP33)),FQ$118,
LEN(FP137)&gt;2,FP137,
TRUE,"_"
)</f>
        <v>03-09</v>
      </c>
      <c r="FR137" s="21" t="str" cm="1">
        <f t="array" aca="1" ref="FR137" ca="1">_xlfn.IFS(
FQ137="S","S",
AND(IFERROR(_xlfn.XMATCH($DF137,NN)&gt;0,FALSE),
          _xlfn.XLOOKUP($DF137,KEYS,INDEX(RUN,0,COLUMN()-COLUMN(RUNPEG)+1))&lt;IF(FQ33&gt;=BIG_2,FQ33-BIG_2,FQ33)),FR$118,
LEN(FQ137)&gt;2,FQ137,
TRUE,"_"
)</f>
        <v>03-09</v>
      </c>
      <c r="FS137" s="21" t="str" cm="1">
        <f t="array" aca="1" ref="FS137" ca="1">_xlfn.IFS(
FR137="S","S",
AND(IFERROR(_xlfn.XMATCH($DF137,NN)&gt;0,FALSE),
          _xlfn.XLOOKUP($DF137,KEYS,INDEX(RUN,0,COLUMN()-COLUMN(RUNPEG)+1))&lt;IF(FR33&gt;=BIG_2,FR33-BIG_2,FR33)),FS$118,
LEN(FR137)&gt;2,FR137,
TRUE,"_"
)</f>
        <v>03-09</v>
      </c>
      <c r="FT137" s="21" t="str" cm="1">
        <f t="array" aca="1" ref="FT137" ca="1">_xlfn.IFS(
FS137="S","S",
AND(IFERROR(_xlfn.XMATCH($DF137,NN)&gt;0,FALSE),
          _xlfn.XLOOKUP($DF137,KEYS,INDEX(RUN,0,COLUMN()-COLUMN(RUNPEG)+1))&lt;IF(FS33&gt;=BIG_2,FS33-BIG_2,FS33)),FT$118,
LEN(FS137)&gt;2,FS137,
TRUE,"_"
)</f>
        <v>03-09</v>
      </c>
      <c r="FU137" s="21" t="str" cm="1">
        <f t="array" aca="1" ref="FU137" ca="1">_xlfn.IFS(
FT137="S","S",
AND(IFERROR(_xlfn.XMATCH($DF137,NN)&gt;0,FALSE),
          _xlfn.XLOOKUP($DF137,KEYS,INDEX(RUN,0,COLUMN()-COLUMN(RUNPEG)+1))&lt;IF(FT33&gt;=BIG_2,FT33-BIG_2,FT33)),FU$118,
LEN(FT137)&gt;2,FT137,
TRUE,"_"
)</f>
        <v>03-09</v>
      </c>
      <c r="FV137" s="21" t="str" cm="1">
        <f t="array" aca="1" ref="FV137" ca="1">_xlfn.IFS(
FU137="S","S",
AND(IFERROR(_xlfn.XMATCH($DF137,NN)&gt;0,FALSE),
          _xlfn.XLOOKUP($DF137,KEYS,INDEX(RUN,0,COLUMN()-COLUMN(RUNPEG)+1))&lt;IF(FU33&gt;=BIG_2,FU33-BIG_2,FU33)),FV$118,
LEN(FU137)&gt;2,FU137,
TRUE,"_"
)</f>
        <v>03-09</v>
      </c>
      <c r="FW137" s="21" t="str" cm="1">
        <f t="array" aca="1" ref="FW137" ca="1">_xlfn.IFS(
FV137="S","S",
AND(IFERROR(_xlfn.XMATCH($DF137,NN)&gt;0,FALSE),
          _xlfn.XLOOKUP($DF137,KEYS,INDEX(RUN,0,COLUMN()-COLUMN(RUNPEG)+1))&lt;IF(FV33&gt;=BIG_2,FV33-BIG_2,FV33)),FW$118,
LEN(FV137)&gt;2,FV137,
TRUE,"_"
)</f>
        <v>03-09</v>
      </c>
      <c r="FX137" s="21" t="str" cm="1">
        <f t="array" aca="1" ref="FX137" ca="1">_xlfn.IFS(
FW137="S","S",
AND(IFERROR(_xlfn.XMATCH($DF137,NN)&gt;0,FALSE),
          _xlfn.XLOOKUP($DF137,KEYS,INDEX(RUN,0,COLUMN()-COLUMN(RUNPEG)+1))&lt;IF(FW33&gt;=BIG_2,FW33-BIG_2,FW33)),FX$118,
LEN(FW137)&gt;2,FW137,
TRUE,"_"
)</f>
        <v>03-09</v>
      </c>
      <c r="FY137" s="21" t="str" cm="1">
        <f t="array" aca="1" ref="FY137" ca="1">_xlfn.IFS(
FX137="S","S",
AND(IFERROR(_xlfn.XMATCH($DF137,NN)&gt;0,FALSE),
          _xlfn.XLOOKUP($DF137,KEYS,INDEX(RUN,0,COLUMN()-COLUMN(RUNPEG)+1))&lt;IF(FX33&gt;=BIG_2,FX33-BIG_2,FX33)),FY$118,
LEN(FX137)&gt;2,FX137,
TRUE,"_"
)</f>
        <v>03-09</v>
      </c>
      <c r="FZ137" s="21" t="str" cm="1">
        <f t="array" aca="1" ref="FZ137" ca="1">_xlfn.IFS(
FY137="S","S",
AND(IFERROR(_xlfn.XMATCH($DF137,NN)&gt;0,FALSE),
          _xlfn.XLOOKUP($DF137,KEYS,INDEX(RUN,0,COLUMN()-COLUMN(RUNPEG)+1))&lt;IF(FY33&gt;=BIG_2,FY33-BIG_2,FY33)),FZ$118,
LEN(FY137)&gt;2,FY137,
TRUE,"_"
)</f>
        <v>03-09</v>
      </c>
      <c r="GA137" s="21" t="str" cm="1">
        <f t="array" aca="1" ref="GA137" ca="1">_xlfn.IFS(
FZ137="S","S",
AND(IFERROR(_xlfn.XMATCH($DF137,NN)&gt;0,FALSE),
          _xlfn.XLOOKUP($DF137,KEYS,INDEX(RUN,0,COLUMN()-COLUMN(RUNPEG)+1))&lt;IF(FZ33&gt;=BIG_2,FZ33-BIG_2,FZ33)),GA$118,
LEN(FZ137)&gt;2,FZ137,
TRUE,"_"
)</f>
        <v>03-09</v>
      </c>
      <c r="GB137" s="21" t="str" cm="1">
        <f t="array" aca="1" ref="GB137" ca="1">_xlfn.IFS(
GA137="S","S",
AND(IFERROR(_xlfn.XMATCH($DF137,NN)&gt;0,FALSE),
          _xlfn.XLOOKUP($DF137,KEYS,INDEX(RUN,0,COLUMN()-COLUMN(RUNPEG)+1))&lt;IF(GA33&gt;=BIG_2,GA33-BIG_2,GA33)),GB$118,
LEN(GA137)&gt;2,GA137,
TRUE,"_"
)</f>
        <v>03-09</v>
      </c>
      <c r="GC137" s="21" t="str" cm="1">
        <f t="array" aca="1" ref="GC137" ca="1">_xlfn.IFS(
GB137="S","S",
AND(IFERROR(_xlfn.XMATCH($DF137,NN)&gt;0,FALSE),
          _xlfn.XLOOKUP($DF137,KEYS,INDEX(RUN,0,COLUMN()-COLUMN(RUNPEG)+1))&lt;IF(GB33&gt;=BIG_2,GB33-BIG_2,GB33)),GC$118,
LEN(GB137)&gt;2,GB137,
TRUE,"_"
)</f>
        <v>03-09</v>
      </c>
      <c r="GD137" s="21" t="str" cm="1">
        <f t="array" aca="1" ref="GD137" ca="1">_xlfn.IFS(
GC137="S","S",
AND(IFERROR(_xlfn.XMATCH($DF137,NN)&gt;0,FALSE),
          _xlfn.XLOOKUP($DF137,KEYS,INDEX(RUN,0,COLUMN()-COLUMN(RUNPEG)+1))&lt;IF(GC33&gt;=BIG_2,GC33-BIG_2,GC33)),GD$118,
LEN(GC137)&gt;2,GC137,
TRUE,"_"
)</f>
        <v>03-09</v>
      </c>
      <c r="GE137" s="21" t="str" cm="1">
        <f t="array" aca="1" ref="GE137" ca="1">_xlfn.IFS(
GD137="S","S",
AND(IFERROR(_xlfn.XMATCH($DF137,NN)&gt;0,FALSE),
          _xlfn.XLOOKUP($DF137,KEYS,INDEX(RUN,0,COLUMN()-COLUMN(RUNPEG)+1))&lt;IF(GD33&gt;=BIG_2,GD33-BIG_2,GD33)),GE$118,
LEN(GD137)&gt;2,GD137,
TRUE,"_"
)</f>
        <v>03-09</v>
      </c>
      <c r="GF137" s="21" t="str" cm="1">
        <f t="array" aca="1" ref="GF137" ca="1">_xlfn.IFS(
GE137="S","S",
AND(IFERROR(_xlfn.XMATCH($DF137,NN)&gt;0,FALSE),
          _xlfn.XLOOKUP($DF137,KEYS,INDEX(RUN,0,COLUMN()-COLUMN(RUNPEG)+1))&lt;IF(GE33&gt;=BIG_2,GE33-BIG_2,GE33)),GF$118,
LEN(GE137)&gt;2,GE137,
TRUE,"_"
)</f>
        <v>03-09</v>
      </c>
      <c r="GG137" s="21" t="str" cm="1">
        <f t="array" aca="1" ref="GG137" ca="1">_xlfn.IFS(
GF137="S","S",
AND(IFERROR(_xlfn.XMATCH($DF137,NN)&gt;0,FALSE),
          _xlfn.XLOOKUP($DF137,KEYS,INDEX(RUN,0,COLUMN()-COLUMN(RUNPEG)+1))&lt;IF(GF33&gt;=BIG_2,GF33-BIG_2,GF33)),GG$118,
LEN(GF137)&gt;2,GF137,
TRUE,"_"
)</f>
        <v>03-09</v>
      </c>
      <c r="GH137" s="21" t="str" cm="1">
        <f t="array" aca="1" ref="GH137" ca="1">_xlfn.IFS(
GG137="S","S",
AND(IFERROR(_xlfn.XMATCH($DF137,NN)&gt;0,FALSE),
          _xlfn.XLOOKUP($DF137,KEYS,INDEX(RUN,0,COLUMN()-COLUMN(RUNPEG)+1))&lt;IF(GG33&gt;=BIG_2,GG33-BIG_2,GG33)),GH$118,
LEN(GG137)&gt;2,GG137,
TRUE,"_"
)</f>
        <v>03-09</v>
      </c>
      <c r="GI137" s="21" t="str" cm="1">
        <f t="array" aca="1" ref="GI137" ca="1">_xlfn.IFS(
GH137="S","S",
AND(IFERROR(_xlfn.XMATCH($DF137,NN)&gt;0,FALSE),
          _xlfn.XLOOKUP($DF137,KEYS,INDEX(RUN,0,COLUMN()-COLUMN(RUNPEG)+1))&lt;IF(GH33&gt;=BIG_2,GH33-BIG_2,GH33)),GI$118,
LEN(GH137)&gt;2,GH137,
TRUE,"_"
)</f>
        <v>03-09</v>
      </c>
      <c r="GJ137" s="21" t="str" cm="1">
        <f t="array" aca="1" ref="GJ137" ca="1">_xlfn.IFS(
GI137="S","S",
AND(IFERROR(_xlfn.XMATCH($DF137,NN)&gt;0,FALSE),
          _xlfn.XLOOKUP($DF137,KEYS,INDEX(RUN,0,COLUMN()-COLUMN(RUNPEG)+1))&lt;IF(GI33&gt;=BIG_2,GI33-BIG_2,GI33)),GJ$118,
LEN(GI137)&gt;2,GI137,
TRUE,"_"
)</f>
        <v>03-09</v>
      </c>
      <c r="GK137" s="21" t="str" cm="1">
        <f t="array" aca="1" ref="GK137" ca="1">_xlfn.IFS(
GJ137="S","S",
AND(IFERROR(_xlfn.XMATCH($DF137,NN)&gt;0,FALSE),
          _xlfn.XLOOKUP($DF137,KEYS,INDEX(RUN,0,COLUMN()-COLUMN(RUNPEG)+1))&lt;IF(GJ33&gt;=BIG_2,GJ33-BIG_2,GJ33)),GK$118,
LEN(GJ137)&gt;2,GJ137,
TRUE,"_"
)</f>
        <v>03-09</v>
      </c>
      <c r="GL137" s="21" t="str" cm="1">
        <f t="array" aca="1" ref="GL137" ca="1">_xlfn.IFS(
GK137="S","S",
AND(IFERROR(_xlfn.XMATCH($DF137,NN)&gt;0,FALSE),
          _xlfn.XLOOKUP($DF137,KEYS,INDEX(RUN,0,COLUMN()-COLUMN(RUNPEG)+1))&lt;IF(GK33&gt;=BIG_2,GK33-BIG_2,GK33)),GL$118,
LEN(GK137)&gt;2,GK137,
TRUE,"_"
)</f>
        <v>03-09</v>
      </c>
      <c r="GM137" s="21" t="str" cm="1">
        <f t="array" aca="1" ref="GM137" ca="1">_xlfn.IFS(
GL137="S","S",
AND(IFERROR(_xlfn.XMATCH($DF137,NN)&gt;0,FALSE),
          _xlfn.XLOOKUP($DF137,KEYS,INDEX(RUN,0,COLUMN()-COLUMN(RUNPEG)+1))&lt;IF(GL33&gt;=BIG_2,GL33-BIG_2,GL33)),GM$118,
LEN(GL137)&gt;2,GL137,
TRUE,"_"
)</f>
        <v>03-09</v>
      </c>
      <c r="GN137" s="21" t="str" cm="1">
        <f t="array" aca="1" ref="GN137" ca="1">_xlfn.IFS(
GM137="S","S",
AND(IFERROR(_xlfn.XMATCH($DF137,NN)&gt;0,FALSE),
          _xlfn.XLOOKUP($DF137,KEYS,INDEX(RUN,0,COLUMN()-COLUMN(RUNPEG)+1))&lt;IF(GM33&gt;=BIG_2,GM33-BIG_2,GM33)),GN$118,
LEN(GM137)&gt;2,GM137,
TRUE,"_"
)</f>
        <v>03-09</v>
      </c>
      <c r="GO137" s="21" t="str" cm="1">
        <f t="array" aca="1" ref="GO137" ca="1">_xlfn.IFS(
GN137="S","S",
AND(IFERROR(_xlfn.XMATCH($DF137,NN)&gt;0,FALSE),
          _xlfn.XLOOKUP($DF137,KEYS,INDEX(RUN,0,COLUMN()-COLUMN(RUNPEG)+1))&lt;IF(GN33&gt;=BIG_2,GN33-BIG_2,GN33)),GO$118,
LEN(GN137)&gt;2,GN137,
TRUE,"_"
)</f>
        <v>03-09</v>
      </c>
      <c r="GP137" s="21" t="str" cm="1">
        <f t="array" aca="1" ref="GP137" ca="1">_xlfn.IFS(
GO137="S","S",
AND(IFERROR(_xlfn.XMATCH($DF137,NN)&gt;0,FALSE),
          _xlfn.XLOOKUP($DF137,KEYS,INDEX(RUN,0,COLUMN()-COLUMN(RUNPEG)+1))&lt;IF(GO33&gt;=BIG_2,GO33-BIG_2,GO33)),GP$118,
LEN(GO137)&gt;2,GO137,
TRUE,"_"
)</f>
        <v>03-09</v>
      </c>
      <c r="GQ137" s="21" t="str" cm="1">
        <f t="array" aca="1" ref="GQ137" ca="1">_xlfn.IFS(
GP137="S","S",
AND(IFERROR(_xlfn.XMATCH($DF137,NN)&gt;0,FALSE),
          _xlfn.XLOOKUP($DF137,KEYS,INDEX(RUN,0,COLUMN()-COLUMN(RUNPEG)+1))&lt;IF(GP33&gt;=BIG_2,GP33-BIG_2,GP33)),GQ$118,
LEN(GP137)&gt;2,GP137,
TRUE,"_"
)</f>
        <v>03-09</v>
      </c>
      <c r="GR137" s="21" t="str" cm="1">
        <f t="array" aca="1" ref="GR137" ca="1">_xlfn.IFS(
GQ137="S","S",
AND(IFERROR(_xlfn.XMATCH($DF137,NN)&gt;0,FALSE),
          _xlfn.XLOOKUP($DF137,KEYS,INDEX(RUN,0,COLUMN()-COLUMN(RUNPEG)+1))&lt;IF(GQ33&gt;=BIG_2,GQ33-BIG_2,GQ33)),GR$118,
LEN(GQ137)&gt;2,GQ137,
TRUE,"_"
)</f>
        <v>03-09</v>
      </c>
      <c r="GS137" s="21" t="str" cm="1">
        <f t="array" aca="1" ref="GS137" ca="1">_xlfn.IFS(
GR137="S","S",
AND(IFERROR(_xlfn.XMATCH($DF137,NN)&gt;0,FALSE),
          _xlfn.XLOOKUP($DF137,KEYS,INDEX(RUN,0,COLUMN()-COLUMN(RUNPEG)+1))&lt;IF(GR33&gt;=BIG_2,GR33-BIG_2,GR33)),GS$118,
LEN(GR137)&gt;2,GR137,
TRUE,"_"
)</f>
        <v>03-09</v>
      </c>
      <c r="GT137" s="21" t="str" cm="1">
        <f t="array" aca="1" ref="GT137" ca="1">_xlfn.IFS(
GS137="S","S",
AND(IFERROR(_xlfn.XMATCH($DF137,NN)&gt;0,FALSE),
          _xlfn.XLOOKUP($DF137,KEYS,INDEX(RUN,0,COLUMN()-COLUMN(RUNPEG)+1))&lt;IF(GS33&gt;=BIG_2,GS33-BIG_2,GS33)),GT$118,
LEN(GS137)&gt;2,GS137,
TRUE,"_"
)</f>
        <v>03-09</v>
      </c>
      <c r="GU137" s="21" t="str" cm="1">
        <f t="array" aca="1" ref="GU137" ca="1">_xlfn.IFS(
GT137="S","S",
AND(IFERROR(_xlfn.XMATCH($DF137,NN)&gt;0,FALSE),
          _xlfn.XLOOKUP($DF137,KEYS,INDEX(RUN,0,COLUMN()-COLUMN(RUNPEG)+1))&lt;IF(GT33&gt;=BIG_2,GT33-BIG_2,GT33)),GU$118,
LEN(GT137)&gt;2,GT137,
TRUE,"_"
)</f>
        <v>03-09</v>
      </c>
      <c r="GV137" s="21" t="str" cm="1">
        <f t="array" aca="1" ref="GV137" ca="1">_xlfn.IFS(
GU137="S","S",
AND(IFERROR(_xlfn.XMATCH($DF137,NN)&gt;0,FALSE),
          _xlfn.XLOOKUP($DF137,KEYS,INDEX(RUN,0,COLUMN()-COLUMN(RUNPEG)+1))&lt;IF(GU33&gt;=BIG_2,GU33-BIG_2,GU33)),GV$118,
LEN(GU137)&gt;2,GU137,
TRUE,"_"
)</f>
        <v>03-09</v>
      </c>
      <c r="GW137" s="21" t="str" cm="1">
        <f t="array" aca="1" ref="GW137" ca="1">_xlfn.IFS(
GV137="S","S",
AND(IFERROR(_xlfn.XMATCH($DF137,NN)&gt;0,FALSE),
          _xlfn.XLOOKUP($DF137,KEYS,INDEX(RUN,0,COLUMN()-COLUMN(RUNPEG)+1))&lt;IF(GV33&gt;=BIG_2,GV33-BIG_2,GV33)),GW$118,
LEN(GV137)&gt;2,GV137,
TRUE,"_"
)</f>
        <v>03-09</v>
      </c>
      <c r="GX137" s="21" t="str" cm="1">
        <f t="array" aca="1" ref="GX137" ca="1">_xlfn.IFS(
GW137="S","S",
AND(IFERROR(_xlfn.XMATCH($DF137,NN)&gt;0,FALSE),
          _xlfn.XLOOKUP($DF137,KEYS,INDEX(RUN,0,COLUMN()-COLUMN(RUNPEG)+1))&lt;IF(GW33&gt;=BIG_2,GW33-BIG_2,GW33)),GX$118,
LEN(GW137)&gt;2,GW137,
TRUE,"_"
)</f>
        <v>03-09</v>
      </c>
      <c r="GY137" s="21" t="str" cm="1">
        <f t="array" aca="1" ref="GY137" ca="1">_xlfn.IFS(
GX137="S","S",
AND(IFERROR(_xlfn.XMATCH($DF137,NN)&gt;0,FALSE),
          _xlfn.XLOOKUP($DF137,KEYS,INDEX(RUN,0,COLUMN()-COLUMN(RUNPEG)+1))&lt;IF(GX33&gt;=BIG_2,GX33-BIG_2,GX33)),GY$118,
LEN(GX137)&gt;2,GX137,
TRUE,"_"
)</f>
        <v>03-09</v>
      </c>
      <c r="GZ137" s="21" t="str" cm="1">
        <f t="array" aca="1" ref="GZ137" ca="1">_xlfn.IFS(
GY137="S","S",
AND(IFERROR(_xlfn.XMATCH($DF137,NN)&gt;0,FALSE),
          _xlfn.XLOOKUP($DF137,KEYS,INDEX(RUN,0,COLUMN()-COLUMN(RUNPEG)+1))&lt;IF(GY33&gt;=BIG_2,GY33-BIG_2,GY33)),GZ$118,
LEN(GY137)&gt;2,GY137,
TRUE,"_"
)</f>
        <v>03-09</v>
      </c>
      <c r="HA137" s="21" t="str" cm="1">
        <f t="array" aca="1" ref="HA137" ca="1">_xlfn.IFS(
GZ137="S","S",
AND(IFERROR(_xlfn.XMATCH($DF137,NN)&gt;0,FALSE),
          _xlfn.XLOOKUP($DF137,KEYS,INDEX(RUN,0,COLUMN()-COLUMN(RUNPEG)+1))&lt;IF(GZ33&gt;=BIG_2,GZ33-BIG_2,GZ33)),HA$118,
LEN(GZ137)&gt;2,GZ137,
TRUE,"_"
)</f>
        <v>03-09</v>
      </c>
      <c r="HB137" s="21" t="str" cm="1">
        <f t="array" aca="1" ref="HB137" ca="1">_xlfn.IFS(
HA137="S","S",
AND(IFERROR(_xlfn.XMATCH($DF137,NN)&gt;0,FALSE),
          _xlfn.XLOOKUP($DF137,KEYS,INDEX(RUN,0,COLUMN()-COLUMN(RUNPEG)+1))&lt;IF(HA33&gt;=BIG_2,HA33-BIG_2,HA33)),HB$118,
LEN(HA137)&gt;2,HA137,
TRUE,"_"
)</f>
        <v>03-09</v>
      </c>
      <c r="HC137" s="21" t="str" cm="1">
        <f t="array" aca="1" ref="HC137" ca="1">_xlfn.IFS(
HB137="S","S",
AND(IFERROR(_xlfn.XMATCH($DF137,NN)&gt;0,FALSE),
          _xlfn.XLOOKUP($DF137,KEYS,INDEX(RUN,0,COLUMN()-COLUMN(RUNPEG)+1))&lt;IF(HB33&gt;=BIG_2,HB33-BIG_2,HB33)),HC$118,
LEN(HB137)&gt;2,HB137,
TRUE,"_"
)</f>
        <v>03-09</v>
      </c>
      <c r="HD137" s="21" t="str" cm="1">
        <f t="array" aca="1" ref="HD137" ca="1">_xlfn.IFS(
HC137="S","S",
AND(IFERROR(_xlfn.XMATCH($DF137,NN)&gt;0,FALSE),
          _xlfn.XLOOKUP($DF137,KEYS,INDEX(RUN,0,COLUMN()-COLUMN(RUNPEG)+1))&lt;IF(HC33&gt;=BIG_2,HC33-BIG_2,HC33)),HD$118,
LEN(HC137)&gt;2,HC137,
TRUE,"_"
)</f>
        <v>03-09</v>
      </c>
      <c r="HE137" s="21"/>
      <c r="HF137" s="21"/>
      <c r="HG137" s="21"/>
      <c r="HH137" s="21"/>
      <c r="HI137" s="21"/>
      <c r="HJ137" s="21"/>
      <c r="HK137" s="21"/>
      <c r="HL137" s="21"/>
      <c r="HM137" s="21"/>
      <c r="HN137" s="21"/>
      <c r="HO137" s="21"/>
      <c r="HP137" s="21"/>
      <c r="HQ137" s="21"/>
      <c r="HR137" s="21"/>
    </row>
    <row r="138" spans="2:226" x14ac:dyDescent="0.3">
      <c r="S138">
        <f ca="1">SUM(S119:S137)</f>
        <v>41.011039999999994</v>
      </c>
      <c r="DB138">
        <f t="shared" si="181"/>
        <v>20</v>
      </c>
      <c r="DC138">
        <f t="shared" si="175"/>
        <v>12</v>
      </c>
      <c r="DD138">
        <f t="shared" si="176"/>
        <v>2</v>
      </c>
      <c r="DE138">
        <f t="shared" si="177"/>
        <v>10</v>
      </c>
      <c r="DF138" t="str">
        <f t="shared" si="178"/>
        <v>02-10</v>
      </c>
      <c r="DG138" s="21">
        <f t="shared" ca="1" si="179"/>
        <v>2</v>
      </c>
      <c r="DH138" s="26"/>
      <c r="DI138" s="21" t="str" cm="1">
        <f t="array" ref="DI138">_xlfn.IFS(
DH138="S","S",
AND(IFERROR(_xlfn.XMATCH($DF138,NN)&gt;0,FALSE),
          _xlfn.XLOOKUP($DF138,KEYS,INDEX(RUN,0,COLUMN()-COLUMN(RUNPEG)+1))&lt;IF(DH34&gt;=BIG_2,DH34-BIG_2,DH34)),DI$118,
LEN(DH138)&gt;2,DH138,
TRUE,"_"
)</f>
        <v>_</v>
      </c>
      <c r="DJ138" s="21" t="str" cm="1">
        <f t="array" aca="1" ref="DJ138" ca="1">_xlfn.IFS(
DI138="S","S",
AND(IFERROR(_xlfn.XMATCH($DF138,NN)&gt;0,FALSE),
          _xlfn.XLOOKUP($DF138,KEYS,INDEX(RUN,0,COLUMN()-COLUMN(RUNPEG)+1))&lt;IF(DI34&gt;=BIG_2,DI34-BIG_2,DI34)),DJ$118,
LEN(DI138)&gt;2,DI138,
TRUE,"_"
)</f>
        <v>_</v>
      </c>
      <c r="DK138" s="21" t="str" cm="1">
        <f t="array" aca="1" ref="DK138" ca="1">_xlfn.IFS(
DJ138="S","S",
AND(IFERROR(_xlfn.XMATCH($DF138,NN)&gt;0,FALSE),
          _xlfn.XLOOKUP($DF138,KEYS,INDEX(RUN,0,COLUMN()-COLUMN(RUNPEG)+1))&lt;IF(DJ34&gt;=BIG_2,DJ34-BIG_2,DJ34)),DK$118,
LEN(DJ138)&gt;2,DJ138,
TRUE,"_"
)</f>
        <v>_</v>
      </c>
      <c r="DL138" s="21" t="str" cm="1">
        <f t="array" aca="1" ref="DL138" ca="1">_xlfn.IFS(
DK138="S","S",
AND(IFERROR(_xlfn.XMATCH($DF138,NN)&gt;0,FALSE),
          _xlfn.XLOOKUP($DF138,KEYS,INDEX(RUN,0,COLUMN()-COLUMN(RUNPEG)+1))&lt;IF(DK34&gt;=BIG_2,DK34-BIG_2,DK34)),DL$118,
LEN(DK138)&gt;2,DK138,
TRUE,"_"
)</f>
        <v>_</v>
      </c>
      <c r="DM138" s="21" t="str" cm="1">
        <f t="array" aca="1" ref="DM138" ca="1">_xlfn.IFS(
DL138="S","S",
AND(IFERROR(_xlfn.XMATCH($DF138,NN)&gt;0,FALSE),
          _xlfn.XLOOKUP($DF138,KEYS,INDEX(RUN,0,COLUMN()-COLUMN(RUNPEG)+1))&lt;IF(DL34&gt;=BIG_2,DL34-BIG_2,DL34)),DM$118,
LEN(DL138)&gt;2,DL138,
TRUE,"_"
)</f>
        <v>_</v>
      </c>
      <c r="DN138" s="21" t="str" cm="1">
        <f t="array" aca="1" ref="DN138" ca="1">_xlfn.IFS(
DM138="S","S",
AND(IFERROR(_xlfn.XMATCH($DF138,NN)&gt;0,FALSE),
          _xlfn.XLOOKUP($DF138,KEYS,INDEX(RUN,0,COLUMN()-COLUMN(RUNPEG)+1))&lt;IF(DM34&gt;=BIG_2,DM34-BIG_2,DM34)),DN$118,
LEN(DM138)&gt;2,DM138,
TRUE,"_"
)</f>
        <v>_</v>
      </c>
      <c r="DO138" s="21" t="str" cm="1">
        <f t="array" aca="1" ref="DO138" ca="1">_xlfn.IFS(
DN138="S","S",
AND(IFERROR(_xlfn.XMATCH($DF138,NN)&gt;0,FALSE),
          _xlfn.XLOOKUP($DF138,KEYS,INDEX(RUN,0,COLUMN()-COLUMN(RUNPEG)+1))&lt;IF(DN34&gt;=BIG_2,DN34-BIG_2,DN34)),DO$118,
LEN(DN138)&gt;2,DN138,
TRUE,"_"
)</f>
        <v>_</v>
      </c>
      <c r="DP138" s="21" t="str" cm="1">
        <f t="array" aca="1" ref="DP138" ca="1">_xlfn.IFS(
DO138="S","S",
AND(IFERROR(_xlfn.XMATCH($DF138,NN)&gt;0,FALSE),
          _xlfn.XLOOKUP($DF138,KEYS,INDEX(RUN,0,COLUMN()-COLUMN(RUNPEG)+1))&lt;IF(DO34&gt;=BIG_2,DO34-BIG_2,DO34)),DP$118,
LEN(DO138)&gt;2,DO138,
TRUE,"_"
)</f>
        <v>_</v>
      </c>
      <c r="DQ138" s="21" t="str" cm="1">
        <f t="array" aca="1" ref="DQ138" ca="1">_xlfn.IFS(
DP138="S","S",
AND(IFERROR(_xlfn.XMATCH($DF138,NN)&gt;0,FALSE),
          _xlfn.XLOOKUP($DF138,KEYS,INDEX(RUN,0,COLUMN()-COLUMN(RUNPEG)+1))&lt;IF(DP34&gt;=BIG_2,DP34-BIG_2,DP34)),DQ$118,
LEN(DP138)&gt;2,DP138,
TRUE,"_"
)</f>
        <v>_</v>
      </c>
      <c r="DR138" s="21" t="str" cm="1">
        <f t="array" aca="1" ref="DR138" ca="1">_xlfn.IFS(
DQ138="S","S",
AND(IFERROR(_xlfn.XMATCH($DF138,NN)&gt;0,FALSE),
          _xlfn.XLOOKUP($DF138,KEYS,INDEX(RUN,0,COLUMN()-COLUMN(RUNPEG)+1))&lt;IF(DQ34&gt;=BIG_2,DQ34-BIG_2,DQ34)),DR$118,
LEN(DQ138)&gt;2,DQ138,
TRUE,"_"
)</f>
        <v>_</v>
      </c>
      <c r="DS138" s="21" t="str" cm="1">
        <f t="array" aca="1" ref="DS138" ca="1">_xlfn.IFS(
DR138="S","S",
AND(IFERROR(_xlfn.XMATCH($DF138,NN)&gt;0,FALSE),
          _xlfn.XLOOKUP($DF138,KEYS,INDEX(RUN,0,COLUMN()-COLUMN(RUNPEG)+1))&lt;IF(DR34&gt;=BIG_2,DR34-BIG_2,DR34)),DS$118,
LEN(DR138)&gt;2,DR138,
TRUE,"_"
)</f>
        <v>_</v>
      </c>
      <c r="DT138" s="21" t="str" cm="1">
        <f t="array" aca="1" ref="DT138" ca="1">_xlfn.IFS(
DS138="S","S",
AND(IFERROR(_xlfn.XMATCH($DF138,NN)&gt;0,FALSE),
          _xlfn.XLOOKUP($DF138,KEYS,INDEX(RUN,0,COLUMN()-COLUMN(RUNPEG)+1))&lt;IF(DS34&gt;=BIG_2,DS34-BIG_2,DS34)),DT$118,
LEN(DS138)&gt;2,DS138,
TRUE,"_"
)</f>
        <v>_</v>
      </c>
      <c r="DU138" s="21" t="str" cm="1">
        <f t="array" aca="1" ref="DU138" ca="1">_xlfn.IFS(
DT138="S","S",
AND(IFERROR(_xlfn.XMATCH($DF138,NN)&gt;0,FALSE),
          _xlfn.XLOOKUP($DF138,KEYS,INDEX(RUN,0,COLUMN()-COLUMN(RUNPEG)+1))&lt;IF(DT34&gt;=BIG_2,DT34-BIG_2,DT34)),DU$118,
LEN(DT138)&gt;2,DT138,
TRUE,"_"
)</f>
        <v>_</v>
      </c>
      <c r="DV138" s="21" t="str" cm="1">
        <f t="array" aca="1" ref="DV138" ca="1">_xlfn.IFS(
DU138="S","S",
AND(IFERROR(_xlfn.XMATCH($DF138,NN)&gt;0,FALSE),
          _xlfn.XLOOKUP($DF138,KEYS,INDEX(RUN,0,COLUMN()-COLUMN(RUNPEG)+1))&lt;IF(DU34&gt;=BIG_2,DU34-BIG_2,DU34)),DV$118,
LEN(DU138)&gt;2,DU138,
TRUE,"_"
)</f>
        <v>_</v>
      </c>
      <c r="DW138" s="21" t="str" cm="1">
        <f t="array" aca="1" ref="DW138" ca="1">_xlfn.IFS(
DV138="S","S",
AND(IFERROR(_xlfn.XMATCH($DF138,NN)&gt;0,FALSE),
          _xlfn.XLOOKUP($DF138,KEYS,INDEX(RUN,0,COLUMN()-COLUMN(RUNPEG)+1))&lt;IF(DV34&gt;=BIG_2,DV34-BIG_2,DV34)),DW$118,
LEN(DV138)&gt;2,DV138,
TRUE,"_"
)</f>
        <v>_</v>
      </c>
      <c r="DX138" s="21" t="str" cm="1">
        <f t="array" aca="1" ref="DX138" ca="1">_xlfn.IFS(
DW138="S","S",
AND(IFERROR(_xlfn.XMATCH($DF138,NN)&gt;0,FALSE),
          _xlfn.XLOOKUP($DF138,KEYS,INDEX(RUN,0,COLUMN()-COLUMN(RUNPEG)+1))&lt;IF(DW34&gt;=BIG_2,DW34-BIG_2,DW34)),DX$118,
LEN(DW138)&gt;2,DW138,
TRUE,"_"
)</f>
        <v>_</v>
      </c>
      <c r="DY138" s="21" t="str" cm="1">
        <f t="array" aca="1" ref="DY138" ca="1">_xlfn.IFS(
DX138="S","S",
AND(IFERROR(_xlfn.XMATCH($DF138,NN)&gt;0,FALSE),
          _xlfn.XLOOKUP($DF138,KEYS,INDEX(RUN,0,COLUMN()-COLUMN(RUNPEG)+1))&lt;IF(DX34&gt;=BIG_2,DX34-BIG_2,DX34)),DY$118,
LEN(DX138)&gt;2,DX138,
TRUE,"_"
)</f>
        <v>_</v>
      </c>
      <c r="DZ138" s="21" t="str" cm="1">
        <f t="array" aca="1" ref="DZ138" ca="1">_xlfn.IFS(
DY138="S","S",
AND(IFERROR(_xlfn.XMATCH($DF138,NN)&gt;0,FALSE),
          _xlfn.XLOOKUP($DF138,KEYS,INDEX(RUN,0,COLUMN()-COLUMN(RUNPEG)+1))&lt;IF(DY34&gt;=BIG_2,DY34-BIG_2,DY34)),DZ$118,
LEN(DY138)&gt;2,DY138,
TRUE,"_"
)</f>
        <v>_</v>
      </c>
      <c r="EA138" s="21" t="str" cm="1">
        <f t="array" aca="1" ref="EA138" ca="1">_xlfn.IFS(
DZ138="S","S",
AND(IFERROR(_xlfn.XMATCH($DF138,NN)&gt;0,FALSE),
          _xlfn.XLOOKUP($DF138,KEYS,INDEX(RUN,0,COLUMN()-COLUMN(RUNPEG)+1))&lt;IF(DZ34&gt;=BIG_2,DZ34-BIG_2,DZ34)),EA$118,
LEN(DZ138)&gt;2,DZ138,
TRUE,"_"
)</f>
        <v>_</v>
      </c>
      <c r="EB138" s="21" t="str" cm="1">
        <f t="array" aca="1" ref="EB138" ca="1">_xlfn.IFS(
EA138="S","S",
AND(IFERROR(_xlfn.XMATCH($DF138,NN)&gt;0,FALSE),
          _xlfn.XLOOKUP($DF138,KEYS,INDEX(RUN,0,COLUMN()-COLUMN(RUNPEG)+1))&lt;IF(EA34&gt;=BIG_2,EA34-BIG_2,EA34)),EB$118,
LEN(EA138)&gt;2,EA138,
TRUE,"_"
)</f>
        <v>_</v>
      </c>
      <c r="EC138" s="21" t="str" cm="1">
        <f t="array" aca="1" ref="EC138" ca="1">_xlfn.IFS(
EB138="S","S",
AND(IFERROR(_xlfn.XMATCH($DF138,NN)&gt;0,FALSE),
          _xlfn.XLOOKUP($DF138,KEYS,INDEX(RUN,0,COLUMN()-COLUMN(RUNPEG)+1))&lt;IF(EB34&gt;=BIG_2,EB34-BIG_2,EB34)),EC$118,
LEN(EB138)&gt;2,EB138,
TRUE,"_"
)</f>
        <v>_</v>
      </c>
      <c r="ED138" s="21" t="str" cm="1">
        <f t="array" aca="1" ref="ED138" ca="1">_xlfn.IFS(
EC138="S","S",
AND(IFERROR(_xlfn.XMATCH($DF138,NN)&gt;0,FALSE),
          _xlfn.XLOOKUP($DF138,KEYS,INDEX(RUN,0,COLUMN()-COLUMN(RUNPEG)+1))&lt;IF(EC34&gt;=BIG_2,EC34-BIG_2,EC34)),ED$118,
LEN(EC138)&gt;2,EC138,
TRUE,"_"
)</f>
        <v>_</v>
      </c>
      <c r="EE138" s="21" t="str" cm="1">
        <f t="array" aca="1" ref="EE138" ca="1">_xlfn.IFS(
ED138="S","S",
AND(IFERROR(_xlfn.XMATCH($DF138,NN)&gt;0,FALSE),
          _xlfn.XLOOKUP($DF138,KEYS,INDEX(RUN,0,COLUMN()-COLUMN(RUNPEG)+1))&lt;IF(ED34&gt;=BIG_2,ED34-BIG_2,ED34)),EE$118,
LEN(ED138)&gt;2,ED138,
TRUE,"_"
)</f>
        <v>_</v>
      </c>
      <c r="EF138" s="21" t="str" cm="1">
        <f t="array" aca="1" ref="EF138" ca="1">_xlfn.IFS(
EE138="S","S",
AND(IFERROR(_xlfn.XMATCH($DF138,NN)&gt;0,FALSE),
          _xlfn.XLOOKUP($DF138,KEYS,INDEX(RUN,0,COLUMN()-COLUMN(RUNPEG)+1))&lt;IF(EE34&gt;=BIG_2,EE34-BIG_2,EE34)),EF$118,
LEN(EE138)&gt;2,EE138,
TRUE,"_"
)</f>
        <v>_</v>
      </c>
      <c r="EG138" s="21" t="str" cm="1">
        <f t="array" aca="1" ref="EG138" ca="1">_xlfn.IFS(
EF138="S","S",
AND(IFERROR(_xlfn.XMATCH($DF138,NN)&gt;0,FALSE),
          _xlfn.XLOOKUP($DF138,KEYS,INDEX(RUN,0,COLUMN()-COLUMN(RUNPEG)+1))&lt;IF(EF34&gt;=BIG_2,EF34-BIG_2,EF34)),EG$118,
LEN(EF138)&gt;2,EF138,
TRUE,"_"
)</f>
        <v>_</v>
      </c>
      <c r="EH138" s="21" t="str" cm="1">
        <f t="array" aca="1" ref="EH138" ca="1">_xlfn.IFS(
EG138="S","S",
AND(IFERROR(_xlfn.XMATCH($DF138,NN)&gt;0,FALSE),
          _xlfn.XLOOKUP($DF138,KEYS,INDEX(RUN,0,COLUMN()-COLUMN(RUNPEG)+1))&lt;IF(EG34&gt;=BIG_2,EG34-BIG_2,EG34)),EH$118,
LEN(EG138)&gt;2,EG138,
TRUE,"_"
)</f>
        <v>_</v>
      </c>
      <c r="EI138" s="21" t="str" cm="1">
        <f t="array" aca="1" ref="EI138" ca="1">_xlfn.IFS(
EH138="S","S",
AND(IFERROR(_xlfn.XMATCH($DF138,NN)&gt;0,FALSE),
          _xlfn.XLOOKUP($DF138,KEYS,INDEX(RUN,0,COLUMN()-COLUMN(RUNPEG)+1))&lt;IF(EH34&gt;=BIG_2,EH34-BIG_2,EH34)),EI$118,
LEN(EH138)&gt;2,EH138,
TRUE,"_"
)</f>
        <v>_</v>
      </c>
      <c r="EJ138" s="21" t="str" cm="1">
        <f t="array" aca="1" ref="EJ138" ca="1">_xlfn.IFS(
EI138="S","S",
AND(IFERROR(_xlfn.XMATCH($DF138,NN)&gt;0,FALSE),
          _xlfn.XLOOKUP($DF138,KEYS,INDEX(RUN,0,COLUMN()-COLUMN(RUNPEG)+1))&lt;IF(EI34&gt;=BIG_2,EI34-BIG_2,EI34)),EJ$118,
LEN(EI138)&gt;2,EI138,
TRUE,"_"
)</f>
        <v>_</v>
      </c>
      <c r="EK138" s="21" t="str" cm="1">
        <f t="array" aca="1" ref="EK138" ca="1">_xlfn.IFS(
EJ138="S","S",
AND(IFERROR(_xlfn.XMATCH($DF138,NN)&gt;0,FALSE),
          _xlfn.XLOOKUP($DF138,KEYS,INDEX(RUN,0,COLUMN()-COLUMN(RUNPEG)+1))&lt;IF(EJ34&gt;=BIG_2,EJ34-BIG_2,EJ34)),EK$118,
LEN(EJ138)&gt;2,EJ138,
TRUE,"_"
)</f>
        <v>_</v>
      </c>
      <c r="EL138" s="21" t="str" cm="1">
        <f t="array" aca="1" ref="EL138" ca="1">_xlfn.IFS(
EK138="S","S",
AND(IFERROR(_xlfn.XMATCH($DF138,NN)&gt;0,FALSE),
          _xlfn.XLOOKUP($DF138,KEYS,INDEX(RUN,0,COLUMN()-COLUMN(RUNPEG)+1))&lt;IF(EK34&gt;=BIG_2,EK34-BIG_2,EK34)),EL$118,
LEN(EK138)&gt;2,EK138,
TRUE,"_"
)</f>
        <v>_</v>
      </c>
      <c r="EM138" s="21" t="str" cm="1">
        <f t="array" aca="1" ref="EM138" ca="1">_xlfn.IFS(
EL138="S","S",
AND(IFERROR(_xlfn.XMATCH($DF138,NN)&gt;0,FALSE),
          _xlfn.XLOOKUP($DF138,KEYS,INDEX(RUN,0,COLUMN()-COLUMN(RUNPEG)+1))&lt;IF(EL34&gt;=BIG_2,EL34-BIG_2,EL34)),EM$118,
LEN(EL138)&gt;2,EL138,
TRUE,"_"
)</f>
        <v>_</v>
      </c>
      <c r="EN138" s="21" t="str" cm="1">
        <f t="array" aca="1" ref="EN138" ca="1">_xlfn.IFS(
EM138="S","S",
AND(IFERROR(_xlfn.XMATCH($DF138,NN)&gt;0,FALSE),
          _xlfn.XLOOKUP($DF138,KEYS,INDEX(RUN,0,COLUMN()-COLUMN(RUNPEG)+1))&lt;IF(EM34&gt;=BIG_2,EM34-BIG_2,EM34)),EN$118,
LEN(EM138)&gt;2,EM138,
TRUE,"_"
)</f>
        <v>_</v>
      </c>
      <c r="EO138" s="21" t="str" cm="1">
        <f t="array" aca="1" ref="EO138" ca="1">_xlfn.IFS(
EN138="S","S",
AND(IFERROR(_xlfn.XMATCH($DF138,NN)&gt;0,FALSE),
          _xlfn.XLOOKUP($DF138,KEYS,INDEX(RUN,0,COLUMN()-COLUMN(RUNPEG)+1))&lt;IF(EN34&gt;=BIG_2,EN34-BIG_2,EN34)),EO$118,
LEN(EN138)&gt;2,EN138,
TRUE,"_"
)</f>
        <v>_</v>
      </c>
      <c r="EP138" s="21" t="str" cm="1">
        <f t="array" aca="1" ref="EP138" ca="1">_xlfn.IFS(
EO138="S","S",
AND(IFERROR(_xlfn.XMATCH($DF138,NN)&gt;0,FALSE),
          _xlfn.XLOOKUP($DF138,KEYS,INDEX(RUN,0,COLUMN()-COLUMN(RUNPEG)+1))&lt;IF(EO34&gt;=BIG_2,EO34-BIG_2,EO34)),EP$118,
LEN(EO138)&gt;2,EO138,
TRUE,"_"
)</f>
        <v>_</v>
      </c>
      <c r="EQ138" s="21" t="str" cm="1">
        <f t="array" aca="1" ref="EQ138" ca="1">_xlfn.IFS(
EP138="S","S",
AND(IFERROR(_xlfn.XMATCH($DF138,NN)&gt;0,FALSE),
          _xlfn.XLOOKUP($DF138,KEYS,INDEX(RUN,0,COLUMN()-COLUMN(RUNPEG)+1))&lt;IF(EP34&gt;=BIG_2,EP34-BIG_2,EP34)),EQ$118,
LEN(EP138)&gt;2,EP138,
TRUE,"_"
)</f>
        <v>_</v>
      </c>
      <c r="ER138" s="21" t="str" cm="1">
        <f t="array" aca="1" ref="ER138" ca="1">_xlfn.IFS(
EQ138="S","S",
AND(IFERROR(_xlfn.XMATCH($DF138,NN)&gt;0,FALSE),
          _xlfn.XLOOKUP($DF138,KEYS,INDEX(RUN,0,COLUMN()-COLUMN(RUNPEG)+1))&lt;IF(EQ34&gt;=BIG_2,EQ34-BIG_2,EQ34)),ER$118,
LEN(EQ138)&gt;2,EQ138,
TRUE,"_"
)</f>
        <v>_</v>
      </c>
      <c r="ES138" s="21" t="str" cm="1">
        <f t="array" aca="1" ref="ES138" ca="1">_xlfn.IFS(
ER138="S","S",
AND(IFERROR(_xlfn.XMATCH($DF138,NN)&gt;0,FALSE),
          _xlfn.XLOOKUP($DF138,KEYS,INDEX(RUN,0,COLUMN()-COLUMN(RUNPEG)+1))&lt;IF(ER34&gt;=BIG_2,ER34-BIG_2,ER34)),ES$118,
LEN(ER138)&gt;2,ER138,
TRUE,"_"
)</f>
        <v>_</v>
      </c>
      <c r="ET138" s="21" t="str" cm="1">
        <f t="array" aca="1" ref="ET138" ca="1">_xlfn.IFS(
ES138="S","S",
AND(IFERROR(_xlfn.XMATCH($DF138,NN)&gt;0,FALSE),
          _xlfn.XLOOKUP($DF138,KEYS,INDEX(RUN,0,COLUMN()-COLUMN(RUNPEG)+1))&lt;IF(ES34&gt;=BIG_2,ES34-BIG_2,ES34)),ET$118,
LEN(ES138)&gt;2,ES138,
TRUE,"_"
)</f>
        <v>_</v>
      </c>
      <c r="EU138" s="21" t="str" cm="1">
        <f t="array" aca="1" ref="EU138" ca="1">_xlfn.IFS(
ET138="S","S",
AND(IFERROR(_xlfn.XMATCH($DF138,NN)&gt;0,FALSE),
          _xlfn.XLOOKUP($DF138,KEYS,INDEX(RUN,0,COLUMN()-COLUMN(RUNPEG)+1))&lt;IF(ET34&gt;=BIG_2,ET34-BIG_2,ET34)),EU$118,
LEN(ET138)&gt;2,ET138,
TRUE,"_"
)</f>
        <v>_</v>
      </c>
      <c r="EV138" s="21" t="str" cm="1">
        <f t="array" aca="1" ref="EV138" ca="1">_xlfn.IFS(
EU138="S","S",
AND(IFERROR(_xlfn.XMATCH($DF138,NN)&gt;0,FALSE),
          _xlfn.XLOOKUP($DF138,KEYS,INDEX(RUN,0,COLUMN()-COLUMN(RUNPEG)+1))&lt;IF(EU34&gt;=BIG_2,EU34-BIG_2,EU34)),EV$118,
LEN(EU138)&gt;2,EU138,
TRUE,"_"
)</f>
        <v>_</v>
      </c>
      <c r="EW138" s="21" t="str" cm="1">
        <f t="array" aca="1" ref="EW138" ca="1">_xlfn.IFS(
EV138="S","S",
AND(IFERROR(_xlfn.XMATCH($DF138,NN)&gt;0,FALSE),
          _xlfn.XLOOKUP($DF138,KEYS,INDEX(RUN,0,COLUMN()-COLUMN(RUNPEG)+1))&lt;IF(EV34&gt;=BIG_2,EV34-BIG_2,EV34)),EW$118,
LEN(EV138)&gt;2,EV138,
TRUE,"_"
)</f>
        <v>_</v>
      </c>
      <c r="EX138" s="21" t="str" cm="1">
        <f t="array" aca="1" ref="EX138" ca="1">_xlfn.IFS(
EW138="S","S",
AND(IFERROR(_xlfn.XMATCH($DF138,NN)&gt;0,FALSE),
          _xlfn.XLOOKUP($DF138,KEYS,INDEX(RUN,0,COLUMN()-COLUMN(RUNPEG)+1))&lt;IF(EW34&gt;=BIG_2,EW34-BIG_2,EW34)),EX$118,
LEN(EW138)&gt;2,EW138,
TRUE,"_"
)</f>
        <v>_</v>
      </c>
      <c r="EY138" s="21" t="str" cm="1">
        <f t="array" aca="1" ref="EY138" ca="1">_xlfn.IFS(
EX138="S","S",
AND(IFERROR(_xlfn.XMATCH($DF138,NN)&gt;0,FALSE),
          _xlfn.XLOOKUP($DF138,KEYS,INDEX(RUN,0,COLUMN()-COLUMN(RUNPEG)+1))&lt;IF(EX34&gt;=BIG_2,EX34-BIG_2,EX34)),EY$118,
LEN(EX138)&gt;2,EX138,
TRUE,"_"
)</f>
        <v>_</v>
      </c>
      <c r="EZ138" s="21" t="str" cm="1">
        <f t="array" aca="1" ref="EZ138" ca="1">_xlfn.IFS(
EY138="S","S",
AND(IFERROR(_xlfn.XMATCH($DF138,NN)&gt;0,FALSE),
          _xlfn.XLOOKUP($DF138,KEYS,INDEX(RUN,0,COLUMN()-COLUMN(RUNPEG)+1))&lt;IF(EY34&gt;=BIG_2,EY34-BIG_2,EY34)),EZ$118,
LEN(EY138)&gt;2,EY138,
TRUE,"_"
)</f>
        <v>_</v>
      </c>
      <c r="FA138" s="21" t="str" cm="1">
        <f t="array" aca="1" ref="FA138" ca="1">_xlfn.IFS(
EZ138="S","S",
AND(IFERROR(_xlfn.XMATCH($DF138,NN)&gt;0,FALSE),
          _xlfn.XLOOKUP($DF138,KEYS,INDEX(RUN,0,COLUMN()-COLUMN(RUNPEG)+1))&lt;IF(EZ34&gt;=BIG_2,EZ34-BIG_2,EZ34)),FA$118,
LEN(EZ138)&gt;2,EZ138,
TRUE,"_"
)</f>
        <v>_</v>
      </c>
      <c r="FB138" s="21" t="str" cm="1">
        <f t="array" aca="1" ref="FB138" ca="1">_xlfn.IFS(
FA138="S","S",
AND(IFERROR(_xlfn.XMATCH($DF138,NN)&gt;0,FALSE),
          _xlfn.XLOOKUP($DF138,KEYS,INDEX(RUN,0,COLUMN()-COLUMN(RUNPEG)+1))&lt;IF(FA34&gt;=BIG_2,FA34-BIG_2,FA34)),FB$118,
LEN(FA138)&gt;2,FA138,
TRUE,"_"
)</f>
        <v>_</v>
      </c>
      <c r="FC138" s="21" t="str" cm="1">
        <f t="array" aca="1" ref="FC138" ca="1">_xlfn.IFS(
FB138="S","S",
AND(IFERROR(_xlfn.XMATCH($DF138,NN)&gt;0,FALSE),
          _xlfn.XLOOKUP($DF138,KEYS,INDEX(RUN,0,COLUMN()-COLUMN(RUNPEG)+1))&lt;IF(FB34&gt;=BIG_2,FB34-BIG_2,FB34)),FC$118,
LEN(FB138)&gt;2,FB138,
TRUE,"_"
)</f>
        <v>_</v>
      </c>
      <c r="FD138" s="21" t="str" cm="1">
        <f t="array" aca="1" ref="FD138" ca="1">_xlfn.IFS(
FC138="S","S",
AND(IFERROR(_xlfn.XMATCH($DF138,NN)&gt;0,FALSE),
          _xlfn.XLOOKUP($DF138,KEYS,INDEX(RUN,0,COLUMN()-COLUMN(RUNPEG)+1))&lt;IF(FC34&gt;=BIG_2,FC34-BIG_2,FC34)),FD$118,
LEN(FC138)&gt;2,FC138,
TRUE,"_"
)</f>
        <v>_</v>
      </c>
      <c r="FE138" s="21" t="str" cm="1">
        <f t="array" aca="1" ref="FE138" ca="1">_xlfn.IFS(
FD138="S","S",
AND(IFERROR(_xlfn.XMATCH($DF138,NN)&gt;0,FALSE),
          _xlfn.XLOOKUP($DF138,KEYS,INDEX(RUN,0,COLUMN()-COLUMN(RUNPEG)+1))&lt;IF(FD34&gt;=BIG_2,FD34-BIG_2,FD34)),FE$118,
LEN(FD138)&gt;2,FD138,
TRUE,"_"
)</f>
        <v>_</v>
      </c>
      <c r="FF138" s="21" t="str" cm="1">
        <f t="array" aca="1" ref="FF138" ca="1">_xlfn.IFS(
FE138="S","S",
AND(IFERROR(_xlfn.XMATCH($DF138,NN)&gt;0,FALSE),
          _xlfn.XLOOKUP($DF138,KEYS,INDEX(RUN,0,COLUMN()-COLUMN(RUNPEG)+1))&lt;IF(FE34&gt;=BIG_2,FE34-BIG_2,FE34)),FF$118,
LEN(FE138)&gt;2,FE138,
TRUE,"_"
)</f>
        <v>_</v>
      </c>
      <c r="FG138" s="21" t="str" cm="1">
        <f t="array" aca="1" ref="FG138" ca="1">_xlfn.IFS(
FF138="S","S",
AND(IFERROR(_xlfn.XMATCH($DF138,NN)&gt;0,FALSE),
          _xlfn.XLOOKUP($DF138,KEYS,INDEX(RUN,0,COLUMN()-COLUMN(RUNPEG)+1))&lt;IF(FF34&gt;=BIG_2,FF34-BIG_2,FF34)),FG$118,
LEN(FF138)&gt;2,FF138,
TRUE,"_"
)</f>
        <v>_</v>
      </c>
      <c r="FH138" s="21" t="str" cm="1">
        <f t="array" aca="1" ref="FH138" ca="1">_xlfn.IFS(
FG138="S","S",
AND(IFERROR(_xlfn.XMATCH($DF138,NN)&gt;0,FALSE),
          _xlfn.XLOOKUP($DF138,KEYS,INDEX(RUN,0,COLUMN()-COLUMN(RUNPEG)+1))&lt;IF(FG34&gt;=BIG_2,FG34-BIG_2,FG34)),FH$118,
LEN(FG138)&gt;2,FG138,
TRUE,"_"
)</f>
        <v>_</v>
      </c>
      <c r="FI138" s="21" t="str" cm="1">
        <f t="array" aca="1" ref="FI138" ca="1">_xlfn.IFS(
FH138="S","S",
AND(IFERROR(_xlfn.XMATCH($DF138,NN)&gt;0,FALSE),
          _xlfn.XLOOKUP($DF138,KEYS,INDEX(RUN,0,COLUMN()-COLUMN(RUNPEG)+1))&lt;IF(FH34&gt;=BIG_2,FH34-BIG_2,FH34)),FI$118,
LEN(FH138)&gt;2,FH138,
TRUE,"_"
)</f>
        <v>_</v>
      </c>
      <c r="FJ138" s="21" t="str" cm="1">
        <f t="array" aca="1" ref="FJ138" ca="1">_xlfn.IFS(
FI138="S","S",
AND(IFERROR(_xlfn.XMATCH($DF138,NN)&gt;0,FALSE),
          _xlfn.XLOOKUP($DF138,KEYS,INDEX(RUN,0,COLUMN()-COLUMN(RUNPEG)+1))&lt;IF(FI34&gt;=BIG_2,FI34-BIG_2,FI34)),FJ$118,
LEN(FI138)&gt;2,FI138,
TRUE,"_"
)</f>
        <v>_</v>
      </c>
      <c r="FK138" s="21" t="str" cm="1">
        <f t="array" aca="1" ref="FK138" ca="1">_xlfn.IFS(
FJ138="S","S",
AND(IFERROR(_xlfn.XMATCH($DF138,NN)&gt;0,FALSE),
          _xlfn.XLOOKUP($DF138,KEYS,INDEX(RUN,0,COLUMN()-COLUMN(RUNPEG)+1))&lt;IF(FJ34&gt;=BIG_2,FJ34-BIG_2,FJ34)),FK$118,
LEN(FJ138)&gt;2,FJ138,
TRUE,"_"
)</f>
        <v>_</v>
      </c>
      <c r="FL138" s="21" t="str" cm="1">
        <f t="array" aca="1" ref="FL138" ca="1">_xlfn.IFS(
FK138="S","S",
AND(IFERROR(_xlfn.XMATCH($DF138,NN)&gt;0,FALSE),
          _xlfn.XLOOKUP($DF138,KEYS,INDEX(RUN,0,COLUMN()-COLUMN(RUNPEG)+1))&lt;IF(FK34&gt;=BIG_2,FK34-BIG_2,FK34)),FL$118,
LEN(FK138)&gt;2,FK138,
TRUE,"_"
)</f>
        <v>_</v>
      </c>
      <c r="FM138" s="21" t="str" cm="1">
        <f t="array" aca="1" ref="FM138" ca="1">_xlfn.IFS(
FL138="S","S",
AND(IFERROR(_xlfn.XMATCH($DF138,NN)&gt;0,FALSE),
          _xlfn.XLOOKUP($DF138,KEYS,INDEX(RUN,0,COLUMN()-COLUMN(RUNPEG)+1))&lt;IF(FL34&gt;=BIG_2,FL34-BIG_2,FL34)),FM$118,
LEN(FL138)&gt;2,FL138,
TRUE,"_"
)</f>
        <v>_</v>
      </c>
      <c r="FN138" s="21" t="str" cm="1">
        <f t="array" aca="1" ref="FN138" ca="1">_xlfn.IFS(
FM138="S","S",
AND(IFERROR(_xlfn.XMATCH($DF138,NN)&gt;0,FALSE),
          _xlfn.XLOOKUP($DF138,KEYS,INDEX(RUN,0,COLUMN()-COLUMN(RUNPEG)+1))&lt;IF(FM34&gt;=BIG_2,FM34-BIG_2,FM34)),FN$118,
LEN(FM138)&gt;2,FM138,
TRUE,"_"
)</f>
        <v>_</v>
      </c>
      <c r="FO138" s="21" t="str" cm="1">
        <f t="array" aca="1" ref="FO138" ca="1">_xlfn.IFS(
FN138="S","S",
AND(IFERROR(_xlfn.XMATCH($DF138,NN)&gt;0,FALSE),
          _xlfn.XLOOKUP($DF138,KEYS,INDEX(RUN,0,COLUMN()-COLUMN(RUNPEG)+1))&lt;IF(FN34&gt;=BIG_2,FN34-BIG_2,FN34)),FO$118,
LEN(FN138)&gt;2,FN138,
TRUE,"_"
)</f>
        <v>_</v>
      </c>
      <c r="FP138" s="21" t="str" cm="1">
        <f t="array" aca="1" ref="FP138" ca="1">_xlfn.IFS(
FO138="S","S",
AND(IFERROR(_xlfn.XMATCH($DF138,NN)&gt;0,FALSE),
          _xlfn.XLOOKUP($DF138,KEYS,INDEX(RUN,0,COLUMN()-COLUMN(RUNPEG)+1))&lt;IF(FO34&gt;=BIG_2,FO34-BIG_2,FO34)),FP$118,
LEN(FO138)&gt;2,FO138,
TRUE,"_"
)</f>
        <v>_</v>
      </c>
      <c r="FQ138" s="21" t="str" cm="1">
        <f t="array" aca="1" ref="FQ138" ca="1">_xlfn.IFS(
FP138="S","S",
AND(IFERROR(_xlfn.XMATCH($DF138,NN)&gt;0,FALSE),
          _xlfn.XLOOKUP($DF138,KEYS,INDEX(RUN,0,COLUMN()-COLUMN(RUNPEG)+1))&lt;IF(FP34&gt;=BIG_2,FP34-BIG_2,FP34)),FQ$118,
LEN(FP138)&gt;2,FP138,
TRUE,"_"
)</f>
        <v>_</v>
      </c>
      <c r="FR138" s="21" t="str" cm="1">
        <f t="array" aca="1" ref="FR138" ca="1">_xlfn.IFS(
FQ138="S","S",
AND(IFERROR(_xlfn.XMATCH($DF138,NN)&gt;0,FALSE),
          _xlfn.XLOOKUP($DF138,KEYS,INDEX(RUN,0,COLUMN()-COLUMN(RUNPEG)+1))&lt;IF(FQ34&gt;=BIG_2,FQ34-BIG_2,FQ34)),FR$118,
LEN(FQ138)&gt;2,FQ138,
TRUE,"_"
)</f>
        <v>_</v>
      </c>
      <c r="FS138" s="21" t="str" cm="1">
        <f t="array" aca="1" ref="FS138" ca="1">_xlfn.IFS(
FR138="S","S",
AND(IFERROR(_xlfn.XMATCH($DF138,NN)&gt;0,FALSE),
          _xlfn.XLOOKUP($DF138,KEYS,INDEX(RUN,0,COLUMN()-COLUMN(RUNPEG)+1))&lt;IF(FR34&gt;=BIG_2,FR34-BIG_2,FR34)),FS$118,
LEN(FR138)&gt;2,FR138,
TRUE,"_"
)</f>
        <v>_</v>
      </c>
      <c r="FT138" s="21" t="str" cm="1">
        <f t="array" aca="1" ref="FT138" ca="1">_xlfn.IFS(
FS138="S","S",
AND(IFERROR(_xlfn.XMATCH($DF138,NN)&gt;0,FALSE),
          _xlfn.XLOOKUP($DF138,KEYS,INDEX(RUN,0,COLUMN()-COLUMN(RUNPEG)+1))&lt;IF(FS34&gt;=BIG_2,FS34-BIG_2,FS34)),FT$118,
LEN(FS138)&gt;2,FS138,
TRUE,"_"
)</f>
        <v>_</v>
      </c>
      <c r="FU138" s="21" t="str" cm="1">
        <f t="array" aca="1" ref="FU138" ca="1">_xlfn.IFS(
FT138="S","S",
AND(IFERROR(_xlfn.XMATCH($DF138,NN)&gt;0,FALSE),
          _xlfn.XLOOKUP($DF138,KEYS,INDEX(RUN,0,COLUMN()-COLUMN(RUNPEG)+1))&lt;IF(FT34&gt;=BIG_2,FT34-BIG_2,FT34)),FU$118,
LEN(FT138)&gt;2,FT138,
TRUE,"_"
)</f>
        <v>_</v>
      </c>
      <c r="FV138" s="21" t="str" cm="1">
        <f t="array" aca="1" ref="FV138" ca="1">_xlfn.IFS(
FU138="S","S",
AND(IFERROR(_xlfn.XMATCH($DF138,NN)&gt;0,FALSE),
          _xlfn.XLOOKUP($DF138,KEYS,INDEX(RUN,0,COLUMN()-COLUMN(RUNPEG)+1))&lt;IF(FU34&gt;=BIG_2,FU34-BIG_2,FU34)),FV$118,
LEN(FU138)&gt;2,FU138,
TRUE,"_"
)</f>
        <v>_</v>
      </c>
      <c r="FW138" s="21" t="str" cm="1">
        <f t="array" aca="1" ref="FW138" ca="1">_xlfn.IFS(
FV138="S","S",
AND(IFERROR(_xlfn.XMATCH($DF138,NN)&gt;0,FALSE),
          _xlfn.XLOOKUP($DF138,KEYS,INDEX(RUN,0,COLUMN()-COLUMN(RUNPEG)+1))&lt;IF(FV34&gt;=BIG_2,FV34-BIG_2,FV34)),FW$118,
LEN(FV138)&gt;2,FV138,
TRUE,"_"
)</f>
        <v>_</v>
      </c>
      <c r="FX138" s="21" t="str" cm="1">
        <f t="array" aca="1" ref="FX138" ca="1">_xlfn.IFS(
FW138="S","S",
AND(IFERROR(_xlfn.XMATCH($DF138,NN)&gt;0,FALSE),
          _xlfn.XLOOKUP($DF138,KEYS,INDEX(RUN,0,COLUMN()-COLUMN(RUNPEG)+1))&lt;IF(FW34&gt;=BIG_2,FW34-BIG_2,FW34)),FX$118,
LEN(FW138)&gt;2,FW138,
TRUE,"_"
)</f>
        <v>_</v>
      </c>
      <c r="FY138" s="21" t="str" cm="1">
        <f t="array" aca="1" ref="FY138" ca="1">_xlfn.IFS(
FX138="S","S",
AND(IFERROR(_xlfn.XMATCH($DF138,NN)&gt;0,FALSE),
          _xlfn.XLOOKUP($DF138,KEYS,INDEX(RUN,0,COLUMN()-COLUMN(RUNPEG)+1))&lt;IF(FX34&gt;=BIG_2,FX34-BIG_2,FX34)),FY$118,
LEN(FX138)&gt;2,FX138,
TRUE,"_"
)</f>
        <v>_</v>
      </c>
      <c r="FZ138" s="21" t="str" cm="1">
        <f t="array" aca="1" ref="FZ138" ca="1">_xlfn.IFS(
FY138="S","S",
AND(IFERROR(_xlfn.XMATCH($DF138,NN)&gt;0,FALSE),
          _xlfn.XLOOKUP($DF138,KEYS,INDEX(RUN,0,COLUMN()-COLUMN(RUNPEG)+1))&lt;IF(FY34&gt;=BIG_2,FY34-BIG_2,FY34)),FZ$118,
LEN(FY138)&gt;2,FY138,
TRUE,"_"
)</f>
        <v>_</v>
      </c>
      <c r="GA138" s="21" t="str" cm="1">
        <f t="array" aca="1" ref="GA138" ca="1">_xlfn.IFS(
FZ138="S","S",
AND(IFERROR(_xlfn.XMATCH($DF138,NN)&gt;0,FALSE),
          _xlfn.XLOOKUP($DF138,KEYS,INDEX(RUN,0,COLUMN()-COLUMN(RUNPEG)+1))&lt;IF(FZ34&gt;=BIG_2,FZ34-BIG_2,FZ34)),GA$118,
LEN(FZ138)&gt;2,FZ138,
TRUE,"_"
)</f>
        <v>_</v>
      </c>
      <c r="GB138" s="21" t="str" cm="1">
        <f t="array" aca="1" ref="GB138" ca="1">_xlfn.IFS(
GA138="S","S",
AND(IFERROR(_xlfn.XMATCH($DF138,NN)&gt;0,FALSE),
          _xlfn.XLOOKUP($DF138,KEYS,INDEX(RUN,0,COLUMN()-COLUMN(RUNPEG)+1))&lt;IF(GA34&gt;=BIG_2,GA34-BIG_2,GA34)),GB$118,
LEN(GA138)&gt;2,GA138,
TRUE,"_"
)</f>
        <v>_</v>
      </c>
      <c r="GC138" s="21" t="str" cm="1">
        <f t="array" aca="1" ref="GC138" ca="1">_xlfn.IFS(
GB138="S","S",
AND(IFERROR(_xlfn.XMATCH($DF138,NN)&gt;0,FALSE),
          _xlfn.XLOOKUP($DF138,KEYS,INDEX(RUN,0,COLUMN()-COLUMN(RUNPEG)+1))&lt;IF(GB34&gt;=BIG_2,GB34-BIG_2,GB34)),GC$118,
LEN(GB138)&gt;2,GB138,
TRUE,"_"
)</f>
        <v>_</v>
      </c>
      <c r="GD138" s="21" t="str" cm="1">
        <f t="array" aca="1" ref="GD138" ca="1">_xlfn.IFS(
GC138="S","S",
AND(IFERROR(_xlfn.XMATCH($DF138,NN)&gt;0,FALSE),
          _xlfn.XLOOKUP($DF138,KEYS,INDEX(RUN,0,COLUMN()-COLUMN(RUNPEG)+1))&lt;IF(GC34&gt;=BIG_2,GC34-BIG_2,GC34)),GD$118,
LEN(GC138)&gt;2,GC138,
TRUE,"_"
)</f>
        <v>_</v>
      </c>
      <c r="GE138" s="21" t="str" cm="1">
        <f t="array" aca="1" ref="GE138" ca="1">_xlfn.IFS(
GD138="S","S",
AND(IFERROR(_xlfn.XMATCH($DF138,NN)&gt;0,FALSE),
          _xlfn.XLOOKUP($DF138,KEYS,INDEX(RUN,0,COLUMN()-COLUMN(RUNPEG)+1))&lt;IF(GD34&gt;=BIG_2,GD34-BIG_2,GD34)),GE$118,
LEN(GD138)&gt;2,GD138,
TRUE,"_"
)</f>
        <v>02-09</v>
      </c>
      <c r="GF138" s="21" t="str" cm="1">
        <f t="array" aca="1" ref="GF138" ca="1">_xlfn.IFS(
GE138="S","S",
AND(IFERROR(_xlfn.XMATCH($DF138,NN)&gt;0,FALSE),
          _xlfn.XLOOKUP($DF138,KEYS,INDEX(RUN,0,COLUMN()-COLUMN(RUNPEG)+1))&lt;IF(GE34&gt;=BIG_2,GE34-BIG_2,GE34)),GF$118,
LEN(GE138)&gt;2,GE138,
TRUE,"_"
)</f>
        <v>02-09</v>
      </c>
      <c r="GG138" s="21" t="str" cm="1">
        <f t="array" aca="1" ref="GG138" ca="1">_xlfn.IFS(
GF138="S","S",
AND(IFERROR(_xlfn.XMATCH($DF138,NN)&gt;0,FALSE),
          _xlfn.XLOOKUP($DF138,KEYS,INDEX(RUN,0,COLUMN()-COLUMN(RUNPEG)+1))&lt;IF(GF34&gt;=BIG_2,GF34-BIG_2,GF34)),GG$118,
LEN(GF138)&gt;2,GF138,
TRUE,"_"
)</f>
        <v>02-09</v>
      </c>
      <c r="GH138" s="21" t="str" cm="1">
        <f t="array" aca="1" ref="GH138" ca="1">_xlfn.IFS(
GG138="S","S",
AND(IFERROR(_xlfn.XMATCH($DF138,NN)&gt;0,FALSE),
          _xlfn.XLOOKUP($DF138,KEYS,INDEX(RUN,0,COLUMN()-COLUMN(RUNPEG)+1))&lt;IF(GG34&gt;=BIG_2,GG34-BIG_2,GG34)),GH$118,
LEN(GG138)&gt;2,GG138,
TRUE,"_"
)</f>
        <v>02-09</v>
      </c>
      <c r="GI138" s="21" t="str" cm="1">
        <f t="array" aca="1" ref="GI138" ca="1">_xlfn.IFS(
GH138="S","S",
AND(IFERROR(_xlfn.XMATCH($DF138,NN)&gt;0,FALSE),
          _xlfn.XLOOKUP($DF138,KEYS,INDEX(RUN,0,COLUMN()-COLUMN(RUNPEG)+1))&lt;IF(GH34&gt;=BIG_2,GH34-BIG_2,GH34)),GI$118,
LEN(GH138)&gt;2,GH138,
TRUE,"_"
)</f>
        <v>02-09</v>
      </c>
      <c r="GJ138" s="21" t="str" cm="1">
        <f t="array" aca="1" ref="GJ138" ca="1">_xlfn.IFS(
GI138="S","S",
AND(IFERROR(_xlfn.XMATCH($DF138,NN)&gt;0,FALSE),
          _xlfn.XLOOKUP($DF138,KEYS,INDEX(RUN,0,COLUMN()-COLUMN(RUNPEG)+1))&lt;IF(GI34&gt;=BIG_2,GI34-BIG_2,GI34)),GJ$118,
LEN(GI138)&gt;2,GI138,
TRUE,"_"
)</f>
        <v>02-09</v>
      </c>
      <c r="GK138" s="21" t="str" cm="1">
        <f t="array" aca="1" ref="GK138" ca="1">_xlfn.IFS(
GJ138="S","S",
AND(IFERROR(_xlfn.XMATCH($DF138,NN)&gt;0,FALSE),
          _xlfn.XLOOKUP($DF138,KEYS,INDEX(RUN,0,COLUMN()-COLUMN(RUNPEG)+1))&lt;IF(GJ34&gt;=BIG_2,GJ34-BIG_2,GJ34)),GK$118,
LEN(GJ138)&gt;2,GJ138,
TRUE,"_"
)</f>
        <v>02-09</v>
      </c>
      <c r="GL138" s="21" t="str" cm="1">
        <f t="array" aca="1" ref="GL138" ca="1">_xlfn.IFS(
GK138="S","S",
AND(IFERROR(_xlfn.XMATCH($DF138,NN)&gt;0,FALSE),
          _xlfn.XLOOKUP($DF138,KEYS,INDEX(RUN,0,COLUMN()-COLUMN(RUNPEG)+1))&lt;IF(GK34&gt;=BIG_2,GK34-BIG_2,GK34)),GL$118,
LEN(GK138)&gt;2,GK138,
TRUE,"_"
)</f>
        <v>02-09</v>
      </c>
      <c r="GM138" s="21" t="str" cm="1">
        <f t="array" aca="1" ref="GM138" ca="1">_xlfn.IFS(
GL138="S","S",
AND(IFERROR(_xlfn.XMATCH($DF138,NN)&gt;0,FALSE),
          _xlfn.XLOOKUP($DF138,KEYS,INDEX(RUN,0,COLUMN()-COLUMN(RUNPEG)+1))&lt;IF(GL34&gt;=BIG_2,GL34-BIG_2,GL34)),GM$118,
LEN(GL138)&gt;2,GL138,
TRUE,"_"
)</f>
        <v>02-09</v>
      </c>
      <c r="GN138" s="21" t="str" cm="1">
        <f t="array" aca="1" ref="GN138" ca="1">_xlfn.IFS(
GM138="S","S",
AND(IFERROR(_xlfn.XMATCH($DF138,NN)&gt;0,FALSE),
          _xlfn.XLOOKUP($DF138,KEYS,INDEX(RUN,0,COLUMN()-COLUMN(RUNPEG)+1))&lt;IF(GM34&gt;=BIG_2,GM34-BIG_2,GM34)),GN$118,
LEN(GM138)&gt;2,GM138,
TRUE,"_"
)</f>
        <v>02-09</v>
      </c>
      <c r="GO138" s="21" t="str" cm="1">
        <f t="array" aca="1" ref="GO138" ca="1">_xlfn.IFS(
GN138="S","S",
AND(IFERROR(_xlfn.XMATCH($DF138,NN)&gt;0,FALSE),
          _xlfn.XLOOKUP($DF138,KEYS,INDEX(RUN,0,COLUMN()-COLUMN(RUNPEG)+1))&lt;IF(GN34&gt;=BIG_2,GN34-BIG_2,GN34)),GO$118,
LEN(GN138)&gt;2,GN138,
TRUE,"_"
)</f>
        <v>02-09</v>
      </c>
      <c r="GP138" s="21" t="str" cm="1">
        <f t="array" aca="1" ref="GP138" ca="1">_xlfn.IFS(
GO138="S","S",
AND(IFERROR(_xlfn.XMATCH($DF138,NN)&gt;0,FALSE),
          _xlfn.XLOOKUP($DF138,KEYS,INDEX(RUN,0,COLUMN()-COLUMN(RUNPEG)+1))&lt;IF(GO34&gt;=BIG_2,GO34-BIG_2,GO34)),GP$118,
LEN(GO138)&gt;2,GO138,
TRUE,"_"
)</f>
        <v>02-09</v>
      </c>
      <c r="GQ138" s="21" t="str" cm="1">
        <f t="array" aca="1" ref="GQ138" ca="1">_xlfn.IFS(
GP138="S","S",
AND(IFERROR(_xlfn.XMATCH($DF138,NN)&gt;0,FALSE),
          _xlfn.XLOOKUP($DF138,KEYS,INDEX(RUN,0,COLUMN()-COLUMN(RUNPEG)+1))&lt;IF(GP34&gt;=BIG_2,GP34-BIG_2,GP34)),GQ$118,
LEN(GP138)&gt;2,GP138,
TRUE,"_"
)</f>
        <v>02-09</v>
      </c>
      <c r="GR138" s="21" t="str" cm="1">
        <f t="array" aca="1" ref="GR138" ca="1">_xlfn.IFS(
GQ138="S","S",
AND(IFERROR(_xlfn.XMATCH($DF138,NN)&gt;0,FALSE),
          _xlfn.XLOOKUP($DF138,KEYS,INDEX(RUN,0,COLUMN()-COLUMN(RUNPEG)+1))&lt;IF(GQ34&gt;=BIG_2,GQ34-BIG_2,GQ34)),GR$118,
LEN(GQ138)&gt;2,GQ138,
TRUE,"_"
)</f>
        <v>02-09</v>
      </c>
      <c r="GS138" s="21" t="str" cm="1">
        <f t="array" aca="1" ref="GS138" ca="1">_xlfn.IFS(
GR138="S","S",
AND(IFERROR(_xlfn.XMATCH($DF138,NN)&gt;0,FALSE),
          _xlfn.XLOOKUP($DF138,KEYS,INDEX(RUN,0,COLUMN()-COLUMN(RUNPEG)+1))&lt;IF(GR34&gt;=BIG_2,GR34-BIG_2,GR34)),GS$118,
LEN(GR138)&gt;2,GR138,
TRUE,"_"
)</f>
        <v>02-09</v>
      </c>
      <c r="GT138" s="21" t="str" cm="1">
        <f t="array" aca="1" ref="GT138" ca="1">_xlfn.IFS(
GS138="S","S",
AND(IFERROR(_xlfn.XMATCH($DF138,NN)&gt;0,FALSE),
          _xlfn.XLOOKUP($DF138,KEYS,INDEX(RUN,0,COLUMN()-COLUMN(RUNPEG)+1))&lt;IF(GS34&gt;=BIG_2,GS34-BIG_2,GS34)),GT$118,
LEN(GS138)&gt;2,GS138,
TRUE,"_"
)</f>
        <v>02-09</v>
      </c>
      <c r="GU138" s="21" t="str" cm="1">
        <f t="array" aca="1" ref="GU138" ca="1">_xlfn.IFS(
GT138="S","S",
AND(IFERROR(_xlfn.XMATCH($DF138,NN)&gt;0,FALSE),
          _xlfn.XLOOKUP($DF138,KEYS,INDEX(RUN,0,COLUMN()-COLUMN(RUNPEG)+1))&lt;IF(GT34&gt;=BIG_2,GT34-BIG_2,GT34)),GU$118,
LEN(GT138)&gt;2,GT138,
TRUE,"_"
)</f>
        <v>02-09</v>
      </c>
      <c r="GV138" s="21" t="str" cm="1">
        <f t="array" aca="1" ref="GV138" ca="1">_xlfn.IFS(
GU138="S","S",
AND(IFERROR(_xlfn.XMATCH($DF138,NN)&gt;0,FALSE),
          _xlfn.XLOOKUP($DF138,KEYS,INDEX(RUN,0,COLUMN()-COLUMN(RUNPEG)+1))&lt;IF(GU34&gt;=BIG_2,GU34-BIG_2,GU34)),GV$118,
LEN(GU138)&gt;2,GU138,
TRUE,"_"
)</f>
        <v>02-09</v>
      </c>
      <c r="GW138" s="21" t="str" cm="1">
        <f t="array" aca="1" ref="GW138" ca="1">_xlfn.IFS(
GV138="S","S",
AND(IFERROR(_xlfn.XMATCH($DF138,NN)&gt;0,FALSE),
          _xlfn.XLOOKUP($DF138,KEYS,INDEX(RUN,0,COLUMN()-COLUMN(RUNPEG)+1))&lt;IF(GV34&gt;=BIG_2,GV34-BIG_2,GV34)),GW$118,
LEN(GV138)&gt;2,GV138,
TRUE,"_"
)</f>
        <v>02-09</v>
      </c>
      <c r="GX138" s="21" t="str" cm="1">
        <f t="array" aca="1" ref="GX138" ca="1">_xlfn.IFS(
GW138="S","S",
AND(IFERROR(_xlfn.XMATCH($DF138,NN)&gt;0,FALSE),
          _xlfn.XLOOKUP($DF138,KEYS,INDEX(RUN,0,COLUMN()-COLUMN(RUNPEG)+1))&lt;IF(GW34&gt;=BIG_2,GW34-BIG_2,GW34)),GX$118,
LEN(GW138)&gt;2,GW138,
TRUE,"_"
)</f>
        <v>02-09</v>
      </c>
      <c r="GY138" s="21" t="str" cm="1">
        <f t="array" aca="1" ref="GY138" ca="1">_xlfn.IFS(
GX138="S","S",
AND(IFERROR(_xlfn.XMATCH($DF138,NN)&gt;0,FALSE),
          _xlfn.XLOOKUP($DF138,KEYS,INDEX(RUN,0,COLUMN()-COLUMN(RUNPEG)+1))&lt;IF(GX34&gt;=BIG_2,GX34-BIG_2,GX34)),GY$118,
LEN(GX138)&gt;2,GX138,
TRUE,"_"
)</f>
        <v>02-09</v>
      </c>
      <c r="GZ138" s="21" t="str" cm="1">
        <f t="array" aca="1" ref="GZ138" ca="1">_xlfn.IFS(
GY138="S","S",
AND(IFERROR(_xlfn.XMATCH($DF138,NN)&gt;0,FALSE),
          _xlfn.XLOOKUP($DF138,KEYS,INDEX(RUN,0,COLUMN()-COLUMN(RUNPEG)+1))&lt;IF(GY34&gt;=BIG_2,GY34-BIG_2,GY34)),GZ$118,
LEN(GY138)&gt;2,GY138,
TRUE,"_"
)</f>
        <v>02-09</v>
      </c>
      <c r="HA138" s="21" t="str" cm="1">
        <f t="array" aca="1" ref="HA138" ca="1">_xlfn.IFS(
GZ138="S","S",
AND(IFERROR(_xlfn.XMATCH($DF138,NN)&gt;0,FALSE),
          _xlfn.XLOOKUP($DF138,KEYS,INDEX(RUN,0,COLUMN()-COLUMN(RUNPEG)+1))&lt;IF(GZ34&gt;=BIG_2,GZ34-BIG_2,GZ34)),HA$118,
LEN(GZ138)&gt;2,GZ138,
TRUE,"_"
)</f>
        <v>02-09</v>
      </c>
      <c r="HB138" s="21" t="str" cm="1">
        <f t="array" aca="1" ref="HB138" ca="1">_xlfn.IFS(
HA138="S","S",
AND(IFERROR(_xlfn.XMATCH($DF138,NN)&gt;0,FALSE),
          _xlfn.XLOOKUP($DF138,KEYS,INDEX(RUN,0,COLUMN()-COLUMN(RUNPEG)+1))&lt;IF(HA34&gt;=BIG_2,HA34-BIG_2,HA34)),HB$118,
LEN(HA138)&gt;2,HA138,
TRUE,"_"
)</f>
        <v>02-09</v>
      </c>
      <c r="HC138" s="21" t="str" cm="1">
        <f t="array" aca="1" ref="HC138" ca="1">_xlfn.IFS(
HB138="S","S",
AND(IFERROR(_xlfn.XMATCH($DF138,NN)&gt;0,FALSE),
          _xlfn.XLOOKUP($DF138,KEYS,INDEX(RUN,0,COLUMN()-COLUMN(RUNPEG)+1))&lt;IF(HB34&gt;=BIG_2,HB34-BIG_2,HB34)),HC$118,
LEN(HB138)&gt;2,HB138,
TRUE,"_"
)</f>
        <v>02-09</v>
      </c>
      <c r="HD138" s="21" t="str" cm="1">
        <f t="array" aca="1" ref="HD138" ca="1">_xlfn.IFS(
HC138="S","S",
AND(IFERROR(_xlfn.XMATCH($DF138,NN)&gt;0,FALSE),
          _xlfn.XLOOKUP($DF138,KEYS,INDEX(RUN,0,COLUMN()-COLUMN(RUNPEG)+1))&lt;IF(HC34&gt;=BIG_2,HC34-BIG_2,HC34)),HD$118,
LEN(HC138)&gt;2,HC138,
TRUE,"_"
)</f>
        <v>02-09</v>
      </c>
      <c r="HE138" s="21"/>
      <c r="HF138" s="21"/>
      <c r="HG138" s="21"/>
      <c r="HH138" s="21"/>
      <c r="HI138" s="21"/>
      <c r="HJ138" s="21"/>
      <c r="HK138" s="21"/>
      <c r="HL138" s="21"/>
      <c r="HM138" s="21"/>
      <c r="HN138" s="21"/>
      <c r="HO138" s="21"/>
      <c r="HP138" s="21"/>
      <c r="HQ138" s="21"/>
      <c r="HR138" s="21"/>
    </row>
    <row r="139" spans="2:226" x14ac:dyDescent="0.3">
      <c r="DB139">
        <f t="shared" si="181"/>
        <v>21</v>
      </c>
      <c r="DC139">
        <f t="shared" si="175"/>
        <v>4</v>
      </c>
      <c r="DD139">
        <f t="shared" si="176"/>
        <v>3</v>
      </c>
      <c r="DE139">
        <f t="shared" si="177"/>
        <v>1</v>
      </c>
      <c r="DF139" t="str">
        <f t="shared" si="178"/>
        <v>03-01</v>
      </c>
      <c r="DG139" s="21">
        <f t="shared" ca="1" si="179"/>
        <v>2</v>
      </c>
      <c r="DH139" s="26"/>
      <c r="DI139" s="21" t="str" cm="1">
        <f t="array" ref="DI139">_xlfn.IFS(
DH139="S","S",
AND(IFERROR(_xlfn.XMATCH($DF139,NN)&gt;0,FALSE),
          _xlfn.XLOOKUP($DF139,KEYS,INDEX(RUN,0,COLUMN()-COLUMN(RUNPEG)+1))&lt;IF(DH35&gt;=BIG_2,DH35-BIG_2,DH35)),DI$118,
LEN(DH139)&gt;2,DH139,
TRUE,"_"
)</f>
        <v>_</v>
      </c>
      <c r="DJ139" s="21" t="str" cm="1">
        <f t="array" aca="1" ref="DJ139" ca="1">_xlfn.IFS(
DI139="S","S",
AND(IFERROR(_xlfn.XMATCH($DF139,NN)&gt;0,FALSE),
          _xlfn.XLOOKUP($DF139,KEYS,INDEX(RUN,0,COLUMN()-COLUMN(RUNPEG)+1))&lt;IF(DI35&gt;=BIG_2,DI35-BIG_2,DI35)),DJ$118,
LEN(DI139)&gt;2,DI139,
TRUE,"_"
)</f>
        <v>_</v>
      </c>
      <c r="DK139" s="21" t="str" cm="1">
        <f t="array" aca="1" ref="DK139" ca="1">_xlfn.IFS(
DJ139="S","S",
AND(IFERROR(_xlfn.XMATCH($DF139,NN)&gt;0,FALSE),
          _xlfn.XLOOKUP($DF139,KEYS,INDEX(RUN,0,COLUMN()-COLUMN(RUNPEG)+1))&lt;IF(DJ35&gt;=BIG_2,DJ35-BIG_2,DJ35)),DK$118,
LEN(DJ139)&gt;2,DJ139,
TRUE,"_"
)</f>
        <v>02-01</v>
      </c>
      <c r="DL139" s="21" t="str" cm="1">
        <f t="array" aca="1" ref="DL139" ca="1">_xlfn.IFS(
DK139="S","S",
AND(IFERROR(_xlfn.XMATCH($DF139,NN)&gt;0,FALSE),
          _xlfn.XLOOKUP($DF139,KEYS,INDEX(RUN,0,COLUMN()-COLUMN(RUNPEG)+1))&lt;IF(DK35&gt;=BIG_2,DK35-BIG_2,DK35)),DL$118,
LEN(DK139)&gt;2,DK139,
TRUE,"_"
)</f>
        <v>02-01</v>
      </c>
      <c r="DM139" s="21" t="str" cm="1">
        <f t="array" aca="1" ref="DM139" ca="1">_xlfn.IFS(
DL139="S","S",
AND(IFERROR(_xlfn.XMATCH($DF139,NN)&gt;0,FALSE),
          _xlfn.XLOOKUP($DF139,KEYS,INDEX(RUN,0,COLUMN()-COLUMN(RUNPEG)+1))&lt;IF(DL35&gt;=BIG_2,DL35-BIG_2,DL35)),DM$118,
LEN(DL139)&gt;2,DL139,
TRUE,"_"
)</f>
        <v>02-01</v>
      </c>
      <c r="DN139" s="21" t="str" cm="1">
        <f t="array" aca="1" ref="DN139" ca="1">_xlfn.IFS(
DM139="S","S",
AND(IFERROR(_xlfn.XMATCH($DF139,NN)&gt;0,FALSE),
          _xlfn.XLOOKUP($DF139,KEYS,INDEX(RUN,0,COLUMN()-COLUMN(RUNPEG)+1))&lt;IF(DM35&gt;=BIG_2,DM35-BIG_2,DM35)),DN$118,
LEN(DM139)&gt;2,DM139,
TRUE,"_"
)</f>
        <v>02-01</v>
      </c>
      <c r="DO139" s="21" t="str" cm="1">
        <f t="array" aca="1" ref="DO139" ca="1">_xlfn.IFS(
DN139="S","S",
AND(IFERROR(_xlfn.XMATCH($DF139,NN)&gt;0,FALSE),
          _xlfn.XLOOKUP($DF139,KEYS,INDEX(RUN,0,COLUMN()-COLUMN(RUNPEG)+1))&lt;IF(DN35&gt;=BIG_2,DN35-BIG_2,DN35)),DO$118,
LEN(DN139)&gt;2,DN139,
TRUE,"_"
)</f>
        <v>02-01</v>
      </c>
      <c r="DP139" s="21" t="str" cm="1">
        <f t="array" aca="1" ref="DP139" ca="1">_xlfn.IFS(
DO139="S","S",
AND(IFERROR(_xlfn.XMATCH($DF139,NN)&gt;0,FALSE),
          _xlfn.XLOOKUP($DF139,KEYS,INDEX(RUN,0,COLUMN()-COLUMN(RUNPEG)+1))&lt;IF(DO35&gt;=BIG_2,DO35-BIG_2,DO35)),DP$118,
LEN(DO139)&gt;2,DO139,
TRUE,"_"
)</f>
        <v>02-01</v>
      </c>
      <c r="DQ139" s="21" t="str" cm="1">
        <f t="array" aca="1" ref="DQ139" ca="1">_xlfn.IFS(
DP139="S","S",
AND(IFERROR(_xlfn.XMATCH($DF139,NN)&gt;0,FALSE),
          _xlfn.XLOOKUP($DF139,KEYS,INDEX(RUN,0,COLUMN()-COLUMN(RUNPEG)+1))&lt;IF(DP35&gt;=BIG_2,DP35-BIG_2,DP35)),DQ$118,
LEN(DP139)&gt;2,DP139,
TRUE,"_"
)</f>
        <v>02-01</v>
      </c>
      <c r="DR139" s="21" t="str" cm="1">
        <f t="array" aca="1" ref="DR139" ca="1">_xlfn.IFS(
DQ139="S","S",
AND(IFERROR(_xlfn.XMATCH($DF139,NN)&gt;0,FALSE),
          _xlfn.XLOOKUP($DF139,KEYS,INDEX(RUN,0,COLUMN()-COLUMN(RUNPEG)+1))&lt;IF(DQ35&gt;=BIG_2,DQ35-BIG_2,DQ35)),DR$118,
LEN(DQ139)&gt;2,DQ139,
TRUE,"_"
)</f>
        <v>02-01</v>
      </c>
      <c r="DS139" s="21" t="str" cm="1">
        <f t="array" aca="1" ref="DS139" ca="1">_xlfn.IFS(
DR139="S","S",
AND(IFERROR(_xlfn.XMATCH($DF139,NN)&gt;0,FALSE),
          _xlfn.XLOOKUP($DF139,KEYS,INDEX(RUN,0,COLUMN()-COLUMN(RUNPEG)+1))&lt;IF(DR35&gt;=BIG_2,DR35-BIG_2,DR35)),DS$118,
LEN(DR139)&gt;2,DR139,
TRUE,"_"
)</f>
        <v>02-01</v>
      </c>
      <c r="DT139" s="21" t="str" cm="1">
        <f t="array" aca="1" ref="DT139" ca="1">_xlfn.IFS(
DS139="S","S",
AND(IFERROR(_xlfn.XMATCH($DF139,NN)&gt;0,FALSE),
          _xlfn.XLOOKUP($DF139,KEYS,INDEX(RUN,0,COLUMN()-COLUMN(RUNPEG)+1))&lt;IF(DS35&gt;=BIG_2,DS35-BIG_2,DS35)),DT$118,
LEN(DS139)&gt;2,DS139,
TRUE,"_"
)</f>
        <v>02-01</v>
      </c>
      <c r="DU139" s="21" t="str" cm="1">
        <f t="array" aca="1" ref="DU139" ca="1">_xlfn.IFS(
DT139="S","S",
AND(IFERROR(_xlfn.XMATCH($DF139,NN)&gt;0,FALSE),
          _xlfn.XLOOKUP($DF139,KEYS,INDEX(RUN,0,COLUMN()-COLUMN(RUNPEG)+1))&lt;IF(DT35&gt;=BIG_2,DT35-BIG_2,DT35)),DU$118,
LEN(DT139)&gt;2,DT139,
TRUE,"_"
)</f>
        <v>02-01</v>
      </c>
      <c r="DV139" s="21" t="str" cm="1">
        <f t="array" aca="1" ref="DV139" ca="1">_xlfn.IFS(
DU139="S","S",
AND(IFERROR(_xlfn.XMATCH($DF139,NN)&gt;0,FALSE),
          _xlfn.XLOOKUP($DF139,KEYS,INDEX(RUN,0,COLUMN()-COLUMN(RUNPEG)+1))&lt;IF(DU35&gt;=BIG_2,DU35-BIG_2,DU35)),DV$118,
LEN(DU139)&gt;2,DU139,
TRUE,"_"
)</f>
        <v>02-01</v>
      </c>
      <c r="DW139" s="21" t="str" cm="1">
        <f t="array" aca="1" ref="DW139" ca="1">_xlfn.IFS(
DV139="S","S",
AND(IFERROR(_xlfn.XMATCH($DF139,NN)&gt;0,FALSE),
          _xlfn.XLOOKUP($DF139,KEYS,INDEX(RUN,0,COLUMN()-COLUMN(RUNPEG)+1))&lt;IF(DV35&gt;=BIG_2,DV35-BIG_2,DV35)),DW$118,
LEN(DV139)&gt;2,DV139,
TRUE,"_"
)</f>
        <v>02-01</v>
      </c>
      <c r="DX139" s="21" t="str" cm="1">
        <f t="array" aca="1" ref="DX139" ca="1">_xlfn.IFS(
DW139="S","S",
AND(IFERROR(_xlfn.XMATCH($DF139,NN)&gt;0,FALSE),
          _xlfn.XLOOKUP($DF139,KEYS,INDEX(RUN,0,COLUMN()-COLUMN(RUNPEG)+1))&lt;IF(DW35&gt;=BIG_2,DW35-BIG_2,DW35)),DX$118,
LEN(DW139)&gt;2,DW139,
TRUE,"_"
)</f>
        <v>02-01</v>
      </c>
      <c r="DY139" s="21" t="str" cm="1">
        <f t="array" aca="1" ref="DY139" ca="1">_xlfn.IFS(
DX139="S","S",
AND(IFERROR(_xlfn.XMATCH($DF139,NN)&gt;0,FALSE),
          _xlfn.XLOOKUP($DF139,KEYS,INDEX(RUN,0,COLUMN()-COLUMN(RUNPEG)+1))&lt;IF(DX35&gt;=BIG_2,DX35-BIG_2,DX35)),DY$118,
LEN(DX139)&gt;2,DX139,
TRUE,"_"
)</f>
        <v>02-01</v>
      </c>
      <c r="DZ139" s="21" t="str" cm="1">
        <f t="array" aca="1" ref="DZ139" ca="1">_xlfn.IFS(
DY139="S","S",
AND(IFERROR(_xlfn.XMATCH($DF139,NN)&gt;0,FALSE),
          _xlfn.XLOOKUP($DF139,KEYS,INDEX(RUN,0,COLUMN()-COLUMN(RUNPEG)+1))&lt;IF(DY35&gt;=BIG_2,DY35-BIG_2,DY35)),DZ$118,
LEN(DY139)&gt;2,DY139,
TRUE,"_"
)</f>
        <v>02-01</v>
      </c>
      <c r="EA139" s="21" t="str" cm="1">
        <f t="array" aca="1" ref="EA139" ca="1">_xlfn.IFS(
DZ139="S","S",
AND(IFERROR(_xlfn.XMATCH($DF139,NN)&gt;0,FALSE),
          _xlfn.XLOOKUP($DF139,KEYS,INDEX(RUN,0,COLUMN()-COLUMN(RUNPEG)+1))&lt;IF(DZ35&gt;=BIG_2,DZ35-BIG_2,DZ35)),EA$118,
LEN(DZ139)&gt;2,DZ139,
TRUE,"_"
)</f>
        <v>02-01</v>
      </c>
      <c r="EB139" s="21" t="str" cm="1">
        <f t="array" aca="1" ref="EB139" ca="1">_xlfn.IFS(
EA139="S","S",
AND(IFERROR(_xlfn.XMATCH($DF139,NN)&gt;0,FALSE),
          _xlfn.XLOOKUP($DF139,KEYS,INDEX(RUN,0,COLUMN()-COLUMN(RUNPEG)+1))&lt;IF(EA35&gt;=BIG_2,EA35-BIG_2,EA35)),EB$118,
LEN(EA139)&gt;2,EA139,
TRUE,"_"
)</f>
        <v>02-01</v>
      </c>
      <c r="EC139" s="21" t="str" cm="1">
        <f t="array" aca="1" ref="EC139" ca="1">_xlfn.IFS(
EB139="S","S",
AND(IFERROR(_xlfn.XMATCH($DF139,NN)&gt;0,FALSE),
          _xlfn.XLOOKUP($DF139,KEYS,INDEX(RUN,0,COLUMN()-COLUMN(RUNPEG)+1))&lt;IF(EB35&gt;=BIG_2,EB35-BIG_2,EB35)),EC$118,
LEN(EB139)&gt;2,EB139,
TRUE,"_"
)</f>
        <v>02-01</v>
      </c>
      <c r="ED139" s="21" t="str" cm="1">
        <f t="array" aca="1" ref="ED139" ca="1">_xlfn.IFS(
EC139="S","S",
AND(IFERROR(_xlfn.XMATCH($DF139,NN)&gt;0,FALSE),
          _xlfn.XLOOKUP($DF139,KEYS,INDEX(RUN,0,COLUMN()-COLUMN(RUNPEG)+1))&lt;IF(EC35&gt;=BIG_2,EC35-BIG_2,EC35)),ED$118,
LEN(EC139)&gt;2,EC139,
TRUE,"_"
)</f>
        <v>02-01</v>
      </c>
      <c r="EE139" s="21" t="str" cm="1">
        <f t="array" aca="1" ref="EE139" ca="1">_xlfn.IFS(
ED139="S","S",
AND(IFERROR(_xlfn.XMATCH($DF139,NN)&gt;0,FALSE),
          _xlfn.XLOOKUP($DF139,KEYS,INDEX(RUN,0,COLUMN()-COLUMN(RUNPEG)+1))&lt;IF(ED35&gt;=BIG_2,ED35-BIG_2,ED35)),EE$118,
LEN(ED139)&gt;2,ED139,
TRUE,"_"
)</f>
        <v>02-01</v>
      </c>
      <c r="EF139" s="21" t="str" cm="1">
        <f t="array" aca="1" ref="EF139" ca="1">_xlfn.IFS(
EE139="S","S",
AND(IFERROR(_xlfn.XMATCH($DF139,NN)&gt;0,FALSE),
          _xlfn.XLOOKUP($DF139,KEYS,INDEX(RUN,0,COLUMN()-COLUMN(RUNPEG)+1))&lt;IF(EE35&gt;=BIG_2,EE35-BIG_2,EE35)),EF$118,
LEN(EE139)&gt;2,EE139,
TRUE,"_"
)</f>
        <v>02-01</v>
      </c>
      <c r="EG139" s="21" t="str" cm="1">
        <f t="array" aca="1" ref="EG139" ca="1">_xlfn.IFS(
EF139="S","S",
AND(IFERROR(_xlfn.XMATCH($DF139,NN)&gt;0,FALSE),
          _xlfn.XLOOKUP($DF139,KEYS,INDEX(RUN,0,COLUMN()-COLUMN(RUNPEG)+1))&lt;IF(EF35&gt;=BIG_2,EF35-BIG_2,EF35)),EG$118,
LEN(EF139)&gt;2,EF139,
TRUE,"_"
)</f>
        <v>02-01</v>
      </c>
      <c r="EH139" s="21" t="str" cm="1">
        <f t="array" aca="1" ref="EH139" ca="1">_xlfn.IFS(
EG139="S","S",
AND(IFERROR(_xlfn.XMATCH($DF139,NN)&gt;0,FALSE),
          _xlfn.XLOOKUP($DF139,KEYS,INDEX(RUN,0,COLUMN()-COLUMN(RUNPEG)+1))&lt;IF(EG35&gt;=BIG_2,EG35-BIG_2,EG35)),EH$118,
LEN(EG139)&gt;2,EG139,
TRUE,"_"
)</f>
        <v>02-01</v>
      </c>
      <c r="EI139" s="21" t="str" cm="1">
        <f t="array" aca="1" ref="EI139" ca="1">_xlfn.IFS(
EH139="S","S",
AND(IFERROR(_xlfn.XMATCH($DF139,NN)&gt;0,FALSE),
          _xlfn.XLOOKUP($DF139,KEYS,INDEX(RUN,0,COLUMN()-COLUMN(RUNPEG)+1))&lt;IF(EH35&gt;=BIG_2,EH35-BIG_2,EH35)),EI$118,
LEN(EH139)&gt;2,EH139,
TRUE,"_"
)</f>
        <v>02-01</v>
      </c>
      <c r="EJ139" s="21" t="str" cm="1">
        <f t="array" aca="1" ref="EJ139" ca="1">_xlfn.IFS(
EI139="S","S",
AND(IFERROR(_xlfn.XMATCH($DF139,NN)&gt;0,FALSE),
          _xlfn.XLOOKUP($DF139,KEYS,INDEX(RUN,0,COLUMN()-COLUMN(RUNPEG)+1))&lt;IF(EI35&gt;=BIG_2,EI35-BIG_2,EI35)),EJ$118,
LEN(EI139)&gt;2,EI139,
TRUE,"_"
)</f>
        <v>02-01</v>
      </c>
      <c r="EK139" s="21" t="str" cm="1">
        <f t="array" aca="1" ref="EK139" ca="1">_xlfn.IFS(
EJ139="S","S",
AND(IFERROR(_xlfn.XMATCH($DF139,NN)&gt;0,FALSE),
          _xlfn.XLOOKUP($DF139,KEYS,INDEX(RUN,0,COLUMN()-COLUMN(RUNPEG)+1))&lt;IF(EJ35&gt;=BIG_2,EJ35-BIG_2,EJ35)),EK$118,
LEN(EJ139)&gt;2,EJ139,
TRUE,"_"
)</f>
        <v>02-01</v>
      </c>
      <c r="EL139" s="21" t="str" cm="1">
        <f t="array" aca="1" ref="EL139" ca="1">_xlfn.IFS(
EK139="S","S",
AND(IFERROR(_xlfn.XMATCH($DF139,NN)&gt;0,FALSE),
          _xlfn.XLOOKUP($DF139,KEYS,INDEX(RUN,0,COLUMN()-COLUMN(RUNPEG)+1))&lt;IF(EK35&gt;=BIG_2,EK35-BIG_2,EK35)),EL$118,
LEN(EK139)&gt;2,EK139,
TRUE,"_"
)</f>
        <v>02-01</v>
      </c>
      <c r="EM139" s="21" t="str" cm="1">
        <f t="array" aca="1" ref="EM139" ca="1">_xlfn.IFS(
EL139="S","S",
AND(IFERROR(_xlfn.XMATCH($DF139,NN)&gt;0,FALSE),
          _xlfn.XLOOKUP($DF139,KEYS,INDEX(RUN,0,COLUMN()-COLUMN(RUNPEG)+1))&lt;IF(EL35&gt;=BIG_2,EL35-BIG_2,EL35)),EM$118,
LEN(EL139)&gt;2,EL139,
TRUE,"_"
)</f>
        <v>02-01</v>
      </c>
      <c r="EN139" s="21" t="str" cm="1">
        <f t="array" aca="1" ref="EN139" ca="1">_xlfn.IFS(
EM139="S","S",
AND(IFERROR(_xlfn.XMATCH($DF139,NN)&gt;0,FALSE),
          _xlfn.XLOOKUP($DF139,KEYS,INDEX(RUN,0,COLUMN()-COLUMN(RUNPEG)+1))&lt;IF(EM35&gt;=BIG_2,EM35-BIG_2,EM35)),EN$118,
LEN(EM139)&gt;2,EM139,
TRUE,"_"
)</f>
        <v>02-01</v>
      </c>
      <c r="EO139" s="21" t="str" cm="1">
        <f t="array" aca="1" ref="EO139" ca="1">_xlfn.IFS(
EN139="S","S",
AND(IFERROR(_xlfn.XMATCH($DF139,NN)&gt;0,FALSE),
          _xlfn.XLOOKUP($DF139,KEYS,INDEX(RUN,0,COLUMN()-COLUMN(RUNPEG)+1))&lt;IF(EN35&gt;=BIG_2,EN35-BIG_2,EN35)),EO$118,
LEN(EN139)&gt;2,EN139,
TRUE,"_"
)</f>
        <v>02-01</v>
      </c>
      <c r="EP139" s="21" t="str" cm="1">
        <f t="array" aca="1" ref="EP139" ca="1">_xlfn.IFS(
EO139="S","S",
AND(IFERROR(_xlfn.XMATCH($DF139,NN)&gt;0,FALSE),
          _xlfn.XLOOKUP($DF139,KEYS,INDEX(RUN,0,COLUMN()-COLUMN(RUNPEG)+1))&lt;IF(EO35&gt;=BIG_2,EO35-BIG_2,EO35)),EP$118,
LEN(EO139)&gt;2,EO139,
TRUE,"_"
)</f>
        <v>02-01</v>
      </c>
      <c r="EQ139" s="21" t="str" cm="1">
        <f t="array" aca="1" ref="EQ139" ca="1">_xlfn.IFS(
EP139="S","S",
AND(IFERROR(_xlfn.XMATCH($DF139,NN)&gt;0,FALSE),
          _xlfn.XLOOKUP($DF139,KEYS,INDEX(RUN,0,COLUMN()-COLUMN(RUNPEG)+1))&lt;IF(EP35&gt;=BIG_2,EP35-BIG_2,EP35)),EQ$118,
LEN(EP139)&gt;2,EP139,
TRUE,"_"
)</f>
        <v>02-01</v>
      </c>
      <c r="ER139" s="21" t="str" cm="1">
        <f t="array" aca="1" ref="ER139" ca="1">_xlfn.IFS(
EQ139="S","S",
AND(IFERROR(_xlfn.XMATCH($DF139,NN)&gt;0,FALSE),
          _xlfn.XLOOKUP($DF139,KEYS,INDEX(RUN,0,COLUMN()-COLUMN(RUNPEG)+1))&lt;IF(EQ35&gt;=BIG_2,EQ35-BIG_2,EQ35)),ER$118,
LEN(EQ139)&gt;2,EQ139,
TRUE,"_"
)</f>
        <v>02-01</v>
      </c>
      <c r="ES139" s="21" t="str" cm="1">
        <f t="array" aca="1" ref="ES139" ca="1">_xlfn.IFS(
ER139="S","S",
AND(IFERROR(_xlfn.XMATCH($DF139,NN)&gt;0,FALSE),
          _xlfn.XLOOKUP($DF139,KEYS,INDEX(RUN,0,COLUMN()-COLUMN(RUNPEG)+1))&lt;IF(ER35&gt;=BIG_2,ER35-BIG_2,ER35)),ES$118,
LEN(ER139)&gt;2,ER139,
TRUE,"_"
)</f>
        <v>02-01</v>
      </c>
      <c r="ET139" s="21" t="str" cm="1">
        <f t="array" aca="1" ref="ET139" ca="1">_xlfn.IFS(
ES139="S","S",
AND(IFERROR(_xlfn.XMATCH($DF139,NN)&gt;0,FALSE),
          _xlfn.XLOOKUP($DF139,KEYS,INDEX(RUN,0,COLUMN()-COLUMN(RUNPEG)+1))&lt;IF(ES35&gt;=BIG_2,ES35-BIG_2,ES35)),ET$118,
LEN(ES139)&gt;2,ES139,
TRUE,"_"
)</f>
        <v>02-01</v>
      </c>
      <c r="EU139" s="21" t="str" cm="1">
        <f t="array" aca="1" ref="EU139" ca="1">_xlfn.IFS(
ET139="S","S",
AND(IFERROR(_xlfn.XMATCH($DF139,NN)&gt;0,FALSE),
          _xlfn.XLOOKUP($DF139,KEYS,INDEX(RUN,0,COLUMN()-COLUMN(RUNPEG)+1))&lt;IF(ET35&gt;=BIG_2,ET35-BIG_2,ET35)),EU$118,
LEN(ET139)&gt;2,ET139,
TRUE,"_"
)</f>
        <v>02-01</v>
      </c>
      <c r="EV139" s="21" t="str" cm="1">
        <f t="array" aca="1" ref="EV139" ca="1">_xlfn.IFS(
EU139="S","S",
AND(IFERROR(_xlfn.XMATCH($DF139,NN)&gt;0,FALSE),
          _xlfn.XLOOKUP($DF139,KEYS,INDEX(RUN,0,COLUMN()-COLUMN(RUNPEG)+1))&lt;IF(EU35&gt;=BIG_2,EU35-BIG_2,EU35)),EV$118,
LEN(EU139)&gt;2,EU139,
TRUE,"_"
)</f>
        <v>02-01</v>
      </c>
      <c r="EW139" s="21" t="str" cm="1">
        <f t="array" aca="1" ref="EW139" ca="1">_xlfn.IFS(
EV139="S","S",
AND(IFERROR(_xlfn.XMATCH($DF139,NN)&gt;0,FALSE),
          _xlfn.XLOOKUP($DF139,KEYS,INDEX(RUN,0,COLUMN()-COLUMN(RUNPEG)+1))&lt;IF(EV35&gt;=BIG_2,EV35-BIG_2,EV35)),EW$118,
LEN(EV139)&gt;2,EV139,
TRUE,"_"
)</f>
        <v>02-01</v>
      </c>
      <c r="EX139" s="21" t="str" cm="1">
        <f t="array" aca="1" ref="EX139" ca="1">_xlfn.IFS(
EW139="S","S",
AND(IFERROR(_xlfn.XMATCH($DF139,NN)&gt;0,FALSE),
          _xlfn.XLOOKUP($DF139,KEYS,INDEX(RUN,0,COLUMN()-COLUMN(RUNPEG)+1))&lt;IF(EW35&gt;=BIG_2,EW35-BIG_2,EW35)),EX$118,
LEN(EW139)&gt;2,EW139,
TRUE,"_"
)</f>
        <v>02-01</v>
      </c>
      <c r="EY139" s="21" t="str" cm="1">
        <f t="array" aca="1" ref="EY139" ca="1">_xlfn.IFS(
EX139="S","S",
AND(IFERROR(_xlfn.XMATCH($DF139,NN)&gt;0,FALSE),
          _xlfn.XLOOKUP($DF139,KEYS,INDEX(RUN,0,COLUMN()-COLUMN(RUNPEG)+1))&lt;IF(EX35&gt;=BIG_2,EX35-BIG_2,EX35)),EY$118,
LEN(EX139)&gt;2,EX139,
TRUE,"_"
)</f>
        <v>02-01</v>
      </c>
      <c r="EZ139" s="21" t="str" cm="1">
        <f t="array" aca="1" ref="EZ139" ca="1">_xlfn.IFS(
EY139="S","S",
AND(IFERROR(_xlfn.XMATCH($DF139,NN)&gt;0,FALSE),
          _xlfn.XLOOKUP($DF139,KEYS,INDEX(RUN,0,COLUMN()-COLUMN(RUNPEG)+1))&lt;IF(EY35&gt;=BIG_2,EY35-BIG_2,EY35)),EZ$118,
LEN(EY139)&gt;2,EY139,
TRUE,"_"
)</f>
        <v>02-01</v>
      </c>
      <c r="FA139" s="21" t="str" cm="1">
        <f t="array" aca="1" ref="FA139" ca="1">_xlfn.IFS(
EZ139="S","S",
AND(IFERROR(_xlfn.XMATCH($DF139,NN)&gt;0,FALSE),
          _xlfn.XLOOKUP($DF139,KEYS,INDEX(RUN,0,COLUMN()-COLUMN(RUNPEG)+1))&lt;IF(EZ35&gt;=BIG_2,EZ35-BIG_2,EZ35)),FA$118,
LEN(EZ139)&gt;2,EZ139,
TRUE,"_"
)</f>
        <v>02-01</v>
      </c>
      <c r="FB139" s="21" t="str" cm="1">
        <f t="array" aca="1" ref="FB139" ca="1">_xlfn.IFS(
FA139="S","S",
AND(IFERROR(_xlfn.XMATCH($DF139,NN)&gt;0,FALSE),
          _xlfn.XLOOKUP($DF139,KEYS,INDEX(RUN,0,COLUMN()-COLUMN(RUNPEG)+1))&lt;IF(FA35&gt;=BIG_2,FA35-BIG_2,FA35)),FB$118,
LEN(FA139)&gt;2,FA139,
TRUE,"_"
)</f>
        <v>02-01</v>
      </c>
      <c r="FC139" s="21" t="str" cm="1">
        <f t="array" aca="1" ref="FC139" ca="1">_xlfn.IFS(
FB139="S","S",
AND(IFERROR(_xlfn.XMATCH($DF139,NN)&gt;0,FALSE),
          _xlfn.XLOOKUP($DF139,KEYS,INDEX(RUN,0,COLUMN()-COLUMN(RUNPEG)+1))&lt;IF(FB35&gt;=BIG_2,FB35-BIG_2,FB35)),FC$118,
LEN(FB139)&gt;2,FB139,
TRUE,"_"
)</f>
        <v>02-01</v>
      </c>
      <c r="FD139" s="21" t="str" cm="1">
        <f t="array" aca="1" ref="FD139" ca="1">_xlfn.IFS(
FC139="S","S",
AND(IFERROR(_xlfn.XMATCH($DF139,NN)&gt;0,FALSE),
          _xlfn.XLOOKUP($DF139,KEYS,INDEX(RUN,0,COLUMN()-COLUMN(RUNPEG)+1))&lt;IF(FC35&gt;=BIG_2,FC35-BIG_2,FC35)),FD$118,
LEN(FC139)&gt;2,FC139,
TRUE,"_"
)</f>
        <v>02-01</v>
      </c>
      <c r="FE139" s="21" t="str" cm="1">
        <f t="array" aca="1" ref="FE139" ca="1">_xlfn.IFS(
FD139="S","S",
AND(IFERROR(_xlfn.XMATCH($DF139,NN)&gt;0,FALSE),
          _xlfn.XLOOKUP($DF139,KEYS,INDEX(RUN,0,COLUMN()-COLUMN(RUNPEG)+1))&lt;IF(FD35&gt;=BIG_2,FD35-BIG_2,FD35)),FE$118,
LEN(FD139)&gt;2,FD139,
TRUE,"_"
)</f>
        <v>02-01</v>
      </c>
      <c r="FF139" s="21" t="str" cm="1">
        <f t="array" aca="1" ref="FF139" ca="1">_xlfn.IFS(
FE139="S","S",
AND(IFERROR(_xlfn.XMATCH($DF139,NN)&gt;0,FALSE),
          _xlfn.XLOOKUP($DF139,KEYS,INDEX(RUN,0,COLUMN()-COLUMN(RUNPEG)+1))&lt;IF(FE35&gt;=BIG_2,FE35-BIG_2,FE35)),FF$118,
LEN(FE139)&gt;2,FE139,
TRUE,"_"
)</f>
        <v>02-01</v>
      </c>
      <c r="FG139" s="21" t="str" cm="1">
        <f t="array" aca="1" ref="FG139" ca="1">_xlfn.IFS(
FF139="S","S",
AND(IFERROR(_xlfn.XMATCH($DF139,NN)&gt;0,FALSE),
          _xlfn.XLOOKUP($DF139,KEYS,INDEX(RUN,0,COLUMN()-COLUMN(RUNPEG)+1))&lt;IF(FF35&gt;=BIG_2,FF35-BIG_2,FF35)),FG$118,
LEN(FF139)&gt;2,FF139,
TRUE,"_"
)</f>
        <v>02-01</v>
      </c>
      <c r="FH139" s="21" t="str" cm="1">
        <f t="array" aca="1" ref="FH139" ca="1">_xlfn.IFS(
FG139="S","S",
AND(IFERROR(_xlfn.XMATCH($DF139,NN)&gt;0,FALSE),
          _xlfn.XLOOKUP($DF139,KEYS,INDEX(RUN,0,COLUMN()-COLUMN(RUNPEG)+1))&lt;IF(FG35&gt;=BIG_2,FG35-BIG_2,FG35)),FH$118,
LEN(FG139)&gt;2,FG139,
TRUE,"_"
)</f>
        <v>02-01</v>
      </c>
      <c r="FI139" s="21" t="str" cm="1">
        <f t="array" aca="1" ref="FI139" ca="1">_xlfn.IFS(
FH139="S","S",
AND(IFERROR(_xlfn.XMATCH($DF139,NN)&gt;0,FALSE),
          _xlfn.XLOOKUP($DF139,KEYS,INDEX(RUN,0,COLUMN()-COLUMN(RUNPEG)+1))&lt;IF(FH35&gt;=BIG_2,FH35-BIG_2,FH35)),FI$118,
LEN(FH139)&gt;2,FH139,
TRUE,"_"
)</f>
        <v>02-01</v>
      </c>
      <c r="FJ139" s="21" t="str" cm="1">
        <f t="array" aca="1" ref="FJ139" ca="1">_xlfn.IFS(
FI139="S","S",
AND(IFERROR(_xlfn.XMATCH($DF139,NN)&gt;0,FALSE),
          _xlfn.XLOOKUP($DF139,KEYS,INDEX(RUN,0,COLUMN()-COLUMN(RUNPEG)+1))&lt;IF(FI35&gt;=BIG_2,FI35-BIG_2,FI35)),FJ$118,
LEN(FI139)&gt;2,FI139,
TRUE,"_"
)</f>
        <v>02-01</v>
      </c>
      <c r="FK139" s="21" t="str" cm="1">
        <f t="array" aca="1" ref="FK139" ca="1">_xlfn.IFS(
FJ139="S","S",
AND(IFERROR(_xlfn.XMATCH($DF139,NN)&gt;0,FALSE),
          _xlfn.XLOOKUP($DF139,KEYS,INDEX(RUN,0,COLUMN()-COLUMN(RUNPEG)+1))&lt;IF(FJ35&gt;=BIG_2,FJ35-BIG_2,FJ35)),FK$118,
LEN(FJ139)&gt;2,FJ139,
TRUE,"_"
)</f>
        <v>02-01</v>
      </c>
      <c r="FL139" s="21" t="str" cm="1">
        <f t="array" aca="1" ref="FL139" ca="1">_xlfn.IFS(
FK139="S","S",
AND(IFERROR(_xlfn.XMATCH($DF139,NN)&gt;0,FALSE),
          _xlfn.XLOOKUP($DF139,KEYS,INDEX(RUN,0,COLUMN()-COLUMN(RUNPEG)+1))&lt;IF(FK35&gt;=BIG_2,FK35-BIG_2,FK35)),FL$118,
LEN(FK139)&gt;2,FK139,
TRUE,"_"
)</f>
        <v>02-01</v>
      </c>
      <c r="FM139" s="21" t="str" cm="1">
        <f t="array" aca="1" ref="FM139" ca="1">_xlfn.IFS(
FL139="S","S",
AND(IFERROR(_xlfn.XMATCH($DF139,NN)&gt;0,FALSE),
          _xlfn.XLOOKUP($DF139,KEYS,INDEX(RUN,0,COLUMN()-COLUMN(RUNPEG)+1))&lt;IF(FL35&gt;=BIG_2,FL35-BIG_2,FL35)),FM$118,
LEN(FL139)&gt;2,FL139,
TRUE,"_"
)</f>
        <v>02-01</v>
      </c>
      <c r="FN139" s="21" t="str" cm="1">
        <f t="array" aca="1" ref="FN139" ca="1">_xlfn.IFS(
FM139="S","S",
AND(IFERROR(_xlfn.XMATCH($DF139,NN)&gt;0,FALSE),
          _xlfn.XLOOKUP($DF139,KEYS,INDEX(RUN,0,COLUMN()-COLUMN(RUNPEG)+1))&lt;IF(FM35&gt;=BIG_2,FM35-BIG_2,FM35)),FN$118,
LEN(FM139)&gt;2,FM139,
TRUE,"_"
)</f>
        <v>02-01</v>
      </c>
      <c r="FO139" s="21" t="str" cm="1">
        <f t="array" aca="1" ref="FO139" ca="1">_xlfn.IFS(
FN139="S","S",
AND(IFERROR(_xlfn.XMATCH($DF139,NN)&gt;0,FALSE),
          _xlfn.XLOOKUP($DF139,KEYS,INDEX(RUN,0,COLUMN()-COLUMN(RUNPEG)+1))&lt;IF(FN35&gt;=BIG_2,FN35-BIG_2,FN35)),FO$118,
LEN(FN139)&gt;2,FN139,
TRUE,"_"
)</f>
        <v>02-01</v>
      </c>
      <c r="FP139" s="21" t="str" cm="1">
        <f t="array" aca="1" ref="FP139" ca="1">_xlfn.IFS(
FO139="S","S",
AND(IFERROR(_xlfn.XMATCH($DF139,NN)&gt;0,FALSE),
          _xlfn.XLOOKUP($DF139,KEYS,INDEX(RUN,0,COLUMN()-COLUMN(RUNPEG)+1))&lt;IF(FO35&gt;=BIG_2,FO35-BIG_2,FO35)),FP$118,
LEN(FO139)&gt;2,FO139,
TRUE,"_"
)</f>
        <v>02-01</v>
      </c>
      <c r="FQ139" s="21" t="str" cm="1">
        <f t="array" aca="1" ref="FQ139" ca="1">_xlfn.IFS(
FP139="S","S",
AND(IFERROR(_xlfn.XMATCH($DF139,NN)&gt;0,FALSE),
          _xlfn.XLOOKUP($DF139,KEYS,INDEX(RUN,0,COLUMN()-COLUMN(RUNPEG)+1))&lt;IF(FP35&gt;=BIG_2,FP35-BIG_2,FP35)),FQ$118,
LEN(FP139)&gt;2,FP139,
TRUE,"_"
)</f>
        <v>02-01</v>
      </c>
      <c r="FR139" s="21" t="str" cm="1">
        <f t="array" aca="1" ref="FR139" ca="1">_xlfn.IFS(
FQ139="S","S",
AND(IFERROR(_xlfn.XMATCH($DF139,NN)&gt;0,FALSE),
          _xlfn.XLOOKUP($DF139,KEYS,INDEX(RUN,0,COLUMN()-COLUMN(RUNPEG)+1))&lt;IF(FQ35&gt;=BIG_2,FQ35-BIG_2,FQ35)),FR$118,
LEN(FQ139)&gt;2,FQ139,
TRUE,"_"
)</f>
        <v>02-01</v>
      </c>
      <c r="FS139" s="21" t="str" cm="1">
        <f t="array" aca="1" ref="FS139" ca="1">_xlfn.IFS(
FR139="S","S",
AND(IFERROR(_xlfn.XMATCH($DF139,NN)&gt;0,FALSE),
          _xlfn.XLOOKUP($DF139,KEYS,INDEX(RUN,0,COLUMN()-COLUMN(RUNPEG)+1))&lt;IF(FR35&gt;=BIG_2,FR35-BIG_2,FR35)),FS$118,
LEN(FR139)&gt;2,FR139,
TRUE,"_"
)</f>
        <v>02-01</v>
      </c>
      <c r="FT139" s="21" t="str" cm="1">
        <f t="array" aca="1" ref="FT139" ca="1">_xlfn.IFS(
FS139="S","S",
AND(IFERROR(_xlfn.XMATCH($DF139,NN)&gt;0,FALSE),
          _xlfn.XLOOKUP($DF139,KEYS,INDEX(RUN,0,COLUMN()-COLUMN(RUNPEG)+1))&lt;IF(FS35&gt;=BIG_2,FS35-BIG_2,FS35)),FT$118,
LEN(FS139)&gt;2,FS139,
TRUE,"_"
)</f>
        <v>02-01</v>
      </c>
      <c r="FU139" s="21" t="str" cm="1">
        <f t="array" aca="1" ref="FU139" ca="1">_xlfn.IFS(
FT139="S","S",
AND(IFERROR(_xlfn.XMATCH($DF139,NN)&gt;0,FALSE),
          _xlfn.XLOOKUP($DF139,KEYS,INDEX(RUN,0,COLUMN()-COLUMN(RUNPEG)+1))&lt;IF(FT35&gt;=BIG_2,FT35-BIG_2,FT35)),FU$118,
LEN(FT139)&gt;2,FT139,
TRUE,"_"
)</f>
        <v>02-01</v>
      </c>
      <c r="FV139" s="21" t="str" cm="1">
        <f t="array" aca="1" ref="FV139" ca="1">_xlfn.IFS(
FU139="S","S",
AND(IFERROR(_xlfn.XMATCH($DF139,NN)&gt;0,FALSE),
          _xlfn.XLOOKUP($DF139,KEYS,INDEX(RUN,0,COLUMN()-COLUMN(RUNPEG)+1))&lt;IF(FU35&gt;=BIG_2,FU35-BIG_2,FU35)),FV$118,
LEN(FU139)&gt;2,FU139,
TRUE,"_"
)</f>
        <v>02-01</v>
      </c>
      <c r="FW139" s="21" t="str" cm="1">
        <f t="array" aca="1" ref="FW139" ca="1">_xlfn.IFS(
FV139="S","S",
AND(IFERROR(_xlfn.XMATCH($DF139,NN)&gt;0,FALSE),
          _xlfn.XLOOKUP($DF139,KEYS,INDEX(RUN,0,COLUMN()-COLUMN(RUNPEG)+1))&lt;IF(FV35&gt;=BIG_2,FV35-BIG_2,FV35)),FW$118,
LEN(FV139)&gt;2,FV139,
TRUE,"_"
)</f>
        <v>02-01</v>
      </c>
      <c r="FX139" s="21" t="str" cm="1">
        <f t="array" aca="1" ref="FX139" ca="1">_xlfn.IFS(
FW139="S","S",
AND(IFERROR(_xlfn.XMATCH($DF139,NN)&gt;0,FALSE),
          _xlfn.XLOOKUP($DF139,KEYS,INDEX(RUN,0,COLUMN()-COLUMN(RUNPEG)+1))&lt;IF(FW35&gt;=BIG_2,FW35-BIG_2,FW35)),FX$118,
LEN(FW139)&gt;2,FW139,
TRUE,"_"
)</f>
        <v>02-01</v>
      </c>
      <c r="FY139" s="21" t="str" cm="1">
        <f t="array" aca="1" ref="FY139" ca="1">_xlfn.IFS(
FX139="S","S",
AND(IFERROR(_xlfn.XMATCH($DF139,NN)&gt;0,FALSE),
          _xlfn.XLOOKUP($DF139,KEYS,INDEX(RUN,0,COLUMN()-COLUMN(RUNPEG)+1))&lt;IF(FX35&gt;=BIG_2,FX35-BIG_2,FX35)),FY$118,
LEN(FX139)&gt;2,FX139,
TRUE,"_"
)</f>
        <v>02-01</v>
      </c>
      <c r="FZ139" s="21" t="str" cm="1">
        <f t="array" aca="1" ref="FZ139" ca="1">_xlfn.IFS(
FY139="S","S",
AND(IFERROR(_xlfn.XMATCH($DF139,NN)&gt;0,FALSE),
          _xlfn.XLOOKUP($DF139,KEYS,INDEX(RUN,0,COLUMN()-COLUMN(RUNPEG)+1))&lt;IF(FY35&gt;=BIG_2,FY35-BIG_2,FY35)),FZ$118,
LEN(FY139)&gt;2,FY139,
TRUE,"_"
)</f>
        <v>02-01</v>
      </c>
      <c r="GA139" s="21" t="str" cm="1">
        <f t="array" aca="1" ref="GA139" ca="1">_xlfn.IFS(
FZ139="S","S",
AND(IFERROR(_xlfn.XMATCH($DF139,NN)&gt;0,FALSE),
          _xlfn.XLOOKUP($DF139,KEYS,INDEX(RUN,0,COLUMN()-COLUMN(RUNPEG)+1))&lt;IF(FZ35&gt;=BIG_2,FZ35-BIG_2,FZ35)),GA$118,
LEN(FZ139)&gt;2,FZ139,
TRUE,"_"
)</f>
        <v>02-01</v>
      </c>
      <c r="GB139" s="21" t="str" cm="1">
        <f t="array" aca="1" ref="GB139" ca="1">_xlfn.IFS(
GA139="S","S",
AND(IFERROR(_xlfn.XMATCH($DF139,NN)&gt;0,FALSE),
          _xlfn.XLOOKUP($DF139,KEYS,INDEX(RUN,0,COLUMN()-COLUMN(RUNPEG)+1))&lt;IF(GA35&gt;=BIG_2,GA35-BIG_2,GA35)),GB$118,
LEN(GA139)&gt;2,GA139,
TRUE,"_"
)</f>
        <v>02-01</v>
      </c>
      <c r="GC139" s="21" t="str" cm="1">
        <f t="array" aca="1" ref="GC139" ca="1">_xlfn.IFS(
GB139="S","S",
AND(IFERROR(_xlfn.XMATCH($DF139,NN)&gt;0,FALSE),
          _xlfn.XLOOKUP($DF139,KEYS,INDEX(RUN,0,COLUMN()-COLUMN(RUNPEG)+1))&lt;IF(GB35&gt;=BIG_2,GB35-BIG_2,GB35)),GC$118,
LEN(GB139)&gt;2,GB139,
TRUE,"_"
)</f>
        <v>02-01</v>
      </c>
      <c r="GD139" s="21" t="str" cm="1">
        <f t="array" aca="1" ref="GD139" ca="1">_xlfn.IFS(
GC139="S","S",
AND(IFERROR(_xlfn.XMATCH($DF139,NN)&gt;0,FALSE),
          _xlfn.XLOOKUP($DF139,KEYS,INDEX(RUN,0,COLUMN()-COLUMN(RUNPEG)+1))&lt;IF(GC35&gt;=BIG_2,GC35-BIG_2,GC35)),GD$118,
LEN(GC139)&gt;2,GC139,
TRUE,"_"
)</f>
        <v>02-01</v>
      </c>
      <c r="GE139" s="21" t="str" cm="1">
        <f t="array" aca="1" ref="GE139" ca="1">_xlfn.IFS(
GD139="S","S",
AND(IFERROR(_xlfn.XMATCH($DF139,NN)&gt;0,FALSE),
          _xlfn.XLOOKUP($DF139,KEYS,INDEX(RUN,0,COLUMN()-COLUMN(RUNPEG)+1))&lt;IF(GD35&gt;=BIG_2,GD35-BIG_2,GD35)),GE$118,
LEN(GD139)&gt;2,GD139,
TRUE,"_"
)</f>
        <v>02-01</v>
      </c>
      <c r="GF139" s="21" t="str" cm="1">
        <f t="array" aca="1" ref="GF139" ca="1">_xlfn.IFS(
GE139="S","S",
AND(IFERROR(_xlfn.XMATCH($DF139,NN)&gt;0,FALSE),
          _xlfn.XLOOKUP($DF139,KEYS,INDEX(RUN,0,COLUMN()-COLUMN(RUNPEG)+1))&lt;IF(GE35&gt;=BIG_2,GE35-BIG_2,GE35)),GF$118,
LEN(GE139)&gt;2,GE139,
TRUE,"_"
)</f>
        <v>02-01</v>
      </c>
      <c r="GG139" s="21" t="str" cm="1">
        <f t="array" aca="1" ref="GG139" ca="1">_xlfn.IFS(
GF139="S","S",
AND(IFERROR(_xlfn.XMATCH($DF139,NN)&gt;0,FALSE),
          _xlfn.XLOOKUP($DF139,KEYS,INDEX(RUN,0,COLUMN()-COLUMN(RUNPEG)+1))&lt;IF(GF35&gt;=BIG_2,GF35-BIG_2,GF35)),GG$118,
LEN(GF139)&gt;2,GF139,
TRUE,"_"
)</f>
        <v>02-01</v>
      </c>
      <c r="GH139" s="21" t="str" cm="1">
        <f t="array" aca="1" ref="GH139" ca="1">_xlfn.IFS(
GG139="S","S",
AND(IFERROR(_xlfn.XMATCH($DF139,NN)&gt;0,FALSE),
          _xlfn.XLOOKUP($DF139,KEYS,INDEX(RUN,0,COLUMN()-COLUMN(RUNPEG)+1))&lt;IF(GG35&gt;=BIG_2,GG35-BIG_2,GG35)),GH$118,
LEN(GG139)&gt;2,GG139,
TRUE,"_"
)</f>
        <v>02-01</v>
      </c>
      <c r="GI139" s="21" t="str" cm="1">
        <f t="array" aca="1" ref="GI139" ca="1">_xlfn.IFS(
GH139="S","S",
AND(IFERROR(_xlfn.XMATCH($DF139,NN)&gt;0,FALSE),
          _xlfn.XLOOKUP($DF139,KEYS,INDEX(RUN,0,COLUMN()-COLUMN(RUNPEG)+1))&lt;IF(GH35&gt;=BIG_2,GH35-BIG_2,GH35)),GI$118,
LEN(GH139)&gt;2,GH139,
TRUE,"_"
)</f>
        <v>02-01</v>
      </c>
      <c r="GJ139" s="21" t="str" cm="1">
        <f t="array" aca="1" ref="GJ139" ca="1">_xlfn.IFS(
GI139="S","S",
AND(IFERROR(_xlfn.XMATCH($DF139,NN)&gt;0,FALSE),
          _xlfn.XLOOKUP($DF139,KEYS,INDEX(RUN,0,COLUMN()-COLUMN(RUNPEG)+1))&lt;IF(GI35&gt;=BIG_2,GI35-BIG_2,GI35)),GJ$118,
LEN(GI139)&gt;2,GI139,
TRUE,"_"
)</f>
        <v>02-01</v>
      </c>
      <c r="GK139" s="21" t="str" cm="1">
        <f t="array" aca="1" ref="GK139" ca="1">_xlfn.IFS(
GJ139="S","S",
AND(IFERROR(_xlfn.XMATCH($DF139,NN)&gt;0,FALSE),
          _xlfn.XLOOKUP($DF139,KEYS,INDEX(RUN,0,COLUMN()-COLUMN(RUNPEG)+1))&lt;IF(GJ35&gt;=BIG_2,GJ35-BIG_2,GJ35)),GK$118,
LEN(GJ139)&gt;2,GJ139,
TRUE,"_"
)</f>
        <v>02-01</v>
      </c>
      <c r="GL139" s="21" t="str" cm="1">
        <f t="array" aca="1" ref="GL139" ca="1">_xlfn.IFS(
GK139="S","S",
AND(IFERROR(_xlfn.XMATCH($DF139,NN)&gt;0,FALSE),
          _xlfn.XLOOKUP($DF139,KEYS,INDEX(RUN,0,COLUMN()-COLUMN(RUNPEG)+1))&lt;IF(GK35&gt;=BIG_2,GK35-BIG_2,GK35)),GL$118,
LEN(GK139)&gt;2,GK139,
TRUE,"_"
)</f>
        <v>02-01</v>
      </c>
      <c r="GM139" s="21" t="str" cm="1">
        <f t="array" aca="1" ref="GM139" ca="1">_xlfn.IFS(
GL139="S","S",
AND(IFERROR(_xlfn.XMATCH($DF139,NN)&gt;0,FALSE),
          _xlfn.XLOOKUP($DF139,KEYS,INDEX(RUN,0,COLUMN()-COLUMN(RUNPEG)+1))&lt;IF(GL35&gt;=BIG_2,GL35-BIG_2,GL35)),GM$118,
LEN(GL139)&gt;2,GL139,
TRUE,"_"
)</f>
        <v>02-01</v>
      </c>
      <c r="GN139" s="21" t="str" cm="1">
        <f t="array" aca="1" ref="GN139" ca="1">_xlfn.IFS(
GM139="S","S",
AND(IFERROR(_xlfn.XMATCH($DF139,NN)&gt;0,FALSE),
          _xlfn.XLOOKUP($DF139,KEYS,INDEX(RUN,0,COLUMN()-COLUMN(RUNPEG)+1))&lt;IF(GM35&gt;=BIG_2,GM35-BIG_2,GM35)),GN$118,
LEN(GM139)&gt;2,GM139,
TRUE,"_"
)</f>
        <v>02-01</v>
      </c>
      <c r="GO139" s="21" t="str" cm="1">
        <f t="array" aca="1" ref="GO139" ca="1">_xlfn.IFS(
GN139="S","S",
AND(IFERROR(_xlfn.XMATCH($DF139,NN)&gt;0,FALSE),
          _xlfn.XLOOKUP($DF139,KEYS,INDEX(RUN,0,COLUMN()-COLUMN(RUNPEG)+1))&lt;IF(GN35&gt;=BIG_2,GN35-BIG_2,GN35)),GO$118,
LEN(GN139)&gt;2,GN139,
TRUE,"_"
)</f>
        <v>02-01</v>
      </c>
      <c r="GP139" s="21" t="str" cm="1">
        <f t="array" aca="1" ref="GP139" ca="1">_xlfn.IFS(
GO139="S","S",
AND(IFERROR(_xlfn.XMATCH($DF139,NN)&gt;0,FALSE),
          _xlfn.XLOOKUP($DF139,KEYS,INDEX(RUN,0,COLUMN()-COLUMN(RUNPEG)+1))&lt;IF(GO35&gt;=BIG_2,GO35-BIG_2,GO35)),GP$118,
LEN(GO139)&gt;2,GO139,
TRUE,"_"
)</f>
        <v>02-01</v>
      </c>
      <c r="GQ139" s="21" t="str" cm="1">
        <f t="array" aca="1" ref="GQ139" ca="1">_xlfn.IFS(
GP139="S","S",
AND(IFERROR(_xlfn.XMATCH($DF139,NN)&gt;0,FALSE),
          _xlfn.XLOOKUP($DF139,KEYS,INDEX(RUN,0,COLUMN()-COLUMN(RUNPEG)+1))&lt;IF(GP35&gt;=BIG_2,GP35-BIG_2,GP35)),GQ$118,
LEN(GP139)&gt;2,GP139,
TRUE,"_"
)</f>
        <v>02-01</v>
      </c>
      <c r="GR139" s="21" t="str" cm="1">
        <f t="array" aca="1" ref="GR139" ca="1">_xlfn.IFS(
GQ139="S","S",
AND(IFERROR(_xlfn.XMATCH($DF139,NN)&gt;0,FALSE),
          _xlfn.XLOOKUP($DF139,KEYS,INDEX(RUN,0,COLUMN()-COLUMN(RUNPEG)+1))&lt;IF(GQ35&gt;=BIG_2,GQ35-BIG_2,GQ35)),GR$118,
LEN(GQ139)&gt;2,GQ139,
TRUE,"_"
)</f>
        <v>02-01</v>
      </c>
      <c r="GS139" s="21" t="str" cm="1">
        <f t="array" aca="1" ref="GS139" ca="1">_xlfn.IFS(
GR139="S","S",
AND(IFERROR(_xlfn.XMATCH($DF139,NN)&gt;0,FALSE),
          _xlfn.XLOOKUP($DF139,KEYS,INDEX(RUN,0,COLUMN()-COLUMN(RUNPEG)+1))&lt;IF(GR35&gt;=BIG_2,GR35-BIG_2,GR35)),GS$118,
LEN(GR139)&gt;2,GR139,
TRUE,"_"
)</f>
        <v>02-01</v>
      </c>
      <c r="GT139" s="21" t="str" cm="1">
        <f t="array" aca="1" ref="GT139" ca="1">_xlfn.IFS(
GS139="S","S",
AND(IFERROR(_xlfn.XMATCH($DF139,NN)&gt;0,FALSE),
          _xlfn.XLOOKUP($DF139,KEYS,INDEX(RUN,0,COLUMN()-COLUMN(RUNPEG)+1))&lt;IF(GS35&gt;=BIG_2,GS35-BIG_2,GS35)),GT$118,
LEN(GS139)&gt;2,GS139,
TRUE,"_"
)</f>
        <v>02-01</v>
      </c>
      <c r="GU139" s="21" t="str" cm="1">
        <f t="array" aca="1" ref="GU139" ca="1">_xlfn.IFS(
GT139="S","S",
AND(IFERROR(_xlfn.XMATCH($DF139,NN)&gt;0,FALSE),
          _xlfn.XLOOKUP($DF139,KEYS,INDEX(RUN,0,COLUMN()-COLUMN(RUNPEG)+1))&lt;IF(GT35&gt;=BIG_2,GT35-BIG_2,GT35)),GU$118,
LEN(GT139)&gt;2,GT139,
TRUE,"_"
)</f>
        <v>02-01</v>
      </c>
      <c r="GV139" s="21" t="str" cm="1">
        <f t="array" aca="1" ref="GV139" ca="1">_xlfn.IFS(
GU139="S","S",
AND(IFERROR(_xlfn.XMATCH($DF139,NN)&gt;0,FALSE),
          _xlfn.XLOOKUP($DF139,KEYS,INDEX(RUN,0,COLUMN()-COLUMN(RUNPEG)+1))&lt;IF(GU35&gt;=BIG_2,GU35-BIG_2,GU35)),GV$118,
LEN(GU139)&gt;2,GU139,
TRUE,"_"
)</f>
        <v>02-01</v>
      </c>
      <c r="GW139" s="21" t="str" cm="1">
        <f t="array" aca="1" ref="GW139" ca="1">_xlfn.IFS(
GV139="S","S",
AND(IFERROR(_xlfn.XMATCH($DF139,NN)&gt;0,FALSE),
          _xlfn.XLOOKUP($DF139,KEYS,INDEX(RUN,0,COLUMN()-COLUMN(RUNPEG)+1))&lt;IF(GV35&gt;=BIG_2,GV35-BIG_2,GV35)),GW$118,
LEN(GV139)&gt;2,GV139,
TRUE,"_"
)</f>
        <v>02-01</v>
      </c>
      <c r="GX139" s="21" t="str" cm="1">
        <f t="array" aca="1" ref="GX139" ca="1">_xlfn.IFS(
GW139="S","S",
AND(IFERROR(_xlfn.XMATCH($DF139,NN)&gt;0,FALSE),
          _xlfn.XLOOKUP($DF139,KEYS,INDEX(RUN,0,COLUMN()-COLUMN(RUNPEG)+1))&lt;IF(GW35&gt;=BIG_2,GW35-BIG_2,GW35)),GX$118,
LEN(GW139)&gt;2,GW139,
TRUE,"_"
)</f>
        <v>02-01</v>
      </c>
      <c r="GY139" s="21" t="str" cm="1">
        <f t="array" aca="1" ref="GY139" ca="1">_xlfn.IFS(
GX139="S","S",
AND(IFERROR(_xlfn.XMATCH($DF139,NN)&gt;0,FALSE),
          _xlfn.XLOOKUP($DF139,KEYS,INDEX(RUN,0,COLUMN()-COLUMN(RUNPEG)+1))&lt;IF(GX35&gt;=BIG_2,GX35-BIG_2,GX35)),GY$118,
LEN(GX139)&gt;2,GX139,
TRUE,"_"
)</f>
        <v>02-01</v>
      </c>
      <c r="GZ139" s="21" t="str" cm="1">
        <f t="array" aca="1" ref="GZ139" ca="1">_xlfn.IFS(
GY139="S","S",
AND(IFERROR(_xlfn.XMATCH($DF139,NN)&gt;0,FALSE),
          _xlfn.XLOOKUP($DF139,KEYS,INDEX(RUN,0,COLUMN()-COLUMN(RUNPEG)+1))&lt;IF(GY35&gt;=BIG_2,GY35-BIG_2,GY35)),GZ$118,
LEN(GY139)&gt;2,GY139,
TRUE,"_"
)</f>
        <v>02-01</v>
      </c>
      <c r="HA139" s="21" t="str" cm="1">
        <f t="array" aca="1" ref="HA139" ca="1">_xlfn.IFS(
GZ139="S","S",
AND(IFERROR(_xlfn.XMATCH($DF139,NN)&gt;0,FALSE),
          _xlfn.XLOOKUP($DF139,KEYS,INDEX(RUN,0,COLUMN()-COLUMN(RUNPEG)+1))&lt;IF(GZ35&gt;=BIG_2,GZ35-BIG_2,GZ35)),HA$118,
LEN(GZ139)&gt;2,GZ139,
TRUE,"_"
)</f>
        <v>02-01</v>
      </c>
      <c r="HB139" s="21" t="str" cm="1">
        <f t="array" aca="1" ref="HB139" ca="1">_xlfn.IFS(
HA139="S","S",
AND(IFERROR(_xlfn.XMATCH($DF139,NN)&gt;0,FALSE),
          _xlfn.XLOOKUP($DF139,KEYS,INDEX(RUN,0,COLUMN()-COLUMN(RUNPEG)+1))&lt;IF(HA35&gt;=BIG_2,HA35-BIG_2,HA35)),HB$118,
LEN(HA139)&gt;2,HA139,
TRUE,"_"
)</f>
        <v>02-01</v>
      </c>
      <c r="HC139" s="21" t="str" cm="1">
        <f t="array" aca="1" ref="HC139" ca="1">_xlfn.IFS(
HB139="S","S",
AND(IFERROR(_xlfn.XMATCH($DF139,NN)&gt;0,FALSE),
          _xlfn.XLOOKUP($DF139,KEYS,INDEX(RUN,0,COLUMN()-COLUMN(RUNPEG)+1))&lt;IF(HB35&gt;=BIG_2,HB35-BIG_2,HB35)),HC$118,
LEN(HB139)&gt;2,HB139,
TRUE,"_"
)</f>
        <v>02-01</v>
      </c>
      <c r="HD139" s="21" t="str" cm="1">
        <f t="array" aca="1" ref="HD139" ca="1">_xlfn.IFS(
HC139="S","S",
AND(IFERROR(_xlfn.XMATCH($DF139,NN)&gt;0,FALSE),
          _xlfn.XLOOKUP($DF139,KEYS,INDEX(RUN,0,COLUMN()-COLUMN(RUNPEG)+1))&lt;IF(HC35&gt;=BIG_2,HC35-BIG_2,HC35)),HD$118,
LEN(HC139)&gt;2,HC139,
TRUE,"_"
)</f>
        <v>02-01</v>
      </c>
      <c r="HE139" s="21"/>
      <c r="HF139" s="21"/>
      <c r="HG139" s="21"/>
      <c r="HH139" s="21"/>
      <c r="HI139" s="21"/>
      <c r="HJ139" s="21"/>
      <c r="HK139" s="21"/>
      <c r="HL139" s="21"/>
      <c r="HM139" s="21"/>
      <c r="HN139" s="21"/>
      <c r="HO139" s="21"/>
      <c r="HP139" s="21"/>
      <c r="HQ139" s="21"/>
      <c r="HR139" s="21"/>
    </row>
    <row r="140" spans="2:226" x14ac:dyDescent="0.3">
      <c r="DB140">
        <f t="shared" si="181"/>
        <v>22</v>
      </c>
      <c r="DC140">
        <f t="shared" si="175"/>
        <v>5</v>
      </c>
      <c r="DD140">
        <f t="shared" si="176"/>
        <v>3</v>
      </c>
      <c r="DE140">
        <f t="shared" si="177"/>
        <v>2</v>
      </c>
      <c r="DF140" t="str">
        <f t="shared" si="178"/>
        <v>03-02</v>
      </c>
      <c r="DG140" s="21">
        <f t="shared" ca="1" si="179"/>
        <v>1</v>
      </c>
      <c r="DH140" s="26"/>
      <c r="DI140" s="21" t="str" cm="1">
        <f t="array" ref="DI140">_xlfn.IFS(
DH140="S","S",
AND(IFERROR(_xlfn.XMATCH($DF140,NN)&gt;0,FALSE),
          _xlfn.XLOOKUP($DF140,KEYS,INDEX(RUN,0,COLUMN()-COLUMN(RUNPEG)+1))&lt;IF(DH36&gt;=BIG_2,DH36-BIG_2,DH36)),DI$118,
LEN(DH140)&gt;2,DH140,
TRUE,"_"
)</f>
        <v>_</v>
      </c>
      <c r="DJ140" s="21" t="str" cm="1">
        <f t="array" aca="1" ref="DJ140" ca="1">_xlfn.IFS(
DI140="S","S",
AND(IFERROR(_xlfn.XMATCH($DF140,NN)&gt;0,FALSE),
          _xlfn.XLOOKUP($DF140,KEYS,INDEX(RUN,0,COLUMN()-COLUMN(RUNPEG)+1))&lt;IF(DI36&gt;=BIG_2,DI36-BIG_2,DI36)),DJ$118,
LEN(DI140)&gt;2,DI140,
TRUE,"_"
)</f>
        <v>_</v>
      </c>
      <c r="DK140" s="21" t="str" cm="1">
        <f t="array" aca="1" ref="DK140" ca="1">_xlfn.IFS(
DJ140="S","S",
AND(IFERROR(_xlfn.XMATCH($DF140,NN)&gt;0,FALSE),
          _xlfn.XLOOKUP($DF140,KEYS,INDEX(RUN,0,COLUMN()-COLUMN(RUNPEG)+1))&lt;IF(DJ36&gt;=BIG_2,DJ36-BIG_2,DJ36)),DK$118,
LEN(DJ140)&gt;2,DJ140,
TRUE,"_"
)</f>
        <v>_</v>
      </c>
      <c r="DL140" s="21" t="str" cm="1">
        <f t="array" aca="1" ref="DL140" ca="1">_xlfn.IFS(
DK140="S","S",
AND(IFERROR(_xlfn.XMATCH($DF140,NN)&gt;0,FALSE),
          _xlfn.XLOOKUP($DF140,KEYS,INDEX(RUN,0,COLUMN()-COLUMN(RUNPEG)+1))&lt;IF(DK36&gt;=BIG_2,DK36-BIG_2,DK36)),DL$118,
LEN(DK140)&gt;2,DK140,
TRUE,"_"
)</f>
        <v>03-01</v>
      </c>
      <c r="DM140" s="21" t="str" cm="1">
        <f t="array" aca="1" ref="DM140" ca="1">_xlfn.IFS(
DL140="S","S",
AND(IFERROR(_xlfn.XMATCH($DF140,NN)&gt;0,FALSE),
          _xlfn.XLOOKUP($DF140,KEYS,INDEX(RUN,0,COLUMN()-COLUMN(RUNPEG)+1))&lt;IF(DL36&gt;=BIG_2,DL36-BIG_2,DL36)),DM$118,
LEN(DL140)&gt;2,DL140,
TRUE,"_"
)</f>
        <v>03-01</v>
      </c>
      <c r="DN140" s="21" t="str" cm="1">
        <f t="array" aca="1" ref="DN140" ca="1">_xlfn.IFS(
DM140="S","S",
AND(IFERROR(_xlfn.XMATCH($DF140,NN)&gt;0,FALSE),
          _xlfn.XLOOKUP($DF140,KEYS,INDEX(RUN,0,COLUMN()-COLUMN(RUNPEG)+1))&lt;IF(DM36&gt;=BIG_2,DM36-BIG_2,DM36)),DN$118,
LEN(DM140)&gt;2,DM140,
TRUE,"_"
)</f>
        <v>03-01</v>
      </c>
      <c r="DO140" s="21" t="str" cm="1">
        <f t="array" aca="1" ref="DO140" ca="1">_xlfn.IFS(
DN140="S","S",
AND(IFERROR(_xlfn.XMATCH($DF140,NN)&gt;0,FALSE),
          _xlfn.XLOOKUP($DF140,KEYS,INDEX(RUN,0,COLUMN()-COLUMN(RUNPEG)+1))&lt;IF(DN36&gt;=BIG_2,DN36-BIG_2,DN36)),DO$118,
LEN(DN140)&gt;2,DN140,
TRUE,"_"
)</f>
        <v>03-01</v>
      </c>
      <c r="DP140" s="21" t="str" cm="1">
        <f t="array" aca="1" ref="DP140" ca="1">_xlfn.IFS(
DO140="S","S",
AND(IFERROR(_xlfn.XMATCH($DF140,NN)&gt;0,FALSE),
          _xlfn.XLOOKUP($DF140,KEYS,INDEX(RUN,0,COLUMN()-COLUMN(RUNPEG)+1))&lt;IF(DO36&gt;=BIG_2,DO36-BIG_2,DO36)),DP$118,
LEN(DO140)&gt;2,DO140,
TRUE,"_"
)</f>
        <v>03-01</v>
      </c>
      <c r="DQ140" s="21" t="str" cm="1">
        <f t="array" aca="1" ref="DQ140" ca="1">_xlfn.IFS(
DP140="S","S",
AND(IFERROR(_xlfn.XMATCH($DF140,NN)&gt;0,FALSE),
          _xlfn.XLOOKUP($DF140,KEYS,INDEX(RUN,0,COLUMN()-COLUMN(RUNPEG)+1))&lt;IF(DP36&gt;=BIG_2,DP36-BIG_2,DP36)),DQ$118,
LEN(DP140)&gt;2,DP140,
TRUE,"_"
)</f>
        <v>03-01</v>
      </c>
      <c r="DR140" s="21" t="str" cm="1">
        <f t="array" aca="1" ref="DR140" ca="1">_xlfn.IFS(
DQ140="S","S",
AND(IFERROR(_xlfn.XMATCH($DF140,NN)&gt;0,FALSE),
          _xlfn.XLOOKUP($DF140,KEYS,INDEX(RUN,0,COLUMN()-COLUMN(RUNPEG)+1))&lt;IF(DQ36&gt;=BIG_2,DQ36-BIG_2,DQ36)),DR$118,
LEN(DQ140)&gt;2,DQ140,
TRUE,"_"
)</f>
        <v>03-01</v>
      </c>
      <c r="DS140" s="21" t="str" cm="1">
        <f t="array" aca="1" ref="DS140" ca="1">_xlfn.IFS(
DR140="S","S",
AND(IFERROR(_xlfn.XMATCH($DF140,NN)&gt;0,FALSE),
          _xlfn.XLOOKUP($DF140,KEYS,INDEX(RUN,0,COLUMN()-COLUMN(RUNPEG)+1))&lt;IF(DR36&gt;=BIG_2,DR36-BIG_2,DR36)),DS$118,
LEN(DR140)&gt;2,DR140,
TRUE,"_"
)</f>
        <v>03-01</v>
      </c>
      <c r="DT140" s="21" t="str" cm="1">
        <f t="array" aca="1" ref="DT140" ca="1">_xlfn.IFS(
DS140="S","S",
AND(IFERROR(_xlfn.XMATCH($DF140,NN)&gt;0,FALSE),
          _xlfn.XLOOKUP($DF140,KEYS,INDEX(RUN,0,COLUMN()-COLUMN(RUNPEG)+1))&lt;IF(DS36&gt;=BIG_2,DS36-BIG_2,DS36)),DT$118,
LEN(DS140)&gt;2,DS140,
TRUE,"_"
)</f>
        <v>03-01</v>
      </c>
      <c r="DU140" s="21" t="str" cm="1">
        <f t="array" aca="1" ref="DU140" ca="1">_xlfn.IFS(
DT140="S","S",
AND(IFERROR(_xlfn.XMATCH($DF140,NN)&gt;0,FALSE),
          _xlfn.XLOOKUP($DF140,KEYS,INDEX(RUN,0,COLUMN()-COLUMN(RUNPEG)+1))&lt;IF(DT36&gt;=BIG_2,DT36-BIG_2,DT36)),DU$118,
LEN(DT140)&gt;2,DT140,
TRUE,"_"
)</f>
        <v>03-01</v>
      </c>
      <c r="DV140" s="21" t="str" cm="1">
        <f t="array" aca="1" ref="DV140" ca="1">_xlfn.IFS(
DU140="S","S",
AND(IFERROR(_xlfn.XMATCH($DF140,NN)&gt;0,FALSE),
          _xlfn.XLOOKUP($DF140,KEYS,INDEX(RUN,0,COLUMN()-COLUMN(RUNPEG)+1))&lt;IF(DU36&gt;=BIG_2,DU36-BIG_2,DU36)),DV$118,
LEN(DU140)&gt;2,DU140,
TRUE,"_"
)</f>
        <v>03-01</v>
      </c>
      <c r="DW140" s="21" t="str" cm="1">
        <f t="array" aca="1" ref="DW140" ca="1">_xlfn.IFS(
DV140="S","S",
AND(IFERROR(_xlfn.XMATCH($DF140,NN)&gt;0,FALSE),
          _xlfn.XLOOKUP($DF140,KEYS,INDEX(RUN,0,COLUMN()-COLUMN(RUNPEG)+1))&lt;IF(DV36&gt;=BIG_2,DV36-BIG_2,DV36)),DW$118,
LEN(DV140)&gt;2,DV140,
TRUE,"_"
)</f>
        <v>03-01</v>
      </c>
      <c r="DX140" s="21" t="str" cm="1">
        <f t="array" aca="1" ref="DX140" ca="1">_xlfn.IFS(
DW140="S","S",
AND(IFERROR(_xlfn.XMATCH($DF140,NN)&gt;0,FALSE),
          _xlfn.XLOOKUP($DF140,KEYS,INDEX(RUN,0,COLUMN()-COLUMN(RUNPEG)+1))&lt;IF(DW36&gt;=BIG_2,DW36-BIG_2,DW36)),DX$118,
LEN(DW140)&gt;2,DW140,
TRUE,"_"
)</f>
        <v>03-01</v>
      </c>
      <c r="DY140" s="21" t="str" cm="1">
        <f t="array" aca="1" ref="DY140" ca="1">_xlfn.IFS(
DX140="S","S",
AND(IFERROR(_xlfn.XMATCH($DF140,NN)&gt;0,FALSE),
          _xlfn.XLOOKUP($DF140,KEYS,INDEX(RUN,0,COLUMN()-COLUMN(RUNPEG)+1))&lt;IF(DX36&gt;=BIG_2,DX36-BIG_2,DX36)),DY$118,
LEN(DX140)&gt;2,DX140,
TRUE,"_"
)</f>
        <v>03-01</v>
      </c>
      <c r="DZ140" s="21" t="str" cm="1">
        <f t="array" aca="1" ref="DZ140" ca="1">_xlfn.IFS(
DY140="S","S",
AND(IFERROR(_xlfn.XMATCH($DF140,NN)&gt;0,FALSE),
          _xlfn.XLOOKUP($DF140,KEYS,INDEX(RUN,0,COLUMN()-COLUMN(RUNPEG)+1))&lt;IF(DY36&gt;=BIG_2,DY36-BIG_2,DY36)),DZ$118,
LEN(DY140)&gt;2,DY140,
TRUE,"_"
)</f>
        <v>03-01</v>
      </c>
      <c r="EA140" s="21" t="str" cm="1">
        <f t="array" aca="1" ref="EA140" ca="1">_xlfn.IFS(
DZ140="S","S",
AND(IFERROR(_xlfn.XMATCH($DF140,NN)&gt;0,FALSE),
          _xlfn.XLOOKUP($DF140,KEYS,INDEX(RUN,0,COLUMN()-COLUMN(RUNPEG)+1))&lt;IF(DZ36&gt;=BIG_2,DZ36-BIG_2,DZ36)),EA$118,
LEN(DZ140)&gt;2,DZ140,
TRUE,"_"
)</f>
        <v>03-01</v>
      </c>
      <c r="EB140" s="21" t="str" cm="1">
        <f t="array" aca="1" ref="EB140" ca="1">_xlfn.IFS(
EA140="S","S",
AND(IFERROR(_xlfn.XMATCH($DF140,NN)&gt;0,FALSE),
          _xlfn.XLOOKUP($DF140,KEYS,INDEX(RUN,0,COLUMN()-COLUMN(RUNPEG)+1))&lt;IF(EA36&gt;=BIG_2,EA36-BIG_2,EA36)),EB$118,
LEN(EA140)&gt;2,EA140,
TRUE,"_"
)</f>
        <v>03-01</v>
      </c>
      <c r="EC140" s="21" t="str" cm="1">
        <f t="array" aca="1" ref="EC140" ca="1">_xlfn.IFS(
EB140="S","S",
AND(IFERROR(_xlfn.XMATCH($DF140,NN)&gt;0,FALSE),
          _xlfn.XLOOKUP($DF140,KEYS,INDEX(RUN,0,COLUMN()-COLUMN(RUNPEG)+1))&lt;IF(EB36&gt;=BIG_2,EB36-BIG_2,EB36)),EC$118,
LEN(EB140)&gt;2,EB140,
TRUE,"_"
)</f>
        <v>03-01</v>
      </c>
      <c r="ED140" s="21" t="str" cm="1">
        <f t="array" aca="1" ref="ED140" ca="1">_xlfn.IFS(
EC140="S","S",
AND(IFERROR(_xlfn.XMATCH($DF140,NN)&gt;0,FALSE),
          _xlfn.XLOOKUP($DF140,KEYS,INDEX(RUN,0,COLUMN()-COLUMN(RUNPEG)+1))&lt;IF(EC36&gt;=BIG_2,EC36-BIG_2,EC36)),ED$118,
LEN(EC140)&gt;2,EC140,
TRUE,"_"
)</f>
        <v>03-01</v>
      </c>
      <c r="EE140" s="21" t="str" cm="1">
        <f t="array" aca="1" ref="EE140" ca="1">_xlfn.IFS(
ED140="S","S",
AND(IFERROR(_xlfn.XMATCH($DF140,NN)&gt;0,FALSE),
          _xlfn.XLOOKUP($DF140,KEYS,INDEX(RUN,0,COLUMN()-COLUMN(RUNPEG)+1))&lt;IF(ED36&gt;=BIG_2,ED36-BIG_2,ED36)),EE$118,
LEN(ED140)&gt;2,ED140,
TRUE,"_"
)</f>
        <v>03-01</v>
      </c>
      <c r="EF140" s="21" t="str" cm="1">
        <f t="array" aca="1" ref="EF140" ca="1">_xlfn.IFS(
EE140="S","S",
AND(IFERROR(_xlfn.XMATCH($DF140,NN)&gt;0,FALSE),
          _xlfn.XLOOKUP($DF140,KEYS,INDEX(RUN,0,COLUMN()-COLUMN(RUNPEG)+1))&lt;IF(EE36&gt;=BIG_2,EE36-BIG_2,EE36)),EF$118,
LEN(EE140)&gt;2,EE140,
TRUE,"_"
)</f>
        <v>03-01</v>
      </c>
      <c r="EG140" s="21" t="str" cm="1">
        <f t="array" aca="1" ref="EG140" ca="1">_xlfn.IFS(
EF140="S","S",
AND(IFERROR(_xlfn.XMATCH($DF140,NN)&gt;0,FALSE),
          _xlfn.XLOOKUP($DF140,KEYS,INDEX(RUN,0,COLUMN()-COLUMN(RUNPEG)+1))&lt;IF(EF36&gt;=BIG_2,EF36-BIG_2,EF36)),EG$118,
LEN(EF140)&gt;2,EF140,
TRUE,"_"
)</f>
        <v>03-01</v>
      </c>
      <c r="EH140" s="21" t="str" cm="1">
        <f t="array" aca="1" ref="EH140" ca="1">_xlfn.IFS(
EG140="S","S",
AND(IFERROR(_xlfn.XMATCH($DF140,NN)&gt;0,FALSE),
          _xlfn.XLOOKUP($DF140,KEYS,INDEX(RUN,0,COLUMN()-COLUMN(RUNPEG)+1))&lt;IF(EG36&gt;=BIG_2,EG36-BIG_2,EG36)),EH$118,
LEN(EG140)&gt;2,EG140,
TRUE,"_"
)</f>
        <v>03-01</v>
      </c>
      <c r="EI140" s="21" t="str" cm="1">
        <f t="array" aca="1" ref="EI140" ca="1">_xlfn.IFS(
EH140="S","S",
AND(IFERROR(_xlfn.XMATCH($DF140,NN)&gt;0,FALSE),
          _xlfn.XLOOKUP($DF140,KEYS,INDEX(RUN,0,COLUMN()-COLUMN(RUNPEG)+1))&lt;IF(EH36&gt;=BIG_2,EH36-BIG_2,EH36)),EI$118,
LEN(EH140)&gt;2,EH140,
TRUE,"_"
)</f>
        <v>03-01</v>
      </c>
      <c r="EJ140" s="21" t="str" cm="1">
        <f t="array" aca="1" ref="EJ140" ca="1">_xlfn.IFS(
EI140="S","S",
AND(IFERROR(_xlfn.XMATCH($DF140,NN)&gt;0,FALSE),
          _xlfn.XLOOKUP($DF140,KEYS,INDEX(RUN,0,COLUMN()-COLUMN(RUNPEG)+1))&lt;IF(EI36&gt;=BIG_2,EI36-BIG_2,EI36)),EJ$118,
LEN(EI140)&gt;2,EI140,
TRUE,"_"
)</f>
        <v>03-01</v>
      </c>
      <c r="EK140" s="21" t="str" cm="1">
        <f t="array" aca="1" ref="EK140" ca="1">_xlfn.IFS(
EJ140="S","S",
AND(IFERROR(_xlfn.XMATCH($DF140,NN)&gt;0,FALSE),
          _xlfn.XLOOKUP($DF140,KEYS,INDEX(RUN,0,COLUMN()-COLUMN(RUNPEG)+1))&lt;IF(EJ36&gt;=BIG_2,EJ36-BIG_2,EJ36)),EK$118,
LEN(EJ140)&gt;2,EJ140,
TRUE,"_"
)</f>
        <v>03-01</v>
      </c>
      <c r="EL140" s="21" t="str" cm="1">
        <f t="array" aca="1" ref="EL140" ca="1">_xlfn.IFS(
EK140="S","S",
AND(IFERROR(_xlfn.XMATCH($DF140,NN)&gt;0,FALSE),
          _xlfn.XLOOKUP($DF140,KEYS,INDEX(RUN,0,COLUMN()-COLUMN(RUNPEG)+1))&lt;IF(EK36&gt;=BIG_2,EK36-BIG_2,EK36)),EL$118,
LEN(EK140)&gt;2,EK140,
TRUE,"_"
)</f>
        <v>03-01</v>
      </c>
      <c r="EM140" s="21" t="str" cm="1">
        <f t="array" aca="1" ref="EM140" ca="1">_xlfn.IFS(
EL140="S","S",
AND(IFERROR(_xlfn.XMATCH($DF140,NN)&gt;0,FALSE),
          _xlfn.XLOOKUP($DF140,KEYS,INDEX(RUN,0,COLUMN()-COLUMN(RUNPEG)+1))&lt;IF(EL36&gt;=BIG_2,EL36-BIG_2,EL36)),EM$118,
LEN(EL140)&gt;2,EL140,
TRUE,"_"
)</f>
        <v>03-01</v>
      </c>
      <c r="EN140" s="21" t="str" cm="1">
        <f t="array" aca="1" ref="EN140" ca="1">_xlfn.IFS(
EM140="S","S",
AND(IFERROR(_xlfn.XMATCH($DF140,NN)&gt;0,FALSE),
          _xlfn.XLOOKUP($DF140,KEYS,INDEX(RUN,0,COLUMN()-COLUMN(RUNPEG)+1))&lt;IF(EM36&gt;=BIG_2,EM36-BIG_2,EM36)),EN$118,
LEN(EM140)&gt;2,EM140,
TRUE,"_"
)</f>
        <v>03-01</v>
      </c>
      <c r="EO140" s="21" t="str" cm="1">
        <f t="array" aca="1" ref="EO140" ca="1">_xlfn.IFS(
EN140="S","S",
AND(IFERROR(_xlfn.XMATCH($DF140,NN)&gt;0,FALSE),
          _xlfn.XLOOKUP($DF140,KEYS,INDEX(RUN,0,COLUMN()-COLUMN(RUNPEG)+1))&lt;IF(EN36&gt;=BIG_2,EN36-BIG_2,EN36)),EO$118,
LEN(EN140)&gt;2,EN140,
TRUE,"_"
)</f>
        <v>03-01</v>
      </c>
      <c r="EP140" s="21" t="str" cm="1">
        <f t="array" aca="1" ref="EP140" ca="1">_xlfn.IFS(
EO140="S","S",
AND(IFERROR(_xlfn.XMATCH($DF140,NN)&gt;0,FALSE),
          _xlfn.XLOOKUP($DF140,KEYS,INDEX(RUN,0,COLUMN()-COLUMN(RUNPEG)+1))&lt;IF(EO36&gt;=BIG_2,EO36-BIG_2,EO36)),EP$118,
LEN(EO140)&gt;2,EO140,
TRUE,"_"
)</f>
        <v>03-01</v>
      </c>
      <c r="EQ140" s="21" t="str" cm="1">
        <f t="array" aca="1" ref="EQ140" ca="1">_xlfn.IFS(
EP140="S","S",
AND(IFERROR(_xlfn.XMATCH($DF140,NN)&gt;0,FALSE),
          _xlfn.XLOOKUP($DF140,KEYS,INDEX(RUN,0,COLUMN()-COLUMN(RUNPEG)+1))&lt;IF(EP36&gt;=BIG_2,EP36-BIG_2,EP36)),EQ$118,
LEN(EP140)&gt;2,EP140,
TRUE,"_"
)</f>
        <v>03-01</v>
      </c>
      <c r="ER140" s="21" t="str" cm="1">
        <f t="array" aca="1" ref="ER140" ca="1">_xlfn.IFS(
EQ140="S","S",
AND(IFERROR(_xlfn.XMATCH($DF140,NN)&gt;0,FALSE),
          _xlfn.XLOOKUP($DF140,KEYS,INDEX(RUN,0,COLUMN()-COLUMN(RUNPEG)+1))&lt;IF(EQ36&gt;=BIG_2,EQ36-BIG_2,EQ36)),ER$118,
LEN(EQ140)&gt;2,EQ140,
TRUE,"_"
)</f>
        <v>03-01</v>
      </c>
      <c r="ES140" s="21" t="str" cm="1">
        <f t="array" aca="1" ref="ES140" ca="1">_xlfn.IFS(
ER140="S","S",
AND(IFERROR(_xlfn.XMATCH($DF140,NN)&gt;0,FALSE),
          _xlfn.XLOOKUP($DF140,KEYS,INDEX(RUN,0,COLUMN()-COLUMN(RUNPEG)+1))&lt;IF(ER36&gt;=BIG_2,ER36-BIG_2,ER36)),ES$118,
LEN(ER140)&gt;2,ER140,
TRUE,"_"
)</f>
        <v>03-01</v>
      </c>
      <c r="ET140" s="21" t="str" cm="1">
        <f t="array" aca="1" ref="ET140" ca="1">_xlfn.IFS(
ES140="S","S",
AND(IFERROR(_xlfn.XMATCH($DF140,NN)&gt;0,FALSE),
          _xlfn.XLOOKUP($DF140,KEYS,INDEX(RUN,0,COLUMN()-COLUMN(RUNPEG)+1))&lt;IF(ES36&gt;=BIG_2,ES36-BIG_2,ES36)),ET$118,
LEN(ES140)&gt;2,ES140,
TRUE,"_"
)</f>
        <v>03-01</v>
      </c>
      <c r="EU140" s="21" t="str" cm="1">
        <f t="array" aca="1" ref="EU140" ca="1">_xlfn.IFS(
ET140="S","S",
AND(IFERROR(_xlfn.XMATCH($DF140,NN)&gt;0,FALSE),
          _xlfn.XLOOKUP($DF140,KEYS,INDEX(RUN,0,COLUMN()-COLUMN(RUNPEG)+1))&lt;IF(ET36&gt;=BIG_2,ET36-BIG_2,ET36)),EU$118,
LEN(ET140)&gt;2,ET140,
TRUE,"_"
)</f>
        <v>03-01</v>
      </c>
      <c r="EV140" s="21" t="str" cm="1">
        <f t="array" aca="1" ref="EV140" ca="1">_xlfn.IFS(
EU140="S","S",
AND(IFERROR(_xlfn.XMATCH($DF140,NN)&gt;0,FALSE),
          _xlfn.XLOOKUP($DF140,KEYS,INDEX(RUN,0,COLUMN()-COLUMN(RUNPEG)+1))&lt;IF(EU36&gt;=BIG_2,EU36-BIG_2,EU36)),EV$118,
LEN(EU140)&gt;2,EU140,
TRUE,"_"
)</f>
        <v>03-01</v>
      </c>
      <c r="EW140" s="21" t="str" cm="1">
        <f t="array" aca="1" ref="EW140" ca="1">_xlfn.IFS(
EV140="S","S",
AND(IFERROR(_xlfn.XMATCH($DF140,NN)&gt;0,FALSE),
          _xlfn.XLOOKUP($DF140,KEYS,INDEX(RUN,0,COLUMN()-COLUMN(RUNPEG)+1))&lt;IF(EV36&gt;=BIG_2,EV36-BIG_2,EV36)),EW$118,
LEN(EV140)&gt;2,EV140,
TRUE,"_"
)</f>
        <v>03-01</v>
      </c>
      <c r="EX140" s="21" t="str" cm="1">
        <f t="array" aca="1" ref="EX140" ca="1">_xlfn.IFS(
EW140="S","S",
AND(IFERROR(_xlfn.XMATCH($DF140,NN)&gt;0,FALSE),
          _xlfn.XLOOKUP($DF140,KEYS,INDEX(RUN,0,COLUMN()-COLUMN(RUNPEG)+1))&lt;IF(EW36&gt;=BIG_2,EW36-BIG_2,EW36)),EX$118,
LEN(EW140)&gt;2,EW140,
TRUE,"_"
)</f>
        <v>03-01</v>
      </c>
      <c r="EY140" s="21" t="str" cm="1">
        <f t="array" aca="1" ref="EY140" ca="1">_xlfn.IFS(
EX140="S","S",
AND(IFERROR(_xlfn.XMATCH($DF140,NN)&gt;0,FALSE),
          _xlfn.XLOOKUP($DF140,KEYS,INDEX(RUN,0,COLUMN()-COLUMN(RUNPEG)+1))&lt;IF(EX36&gt;=BIG_2,EX36-BIG_2,EX36)),EY$118,
LEN(EX140)&gt;2,EX140,
TRUE,"_"
)</f>
        <v>03-01</v>
      </c>
      <c r="EZ140" s="21" t="str" cm="1">
        <f t="array" aca="1" ref="EZ140" ca="1">_xlfn.IFS(
EY140="S","S",
AND(IFERROR(_xlfn.XMATCH($DF140,NN)&gt;0,FALSE),
          _xlfn.XLOOKUP($DF140,KEYS,INDEX(RUN,0,COLUMN()-COLUMN(RUNPEG)+1))&lt;IF(EY36&gt;=BIG_2,EY36-BIG_2,EY36)),EZ$118,
LEN(EY140)&gt;2,EY140,
TRUE,"_"
)</f>
        <v>03-01</v>
      </c>
      <c r="FA140" s="21" t="str" cm="1">
        <f t="array" aca="1" ref="FA140" ca="1">_xlfn.IFS(
EZ140="S","S",
AND(IFERROR(_xlfn.XMATCH($DF140,NN)&gt;0,FALSE),
          _xlfn.XLOOKUP($DF140,KEYS,INDEX(RUN,0,COLUMN()-COLUMN(RUNPEG)+1))&lt;IF(EZ36&gt;=BIG_2,EZ36-BIG_2,EZ36)),FA$118,
LEN(EZ140)&gt;2,EZ140,
TRUE,"_"
)</f>
        <v>03-01</v>
      </c>
      <c r="FB140" s="21" t="str" cm="1">
        <f t="array" aca="1" ref="FB140" ca="1">_xlfn.IFS(
FA140="S","S",
AND(IFERROR(_xlfn.XMATCH($DF140,NN)&gt;0,FALSE),
          _xlfn.XLOOKUP($DF140,KEYS,INDEX(RUN,0,COLUMN()-COLUMN(RUNPEG)+1))&lt;IF(FA36&gt;=BIG_2,FA36-BIG_2,FA36)),FB$118,
LEN(FA140)&gt;2,FA140,
TRUE,"_"
)</f>
        <v>03-01</v>
      </c>
      <c r="FC140" s="21" t="str" cm="1">
        <f t="array" aca="1" ref="FC140" ca="1">_xlfn.IFS(
FB140="S","S",
AND(IFERROR(_xlfn.XMATCH($DF140,NN)&gt;0,FALSE),
          _xlfn.XLOOKUP($DF140,KEYS,INDEX(RUN,0,COLUMN()-COLUMN(RUNPEG)+1))&lt;IF(FB36&gt;=BIG_2,FB36-BIG_2,FB36)),FC$118,
LEN(FB140)&gt;2,FB140,
TRUE,"_"
)</f>
        <v>03-01</v>
      </c>
      <c r="FD140" s="21" t="str" cm="1">
        <f t="array" aca="1" ref="FD140" ca="1">_xlfn.IFS(
FC140="S","S",
AND(IFERROR(_xlfn.XMATCH($DF140,NN)&gt;0,FALSE),
          _xlfn.XLOOKUP($DF140,KEYS,INDEX(RUN,0,COLUMN()-COLUMN(RUNPEG)+1))&lt;IF(FC36&gt;=BIG_2,FC36-BIG_2,FC36)),FD$118,
LEN(FC140)&gt;2,FC140,
TRUE,"_"
)</f>
        <v>03-01</v>
      </c>
      <c r="FE140" s="21" t="str" cm="1">
        <f t="array" aca="1" ref="FE140" ca="1">_xlfn.IFS(
FD140="S","S",
AND(IFERROR(_xlfn.XMATCH($DF140,NN)&gt;0,FALSE),
          _xlfn.XLOOKUP($DF140,KEYS,INDEX(RUN,0,COLUMN()-COLUMN(RUNPEG)+1))&lt;IF(FD36&gt;=BIG_2,FD36-BIG_2,FD36)),FE$118,
LEN(FD140)&gt;2,FD140,
TRUE,"_"
)</f>
        <v>03-01</v>
      </c>
      <c r="FF140" s="21" t="str" cm="1">
        <f t="array" aca="1" ref="FF140" ca="1">_xlfn.IFS(
FE140="S","S",
AND(IFERROR(_xlfn.XMATCH($DF140,NN)&gt;0,FALSE),
          _xlfn.XLOOKUP($DF140,KEYS,INDEX(RUN,0,COLUMN()-COLUMN(RUNPEG)+1))&lt;IF(FE36&gt;=BIG_2,FE36-BIG_2,FE36)),FF$118,
LEN(FE140)&gt;2,FE140,
TRUE,"_"
)</f>
        <v>03-01</v>
      </c>
      <c r="FG140" s="21" t="str" cm="1">
        <f t="array" aca="1" ref="FG140" ca="1">_xlfn.IFS(
FF140="S","S",
AND(IFERROR(_xlfn.XMATCH($DF140,NN)&gt;0,FALSE),
          _xlfn.XLOOKUP($DF140,KEYS,INDEX(RUN,0,COLUMN()-COLUMN(RUNPEG)+1))&lt;IF(FF36&gt;=BIG_2,FF36-BIG_2,FF36)),FG$118,
LEN(FF140)&gt;2,FF140,
TRUE,"_"
)</f>
        <v>03-01</v>
      </c>
      <c r="FH140" s="21" t="str" cm="1">
        <f t="array" aca="1" ref="FH140" ca="1">_xlfn.IFS(
FG140="S","S",
AND(IFERROR(_xlfn.XMATCH($DF140,NN)&gt;0,FALSE),
          _xlfn.XLOOKUP($DF140,KEYS,INDEX(RUN,0,COLUMN()-COLUMN(RUNPEG)+1))&lt;IF(FG36&gt;=BIG_2,FG36-BIG_2,FG36)),FH$118,
LEN(FG140)&gt;2,FG140,
TRUE,"_"
)</f>
        <v>03-01</v>
      </c>
      <c r="FI140" s="21" t="str" cm="1">
        <f t="array" aca="1" ref="FI140" ca="1">_xlfn.IFS(
FH140="S","S",
AND(IFERROR(_xlfn.XMATCH($DF140,NN)&gt;0,FALSE),
          _xlfn.XLOOKUP($DF140,KEYS,INDEX(RUN,0,COLUMN()-COLUMN(RUNPEG)+1))&lt;IF(FH36&gt;=BIG_2,FH36-BIG_2,FH36)),FI$118,
LEN(FH140)&gt;2,FH140,
TRUE,"_"
)</f>
        <v>03-01</v>
      </c>
      <c r="FJ140" s="21" t="str" cm="1">
        <f t="array" aca="1" ref="FJ140" ca="1">_xlfn.IFS(
FI140="S","S",
AND(IFERROR(_xlfn.XMATCH($DF140,NN)&gt;0,FALSE),
          _xlfn.XLOOKUP($DF140,KEYS,INDEX(RUN,0,COLUMN()-COLUMN(RUNPEG)+1))&lt;IF(FI36&gt;=BIG_2,FI36-BIG_2,FI36)),FJ$118,
LEN(FI140)&gt;2,FI140,
TRUE,"_"
)</f>
        <v>03-01</v>
      </c>
      <c r="FK140" s="21" t="str" cm="1">
        <f t="array" aca="1" ref="FK140" ca="1">_xlfn.IFS(
FJ140="S","S",
AND(IFERROR(_xlfn.XMATCH($DF140,NN)&gt;0,FALSE),
          _xlfn.XLOOKUP($DF140,KEYS,INDEX(RUN,0,COLUMN()-COLUMN(RUNPEG)+1))&lt;IF(FJ36&gt;=BIG_2,FJ36-BIG_2,FJ36)),FK$118,
LEN(FJ140)&gt;2,FJ140,
TRUE,"_"
)</f>
        <v>03-01</v>
      </c>
      <c r="FL140" s="21" t="str" cm="1">
        <f t="array" aca="1" ref="FL140" ca="1">_xlfn.IFS(
FK140="S","S",
AND(IFERROR(_xlfn.XMATCH($DF140,NN)&gt;0,FALSE),
          _xlfn.XLOOKUP($DF140,KEYS,INDEX(RUN,0,COLUMN()-COLUMN(RUNPEG)+1))&lt;IF(FK36&gt;=BIG_2,FK36-BIG_2,FK36)),FL$118,
LEN(FK140)&gt;2,FK140,
TRUE,"_"
)</f>
        <v>03-01</v>
      </c>
      <c r="FM140" s="21" t="str" cm="1">
        <f t="array" aca="1" ref="FM140" ca="1">_xlfn.IFS(
FL140="S","S",
AND(IFERROR(_xlfn.XMATCH($DF140,NN)&gt;0,FALSE),
          _xlfn.XLOOKUP($DF140,KEYS,INDEX(RUN,0,COLUMN()-COLUMN(RUNPEG)+1))&lt;IF(FL36&gt;=BIG_2,FL36-BIG_2,FL36)),FM$118,
LEN(FL140)&gt;2,FL140,
TRUE,"_"
)</f>
        <v>03-01</v>
      </c>
      <c r="FN140" s="21" t="str" cm="1">
        <f t="array" aca="1" ref="FN140" ca="1">_xlfn.IFS(
FM140="S","S",
AND(IFERROR(_xlfn.XMATCH($DF140,NN)&gt;0,FALSE),
          _xlfn.XLOOKUP($DF140,KEYS,INDEX(RUN,0,COLUMN()-COLUMN(RUNPEG)+1))&lt;IF(FM36&gt;=BIG_2,FM36-BIG_2,FM36)),FN$118,
LEN(FM140)&gt;2,FM140,
TRUE,"_"
)</f>
        <v>03-01</v>
      </c>
      <c r="FO140" s="21" t="str" cm="1">
        <f t="array" aca="1" ref="FO140" ca="1">_xlfn.IFS(
FN140="S","S",
AND(IFERROR(_xlfn.XMATCH($DF140,NN)&gt;0,FALSE),
          _xlfn.XLOOKUP($DF140,KEYS,INDEX(RUN,0,COLUMN()-COLUMN(RUNPEG)+1))&lt;IF(FN36&gt;=BIG_2,FN36-BIG_2,FN36)),FO$118,
LEN(FN140)&gt;2,FN140,
TRUE,"_"
)</f>
        <v>03-01</v>
      </c>
      <c r="FP140" s="21" t="str" cm="1">
        <f t="array" aca="1" ref="FP140" ca="1">_xlfn.IFS(
FO140="S","S",
AND(IFERROR(_xlfn.XMATCH($DF140,NN)&gt;0,FALSE),
          _xlfn.XLOOKUP($DF140,KEYS,INDEX(RUN,0,COLUMN()-COLUMN(RUNPEG)+1))&lt;IF(FO36&gt;=BIG_2,FO36-BIG_2,FO36)),FP$118,
LEN(FO140)&gt;2,FO140,
TRUE,"_"
)</f>
        <v>03-01</v>
      </c>
      <c r="FQ140" s="21" t="str" cm="1">
        <f t="array" aca="1" ref="FQ140" ca="1">_xlfn.IFS(
FP140="S","S",
AND(IFERROR(_xlfn.XMATCH($DF140,NN)&gt;0,FALSE),
          _xlfn.XLOOKUP($DF140,KEYS,INDEX(RUN,0,COLUMN()-COLUMN(RUNPEG)+1))&lt;IF(FP36&gt;=BIG_2,FP36-BIG_2,FP36)),FQ$118,
LEN(FP140)&gt;2,FP140,
TRUE,"_"
)</f>
        <v>03-01</v>
      </c>
      <c r="FR140" s="21" t="str" cm="1">
        <f t="array" aca="1" ref="FR140" ca="1">_xlfn.IFS(
FQ140="S","S",
AND(IFERROR(_xlfn.XMATCH($DF140,NN)&gt;0,FALSE),
          _xlfn.XLOOKUP($DF140,KEYS,INDEX(RUN,0,COLUMN()-COLUMN(RUNPEG)+1))&lt;IF(FQ36&gt;=BIG_2,FQ36-BIG_2,FQ36)),FR$118,
LEN(FQ140)&gt;2,FQ140,
TRUE,"_"
)</f>
        <v>03-01</v>
      </c>
      <c r="FS140" s="21" t="str" cm="1">
        <f t="array" aca="1" ref="FS140" ca="1">_xlfn.IFS(
FR140="S","S",
AND(IFERROR(_xlfn.XMATCH($DF140,NN)&gt;0,FALSE),
          _xlfn.XLOOKUP($DF140,KEYS,INDEX(RUN,0,COLUMN()-COLUMN(RUNPEG)+1))&lt;IF(FR36&gt;=BIG_2,FR36-BIG_2,FR36)),FS$118,
LEN(FR140)&gt;2,FR140,
TRUE,"_"
)</f>
        <v>03-01</v>
      </c>
      <c r="FT140" s="21" t="str" cm="1">
        <f t="array" aca="1" ref="FT140" ca="1">_xlfn.IFS(
FS140="S","S",
AND(IFERROR(_xlfn.XMATCH($DF140,NN)&gt;0,FALSE),
          _xlfn.XLOOKUP($DF140,KEYS,INDEX(RUN,0,COLUMN()-COLUMN(RUNPEG)+1))&lt;IF(FS36&gt;=BIG_2,FS36-BIG_2,FS36)),FT$118,
LEN(FS140)&gt;2,FS140,
TRUE,"_"
)</f>
        <v>03-01</v>
      </c>
      <c r="FU140" s="21" t="str" cm="1">
        <f t="array" aca="1" ref="FU140" ca="1">_xlfn.IFS(
FT140="S","S",
AND(IFERROR(_xlfn.XMATCH($DF140,NN)&gt;0,FALSE),
          _xlfn.XLOOKUP($DF140,KEYS,INDEX(RUN,0,COLUMN()-COLUMN(RUNPEG)+1))&lt;IF(FT36&gt;=BIG_2,FT36-BIG_2,FT36)),FU$118,
LEN(FT140)&gt;2,FT140,
TRUE,"_"
)</f>
        <v>03-01</v>
      </c>
      <c r="FV140" s="21" t="str" cm="1">
        <f t="array" aca="1" ref="FV140" ca="1">_xlfn.IFS(
FU140="S","S",
AND(IFERROR(_xlfn.XMATCH($DF140,NN)&gt;0,FALSE),
          _xlfn.XLOOKUP($DF140,KEYS,INDEX(RUN,0,COLUMN()-COLUMN(RUNPEG)+1))&lt;IF(FU36&gt;=BIG_2,FU36-BIG_2,FU36)),FV$118,
LEN(FU140)&gt;2,FU140,
TRUE,"_"
)</f>
        <v>03-01</v>
      </c>
      <c r="FW140" s="21" t="str" cm="1">
        <f t="array" aca="1" ref="FW140" ca="1">_xlfn.IFS(
FV140="S","S",
AND(IFERROR(_xlfn.XMATCH($DF140,NN)&gt;0,FALSE),
          _xlfn.XLOOKUP($DF140,KEYS,INDEX(RUN,0,COLUMN()-COLUMN(RUNPEG)+1))&lt;IF(FV36&gt;=BIG_2,FV36-BIG_2,FV36)),FW$118,
LEN(FV140)&gt;2,FV140,
TRUE,"_"
)</f>
        <v>03-01</v>
      </c>
      <c r="FX140" s="21" t="str" cm="1">
        <f t="array" aca="1" ref="FX140" ca="1">_xlfn.IFS(
FW140="S","S",
AND(IFERROR(_xlfn.XMATCH($DF140,NN)&gt;0,FALSE),
          _xlfn.XLOOKUP($DF140,KEYS,INDEX(RUN,0,COLUMN()-COLUMN(RUNPEG)+1))&lt;IF(FW36&gt;=BIG_2,FW36-BIG_2,FW36)),FX$118,
LEN(FW140)&gt;2,FW140,
TRUE,"_"
)</f>
        <v>03-01</v>
      </c>
      <c r="FY140" s="21" t="str" cm="1">
        <f t="array" aca="1" ref="FY140" ca="1">_xlfn.IFS(
FX140="S","S",
AND(IFERROR(_xlfn.XMATCH($DF140,NN)&gt;0,FALSE),
          _xlfn.XLOOKUP($DF140,KEYS,INDEX(RUN,0,COLUMN()-COLUMN(RUNPEG)+1))&lt;IF(FX36&gt;=BIG_2,FX36-BIG_2,FX36)),FY$118,
LEN(FX140)&gt;2,FX140,
TRUE,"_"
)</f>
        <v>03-01</v>
      </c>
      <c r="FZ140" s="21" t="str" cm="1">
        <f t="array" aca="1" ref="FZ140" ca="1">_xlfn.IFS(
FY140="S","S",
AND(IFERROR(_xlfn.XMATCH($DF140,NN)&gt;0,FALSE),
          _xlfn.XLOOKUP($DF140,KEYS,INDEX(RUN,0,COLUMN()-COLUMN(RUNPEG)+1))&lt;IF(FY36&gt;=BIG_2,FY36-BIG_2,FY36)),FZ$118,
LEN(FY140)&gt;2,FY140,
TRUE,"_"
)</f>
        <v>03-01</v>
      </c>
      <c r="GA140" s="21" t="str" cm="1">
        <f t="array" aca="1" ref="GA140" ca="1">_xlfn.IFS(
FZ140="S","S",
AND(IFERROR(_xlfn.XMATCH($DF140,NN)&gt;0,FALSE),
          _xlfn.XLOOKUP($DF140,KEYS,INDEX(RUN,0,COLUMN()-COLUMN(RUNPEG)+1))&lt;IF(FZ36&gt;=BIG_2,FZ36-BIG_2,FZ36)),GA$118,
LEN(FZ140)&gt;2,FZ140,
TRUE,"_"
)</f>
        <v>03-01</v>
      </c>
      <c r="GB140" s="21" t="str" cm="1">
        <f t="array" aca="1" ref="GB140" ca="1">_xlfn.IFS(
GA140="S","S",
AND(IFERROR(_xlfn.XMATCH($DF140,NN)&gt;0,FALSE),
          _xlfn.XLOOKUP($DF140,KEYS,INDEX(RUN,0,COLUMN()-COLUMN(RUNPEG)+1))&lt;IF(GA36&gt;=BIG_2,GA36-BIG_2,GA36)),GB$118,
LEN(GA140)&gt;2,GA140,
TRUE,"_"
)</f>
        <v>03-01</v>
      </c>
      <c r="GC140" s="21" t="str" cm="1">
        <f t="array" aca="1" ref="GC140" ca="1">_xlfn.IFS(
GB140="S","S",
AND(IFERROR(_xlfn.XMATCH($DF140,NN)&gt;0,FALSE),
          _xlfn.XLOOKUP($DF140,KEYS,INDEX(RUN,0,COLUMN()-COLUMN(RUNPEG)+1))&lt;IF(GB36&gt;=BIG_2,GB36-BIG_2,GB36)),GC$118,
LEN(GB140)&gt;2,GB140,
TRUE,"_"
)</f>
        <v>03-01</v>
      </c>
      <c r="GD140" s="21" t="str" cm="1">
        <f t="array" aca="1" ref="GD140" ca="1">_xlfn.IFS(
GC140="S","S",
AND(IFERROR(_xlfn.XMATCH($DF140,NN)&gt;0,FALSE),
          _xlfn.XLOOKUP($DF140,KEYS,INDEX(RUN,0,COLUMN()-COLUMN(RUNPEG)+1))&lt;IF(GC36&gt;=BIG_2,GC36-BIG_2,GC36)),GD$118,
LEN(GC140)&gt;2,GC140,
TRUE,"_"
)</f>
        <v>03-01</v>
      </c>
      <c r="GE140" s="21" t="str" cm="1">
        <f t="array" aca="1" ref="GE140" ca="1">_xlfn.IFS(
GD140="S","S",
AND(IFERROR(_xlfn.XMATCH($DF140,NN)&gt;0,FALSE),
          _xlfn.XLOOKUP($DF140,KEYS,INDEX(RUN,0,COLUMN()-COLUMN(RUNPEG)+1))&lt;IF(GD36&gt;=BIG_2,GD36-BIG_2,GD36)),GE$118,
LEN(GD140)&gt;2,GD140,
TRUE,"_"
)</f>
        <v>03-01</v>
      </c>
      <c r="GF140" s="21" t="str" cm="1">
        <f t="array" aca="1" ref="GF140" ca="1">_xlfn.IFS(
GE140="S","S",
AND(IFERROR(_xlfn.XMATCH($DF140,NN)&gt;0,FALSE),
          _xlfn.XLOOKUP($DF140,KEYS,INDEX(RUN,0,COLUMN()-COLUMN(RUNPEG)+1))&lt;IF(GE36&gt;=BIG_2,GE36-BIG_2,GE36)),GF$118,
LEN(GE140)&gt;2,GE140,
TRUE,"_"
)</f>
        <v>03-01</v>
      </c>
      <c r="GG140" s="21" t="str" cm="1">
        <f t="array" aca="1" ref="GG140" ca="1">_xlfn.IFS(
GF140="S","S",
AND(IFERROR(_xlfn.XMATCH($DF140,NN)&gt;0,FALSE),
          _xlfn.XLOOKUP($DF140,KEYS,INDEX(RUN,0,COLUMN()-COLUMN(RUNPEG)+1))&lt;IF(GF36&gt;=BIG_2,GF36-BIG_2,GF36)),GG$118,
LEN(GF140)&gt;2,GF140,
TRUE,"_"
)</f>
        <v>03-01</v>
      </c>
      <c r="GH140" s="21" t="str" cm="1">
        <f t="array" aca="1" ref="GH140" ca="1">_xlfn.IFS(
GG140="S","S",
AND(IFERROR(_xlfn.XMATCH($DF140,NN)&gt;0,FALSE),
          _xlfn.XLOOKUP($DF140,KEYS,INDEX(RUN,0,COLUMN()-COLUMN(RUNPEG)+1))&lt;IF(GG36&gt;=BIG_2,GG36-BIG_2,GG36)),GH$118,
LEN(GG140)&gt;2,GG140,
TRUE,"_"
)</f>
        <v>03-01</v>
      </c>
      <c r="GI140" s="21" t="str" cm="1">
        <f t="array" aca="1" ref="GI140" ca="1">_xlfn.IFS(
GH140="S","S",
AND(IFERROR(_xlfn.XMATCH($DF140,NN)&gt;0,FALSE),
          _xlfn.XLOOKUP($DF140,KEYS,INDEX(RUN,0,COLUMN()-COLUMN(RUNPEG)+1))&lt;IF(GH36&gt;=BIG_2,GH36-BIG_2,GH36)),GI$118,
LEN(GH140)&gt;2,GH140,
TRUE,"_"
)</f>
        <v>03-01</v>
      </c>
      <c r="GJ140" s="21" t="str" cm="1">
        <f t="array" aca="1" ref="GJ140" ca="1">_xlfn.IFS(
GI140="S","S",
AND(IFERROR(_xlfn.XMATCH($DF140,NN)&gt;0,FALSE),
          _xlfn.XLOOKUP($DF140,KEYS,INDEX(RUN,0,COLUMN()-COLUMN(RUNPEG)+1))&lt;IF(GI36&gt;=BIG_2,GI36-BIG_2,GI36)),GJ$118,
LEN(GI140)&gt;2,GI140,
TRUE,"_"
)</f>
        <v>03-01</v>
      </c>
      <c r="GK140" s="21" t="str" cm="1">
        <f t="array" aca="1" ref="GK140" ca="1">_xlfn.IFS(
GJ140="S","S",
AND(IFERROR(_xlfn.XMATCH($DF140,NN)&gt;0,FALSE),
          _xlfn.XLOOKUP($DF140,KEYS,INDEX(RUN,0,COLUMN()-COLUMN(RUNPEG)+1))&lt;IF(GJ36&gt;=BIG_2,GJ36-BIG_2,GJ36)),GK$118,
LEN(GJ140)&gt;2,GJ140,
TRUE,"_"
)</f>
        <v>03-01</v>
      </c>
      <c r="GL140" s="21" t="str" cm="1">
        <f t="array" aca="1" ref="GL140" ca="1">_xlfn.IFS(
GK140="S","S",
AND(IFERROR(_xlfn.XMATCH($DF140,NN)&gt;0,FALSE),
          _xlfn.XLOOKUP($DF140,KEYS,INDEX(RUN,0,COLUMN()-COLUMN(RUNPEG)+1))&lt;IF(GK36&gt;=BIG_2,GK36-BIG_2,GK36)),GL$118,
LEN(GK140)&gt;2,GK140,
TRUE,"_"
)</f>
        <v>03-01</v>
      </c>
      <c r="GM140" s="21" t="str" cm="1">
        <f t="array" aca="1" ref="GM140" ca="1">_xlfn.IFS(
GL140="S","S",
AND(IFERROR(_xlfn.XMATCH($DF140,NN)&gt;0,FALSE),
          _xlfn.XLOOKUP($DF140,KEYS,INDEX(RUN,0,COLUMN()-COLUMN(RUNPEG)+1))&lt;IF(GL36&gt;=BIG_2,GL36-BIG_2,GL36)),GM$118,
LEN(GL140)&gt;2,GL140,
TRUE,"_"
)</f>
        <v>03-01</v>
      </c>
      <c r="GN140" s="21" t="str" cm="1">
        <f t="array" aca="1" ref="GN140" ca="1">_xlfn.IFS(
GM140="S","S",
AND(IFERROR(_xlfn.XMATCH($DF140,NN)&gt;0,FALSE),
          _xlfn.XLOOKUP($DF140,KEYS,INDEX(RUN,0,COLUMN()-COLUMN(RUNPEG)+1))&lt;IF(GM36&gt;=BIG_2,GM36-BIG_2,GM36)),GN$118,
LEN(GM140)&gt;2,GM140,
TRUE,"_"
)</f>
        <v>03-01</v>
      </c>
      <c r="GO140" s="21" t="str" cm="1">
        <f t="array" aca="1" ref="GO140" ca="1">_xlfn.IFS(
GN140="S","S",
AND(IFERROR(_xlfn.XMATCH($DF140,NN)&gt;0,FALSE),
          _xlfn.XLOOKUP($DF140,KEYS,INDEX(RUN,0,COLUMN()-COLUMN(RUNPEG)+1))&lt;IF(GN36&gt;=BIG_2,GN36-BIG_2,GN36)),GO$118,
LEN(GN140)&gt;2,GN140,
TRUE,"_"
)</f>
        <v>03-01</v>
      </c>
      <c r="GP140" s="21" t="str" cm="1">
        <f t="array" aca="1" ref="GP140" ca="1">_xlfn.IFS(
GO140="S","S",
AND(IFERROR(_xlfn.XMATCH($DF140,NN)&gt;0,FALSE),
          _xlfn.XLOOKUP($DF140,KEYS,INDEX(RUN,0,COLUMN()-COLUMN(RUNPEG)+1))&lt;IF(GO36&gt;=BIG_2,GO36-BIG_2,GO36)),GP$118,
LEN(GO140)&gt;2,GO140,
TRUE,"_"
)</f>
        <v>03-01</v>
      </c>
      <c r="GQ140" s="21" t="str" cm="1">
        <f t="array" aca="1" ref="GQ140" ca="1">_xlfn.IFS(
GP140="S","S",
AND(IFERROR(_xlfn.XMATCH($DF140,NN)&gt;0,FALSE),
          _xlfn.XLOOKUP($DF140,KEYS,INDEX(RUN,0,COLUMN()-COLUMN(RUNPEG)+1))&lt;IF(GP36&gt;=BIG_2,GP36-BIG_2,GP36)),GQ$118,
LEN(GP140)&gt;2,GP140,
TRUE,"_"
)</f>
        <v>03-01</v>
      </c>
      <c r="GR140" s="21" t="str" cm="1">
        <f t="array" aca="1" ref="GR140" ca="1">_xlfn.IFS(
GQ140="S","S",
AND(IFERROR(_xlfn.XMATCH($DF140,NN)&gt;0,FALSE),
          _xlfn.XLOOKUP($DF140,KEYS,INDEX(RUN,0,COLUMN()-COLUMN(RUNPEG)+1))&lt;IF(GQ36&gt;=BIG_2,GQ36-BIG_2,GQ36)),GR$118,
LEN(GQ140)&gt;2,GQ140,
TRUE,"_"
)</f>
        <v>03-01</v>
      </c>
      <c r="GS140" s="21" t="str" cm="1">
        <f t="array" aca="1" ref="GS140" ca="1">_xlfn.IFS(
GR140="S","S",
AND(IFERROR(_xlfn.XMATCH($DF140,NN)&gt;0,FALSE),
          _xlfn.XLOOKUP($DF140,KEYS,INDEX(RUN,0,COLUMN()-COLUMN(RUNPEG)+1))&lt;IF(GR36&gt;=BIG_2,GR36-BIG_2,GR36)),GS$118,
LEN(GR140)&gt;2,GR140,
TRUE,"_"
)</f>
        <v>03-01</v>
      </c>
      <c r="GT140" s="21" t="str" cm="1">
        <f t="array" aca="1" ref="GT140" ca="1">_xlfn.IFS(
GS140="S","S",
AND(IFERROR(_xlfn.XMATCH($DF140,NN)&gt;0,FALSE),
          _xlfn.XLOOKUP($DF140,KEYS,INDEX(RUN,0,COLUMN()-COLUMN(RUNPEG)+1))&lt;IF(GS36&gt;=BIG_2,GS36-BIG_2,GS36)),GT$118,
LEN(GS140)&gt;2,GS140,
TRUE,"_"
)</f>
        <v>03-01</v>
      </c>
      <c r="GU140" s="21" t="str" cm="1">
        <f t="array" aca="1" ref="GU140" ca="1">_xlfn.IFS(
GT140="S","S",
AND(IFERROR(_xlfn.XMATCH($DF140,NN)&gt;0,FALSE),
          _xlfn.XLOOKUP($DF140,KEYS,INDEX(RUN,0,COLUMN()-COLUMN(RUNPEG)+1))&lt;IF(GT36&gt;=BIG_2,GT36-BIG_2,GT36)),GU$118,
LEN(GT140)&gt;2,GT140,
TRUE,"_"
)</f>
        <v>03-01</v>
      </c>
      <c r="GV140" s="21" t="str" cm="1">
        <f t="array" aca="1" ref="GV140" ca="1">_xlfn.IFS(
GU140="S","S",
AND(IFERROR(_xlfn.XMATCH($DF140,NN)&gt;0,FALSE),
          _xlfn.XLOOKUP($DF140,KEYS,INDEX(RUN,0,COLUMN()-COLUMN(RUNPEG)+1))&lt;IF(GU36&gt;=BIG_2,GU36-BIG_2,GU36)),GV$118,
LEN(GU140)&gt;2,GU140,
TRUE,"_"
)</f>
        <v>03-01</v>
      </c>
      <c r="GW140" s="21" t="str" cm="1">
        <f t="array" aca="1" ref="GW140" ca="1">_xlfn.IFS(
GV140="S","S",
AND(IFERROR(_xlfn.XMATCH($DF140,NN)&gt;0,FALSE),
          _xlfn.XLOOKUP($DF140,KEYS,INDEX(RUN,0,COLUMN()-COLUMN(RUNPEG)+1))&lt;IF(GV36&gt;=BIG_2,GV36-BIG_2,GV36)),GW$118,
LEN(GV140)&gt;2,GV140,
TRUE,"_"
)</f>
        <v>03-01</v>
      </c>
      <c r="GX140" s="21" t="str" cm="1">
        <f t="array" aca="1" ref="GX140" ca="1">_xlfn.IFS(
GW140="S","S",
AND(IFERROR(_xlfn.XMATCH($DF140,NN)&gt;0,FALSE),
          _xlfn.XLOOKUP($DF140,KEYS,INDEX(RUN,0,COLUMN()-COLUMN(RUNPEG)+1))&lt;IF(GW36&gt;=BIG_2,GW36-BIG_2,GW36)),GX$118,
LEN(GW140)&gt;2,GW140,
TRUE,"_"
)</f>
        <v>03-01</v>
      </c>
      <c r="GY140" s="21" t="str" cm="1">
        <f t="array" aca="1" ref="GY140" ca="1">_xlfn.IFS(
GX140="S","S",
AND(IFERROR(_xlfn.XMATCH($DF140,NN)&gt;0,FALSE),
          _xlfn.XLOOKUP($DF140,KEYS,INDEX(RUN,0,COLUMN()-COLUMN(RUNPEG)+1))&lt;IF(GX36&gt;=BIG_2,GX36-BIG_2,GX36)),GY$118,
LEN(GX140)&gt;2,GX140,
TRUE,"_"
)</f>
        <v>03-01</v>
      </c>
      <c r="GZ140" s="21" t="str" cm="1">
        <f t="array" aca="1" ref="GZ140" ca="1">_xlfn.IFS(
GY140="S","S",
AND(IFERROR(_xlfn.XMATCH($DF140,NN)&gt;0,FALSE),
          _xlfn.XLOOKUP($DF140,KEYS,INDEX(RUN,0,COLUMN()-COLUMN(RUNPEG)+1))&lt;IF(GY36&gt;=BIG_2,GY36-BIG_2,GY36)),GZ$118,
LEN(GY140)&gt;2,GY140,
TRUE,"_"
)</f>
        <v>03-01</v>
      </c>
      <c r="HA140" s="21" t="str" cm="1">
        <f t="array" aca="1" ref="HA140" ca="1">_xlfn.IFS(
GZ140="S","S",
AND(IFERROR(_xlfn.XMATCH($DF140,NN)&gt;0,FALSE),
          _xlfn.XLOOKUP($DF140,KEYS,INDEX(RUN,0,COLUMN()-COLUMN(RUNPEG)+1))&lt;IF(GZ36&gt;=BIG_2,GZ36-BIG_2,GZ36)),HA$118,
LEN(GZ140)&gt;2,GZ140,
TRUE,"_"
)</f>
        <v>03-01</v>
      </c>
      <c r="HB140" s="21" t="str" cm="1">
        <f t="array" aca="1" ref="HB140" ca="1">_xlfn.IFS(
HA140="S","S",
AND(IFERROR(_xlfn.XMATCH($DF140,NN)&gt;0,FALSE),
          _xlfn.XLOOKUP($DF140,KEYS,INDEX(RUN,0,COLUMN()-COLUMN(RUNPEG)+1))&lt;IF(HA36&gt;=BIG_2,HA36-BIG_2,HA36)),HB$118,
LEN(HA140)&gt;2,HA140,
TRUE,"_"
)</f>
        <v>03-01</v>
      </c>
      <c r="HC140" s="21" t="str" cm="1">
        <f t="array" aca="1" ref="HC140" ca="1">_xlfn.IFS(
HB140="S","S",
AND(IFERROR(_xlfn.XMATCH($DF140,NN)&gt;0,FALSE),
          _xlfn.XLOOKUP($DF140,KEYS,INDEX(RUN,0,COLUMN()-COLUMN(RUNPEG)+1))&lt;IF(HB36&gt;=BIG_2,HB36-BIG_2,HB36)),HC$118,
LEN(HB140)&gt;2,HB140,
TRUE,"_"
)</f>
        <v>03-01</v>
      </c>
      <c r="HD140" s="21" t="str" cm="1">
        <f t="array" aca="1" ref="HD140" ca="1">_xlfn.IFS(
HC140="S","S",
AND(IFERROR(_xlfn.XMATCH($DF140,NN)&gt;0,FALSE),
          _xlfn.XLOOKUP($DF140,KEYS,INDEX(RUN,0,COLUMN()-COLUMN(RUNPEG)+1))&lt;IF(HC36&gt;=BIG_2,HC36-BIG_2,HC36)),HD$118,
LEN(HC140)&gt;2,HC140,
TRUE,"_"
)</f>
        <v>03-01</v>
      </c>
      <c r="HE140" s="21"/>
      <c r="HF140" s="21"/>
      <c r="HG140" s="21"/>
      <c r="HH140" s="21"/>
      <c r="HI140" s="21"/>
      <c r="HJ140" s="21"/>
      <c r="HK140" s="21"/>
      <c r="HL140" s="21"/>
      <c r="HM140" s="21"/>
      <c r="HN140" s="21"/>
      <c r="HO140" s="21"/>
      <c r="HP140" s="21"/>
      <c r="HQ140" s="21"/>
      <c r="HR140" s="21"/>
    </row>
    <row r="141" spans="2:226" x14ac:dyDescent="0.3">
      <c r="DB141">
        <f t="shared" si="181"/>
        <v>23</v>
      </c>
      <c r="DC141">
        <f t="shared" si="175"/>
        <v>6</v>
      </c>
      <c r="DD141">
        <f t="shared" si="176"/>
        <v>3</v>
      </c>
      <c r="DE141">
        <f t="shared" si="177"/>
        <v>3</v>
      </c>
      <c r="DF141" t="str">
        <f t="shared" si="178"/>
        <v>03-03</v>
      </c>
      <c r="DG141" s="21">
        <f t="shared" ca="1" si="179"/>
        <v>3</v>
      </c>
      <c r="DH141" s="26"/>
      <c r="DI141" s="21" t="str" cm="1">
        <f t="array" ref="DI141">_xlfn.IFS(
DH141="S","S",
AND(IFERROR(_xlfn.XMATCH($DF141,NN)&gt;0,FALSE),
          _xlfn.XLOOKUP($DF141,KEYS,INDEX(RUN,0,COLUMN()-COLUMN(RUNPEG)+1))&lt;IF(DH37&gt;=BIG_2,DH37-BIG_2,DH37)),DI$118,
LEN(DH141)&gt;2,DH141,
TRUE,"_"
)</f>
        <v>_</v>
      </c>
      <c r="DJ141" s="21" t="str" cm="1">
        <f t="array" aca="1" ref="DJ141" ca="1">_xlfn.IFS(
DI141="S","S",
AND(IFERROR(_xlfn.XMATCH($DF141,NN)&gt;0,FALSE),
          _xlfn.XLOOKUP($DF141,KEYS,INDEX(RUN,0,COLUMN()-COLUMN(RUNPEG)+1))&lt;IF(DI37&gt;=BIG_2,DI37-BIG_2,DI37)),DJ$118,
LEN(DI141)&gt;2,DI141,
TRUE,"_"
)</f>
        <v>_</v>
      </c>
      <c r="DK141" s="21" t="str" cm="1">
        <f t="array" aca="1" ref="DK141" ca="1">_xlfn.IFS(
DJ141="S","S",
AND(IFERROR(_xlfn.XMATCH($DF141,NN)&gt;0,FALSE),
          _xlfn.XLOOKUP($DF141,KEYS,INDEX(RUN,0,COLUMN()-COLUMN(RUNPEG)+1))&lt;IF(DJ37&gt;=BIG_2,DJ37-BIG_2,DJ37)),DK$118,
LEN(DJ141)&gt;2,DJ141,
TRUE,"_"
)</f>
        <v>_</v>
      </c>
      <c r="DL141" s="21" t="str" cm="1">
        <f t="array" aca="1" ref="DL141" ca="1">_xlfn.IFS(
DK141="S","S",
AND(IFERROR(_xlfn.XMATCH($DF141,NN)&gt;0,FALSE),
          _xlfn.XLOOKUP($DF141,KEYS,INDEX(RUN,0,COLUMN()-COLUMN(RUNPEG)+1))&lt;IF(DK37&gt;=BIG_2,DK37-BIG_2,DK37)),DL$118,
LEN(DK141)&gt;2,DK141,
TRUE,"_"
)</f>
        <v>_</v>
      </c>
      <c r="DM141" s="21" t="str" cm="1">
        <f t="array" aca="1" ref="DM141" ca="1">_xlfn.IFS(
DL141="S","S",
AND(IFERROR(_xlfn.XMATCH($DF141,NN)&gt;0,FALSE),
          _xlfn.XLOOKUP($DF141,KEYS,INDEX(RUN,0,COLUMN()-COLUMN(RUNPEG)+1))&lt;IF(DL37&gt;=BIG_2,DL37-BIG_2,DL37)),DM$118,
LEN(DL141)&gt;2,DL141,
TRUE,"_"
)</f>
        <v>_</v>
      </c>
      <c r="DN141" s="21" t="str" cm="1">
        <f t="array" aca="1" ref="DN141" ca="1">_xlfn.IFS(
DM141="S","S",
AND(IFERROR(_xlfn.XMATCH($DF141,NN)&gt;0,FALSE),
          _xlfn.XLOOKUP($DF141,KEYS,INDEX(RUN,0,COLUMN()-COLUMN(RUNPEG)+1))&lt;IF(DM37&gt;=BIG_2,DM37-BIG_2,DM37)),DN$118,
LEN(DM141)&gt;2,DM141,
TRUE,"_"
)</f>
        <v>03-02</v>
      </c>
      <c r="DO141" s="21" t="str" cm="1">
        <f t="array" aca="1" ref="DO141" ca="1">_xlfn.IFS(
DN141="S","S",
AND(IFERROR(_xlfn.XMATCH($DF141,NN)&gt;0,FALSE),
          _xlfn.XLOOKUP($DF141,KEYS,INDEX(RUN,0,COLUMN()-COLUMN(RUNPEG)+1))&lt;IF(DN37&gt;=BIG_2,DN37-BIG_2,DN37)),DO$118,
LEN(DN141)&gt;2,DN141,
TRUE,"_"
)</f>
        <v>03-02</v>
      </c>
      <c r="DP141" s="21" t="str" cm="1">
        <f t="array" aca="1" ref="DP141" ca="1">_xlfn.IFS(
DO141="S","S",
AND(IFERROR(_xlfn.XMATCH($DF141,NN)&gt;0,FALSE),
          _xlfn.XLOOKUP($DF141,KEYS,INDEX(RUN,0,COLUMN()-COLUMN(RUNPEG)+1))&lt;IF(DO37&gt;=BIG_2,DO37-BIG_2,DO37)),DP$118,
LEN(DO141)&gt;2,DO141,
TRUE,"_"
)</f>
        <v>03-02</v>
      </c>
      <c r="DQ141" s="21" t="str" cm="1">
        <f t="array" aca="1" ref="DQ141" ca="1">_xlfn.IFS(
DP141="S","S",
AND(IFERROR(_xlfn.XMATCH($DF141,NN)&gt;0,FALSE),
          _xlfn.XLOOKUP($DF141,KEYS,INDEX(RUN,0,COLUMN()-COLUMN(RUNPEG)+1))&lt;IF(DP37&gt;=BIG_2,DP37-BIG_2,DP37)),DQ$118,
LEN(DP141)&gt;2,DP141,
TRUE,"_"
)</f>
        <v>03-02</v>
      </c>
      <c r="DR141" s="21" t="str" cm="1">
        <f t="array" aca="1" ref="DR141" ca="1">_xlfn.IFS(
DQ141="S","S",
AND(IFERROR(_xlfn.XMATCH($DF141,NN)&gt;0,FALSE),
          _xlfn.XLOOKUP($DF141,KEYS,INDEX(RUN,0,COLUMN()-COLUMN(RUNPEG)+1))&lt;IF(DQ37&gt;=BIG_2,DQ37-BIG_2,DQ37)),DR$118,
LEN(DQ141)&gt;2,DQ141,
TRUE,"_"
)</f>
        <v>03-02</v>
      </c>
      <c r="DS141" s="21" t="str" cm="1">
        <f t="array" aca="1" ref="DS141" ca="1">_xlfn.IFS(
DR141="S","S",
AND(IFERROR(_xlfn.XMATCH($DF141,NN)&gt;0,FALSE),
          _xlfn.XLOOKUP($DF141,KEYS,INDEX(RUN,0,COLUMN()-COLUMN(RUNPEG)+1))&lt;IF(DR37&gt;=BIG_2,DR37-BIG_2,DR37)),DS$118,
LEN(DR141)&gt;2,DR141,
TRUE,"_"
)</f>
        <v>03-02</v>
      </c>
      <c r="DT141" s="21" t="str" cm="1">
        <f t="array" aca="1" ref="DT141" ca="1">_xlfn.IFS(
DS141="S","S",
AND(IFERROR(_xlfn.XMATCH($DF141,NN)&gt;0,FALSE),
          _xlfn.XLOOKUP($DF141,KEYS,INDEX(RUN,0,COLUMN()-COLUMN(RUNPEG)+1))&lt;IF(DS37&gt;=BIG_2,DS37-BIG_2,DS37)),DT$118,
LEN(DS141)&gt;2,DS141,
TRUE,"_"
)</f>
        <v>03-02</v>
      </c>
      <c r="DU141" s="21" t="str" cm="1">
        <f t="array" aca="1" ref="DU141" ca="1">_xlfn.IFS(
DT141="S","S",
AND(IFERROR(_xlfn.XMATCH($DF141,NN)&gt;0,FALSE),
          _xlfn.XLOOKUP($DF141,KEYS,INDEX(RUN,0,COLUMN()-COLUMN(RUNPEG)+1))&lt;IF(DT37&gt;=BIG_2,DT37-BIG_2,DT37)),DU$118,
LEN(DT141)&gt;2,DT141,
TRUE,"_"
)</f>
        <v>03-02</v>
      </c>
      <c r="DV141" s="21" t="str" cm="1">
        <f t="array" aca="1" ref="DV141" ca="1">_xlfn.IFS(
DU141="S","S",
AND(IFERROR(_xlfn.XMATCH($DF141,NN)&gt;0,FALSE),
          _xlfn.XLOOKUP($DF141,KEYS,INDEX(RUN,0,COLUMN()-COLUMN(RUNPEG)+1))&lt;IF(DU37&gt;=BIG_2,DU37-BIG_2,DU37)),DV$118,
LEN(DU141)&gt;2,DU141,
TRUE,"_"
)</f>
        <v>03-02</v>
      </c>
      <c r="DW141" s="21" t="str" cm="1">
        <f t="array" aca="1" ref="DW141" ca="1">_xlfn.IFS(
DV141="S","S",
AND(IFERROR(_xlfn.XMATCH($DF141,NN)&gt;0,FALSE),
          _xlfn.XLOOKUP($DF141,KEYS,INDEX(RUN,0,COLUMN()-COLUMN(RUNPEG)+1))&lt;IF(DV37&gt;=BIG_2,DV37-BIG_2,DV37)),DW$118,
LEN(DV141)&gt;2,DV141,
TRUE,"_"
)</f>
        <v>03-02</v>
      </c>
      <c r="DX141" s="21" t="str" cm="1">
        <f t="array" aca="1" ref="DX141" ca="1">_xlfn.IFS(
DW141="S","S",
AND(IFERROR(_xlfn.XMATCH($DF141,NN)&gt;0,FALSE),
          _xlfn.XLOOKUP($DF141,KEYS,INDEX(RUN,0,COLUMN()-COLUMN(RUNPEG)+1))&lt;IF(DW37&gt;=BIG_2,DW37-BIG_2,DW37)),DX$118,
LEN(DW141)&gt;2,DW141,
TRUE,"_"
)</f>
        <v>03-02</v>
      </c>
      <c r="DY141" s="21" t="str" cm="1">
        <f t="array" aca="1" ref="DY141" ca="1">_xlfn.IFS(
DX141="S","S",
AND(IFERROR(_xlfn.XMATCH($DF141,NN)&gt;0,FALSE),
          _xlfn.XLOOKUP($DF141,KEYS,INDEX(RUN,0,COLUMN()-COLUMN(RUNPEG)+1))&lt;IF(DX37&gt;=BIG_2,DX37-BIG_2,DX37)),DY$118,
LEN(DX141)&gt;2,DX141,
TRUE,"_"
)</f>
        <v>03-02</v>
      </c>
      <c r="DZ141" s="21" t="str" cm="1">
        <f t="array" aca="1" ref="DZ141" ca="1">_xlfn.IFS(
DY141="S","S",
AND(IFERROR(_xlfn.XMATCH($DF141,NN)&gt;0,FALSE),
          _xlfn.XLOOKUP($DF141,KEYS,INDEX(RUN,0,COLUMN()-COLUMN(RUNPEG)+1))&lt;IF(DY37&gt;=BIG_2,DY37-BIG_2,DY37)),DZ$118,
LEN(DY141)&gt;2,DY141,
TRUE,"_"
)</f>
        <v>03-02</v>
      </c>
      <c r="EA141" s="21" t="str" cm="1">
        <f t="array" aca="1" ref="EA141" ca="1">_xlfn.IFS(
DZ141="S","S",
AND(IFERROR(_xlfn.XMATCH($DF141,NN)&gt;0,FALSE),
          _xlfn.XLOOKUP($DF141,KEYS,INDEX(RUN,0,COLUMN()-COLUMN(RUNPEG)+1))&lt;IF(DZ37&gt;=BIG_2,DZ37-BIG_2,DZ37)),EA$118,
LEN(DZ141)&gt;2,DZ141,
TRUE,"_"
)</f>
        <v>03-02</v>
      </c>
      <c r="EB141" s="21" t="str" cm="1">
        <f t="array" aca="1" ref="EB141" ca="1">_xlfn.IFS(
EA141="S","S",
AND(IFERROR(_xlfn.XMATCH($DF141,NN)&gt;0,FALSE),
          _xlfn.XLOOKUP($DF141,KEYS,INDEX(RUN,0,COLUMN()-COLUMN(RUNPEG)+1))&lt;IF(EA37&gt;=BIG_2,EA37-BIG_2,EA37)),EB$118,
LEN(EA141)&gt;2,EA141,
TRUE,"_"
)</f>
        <v>03-02</v>
      </c>
      <c r="EC141" s="21" t="str" cm="1">
        <f t="array" aca="1" ref="EC141" ca="1">_xlfn.IFS(
EB141="S","S",
AND(IFERROR(_xlfn.XMATCH($DF141,NN)&gt;0,FALSE),
          _xlfn.XLOOKUP($DF141,KEYS,INDEX(RUN,0,COLUMN()-COLUMN(RUNPEG)+1))&lt;IF(EB37&gt;=BIG_2,EB37-BIG_2,EB37)),EC$118,
LEN(EB141)&gt;2,EB141,
TRUE,"_"
)</f>
        <v>03-02</v>
      </c>
      <c r="ED141" s="21" t="str" cm="1">
        <f t="array" aca="1" ref="ED141" ca="1">_xlfn.IFS(
EC141="S","S",
AND(IFERROR(_xlfn.XMATCH($DF141,NN)&gt;0,FALSE),
          _xlfn.XLOOKUP($DF141,KEYS,INDEX(RUN,0,COLUMN()-COLUMN(RUNPEG)+1))&lt;IF(EC37&gt;=BIG_2,EC37-BIG_2,EC37)),ED$118,
LEN(EC141)&gt;2,EC141,
TRUE,"_"
)</f>
        <v>03-02</v>
      </c>
      <c r="EE141" s="21" t="str" cm="1">
        <f t="array" aca="1" ref="EE141" ca="1">_xlfn.IFS(
ED141="S","S",
AND(IFERROR(_xlfn.XMATCH($DF141,NN)&gt;0,FALSE),
          _xlfn.XLOOKUP($DF141,KEYS,INDEX(RUN,0,COLUMN()-COLUMN(RUNPEG)+1))&lt;IF(ED37&gt;=BIG_2,ED37-BIG_2,ED37)),EE$118,
LEN(ED141)&gt;2,ED141,
TRUE,"_"
)</f>
        <v>03-02</v>
      </c>
      <c r="EF141" s="21" t="str" cm="1">
        <f t="array" aca="1" ref="EF141" ca="1">_xlfn.IFS(
EE141="S","S",
AND(IFERROR(_xlfn.XMATCH($DF141,NN)&gt;0,FALSE),
          _xlfn.XLOOKUP($DF141,KEYS,INDEX(RUN,0,COLUMN()-COLUMN(RUNPEG)+1))&lt;IF(EE37&gt;=BIG_2,EE37-BIG_2,EE37)),EF$118,
LEN(EE141)&gt;2,EE141,
TRUE,"_"
)</f>
        <v>03-02</v>
      </c>
      <c r="EG141" s="21" t="str" cm="1">
        <f t="array" aca="1" ref="EG141" ca="1">_xlfn.IFS(
EF141="S","S",
AND(IFERROR(_xlfn.XMATCH($DF141,NN)&gt;0,FALSE),
          _xlfn.XLOOKUP($DF141,KEYS,INDEX(RUN,0,COLUMN()-COLUMN(RUNPEG)+1))&lt;IF(EF37&gt;=BIG_2,EF37-BIG_2,EF37)),EG$118,
LEN(EF141)&gt;2,EF141,
TRUE,"_"
)</f>
        <v>03-02</v>
      </c>
      <c r="EH141" s="21" t="str" cm="1">
        <f t="array" aca="1" ref="EH141" ca="1">_xlfn.IFS(
EG141="S","S",
AND(IFERROR(_xlfn.XMATCH($DF141,NN)&gt;0,FALSE),
          _xlfn.XLOOKUP($DF141,KEYS,INDEX(RUN,0,COLUMN()-COLUMN(RUNPEG)+1))&lt;IF(EG37&gt;=BIG_2,EG37-BIG_2,EG37)),EH$118,
LEN(EG141)&gt;2,EG141,
TRUE,"_"
)</f>
        <v>03-02</v>
      </c>
      <c r="EI141" s="21" t="str" cm="1">
        <f t="array" aca="1" ref="EI141" ca="1">_xlfn.IFS(
EH141="S","S",
AND(IFERROR(_xlfn.XMATCH($DF141,NN)&gt;0,FALSE),
          _xlfn.XLOOKUP($DF141,KEYS,INDEX(RUN,0,COLUMN()-COLUMN(RUNPEG)+1))&lt;IF(EH37&gt;=BIG_2,EH37-BIG_2,EH37)),EI$118,
LEN(EH141)&gt;2,EH141,
TRUE,"_"
)</f>
        <v>03-02</v>
      </c>
      <c r="EJ141" s="21" t="str" cm="1">
        <f t="array" aca="1" ref="EJ141" ca="1">_xlfn.IFS(
EI141="S","S",
AND(IFERROR(_xlfn.XMATCH($DF141,NN)&gt;0,FALSE),
          _xlfn.XLOOKUP($DF141,KEYS,INDEX(RUN,0,COLUMN()-COLUMN(RUNPEG)+1))&lt;IF(EI37&gt;=BIG_2,EI37-BIG_2,EI37)),EJ$118,
LEN(EI141)&gt;2,EI141,
TRUE,"_"
)</f>
        <v>03-02</v>
      </c>
      <c r="EK141" s="21" t="str" cm="1">
        <f t="array" aca="1" ref="EK141" ca="1">_xlfn.IFS(
EJ141="S","S",
AND(IFERROR(_xlfn.XMATCH($DF141,NN)&gt;0,FALSE),
          _xlfn.XLOOKUP($DF141,KEYS,INDEX(RUN,0,COLUMN()-COLUMN(RUNPEG)+1))&lt;IF(EJ37&gt;=BIG_2,EJ37-BIG_2,EJ37)),EK$118,
LEN(EJ141)&gt;2,EJ141,
TRUE,"_"
)</f>
        <v>03-02</v>
      </c>
      <c r="EL141" s="21" t="str" cm="1">
        <f t="array" aca="1" ref="EL141" ca="1">_xlfn.IFS(
EK141="S","S",
AND(IFERROR(_xlfn.XMATCH($DF141,NN)&gt;0,FALSE),
          _xlfn.XLOOKUP($DF141,KEYS,INDEX(RUN,0,COLUMN()-COLUMN(RUNPEG)+1))&lt;IF(EK37&gt;=BIG_2,EK37-BIG_2,EK37)),EL$118,
LEN(EK141)&gt;2,EK141,
TRUE,"_"
)</f>
        <v>03-02</v>
      </c>
      <c r="EM141" s="21" t="str" cm="1">
        <f t="array" aca="1" ref="EM141" ca="1">_xlfn.IFS(
EL141="S","S",
AND(IFERROR(_xlfn.XMATCH($DF141,NN)&gt;0,FALSE),
          _xlfn.XLOOKUP($DF141,KEYS,INDEX(RUN,0,COLUMN()-COLUMN(RUNPEG)+1))&lt;IF(EL37&gt;=BIG_2,EL37-BIG_2,EL37)),EM$118,
LEN(EL141)&gt;2,EL141,
TRUE,"_"
)</f>
        <v>03-02</v>
      </c>
      <c r="EN141" s="21" t="str" cm="1">
        <f t="array" aca="1" ref="EN141" ca="1">_xlfn.IFS(
EM141="S","S",
AND(IFERROR(_xlfn.XMATCH($DF141,NN)&gt;0,FALSE),
          _xlfn.XLOOKUP($DF141,KEYS,INDEX(RUN,0,COLUMN()-COLUMN(RUNPEG)+1))&lt;IF(EM37&gt;=BIG_2,EM37-BIG_2,EM37)),EN$118,
LEN(EM141)&gt;2,EM141,
TRUE,"_"
)</f>
        <v>03-02</v>
      </c>
      <c r="EO141" s="21" t="str" cm="1">
        <f t="array" aca="1" ref="EO141" ca="1">_xlfn.IFS(
EN141="S","S",
AND(IFERROR(_xlfn.XMATCH($DF141,NN)&gt;0,FALSE),
          _xlfn.XLOOKUP($DF141,KEYS,INDEX(RUN,0,COLUMN()-COLUMN(RUNPEG)+1))&lt;IF(EN37&gt;=BIG_2,EN37-BIG_2,EN37)),EO$118,
LEN(EN141)&gt;2,EN141,
TRUE,"_"
)</f>
        <v>03-02</v>
      </c>
      <c r="EP141" s="21" t="str" cm="1">
        <f t="array" aca="1" ref="EP141" ca="1">_xlfn.IFS(
EO141="S","S",
AND(IFERROR(_xlfn.XMATCH($DF141,NN)&gt;0,FALSE),
          _xlfn.XLOOKUP($DF141,KEYS,INDEX(RUN,0,COLUMN()-COLUMN(RUNPEG)+1))&lt;IF(EO37&gt;=BIG_2,EO37-BIG_2,EO37)),EP$118,
LEN(EO141)&gt;2,EO141,
TRUE,"_"
)</f>
        <v>03-02</v>
      </c>
      <c r="EQ141" s="21" t="str" cm="1">
        <f t="array" aca="1" ref="EQ141" ca="1">_xlfn.IFS(
EP141="S","S",
AND(IFERROR(_xlfn.XMATCH($DF141,NN)&gt;0,FALSE),
          _xlfn.XLOOKUP($DF141,KEYS,INDEX(RUN,0,COLUMN()-COLUMN(RUNPEG)+1))&lt;IF(EP37&gt;=BIG_2,EP37-BIG_2,EP37)),EQ$118,
LEN(EP141)&gt;2,EP141,
TRUE,"_"
)</f>
        <v>03-02</v>
      </c>
      <c r="ER141" s="21" t="str" cm="1">
        <f t="array" aca="1" ref="ER141" ca="1">_xlfn.IFS(
EQ141="S","S",
AND(IFERROR(_xlfn.XMATCH($DF141,NN)&gt;0,FALSE),
          _xlfn.XLOOKUP($DF141,KEYS,INDEX(RUN,0,COLUMN()-COLUMN(RUNPEG)+1))&lt;IF(EQ37&gt;=BIG_2,EQ37-BIG_2,EQ37)),ER$118,
LEN(EQ141)&gt;2,EQ141,
TRUE,"_"
)</f>
        <v>03-02</v>
      </c>
      <c r="ES141" s="21" t="str" cm="1">
        <f t="array" aca="1" ref="ES141" ca="1">_xlfn.IFS(
ER141="S","S",
AND(IFERROR(_xlfn.XMATCH($DF141,NN)&gt;0,FALSE),
          _xlfn.XLOOKUP($DF141,KEYS,INDEX(RUN,0,COLUMN()-COLUMN(RUNPEG)+1))&lt;IF(ER37&gt;=BIG_2,ER37-BIG_2,ER37)),ES$118,
LEN(ER141)&gt;2,ER141,
TRUE,"_"
)</f>
        <v>03-02</v>
      </c>
      <c r="ET141" s="21" t="str" cm="1">
        <f t="array" aca="1" ref="ET141" ca="1">_xlfn.IFS(
ES141="S","S",
AND(IFERROR(_xlfn.XMATCH($DF141,NN)&gt;0,FALSE),
          _xlfn.XLOOKUP($DF141,KEYS,INDEX(RUN,0,COLUMN()-COLUMN(RUNPEG)+1))&lt;IF(ES37&gt;=BIG_2,ES37-BIG_2,ES37)),ET$118,
LEN(ES141)&gt;2,ES141,
TRUE,"_"
)</f>
        <v>03-02</v>
      </c>
      <c r="EU141" s="21" t="str" cm="1">
        <f t="array" aca="1" ref="EU141" ca="1">_xlfn.IFS(
ET141="S","S",
AND(IFERROR(_xlfn.XMATCH($DF141,NN)&gt;0,FALSE),
          _xlfn.XLOOKUP($DF141,KEYS,INDEX(RUN,0,COLUMN()-COLUMN(RUNPEG)+1))&lt;IF(ET37&gt;=BIG_2,ET37-BIG_2,ET37)),EU$118,
LEN(ET141)&gt;2,ET141,
TRUE,"_"
)</f>
        <v>03-02</v>
      </c>
      <c r="EV141" s="21" t="str" cm="1">
        <f t="array" aca="1" ref="EV141" ca="1">_xlfn.IFS(
EU141="S","S",
AND(IFERROR(_xlfn.XMATCH($DF141,NN)&gt;0,FALSE),
          _xlfn.XLOOKUP($DF141,KEYS,INDEX(RUN,0,COLUMN()-COLUMN(RUNPEG)+1))&lt;IF(EU37&gt;=BIG_2,EU37-BIG_2,EU37)),EV$118,
LEN(EU141)&gt;2,EU141,
TRUE,"_"
)</f>
        <v>03-02</v>
      </c>
      <c r="EW141" s="21" t="str" cm="1">
        <f t="array" aca="1" ref="EW141" ca="1">_xlfn.IFS(
EV141="S","S",
AND(IFERROR(_xlfn.XMATCH($DF141,NN)&gt;0,FALSE),
          _xlfn.XLOOKUP($DF141,KEYS,INDEX(RUN,0,COLUMN()-COLUMN(RUNPEG)+1))&lt;IF(EV37&gt;=BIG_2,EV37-BIG_2,EV37)),EW$118,
LEN(EV141)&gt;2,EV141,
TRUE,"_"
)</f>
        <v>03-02</v>
      </c>
      <c r="EX141" s="21" t="str" cm="1">
        <f t="array" aca="1" ref="EX141" ca="1">_xlfn.IFS(
EW141="S","S",
AND(IFERROR(_xlfn.XMATCH($DF141,NN)&gt;0,FALSE),
          _xlfn.XLOOKUP($DF141,KEYS,INDEX(RUN,0,COLUMN()-COLUMN(RUNPEG)+1))&lt;IF(EW37&gt;=BIG_2,EW37-BIG_2,EW37)),EX$118,
LEN(EW141)&gt;2,EW141,
TRUE,"_"
)</f>
        <v>03-02</v>
      </c>
      <c r="EY141" s="21" t="str" cm="1">
        <f t="array" aca="1" ref="EY141" ca="1">_xlfn.IFS(
EX141="S","S",
AND(IFERROR(_xlfn.XMATCH($DF141,NN)&gt;0,FALSE),
          _xlfn.XLOOKUP($DF141,KEYS,INDEX(RUN,0,COLUMN()-COLUMN(RUNPEG)+1))&lt;IF(EX37&gt;=BIG_2,EX37-BIG_2,EX37)),EY$118,
LEN(EX141)&gt;2,EX141,
TRUE,"_"
)</f>
        <v>03-02</v>
      </c>
      <c r="EZ141" s="21" t="str" cm="1">
        <f t="array" aca="1" ref="EZ141" ca="1">_xlfn.IFS(
EY141="S","S",
AND(IFERROR(_xlfn.XMATCH($DF141,NN)&gt;0,FALSE),
          _xlfn.XLOOKUP($DF141,KEYS,INDEX(RUN,0,COLUMN()-COLUMN(RUNPEG)+1))&lt;IF(EY37&gt;=BIG_2,EY37-BIG_2,EY37)),EZ$118,
LEN(EY141)&gt;2,EY141,
TRUE,"_"
)</f>
        <v>03-02</v>
      </c>
      <c r="FA141" s="21" t="str" cm="1">
        <f t="array" aca="1" ref="FA141" ca="1">_xlfn.IFS(
EZ141="S","S",
AND(IFERROR(_xlfn.XMATCH($DF141,NN)&gt;0,FALSE),
          _xlfn.XLOOKUP($DF141,KEYS,INDEX(RUN,0,COLUMN()-COLUMN(RUNPEG)+1))&lt;IF(EZ37&gt;=BIG_2,EZ37-BIG_2,EZ37)),FA$118,
LEN(EZ141)&gt;2,EZ141,
TRUE,"_"
)</f>
        <v>03-02</v>
      </c>
      <c r="FB141" s="21" t="str" cm="1">
        <f t="array" aca="1" ref="FB141" ca="1">_xlfn.IFS(
FA141="S","S",
AND(IFERROR(_xlfn.XMATCH($DF141,NN)&gt;0,FALSE),
          _xlfn.XLOOKUP($DF141,KEYS,INDEX(RUN,0,COLUMN()-COLUMN(RUNPEG)+1))&lt;IF(FA37&gt;=BIG_2,FA37-BIG_2,FA37)),FB$118,
LEN(FA141)&gt;2,FA141,
TRUE,"_"
)</f>
        <v>03-02</v>
      </c>
      <c r="FC141" s="21" t="str" cm="1">
        <f t="array" aca="1" ref="FC141" ca="1">_xlfn.IFS(
FB141="S","S",
AND(IFERROR(_xlfn.XMATCH($DF141,NN)&gt;0,FALSE),
          _xlfn.XLOOKUP($DF141,KEYS,INDEX(RUN,0,COLUMN()-COLUMN(RUNPEG)+1))&lt;IF(FB37&gt;=BIG_2,FB37-BIG_2,FB37)),FC$118,
LEN(FB141)&gt;2,FB141,
TRUE,"_"
)</f>
        <v>03-02</v>
      </c>
      <c r="FD141" s="21" t="str" cm="1">
        <f t="array" aca="1" ref="FD141" ca="1">_xlfn.IFS(
FC141="S","S",
AND(IFERROR(_xlfn.XMATCH($DF141,NN)&gt;0,FALSE),
          _xlfn.XLOOKUP($DF141,KEYS,INDEX(RUN,0,COLUMN()-COLUMN(RUNPEG)+1))&lt;IF(FC37&gt;=BIG_2,FC37-BIG_2,FC37)),FD$118,
LEN(FC141)&gt;2,FC141,
TRUE,"_"
)</f>
        <v>03-02</v>
      </c>
      <c r="FE141" s="21" t="str" cm="1">
        <f t="array" aca="1" ref="FE141" ca="1">_xlfn.IFS(
FD141="S","S",
AND(IFERROR(_xlfn.XMATCH($DF141,NN)&gt;0,FALSE),
          _xlfn.XLOOKUP($DF141,KEYS,INDEX(RUN,0,COLUMN()-COLUMN(RUNPEG)+1))&lt;IF(FD37&gt;=BIG_2,FD37-BIG_2,FD37)),FE$118,
LEN(FD141)&gt;2,FD141,
TRUE,"_"
)</f>
        <v>03-02</v>
      </c>
      <c r="FF141" s="21" t="str" cm="1">
        <f t="array" aca="1" ref="FF141" ca="1">_xlfn.IFS(
FE141="S","S",
AND(IFERROR(_xlfn.XMATCH($DF141,NN)&gt;0,FALSE),
          _xlfn.XLOOKUP($DF141,KEYS,INDEX(RUN,0,COLUMN()-COLUMN(RUNPEG)+1))&lt;IF(FE37&gt;=BIG_2,FE37-BIG_2,FE37)),FF$118,
LEN(FE141)&gt;2,FE141,
TRUE,"_"
)</f>
        <v>03-02</v>
      </c>
      <c r="FG141" s="21" t="str" cm="1">
        <f t="array" aca="1" ref="FG141" ca="1">_xlfn.IFS(
FF141="S","S",
AND(IFERROR(_xlfn.XMATCH($DF141,NN)&gt;0,FALSE),
          _xlfn.XLOOKUP($DF141,KEYS,INDEX(RUN,0,COLUMN()-COLUMN(RUNPEG)+1))&lt;IF(FF37&gt;=BIG_2,FF37-BIG_2,FF37)),FG$118,
LEN(FF141)&gt;2,FF141,
TRUE,"_"
)</f>
        <v>03-02</v>
      </c>
      <c r="FH141" s="21" t="str" cm="1">
        <f t="array" aca="1" ref="FH141" ca="1">_xlfn.IFS(
FG141="S","S",
AND(IFERROR(_xlfn.XMATCH($DF141,NN)&gt;0,FALSE),
          _xlfn.XLOOKUP($DF141,KEYS,INDEX(RUN,0,COLUMN()-COLUMN(RUNPEG)+1))&lt;IF(FG37&gt;=BIG_2,FG37-BIG_2,FG37)),FH$118,
LEN(FG141)&gt;2,FG141,
TRUE,"_"
)</f>
        <v>03-02</v>
      </c>
      <c r="FI141" s="21" t="str" cm="1">
        <f t="array" aca="1" ref="FI141" ca="1">_xlfn.IFS(
FH141="S","S",
AND(IFERROR(_xlfn.XMATCH($DF141,NN)&gt;0,FALSE),
          _xlfn.XLOOKUP($DF141,KEYS,INDEX(RUN,0,COLUMN()-COLUMN(RUNPEG)+1))&lt;IF(FH37&gt;=BIG_2,FH37-BIG_2,FH37)),FI$118,
LEN(FH141)&gt;2,FH141,
TRUE,"_"
)</f>
        <v>03-02</v>
      </c>
      <c r="FJ141" s="21" t="str" cm="1">
        <f t="array" aca="1" ref="FJ141" ca="1">_xlfn.IFS(
FI141="S","S",
AND(IFERROR(_xlfn.XMATCH($DF141,NN)&gt;0,FALSE),
          _xlfn.XLOOKUP($DF141,KEYS,INDEX(RUN,0,COLUMN()-COLUMN(RUNPEG)+1))&lt;IF(FI37&gt;=BIG_2,FI37-BIG_2,FI37)),FJ$118,
LEN(FI141)&gt;2,FI141,
TRUE,"_"
)</f>
        <v>03-02</v>
      </c>
      <c r="FK141" s="21" t="str" cm="1">
        <f t="array" aca="1" ref="FK141" ca="1">_xlfn.IFS(
FJ141="S","S",
AND(IFERROR(_xlfn.XMATCH($DF141,NN)&gt;0,FALSE),
          _xlfn.XLOOKUP($DF141,KEYS,INDEX(RUN,0,COLUMN()-COLUMN(RUNPEG)+1))&lt;IF(FJ37&gt;=BIG_2,FJ37-BIG_2,FJ37)),FK$118,
LEN(FJ141)&gt;2,FJ141,
TRUE,"_"
)</f>
        <v>03-02</v>
      </c>
      <c r="FL141" s="21" t="str" cm="1">
        <f t="array" aca="1" ref="FL141" ca="1">_xlfn.IFS(
FK141="S","S",
AND(IFERROR(_xlfn.XMATCH($DF141,NN)&gt;0,FALSE),
          _xlfn.XLOOKUP($DF141,KEYS,INDEX(RUN,0,COLUMN()-COLUMN(RUNPEG)+1))&lt;IF(FK37&gt;=BIG_2,FK37-BIG_2,FK37)),FL$118,
LEN(FK141)&gt;2,FK141,
TRUE,"_"
)</f>
        <v>03-02</v>
      </c>
      <c r="FM141" s="21" t="str" cm="1">
        <f t="array" aca="1" ref="FM141" ca="1">_xlfn.IFS(
FL141="S","S",
AND(IFERROR(_xlfn.XMATCH($DF141,NN)&gt;0,FALSE),
          _xlfn.XLOOKUP($DF141,KEYS,INDEX(RUN,0,COLUMN()-COLUMN(RUNPEG)+1))&lt;IF(FL37&gt;=BIG_2,FL37-BIG_2,FL37)),FM$118,
LEN(FL141)&gt;2,FL141,
TRUE,"_"
)</f>
        <v>03-02</v>
      </c>
      <c r="FN141" s="21" t="str" cm="1">
        <f t="array" aca="1" ref="FN141" ca="1">_xlfn.IFS(
FM141="S","S",
AND(IFERROR(_xlfn.XMATCH($DF141,NN)&gt;0,FALSE),
          _xlfn.XLOOKUP($DF141,KEYS,INDEX(RUN,0,COLUMN()-COLUMN(RUNPEG)+1))&lt;IF(FM37&gt;=BIG_2,FM37-BIG_2,FM37)),FN$118,
LEN(FM141)&gt;2,FM141,
TRUE,"_"
)</f>
        <v>03-02</v>
      </c>
      <c r="FO141" s="21" t="str" cm="1">
        <f t="array" aca="1" ref="FO141" ca="1">_xlfn.IFS(
FN141="S","S",
AND(IFERROR(_xlfn.XMATCH($DF141,NN)&gt;0,FALSE),
          _xlfn.XLOOKUP($DF141,KEYS,INDEX(RUN,0,COLUMN()-COLUMN(RUNPEG)+1))&lt;IF(FN37&gt;=BIG_2,FN37-BIG_2,FN37)),FO$118,
LEN(FN141)&gt;2,FN141,
TRUE,"_"
)</f>
        <v>03-02</v>
      </c>
      <c r="FP141" s="21" t="str" cm="1">
        <f t="array" aca="1" ref="FP141" ca="1">_xlfn.IFS(
FO141="S","S",
AND(IFERROR(_xlfn.XMATCH($DF141,NN)&gt;0,FALSE),
          _xlfn.XLOOKUP($DF141,KEYS,INDEX(RUN,0,COLUMN()-COLUMN(RUNPEG)+1))&lt;IF(FO37&gt;=BIG_2,FO37-BIG_2,FO37)),FP$118,
LEN(FO141)&gt;2,FO141,
TRUE,"_"
)</f>
        <v>03-02</v>
      </c>
      <c r="FQ141" s="21" t="str" cm="1">
        <f t="array" aca="1" ref="FQ141" ca="1">_xlfn.IFS(
FP141="S","S",
AND(IFERROR(_xlfn.XMATCH($DF141,NN)&gt;0,FALSE),
          _xlfn.XLOOKUP($DF141,KEYS,INDEX(RUN,0,COLUMN()-COLUMN(RUNPEG)+1))&lt;IF(FP37&gt;=BIG_2,FP37-BIG_2,FP37)),FQ$118,
LEN(FP141)&gt;2,FP141,
TRUE,"_"
)</f>
        <v>03-02</v>
      </c>
      <c r="FR141" s="21" t="str" cm="1">
        <f t="array" aca="1" ref="FR141" ca="1">_xlfn.IFS(
FQ141="S","S",
AND(IFERROR(_xlfn.XMATCH($DF141,NN)&gt;0,FALSE),
          _xlfn.XLOOKUP($DF141,KEYS,INDEX(RUN,0,COLUMN()-COLUMN(RUNPEG)+1))&lt;IF(FQ37&gt;=BIG_2,FQ37-BIG_2,FQ37)),FR$118,
LEN(FQ141)&gt;2,FQ141,
TRUE,"_"
)</f>
        <v>03-02</v>
      </c>
      <c r="FS141" s="21" t="str" cm="1">
        <f t="array" aca="1" ref="FS141" ca="1">_xlfn.IFS(
FR141="S","S",
AND(IFERROR(_xlfn.XMATCH($DF141,NN)&gt;0,FALSE),
          _xlfn.XLOOKUP($DF141,KEYS,INDEX(RUN,0,COLUMN()-COLUMN(RUNPEG)+1))&lt;IF(FR37&gt;=BIG_2,FR37-BIG_2,FR37)),FS$118,
LEN(FR141)&gt;2,FR141,
TRUE,"_"
)</f>
        <v>03-02</v>
      </c>
      <c r="FT141" s="21" t="str" cm="1">
        <f t="array" aca="1" ref="FT141" ca="1">_xlfn.IFS(
FS141="S","S",
AND(IFERROR(_xlfn.XMATCH($DF141,NN)&gt;0,FALSE),
          _xlfn.XLOOKUP($DF141,KEYS,INDEX(RUN,0,COLUMN()-COLUMN(RUNPEG)+1))&lt;IF(FS37&gt;=BIG_2,FS37-BIG_2,FS37)),FT$118,
LEN(FS141)&gt;2,FS141,
TRUE,"_"
)</f>
        <v>03-02</v>
      </c>
      <c r="FU141" s="21" t="str" cm="1">
        <f t="array" aca="1" ref="FU141" ca="1">_xlfn.IFS(
FT141="S","S",
AND(IFERROR(_xlfn.XMATCH($DF141,NN)&gt;0,FALSE),
          _xlfn.XLOOKUP($DF141,KEYS,INDEX(RUN,0,COLUMN()-COLUMN(RUNPEG)+1))&lt;IF(FT37&gt;=BIG_2,FT37-BIG_2,FT37)),FU$118,
LEN(FT141)&gt;2,FT141,
TRUE,"_"
)</f>
        <v>03-02</v>
      </c>
      <c r="FV141" s="21" t="str" cm="1">
        <f t="array" aca="1" ref="FV141" ca="1">_xlfn.IFS(
FU141="S","S",
AND(IFERROR(_xlfn.XMATCH($DF141,NN)&gt;0,FALSE),
          _xlfn.XLOOKUP($DF141,KEYS,INDEX(RUN,0,COLUMN()-COLUMN(RUNPEG)+1))&lt;IF(FU37&gt;=BIG_2,FU37-BIG_2,FU37)),FV$118,
LEN(FU141)&gt;2,FU141,
TRUE,"_"
)</f>
        <v>03-02</v>
      </c>
      <c r="FW141" s="21" t="str" cm="1">
        <f t="array" aca="1" ref="FW141" ca="1">_xlfn.IFS(
FV141="S","S",
AND(IFERROR(_xlfn.XMATCH($DF141,NN)&gt;0,FALSE),
          _xlfn.XLOOKUP($DF141,KEYS,INDEX(RUN,0,COLUMN()-COLUMN(RUNPEG)+1))&lt;IF(FV37&gt;=BIG_2,FV37-BIG_2,FV37)),FW$118,
LEN(FV141)&gt;2,FV141,
TRUE,"_"
)</f>
        <v>03-02</v>
      </c>
      <c r="FX141" s="21" t="str" cm="1">
        <f t="array" aca="1" ref="FX141" ca="1">_xlfn.IFS(
FW141="S","S",
AND(IFERROR(_xlfn.XMATCH($DF141,NN)&gt;0,FALSE),
          _xlfn.XLOOKUP($DF141,KEYS,INDEX(RUN,0,COLUMN()-COLUMN(RUNPEG)+1))&lt;IF(FW37&gt;=BIG_2,FW37-BIG_2,FW37)),FX$118,
LEN(FW141)&gt;2,FW141,
TRUE,"_"
)</f>
        <v>03-02</v>
      </c>
      <c r="FY141" s="21" t="str" cm="1">
        <f t="array" aca="1" ref="FY141" ca="1">_xlfn.IFS(
FX141="S","S",
AND(IFERROR(_xlfn.XMATCH($DF141,NN)&gt;0,FALSE),
          _xlfn.XLOOKUP($DF141,KEYS,INDEX(RUN,0,COLUMN()-COLUMN(RUNPEG)+1))&lt;IF(FX37&gt;=BIG_2,FX37-BIG_2,FX37)),FY$118,
LEN(FX141)&gt;2,FX141,
TRUE,"_"
)</f>
        <v>03-02</v>
      </c>
      <c r="FZ141" s="21" t="str" cm="1">
        <f t="array" aca="1" ref="FZ141" ca="1">_xlfn.IFS(
FY141="S","S",
AND(IFERROR(_xlfn.XMATCH($DF141,NN)&gt;0,FALSE),
          _xlfn.XLOOKUP($DF141,KEYS,INDEX(RUN,0,COLUMN()-COLUMN(RUNPEG)+1))&lt;IF(FY37&gt;=BIG_2,FY37-BIG_2,FY37)),FZ$118,
LEN(FY141)&gt;2,FY141,
TRUE,"_"
)</f>
        <v>03-02</v>
      </c>
      <c r="GA141" s="21" t="str" cm="1">
        <f t="array" aca="1" ref="GA141" ca="1">_xlfn.IFS(
FZ141="S","S",
AND(IFERROR(_xlfn.XMATCH($DF141,NN)&gt;0,FALSE),
          _xlfn.XLOOKUP($DF141,KEYS,INDEX(RUN,0,COLUMN()-COLUMN(RUNPEG)+1))&lt;IF(FZ37&gt;=BIG_2,FZ37-BIG_2,FZ37)),GA$118,
LEN(FZ141)&gt;2,FZ141,
TRUE,"_"
)</f>
        <v>03-02</v>
      </c>
      <c r="GB141" s="21" t="str" cm="1">
        <f t="array" aca="1" ref="GB141" ca="1">_xlfn.IFS(
GA141="S","S",
AND(IFERROR(_xlfn.XMATCH($DF141,NN)&gt;0,FALSE),
          _xlfn.XLOOKUP($DF141,KEYS,INDEX(RUN,0,COLUMN()-COLUMN(RUNPEG)+1))&lt;IF(GA37&gt;=BIG_2,GA37-BIG_2,GA37)),GB$118,
LEN(GA141)&gt;2,GA141,
TRUE,"_"
)</f>
        <v>03-02</v>
      </c>
      <c r="GC141" s="21" t="str" cm="1">
        <f t="array" aca="1" ref="GC141" ca="1">_xlfn.IFS(
GB141="S","S",
AND(IFERROR(_xlfn.XMATCH($DF141,NN)&gt;0,FALSE),
          _xlfn.XLOOKUP($DF141,KEYS,INDEX(RUN,0,COLUMN()-COLUMN(RUNPEG)+1))&lt;IF(GB37&gt;=BIG_2,GB37-BIG_2,GB37)),GC$118,
LEN(GB141)&gt;2,GB141,
TRUE,"_"
)</f>
        <v>03-02</v>
      </c>
      <c r="GD141" s="21" t="str" cm="1">
        <f t="array" aca="1" ref="GD141" ca="1">_xlfn.IFS(
GC141="S","S",
AND(IFERROR(_xlfn.XMATCH($DF141,NN)&gt;0,FALSE),
          _xlfn.XLOOKUP($DF141,KEYS,INDEX(RUN,0,COLUMN()-COLUMN(RUNPEG)+1))&lt;IF(GC37&gt;=BIG_2,GC37-BIG_2,GC37)),GD$118,
LEN(GC141)&gt;2,GC141,
TRUE,"_"
)</f>
        <v>03-02</v>
      </c>
      <c r="GE141" s="21" t="str" cm="1">
        <f t="array" aca="1" ref="GE141" ca="1">_xlfn.IFS(
GD141="S","S",
AND(IFERROR(_xlfn.XMATCH($DF141,NN)&gt;0,FALSE),
          _xlfn.XLOOKUP($DF141,KEYS,INDEX(RUN,0,COLUMN()-COLUMN(RUNPEG)+1))&lt;IF(GD37&gt;=BIG_2,GD37-BIG_2,GD37)),GE$118,
LEN(GD141)&gt;2,GD141,
TRUE,"_"
)</f>
        <v>03-02</v>
      </c>
      <c r="GF141" s="21" t="str" cm="1">
        <f t="array" aca="1" ref="GF141" ca="1">_xlfn.IFS(
GE141="S","S",
AND(IFERROR(_xlfn.XMATCH($DF141,NN)&gt;0,FALSE),
          _xlfn.XLOOKUP($DF141,KEYS,INDEX(RUN,0,COLUMN()-COLUMN(RUNPEG)+1))&lt;IF(GE37&gt;=BIG_2,GE37-BIG_2,GE37)),GF$118,
LEN(GE141)&gt;2,GE141,
TRUE,"_"
)</f>
        <v>03-02</v>
      </c>
      <c r="GG141" s="21" t="str" cm="1">
        <f t="array" aca="1" ref="GG141" ca="1">_xlfn.IFS(
GF141="S","S",
AND(IFERROR(_xlfn.XMATCH($DF141,NN)&gt;0,FALSE),
          _xlfn.XLOOKUP($DF141,KEYS,INDEX(RUN,0,COLUMN()-COLUMN(RUNPEG)+1))&lt;IF(GF37&gt;=BIG_2,GF37-BIG_2,GF37)),GG$118,
LEN(GF141)&gt;2,GF141,
TRUE,"_"
)</f>
        <v>03-02</v>
      </c>
      <c r="GH141" s="21" t="str" cm="1">
        <f t="array" aca="1" ref="GH141" ca="1">_xlfn.IFS(
GG141="S","S",
AND(IFERROR(_xlfn.XMATCH($DF141,NN)&gt;0,FALSE),
          _xlfn.XLOOKUP($DF141,KEYS,INDEX(RUN,0,COLUMN()-COLUMN(RUNPEG)+1))&lt;IF(GG37&gt;=BIG_2,GG37-BIG_2,GG37)),GH$118,
LEN(GG141)&gt;2,GG141,
TRUE,"_"
)</f>
        <v>03-02</v>
      </c>
      <c r="GI141" s="21" t="str" cm="1">
        <f t="array" aca="1" ref="GI141" ca="1">_xlfn.IFS(
GH141="S","S",
AND(IFERROR(_xlfn.XMATCH($DF141,NN)&gt;0,FALSE),
          _xlfn.XLOOKUP($DF141,KEYS,INDEX(RUN,0,COLUMN()-COLUMN(RUNPEG)+1))&lt;IF(GH37&gt;=BIG_2,GH37-BIG_2,GH37)),GI$118,
LEN(GH141)&gt;2,GH141,
TRUE,"_"
)</f>
        <v>03-02</v>
      </c>
      <c r="GJ141" s="21" t="str" cm="1">
        <f t="array" aca="1" ref="GJ141" ca="1">_xlfn.IFS(
GI141="S","S",
AND(IFERROR(_xlfn.XMATCH($DF141,NN)&gt;0,FALSE),
          _xlfn.XLOOKUP($DF141,KEYS,INDEX(RUN,0,COLUMN()-COLUMN(RUNPEG)+1))&lt;IF(GI37&gt;=BIG_2,GI37-BIG_2,GI37)),GJ$118,
LEN(GI141)&gt;2,GI141,
TRUE,"_"
)</f>
        <v>03-02</v>
      </c>
      <c r="GK141" s="21" t="str" cm="1">
        <f t="array" aca="1" ref="GK141" ca="1">_xlfn.IFS(
GJ141="S","S",
AND(IFERROR(_xlfn.XMATCH($DF141,NN)&gt;0,FALSE),
          _xlfn.XLOOKUP($DF141,KEYS,INDEX(RUN,0,COLUMN()-COLUMN(RUNPEG)+1))&lt;IF(GJ37&gt;=BIG_2,GJ37-BIG_2,GJ37)),GK$118,
LEN(GJ141)&gt;2,GJ141,
TRUE,"_"
)</f>
        <v>03-02</v>
      </c>
      <c r="GL141" s="21" t="str" cm="1">
        <f t="array" aca="1" ref="GL141" ca="1">_xlfn.IFS(
GK141="S","S",
AND(IFERROR(_xlfn.XMATCH($DF141,NN)&gt;0,FALSE),
          _xlfn.XLOOKUP($DF141,KEYS,INDEX(RUN,0,COLUMN()-COLUMN(RUNPEG)+1))&lt;IF(GK37&gt;=BIG_2,GK37-BIG_2,GK37)),GL$118,
LEN(GK141)&gt;2,GK141,
TRUE,"_"
)</f>
        <v>03-02</v>
      </c>
      <c r="GM141" s="21" t="str" cm="1">
        <f t="array" aca="1" ref="GM141" ca="1">_xlfn.IFS(
GL141="S","S",
AND(IFERROR(_xlfn.XMATCH($DF141,NN)&gt;0,FALSE),
          _xlfn.XLOOKUP($DF141,KEYS,INDEX(RUN,0,COLUMN()-COLUMN(RUNPEG)+1))&lt;IF(GL37&gt;=BIG_2,GL37-BIG_2,GL37)),GM$118,
LEN(GL141)&gt;2,GL141,
TRUE,"_"
)</f>
        <v>03-02</v>
      </c>
      <c r="GN141" s="21" t="str" cm="1">
        <f t="array" aca="1" ref="GN141" ca="1">_xlfn.IFS(
GM141="S","S",
AND(IFERROR(_xlfn.XMATCH($DF141,NN)&gt;0,FALSE),
          _xlfn.XLOOKUP($DF141,KEYS,INDEX(RUN,0,COLUMN()-COLUMN(RUNPEG)+1))&lt;IF(GM37&gt;=BIG_2,GM37-BIG_2,GM37)),GN$118,
LEN(GM141)&gt;2,GM141,
TRUE,"_"
)</f>
        <v>03-02</v>
      </c>
      <c r="GO141" s="21" t="str" cm="1">
        <f t="array" aca="1" ref="GO141" ca="1">_xlfn.IFS(
GN141="S","S",
AND(IFERROR(_xlfn.XMATCH($DF141,NN)&gt;0,FALSE),
          _xlfn.XLOOKUP($DF141,KEYS,INDEX(RUN,0,COLUMN()-COLUMN(RUNPEG)+1))&lt;IF(GN37&gt;=BIG_2,GN37-BIG_2,GN37)),GO$118,
LEN(GN141)&gt;2,GN141,
TRUE,"_"
)</f>
        <v>03-02</v>
      </c>
      <c r="GP141" s="21" t="str" cm="1">
        <f t="array" aca="1" ref="GP141" ca="1">_xlfn.IFS(
GO141="S","S",
AND(IFERROR(_xlfn.XMATCH($DF141,NN)&gt;0,FALSE),
          _xlfn.XLOOKUP($DF141,KEYS,INDEX(RUN,0,COLUMN()-COLUMN(RUNPEG)+1))&lt;IF(GO37&gt;=BIG_2,GO37-BIG_2,GO37)),GP$118,
LEN(GO141)&gt;2,GO141,
TRUE,"_"
)</f>
        <v>03-02</v>
      </c>
      <c r="GQ141" s="21" t="str" cm="1">
        <f t="array" aca="1" ref="GQ141" ca="1">_xlfn.IFS(
GP141="S","S",
AND(IFERROR(_xlfn.XMATCH($DF141,NN)&gt;0,FALSE),
          _xlfn.XLOOKUP($DF141,KEYS,INDEX(RUN,0,COLUMN()-COLUMN(RUNPEG)+1))&lt;IF(GP37&gt;=BIG_2,GP37-BIG_2,GP37)),GQ$118,
LEN(GP141)&gt;2,GP141,
TRUE,"_"
)</f>
        <v>03-02</v>
      </c>
      <c r="GR141" s="21" t="str" cm="1">
        <f t="array" aca="1" ref="GR141" ca="1">_xlfn.IFS(
GQ141="S","S",
AND(IFERROR(_xlfn.XMATCH($DF141,NN)&gt;0,FALSE),
          _xlfn.XLOOKUP($DF141,KEYS,INDEX(RUN,0,COLUMN()-COLUMN(RUNPEG)+1))&lt;IF(GQ37&gt;=BIG_2,GQ37-BIG_2,GQ37)),GR$118,
LEN(GQ141)&gt;2,GQ141,
TRUE,"_"
)</f>
        <v>03-02</v>
      </c>
      <c r="GS141" s="21" t="str" cm="1">
        <f t="array" aca="1" ref="GS141" ca="1">_xlfn.IFS(
GR141="S","S",
AND(IFERROR(_xlfn.XMATCH($DF141,NN)&gt;0,FALSE),
          _xlfn.XLOOKUP($DF141,KEYS,INDEX(RUN,0,COLUMN()-COLUMN(RUNPEG)+1))&lt;IF(GR37&gt;=BIG_2,GR37-BIG_2,GR37)),GS$118,
LEN(GR141)&gt;2,GR141,
TRUE,"_"
)</f>
        <v>03-02</v>
      </c>
      <c r="GT141" s="21" t="str" cm="1">
        <f t="array" aca="1" ref="GT141" ca="1">_xlfn.IFS(
GS141="S","S",
AND(IFERROR(_xlfn.XMATCH($DF141,NN)&gt;0,FALSE),
          _xlfn.XLOOKUP($DF141,KEYS,INDEX(RUN,0,COLUMN()-COLUMN(RUNPEG)+1))&lt;IF(GS37&gt;=BIG_2,GS37-BIG_2,GS37)),GT$118,
LEN(GS141)&gt;2,GS141,
TRUE,"_"
)</f>
        <v>03-02</v>
      </c>
      <c r="GU141" s="21" t="str" cm="1">
        <f t="array" aca="1" ref="GU141" ca="1">_xlfn.IFS(
GT141="S","S",
AND(IFERROR(_xlfn.XMATCH($DF141,NN)&gt;0,FALSE),
          _xlfn.XLOOKUP($DF141,KEYS,INDEX(RUN,0,COLUMN()-COLUMN(RUNPEG)+1))&lt;IF(GT37&gt;=BIG_2,GT37-BIG_2,GT37)),GU$118,
LEN(GT141)&gt;2,GT141,
TRUE,"_"
)</f>
        <v>03-02</v>
      </c>
      <c r="GV141" s="21" t="str" cm="1">
        <f t="array" aca="1" ref="GV141" ca="1">_xlfn.IFS(
GU141="S","S",
AND(IFERROR(_xlfn.XMATCH($DF141,NN)&gt;0,FALSE),
          _xlfn.XLOOKUP($DF141,KEYS,INDEX(RUN,0,COLUMN()-COLUMN(RUNPEG)+1))&lt;IF(GU37&gt;=BIG_2,GU37-BIG_2,GU37)),GV$118,
LEN(GU141)&gt;2,GU141,
TRUE,"_"
)</f>
        <v>03-02</v>
      </c>
      <c r="GW141" s="21" t="str" cm="1">
        <f t="array" aca="1" ref="GW141" ca="1">_xlfn.IFS(
GV141="S","S",
AND(IFERROR(_xlfn.XMATCH($DF141,NN)&gt;0,FALSE),
          _xlfn.XLOOKUP($DF141,KEYS,INDEX(RUN,0,COLUMN()-COLUMN(RUNPEG)+1))&lt;IF(GV37&gt;=BIG_2,GV37-BIG_2,GV37)),GW$118,
LEN(GV141)&gt;2,GV141,
TRUE,"_"
)</f>
        <v>03-02</v>
      </c>
      <c r="GX141" s="21" t="str" cm="1">
        <f t="array" aca="1" ref="GX141" ca="1">_xlfn.IFS(
GW141="S","S",
AND(IFERROR(_xlfn.XMATCH($DF141,NN)&gt;0,FALSE),
          _xlfn.XLOOKUP($DF141,KEYS,INDEX(RUN,0,COLUMN()-COLUMN(RUNPEG)+1))&lt;IF(GW37&gt;=BIG_2,GW37-BIG_2,GW37)),GX$118,
LEN(GW141)&gt;2,GW141,
TRUE,"_"
)</f>
        <v>03-02</v>
      </c>
      <c r="GY141" s="21" t="str" cm="1">
        <f t="array" aca="1" ref="GY141" ca="1">_xlfn.IFS(
GX141="S","S",
AND(IFERROR(_xlfn.XMATCH($DF141,NN)&gt;0,FALSE),
          _xlfn.XLOOKUP($DF141,KEYS,INDEX(RUN,0,COLUMN()-COLUMN(RUNPEG)+1))&lt;IF(GX37&gt;=BIG_2,GX37-BIG_2,GX37)),GY$118,
LEN(GX141)&gt;2,GX141,
TRUE,"_"
)</f>
        <v>03-02</v>
      </c>
      <c r="GZ141" s="21" t="str" cm="1">
        <f t="array" aca="1" ref="GZ141" ca="1">_xlfn.IFS(
GY141="S","S",
AND(IFERROR(_xlfn.XMATCH($DF141,NN)&gt;0,FALSE),
          _xlfn.XLOOKUP($DF141,KEYS,INDEX(RUN,0,COLUMN()-COLUMN(RUNPEG)+1))&lt;IF(GY37&gt;=BIG_2,GY37-BIG_2,GY37)),GZ$118,
LEN(GY141)&gt;2,GY141,
TRUE,"_"
)</f>
        <v>03-02</v>
      </c>
      <c r="HA141" s="21" t="str" cm="1">
        <f t="array" aca="1" ref="HA141" ca="1">_xlfn.IFS(
GZ141="S","S",
AND(IFERROR(_xlfn.XMATCH($DF141,NN)&gt;0,FALSE),
          _xlfn.XLOOKUP($DF141,KEYS,INDEX(RUN,0,COLUMN()-COLUMN(RUNPEG)+1))&lt;IF(GZ37&gt;=BIG_2,GZ37-BIG_2,GZ37)),HA$118,
LEN(GZ141)&gt;2,GZ141,
TRUE,"_"
)</f>
        <v>03-02</v>
      </c>
      <c r="HB141" s="21" t="str" cm="1">
        <f t="array" aca="1" ref="HB141" ca="1">_xlfn.IFS(
HA141="S","S",
AND(IFERROR(_xlfn.XMATCH($DF141,NN)&gt;0,FALSE),
          _xlfn.XLOOKUP($DF141,KEYS,INDEX(RUN,0,COLUMN()-COLUMN(RUNPEG)+1))&lt;IF(HA37&gt;=BIG_2,HA37-BIG_2,HA37)),HB$118,
LEN(HA141)&gt;2,HA141,
TRUE,"_"
)</f>
        <v>03-02</v>
      </c>
      <c r="HC141" s="21" t="str" cm="1">
        <f t="array" aca="1" ref="HC141" ca="1">_xlfn.IFS(
HB141="S","S",
AND(IFERROR(_xlfn.XMATCH($DF141,NN)&gt;0,FALSE),
          _xlfn.XLOOKUP($DF141,KEYS,INDEX(RUN,0,COLUMN()-COLUMN(RUNPEG)+1))&lt;IF(HB37&gt;=BIG_2,HB37-BIG_2,HB37)),HC$118,
LEN(HB141)&gt;2,HB141,
TRUE,"_"
)</f>
        <v>03-02</v>
      </c>
      <c r="HD141" s="21" t="str" cm="1">
        <f t="array" aca="1" ref="HD141" ca="1">_xlfn.IFS(
HC141="S","S",
AND(IFERROR(_xlfn.XMATCH($DF141,NN)&gt;0,FALSE),
          _xlfn.XLOOKUP($DF141,KEYS,INDEX(RUN,0,COLUMN()-COLUMN(RUNPEG)+1))&lt;IF(HC37&gt;=BIG_2,HC37-BIG_2,HC37)),HD$118,
LEN(HC141)&gt;2,HC141,
TRUE,"_"
)</f>
        <v>03-02</v>
      </c>
      <c r="HE141" s="21"/>
      <c r="HF141" s="21"/>
      <c r="HG141" s="21"/>
      <c r="HH141" s="21"/>
      <c r="HI141" s="21"/>
      <c r="HJ141" s="21"/>
      <c r="HK141" s="21"/>
      <c r="HL141" s="21"/>
      <c r="HM141" s="21"/>
      <c r="HN141" s="21"/>
      <c r="HO141" s="21"/>
      <c r="HP141" s="21"/>
      <c r="HQ141" s="21"/>
      <c r="HR141" s="21"/>
    </row>
    <row r="142" spans="2:226" x14ac:dyDescent="0.3">
      <c r="DB142">
        <f t="shared" si="181"/>
        <v>24</v>
      </c>
      <c r="DC142">
        <f t="shared" si="175"/>
        <v>7</v>
      </c>
      <c r="DD142">
        <f t="shared" si="176"/>
        <v>3</v>
      </c>
      <c r="DE142">
        <f t="shared" si="177"/>
        <v>4</v>
      </c>
      <c r="DF142" t="str">
        <f t="shared" si="178"/>
        <v>03-04</v>
      </c>
      <c r="DG142" s="21">
        <f t="shared" ca="1" si="179"/>
        <v>6</v>
      </c>
      <c r="DH142" s="26"/>
      <c r="DI142" s="21" t="str" cm="1">
        <f t="array" ref="DI142">_xlfn.IFS(
DH142="S","S",
AND(IFERROR(_xlfn.XMATCH($DF142,NN)&gt;0,FALSE),
          _xlfn.XLOOKUP($DF142,KEYS,INDEX(RUN,0,COLUMN()-COLUMN(RUNPEG)+1))&lt;IF(DH38&gt;=BIG_2,DH38-BIG_2,DH38)),DI$118,
LEN(DH142)&gt;2,DH142,
TRUE,"_"
)</f>
        <v>_</v>
      </c>
      <c r="DJ142" s="21" t="str" cm="1">
        <f t="array" aca="1" ref="DJ142" ca="1">_xlfn.IFS(
DI142="S","S",
AND(IFERROR(_xlfn.XMATCH($DF142,NN)&gt;0,FALSE),
          _xlfn.XLOOKUP($DF142,KEYS,INDEX(RUN,0,COLUMN()-COLUMN(RUNPEG)+1))&lt;IF(DI38&gt;=BIG_2,DI38-BIG_2,DI38)),DJ$118,
LEN(DI142)&gt;2,DI142,
TRUE,"_"
)</f>
        <v>_</v>
      </c>
      <c r="DK142" s="21" t="str" cm="1">
        <f t="array" aca="1" ref="DK142" ca="1">_xlfn.IFS(
DJ142="S","S",
AND(IFERROR(_xlfn.XMATCH($DF142,NN)&gt;0,FALSE),
          _xlfn.XLOOKUP($DF142,KEYS,INDEX(RUN,0,COLUMN()-COLUMN(RUNPEG)+1))&lt;IF(DJ38&gt;=BIG_2,DJ38-BIG_2,DJ38)),DK$118,
LEN(DJ142)&gt;2,DJ142,
TRUE,"_"
)</f>
        <v>_</v>
      </c>
      <c r="DL142" s="21" t="str" cm="1">
        <f t="array" aca="1" ref="DL142" ca="1">_xlfn.IFS(
DK142="S","S",
AND(IFERROR(_xlfn.XMATCH($DF142,NN)&gt;0,FALSE),
          _xlfn.XLOOKUP($DF142,KEYS,INDEX(RUN,0,COLUMN()-COLUMN(RUNPEG)+1))&lt;IF(DK38&gt;=BIG_2,DK38-BIG_2,DK38)),DL$118,
LEN(DK142)&gt;2,DK142,
TRUE,"_"
)</f>
        <v>_</v>
      </c>
      <c r="DM142" s="21" t="str" cm="1">
        <f t="array" aca="1" ref="DM142" ca="1">_xlfn.IFS(
DL142="S","S",
AND(IFERROR(_xlfn.XMATCH($DF142,NN)&gt;0,FALSE),
          _xlfn.XLOOKUP($DF142,KEYS,INDEX(RUN,0,COLUMN()-COLUMN(RUNPEG)+1))&lt;IF(DL38&gt;=BIG_2,DL38-BIG_2,DL38)),DM$118,
LEN(DL142)&gt;2,DL142,
TRUE,"_"
)</f>
        <v>_</v>
      </c>
      <c r="DN142" s="21" t="str" cm="1">
        <f t="array" aca="1" ref="DN142" ca="1">_xlfn.IFS(
DM142="S","S",
AND(IFERROR(_xlfn.XMATCH($DF142,NN)&gt;0,FALSE),
          _xlfn.XLOOKUP($DF142,KEYS,INDEX(RUN,0,COLUMN()-COLUMN(RUNPEG)+1))&lt;IF(DM38&gt;=BIG_2,DM38-BIG_2,DM38)),DN$118,
LEN(DM142)&gt;2,DM142,
TRUE,"_"
)</f>
        <v>_</v>
      </c>
      <c r="DO142" s="21" t="str" cm="1">
        <f t="array" aca="1" ref="DO142" ca="1">_xlfn.IFS(
DN142="S","S",
AND(IFERROR(_xlfn.XMATCH($DF142,NN)&gt;0,FALSE),
          _xlfn.XLOOKUP($DF142,KEYS,INDEX(RUN,0,COLUMN()-COLUMN(RUNPEG)+1))&lt;IF(DN38&gt;=BIG_2,DN38-BIG_2,DN38)),DO$118,
LEN(DN142)&gt;2,DN142,
TRUE,"_"
)</f>
        <v>_</v>
      </c>
      <c r="DP142" s="21" t="str" cm="1">
        <f t="array" aca="1" ref="DP142" ca="1">_xlfn.IFS(
DO142="S","S",
AND(IFERROR(_xlfn.XMATCH($DF142,NN)&gt;0,FALSE),
          _xlfn.XLOOKUP($DF142,KEYS,INDEX(RUN,0,COLUMN()-COLUMN(RUNPEG)+1))&lt;IF(DO38&gt;=BIG_2,DO38-BIG_2,DO38)),DP$118,
LEN(DO142)&gt;2,DO142,
TRUE,"_"
)</f>
        <v>_</v>
      </c>
      <c r="DQ142" s="21" t="str" cm="1">
        <f t="array" aca="1" ref="DQ142" ca="1">_xlfn.IFS(
DP142="S","S",
AND(IFERROR(_xlfn.XMATCH($DF142,NN)&gt;0,FALSE),
          _xlfn.XLOOKUP($DF142,KEYS,INDEX(RUN,0,COLUMN()-COLUMN(RUNPEG)+1))&lt;IF(DP38&gt;=BIG_2,DP38-BIG_2,DP38)),DQ$118,
LEN(DP142)&gt;2,DP142,
TRUE,"_"
)</f>
        <v>03-03</v>
      </c>
      <c r="DR142" s="21" t="str" cm="1">
        <f t="array" aca="1" ref="DR142" ca="1">_xlfn.IFS(
DQ142="S","S",
AND(IFERROR(_xlfn.XMATCH($DF142,NN)&gt;0,FALSE),
          _xlfn.XLOOKUP($DF142,KEYS,INDEX(RUN,0,COLUMN()-COLUMN(RUNPEG)+1))&lt;IF(DQ38&gt;=BIG_2,DQ38-BIG_2,DQ38)),DR$118,
LEN(DQ142)&gt;2,DQ142,
TRUE,"_"
)</f>
        <v>03-03</v>
      </c>
      <c r="DS142" s="21" t="str" cm="1">
        <f t="array" aca="1" ref="DS142" ca="1">_xlfn.IFS(
DR142="S","S",
AND(IFERROR(_xlfn.XMATCH($DF142,NN)&gt;0,FALSE),
          _xlfn.XLOOKUP($DF142,KEYS,INDEX(RUN,0,COLUMN()-COLUMN(RUNPEG)+1))&lt;IF(DR38&gt;=BIG_2,DR38-BIG_2,DR38)),DS$118,
LEN(DR142)&gt;2,DR142,
TRUE,"_"
)</f>
        <v>03-03</v>
      </c>
      <c r="DT142" s="21" t="str" cm="1">
        <f t="array" aca="1" ref="DT142" ca="1">_xlfn.IFS(
DS142="S","S",
AND(IFERROR(_xlfn.XMATCH($DF142,NN)&gt;0,FALSE),
          _xlfn.XLOOKUP($DF142,KEYS,INDEX(RUN,0,COLUMN()-COLUMN(RUNPEG)+1))&lt;IF(DS38&gt;=BIG_2,DS38-BIG_2,DS38)),DT$118,
LEN(DS142)&gt;2,DS142,
TRUE,"_"
)</f>
        <v>03-03</v>
      </c>
      <c r="DU142" s="21" t="str" cm="1">
        <f t="array" aca="1" ref="DU142" ca="1">_xlfn.IFS(
DT142="S","S",
AND(IFERROR(_xlfn.XMATCH($DF142,NN)&gt;0,FALSE),
          _xlfn.XLOOKUP($DF142,KEYS,INDEX(RUN,0,COLUMN()-COLUMN(RUNPEG)+1))&lt;IF(DT38&gt;=BIG_2,DT38-BIG_2,DT38)),DU$118,
LEN(DT142)&gt;2,DT142,
TRUE,"_"
)</f>
        <v>03-03</v>
      </c>
      <c r="DV142" s="21" t="str" cm="1">
        <f t="array" aca="1" ref="DV142" ca="1">_xlfn.IFS(
DU142="S","S",
AND(IFERROR(_xlfn.XMATCH($DF142,NN)&gt;0,FALSE),
          _xlfn.XLOOKUP($DF142,KEYS,INDEX(RUN,0,COLUMN()-COLUMN(RUNPEG)+1))&lt;IF(DU38&gt;=BIG_2,DU38-BIG_2,DU38)),DV$118,
LEN(DU142)&gt;2,DU142,
TRUE,"_"
)</f>
        <v>03-03</v>
      </c>
      <c r="DW142" s="21" t="str" cm="1">
        <f t="array" aca="1" ref="DW142" ca="1">_xlfn.IFS(
DV142="S","S",
AND(IFERROR(_xlfn.XMATCH($DF142,NN)&gt;0,FALSE),
          _xlfn.XLOOKUP($DF142,KEYS,INDEX(RUN,0,COLUMN()-COLUMN(RUNPEG)+1))&lt;IF(DV38&gt;=BIG_2,DV38-BIG_2,DV38)),DW$118,
LEN(DV142)&gt;2,DV142,
TRUE,"_"
)</f>
        <v>03-03</v>
      </c>
      <c r="DX142" s="21" t="str" cm="1">
        <f t="array" aca="1" ref="DX142" ca="1">_xlfn.IFS(
DW142="S","S",
AND(IFERROR(_xlfn.XMATCH($DF142,NN)&gt;0,FALSE),
          _xlfn.XLOOKUP($DF142,KEYS,INDEX(RUN,0,COLUMN()-COLUMN(RUNPEG)+1))&lt;IF(DW38&gt;=BIG_2,DW38-BIG_2,DW38)),DX$118,
LEN(DW142)&gt;2,DW142,
TRUE,"_"
)</f>
        <v>03-03</v>
      </c>
      <c r="DY142" s="21" t="str" cm="1">
        <f t="array" aca="1" ref="DY142" ca="1">_xlfn.IFS(
DX142="S","S",
AND(IFERROR(_xlfn.XMATCH($DF142,NN)&gt;0,FALSE),
          _xlfn.XLOOKUP($DF142,KEYS,INDEX(RUN,0,COLUMN()-COLUMN(RUNPEG)+1))&lt;IF(DX38&gt;=BIG_2,DX38-BIG_2,DX38)),DY$118,
LEN(DX142)&gt;2,DX142,
TRUE,"_"
)</f>
        <v>03-03</v>
      </c>
      <c r="DZ142" s="21" t="str" cm="1">
        <f t="array" aca="1" ref="DZ142" ca="1">_xlfn.IFS(
DY142="S","S",
AND(IFERROR(_xlfn.XMATCH($DF142,NN)&gt;0,FALSE),
          _xlfn.XLOOKUP($DF142,KEYS,INDEX(RUN,0,COLUMN()-COLUMN(RUNPEG)+1))&lt;IF(DY38&gt;=BIG_2,DY38-BIG_2,DY38)),DZ$118,
LEN(DY142)&gt;2,DY142,
TRUE,"_"
)</f>
        <v>03-03</v>
      </c>
      <c r="EA142" s="21" t="str" cm="1">
        <f t="array" aca="1" ref="EA142" ca="1">_xlfn.IFS(
DZ142="S","S",
AND(IFERROR(_xlfn.XMATCH($DF142,NN)&gt;0,FALSE),
          _xlfn.XLOOKUP($DF142,KEYS,INDEX(RUN,0,COLUMN()-COLUMN(RUNPEG)+1))&lt;IF(DZ38&gt;=BIG_2,DZ38-BIG_2,DZ38)),EA$118,
LEN(DZ142)&gt;2,DZ142,
TRUE,"_"
)</f>
        <v>03-03</v>
      </c>
      <c r="EB142" s="21" t="str" cm="1">
        <f t="array" aca="1" ref="EB142" ca="1">_xlfn.IFS(
EA142="S","S",
AND(IFERROR(_xlfn.XMATCH($DF142,NN)&gt;0,FALSE),
          _xlfn.XLOOKUP($DF142,KEYS,INDEX(RUN,0,COLUMN()-COLUMN(RUNPEG)+1))&lt;IF(EA38&gt;=BIG_2,EA38-BIG_2,EA38)),EB$118,
LEN(EA142)&gt;2,EA142,
TRUE,"_"
)</f>
        <v>03-03</v>
      </c>
      <c r="EC142" s="21" t="str" cm="1">
        <f t="array" aca="1" ref="EC142" ca="1">_xlfn.IFS(
EB142="S","S",
AND(IFERROR(_xlfn.XMATCH($DF142,NN)&gt;0,FALSE),
          _xlfn.XLOOKUP($DF142,KEYS,INDEX(RUN,0,COLUMN()-COLUMN(RUNPEG)+1))&lt;IF(EB38&gt;=BIG_2,EB38-BIG_2,EB38)),EC$118,
LEN(EB142)&gt;2,EB142,
TRUE,"_"
)</f>
        <v>03-03</v>
      </c>
      <c r="ED142" s="21" t="str" cm="1">
        <f t="array" aca="1" ref="ED142" ca="1">_xlfn.IFS(
EC142="S","S",
AND(IFERROR(_xlfn.XMATCH($DF142,NN)&gt;0,FALSE),
          _xlfn.XLOOKUP($DF142,KEYS,INDEX(RUN,0,COLUMN()-COLUMN(RUNPEG)+1))&lt;IF(EC38&gt;=BIG_2,EC38-BIG_2,EC38)),ED$118,
LEN(EC142)&gt;2,EC142,
TRUE,"_"
)</f>
        <v>03-03</v>
      </c>
      <c r="EE142" s="21" t="str" cm="1">
        <f t="array" aca="1" ref="EE142" ca="1">_xlfn.IFS(
ED142="S","S",
AND(IFERROR(_xlfn.XMATCH($DF142,NN)&gt;0,FALSE),
          _xlfn.XLOOKUP($DF142,KEYS,INDEX(RUN,0,COLUMN()-COLUMN(RUNPEG)+1))&lt;IF(ED38&gt;=BIG_2,ED38-BIG_2,ED38)),EE$118,
LEN(ED142)&gt;2,ED142,
TRUE,"_"
)</f>
        <v>03-03</v>
      </c>
      <c r="EF142" s="21" t="str" cm="1">
        <f t="array" aca="1" ref="EF142" ca="1">_xlfn.IFS(
EE142="S","S",
AND(IFERROR(_xlfn.XMATCH($DF142,NN)&gt;0,FALSE),
          _xlfn.XLOOKUP($DF142,KEYS,INDEX(RUN,0,COLUMN()-COLUMN(RUNPEG)+1))&lt;IF(EE38&gt;=BIG_2,EE38-BIG_2,EE38)),EF$118,
LEN(EE142)&gt;2,EE142,
TRUE,"_"
)</f>
        <v>03-03</v>
      </c>
      <c r="EG142" s="21" t="str" cm="1">
        <f t="array" aca="1" ref="EG142" ca="1">_xlfn.IFS(
EF142="S","S",
AND(IFERROR(_xlfn.XMATCH($DF142,NN)&gt;0,FALSE),
          _xlfn.XLOOKUP($DF142,KEYS,INDEX(RUN,0,COLUMN()-COLUMN(RUNPEG)+1))&lt;IF(EF38&gt;=BIG_2,EF38-BIG_2,EF38)),EG$118,
LEN(EF142)&gt;2,EF142,
TRUE,"_"
)</f>
        <v>03-03</v>
      </c>
      <c r="EH142" s="21" t="str" cm="1">
        <f t="array" aca="1" ref="EH142" ca="1">_xlfn.IFS(
EG142="S","S",
AND(IFERROR(_xlfn.XMATCH($DF142,NN)&gt;0,FALSE),
          _xlfn.XLOOKUP($DF142,KEYS,INDEX(RUN,0,COLUMN()-COLUMN(RUNPEG)+1))&lt;IF(EG38&gt;=BIG_2,EG38-BIG_2,EG38)),EH$118,
LEN(EG142)&gt;2,EG142,
TRUE,"_"
)</f>
        <v>03-03</v>
      </c>
      <c r="EI142" s="21" t="str" cm="1">
        <f t="array" aca="1" ref="EI142" ca="1">_xlfn.IFS(
EH142="S","S",
AND(IFERROR(_xlfn.XMATCH($DF142,NN)&gt;0,FALSE),
          _xlfn.XLOOKUP($DF142,KEYS,INDEX(RUN,0,COLUMN()-COLUMN(RUNPEG)+1))&lt;IF(EH38&gt;=BIG_2,EH38-BIG_2,EH38)),EI$118,
LEN(EH142)&gt;2,EH142,
TRUE,"_"
)</f>
        <v>03-03</v>
      </c>
      <c r="EJ142" s="21" t="str" cm="1">
        <f t="array" aca="1" ref="EJ142" ca="1">_xlfn.IFS(
EI142="S","S",
AND(IFERROR(_xlfn.XMATCH($DF142,NN)&gt;0,FALSE),
          _xlfn.XLOOKUP($DF142,KEYS,INDEX(RUN,0,COLUMN()-COLUMN(RUNPEG)+1))&lt;IF(EI38&gt;=BIG_2,EI38-BIG_2,EI38)),EJ$118,
LEN(EI142)&gt;2,EI142,
TRUE,"_"
)</f>
        <v>03-03</v>
      </c>
      <c r="EK142" s="21" t="str" cm="1">
        <f t="array" aca="1" ref="EK142" ca="1">_xlfn.IFS(
EJ142="S","S",
AND(IFERROR(_xlfn.XMATCH($DF142,NN)&gt;0,FALSE),
          _xlfn.XLOOKUP($DF142,KEYS,INDEX(RUN,0,COLUMN()-COLUMN(RUNPEG)+1))&lt;IF(EJ38&gt;=BIG_2,EJ38-BIG_2,EJ38)),EK$118,
LEN(EJ142)&gt;2,EJ142,
TRUE,"_"
)</f>
        <v>03-03</v>
      </c>
      <c r="EL142" s="21" t="str" cm="1">
        <f t="array" aca="1" ref="EL142" ca="1">_xlfn.IFS(
EK142="S","S",
AND(IFERROR(_xlfn.XMATCH($DF142,NN)&gt;0,FALSE),
          _xlfn.XLOOKUP($DF142,KEYS,INDEX(RUN,0,COLUMN()-COLUMN(RUNPEG)+1))&lt;IF(EK38&gt;=BIG_2,EK38-BIG_2,EK38)),EL$118,
LEN(EK142)&gt;2,EK142,
TRUE,"_"
)</f>
        <v>03-03</v>
      </c>
      <c r="EM142" s="21" t="str" cm="1">
        <f t="array" aca="1" ref="EM142" ca="1">_xlfn.IFS(
EL142="S","S",
AND(IFERROR(_xlfn.XMATCH($DF142,NN)&gt;0,FALSE),
          _xlfn.XLOOKUP($DF142,KEYS,INDEX(RUN,0,COLUMN()-COLUMN(RUNPEG)+1))&lt;IF(EL38&gt;=BIG_2,EL38-BIG_2,EL38)),EM$118,
LEN(EL142)&gt;2,EL142,
TRUE,"_"
)</f>
        <v>03-03</v>
      </c>
      <c r="EN142" s="21" t="str" cm="1">
        <f t="array" aca="1" ref="EN142" ca="1">_xlfn.IFS(
EM142="S","S",
AND(IFERROR(_xlfn.XMATCH($DF142,NN)&gt;0,FALSE),
          _xlfn.XLOOKUP($DF142,KEYS,INDEX(RUN,0,COLUMN()-COLUMN(RUNPEG)+1))&lt;IF(EM38&gt;=BIG_2,EM38-BIG_2,EM38)),EN$118,
LEN(EM142)&gt;2,EM142,
TRUE,"_"
)</f>
        <v>03-03</v>
      </c>
      <c r="EO142" s="21" t="str" cm="1">
        <f t="array" aca="1" ref="EO142" ca="1">_xlfn.IFS(
EN142="S","S",
AND(IFERROR(_xlfn.XMATCH($DF142,NN)&gt;0,FALSE),
          _xlfn.XLOOKUP($DF142,KEYS,INDEX(RUN,0,COLUMN()-COLUMN(RUNPEG)+1))&lt;IF(EN38&gt;=BIG_2,EN38-BIG_2,EN38)),EO$118,
LEN(EN142)&gt;2,EN142,
TRUE,"_"
)</f>
        <v>03-03</v>
      </c>
      <c r="EP142" s="21" t="str" cm="1">
        <f t="array" aca="1" ref="EP142" ca="1">_xlfn.IFS(
EO142="S","S",
AND(IFERROR(_xlfn.XMATCH($DF142,NN)&gt;0,FALSE),
          _xlfn.XLOOKUP($DF142,KEYS,INDEX(RUN,0,COLUMN()-COLUMN(RUNPEG)+1))&lt;IF(EO38&gt;=BIG_2,EO38-BIG_2,EO38)),EP$118,
LEN(EO142)&gt;2,EO142,
TRUE,"_"
)</f>
        <v>03-03</v>
      </c>
      <c r="EQ142" s="21" t="str" cm="1">
        <f t="array" aca="1" ref="EQ142" ca="1">_xlfn.IFS(
EP142="S","S",
AND(IFERROR(_xlfn.XMATCH($DF142,NN)&gt;0,FALSE),
          _xlfn.XLOOKUP($DF142,KEYS,INDEX(RUN,0,COLUMN()-COLUMN(RUNPEG)+1))&lt;IF(EP38&gt;=BIG_2,EP38-BIG_2,EP38)),EQ$118,
LEN(EP142)&gt;2,EP142,
TRUE,"_"
)</f>
        <v>03-03</v>
      </c>
      <c r="ER142" s="21" t="str" cm="1">
        <f t="array" aca="1" ref="ER142" ca="1">_xlfn.IFS(
EQ142="S","S",
AND(IFERROR(_xlfn.XMATCH($DF142,NN)&gt;0,FALSE),
          _xlfn.XLOOKUP($DF142,KEYS,INDEX(RUN,0,COLUMN()-COLUMN(RUNPEG)+1))&lt;IF(EQ38&gt;=BIG_2,EQ38-BIG_2,EQ38)),ER$118,
LEN(EQ142)&gt;2,EQ142,
TRUE,"_"
)</f>
        <v>03-03</v>
      </c>
      <c r="ES142" s="21" t="str" cm="1">
        <f t="array" aca="1" ref="ES142" ca="1">_xlfn.IFS(
ER142="S","S",
AND(IFERROR(_xlfn.XMATCH($DF142,NN)&gt;0,FALSE),
          _xlfn.XLOOKUP($DF142,KEYS,INDEX(RUN,0,COLUMN()-COLUMN(RUNPEG)+1))&lt;IF(ER38&gt;=BIG_2,ER38-BIG_2,ER38)),ES$118,
LEN(ER142)&gt;2,ER142,
TRUE,"_"
)</f>
        <v>03-03</v>
      </c>
      <c r="ET142" s="21" t="str" cm="1">
        <f t="array" aca="1" ref="ET142" ca="1">_xlfn.IFS(
ES142="S","S",
AND(IFERROR(_xlfn.XMATCH($DF142,NN)&gt;0,FALSE),
          _xlfn.XLOOKUP($DF142,KEYS,INDEX(RUN,0,COLUMN()-COLUMN(RUNPEG)+1))&lt;IF(ES38&gt;=BIG_2,ES38-BIG_2,ES38)),ET$118,
LEN(ES142)&gt;2,ES142,
TRUE,"_"
)</f>
        <v>03-03</v>
      </c>
      <c r="EU142" s="21" t="str" cm="1">
        <f t="array" aca="1" ref="EU142" ca="1">_xlfn.IFS(
ET142="S","S",
AND(IFERROR(_xlfn.XMATCH($DF142,NN)&gt;0,FALSE),
          _xlfn.XLOOKUP($DF142,KEYS,INDEX(RUN,0,COLUMN()-COLUMN(RUNPEG)+1))&lt;IF(ET38&gt;=BIG_2,ET38-BIG_2,ET38)),EU$118,
LEN(ET142)&gt;2,ET142,
TRUE,"_"
)</f>
        <v>03-03</v>
      </c>
      <c r="EV142" s="21" t="str" cm="1">
        <f t="array" aca="1" ref="EV142" ca="1">_xlfn.IFS(
EU142="S","S",
AND(IFERROR(_xlfn.XMATCH($DF142,NN)&gt;0,FALSE),
          _xlfn.XLOOKUP($DF142,KEYS,INDEX(RUN,0,COLUMN()-COLUMN(RUNPEG)+1))&lt;IF(EU38&gt;=BIG_2,EU38-BIG_2,EU38)),EV$118,
LEN(EU142)&gt;2,EU142,
TRUE,"_"
)</f>
        <v>03-03</v>
      </c>
      <c r="EW142" s="21" t="str" cm="1">
        <f t="array" aca="1" ref="EW142" ca="1">_xlfn.IFS(
EV142="S","S",
AND(IFERROR(_xlfn.XMATCH($DF142,NN)&gt;0,FALSE),
          _xlfn.XLOOKUP($DF142,KEYS,INDEX(RUN,0,COLUMN()-COLUMN(RUNPEG)+1))&lt;IF(EV38&gt;=BIG_2,EV38-BIG_2,EV38)),EW$118,
LEN(EV142)&gt;2,EV142,
TRUE,"_"
)</f>
        <v>03-03</v>
      </c>
      <c r="EX142" s="21" t="str" cm="1">
        <f t="array" aca="1" ref="EX142" ca="1">_xlfn.IFS(
EW142="S","S",
AND(IFERROR(_xlfn.XMATCH($DF142,NN)&gt;0,FALSE),
          _xlfn.XLOOKUP($DF142,KEYS,INDEX(RUN,0,COLUMN()-COLUMN(RUNPEG)+1))&lt;IF(EW38&gt;=BIG_2,EW38-BIG_2,EW38)),EX$118,
LEN(EW142)&gt;2,EW142,
TRUE,"_"
)</f>
        <v>03-03</v>
      </c>
      <c r="EY142" s="21" t="str" cm="1">
        <f t="array" aca="1" ref="EY142" ca="1">_xlfn.IFS(
EX142="S","S",
AND(IFERROR(_xlfn.XMATCH($DF142,NN)&gt;0,FALSE),
          _xlfn.XLOOKUP($DF142,KEYS,INDEX(RUN,0,COLUMN()-COLUMN(RUNPEG)+1))&lt;IF(EX38&gt;=BIG_2,EX38-BIG_2,EX38)),EY$118,
LEN(EX142)&gt;2,EX142,
TRUE,"_"
)</f>
        <v>03-03</v>
      </c>
      <c r="EZ142" s="21" t="str" cm="1">
        <f t="array" aca="1" ref="EZ142" ca="1">_xlfn.IFS(
EY142="S","S",
AND(IFERROR(_xlfn.XMATCH($DF142,NN)&gt;0,FALSE),
          _xlfn.XLOOKUP($DF142,KEYS,INDEX(RUN,0,COLUMN()-COLUMN(RUNPEG)+1))&lt;IF(EY38&gt;=BIG_2,EY38-BIG_2,EY38)),EZ$118,
LEN(EY142)&gt;2,EY142,
TRUE,"_"
)</f>
        <v>03-03</v>
      </c>
      <c r="FA142" s="21" t="str" cm="1">
        <f t="array" aca="1" ref="FA142" ca="1">_xlfn.IFS(
EZ142="S","S",
AND(IFERROR(_xlfn.XMATCH($DF142,NN)&gt;0,FALSE),
          _xlfn.XLOOKUP($DF142,KEYS,INDEX(RUN,0,COLUMN()-COLUMN(RUNPEG)+1))&lt;IF(EZ38&gt;=BIG_2,EZ38-BIG_2,EZ38)),FA$118,
LEN(EZ142)&gt;2,EZ142,
TRUE,"_"
)</f>
        <v>03-03</v>
      </c>
      <c r="FB142" s="21" t="str" cm="1">
        <f t="array" aca="1" ref="FB142" ca="1">_xlfn.IFS(
FA142="S","S",
AND(IFERROR(_xlfn.XMATCH($DF142,NN)&gt;0,FALSE),
          _xlfn.XLOOKUP($DF142,KEYS,INDEX(RUN,0,COLUMN()-COLUMN(RUNPEG)+1))&lt;IF(FA38&gt;=BIG_2,FA38-BIG_2,FA38)),FB$118,
LEN(FA142)&gt;2,FA142,
TRUE,"_"
)</f>
        <v>03-03</v>
      </c>
      <c r="FC142" s="21" t="str" cm="1">
        <f t="array" aca="1" ref="FC142" ca="1">_xlfn.IFS(
FB142="S","S",
AND(IFERROR(_xlfn.XMATCH($DF142,NN)&gt;0,FALSE),
          _xlfn.XLOOKUP($DF142,KEYS,INDEX(RUN,0,COLUMN()-COLUMN(RUNPEG)+1))&lt;IF(FB38&gt;=BIG_2,FB38-BIG_2,FB38)),FC$118,
LEN(FB142)&gt;2,FB142,
TRUE,"_"
)</f>
        <v>03-03</v>
      </c>
      <c r="FD142" s="21" t="str" cm="1">
        <f t="array" aca="1" ref="FD142" ca="1">_xlfn.IFS(
FC142="S","S",
AND(IFERROR(_xlfn.XMATCH($DF142,NN)&gt;0,FALSE),
          _xlfn.XLOOKUP($DF142,KEYS,INDEX(RUN,0,COLUMN()-COLUMN(RUNPEG)+1))&lt;IF(FC38&gt;=BIG_2,FC38-BIG_2,FC38)),FD$118,
LEN(FC142)&gt;2,FC142,
TRUE,"_"
)</f>
        <v>03-03</v>
      </c>
      <c r="FE142" s="21" t="str" cm="1">
        <f t="array" aca="1" ref="FE142" ca="1">_xlfn.IFS(
FD142="S","S",
AND(IFERROR(_xlfn.XMATCH($DF142,NN)&gt;0,FALSE),
          _xlfn.XLOOKUP($DF142,KEYS,INDEX(RUN,0,COLUMN()-COLUMN(RUNPEG)+1))&lt;IF(FD38&gt;=BIG_2,FD38-BIG_2,FD38)),FE$118,
LEN(FD142)&gt;2,FD142,
TRUE,"_"
)</f>
        <v>03-03</v>
      </c>
      <c r="FF142" s="21" t="str" cm="1">
        <f t="array" aca="1" ref="FF142" ca="1">_xlfn.IFS(
FE142="S","S",
AND(IFERROR(_xlfn.XMATCH($DF142,NN)&gt;0,FALSE),
          _xlfn.XLOOKUP($DF142,KEYS,INDEX(RUN,0,COLUMN()-COLUMN(RUNPEG)+1))&lt;IF(FE38&gt;=BIG_2,FE38-BIG_2,FE38)),FF$118,
LEN(FE142)&gt;2,FE142,
TRUE,"_"
)</f>
        <v>03-03</v>
      </c>
      <c r="FG142" s="21" t="str" cm="1">
        <f t="array" aca="1" ref="FG142" ca="1">_xlfn.IFS(
FF142="S","S",
AND(IFERROR(_xlfn.XMATCH($DF142,NN)&gt;0,FALSE),
          _xlfn.XLOOKUP($DF142,KEYS,INDEX(RUN,0,COLUMN()-COLUMN(RUNPEG)+1))&lt;IF(FF38&gt;=BIG_2,FF38-BIG_2,FF38)),FG$118,
LEN(FF142)&gt;2,FF142,
TRUE,"_"
)</f>
        <v>03-03</v>
      </c>
      <c r="FH142" s="21" t="str" cm="1">
        <f t="array" aca="1" ref="FH142" ca="1">_xlfn.IFS(
FG142="S","S",
AND(IFERROR(_xlfn.XMATCH($DF142,NN)&gt;0,FALSE),
          _xlfn.XLOOKUP($DF142,KEYS,INDEX(RUN,0,COLUMN()-COLUMN(RUNPEG)+1))&lt;IF(FG38&gt;=BIG_2,FG38-BIG_2,FG38)),FH$118,
LEN(FG142)&gt;2,FG142,
TRUE,"_"
)</f>
        <v>03-03</v>
      </c>
      <c r="FI142" s="21" t="str" cm="1">
        <f t="array" aca="1" ref="FI142" ca="1">_xlfn.IFS(
FH142="S","S",
AND(IFERROR(_xlfn.XMATCH($DF142,NN)&gt;0,FALSE),
          _xlfn.XLOOKUP($DF142,KEYS,INDEX(RUN,0,COLUMN()-COLUMN(RUNPEG)+1))&lt;IF(FH38&gt;=BIG_2,FH38-BIG_2,FH38)),FI$118,
LEN(FH142)&gt;2,FH142,
TRUE,"_"
)</f>
        <v>03-03</v>
      </c>
      <c r="FJ142" s="21" t="str" cm="1">
        <f t="array" aca="1" ref="FJ142" ca="1">_xlfn.IFS(
FI142="S","S",
AND(IFERROR(_xlfn.XMATCH($DF142,NN)&gt;0,FALSE),
          _xlfn.XLOOKUP($DF142,KEYS,INDEX(RUN,0,COLUMN()-COLUMN(RUNPEG)+1))&lt;IF(FI38&gt;=BIG_2,FI38-BIG_2,FI38)),FJ$118,
LEN(FI142)&gt;2,FI142,
TRUE,"_"
)</f>
        <v>03-03</v>
      </c>
      <c r="FK142" s="21" t="str" cm="1">
        <f t="array" aca="1" ref="FK142" ca="1">_xlfn.IFS(
FJ142="S","S",
AND(IFERROR(_xlfn.XMATCH($DF142,NN)&gt;0,FALSE),
          _xlfn.XLOOKUP($DF142,KEYS,INDEX(RUN,0,COLUMN()-COLUMN(RUNPEG)+1))&lt;IF(FJ38&gt;=BIG_2,FJ38-BIG_2,FJ38)),FK$118,
LEN(FJ142)&gt;2,FJ142,
TRUE,"_"
)</f>
        <v>03-03</v>
      </c>
      <c r="FL142" s="21" t="str" cm="1">
        <f t="array" aca="1" ref="FL142" ca="1">_xlfn.IFS(
FK142="S","S",
AND(IFERROR(_xlfn.XMATCH($DF142,NN)&gt;0,FALSE),
          _xlfn.XLOOKUP($DF142,KEYS,INDEX(RUN,0,COLUMN()-COLUMN(RUNPEG)+1))&lt;IF(FK38&gt;=BIG_2,FK38-BIG_2,FK38)),FL$118,
LEN(FK142)&gt;2,FK142,
TRUE,"_"
)</f>
        <v>03-03</v>
      </c>
      <c r="FM142" s="21" t="str" cm="1">
        <f t="array" aca="1" ref="FM142" ca="1">_xlfn.IFS(
FL142="S","S",
AND(IFERROR(_xlfn.XMATCH($DF142,NN)&gt;0,FALSE),
          _xlfn.XLOOKUP($DF142,KEYS,INDEX(RUN,0,COLUMN()-COLUMN(RUNPEG)+1))&lt;IF(FL38&gt;=BIG_2,FL38-BIG_2,FL38)),FM$118,
LEN(FL142)&gt;2,FL142,
TRUE,"_"
)</f>
        <v>03-03</v>
      </c>
      <c r="FN142" s="21" t="str" cm="1">
        <f t="array" aca="1" ref="FN142" ca="1">_xlfn.IFS(
FM142="S","S",
AND(IFERROR(_xlfn.XMATCH($DF142,NN)&gt;0,FALSE),
          _xlfn.XLOOKUP($DF142,KEYS,INDEX(RUN,0,COLUMN()-COLUMN(RUNPEG)+1))&lt;IF(FM38&gt;=BIG_2,FM38-BIG_2,FM38)),FN$118,
LEN(FM142)&gt;2,FM142,
TRUE,"_"
)</f>
        <v>03-03</v>
      </c>
      <c r="FO142" s="21" t="str" cm="1">
        <f t="array" aca="1" ref="FO142" ca="1">_xlfn.IFS(
FN142="S","S",
AND(IFERROR(_xlfn.XMATCH($DF142,NN)&gt;0,FALSE),
          _xlfn.XLOOKUP($DF142,KEYS,INDEX(RUN,0,COLUMN()-COLUMN(RUNPEG)+1))&lt;IF(FN38&gt;=BIG_2,FN38-BIG_2,FN38)),FO$118,
LEN(FN142)&gt;2,FN142,
TRUE,"_"
)</f>
        <v>03-03</v>
      </c>
      <c r="FP142" s="21" t="str" cm="1">
        <f t="array" aca="1" ref="FP142" ca="1">_xlfn.IFS(
FO142="S","S",
AND(IFERROR(_xlfn.XMATCH($DF142,NN)&gt;0,FALSE),
          _xlfn.XLOOKUP($DF142,KEYS,INDEX(RUN,0,COLUMN()-COLUMN(RUNPEG)+1))&lt;IF(FO38&gt;=BIG_2,FO38-BIG_2,FO38)),FP$118,
LEN(FO142)&gt;2,FO142,
TRUE,"_"
)</f>
        <v>03-03</v>
      </c>
      <c r="FQ142" s="21" t="str" cm="1">
        <f t="array" aca="1" ref="FQ142" ca="1">_xlfn.IFS(
FP142="S","S",
AND(IFERROR(_xlfn.XMATCH($DF142,NN)&gt;0,FALSE),
          _xlfn.XLOOKUP($DF142,KEYS,INDEX(RUN,0,COLUMN()-COLUMN(RUNPEG)+1))&lt;IF(FP38&gt;=BIG_2,FP38-BIG_2,FP38)),FQ$118,
LEN(FP142)&gt;2,FP142,
TRUE,"_"
)</f>
        <v>03-03</v>
      </c>
      <c r="FR142" s="21" t="str" cm="1">
        <f t="array" aca="1" ref="FR142" ca="1">_xlfn.IFS(
FQ142="S","S",
AND(IFERROR(_xlfn.XMATCH($DF142,NN)&gt;0,FALSE),
          _xlfn.XLOOKUP($DF142,KEYS,INDEX(RUN,0,COLUMN()-COLUMN(RUNPEG)+1))&lt;IF(FQ38&gt;=BIG_2,FQ38-BIG_2,FQ38)),FR$118,
LEN(FQ142)&gt;2,FQ142,
TRUE,"_"
)</f>
        <v>03-03</v>
      </c>
      <c r="FS142" s="21" t="str" cm="1">
        <f t="array" aca="1" ref="FS142" ca="1">_xlfn.IFS(
FR142="S","S",
AND(IFERROR(_xlfn.XMATCH($DF142,NN)&gt;0,FALSE),
          _xlfn.XLOOKUP($DF142,KEYS,INDEX(RUN,0,COLUMN()-COLUMN(RUNPEG)+1))&lt;IF(FR38&gt;=BIG_2,FR38-BIG_2,FR38)),FS$118,
LEN(FR142)&gt;2,FR142,
TRUE,"_"
)</f>
        <v>03-03</v>
      </c>
      <c r="FT142" s="21" t="str" cm="1">
        <f t="array" aca="1" ref="FT142" ca="1">_xlfn.IFS(
FS142="S","S",
AND(IFERROR(_xlfn.XMATCH($DF142,NN)&gt;0,FALSE),
          _xlfn.XLOOKUP($DF142,KEYS,INDEX(RUN,0,COLUMN()-COLUMN(RUNPEG)+1))&lt;IF(FS38&gt;=BIG_2,FS38-BIG_2,FS38)),FT$118,
LEN(FS142)&gt;2,FS142,
TRUE,"_"
)</f>
        <v>03-03</v>
      </c>
      <c r="FU142" s="21" t="str" cm="1">
        <f t="array" aca="1" ref="FU142" ca="1">_xlfn.IFS(
FT142="S","S",
AND(IFERROR(_xlfn.XMATCH($DF142,NN)&gt;0,FALSE),
          _xlfn.XLOOKUP($DF142,KEYS,INDEX(RUN,0,COLUMN()-COLUMN(RUNPEG)+1))&lt;IF(FT38&gt;=BIG_2,FT38-BIG_2,FT38)),FU$118,
LEN(FT142)&gt;2,FT142,
TRUE,"_"
)</f>
        <v>03-03</v>
      </c>
      <c r="FV142" s="21" t="str" cm="1">
        <f t="array" aca="1" ref="FV142" ca="1">_xlfn.IFS(
FU142="S","S",
AND(IFERROR(_xlfn.XMATCH($DF142,NN)&gt;0,FALSE),
          _xlfn.XLOOKUP($DF142,KEYS,INDEX(RUN,0,COLUMN()-COLUMN(RUNPEG)+1))&lt;IF(FU38&gt;=BIG_2,FU38-BIG_2,FU38)),FV$118,
LEN(FU142)&gt;2,FU142,
TRUE,"_"
)</f>
        <v>03-03</v>
      </c>
      <c r="FW142" s="21" t="str" cm="1">
        <f t="array" aca="1" ref="FW142" ca="1">_xlfn.IFS(
FV142="S","S",
AND(IFERROR(_xlfn.XMATCH($DF142,NN)&gt;0,FALSE),
          _xlfn.XLOOKUP($DF142,KEYS,INDEX(RUN,0,COLUMN()-COLUMN(RUNPEG)+1))&lt;IF(FV38&gt;=BIG_2,FV38-BIG_2,FV38)),FW$118,
LEN(FV142)&gt;2,FV142,
TRUE,"_"
)</f>
        <v>03-03</v>
      </c>
      <c r="FX142" s="21" t="str" cm="1">
        <f t="array" aca="1" ref="FX142" ca="1">_xlfn.IFS(
FW142="S","S",
AND(IFERROR(_xlfn.XMATCH($DF142,NN)&gt;0,FALSE),
          _xlfn.XLOOKUP($DF142,KEYS,INDEX(RUN,0,COLUMN()-COLUMN(RUNPEG)+1))&lt;IF(FW38&gt;=BIG_2,FW38-BIG_2,FW38)),FX$118,
LEN(FW142)&gt;2,FW142,
TRUE,"_"
)</f>
        <v>03-03</v>
      </c>
      <c r="FY142" s="21" t="str" cm="1">
        <f t="array" aca="1" ref="FY142" ca="1">_xlfn.IFS(
FX142="S","S",
AND(IFERROR(_xlfn.XMATCH($DF142,NN)&gt;0,FALSE),
          _xlfn.XLOOKUP($DF142,KEYS,INDEX(RUN,0,COLUMN()-COLUMN(RUNPEG)+1))&lt;IF(FX38&gt;=BIG_2,FX38-BIG_2,FX38)),FY$118,
LEN(FX142)&gt;2,FX142,
TRUE,"_"
)</f>
        <v>03-03</v>
      </c>
      <c r="FZ142" s="21" t="str" cm="1">
        <f t="array" aca="1" ref="FZ142" ca="1">_xlfn.IFS(
FY142="S","S",
AND(IFERROR(_xlfn.XMATCH($DF142,NN)&gt;0,FALSE),
          _xlfn.XLOOKUP($DF142,KEYS,INDEX(RUN,0,COLUMN()-COLUMN(RUNPEG)+1))&lt;IF(FY38&gt;=BIG_2,FY38-BIG_2,FY38)),FZ$118,
LEN(FY142)&gt;2,FY142,
TRUE,"_"
)</f>
        <v>03-03</v>
      </c>
      <c r="GA142" s="21" t="str" cm="1">
        <f t="array" aca="1" ref="GA142" ca="1">_xlfn.IFS(
FZ142="S","S",
AND(IFERROR(_xlfn.XMATCH($DF142,NN)&gt;0,FALSE),
          _xlfn.XLOOKUP($DF142,KEYS,INDEX(RUN,0,COLUMN()-COLUMN(RUNPEG)+1))&lt;IF(FZ38&gt;=BIG_2,FZ38-BIG_2,FZ38)),GA$118,
LEN(FZ142)&gt;2,FZ142,
TRUE,"_"
)</f>
        <v>03-03</v>
      </c>
      <c r="GB142" s="21" t="str" cm="1">
        <f t="array" aca="1" ref="GB142" ca="1">_xlfn.IFS(
GA142="S","S",
AND(IFERROR(_xlfn.XMATCH($DF142,NN)&gt;0,FALSE),
          _xlfn.XLOOKUP($DF142,KEYS,INDEX(RUN,0,COLUMN()-COLUMN(RUNPEG)+1))&lt;IF(GA38&gt;=BIG_2,GA38-BIG_2,GA38)),GB$118,
LEN(GA142)&gt;2,GA142,
TRUE,"_"
)</f>
        <v>03-03</v>
      </c>
      <c r="GC142" s="21" t="str" cm="1">
        <f t="array" aca="1" ref="GC142" ca="1">_xlfn.IFS(
GB142="S","S",
AND(IFERROR(_xlfn.XMATCH($DF142,NN)&gt;0,FALSE),
          _xlfn.XLOOKUP($DF142,KEYS,INDEX(RUN,0,COLUMN()-COLUMN(RUNPEG)+1))&lt;IF(GB38&gt;=BIG_2,GB38-BIG_2,GB38)),GC$118,
LEN(GB142)&gt;2,GB142,
TRUE,"_"
)</f>
        <v>03-03</v>
      </c>
      <c r="GD142" s="21" t="str" cm="1">
        <f t="array" aca="1" ref="GD142" ca="1">_xlfn.IFS(
GC142="S","S",
AND(IFERROR(_xlfn.XMATCH($DF142,NN)&gt;0,FALSE),
          _xlfn.XLOOKUP($DF142,KEYS,INDEX(RUN,0,COLUMN()-COLUMN(RUNPEG)+1))&lt;IF(GC38&gt;=BIG_2,GC38-BIG_2,GC38)),GD$118,
LEN(GC142)&gt;2,GC142,
TRUE,"_"
)</f>
        <v>03-03</v>
      </c>
      <c r="GE142" s="21" t="str" cm="1">
        <f t="array" aca="1" ref="GE142" ca="1">_xlfn.IFS(
GD142="S","S",
AND(IFERROR(_xlfn.XMATCH($DF142,NN)&gt;0,FALSE),
          _xlfn.XLOOKUP($DF142,KEYS,INDEX(RUN,0,COLUMN()-COLUMN(RUNPEG)+1))&lt;IF(GD38&gt;=BIG_2,GD38-BIG_2,GD38)),GE$118,
LEN(GD142)&gt;2,GD142,
TRUE,"_"
)</f>
        <v>03-03</v>
      </c>
      <c r="GF142" s="21" t="str" cm="1">
        <f t="array" aca="1" ref="GF142" ca="1">_xlfn.IFS(
GE142="S","S",
AND(IFERROR(_xlfn.XMATCH($DF142,NN)&gt;0,FALSE),
          _xlfn.XLOOKUP($DF142,KEYS,INDEX(RUN,0,COLUMN()-COLUMN(RUNPEG)+1))&lt;IF(GE38&gt;=BIG_2,GE38-BIG_2,GE38)),GF$118,
LEN(GE142)&gt;2,GE142,
TRUE,"_"
)</f>
        <v>03-03</v>
      </c>
      <c r="GG142" s="21" t="str" cm="1">
        <f t="array" aca="1" ref="GG142" ca="1">_xlfn.IFS(
GF142="S","S",
AND(IFERROR(_xlfn.XMATCH($DF142,NN)&gt;0,FALSE),
          _xlfn.XLOOKUP($DF142,KEYS,INDEX(RUN,0,COLUMN()-COLUMN(RUNPEG)+1))&lt;IF(GF38&gt;=BIG_2,GF38-BIG_2,GF38)),GG$118,
LEN(GF142)&gt;2,GF142,
TRUE,"_"
)</f>
        <v>03-03</v>
      </c>
      <c r="GH142" s="21" t="str" cm="1">
        <f t="array" aca="1" ref="GH142" ca="1">_xlfn.IFS(
GG142="S","S",
AND(IFERROR(_xlfn.XMATCH($DF142,NN)&gt;0,FALSE),
          _xlfn.XLOOKUP($DF142,KEYS,INDEX(RUN,0,COLUMN()-COLUMN(RUNPEG)+1))&lt;IF(GG38&gt;=BIG_2,GG38-BIG_2,GG38)),GH$118,
LEN(GG142)&gt;2,GG142,
TRUE,"_"
)</f>
        <v>03-03</v>
      </c>
      <c r="GI142" s="21" t="str" cm="1">
        <f t="array" aca="1" ref="GI142" ca="1">_xlfn.IFS(
GH142="S","S",
AND(IFERROR(_xlfn.XMATCH($DF142,NN)&gt;0,FALSE),
          _xlfn.XLOOKUP($DF142,KEYS,INDEX(RUN,0,COLUMN()-COLUMN(RUNPEG)+1))&lt;IF(GH38&gt;=BIG_2,GH38-BIG_2,GH38)),GI$118,
LEN(GH142)&gt;2,GH142,
TRUE,"_"
)</f>
        <v>03-03</v>
      </c>
      <c r="GJ142" s="21" t="str" cm="1">
        <f t="array" aca="1" ref="GJ142" ca="1">_xlfn.IFS(
GI142="S","S",
AND(IFERROR(_xlfn.XMATCH($DF142,NN)&gt;0,FALSE),
          _xlfn.XLOOKUP($DF142,KEYS,INDEX(RUN,0,COLUMN()-COLUMN(RUNPEG)+1))&lt;IF(GI38&gt;=BIG_2,GI38-BIG_2,GI38)),GJ$118,
LEN(GI142)&gt;2,GI142,
TRUE,"_"
)</f>
        <v>03-03</v>
      </c>
      <c r="GK142" s="21" t="str" cm="1">
        <f t="array" aca="1" ref="GK142" ca="1">_xlfn.IFS(
GJ142="S","S",
AND(IFERROR(_xlfn.XMATCH($DF142,NN)&gt;0,FALSE),
          _xlfn.XLOOKUP($DF142,KEYS,INDEX(RUN,0,COLUMN()-COLUMN(RUNPEG)+1))&lt;IF(GJ38&gt;=BIG_2,GJ38-BIG_2,GJ38)),GK$118,
LEN(GJ142)&gt;2,GJ142,
TRUE,"_"
)</f>
        <v>03-03</v>
      </c>
      <c r="GL142" s="21" t="str" cm="1">
        <f t="array" aca="1" ref="GL142" ca="1">_xlfn.IFS(
GK142="S","S",
AND(IFERROR(_xlfn.XMATCH($DF142,NN)&gt;0,FALSE),
          _xlfn.XLOOKUP($DF142,KEYS,INDEX(RUN,0,COLUMN()-COLUMN(RUNPEG)+1))&lt;IF(GK38&gt;=BIG_2,GK38-BIG_2,GK38)),GL$118,
LEN(GK142)&gt;2,GK142,
TRUE,"_"
)</f>
        <v>03-03</v>
      </c>
      <c r="GM142" s="21" t="str" cm="1">
        <f t="array" aca="1" ref="GM142" ca="1">_xlfn.IFS(
GL142="S","S",
AND(IFERROR(_xlfn.XMATCH($DF142,NN)&gt;0,FALSE),
          _xlfn.XLOOKUP($DF142,KEYS,INDEX(RUN,0,COLUMN()-COLUMN(RUNPEG)+1))&lt;IF(GL38&gt;=BIG_2,GL38-BIG_2,GL38)),GM$118,
LEN(GL142)&gt;2,GL142,
TRUE,"_"
)</f>
        <v>03-03</v>
      </c>
      <c r="GN142" s="21" t="str" cm="1">
        <f t="array" aca="1" ref="GN142" ca="1">_xlfn.IFS(
GM142="S","S",
AND(IFERROR(_xlfn.XMATCH($DF142,NN)&gt;0,FALSE),
          _xlfn.XLOOKUP($DF142,KEYS,INDEX(RUN,0,COLUMN()-COLUMN(RUNPEG)+1))&lt;IF(GM38&gt;=BIG_2,GM38-BIG_2,GM38)),GN$118,
LEN(GM142)&gt;2,GM142,
TRUE,"_"
)</f>
        <v>03-03</v>
      </c>
      <c r="GO142" s="21" t="str" cm="1">
        <f t="array" aca="1" ref="GO142" ca="1">_xlfn.IFS(
GN142="S","S",
AND(IFERROR(_xlfn.XMATCH($DF142,NN)&gt;0,FALSE),
          _xlfn.XLOOKUP($DF142,KEYS,INDEX(RUN,0,COLUMN()-COLUMN(RUNPEG)+1))&lt;IF(GN38&gt;=BIG_2,GN38-BIG_2,GN38)),GO$118,
LEN(GN142)&gt;2,GN142,
TRUE,"_"
)</f>
        <v>03-03</v>
      </c>
      <c r="GP142" s="21" t="str" cm="1">
        <f t="array" aca="1" ref="GP142" ca="1">_xlfn.IFS(
GO142="S","S",
AND(IFERROR(_xlfn.XMATCH($DF142,NN)&gt;0,FALSE),
          _xlfn.XLOOKUP($DF142,KEYS,INDEX(RUN,0,COLUMN()-COLUMN(RUNPEG)+1))&lt;IF(GO38&gt;=BIG_2,GO38-BIG_2,GO38)),GP$118,
LEN(GO142)&gt;2,GO142,
TRUE,"_"
)</f>
        <v>03-03</v>
      </c>
      <c r="GQ142" s="21" t="str" cm="1">
        <f t="array" aca="1" ref="GQ142" ca="1">_xlfn.IFS(
GP142="S","S",
AND(IFERROR(_xlfn.XMATCH($DF142,NN)&gt;0,FALSE),
          _xlfn.XLOOKUP($DF142,KEYS,INDEX(RUN,0,COLUMN()-COLUMN(RUNPEG)+1))&lt;IF(GP38&gt;=BIG_2,GP38-BIG_2,GP38)),GQ$118,
LEN(GP142)&gt;2,GP142,
TRUE,"_"
)</f>
        <v>03-03</v>
      </c>
      <c r="GR142" s="21" t="str" cm="1">
        <f t="array" aca="1" ref="GR142" ca="1">_xlfn.IFS(
GQ142="S","S",
AND(IFERROR(_xlfn.XMATCH($DF142,NN)&gt;0,FALSE),
          _xlfn.XLOOKUP($DF142,KEYS,INDEX(RUN,0,COLUMN()-COLUMN(RUNPEG)+1))&lt;IF(GQ38&gt;=BIG_2,GQ38-BIG_2,GQ38)),GR$118,
LEN(GQ142)&gt;2,GQ142,
TRUE,"_"
)</f>
        <v>03-03</v>
      </c>
      <c r="GS142" s="21" t="str" cm="1">
        <f t="array" aca="1" ref="GS142" ca="1">_xlfn.IFS(
GR142="S","S",
AND(IFERROR(_xlfn.XMATCH($DF142,NN)&gt;0,FALSE),
          _xlfn.XLOOKUP($DF142,KEYS,INDEX(RUN,0,COLUMN()-COLUMN(RUNPEG)+1))&lt;IF(GR38&gt;=BIG_2,GR38-BIG_2,GR38)),GS$118,
LEN(GR142)&gt;2,GR142,
TRUE,"_"
)</f>
        <v>03-03</v>
      </c>
      <c r="GT142" s="21" t="str" cm="1">
        <f t="array" aca="1" ref="GT142" ca="1">_xlfn.IFS(
GS142="S","S",
AND(IFERROR(_xlfn.XMATCH($DF142,NN)&gt;0,FALSE),
          _xlfn.XLOOKUP($DF142,KEYS,INDEX(RUN,0,COLUMN()-COLUMN(RUNPEG)+1))&lt;IF(GS38&gt;=BIG_2,GS38-BIG_2,GS38)),GT$118,
LEN(GS142)&gt;2,GS142,
TRUE,"_"
)</f>
        <v>03-03</v>
      </c>
      <c r="GU142" s="21" t="str" cm="1">
        <f t="array" aca="1" ref="GU142" ca="1">_xlfn.IFS(
GT142="S","S",
AND(IFERROR(_xlfn.XMATCH($DF142,NN)&gt;0,FALSE),
          _xlfn.XLOOKUP($DF142,KEYS,INDEX(RUN,0,COLUMN()-COLUMN(RUNPEG)+1))&lt;IF(GT38&gt;=BIG_2,GT38-BIG_2,GT38)),GU$118,
LEN(GT142)&gt;2,GT142,
TRUE,"_"
)</f>
        <v>03-03</v>
      </c>
      <c r="GV142" s="21" t="str" cm="1">
        <f t="array" aca="1" ref="GV142" ca="1">_xlfn.IFS(
GU142="S","S",
AND(IFERROR(_xlfn.XMATCH($DF142,NN)&gt;0,FALSE),
          _xlfn.XLOOKUP($DF142,KEYS,INDEX(RUN,0,COLUMN()-COLUMN(RUNPEG)+1))&lt;IF(GU38&gt;=BIG_2,GU38-BIG_2,GU38)),GV$118,
LEN(GU142)&gt;2,GU142,
TRUE,"_"
)</f>
        <v>03-03</v>
      </c>
      <c r="GW142" s="21" t="str" cm="1">
        <f t="array" aca="1" ref="GW142" ca="1">_xlfn.IFS(
GV142="S","S",
AND(IFERROR(_xlfn.XMATCH($DF142,NN)&gt;0,FALSE),
          _xlfn.XLOOKUP($DF142,KEYS,INDEX(RUN,0,COLUMN()-COLUMN(RUNPEG)+1))&lt;IF(GV38&gt;=BIG_2,GV38-BIG_2,GV38)),GW$118,
LEN(GV142)&gt;2,GV142,
TRUE,"_"
)</f>
        <v>03-03</v>
      </c>
      <c r="GX142" s="21" t="str" cm="1">
        <f t="array" aca="1" ref="GX142" ca="1">_xlfn.IFS(
GW142="S","S",
AND(IFERROR(_xlfn.XMATCH($DF142,NN)&gt;0,FALSE),
          _xlfn.XLOOKUP($DF142,KEYS,INDEX(RUN,0,COLUMN()-COLUMN(RUNPEG)+1))&lt;IF(GW38&gt;=BIG_2,GW38-BIG_2,GW38)),GX$118,
LEN(GW142)&gt;2,GW142,
TRUE,"_"
)</f>
        <v>03-03</v>
      </c>
      <c r="GY142" s="21" t="str" cm="1">
        <f t="array" aca="1" ref="GY142" ca="1">_xlfn.IFS(
GX142="S","S",
AND(IFERROR(_xlfn.XMATCH($DF142,NN)&gt;0,FALSE),
          _xlfn.XLOOKUP($DF142,KEYS,INDEX(RUN,0,COLUMN()-COLUMN(RUNPEG)+1))&lt;IF(GX38&gt;=BIG_2,GX38-BIG_2,GX38)),GY$118,
LEN(GX142)&gt;2,GX142,
TRUE,"_"
)</f>
        <v>03-03</v>
      </c>
      <c r="GZ142" s="21" t="str" cm="1">
        <f t="array" aca="1" ref="GZ142" ca="1">_xlfn.IFS(
GY142="S","S",
AND(IFERROR(_xlfn.XMATCH($DF142,NN)&gt;0,FALSE),
          _xlfn.XLOOKUP($DF142,KEYS,INDEX(RUN,0,COLUMN()-COLUMN(RUNPEG)+1))&lt;IF(GY38&gt;=BIG_2,GY38-BIG_2,GY38)),GZ$118,
LEN(GY142)&gt;2,GY142,
TRUE,"_"
)</f>
        <v>03-03</v>
      </c>
      <c r="HA142" s="21" t="str" cm="1">
        <f t="array" aca="1" ref="HA142" ca="1">_xlfn.IFS(
GZ142="S","S",
AND(IFERROR(_xlfn.XMATCH($DF142,NN)&gt;0,FALSE),
          _xlfn.XLOOKUP($DF142,KEYS,INDEX(RUN,0,COLUMN()-COLUMN(RUNPEG)+1))&lt;IF(GZ38&gt;=BIG_2,GZ38-BIG_2,GZ38)),HA$118,
LEN(GZ142)&gt;2,GZ142,
TRUE,"_"
)</f>
        <v>03-03</v>
      </c>
      <c r="HB142" s="21" t="str" cm="1">
        <f t="array" aca="1" ref="HB142" ca="1">_xlfn.IFS(
HA142="S","S",
AND(IFERROR(_xlfn.XMATCH($DF142,NN)&gt;0,FALSE),
          _xlfn.XLOOKUP($DF142,KEYS,INDEX(RUN,0,COLUMN()-COLUMN(RUNPEG)+1))&lt;IF(HA38&gt;=BIG_2,HA38-BIG_2,HA38)),HB$118,
LEN(HA142)&gt;2,HA142,
TRUE,"_"
)</f>
        <v>03-03</v>
      </c>
      <c r="HC142" s="21" t="str" cm="1">
        <f t="array" aca="1" ref="HC142" ca="1">_xlfn.IFS(
HB142="S","S",
AND(IFERROR(_xlfn.XMATCH($DF142,NN)&gt;0,FALSE),
          _xlfn.XLOOKUP($DF142,KEYS,INDEX(RUN,0,COLUMN()-COLUMN(RUNPEG)+1))&lt;IF(HB38&gt;=BIG_2,HB38-BIG_2,HB38)),HC$118,
LEN(HB142)&gt;2,HB142,
TRUE,"_"
)</f>
        <v>03-03</v>
      </c>
      <c r="HD142" s="21" t="str" cm="1">
        <f t="array" aca="1" ref="HD142" ca="1">_xlfn.IFS(
HC142="S","S",
AND(IFERROR(_xlfn.XMATCH($DF142,NN)&gt;0,FALSE),
          _xlfn.XLOOKUP($DF142,KEYS,INDEX(RUN,0,COLUMN()-COLUMN(RUNPEG)+1))&lt;IF(HC38&gt;=BIG_2,HC38-BIG_2,HC38)),HD$118,
LEN(HC142)&gt;2,HC142,
TRUE,"_"
)</f>
        <v>03-03</v>
      </c>
      <c r="HE142" s="21"/>
      <c r="HF142" s="21"/>
      <c r="HG142" s="21"/>
      <c r="HH142" s="21"/>
      <c r="HI142" s="21"/>
      <c r="HJ142" s="21"/>
      <c r="HK142" s="21"/>
      <c r="HL142" s="21"/>
      <c r="HM142" s="21"/>
      <c r="HN142" s="21"/>
      <c r="HO142" s="21"/>
      <c r="HP142" s="21"/>
      <c r="HQ142" s="21"/>
      <c r="HR142" s="21"/>
    </row>
    <row r="143" spans="2:226" x14ac:dyDescent="0.3">
      <c r="DB143">
        <f t="shared" si="181"/>
        <v>25</v>
      </c>
      <c r="DC143">
        <f t="shared" si="175"/>
        <v>8</v>
      </c>
      <c r="DD143">
        <f t="shared" si="176"/>
        <v>3</v>
      </c>
      <c r="DE143">
        <f t="shared" si="177"/>
        <v>5</v>
      </c>
      <c r="DF143" t="str">
        <f t="shared" si="178"/>
        <v>03-05</v>
      </c>
      <c r="DG143" s="21">
        <f t="shared" ca="1" si="179"/>
        <v>5</v>
      </c>
      <c r="DH143" s="26"/>
      <c r="DI143" s="21" t="str" cm="1">
        <f t="array" ref="DI143">_xlfn.IFS(
DH143="S","S",
AND(IFERROR(_xlfn.XMATCH($DF143,NN)&gt;0,FALSE),
          _xlfn.XLOOKUP($DF143,KEYS,INDEX(RUN,0,COLUMN()-COLUMN(RUNPEG)+1))&lt;IF(DH39&gt;=BIG_2,DH39-BIG_2,DH39)),DI$118,
LEN(DH143)&gt;2,DH143,
TRUE,"_"
)</f>
        <v>_</v>
      </c>
      <c r="DJ143" s="21" t="str" cm="1">
        <f t="array" aca="1" ref="DJ143" ca="1">_xlfn.IFS(
DI143="S","S",
AND(IFERROR(_xlfn.XMATCH($DF143,NN)&gt;0,FALSE),
          _xlfn.XLOOKUP($DF143,KEYS,INDEX(RUN,0,COLUMN()-COLUMN(RUNPEG)+1))&lt;IF(DI39&gt;=BIG_2,DI39-BIG_2,DI39)),DJ$118,
LEN(DI143)&gt;2,DI143,
TRUE,"_"
)</f>
        <v>_</v>
      </c>
      <c r="DK143" s="21" t="str" cm="1">
        <f t="array" aca="1" ref="DK143" ca="1">_xlfn.IFS(
DJ143="S","S",
AND(IFERROR(_xlfn.XMATCH($DF143,NN)&gt;0,FALSE),
          _xlfn.XLOOKUP($DF143,KEYS,INDEX(RUN,0,COLUMN()-COLUMN(RUNPEG)+1))&lt;IF(DJ39&gt;=BIG_2,DJ39-BIG_2,DJ39)),DK$118,
LEN(DJ143)&gt;2,DJ143,
TRUE,"_"
)</f>
        <v>_</v>
      </c>
      <c r="DL143" s="21" t="str" cm="1">
        <f t="array" aca="1" ref="DL143" ca="1">_xlfn.IFS(
DK143="S","S",
AND(IFERROR(_xlfn.XMATCH($DF143,NN)&gt;0,FALSE),
          _xlfn.XLOOKUP($DF143,KEYS,INDEX(RUN,0,COLUMN()-COLUMN(RUNPEG)+1))&lt;IF(DK39&gt;=BIG_2,DK39-BIG_2,DK39)),DL$118,
LEN(DK143)&gt;2,DK143,
TRUE,"_"
)</f>
        <v>_</v>
      </c>
      <c r="DM143" s="21" t="str" cm="1">
        <f t="array" aca="1" ref="DM143" ca="1">_xlfn.IFS(
DL143="S","S",
AND(IFERROR(_xlfn.XMATCH($DF143,NN)&gt;0,FALSE),
          _xlfn.XLOOKUP($DF143,KEYS,INDEX(RUN,0,COLUMN()-COLUMN(RUNPEG)+1))&lt;IF(DL39&gt;=BIG_2,DL39-BIG_2,DL39)),DM$118,
LEN(DL143)&gt;2,DL143,
TRUE,"_"
)</f>
        <v>_</v>
      </c>
      <c r="DN143" s="21" t="str" cm="1">
        <f t="array" aca="1" ref="DN143" ca="1">_xlfn.IFS(
DM143="S","S",
AND(IFERROR(_xlfn.XMATCH($DF143,NN)&gt;0,FALSE),
          _xlfn.XLOOKUP($DF143,KEYS,INDEX(RUN,0,COLUMN()-COLUMN(RUNPEG)+1))&lt;IF(DM39&gt;=BIG_2,DM39-BIG_2,DM39)),DN$118,
LEN(DM143)&gt;2,DM143,
TRUE,"_"
)</f>
        <v>_</v>
      </c>
      <c r="DO143" s="21" t="str" cm="1">
        <f t="array" aca="1" ref="DO143" ca="1">_xlfn.IFS(
DN143="S","S",
AND(IFERROR(_xlfn.XMATCH($DF143,NN)&gt;0,FALSE),
          _xlfn.XLOOKUP($DF143,KEYS,INDEX(RUN,0,COLUMN()-COLUMN(RUNPEG)+1))&lt;IF(DN39&gt;=BIG_2,DN39-BIG_2,DN39)),DO$118,
LEN(DN143)&gt;2,DN143,
TRUE,"_"
)</f>
        <v>_</v>
      </c>
      <c r="DP143" s="21" t="str" cm="1">
        <f t="array" aca="1" ref="DP143" ca="1">_xlfn.IFS(
DO143="S","S",
AND(IFERROR(_xlfn.XMATCH($DF143,NN)&gt;0,FALSE),
          _xlfn.XLOOKUP($DF143,KEYS,INDEX(RUN,0,COLUMN()-COLUMN(RUNPEG)+1))&lt;IF(DO39&gt;=BIG_2,DO39-BIG_2,DO39)),DP$118,
LEN(DO143)&gt;2,DO143,
TRUE,"_"
)</f>
        <v>_</v>
      </c>
      <c r="DQ143" s="21" t="str" cm="1">
        <f t="array" aca="1" ref="DQ143" ca="1">_xlfn.IFS(
DP143="S","S",
AND(IFERROR(_xlfn.XMATCH($DF143,NN)&gt;0,FALSE),
          _xlfn.XLOOKUP($DF143,KEYS,INDEX(RUN,0,COLUMN()-COLUMN(RUNPEG)+1))&lt;IF(DP39&gt;=BIG_2,DP39-BIG_2,DP39)),DQ$118,
LEN(DP143)&gt;2,DP143,
TRUE,"_"
)</f>
        <v>_</v>
      </c>
      <c r="DR143" s="21" t="str" cm="1">
        <f t="array" aca="1" ref="DR143" ca="1">_xlfn.IFS(
DQ143="S","S",
AND(IFERROR(_xlfn.XMATCH($DF143,NN)&gt;0,FALSE),
          _xlfn.XLOOKUP($DF143,KEYS,INDEX(RUN,0,COLUMN()-COLUMN(RUNPEG)+1))&lt;IF(DQ39&gt;=BIG_2,DQ39-BIG_2,DQ39)),DR$118,
LEN(DQ143)&gt;2,DQ143,
TRUE,"_"
)</f>
        <v>_</v>
      </c>
      <c r="DS143" s="21" t="str" cm="1">
        <f t="array" aca="1" ref="DS143" ca="1">_xlfn.IFS(
DR143="S","S",
AND(IFERROR(_xlfn.XMATCH($DF143,NN)&gt;0,FALSE),
          _xlfn.XLOOKUP($DF143,KEYS,INDEX(RUN,0,COLUMN()-COLUMN(RUNPEG)+1))&lt;IF(DR39&gt;=BIG_2,DR39-BIG_2,DR39)),DS$118,
LEN(DR143)&gt;2,DR143,
TRUE,"_"
)</f>
        <v>_</v>
      </c>
      <c r="DT143" s="21" t="str" cm="1">
        <f t="array" aca="1" ref="DT143" ca="1">_xlfn.IFS(
DS143="S","S",
AND(IFERROR(_xlfn.XMATCH($DF143,NN)&gt;0,FALSE),
          _xlfn.XLOOKUP($DF143,KEYS,INDEX(RUN,0,COLUMN()-COLUMN(RUNPEG)+1))&lt;IF(DS39&gt;=BIG_2,DS39-BIG_2,DS39)),DT$118,
LEN(DS143)&gt;2,DS143,
TRUE,"_"
)</f>
        <v>_</v>
      </c>
      <c r="DU143" s="21" t="str" cm="1">
        <f t="array" aca="1" ref="DU143" ca="1">_xlfn.IFS(
DT143="S","S",
AND(IFERROR(_xlfn.XMATCH($DF143,NN)&gt;0,FALSE),
          _xlfn.XLOOKUP($DF143,KEYS,INDEX(RUN,0,COLUMN()-COLUMN(RUNPEG)+1))&lt;IF(DT39&gt;=BIG_2,DT39-BIG_2,DT39)),DU$118,
LEN(DT143)&gt;2,DT143,
TRUE,"_"
)</f>
        <v>_</v>
      </c>
      <c r="DV143" s="21" t="str" cm="1">
        <f t="array" aca="1" ref="DV143" ca="1">_xlfn.IFS(
DU143="S","S",
AND(IFERROR(_xlfn.XMATCH($DF143,NN)&gt;0,FALSE),
          _xlfn.XLOOKUP($DF143,KEYS,INDEX(RUN,0,COLUMN()-COLUMN(RUNPEG)+1))&lt;IF(DU39&gt;=BIG_2,DU39-BIG_2,DU39)),DV$118,
LEN(DU143)&gt;2,DU143,
TRUE,"_"
)</f>
        <v>_</v>
      </c>
      <c r="DW143" s="21" t="str" cm="1">
        <f t="array" aca="1" ref="DW143" ca="1">_xlfn.IFS(
DV143="S","S",
AND(IFERROR(_xlfn.XMATCH($DF143,NN)&gt;0,FALSE),
          _xlfn.XLOOKUP($DF143,KEYS,INDEX(RUN,0,COLUMN()-COLUMN(RUNPEG)+1))&lt;IF(DV39&gt;=BIG_2,DV39-BIG_2,DV39)),DW$118,
LEN(DV143)&gt;2,DV143,
TRUE,"_"
)</f>
        <v>03-04</v>
      </c>
      <c r="DX143" s="21" t="str" cm="1">
        <f t="array" aca="1" ref="DX143" ca="1">_xlfn.IFS(
DW143="S","S",
AND(IFERROR(_xlfn.XMATCH($DF143,NN)&gt;0,FALSE),
          _xlfn.XLOOKUP($DF143,KEYS,INDEX(RUN,0,COLUMN()-COLUMN(RUNPEG)+1))&lt;IF(DW39&gt;=BIG_2,DW39-BIG_2,DW39)),DX$118,
LEN(DW143)&gt;2,DW143,
TRUE,"_"
)</f>
        <v>03-04</v>
      </c>
      <c r="DY143" s="21" t="str" cm="1">
        <f t="array" aca="1" ref="DY143" ca="1">_xlfn.IFS(
DX143="S","S",
AND(IFERROR(_xlfn.XMATCH($DF143,NN)&gt;0,FALSE),
          _xlfn.XLOOKUP($DF143,KEYS,INDEX(RUN,0,COLUMN()-COLUMN(RUNPEG)+1))&lt;IF(DX39&gt;=BIG_2,DX39-BIG_2,DX39)),DY$118,
LEN(DX143)&gt;2,DX143,
TRUE,"_"
)</f>
        <v>03-04</v>
      </c>
      <c r="DZ143" s="21" t="str" cm="1">
        <f t="array" aca="1" ref="DZ143" ca="1">_xlfn.IFS(
DY143="S","S",
AND(IFERROR(_xlfn.XMATCH($DF143,NN)&gt;0,FALSE),
          _xlfn.XLOOKUP($DF143,KEYS,INDEX(RUN,0,COLUMN()-COLUMN(RUNPEG)+1))&lt;IF(DY39&gt;=BIG_2,DY39-BIG_2,DY39)),DZ$118,
LEN(DY143)&gt;2,DY143,
TRUE,"_"
)</f>
        <v>03-04</v>
      </c>
      <c r="EA143" s="21" t="str" cm="1">
        <f t="array" aca="1" ref="EA143" ca="1">_xlfn.IFS(
DZ143="S","S",
AND(IFERROR(_xlfn.XMATCH($DF143,NN)&gt;0,FALSE),
          _xlfn.XLOOKUP($DF143,KEYS,INDEX(RUN,0,COLUMN()-COLUMN(RUNPEG)+1))&lt;IF(DZ39&gt;=BIG_2,DZ39-BIG_2,DZ39)),EA$118,
LEN(DZ143)&gt;2,DZ143,
TRUE,"_"
)</f>
        <v>03-04</v>
      </c>
      <c r="EB143" s="21" t="str" cm="1">
        <f t="array" aca="1" ref="EB143" ca="1">_xlfn.IFS(
EA143="S","S",
AND(IFERROR(_xlfn.XMATCH($DF143,NN)&gt;0,FALSE),
          _xlfn.XLOOKUP($DF143,KEYS,INDEX(RUN,0,COLUMN()-COLUMN(RUNPEG)+1))&lt;IF(EA39&gt;=BIG_2,EA39-BIG_2,EA39)),EB$118,
LEN(EA143)&gt;2,EA143,
TRUE,"_"
)</f>
        <v>03-04</v>
      </c>
      <c r="EC143" s="21" t="str" cm="1">
        <f t="array" aca="1" ref="EC143" ca="1">_xlfn.IFS(
EB143="S","S",
AND(IFERROR(_xlfn.XMATCH($DF143,NN)&gt;0,FALSE),
          _xlfn.XLOOKUP($DF143,KEYS,INDEX(RUN,0,COLUMN()-COLUMN(RUNPEG)+1))&lt;IF(EB39&gt;=BIG_2,EB39-BIG_2,EB39)),EC$118,
LEN(EB143)&gt;2,EB143,
TRUE,"_"
)</f>
        <v>03-04</v>
      </c>
      <c r="ED143" s="21" t="str" cm="1">
        <f t="array" aca="1" ref="ED143" ca="1">_xlfn.IFS(
EC143="S","S",
AND(IFERROR(_xlfn.XMATCH($DF143,NN)&gt;0,FALSE),
          _xlfn.XLOOKUP($DF143,KEYS,INDEX(RUN,0,COLUMN()-COLUMN(RUNPEG)+1))&lt;IF(EC39&gt;=BIG_2,EC39-BIG_2,EC39)),ED$118,
LEN(EC143)&gt;2,EC143,
TRUE,"_"
)</f>
        <v>03-04</v>
      </c>
      <c r="EE143" s="21" t="str" cm="1">
        <f t="array" aca="1" ref="EE143" ca="1">_xlfn.IFS(
ED143="S","S",
AND(IFERROR(_xlfn.XMATCH($DF143,NN)&gt;0,FALSE),
          _xlfn.XLOOKUP($DF143,KEYS,INDEX(RUN,0,COLUMN()-COLUMN(RUNPEG)+1))&lt;IF(ED39&gt;=BIG_2,ED39-BIG_2,ED39)),EE$118,
LEN(ED143)&gt;2,ED143,
TRUE,"_"
)</f>
        <v>03-04</v>
      </c>
      <c r="EF143" s="21" t="str" cm="1">
        <f t="array" aca="1" ref="EF143" ca="1">_xlfn.IFS(
EE143="S","S",
AND(IFERROR(_xlfn.XMATCH($DF143,NN)&gt;0,FALSE),
          _xlfn.XLOOKUP($DF143,KEYS,INDEX(RUN,0,COLUMN()-COLUMN(RUNPEG)+1))&lt;IF(EE39&gt;=BIG_2,EE39-BIG_2,EE39)),EF$118,
LEN(EE143)&gt;2,EE143,
TRUE,"_"
)</f>
        <v>03-04</v>
      </c>
      <c r="EG143" s="21" t="str" cm="1">
        <f t="array" aca="1" ref="EG143" ca="1">_xlfn.IFS(
EF143="S","S",
AND(IFERROR(_xlfn.XMATCH($DF143,NN)&gt;0,FALSE),
          _xlfn.XLOOKUP($DF143,KEYS,INDEX(RUN,0,COLUMN()-COLUMN(RUNPEG)+1))&lt;IF(EF39&gt;=BIG_2,EF39-BIG_2,EF39)),EG$118,
LEN(EF143)&gt;2,EF143,
TRUE,"_"
)</f>
        <v>03-04</v>
      </c>
      <c r="EH143" s="21" t="str" cm="1">
        <f t="array" aca="1" ref="EH143" ca="1">_xlfn.IFS(
EG143="S","S",
AND(IFERROR(_xlfn.XMATCH($DF143,NN)&gt;0,FALSE),
          _xlfn.XLOOKUP($DF143,KEYS,INDEX(RUN,0,COLUMN()-COLUMN(RUNPEG)+1))&lt;IF(EG39&gt;=BIG_2,EG39-BIG_2,EG39)),EH$118,
LEN(EG143)&gt;2,EG143,
TRUE,"_"
)</f>
        <v>03-04</v>
      </c>
      <c r="EI143" s="21" t="str" cm="1">
        <f t="array" aca="1" ref="EI143" ca="1">_xlfn.IFS(
EH143="S","S",
AND(IFERROR(_xlfn.XMATCH($DF143,NN)&gt;0,FALSE),
          _xlfn.XLOOKUP($DF143,KEYS,INDEX(RUN,0,COLUMN()-COLUMN(RUNPEG)+1))&lt;IF(EH39&gt;=BIG_2,EH39-BIG_2,EH39)),EI$118,
LEN(EH143)&gt;2,EH143,
TRUE,"_"
)</f>
        <v>03-04</v>
      </c>
      <c r="EJ143" s="21" t="str" cm="1">
        <f t="array" aca="1" ref="EJ143" ca="1">_xlfn.IFS(
EI143="S","S",
AND(IFERROR(_xlfn.XMATCH($DF143,NN)&gt;0,FALSE),
          _xlfn.XLOOKUP($DF143,KEYS,INDEX(RUN,0,COLUMN()-COLUMN(RUNPEG)+1))&lt;IF(EI39&gt;=BIG_2,EI39-BIG_2,EI39)),EJ$118,
LEN(EI143)&gt;2,EI143,
TRUE,"_"
)</f>
        <v>03-04</v>
      </c>
      <c r="EK143" s="21" t="str" cm="1">
        <f t="array" aca="1" ref="EK143" ca="1">_xlfn.IFS(
EJ143="S","S",
AND(IFERROR(_xlfn.XMATCH($DF143,NN)&gt;0,FALSE),
          _xlfn.XLOOKUP($DF143,KEYS,INDEX(RUN,0,COLUMN()-COLUMN(RUNPEG)+1))&lt;IF(EJ39&gt;=BIG_2,EJ39-BIG_2,EJ39)),EK$118,
LEN(EJ143)&gt;2,EJ143,
TRUE,"_"
)</f>
        <v>03-04</v>
      </c>
      <c r="EL143" s="21" t="str" cm="1">
        <f t="array" aca="1" ref="EL143" ca="1">_xlfn.IFS(
EK143="S","S",
AND(IFERROR(_xlfn.XMATCH($DF143,NN)&gt;0,FALSE),
          _xlfn.XLOOKUP($DF143,KEYS,INDEX(RUN,0,COLUMN()-COLUMN(RUNPEG)+1))&lt;IF(EK39&gt;=BIG_2,EK39-BIG_2,EK39)),EL$118,
LEN(EK143)&gt;2,EK143,
TRUE,"_"
)</f>
        <v>03-04</v>
      </c>
      <c r="EM143" s="21" t="str" cm="1">
        <f t="array" aca="1" ref="EM143" ca="1">_xlfn.IFS(
EL143="S","S",
AND(IFERROR(_xlfn.XMATCH($DF143,NN)&gt;0,FALSE),
          _xlfn.XLOOKUP($DF143,KEYS,INDEX(RUN,0,COLUMN()-COLUMN(RUNPEG)+1))&lt;IF(EL39&gt;=BIG_2,EL39-BIG_2,EL39)),EM$118,
LEN(EL143)&gt;2,EL143,
TRUE,"_"
)</f>
        <v>03-04</v>
      </c>
      <c r="EN143" s="21" t="str" cm="1">
        <f t="array" aca="1" ref="EN143" ca="1">_xlfn.IFS(
EM143="S","S",
AND(IFERROR(_xlfn.XMATCH($DF143,NN)&gt;0,FALSE),
          _xlfn.XLOOKUP($DF143,KEYS,INDEX(RUN,0,COLUMN()-COLUMN(RUNPEG)+1))&lt;IF(EM39&gt;=BIG_2,EM39-BIG_2,EM39)),EN$118,
LEN(EM143)&gt;2,EM143,
TRUE,"_"
)</f>
        <v>03-04</v>
      </c>
      <c r="EO143" s="21" t="str" cm="1">
        <f t="array" aca="1" ref="EO143" ca="1">_xlfn.IFS(
EN143="S","S",
AND(IFERROR(_xlfn.XMATCH($DF143,NN)&gt;0,FALSE),
          _xlfn.XLOOKUP($DF143,KEYS,INDEX(RUN,0,COLUMN()-COLUMN(RUNPEG)+1))&lt;IF(EN39&gt;=BIG_2,EN39-BIG_2,EN39)),EO$118,
LEN(EN143)&gt;2,EN143,
TRUE,"_"
)</f>
        <v>03-04</v>
      </c>
      <c r="EP143" s="21" t="str" cm="1">
        <f t="array" aca="1" ref="EP143" ca="1">_xlfn.IFS(
EO143="S","S",
AND(IFERROR(_xlfn.XMATCH($DF143,NN)&gt;0,FALSE),
          _xlfn.XLOOKUP($DF143,KEYS,INDEX(RUN,0,COLUMN()-COLUMN(RUNPEG)+1))&lt;IF(EO39&gt;=BIG_2,EO39-BIG_2,EO39)),EP$118,
LEN(EO143)&gt;2,EO143,
TRUE,"_"
)</f>
        <v>03-04</v>
      </c>
      <c r="EQ143" s="21" t="str" cm="1">
        <f t="array" aca="1" ref="EQ143" ca="1">_xlfn.IFS(
EP143="S","S",
AND(IFERROR(_xlfn.XMATCH($DF143,NN)&gt;0,FALSE),
          _xlfn.XLOOKUP($DF143,KEYS,INDEX(RUN,0,COLUMN()-COLUMN(RUNPEG)+1))&lt;IF(EP39&gt;=BIG_2,EP39-BIG_2,EP39)),EQ$118,
LEN(EP143)&gt;2,EP143,
TRUE,"_"
)</f>
        <v>03-04</v>
      </c>
      <c r="ER143" s="21" t="str" cm="1">
        <f t="array" aca="1" ref="ER143" ca="1">_xlfn.IFS(
EQ143="S","S",
AND(IFERROR(_xlfn.XMATCH($DF143,NN)&gt;0,FALSE),
          _xlfn.XLOOKUP($DF143,KEYS,INDEX(RUN,0,COLUMN()-COLUMN(RUNPEG)+1))&lt;IF(EQ39&gt;=BIG_2,EQ39-BIG_2,EQ39)),ER$118,
LEN(EQ143)&gt;2,EQ143,
TRUE,"_"
)</f>
        <v>03-04</v>
      </c>
      <c r="ES143" s="21" t="str" cm="1">
        <f t="array" aca="1" ref="ES143" ca="1">_xlfn.IFS(
ER143="S","S",
AND(IFERROR(_xlfn.XMATCH($DF143,NN)&gt;0,FALSE),
          _xlfn.XLOOKUP($DF143,KEYS,INDEX(RUN,0,COLUMN()-COLUMN(RUNPEG)+1))&lt;IF(ER39&gt;=BIG_2,ER39-BIG_2,ER39)),ES$118,
LEN(ER143)&gt;2,ER143,
TRUE,"_"
)</f>
        <v>03-04</v>
      </c>
      <c r="ET143" s="21" t="str" cm="1">
        <f t="array" aca="1" ref="ET143" ca="1">_xlfn.IFS(
ES143="S","S",
AND(IFERROR(_xlfn.XMATCH($DF143,NN)&gt;0,FALSE),
          _xlfn.XLOOKUP($DF143,KEYS,INDEX(RUN,0,COLUMN()-COLUMN(RUNPEG)+1))&lt;IF(ES39&gt;=BIG_2,ES39-BIG_2,ES39)),ET$118,
LEN(ES143)&gt;2,ES143,
TRUE,"_"
)</f>
        <v>03-04</v>
      </c>
      <c r="EU143" s="21" t="str" cm="1">
        <f t="array" aca="1" ref="EU143" ca="1">_xlfn.IFS(
ET143="S","S",
AND(IFERROR(_xlfn.XMATCH($DF143,NN)&gt;0,FALSE),
          _xlfn.XLOOKUP($DF143,KEYS,INDEX(RUN,0,COLUMN()-COLUMN(RUNPEG)+1))&lt;IF(ET39&gt;=BIG_2,ET39-BIG_2,ET39)),EU$118,
LEN(ET143)&gt;2,ET143,
TRUE,"_"
)</f>
        <v>03-04</v>
      </c>
      <c r="EV143" s="21" t="str" cm="1">
        <f t="array" aca="1" ref="EV143" ca="1">_xlfn.IFS(
EU143="S","S",
AND(IFERROR(_xlfn.XMATCH($DF143,NN)&gt;0,FALSE),
          _xlfn.XLOOKUP($DF143,KEYS,INDEX(RUN,0,COLUMN()-COLUMN(RUNPEG)+1))&lt;IF(EU39&gt;=BIG_2,EU39-BIG_2,EU39)),EV$118,
LEN(EU143)&gt;2,EU143,
TRUE,"_"
)</f>
        <v>03-04</v>
      </c>
      <c r="EW143" s="21" t="str" cm="1">
        <f t="array" aca="1" ref="EW143" ca="1">_xlfn.IFS(
EV143="S","S",
AND(IFERROR(_xlfn.XMATCH($DF143,NN)&gt;0,FALSE),
          _xlfn.XLOOKUP($DF143,KEYS,INDEX(RUN,0,COLUMN()-COLUMN(RUNPEG)+1))&lt;IF(EV39&gt;=BIG_2,EV39-BIG_2,EV39)),EW$118,
LEN(EV143)&gt;2,EV143,
TRUE,"_"
)</f>
        <v>03-04</v>
      </c>
      <c r="EX143" s="21" t="str" cm="1">
        <f t="array" aca="1" ref="EX143" ca="1">_xlfn.IFS(
EW143="S","S",
AND(IFERROR(_xlfn.XMATCH($DF143,NN)&gt;0,FALSE),
          _xlfn.XLOOKUP($DF143,KEYS,INDEX(RUN,0,COLUMN()-COLUMN(RUNPEG)+1))&lt;IF(EW39&gt;=BIG_2,EW39-BIG_2,EW39)),EX$118,
LEN(EW143)&gt;2,EW143,
TRUE,"_"
)</f>
        <v>03-04</v>
      </c>
      <c r="EY143" s="21" t="str" cm="1">
        <f t="array" aca="1" ref="EY143" ca="1">_xlfn.IFS(
EX143="S","S",
AND(IFERROR(_xlfn.XMATCH($DF143,NN)&gt;0,FALSE),
          _xlfn.XLOOKUP($DF143,KEYS,INDEX(RUN,0,COLUMN()-COLUMN(RUNPEG)+1))&lt;IF(EX39&gt;=BIG_2,EX39-BIG_2,EX39)),EY$118,
LEN(EX143)&gt;2,EX143,
TRUE,"_"
)</f>
        <v>03-04</v>
      </c>
      <c r="EZ143" s="21" t="str" cm="1">
        <f t="array" aca="1" ref="EZ143" ca="1">_xlfn.IFS(
EY143="S","S",
AND(IFERROR(_xlfn.XMATCH($DF143,NN)&gt;0,FALSE),
          _xlfn.XLOOKUP($DF143,KEYS,INDEX(RUN,0,COLUMN()-COLUMN(RUNPEG)+1))&lt;IF(EY39&gt;=BIG_2,EY39-BIG_2,EY39)),EZ$118,
LEN(EY143)&gt;2,EY143,
TRUE,"_"
)</f>
        <v>03-04</v>
      </c>
      <c r="FA143" s="21" t="str" cm="1">
        <f t="array" aca="1" ref="FA143" ca="1">_xlfn.IFS(
EZ143="S","S",
AND(IFERROR(_xlfn.XMATCH($DF143,NN)&gt;0,FALSE),
          _xlfn.XLOOKUP($DF143,KEYS,INDEX(RUN,0,COLUMN()-COLUMN(RUNPEG)+1))&lt;IF(EZ39&gt;=BIG_2,EZ39-BIG_2,EZ39)),FA$118,
LEN(EZ143)&gt;2,EZ143,
TRUE,"_"
)</f>
        <v>03-04</v>
      </c>
      <c r="FB143" s="21" t="str" cm="1">
        <f t="array" aca="1" ref="FB143" ca="1">_xlfn.IFS(
FA143="S","S",
AND(IFERROR(_xlfn.XMATCH($DF143,NN)&gt;0,FALSE),
          _xlfn.XLOOKUP($DF143,KEYS,INDEX(RUN,0,COLUMN()-COLUMN(RUNPEG)+1))&lt;IF(FA39&gt;=BIG_2,FA39-BIG_2,FA39)),FB$118,
LEN(FA143)&gt;2,FA143,
TRUE,"_"
)</f>
        <v>03-04</v>
      </c>
      <c r="FC143" s="21" t="str" cm="1">
        <f t="array" aca="1" ref="FC143" ca="1">_xlfn.IFS(
FB143="S","S",
AND(IFERROR(_xlfn.XMATCH($DF143,NN)&gt;0,FALSE),
          _xlfn.XLOOKUP($DF143,KEYS,INDEX(RUN,0,COLUMN()-COLUMN(RUNPEG)+1))&lt;IF(FB39&gt;=BIG_2,FB39-BIG_2,FB39)),FC$118,
LEN(FB143)&gt;2,FB143,
TRUE,"_"
)</f>
        <v>03-04</v>
      </c>
      <c r="FD143" s="21" t="str" cm="1">
        <f t="array" aca="1" ref="FD143" ca="1">_xlfn.IFS(
FC143="S","S",
AND(IFERROR(_xlfn.XMATCH($DF143,NN)&gt;0,FALSE),
          _xlfn.XLOOKUP($DF143,KEYS,INDEX(RUN,0,COLUMN()-COLUMN(RUNPEG)+1))&lt;IF(FC39&gt;=BIG_2,FC39-BIG_2,FC39)),FD$118,
LEN(FC143)&gt;2,FC143,
TRUE,"_"
)</f>
        <v>03-04</v>
      </c>
      <c r="FE143" s="21" t="str" cm="1">
        <f t="array" aca="1" ref="FE143" ca="1">_xlfn.IFS(
FD143="S","S",
AND(IFERROR(_xlfn.XMATCH($DF143,NN)&gt;0,FALSE),
          _xlfn.XLOOKUP($DF143,KEYS,INDEX(RUN,0,COLUMN()-COLUMN(RUNPEG)+1))&lt;IF(FD39&gt;=BIG_2,FD39-BIG_2,FD39)),FE$118,
LEN(FD143)&gt;2,FD143,
TRUE,"_"
)</f>
        <v>03-04</v>
      </c>
      <c r="FF143" s="21" t="str" cm="1">
        <f t="array" aca="1" ref="FF143" ca="1">_xlfn.IFS(
FE143="S","S",
AND(IFERROR(_xlfn.XMATCH($DF143,NN)&gt;0,FALSE),
          _xlfn.XLOOKUP($DF143,KEYS,INDEX(RUN,0,COLUMN()-COLUMN(RUNPEG)+1))&lt;IF(FE39&gt;=BIG_2,FE39-BIG_2,FE39)),FF$118,
LEN(FE143)&gt;2,FE143,
TRUE,"_"
)</f>
        <v>03-04</v>
      </c>
      <c r="FG143" s="21" t="str" cm="1">
        <f t="array" aca="1" ref="FG143" ca="1">_xlfn.IFS(
FF143="S","S",
AND(IFERROR(_xlfn.XMATCH($DF143,NN)&gt;0,FALSE),
          _xlfn.XLOOKUP($DF143,KEYS,INDEX(RUN,0,COLUMN()-COLUMN(RUNPEG)+1))&lt;IF(FF39&gt;=BIG_2,FF39-BIG_2,FF39)),FG$118,
LEN(FF143)&gt;2,FF143,
TRUE,"_"
)</f>
        <v>03-04</v>
      </c>
      <c r="FH143" s="21" t="str" cm="1">
        <f t="array" aca="1" ref="FH143" ca="1">_xlfn.IFS(
FG143="S","S",
AND(IFERROR(_xlfn.XMATCH($DF143,NN)&gt;0,FALSE),
          _xlfn.XLOOKUP($DF143,KEYS,INDEX(RUN,0,COLUMN()-COLUMN(RUNPEG)+1))&lt;IF(FG39&gt;=BIG_2,FG39-BIG_2,FG39)),FH$118,
LEN(FG143)&gt;2,FG143,
TRUE,"_"
)</f>
        <v>03-04</v>
      </c>
      <c r="FI143" s="21" t="str" cm="1">
        <f t="array" aca="1" ref="FI143" ca="1">_xlfn.IFS(
FH143="S","S",
AND(IFERROR(_xlfn.XMATCH($DF143,NN)&gt;0,FALSE),
          _xlfn.XLOOKUP($DF143,KEYS,INDEX(RUN,0,COLUMN()-COLUMN(RUNPEG)+1))&lt;IF(FH39&gt;=BIG_2,FH39-BIG_2,FH39)),FI$118,
LEN(FH143)&gt;2,FH143,
TRUE,"_"
)</f>
        <v>03-04</v>
      </c>
      <c r="FJ143" s="21" t="str" cm="1">
        <f t="array" aca="1" ref="FJ143" ca="1">_xlfn.IFS(
FI143="S","S",
AND(IFERROR(_xlfn.XMATCH($DF143,NN)&gt;0,FALSE),
          _xlfn.XLOOKUP($DF143,KEYS,INDEX(RUN,0,COLUMN()-COLUMN(RUNPEG)+1))&lt;IF(FI39&gt;=BIG_2,FI39-BIG_2,FI39)),FJ$118,
LEN(FI143)&gt;2,FI143,
TRUE,"_"
)</f>
        <v>03-04</v>
      </c>
      <c r="FK143" s="21" t="str" cm="1">
        <f t="array" aca="1" ref="FK143" ca="1">_xlfn.IFS(
FJ143="S","S",
AND(IFERROR(_xlfn.XMATCH($DF143,NN)&gt;0,FALSE),
          _xlfn.XLOOKUP($DF143,KEYS,INDEX(RUN,0,COLUMN()-COLUMN(RUNPEG)+1))&lt;IF(FJ39&gt;=BIG_2,FJ39-BIG_2,FJ39)),FK$118,
LEN(FJ143)&gt;2,FJ143,
TRUE,"_"
)</f>
        <v>03-04</v>
      </c>
      <c r="FL143" s="21" t="str" cm="1">
        <f t="array" aca="1" ref="FL143" ca="1">_xlfn.IFS(
FK143="S","S",
AND(IFERROR(_xlfn.XMATCH($DF143,NN)&gt;0,FALSE),
          _xlfn.XLOOKUP($DF143,KEYS,INDEX(RUN,0,COLUMN()-COLUMN(RUNPEG)+1))&lt;IF(FK39&gt;=BIG_2,FK39-BIG_2,FK39)),FL$118,
LEN(FK143)&gt;2,FK143,
TRUE,"_"
)</f>
        <v>03-04</v>
      </c>
      <c r="FM143" s="21" t="str" cm="1">
        <f t="array" aca="1" ref="FM143" ca="1">_xlfn.IFS(
FL143="S","S",
AND(IFERROR(_xlfn.XMATCH($DF143,NN)&gt;0,FALSE),
          _xlfn.XLOOKUP($DF143,KEYS,INDEX(RUN,0,COLUMN()-COLUMN(RUNPEG)+1))&lt;IF(FL39&gt;=BIG_2,FL39-BIG_2,FL39)),FM$118,
LEN(FL143)&gt;2,FL143,
TRUE,"_"
)</f>
        <v>03-04</v>
      </c>
      <c r="FN143" s="21" t="str" cm="1">
        <f t="array" aca="1" ref="FN143" ca="1">_xlfn.IFS(
FM143="S","S",
AND(IFERROR(_xlfn.XMATCH($DF143,NN)&gt;0,FALSE),
          _xlfn.XLOOKUP($DF143,KEYS,INDEX(RUN,0,COLUMN()-COLUMN(RUNPEG)+1))&lt;IF(FM39&gt;=BIG_2,FM39-BIG_2,FM39)),FN$118,
LEN(FM143)&gt;2,FM143,
TRUE,"_"
)</f>
        <v>03-04</v>
      </c>
      <c r="FO143" s="21" t="str" cm="1">
        <f t="array" aca="1" ref="FO143" ca="1">_xlfn.IFS(
FN143="S","S",
AND(IFERROR(_xlfn.XMATCH($DF143,NN)&gt;0,FALSE),
          _xlfn.XLOOKUP($DF143,KEYS,INDEX(RUN,0,COLUMN()-COLUMN(RUNPEG)+1))&lt;IF(FN39&gt;=BIG_2,FN39-BIG_2,FN39)),FO$118,
LEN(FN143)&gt;2,FN143,
TRUE,"_"
)</f>
        <v>03-04</v>
      </c>
      <c r="FP143" s="21" t="str" cm="1">
        <f t="array" aca="1" ref="FP143" ca="1">_xlfn.IFS(
FO143="S","S",
AND(IFERROR(_xlfn.XMATCH($DF143,NN)&gt;0,FALSE),
          _xlfn.XLOOKUP($DF143,KEYS,INDEX(RUN,0,COLUMN()-COLUMN(RUNPEG)+1))&lt;IF(FO39&gt;=BIG_2,FO39-BIG_2,FO39)),FP$118,
LEN(FO143)&gt;2,FO143,
TRUE,"_"
)</f>
        <v>03-04</v>
      </c>
      <c r="FQ143" s="21" t="str" cm="1">
        <f t="array" aca="1" ref="FQ143" ca="1">_xlfn.IFS(
FP143="S","S",
AND(IFERROR(_xlfn.XMATCH($DF143,NN)&gt;0,FALSE),
          _xlfn.XLOOKUP($DF143,KEYS,INDEX(RUN,0,COLUMN()-COLUMN(RUNPEG)+1))&lt;IF(FP39&gt;=BIG_2,FP39-BIG_2,FP39)),FQ$118,
LEN(FP143)&gt;2,FP143,
TRUE,"_"
)</f>
        <v>03-04</v>
      </c>
      <c r="FR143" s="21" t="str" cm="1">
        <f t="array" aca="1" ref="FR143" ca="1">_xlfn.IFS(
FQ143="S","S",
AND(IFERROR(_xlfn.XMATCH($DF143,NN)&gt;0,FALSE),
          _xlfn.XLOOKUP($DF143,KEYS,INDEX(RUN,0,COLUMN()-COLUMN(RUNPEG)+1))&lt;IF(FQ39&gt;=BIG_2,FQ39-BIG_2,FQ39)),FR$118,
LEN(FQ143)&gt;2,FQ143,
TRUE,"_"
)</f>
        <v>03-04</v>
      </c>
      <c r="FS143" s="21" t="str" cm="1">
        <f t="array" aca="1" ref="FS143" ca="1">_xlfn.IFS(
FR143="S","S",
AND(IFERROR(_xlfn.XMATCH($DF143,NN)&gt;0,FALSE),
          _xlfn.XLOOKUP($DF143,KEYS,INDEX(RUN,0,COLUMN()-COLUMN(RUNPEG)+1))&lt;IF(FR39&gt;=BIG_2,FR39-BIG_2,FR39)),FS$118,
LEN(FR143)&gt;2,FR143,
TRUE,"_"
)</f>
        <v>03-04</v>
      </c>
      <c r="FT143" s="21" t="str" cm="1">
        <f t="array" aca="1" ref="FT143" ca="1">_xlfn.IFS(
FS143="S","S",
AND(IFERROR(_xlfn.XMATCH($DF143,NN)&gt;0,FALSE),
          _xlfn.XLOOKUP($DF143,KEYS,INDEX(RUN,0,COLUMN()-COLUMN(RUNPEG)+1))&lt;IF(FS39&gt;=BIG_2,FS39-BIG_2,FS39)),FT$118,
LEN(FS143)&gt;2,FS143,
TRUE,"_"
)</f>
        <v>03-04</v>
      </c>
      <c r="FU143" s="21" t="str" cm="1">
        <f t="array" aca="1" ref="FU143" ca="1">_xlfn.IFS(
FT143="S","S",
AND(IFERROR(_xlfn.XMATCH($DF143,NN)&gt;0,FALSE),
          _xlfn.XLOOKUP($DF143,KEYS,INDEX(RUN,0,COLUMN()-COLUMN(RUNPEG)+1))&lt;IF(FT39&gt;=BIG_2,FT39-BIG_2,FT39)),FU$118,
LEN(FT143)&gt;2,FT143,
TRUE,"_"
)</f>
        <v>03-04</v>
      </c>
      <c r="FV143" s="21" t="str" cm="1">
        <f t="array" aca="1" ref="FV143" ca="1">_xlfn.IFS(
FU143="S","S",
AND(IFERROR(_xlfn.XMATCH($DF143,NN)&gt;0,FALSE),
          _xlfn.XLOOKUP($DF143,KEYS,INDEX(RUN,0,COLUMN()-COLUMN(RUNPEG)+1))&lt;IF(FU39&gt;=BIG_2,FU39-BIG_2,FU39)),FV$118,
LEN(FU143)&gt;2,FU143,
TRUE,"_"
)</f>
        <v>03-04</v>
      </c>
      <c r="FW143" s="21" t="str" cm="1">
        <f t="array" aca="1" ref="FW143" ca="1">_xlfn.IFS(
FV143="S","S",
AND(IFERROR(_xlfn.XMATCH($DF143,NN)&gt;0,FALSE),
          _xlfn.XLOOKUP($DF143,KEYS,INDEX(RUN,0,COLUMN()-COLUMN(RUNPEG)+1))&lt;IF(FV39&gt;=BIG_2,FV39-BIG_2,FV39)),FW$118,
LEN(FV143)&gt;2,FV143,
TRUE,"_"
)</f>
        <v>03-04</v>
      </c>
      <c r="FX143" s="21" t="str" cm="1">
        <f t="array" aca="1" ref="FX143" ca="1">_xlfn.IFS(
FW143="S","S",
AND(IFERROR(_xlfn.XMATCH($DF143,NN)&gt;0,FALSE),
          _xlfn.XLOOKUP($DF143,KEYS,INDEX(RUN,0,COLUMN()-COLUMN(RUNPEG)+1))&lt;IF(FW39&gt;=BIG_2,FW39-BIG_2,FW39)),FX$118,
LEN(FW143)&gt;2,FW143,
TRUE,"_"
)</f>
        <v>03-04</v>
      </c>
      <c r="FY143" s="21" t="str" cm="1">
        <f t="array" aca="1" ref="FY143" ca="1">_xlfn.IFS(
FX143="S","S",
AND(IFERROR(_xlfn.XMATCH($DF143,NN)&gt;0,FALSE),
          _xlfn.XLOOKUP($DF143,KEYS,INDEX(RUN,0,COLUMN()-COLUMN(RUNPEG)+1))&lt;IF(FX39&gt;=BIG_2,FX39-BIG_2,FX39)),FY$118,
LEN(FX143)&gt;2,FX143,
TRUE,"_"
)</f>
        <v>03-04</v>
      </c>
      <c r="FZ143" s="21" t="str" cm="1">
        <f t="array" aca="1" ref="FZ143" ca="1">_xlfn.IFS(
FY143="S","S",
AND(IFERROR(_xlfn.XMATCH($DF143,NN)&gt;0,FALSE),
          _xlfn.XLOOKUP($DF143,KEYS,INDEX(RUN,0,COLUMN()-COLUMN(RUNPEG)+1))&lt;IF(FY39&gt;=BIG_2,FY39-BIG_2,FY39)),FZ$118,
LEN(FY143)&gt;2,FY143,
TRUE,"_"
)</f>
        <v>03-04</v>
      </c>
      <c r="GA143" s="21" t="str" cm="1">
        <f t="array" aca="1" ref="GA143" ca="1">_xlfn.IFS(
FZ143="S","S",
AND(IFERROR(_xlfn.XMATCH($DF143,NN)&gt;0,FALSE),
          _xlfn.XLOOKUP($DF143,KEYS,INDEX(RUN,0,COLUMN()-COLUMN(RUNPEG)+1))&lt;IF(FZ39&gt;=BIG_2,FZ39-BIG_2,FZ39)),GA$118,
LEN(FZ143)&gt;2,FZ143,
TRUE,"_"
)</f>
        <v>03-04</v>
      </c>
      <c r="GB143" s="21" t="str" cm="1">
        <f t="array" aca="1" ref="GB143" ca="1">_xlfn.IFS(
GA143="S","S",
AND(IFERROR(_xlfn.XMATCH($DF143,NN)&gt;0,FALSE),
          _xlfn.XLOOKUP($DF143,KEYS,INDEX(RUN,0,COLUMN()-COLUMN(RUNPEG)+1))&lt;IF(GA39&gt;=BIG_2,GA39-BIG_2,GA39)),GB$118,
LEN(GA143)&gt;2,GA143,
TRUE,"_"
)</f>
        <v>03-04</v>
      </c>
      <c r="GC143" s="21" t="str" cm="1">
        <f t="array" aca="1" ref="GC143" ca="1">_xlfn.IFS(
GB143="S","S",
AND(IFERROR(_xlfn.XMATCH($DF143,NN)&gt;0,FALSE),
          _xlfn.XLOOKUP($DF143,KEYS,INDEX(RUN,0,COLUMN()-COLUMN(RUNPEG)+1))&lt;IF(GB39&gt;=BIG_2,GB39-BIG_2,GB39)),GC$118,
LEN(GB143)&gt;2,GB143,
TRUE,"_"
)</f>
        <v>03-04</v>
      </c>
      <c r="GD143" s="21" t="str" cm="1">
        <f t="array" aca="1" ref="GD143" ca="1">_xlfn.IFS(
GC143="S","S",
AND(IFERROR(_xlfn.XMATCH($DF143,NN)&gt;0,FALSE),
          _xlfn.XLOOKUP($DF143,KEYS,INDEX(RUN,0,COLUMN()-COLUMN(RUNPEG)+1))&lt;IF(GC39&gt;=BIG_2,GC39-BIG_2,GC39)),GD$118,
LEN(GC143)&gt;2,GC143,
TRUE,"_"
)</f>
        <v>03-04</v>
      </c>
      <c r="GE143" s="21" t="str" cm="1">
        <f t="array" aca="1" ref="GE143" ca="1">_xlfn.IFS(
GD143="S","S",
AND(IFERROR(_xlfn.XMATCH($DF143,NN)&gt;0,FALSE),
          _xlfn.XLOOKUP($DF143,KEYS,INDEX(RUN,0,COLUMN()-COLUMN(RUNPEG)+1))&lt;IF(GD39&gt;=BIG_2,GD39-BIG_2,GD39)),GE$118,
LEN(GD143)&gt;2,GD143,
TRUE,"_"
)</f>
        <v>03-04</v>
      </c>
      <c r="GF143" s="21" t="str" cm="1">
        <f t="array" aca="1" ref="GF143" ca="1">_xlfn.IFS(
GE143="S","S",
AND(IFERROR(_xlfn.XMATCH($DF143,NN)&gt;0,FALSE),
          _xlfn.XLOOKUP($DF143,KEYS,INDEX(RUN,0,COLUMN()-COLUMN(RUNPEG)+1))&lt;IF(GE39&gt;=BIG_2,GE39-BIG_2,GE39)),GF$118,
LEN(GE143)&gt;2,GE143,
TRUE,"_"
)</f>
        <v>03-04</v>
      </c>
      <c r="GG143" s="21" t="str" cm="1">
        <f t="array" aca="1" ref="GG143" ca="1">_xlfn.IFS(
GF143="S","S",
AND(IFERROR(_xlfn.XMATCH($DF143,NN)&gt;0,FALSE),
          _xlfn.XLOOKUP($DF143,KEYS,INDEX(RUN,0,COLUMN()-COLUMN(RUNPEG)+1))&lt;IF(GF39&gt;=BIG_2,GF39-BIG_2,GF39)),GG$118,
LEN(GF143)&gt;2,GF143,
TRUE,"_"
)</f>
        <v>03-04</v>
      </c>
      <c r="GH143" s="21" t="str" cm="1">
        <f t="array" aca="1" ref="GH143" ca="1">_xlfn.IFS(
GG143="S","S",
AND(IFERROR(_xlfn.XMATCH($DF143,NN)&gt;0,FALSE),
          _xlfn.XLOOKUP($DF143,KEYS,INDEX(RUN,0,COLUMN()-COLUMN(RUNPEG)+1))&lt;IF(GG39&gt;=BIG_2,GG39-BIG_2,GG39)),GH$118,
LEN(GG143)&gt;2,GG143,
TRUE,"_"
)</f>
        <v>03-04</v>
      </c>
      <c r="GI143" s="21" t="str" cm="1">
        <f t="array" aca="1" ref="GI143" ca="1">_xlfn.IFS(
GH143="S","S",
AND(IFERROR(_xlfn.XMATCH($DF143,NN)&gt;0,FALSE),
          _xlfn.XLOOKUP($DF143,KEYS,INDEX(RUN,0,COLUMN()-COLUMN(RUNPEG)+1))&lt;IF(GH39&gt;=BIG_2,GH39-BIG_2,GH39)),GI$118,
LEN(GH143)&gt;2,GH143,
TRUE,"_"
)</f>
        <v>03-04</v>
      </c>
      <c r="GJ143" s="21" t="str" cm="1">
        <f t="array" aca="1" ref="GJ143" ca="1">_xlfn.IFS(
GI143="S","S",
AND(IFERROR(_xlfn.XMATCH($DF143,NN)&gt;0,FALSE),
          _xlfn.XLOOKUP($DF143,KEYS,INDEX(RUN,0,COLUMN()-COLUMN(RUNPEG)+1))&lt;IF(GI39&gt;=BIG_2,GI39-BIG_2,GI39)),GJ$118,
LEN(GI143)&gt;2,GI143,
TRUE,"_"
)</f>
        <v>03-04</v>
      </c>
      <c r="GK143" s="21" t="str" cm="1">
        <f t="array" aca="1" ref="GK143" ca="1">_xlfn.IFS(
GJ143="S","S",
AND(IFERROR(_xlfn.XMATCH($DF143,NN)&gt;0,FALSE),
          _xlfn.XLOOKUP($DF143,KEYS,INDEX(RUN,0,COLUMN()-COLUMN(RUNPEG)+1))&lt;IF(GJ39&gt;=BIG_2,GJ39-BIG_2,GJ39)),GK$118,
LEN(GJ143)&gt;2,GJ143,
TRUE,"_"
)</f>
        <v>03-04</v>
      </c>
      <c r="GL143" s="21" t="str" cm="1">
        <f t="array" aca="1" ref="GL143" ca="1">_xlfn.IFS(
GK143="S","S",
AND(IFERROR(_xlfn.XMATCH($DF143,NN)&gt;0,FALSE),
          _xlfn.XLOOKUP($DF143,KEYS,INDEX(RUN,0,COLUMN()-COLUMN(RUNPEG)+1))&lt;IF(GK39&gt;=BIG_2,GK39-BIG_2,GK39)),GL$118,
LEN(GK143)&gt;2,GK143,
TRUE,"_"
)</f>
        <v>03-04</v>
      </c>
      <c r="GM143" s="21" t="str" cm="1">
        <f t="array" aca="1" ref="GM143" ca="1">_xlfn.IFS(
GL143="S","S",
AND(IFERROR(_xlfn.XMATCH($DF143,NN)&gt;0,FALSE),
          _xlfn.XLOOKUP($DF143,KEYS,INDEX(RUN,0,COLUMN()-COLUMN(RUNPEG)+1))&lt;IF(GL39&gt;=BIG_2,GL39-BIG_2,GL39)),GM$118,
LEN(GL143)&gt;2,GL143,
TRUE,"_"
)</f>
        <v>03-04</v>
      </c>
      <c r="GN143" s="21" t="str" cm="1">
        <f t="array" aca="1" ref="GN143" ca="1">_xlfn.IFS(
GM143="S","S",
AND(IFERROR(_xlfn.XMATCH($DF143,NN)&gt;0,FALSE),
          _xlfn.XLOOKUP($DF143,KEYS,INDEX(RUN,0,COLUMN()-COLUMN(RUNPEG)+1))&lt;IF(GM39&gt;=BIG_2,GM39-BIG_2,GM39)),GN$118,
LEN(GM143)&gt;2,GM143,
TRUE,"_"
)</f>
        <v>03-04</v>
      </c>
      <c r="GO143" s="21" t="str" cm="1">
        <f t="array" aca="1" ref="GO143" ca="1">_xlfn.IFS(
GN143="S","S",
AND(IFERROR(_xlfn.XMATCH($DF143,NN)&gt;0,FALSE),
          _xlfn.XLOOKUP($DF143,KEYS,INDEX(RUN,0,COLUMN()-COLUMN(RUNPEG)+1))&lt;IF(GN39&gt;=BIG_2,GN39-BIG_2,GN39)),GO$118,
LEN(GN143)&gt;2,GN143,
TRUE,"_"
)</f>
        <v>03-04</v>
      </c>
      <c r="GP143" s="21" t="str" cm="1">
        <f t="array" aca="1" ref="GP143" ca="1">_xlfn.IFS(
GO143="S","S",
AND(IFERROR(_xlfn.XMATCH($DF143,NN)&gt;0,FALSE),
          _xlfn.XLOOKUP($DF143,KEYS,INDEX(RUN,0,COLUMN()-COLUMN(RUNPEG)+1))&lt;IF(GO39&gt;=BIG_2,GO39-BIG_2,GO39)),GP$118,
LEN(GO143)&gt;2,GO143,
TRUE,"_"
)</f>
        <v>03-04</v>
      </c>
      <c r="GQ143" s="21" t="str" cm="1">
        <f t="array" aca="1" ref="GQ143" ca="1">_xlfn.IFS(
GP143="S","S",
AND(IFERROR(_xlfn.XMATCH($DF143,NN)&gt;0,FALSE),
          _xlfn.XLOOKUP($DF143,KEYS,INDEX(RUN,0,COLUMN()-COLUMN(RUNPEG)+1))&lt;IF(GP39&gt;=BIG_2,GP39-BIG_2,GP39)),GQ$118,
LEN(GP143)&gt;2,GP143,
TRUE,"_"
)</f>
        <v>03-04</v>
      </c>
      <c r="GR143" s="21" t="str" cm="1">
        <f t="array" aca="1" ref="GR143" ca="1">_xlfn.IFS(
GQ143="S","S",
AND(IFERROR(_xlfn.XMATCH($DF143,NN)&gt;0,FALSE),
          _xlfn.XLOOKUP($DF143,KEYS,INDEX(RUN,0,COLUMN()-COLUMN(RUNPEG)+1))&lt;IF(GQ39&gt;=BIG_2,GQ39-BIG_2,GQ39)),GR$118,
LEN(GQ143)&gt;2,GQ143,
TRUE,"_"
)</f>
        <v>03-04</v>
      </c>
      <c r="GS143" s="21" t="str" cm="1">
        <f t="array" aca="1" ref="GS143" ca="1">_xlfn.IFS(
GR143="S","S",
AND(IFERROR(_xlfn.XMATCH($DF143,NN)&gt;0,FALSE),
          _xlfn.XLOOKUP($DF143,KEYS,INDEX(RUN,0,COLUMN()-COLUMN(RUNPEG)+1))&lt;IF(GR39&gt;=BIG_2,GR39-BIG_2,GR39)),GS$118,
LEN(GR143)&gt;2,GR143,
TRUE,"_"
)</f>
        <v>03-04</v>
      </c>
      <c r="GT143" s="21" t="str" cm="1">
        <f t="array" aca="1" ref="GT143" ca="1">_xlfn.IFS(
GS143="S","S",
AND(IFERROR(_xlfn.XMATCH($DF143,NN)&gt;0,FALSE),
          _xlfn.XLOOKUP($DF143,KEYS,INDEX(RUN,0,COLUMN()-COLUMN(RUNPEG)+1))&lt;IF(GS39&gt;=BIG_2,GS39-BIG_2,GS39)),GT$118,
LEN(GS143)&gt;2,GS143,
TRUE,"_"
)</f>
        <v>03-04</v>
      </c>
      <c r="GU143" s="21" t="str" cm="1">
        <f t="array" aca="1" ref="GU143" ca="1">_xlfn.IFS(
GT143="S","S",
AND(IFERROR(_xlfn.XMATCH($DF143,NN)&gt;0,FALSE),
          _xlfn.XLOOKUP($DF143,KEYS,INDEX(RUN,0,COLUMN()-COLUMN(RUNPEG)+1))&lt;IF(GT39&gt;=BIG_2,GT39-BIG_2,GT39)),GU$118,
LEN(GT143)&gt;2,GT143,
TRUE,"_"
)</f>
        <v>03-04</v>
      </c>
      <c r="GV143" s="21" t="str" cm="1">
        <f t="array" aca="1" ref="GV143" ca="1">_xlfn.IFS(
GU143="S","S",
AND(IFERROR(_xlfn.XMATCH($DF143,NN)&gt;0,FALSE),
          _xlfn.XLOOKUP($DF143,KEYS,INDEX(RUN,0,COLUMN()-COLUMN(RUNPEG)+1))&lt;IF(GU39&gt;=BIG_2,GU39-BIG_2,GU39)),GV$118,
LEN(GU143)&gt;2,GU143,
TRUE,"_"
)</f>
        <v>03-04</v>
      </c>
      <c r="GW143" s="21" t="str" cm="1">
        <f t="array" aca="1" ref="GW143" ca="1">_xlfn.IFS(
GV143="S","S",
AND(IFERROR(_xlfn.XMATCH($DF143,NN)&gt;0,FALSE),
          _xlfn.XLOOKUP($DF143,KEYS,INDEX(RUN,0,COLUMN()-COLUMN(RUNPEG)+1))&lt;IF(GV39&gt;=BIG_2,GV39-BIG_2,GV39)),GW$118,
LEN(GV143)&gt;2,GV143,
TRUE,"_"
)</f>
        <v>03-04</v>
      </c>
      <c r="GX143" s="21" t="str" cm="1">
        <f t="array" aca="1" ref="GX143" ca="1">_xlfn.IFS(
GW143="S","S",
AND(IFERROR(_xlfn.XMATCH($DF143,NN)&gt;0,FALSE),
          _xlfn.XLOOKUP($DF143,KEYS,INDEX(RUN,0,COLUMN()-COLUMN(RUNPEG)+1))&lt;IF(GW39&gt;=BIG_2,GW39-BIG_2,GW39)),GX$118,
LEN(GW143)&gt;2,GW143,
TRUE,"_"
)</f>
        <v>03-04</v>
      </c>
      <c r="GY143" s="21" t="str" cm="1">
        <f t="array" aca="1" ref="GY143" ca="1">_xlfn.IFS(
GX143="S","S",
AND(IFERROR(_xlfn.XMATCH($DF143,NN)&gt;0,FALSE),
          _xlfn.XLOOKUP($DF143,KEYS,INDEX(RUN,0,COLUMN()-COLUMN(RUNPEG)+1))&lt;IF(GX39&gt;=BIG_2,GX39-BIG_2,GX39)),GY$118,
LEN(GX143)&gt;2,GX143,
TRUE,"_"
)</f>
        <v>03-04</v>
      </c>
      <c r="GZ143" s="21" t="str" cm="1">
        <f t="array" aca="1" ref="GZ143" ca="1">_xlfn.IFS(
GY143="S","S",
AND(IFERROR(_xlfn.XMATCH($DF143,NN)&gt;0,FALSE),
          _xlfn.XLOOKUP($DF143,KEYS,INDEX(RUN,0,COLUMN()-COLUMN(RUNPEG)+1))&lt;IF(GY39&gt;=BIG_2,GY39-BIG_2,GY39)),GZ$118,
LEN(GY143)&gt;2,GY143,
TRUE,"_"
)</f>
        <v>03-04</v>
      </c>
      <c r="HA143" s="21" t="str" cm="1">
        <f t="array" aca="1" ref="HA143" ca="1">_xlfn.IFS(
GZ143="S","S",
AND(IFERROR(_xlfn.XMATCH($DF143,NN)&gt;0,FALSE),
          _xlfn.XLOOKUP($DF143,KEYS,INDEX(RUN,0,COLUMN()-COLUMN(RUNPEG)+1))&lt;IF(GZ39&gt;=BIG_2,GZ39-BIG_2,GZ39)),HA$118,
LEN(GZ143)&gt;2,GZ143,
TRUE,"_"
)</f>
        <v>03-04</v>
      </c>
      <c r="HB143" s="21" t="str" cm="1">
        <f t="array" aca="1" ref="HB143" ca="1">_xlfn.IFS(
HA143="S","S",
AND(IFERROR(_xlfn.XMATCH($DF143,NN)&gt;0,FALSE),
          _xlfn.XLOOKUP($DF143,KEYS,INDEX(RUN,0,COLUMN()-COLUMN(RUNPEG)+1))&lt;IF(HA39&gt;=BIG_2,HA39-BIG_2,HA39)),HB$118,
LEN(HA143)&gt;2,HA143,
TRUE,"_"
)</f>
        <v>03-04</v>
      </c>
      <c r="HC143" s="21" t="str" cm="1">
        <f t="array" aca="1" ref="HC143" ca="1">_xlfn.IFS(
HB143="S","S",
AND(IFERROR(_xlfn.XMATCH($DF143,NN)&gt;0,FALSE),
          _xlfn.XLOOKUP($DF143,KEYS,INDEX(RUN,0,COLUMN()-COLUMN(RUNPEG)+1))&lt;IF(HB39&gt;=BIG_2,HB39-BIG_2,HB39)),HC$118,
LEN(HB143)&gt;2,HB143,
TRUE,"_"
)</f>
        <v>03-04</v>
      </c>
      <c r="HD143" s="21" t="str" cm="1">
        <f t="array" aca="1" ref="HD143" ca="1">_xlfn.IFS(
HC143="S","S",
AND(IFERROR(_xlfn.XMATCH($DF143,NN)&gt;0,FALSE),
          _xlfn.XLOOKUP($DF143,KEYS,INDEX(RUN,0,COLUMN()-COLUMN(RUNPEG)+1))&lt;IF(HC39&gt;=BIG_2,HC39-BIG_2,HC39)),HD$118,
LEN(HC143)&gt;2,HC143,
TRUE,"_"
)</f>
        <v>03-04</v>
      </c>
      <c r="HE143" s="21"/>
      <c r="HF143" s="21"/>
      <c r="HG143" s="21"/>
      <c r="HH143" s="21"/>
      <c r="HI143" s="21"/>
      <c r="HJ143" s="21"/>
      <c r="HK143" s="21"/>
      <c r="HL143" s="21"/>
      <c r="HM143" s="21"/>
      <c r="HN143" s="21"/>
      <c r="HO143" s="21"/>
      <c r="HP143" s="21"/>
      <c r="HQ143" s="21"/>
      <c r="HR143" s="21"/>
    </row>
    <row r="144" spans="2:226" x14ac:dyDescent="0.3">
      <c r="DB144">
        <f t="shared" si="181"/>
        <v>26</v>
      </c>
      <c r="DC144">
        <f t="shared" si="175"/>
        <v>9</v>
      </c>
      <c r="DD144">
        <f t="shared" si="176"/>
        <v>3</v>
      </c>
      <c r="DE144">
        <f t="shared" si="177"/>
        <v>6</v>
      </c>
      <c r="DF144" t="str">
        <f t="shared" si="178"/>
        <v>03-06</v>
      </c>
      <c r="DG144" s="21">
        <f t="shared" ca="1" si="179"/>
        <v>1</v>
      </c>
      <c r="DH144" s="26"/>
      <c r="DI144" s="21" t="str" cm="1">
        <f t="array" ref="DI144">_xlfn.IFS(
DH144="S","S",
AND(IFERROR(_xlfn.XMATCH($DF144,NN)&gt;0,FALSE),
          _xlfn.XLOOKUP($DF144,KEYS,INDEX(RUN,0,COLUMN()-COLUMN(RUNPEG)+1))&lt;IF(DH40&gt;=BIG_2,DH40-BIG_2,DH40)),DI$118,
LEN(DH144)&gt;2,DH144,
TRUE,"_"
)</f>
        <v>_</v>
      </c>
      <c r="DJ144" s="21" t="str" cm="1">
        <f t="array" aca="1" ref="DJ144" ca="1">_xlfn.IFS(
DI144="S","S",
AND(IFERROR(_xlfn.XMATCH($DF144,NN)&gt;0,FALSE),
          _xlfn.XLOOKUP($DF144,KEYS,INDEX(RUN,0,COLUMN()-COLUMN(RUNPEG)+1))&lt;IF(DI40&gt;=BIG_2,DI40-BIG_2,DI40)),DJ$118,
LEN(DI144)&gt;2,DI144,
TRUE,"_"
)</f>
        <v>_</v>
      </c>
      <c r="DK144" s="21" t="str" cm="1">
        <f t="array" aca="1" ref="DK144" ca="1">_xlfn.IFS(
DJ144="S","S",
AND(IFERROR(_xlfn.XMATCH($DF144,NN)&gt;0,FALSE),
          _xlfn.XLOOKUP($DF144,KEYS,INDEX(RUN,0,COLUMN()-COLUMN(RUNPEG)+1))&lt;IF(DJ40&gt;=BIG_2,DJ40-BIG_2,DJ40)),DK$118,
LEN(DJ144)&gt;2,DJ144,
TRUE,"_"
)</f>
        <v>_</v>
      </c>
      <c r="DL144" s="21" t="str" cm="1">
        <f t="array" aca="1" ref="DL144" ca="1">_xlfn.IFS(
DK144="S","S",
AND(IFERROR(_xlfn.XMATCH($DF144,NN)&gt;0,FALSE),
          _xlfn.XLOOKUP($DF144,KEYS,INDEX(RUN,0,COLUMN()-COLUMN(RUNPEG)+1))&lt;IF(DK40&gt;=BIG_2,DK40-BIG_2,DK40)),DL$118,
LEN(DK144)&gt;2,DK144,
TRUE,"_"
)</f>
        <v>_</v>
      </c>
      <c r="DM144" s="21" t="str" cm="1">
        <f t="array" aca="1" ref="DM144" ca="1">_xlfn.IFS(
DL144="S","S",
AND(IFERROR(_xlfn.XMATCH($DF144,NN)&gt;0,FALSE),
          _xlfn.XLOOKUP($DF144,KEYS,INDEX(RUN,0,COLUMN()-COLUMN(RUNPEG)+1))&lt;IF(DL40&gt;=BIG_2,DL40-BIG_2,DL40)),DM$118,
LEN(DL144)&gt;2,DL144,
TRUE,"_"
)</f>
        <v>_</v>
      </c>
      <c r="DN144" s="21" t="str" cm="1">
        <f t="array" aca="1" ref="DN144" ca="1">_xlfn.IFS(
DM144="S","S",
AND(IFERROR(_xlfn.XMATCH($DF144,NN)&gt;0,FALSE),
          _xlfn.XLOOKUP($DF144,KEYS,INDEX(RUN,0,COLUMN()-COLUMN(RUNPEG)+1))&lt;IF(DM40&gt;=BIG_2,DM40-BIG_2,DM40)),DN$118,
LEN(DM144)&gt;2,DM144,
TRUE,"_"
)</f>
        <v>_</v>
      </c>
      <c r="DO144" s="21" t="str" cm="1">
        <f t="array" aca="1" ref="DO144" ca="1">_xlfn.IFS(
DN144="S","S",
AND(IFERROR(_xlfn.XMATCH($DF144,NN)&gt;0,FALSE),
          _xlfn.XLOOKUP($DF144,KEYS,INDEX(RUN,0,COLUMN()-COLUMN(RUNPEG)+1))&lt;IF(DN40&gt;=BIG_2,DN40-BIG_2,DN40)),DO$118,
LEN(DN144)&gt;2,DN144,
TRUE,"_"
)</f>
        <v>_</v>
      </c>
      <c r="DP144" s="21" t="str" cm="1">
        <f t="array" aca="1" ref="DP144" ca="1">_xlfn.IFS(
DO144="S","S",
AND(IFERROR(_xlfn.XMATCH($DF144,NN)&gt;0,FALSE),
          _xlfn.XLOOKUP($DF144,KEYS,INDEX(RUN,0,COLUMN()-COLUMN(RUNPEG)+1))&lt;IF(DO40&gt;=BIG_2,DO40-BIG_2,DO40)),DP$118,
LEN(DO144)&gt;2,DO144,
TRUE,"_"
)</f>
        <v>_</v>
      </c>
      <c r="DQ144" s="21" t="str" cm="1">
        <f t="array" aca="1" ref="DQ144" ca="1">_xlfn.IFS(
DP144="S","S",
AND(IFERROR(_xlfn.XMATCH($DF144,NN)&gt;0,FALSE),
          _xlfn.XLOOKUP($DF144,KEYS,INDEX(RUN,0,COLUMN()-COLUMN(RUNPEG)+1))&lt;IF(DP40&gt;=BIG_2,DP40-BIG_2,DP40)),DQ$118,
LEN(DP144)&gt;2,DP144,
TRUE,"_"
)</f>
        <v>_</v>
      </c>
      <c r="DR144" s="21" t="str" cm="1">
        <f t="array" aca="1" ref="DR144" ca="1">_xlfn.IFS(
DQ144="S","S",
AND(IFERROR(_xlfn.XMATCH($DF144,NN)&gt;0,FALSE),
          _xlfn.XLOOKUP($DF144,KEYS,INDEX(RUN,0,COLUMN()-COLUMN(RUNPEG)+1))&lt;IF(DQ40&gt;=BIG_2,DQ40-BIG_2,DQ40)),DR$118,
LEN(DQ144)&gt;2,DQ144,
TRUE,"_"
)</f>
        <v>_</v>
      </c>
      <c r="DS144" s="21" t="str" cm="1">
        <f t="array" aca="1" ref="DS144" ca="1">_xlfn.IFS(
DR144="S","S",
AND(IFERROR(_xlfn.XMATCH($DF144,NN)&gt;0,FALSE),
          _xlfn.XLOOKUP($DF144,KEYS,INDEX(RUN,0,COLUMN()-COLUMN(RUNPEG)+1))&lt;IF(DR40&gt;=BIG_2,DR40-BIG_2,DR40)),DS$118,
LEN(DR144)&gt;2,DR144,
TRUE,"_"
)</f>
        <v>_</v>
      </c>
      <c r="DT144" s="21" t="str" cm="1">
        <f t="array" aca="1" ref="DT144" ca="1">_xlfn.IFS(
DS144="S","S",
AND(IFERROR(_xlfn.XMATCH($DF144,NN)&gt;0,FALSE),
          _xlfn.XLOOKUP($DF144,KEYS,INDEX(RUN,0,COLUMN()-COLUMN(RUNPEG)+1))&lt;IF(DS40&gt;=BIG_2,DS40-BIG_2,DS40)),DT$118,
LEN(DS144)&gt;2,DS144,
TRUE,"_"
)</f>
        <v>_</v>
      </c>
      <c r="DU144" s="21" t="str" cm="1">
        <f t="array" aca="1" ref="DU144" ca="1">_xlfn.IFS(
DT144="S","S",
AND(IFERROR(_xlfn.XMATCH($DF144,NN)&gt;0,FALSE),
          _xlfn.XLOOKUP($DF144,KEYS,INDEX(RUN,0,COLUMN()-COLUMN(RUNPEG)+1))&lt;IF(DT40&gt;=BIG_2,DT40-BIG_2,DT40)),DU$118,
LEN(DT144)&gt;2,DT144,
TRUE,"_"
)</f>
        <v>_</v>
      </c>
      <c r="DV144" s="21" t="str" cm="1">
        <f t="array" aca="1" ref="DV144" ca="1">_xlfn.IFS(
DU144="S","S",
AND(IFERROR(_xlfn.XMATCH($DF144,NN)&gt;0,FALSE),
          _xlfn.XLOOKUP($DF144,KEYS,INDEX(RUN,0,COLUMN()-COLUMN(RUNPEG)+1))&lt;IF(DU40&gt;=BIG_2,DU40-BIG_2,DU40)),DV$118,
LEN(DU144)&gt;2,DU144,
TRUE,"_"
)</f>
        <v>_</v>
      </c>
      <c r="DW144" s="21" t="str" cm="1">
        <f t="array" aca="1" ref="DW144" ca="1">_xlfn.IFS(
DV144="S","S",
AND(IFERROR(_xlfn.XMATCH($DF144,NN)&gt;0,FALSE),
          _xlfn.XLOOKUP($DF144,KEYS,INDEX(RUN,0,COLUMN()-COLUMN(RUNPEG)+1))&lt;IF(DV40&gt;=BIG_2,DV40-BIG_2,DV40)),DW$118,
LEN(DV144)&gt;2,DV144,
TRUE,"_"
)</f>
        <v>_</v>
      </c>
      <c r="DX144" s="21" t="str" cm="1">
        <f t="array" aca="1" ref="DX144" ca="1">_xlfn.IFS(
DW144="S","S",
AND(IFERROR(_xlfn.XMATCH($DF144,NN)&gt;0,FALSE),
          _xlfn.XLOOKUP($DF144,KEYS,INDEX(RUN,0,COLUMN()-COLUMN(RUNPEG)+1))&lt;IF(DW40&gt;=BIG_2,DW40-BIG_2,DW40)),DX$118,
LEN(DW144)&gt;2,DW144,
TRUE,"_"
)</f>
        <v>_</v>
      </c>
      <c r="DY144" s="21" t="str" cm="1">
        <f t="array" aca="1" ref="DY144" ca="1">_xlfn.IFS(
DX144="S","S",
AND(IFERROR(_xlfn.XMATCH($DF144,NN)&gt;0,FALSE),
          _xlfn.XLOOKUP($DF144,KEYS,INDEX(RUN,0,COLUMN()-COLUMN(RUNPEG)+1))&lt;IF(DX40&gt;=BIG_2,DX40-BIG_2,DX40)),DY$118,
LEN(DX144)&gt;2,DX144,
TRUE,"_"
)</f>
        <v>_</v>
      </c>
      <c r="DZ144" s="21" t="str" cm="1">
        <f t="array" aca="1" ref="DZ144" ca="1">_xlfn.IFS(
DY144="S","S",
AND(IFERROR(_xlfn.XMATCH($DF144,NN)&gt;0,FALSE),
          _xlfn.XLOOKUP($DF144,KEYS,INDEX(RUN,0,COLUMN()-COLUMN(RUNPEG)+1))&lt;IF(DY40&gt;=BIG_2,DY40-BIG_2,DY40)),DZ$118,
LEN(DY144)&gt;2,DY144,
TRUE,"_"
)</f>
        <v>_</v>
      </c>
      <c r="EA144" s="21" t="str" cm="1">
        <f t="array" aca="1" ref="EA144" ca="1">_xlfn.IFS(
DZ144="S","S",
AND(IFERROR(_xlfn.XMATCH($DF144,NN)&gt;0,FALSE),
          _xlfn.XLOOKUP($DF144,KEYS,INDEX(RUN,0,COLUMN()-COLUMN(RUNPEG)+1))&lt;IF(DZ40&gt;=BIG_2,DZ40-BIG_2,DZ40)),EA$118,
LEN(DZ144)&gt;2,DZ144,
TRUE,"_"
)</f>
        <v>_</v>
      </c>
      <c r="EB144" s="21" t="str" cm="1">
        <f t="array" aca="1" ref="EB144" ca="1">_xlfn.IFS(
EA144="S","S",
AND(IFERROR(_xlfn.XMATCH($DF144,NN)&gt;0,FALSE),
          _xlfn.XLOOKUP($DF144,KEYS,INDEX(RUN,0,COLUMN()-COLUMN(RUNPEG)+1))&lt;IF(EA40&gt;=BIG_2,EA40-BIG_2,EA40)),EB$118,
LEN(EA144)&gt;2,EA144,
TRUE,"_"
)</f>
        <v>_</v>
      </c>
      <c r="EC144" s="21" t="str" cm="1">
        <f t="array" aca="1" ref="EC144" ca="1">_xlfn.IFS(
EB144="S","S",
AND(IFERROR(_xlfn.XMATCH($DF144,NN)&gt;0,FALSE),
          _xlfn.XLOOKUP($DF144,KEYS,INDEX(RUN,0,COLUMN()-COLUMN(RUNPEG)+1))&lt;IF(EB40&gt;=BIG_2,EB40-BIG_2,EB40)),EC$118,
LEN(EB144)&gt;2,EB144,
TRUE,"_"
)</f>
        <v>_</v>
      </c>
      <c r="ED144" s="21" t="str" cm="1">
        <f t="array" aca="1" ref="ED144" ca="1">_xlfn.IFS(
EC144="S","S",
AND(IFERROR(_xlfn.XMATCH($DF144,NN)&gt;0,FALSE),
          _xlfn.XLOOKUP($DF144,KEYS,INDEX(RUN,0,COLUMN()-COLUMN(RUNPEG)+1))&lt;IF(EC40&gt;=BIG_2,EC40-BIG_2,EC40)),ED$118,
LEN(EC144)&gt;2,EC144,
TRUE,"_"
)</f>
        <v>_</v>
      </c>
      <c r="EE144" s="21" t="str" cm="1">
        <f t="array" aca="1" ref="EE144" ca="1">_xlfn.IFS(
ED144="S","S",
AND(IFERROR(_xlfn.XMATCH($DF144,NN)&gt;0,FALSE),
          _xlfn.XLOOKUP($DF144,KEYS,INDEX(RUN,0,COLUMN()-COLUMN(RUNPEG)+1))&lt;IF(ED40&gt;=BIG_2,ED40-BIG_2,ED40)),EE$118,
LEN(ED144)&gt;2,ED144,
TRUE,"_"
)</f>
        <v>_</v>
      </c>
      <c r="EF144" s="21" t="str" cm="1">
        <f t="array" aca="1" ref="EF144" ca="1">_xlfn.IFS(
EE144="S","S",
AND(IFERROR(_xlfn.XMATCH($DF144,NN)&gt;0,FALSE),
          _xlfn.XLOOKUP($DF144,KEYS,INDEX(RUN,0,COLUMN()-COLUMN(RUNPEG)+1))&lt;IF(EE40&gt;=BIG_2,EE40-BIG_2,EE40)),EF$118,
LEN(EE144)&gt;2,EE144,
TRUE,"_"
)</f>
        <v>03-05</v>
      </c>
      <c r="EG144" s="21" t="str" cm="1">
        <f t="array" aca="1" ref="EG144" ca="1">_xlfn.IFS(
EF144="S","S",
AND(IFERROR(_xlfn.XMATCH($DF144,NN)&gt;0,FALSE),
          _xlfn.XLOOKUP($DF144,KEYS,INDEX(RUN,0,COLUMN()-COLUMN(RUNPEG)+1))&lt;IF(EF40&gt;=BIG_2,EF40-BIG_2,EF40)),EG$118,
LEN(EF144)&gt;2,EF144,
TRUE,"_"
)</f>
        <v>03-05</v>
      </c>
      <c r="EH144" s="21" t="str" cm="1">
        <f t="array" aca="1" ref="EH144" ca="1">_xlfn.IFS(
EG144="S","S",
AND(IFERROR(_xlfn.XMATCH($DF144,NN)&gt;0,FALSE),
          _xlfn.XLOOKUP($DF144,KEYS,INDEX(RUN,0,COLUMN()-COLUMN(RUNPEG)+1))&lt;IF(EG40&gt;=BIG_2,EG40-BIG_2,EG40)),EH$118,
LEN(EG144)&gt;2,EG144,
TRUE,"_"
)</f>
        <v>03-05</v>
      </c>
      <c r="EI144" s="21" t="str" cm="1">
        <f t="array" aca="1" ref="EI144" ca="1">_xlfn.IFS(
EH144="S","S",
AND(IFERROR(_xlfn.XMATCH($DF144,NN)&gt;0,FALSE),
          _xlfn.XLOOKUP($DF144,KEYS,INDEX(RUN,0,COLUMN()-COLUMN(RUNPEG)+1))&lt;IF(EH40&gt;=BIG_2,EH40-BIG_2,EH40)),EI$118,
LEN(EH144)&gt;2,EH144,
TRUE,"_"
)</f>
        <v>03-05</v>
      </c>
      <c r="EJ144" s="21" t="str" cm="1">
        <f t="array" aca="1" ref="EJ144" ca="1">_xlfn.IFS(
EI144="S","S",
AND(IFERROR(_xlfn.XMATCH($DF144,NN)&gt;0,FALSE),
          _xlfn.XLOOKUP($DF144,KEYS,INDEX(RUN,0,COLUMN()-COLUMN(RUNPEG)+1))&lt;IF(EI40&gt;=BIG_2,EI40-BIG_2,EI40)),EJ$118,
LEN(EI144)&gt;2,EI144,
TRUE,"_"
)</f>
        <v>03-05</v>
      </c>
      <c r="EK144" s="21" t="str" cm="1">
        <f t="array" aca="1" ref="EK144" ca="1">_xlfn.IFS(
EJ144="S","S",
AND(IFERROR(_xlfn.XMATCH($DF144,NN)&gt;0,FALSE),
          _xlfn.XLOOKUP($DF144,KEYS,INDEX(RUN,0,COLUMN()-COLUMN(RUNPEG)+1))&lt;IF(EJ40&gt;=BIG_2,EJ40-BIG_2,EJ40)),EK$118,
LEN(EJ144)&gt;2,EJ144,
TRUE,"_"
)</f>
        <v>03-05</v>
      </c>
      <c r="EL144" s="21" t="str" cm="1">
        <f t="array" aca="1" ref="EL144" ca="1">_xlfn.IFS(
EK144="S","S",
AND(IFERROR(_xlfn.XMATCH($DF144,NN)&gt;0,FALSE),
          _xlfn.XLOOKUP($DF144,KEYS,INDEX(RUN,0,COLUMN()-COLUMN(RUNPEG)+1))&lt;IF(EK40&gt;=BIG_2,EK40-BIG_2,EK40)),EL$118,
LEN(EK144)&gt;2,EK144,
TRUE,"_"
)</f>
        <v>03-05</v>
      </c>
      <c r="EM144" s="21" t="str" cm="1">
        <f t="array" aca="1" ref="EM144" ca="1">_xlfn.IFS(
EL144="S","S",
AND(IFERROR(_xlfn.XMATCH($DF144,NN)&gt;0,FALSE),
          _xlfn.XLOOKUP($DF144,KEYS,INDEX(RUN,0,COLUMN()-COLUMN(RUNPEG)+1))&lt;IF(EL40&gt;=BIG_2,EL40-BIG_2,EL40)),EM$118,
LEN(EL144)&gt;2,EL144,
TRUE,"_"
)</f>
        <v>03-05</v>
      </c>
      <c r="EN144" s="21" t="str" cm="1">
        <f t="array" aca="1" ref="EN144" ca="1">_xlfn.IFS(
EM144="S","S",
AND(IFERROR(_xlfn.XMATCH($DF144,NN)&gt;0,FALSE),
          _xlfn.XLOOKUP($DF144,KEYS,INDEX(RUN,0,COLUMN()-COLUMN(RUNPEG)+1))&lt;IF(EM40&gt;=BIG_2,EM40-BIG_2,EM40)),EN$118,
LEN(EM144)&gt;2,EM144,
TRUE,"_"
)</f>
        <v>03-05</v>
      </c>
      <c r="EO144" s="21" t="str" cm="1">
        <f t="array" aca="1" ref="EO144" ca="1">_xlfn.IFS(
EN144="S","S",
AND(IFERROR(_xlfn.XMATCH($DF144,NN)&gt;0,FALSE),
          _xlfn.XLOOKUP($DF144,KEYS,INDEX(RUN,0,COLUMN()-COLUMN(RUNPEG)+1))&lt;IF(EN40&gt;=BIG_2,EN40-BIG_2,EN40)),EO$118,
LEN(EN144)&gt;2,EN144,
TRUE,"_"
)</f>
        <v>03-05</v>
      </c>
      <c r="EP144" s="21" t="str" cm="1">
        <f t="array" aca="1" ref="EP144" ca="1">_xlfn.IFS(
EO144="S","S",
AND(IFERROR(_xlfn.XMATCH($DF144,NN)&gt;0,FALSE),
          _xlfn.XLOOKUP($DF144,KEYS,INDEX(RUN,0,COLUMN()-COLUMN(RUNPEG)+1))&lt;IF(EO40&gt;=BIG_2,EO40-BIG_2,EO40)),EP$118,
LEN(EO144)&gt;2,EO144,
TRUE,"_"
)</f>
        <v>03-05</v>
      </c>
      <c r="EQ144" s="21" t="str" cm="1">
        <f t="array" aca="1" ref="EQ144" ca="1">_xlfn.IFS(
EP144="S","S",
AND(IFERROR(_xlfn.XMATCH($DF144,NN)&gt;0,FALSE),
          _xlfn.XLOOKUP($DF144,KEYS,INDEX(RUN,0,COLUMN()-COLUMN(RUNPEG)+1))&lt;IF(EP40&gt;=BIG_2,EP40-BIG_2,EP40)),EQ$118,
LEN(EP144)&gt;2,EP144,
TRUE,"_"
)</f>
        <v>03-05</v>
      </c>
      <c r="ER144" s="21" t="str" cm="1">
        <f t="array" aca="1" ref="ER144" ca="1">_xlfn.IFS(
EQ144="S","S",
AND(IFERROR(_xlfn.XMATCH($DF144,NN)&gt;0,FALSE),
          _xlfn.XLOOKUP($DF144,KEYS,INDEX(RUN,0,COLUMN()-COLUMN(RUNPEG)+1))&lt;IF(EQ40&gt;=BIG_2,EQ40-BIG_2,EQ40)),ER$118,
LEN(EQ144)&gt;2,EQ144,
TRUE,"_"
)</f>
        <v>03-05</v>
      </c>
      <c r="ES144" s="21" t="str" cm="1">
        <f t="array" aca="1" ref="ES144" ca="1">_xlfn.IFS(
ER144="S","S",
AND(IFERROR(_xlfn.XMATCH($DF144,NN)&gt;0,FALSE),
          _xlfn.XLOOKUP($DF144,KEYS,INDEX(RUN,0,COLUMN()-COLUMN(RUNPEG)+1))&lt;IF(ER40&gt;=BIG_2,ER40-BIG_2,ER40)),ES$118,
LEN(ER144)&gt;2,ER144,
TRUE,"_"
)</f>
        <v>03-05</v>
      </c>
      <c r="ET144" s="21" t="str" cm="1">
        <f t="array" aca="1" ref="ET144" ca="1">_xlfn.IFS(
ES144="S","S",
AND(IFERROR(_xlfn.XMATCH($DF144,NN)&gt;0,FALSE),
          _xlfn.XLOOKUP($DF144,KEYS,INDEX(RUN,0,COLUMN()-COLUMN(RUNPEG)+1))&lt;IF(ES40&gt;=BIG_2,ES40-BIG_2,ES40)),ET$118,
LEN(ES144)&gt;2,ES144,
TRUE,"_"
)</f>
        <v>03-05</v>
      </c>
      <c r="EU144" s="21" t="str" cm="1">
        <f t="array" aca="1" ref="EU144" ca="1">_xlfn.IFS(
ET144="S","S",
AND(IFERROR(_xlfn.XMATCH($DF144,NN)&gt;0,FALSE),
          _xlfn.XLOOKUP($DF144,KEYS,INDEX(RUN,0,COLUMN()-COLUMN(RUNPEG)+1))&lt;IF(ET40&gt;=BIG_2,ET40-BIG_2,ET40)),EU$118,
LEN(ET144)&gt;2,ET144,
TRUE,"_"
)</f>
        <v>03-05</v>
      </c>
      <c r="EV144" s="21" t="str" cm="1">
        <f t="array" aca="1" ref="EV144" ca="1">_xlfn.IFS(
EU144="S","S",
AND(IFERROR(_xlfn.XMATCH($DF144,NN)&gt;0,FALSE),
          _xlfn.XLOOKUP($DF144,KEYS,INDEX(RUN,0,COLUMN()-COLUMN(RUNPEG)+1))&lt;IF(EU40&gt;=BIG_2,EU40-BIG_2,EU40)),EV$118,
LEN(EU144)&gt;2,EU144,
TRUE,"_"
)</f>
        <v>03-05</v>
      </c>
      <c r="EW144" s="21" t="str" cm="1">
        <f t="array" aca="1" ref="EW144" ca="1">_xlfn.IFS(
EV144="S","S",
AND(IFERROR(_xlfn.XMATCH($DF144,NN)&gt;0,FALSE),
          _xlfn.XLOOKUP($DF144,KEYS,INDEX(RUN,0,COLUMN()-COLUMN(RUNPEG)+1))&lt;IF(EV40&gt;=BIG_2,EV40-BIG_2,EV40)),EW$118,
LEN(EV144)&gt;2,EV144,
TRUE,"_"
)</f>
        <v>03-05</v>
      </c>
      <c r="EX144" s="21" t="str" cm="1">
        <f t="array" aca="1" ref="EX144" ca="1">_xlfn.IFS(
EW144="S","S",
AND(IFERROR(_xlfn.XMATCH($DF144,NN)&gt;0,FALSE),
          _xlfn.XLOOKUP($DF144,KEYS,INDEX(RUN,0,COLUMN()-COLUMN(RUNPEG)+1))&lt;IF(EW40&gt;=BIG_2,EW40-BIG_2,EW40)),EX$118,
LEN(EW144)&gt;2,EW144,
TRUE,"_"
)</f>
        <v>03-05</v>
      </c>
      <c r="EY144" s="21" t="str" cm="1">
        <f t="array" aca="1" ref="EY144" ca="1">_xlfn.IFS(
EX144="S","S",
AND(IFERROR(_xlfn.XMATCH($DF144,NN)&gt;0,FALSE),
          _xlfn.XLOOKUP($DF144,KEYS,INDEX(RUN,0,COLUMN()-COLUMN(RUNPEG)+1))&lt;IF(EX40&gt;=BIG_2,EX40-BIG_2,EX40)),EY$118,
LEN(EX144)&gt;2,EX144,
TRUE,"_"
)</f>
        <v>03-05</v>
      </c>
      <c r="EZ144" s="21" t="str" cm="1">
        <f t="array" aca="1" ref="EZ144" ca="1">_xlfn.IFS(
EY144="S","S",
AND(IFERROR(_xlfn.XMATCH($DF144,NN)&gt;0,FALSE),
          _xlfn.XLOOKUP($DF144,KEYS,INDEX(RUN,0,COLUMN()-COLUMN(RUNPEG)+1))&lt;IF(EY40&gt;=BIG_2,EY40-BIG_2,EY40)),EZ$118,
LEN(EY144)&gt;2,EY144,
TRUE,"_"
)</f>
        <v>03-05</v>
      </c>
      <c r="FA144" s="21" t="str" cm="1">
        <f t="array" aca="1" ref="FA144" ca="1">_xlfn.IFS(
EZ144="S","S",
AND(IFERROR(_xlfn.XMATCH($DF144,NN)&gt;0,FALSE),
          _xlfn.XLOOKUP($DF144,KEYS,INDEX(RUN,0,COLUMN()-COLUMN(RUNPEG)+1))&lt;IF(EZ40&gt;=BIG_2,EZ40-BIG_2,EZ40)),FA$118,
LEN(EZ144)&gt;2,EZ144,
TRUE,"_"
)</f>
        <v>03-05</v>
      </c>
      <c r="FB144" s="21" t="str" cm="1">
        <f t="array" aca="1" ref="FB144" ca="1">_xlfn.IFS(
FA144="S","S",
AND(IFERROR(_xlfn.XMATCH($DF144,NN)&gt;0,FALSE),
          _xlfn.XLOOKUP($DF144,KEYS,INDEX(RUN,0,COLUMN()-COLUMN(RUNPEG)+1))&lt;IF(FA40&gt;=BIG_2,FA40-BIG_2,FA40)),FB$118,
LEN(FA144)&gt;2,FA144,
TRUE,"_"
)</f>
        <v>03-05</v>
      </c>
      <c r="FC144" s="21" t="str" cm="1">
        <f t="array" aca="1" ref="FC144" ca="1">_xlfn.IFS(
FB144="S","S",
AND(IFERROR(_xlfn.XMATCH($DF144,NN)&gt;0,FALSE),
          _xlfn.XLOOKUP($DF144,KEYS,INDEX(RUN,0,COLUMN()-COLUMN(RUNPEG)+1))&lt;IF(FB40&gt;=BIG_2,FB40-BIG_2,FB40)),FC$118,
LEN(FB144)&gt;2,FB144,
TRUE,"_"
)</f>
        <v>03-05</v>
      </c>
      <c r="FD144" s="21" t="str" cm="1">
        <f t="array" aca="1" ref="FD144" ca="1">_xlfn.IFS(
FC144="S","S",
AND(IFERROR(_xlfn.XMATCH($DF144,NN)&gt;0,FALSE),
          _xlfn.XLOOKUP($DF144,KEYS,INDEX(RUN,0,COLUMN()-COLUMN(RUNPEG)+1))&lt;IF(FC40&gt;=BIG_2,FC40-BIG_2,FC40)),FD$118,
LEN(FC144)&gt;2,FC144,
TRUE,"_"
)</f>
        <v>03-05</v>
      </c>
      <c r="FE144" s="21" t="str" cm="1">
        <f t="array" aca="1" ref="FE144" ca="1">_xlfn.IFS(
FD144="S","S",
AND(IFERROR(_xlfn.XMATCH($DF144,NN)&gt;0,FALSE),
          _xlfn.XLOOKUP($DF144,KEYS,INDEX(RUN,0,COLUMN()-COLUMN(RUNPEG)+1))&lt;IF(FD40&gt;=BIG_2,FD40-BIG_2,FD40)),FE$118,
LEN(FD144)&gt;2,FD144,
TRUE,"_"
)</f>
        <v>03-05</v>
      </c>
      <c r="FF144" s="21" t="str" cm="1">
        <f t="array" aca="1" ref="FF144" ca="1">_xlfn.IFS(
FE144="S","S",
AND(IFERROR(_xlfn.XMATCH($DF144,NN)&gt;0,FALSE),
          _xlfn.XLOOKUP($DF144,KEYS,INDEX(RUN,0,COLUMN()-COLUMN(RUNPEG)+1))&lt;IF(FE40&gt;=BIG_2,FE40-BIG_2,FE40)),FF$118,
LEN(FE144)&gt;2,FE144,
TRUE,"_"
)</f>
        <v>03-05</v>
      </c>
      <c r="FG144" s="21" t="str" cm="1">
        <f t="array" aca="1" ref="FG144" ca="1">_xlfn.IFS(
FF144="S","S",
AND(IFERROR(_xlfn.XMATCH($DF144,NN)&gt;0,FALSE),
          _xlfn.XLOOKUP($DF144,KEYS,INDEX(RUN,0,COLUMN()-COLUMN(RUNPEG)+1))&lt;IF(FF40&gt;=BIG_2,FF40-BIG_2,FF40)),FG$118,
LEN(FF144)&gt;2,FF144,
TRUE,"_"
)</f>
        <v>03-05</v>
      </c>
      <c r="FH144" s="21" t="str" cm="1">
        <f t="array" aca="1" ref="FH144" ca="1">_xlfn.IFS(
FG144="S","S",
AND(IFERROR(_xlfn.XMATCH($DF144,NN)&gt;0,FALSE),
          _xlfn.XLOOKUP($DF144,KEYS,INDEX(RUN,0,COLUMN()-COLUMN(RUNPEG)+1))&lt;IF(FG40&gt;=BIG_2,FG40-BIG_2,FG40)),FH$118,
LEN(FG144)&gt;2,FG144,
TRUE,"_"
)</f>
        <v>03-05</v>
      </c>
      <c r="FI144" s="21" t="str" cm="1">
        <f t="array" aca="1" ref="FI144" ca="1">_xlfn.IFS(
FH144="S","S",
AND(IFERROR(_xlfn.XMATCH($DF144,NN)&gt;0,FALSE),
          _xlfn.XLOOKUP($DF144,KEYS,INDEX(RUN,0,COLUMN()-COLUMN(RUNPEG)+1))&lt;IF(FH40&gt;=BIG_2,FH40-BIG_2,FH40)),FI$118,
LEN(FH144)&gt;2,FH144,
TRUE,"_"
)</f>
        <v>03-05</v>
      </c>
      <c r="FJ144" s="21" t="str" cm="1">
        <f t="array" aca="1" ref="FJ144" ca="1">_xlfn.IFS(
FI144="S","S",
AND(IFERROR(_xlfn.XMATCH($DF144,NN)&gt;0,FALSE),
          _xlfn.XLOOKUP($DF144,KEYS,INDEX(RUN,0,COLUMN()-COLUMN(RUNPEG)+1))&lt;IF(FI40&gt;=BIG_2,FI40-BIG_2,FI40)),FJ$118,
LEN(FI144)&gt;2,FI144,
TRUE,"_"
)</f>
        <v>03-05</v>
      </c>
      <c r="FK144" s="21" t="str" cm="1">
        <f t="array" aca="1" ref="FK144" ca="1">_xlfn.IFS(
FJ144="S","S",
AND(IFERROR(_xlfn.XMATCH($DF144,NN)&gt;0,FALSE),
          _xlfn.XLOOKUP($DF144,KEYS,INDEX(RUN,0,COLUMN()-COLUMN(RUNPEG)+1))&lt;IF(FJ40&gt;=BIG_2,FJ40-BIG_2,FJ40)),FK$118,
LEN(FJ144)&gt;2,FJ144,
TRUE,"_"
)</f>
        <v>03-05</v>
      </c>
      <c r="FL144" s="21" t="str" cm="1">
        <f t="array" aca="1" ref="FL144" ca="1">_xlfn.IFS(
FK144="S","S",
AND(IFERROR(_xlfn.XMATCH($DF144,NN)&gt;0,FALSE),
          _xlfn.XLOOKUP($DF144,KEYS,INDEX(RUN,0,COLUMN()-COLUMN(RUNPEG)+1))&lt;IF(FK40&gt;=BIG_2,FK40-BIG_2,FK40)),FL$118,
LEN(FK144)&gt;2,FK144,
TRUE,"_"
)</f>
        <v>03-05</v>
      </c>
      <c r="FM144" s="21" t="str" cm="1">
        <f t="array" aca="1" ref="FM144" ca="1">_xlfn.IFS(
FL144="S","S",
AND(IFERROR(_xlfn.XMATCH($DF144,NN)&gt;0,FALSE),
          _xlfn.XLOOKUP($DF144,KEYS,INDEX(RUN,0,COLUMN()-COLUMN(RUNPEG)+1))&lt;IF(FL40&gt;=BIG_2,FL40-BIG_2,FL40)),FM$118,
LEN(FL144)&gt;2,FL144,
TRUE,"_"
)</f>
        <v>03-05</v>
      </c>
      <c r="FN144" s="21" t="str" cm="1">
        <f t="array" aca="1" ref="FN144" ca="1">_xlfn.IFS(
FM144="S","S",
AND(IFERROR(_xlfn.XMATCH($DF144,NN)&gt;0,FALSE),
          _xlfn.XLOOKUP($DF144,KEYS,INDEX(RUN,0,COLUMN()-COLUMN(RUNPEG)+1))&lt;IF(FM40&gt;=BIG_2,FM40-BIG_2,FM40)),FN$118,
LEN(FM144)&gt;2,FM144,
TRUE,"_"
)</f>
        <v>03-05</v>
      </c>
      <c r="FO144" s="21" t="str" cm="1">
        <f t="array" aca="1" ref="FO144" ca="1">_xlfn.IFS(
FN144="S","S",
AND(IFERROR(_xlfn.XMATCH($DF144,NN)&gt;0,FALSE),
          _xlfn.XLOOKUP($DF144,KEYS,INDEX(RUN,0,COLUMN()-COLUMN(RUNPEG)+1))&lt;IF(FN40&gt;=BIG_2,FN40-BIG_2,FN40)),FO$118,
LEN(FN144)&gt;2,FN144,
TRUE,"_"
)</f>
        <v>03-05</v>
      </c>
      <c r="FP144" s="21" t="str" cm="1">
        <f t="array" aca="1" ref="FP144" ca="1">_xlfn.IFS(
FO144="S","S",
AND(IFERROR(_xlfn.XMATCH($DF144,NN)&gt;0,FALSE),
          _xlfn.XLOOKUP($DF144,KEYS,INDEX(RUN,0,COLUMN()-COLUMN(RUNPEG)+1))&lt;IF(FO40&gt;=BIG_2,FO40-BIG_2,FO40)),FP$118,
LEN(FO144)&gt;2,FO144,
TRUE,"_"
)</f>
        <v>03-05</v>
      </c>
      <c r="FQ144" s="21" t="str" cm="1">
        <f t="array" aca="1" ref="FQ144" ca="1">_xlfn.IFS(
FP144="S","S",
AND(IFERROR(_xlfn.XMATCH($DF144,NN)&gt;0,FALSE),
          _xlfn.XLOOKUP($DF144,KEYS,INDEX(RUN,0,COLUMN()-COLUMN(RUNPEG)+1))&lt;IF(FP40&gt;=BIG_2,FP40-BIG_2,FP40)),FQ$118,
LEN(FP144)&gt;2,FP144,
TRUE,"_"
)</f>
        <v>03-05</v>
      </c>
      <c r="FR144" s="21" t="str" cm="1">
        <f t="array" aca="1" ref="FR144" ca="1">_xlfn.IFS(
FQ144="S","S",
AND(IFERROR(_xlfn.XMATCH($DF144,NN)&gt;0,FALSE),
          _xlfn.XLOOKUP($DF144,KEYS,INDEX(RUN,0,COLUMN()-COLUMN(RUNPEG)+1))&lt;IF(FQ40&gt;=BIG_2,FQ40-BIG_2,FQ40)),FR$118,
LEN(FQ144)&gt;2,FQ144,
TRUE,"_"
)</f>
        <v>03-05</v>
      </c>
      <c r="FS144" s="21" t="str" cm="1">
        <f t="array" aca="1" ref="FS144" ca="1">_xlfn.IFS(
FR144="S","S",
AND(IFERROR(_xlfn.XMATCH($DF144,NN)&gt;0,FALSE),
          _xlfn.XLOOKUP($DF144,KEYS,INDEX(RUN,0,COLUMN()-COLUMN(RUNPEG)+1))&lt;IF(FR40&gt;=BIG_2,FR40-BIG_2,FR40)),FS$118,
LEN(FR144)&gt;2,FR144,
TRUE,"_"
)</f>
        <v>03-05</v>
      </c>
      <c r="FT144" s="21" t="str" cm="1">
        <f t="array" aca="1" ref="FT144" ca="1">_xlfn.IFS(
FS144="S","S",
AND(IFERROR(_xlfn.XMATCH($DF144,NN)&gt;0,FALSE),
          _xlfn.XLOOKUP($DF144,KEYS,INDEX(RUN,0,COLUMN()-COLUMN(RUNPEG)+1))&lt;IF(FS40&gt;=BIG_2,FS40-BIG_2,FS40)),FT$118,
LEN(FS144)&gt;2,FS144,
TRUE,"_"
)</f>
        <v>03-05</v>
      </c>
      <c r="FU144" s="21" t="str" cm="1">
        <f t="array" aca="1" ref="FU144" ca="1">_xlfn.IFS(
FT144="S","S",
AND(IFERROR(_xlfn.XMATCH($DF144,NN)&gt;0,FALSE),
          _xlfn.XLOOKUP($DF144,KEYS,INDEX(RUN,0,COLUMN()-COLUMN(RUNPEG)+1))&lt;IF(FT40&gt;=BIG_2,FT40-BIG_2,FT40)),FU$118,
LEN(FT144)&gt;2,FT144,
TRUE,"_"
)</f>
        <v>03-05</v>
      </c>
      <c r="FV144" s="21" t="str" cm="1">
        <f t="array" aca="1" ref="FV144" ca="1">_xlfn.IFS(
FU144="S","S",
AND(IFERROR(_xlfn.XMATCH($DF144,NN)&gt;0,FALSE),
          _xlfn.XLOOKUP($DF144,KEYS,INDEX(RUN,0,COLUMN()-COLUMN(RUNPEG)+1))&lt;IF(FU40&gt;=BIG_2,FU40-BIG_2,FU40)),FV$118,
LEN(FU144)&gt;2,FU144,
TRUE,"_"
)</f>
        <v>03-05</v>
      </c>
      <c r="FW144" s="21" t="str" cm="1">
        <f t="array" aca="1" ref="FW144" ca="1">_xlfn.IFS(
FV144="S","S",
AND(IFERROR(_xlfn.XMATCH($DF144,NN)&gt;0,FALSE),
          _xlfn.XLOOKUP($DF144,KEYS,INDEX(RUN,0,COLUMN()-COLUMN(RUNPEG)+1))&lt;IF(FV40&gt;=BIG_2,FV40-BIG_2,FV40)),FW$118,
LEN(FV144)&gt;2,FV144,
TRUE,"_"
)</f>
        <v>03-05</v>
      </c>
      <c r="FX144" s="21" t="str" cm="1">
        <f t="array" aca="1" ref="FX144" ca="1">_xlfn.IFS(
FW144="S","S",
AND(IFERROR(_xlfn.XMATCH($DF144,NN)&gt;0,FALSE),
          _xlfn.XLOOKUP($DF144,KEYS,INDEX(RUN,0,COLUMN()-COLUMN(RUNPEG)+1))&lt;IF(FW40&gt;=BIG_2,FW40-BIG_2,FW40)),FX$118,
LEN(FW144)&gt;2,FW144,
TRUE,"_"
)</f>
        <v>03-05</v>
      </c>
      <c r="FY144" s="21" t="str" cm="1">
        <f t="array" aca="1" ref="FY144" ca="1">_xlfn.IFS(
FX144="S","S",
AND(IFERROR(_xlfn.XMATCH($DF144,NN)&gt;0,FALSE),
          _xlfn.XLOOKUP($DF144,KEYS,INDEX(RUN,0,COLUMN()-COLUMN(RUNPEG)+1))&lt;IF(FX40&gt;=BIG_2,FX40-BIG_2,FX40)),FY$118,
LEN(FX144)&gt;2,FX144,
TRUE,"_"
)</f>
        <v>03-05</v>
      </c>
      <c r="FZ144" s="21" t="str" cm="1">
        <f t="array" aca="1" ref="FZ144" ca="1">_xlfn.IFS(
FY144="S","S",
AND(IFERROR(_xlfn.XMATCH($DF144,NN)&gt;0,FALSE),
          _xlfn.XLOOKUP($DF144,KEYS,INDEX(RUN,0,COLUMN()-COLUMN(RUNPEG)+1))&lt;IF(FY40&gt;=BIG_2,FY40-BIG_2,FY40)),FZ$118,
LEN(FY144)&gt;2,FY144,
TRUE,"_"
)</f>
        <v>03-05</v>
      </c>
      <c r="GA144" s="21" t="str" cm="1">
        <f t="array" aca="1" ref="GA144" ca="1">_xlfn.IFS(
FZ144="S","S",
AND(IFERROR(_xlfn.XMATCH($DF144,NN)&gt;0,FALSE),
          _xlfn.XLOOKUP($DF144,KEYS,INDEX(RUN,0,COLUMN()-COLUMN(RUNPEG)+1))&lt;IF(FZ40&gt;=BIG_2,FZ40-BIG_2,FZ40)),GA$118,
LEN(FZ144)&gt;2,FZ144,
TRUE,"_"
)</f>
        <v>03-05</v>
      </c>
      <c r="GB144" s="21" t="str" cm="1">
        <f t="array" aca="1" ref="GB144" ca="1">_xlfn.IFS(
GA144="S","S",
AND(IFERROR(_xlfn.XMATCH($DF144,NN)&gt;0,FALSE),
          _xlfn.XLOOKUP($DF144,KEYS,INDEX(RUN,0,COLUMN()-COLUMN(RUNPEG)+1))&lt;IF(GA40&gt;=BIG_2,GA40-BIG_2,GA40)),GB$118,
LEN(GA144)&gt;2,GA144,
TRUE,"_"
)</f>
        <v>03-05</v>
      </c>
      <c r="GC144" s="21" t="str" cm="1">
        <f t="array" aca="1" ref="GC144" ca="1">_xlfn.IFS(
GB144="S","S",
AND(IFERROR(_xlfn.XMATCH($DF144,NN)&gt;0,FALSE),
          _xlfn.XLOOKUP($DF144,KEYS,INDEX(RUN,0,COLUMN()-COLUMN(RUNPEG)+1))&lt;IF(GB40&gt;=BIG_2,GB40-BIG_2,GB40)),GC$118,
LEN(GB144)&gt;2,GB144,
TRUE,"_"
)</f>
        <v>03-05</v>
      </c>
      <c r="GD144" s="21" t="str" cm="1">
        <f t="array" aca="1" ref="GD144" ca="1">_xlfn.IFS(
GC144="S","S",
AND(IFERROR(_xlfn.XMATCH($DF144,NN)&gt;0,FALSE),
          _xlfn.XLOOKUP($DF144,KEYS,INDEX(RUN,0,COLUMN()-COLUMN(RUNPEG)+1))&lt;IF(GC40&gt;=BIG_2,GC40-BIG_2,GC40)),GD$118,
LEN(GC144)&gt;2,GC144,
TRUE,"_"
)</f>
        <v>03-05</v>
      </c>
      <c r="GE144" s="21" t="str" cm="1">
        <f t="array" aca="1" ref="GE144" ca="1">_xlfn.IFS(
GD144="S","S",
AND(IFERROR(_xlfn.XMATCH($DF144,NN)&gt;0,FALSE),
          _xlfn.XLOOKUP($DF144,KEYS,INDEX(RUN,0,COLUMN()-COLUMN(RUNPEG)+1))&lt;IF(GD40&gt;=BIG_2,GD40-BIG_2,GD40)),GE$118,
LEN(GD144)&gt;2,GD144,
TRUE,"_"
)</f>
        <v>03-05</v>
      </c>
      <c r="GF144" s="21" t="str" cm="1">
        <f t="array" aca="1" ref="GF144" ca="1">_xlfn.IFS(
GE144="S","S",
AND(IFERROR(_xlfn.XMATCH($DF144,NN)&gt;0,FALSE),
          _xlfn.XLOOKUP($DF144,KEYS,INDEX(RUN,0,COLUMN()-COLUMN(RUNPEG)+1))&lt;IF(GE40&gt;=BIG_2,GE40-BIG_2,GE40)),GF$118,
LEN(GE144)&gt;2,GE144,
TRUE,"_"
)</f>
        <v>03-05</v>
      </c>
      <c r="GG144" s="21" t="str" cm="1">
        <f t="array" aca="1" ref="GG144" ca="1">_xlfn.IFS(
GF144="S","S",
AND(IFERROR(_xlfn.XMATCH($DF144,NN)&gt;0,FALSE),
          _xlfn.XLOOKUP($DF144,KEYS,INDEX(RUN,0,COLUMN()-COLUMN(RUNPEG)+1))&lt;IF(GF40&gt;=BIG_2,GF40-BIG_2,GF40)),GG$118,
LEN(GF144)&gt;2,GF144,
TRUE,"_"
)</f>
        <v>03-05</v>
      </c>
      <c r="GH144" s="21" t="str" cm="1">
        <f t="array" aca="1" ref="GH144" ca="1">_xlfn.IFS(
GG144="S","S",
AND(IFERROR(_xlfn.XMATCH($DF144,NN)&gt;0,FALSE),
          _xlfn.XLOOKUP($DF144,KEYS,INDEX(RUN,0,COLUMN()-COLUMN(RUNPEG)+1))&lt;IF(GG40&gt;=BIG_2,GG40-BIG_2,GG40)),GH$118,
LEN(GG144)&gt;2,GG144,
TRUE,"_"
)</f>
        <v>03-05</v>
      </c>
      <c r="GI144" s="21" t="str" cm="1">
        <f t="array" aca="1" ref="GI144" ca="1">_xlfn.IFS(
GH144="S","S",
AND(IFERROR(_xlfn.XMATCH($DF144,NN)&gt;0,FALSE),
          _xlfn.XLOOKUP($DF144,KEYS,INDEX(RUN,0,COLUMN()-COLUMN(RUNPEG)+1))&lt;IF(GH40&gt;=BIG_2,GH40-BIG_2,GH40)),GI$118,
LEN(GH144)&gt;2,GH144,
TRUE,"_"
)</f>
        <v>03-05</v>
      </c>
      <c r="GJ144" s="21" t="str" cm="1">
        <f t="array" aca="1" ref="GJ144" ca="1">_xlfn.IFS(
GI144="S","S",
AND(IFERROR(_xlfn.XMATCH($DF144,NN)&gt;0,FALSE),
          _xlfn.XLOOKUP($DF144,KEYS,INDEX(RUN,0,COLUMN()-COLUMN(RUNPEG)+1))&lt;IF(GI40&gt;=BIG_2,GI40-BIG_2,GI40)),GJ$118,
LEN(GI144)&gt;2,GI144,
TRUE,"_"
)</f>
        <v>03-05</v>
      </c>
      <c r="GK144" s="21" t="str" cm="1">
        <f t="array" aca="1" ref="GK144" ca="1">_xlfn.IFS(
GJ144="S","S",
AND(IFERROR(_xlfn.XMATCH($DF144,NN)&gt;0,FALSE),
          _xlfn.XLOOKUP($DF144,KEYS,INDEX(RUN,0,COLUMN()-COLUMN(RUNPEG)+1))&lt;IF(GJ40&gt;=BIG_2,GJ40-BIG_2,GJ40)),GK$118,
LEN(GJ144)&gt;2,GJ144,
TRUE,"_"
)</f>
        <v>03-05</v>
      </c>
      <c r="GL144" s="21" t="str" cm="1">
        <f t="array" aca="1" ref="GL144" ca="1">_xlfn.IFS(
GK144="S","S",
AND(IFERROR(_xlfn.XMATCH($DF144,NN)&gt;0,FALSE),
          _xlfn.XLOOKUP($DF144,KEYS,INDEX(RUN,0,COLUMN()-COLUMN(RUNPEG)+1))&lt;IF(GK40&gt;=BIG_2,GK40-BIG_2,GK40)),GL$118,
LEN(GK144)&gt;2,GK144,
TRUE,"_"
)</f>
        <v>03-05</v>
      </c>
      <c r="GM144" s="21" t="str" cm="1">
        <f t="array" aca="1" ref="GM144" ca="1">_xlfn.IFS(
GL144="S","S",
AND(IFERROR(_xlfn.XMATCH($DF144,NN)&gt;0,FALSE),
          _xlfn.XLOOKUP($DF144,KEYS,INDEX(RUN,0,COLUMN()-COLUMN(RUNPEG)+1))&lt;IF(GL40&gt;=BIG_2,GL40-BIG_2,GL40)),GM$118,
LEN(GL144)&gt;2,GL144,
TRUE,"_"
)</f>
        <v>03-05</v>
      </c>
      <c r="GN144" s="21" t="str" cm="1">
        <f t="array" aca="1" ref="GN144" ca="1">_xlfn.IFS(
GM144="S","S",
AND(IFERROR(_xlfn.XMATCH($DF144,NN)&gt;0,FALSE),
          _xlfn.XLOOKUP($DF144,KEYS,INDEX(RUN,0,COLUMN()-COLUMN(RUNPEG)+1))&lt;IF(GM40&gt;=BIG_2,GM40-BIG_2,GM40)),GN$118,
LEN(GM144)&gt;2,GM144,
TRUE,"_"
)</f>
        <v>03-05</v>
      </c>
      <c r="GO144" s="21" t="str" cm="1">
        <f t="array" aca="1" ref="GO144" ca="1">_xlfn.IFS(
GN144="S","S",
AND(IFERROR(_xlfn.XMATCH($DF144,NN)&gt;0,FALSE),
          _xlfn.XLOOKUP($DF144,KEYS,INDEX(RUN,0,COLUMN()-COLUMN(RUNPEG)+1))&lt;IF(GN40&gt;=BIG_2,GN40-BIG_2,GN40)),GO$118,
LEN(GN144)&gt;2,GN144,
TRUE,"_"
)</f>
        <v>03-05</v>
      </c>
      <c r="GP144" s="21" t="str" cm="1">
        <f t="array" aca="1" ref="GP144" ca="1">_xlfn.IFS(
GO144="S","S",
AND(IFERROR(_xlfn.XMATCH($DF144,NN)&gt;0,FALSE),
          _xlfn.XLOOKUP($DF144,KEYS,INDEX(RUN,0,COLUMN()-COLUMN(RUNPEG)+1))&lt;IF(GO40&gt;=BIG_2,GO40-BIG_2,GO40)),GP$118,
LEN(GO144)&gt;2,GO144,
TRUE,"_"
)</f>
        <v>03-05</v>
      </c>
      <c r="GQ144" s="21" t="str" cm="1">
        <f t="array" aca="1" ref="GQ144" ca="1">_xlfn.IFS(
GP144="S","S",
AND(IFERROR(_xlfn.XMATCH($DF144,NN)&gt;0,FALSE),
          _xlfn.XLOOKUP($DF144,KEYS,INDEX(RUN,0,COLUMN()-COLUMN(RUNPEG)+1))&lt;IF(GP40&gt;=BIG_2,GP40-BIG_2,GP40)),GQ$118,
LEN(GP144)&gt;2,GP144,
TRUE,"_"
)</f>
        <v>03-05</v>
      </c>
      <c r="GR144" s="21" t="str" cm="1">
        <f t="array" aca="1" ref="GR144" ca="1">_xlfn.IFS(
GQ144="S","S",
AND(IFERROR(_xlfn.XMATCH($DF144,NN)&gt;0,FALSE),
          _xlfn.XLOOKUP($DF144,KEYS,INDEX(RUN,0,COLUMN()-COLUMN(RUNPEG)+1))&lt;IF(GQ40&gt;=BIG_2,GQ40-BIG_2,GQ40)),GR$118,
LEN(GQ144)&gt;2,GQ144,
TRUE,"_"
)</f>
        <v>03-05</v>
      </c>
      <c r="GS144" s="21" t="str" cm="1">
        <f t="array" aca="1" ref="GS144" ca="1">_xlfn.IFS(
GR144="S","S",
AND(IFERROR(_xlfn.XMATCH($DF144,NN)&gt;0,FALSE),
          _xlfn.XLOOKUP($DF144,KEYS,INDEX(RUN,0,COLUMN()-COLUMN(RUNPEG)+1))&lt;IF(GR40&gt;=BIG_2,GR40-BIG_2,GR40)),GS$118,
LEN(GR144)&gt;2,GR144,
TRUE,"_"
)</f>
        <v>03-05</v>
      </c>
      <c r="GT144" s="21" t="str" cm="1">
        <f t="array" aca="1" ref="GT144" ca="1">_xlfn.IFS(
GS144="S","S",
AND(IFERROR(_xlfn.XMATCH($DF144,NN)&gt;0,FALSE),
          _xlfn.XLOOKUP($DF144,KEYS,INDEX(RUN,0,COLUMN()-COLUMN(RUNPEG)+1))&lt;IF(GS40&gt;=BIG_2,GS40-BIG_2,GS40)),GT$118,
LEN(GS144)&gt;2,GS144,
TRUE,"_"
)</f>
        <v>03-05</v>
      </c>
      <c r="GU144" s="21" t="str" cm="1">
        <f t="array" aca="1" ref="GU144" ca="1">_xlfn.IFS(
GT144="S","S",
AND(IFERROR(_xlfn.XMATCH($DF144,NN)&gt;0,FALSE),
          _xlfn.XLOOKUP($DF144,KEYS,INDEX(RUN,0,COLUMN()-COLUMN(RUNPEG)+1))&lt;IF(GT40&gt;=BIG_2,GT40-BIG_2,GT40)),GU$118,
LEN(GT144)&gt;2,GT144,
TRUE,"_"
)</f>
        <v>03-05</v>
      </c>
      <c r="GV144" s="21" t="str" cm="1">
        <f t="array" aca="1" ref="GV144" ca="1">_xlfn.IFS(
GU144="S","S",
AND(IFERROR(_xlfn.XMATCH($DF144,NN)&gt;0,FALSE),
          _xlfn.XLOOKUP($DF144,KEYS,INDEX(RUN,0,COLUMN()-COLUMN(RUNPEG)+1))&lt;IF(GU40&gt;=BIG_2,GU40-BIG_2,GU40)),GV$118,
LEN(GU144)&gt;2,GU144,
TRUE,"_"
)</f>
        <v>03-05</v>
      </c>
      <c r="GW144" s="21" t="str" cm="1">
        <f t="array" aca="1" ref="GW144" ca="1">_xlfn.IFS(
GV144="S","S",
AND(IFERROR(_xlfn.XMATCH($DF144,NN)&gt;0,FALSE),
          _xlfn.XLOOKUP($DF144,KEYS,INDEX(RUN,0,COLUMN()-COLUMN(RUNPEG)+1))&lt;IF(GV40&gt;=BIG_2,GV40-BIG_2,GV40)),GW$118,
LEN(GV144)&gt;2,GV144,
TRUE,"_"
)</f>
        <v>03-05</v>
      </c>
      <c r="GX144" s="21" t="str" cm="1">
        <f t="array" aca="1" ref="GX144" ca="1">_xlfn.IFS(
GW144="S","S",
AND(IFERROR(_xlfn.XMATCH($DF144,NN)&gt;0,FALSE),
          _xlfn.XLOOKUP($DF144,KEYS,INDEX(RUN,0,COLUMN()-COLUMN(RUNPEG)+1))&lt;IF(GW40&gt;=BIG_2,GW40-BIG_2,GW40)),GX$118,
LEN(GW144)&gt;2,GW144,
TRUE,"_"
)</f>
        <v>03-05</v>
      </c>
      <c r="GY144" s="21" t="str" cm="1">
        <f t="array" aca="1" ref="GY144" ca="1">_xlfn.IFS(
GX144="S","S",
AND(IFERROR(_xlfn.XMATCH($DF144,NN)&gt;0,FALSE),
          _xlfn.XLOOKUP($DF144,KEYS,INDEX(RUN,0,COLUMN()-COLUMN(RUNPEG)+1))&lt;IF(GX40&gt;=BIG_2,GX40-BIG_2,GX40)),GY$118,
LEN(GX144)&gt;2,GX144,
TRUE,"_"
)</f>
        <v>03-05</v>
      </c>
      <c r="GZ144" s="21" t="str" cm="1">
        <f t="array" aca="1" ref="GZ144" ca="1">_xlfn.IFS(
GY144="S","S",
AND(IFERROR(_xlfn.XMATCH($DF144,NN)&gt;0,FALSE),
          _xlfn.XLOOKUP($DF144,KEYS,INDEX(RUN,0,COLUMN()-COLUMN(RUNPEG)+1))&lt;IF(GY40&gt;=BIG_2,GY40-BIG_2,GY40)),GZ$118,
LEN(GY144)&gt;2,GY144,
TRUE,"_"
)</f>
        <v>03-05</v>
      </c>
      <c r="HA144" s="21" t="str" cm="1">
        <f t="array" aca="1" ref="HA144" ca="1">_xlfn.IFS(
GZ144="S","S",
AND(IFERROR(_xlfn.XMATCH($DF144,NN)&gt;0,FALSE),
          _xlfn.XLOOKUP($DF144,KEYS,INDEX(RUN,0,COLUMN()-COLUMN(RUNPEG)+1))&lt;IF(GZ40&gt;=BIG_2,GZ40-BIG_2,GZ40)),HA$118,
LEN(GZ144)&gt;2,GZ144,
TRUE,"_"
)</f>
        <v>03-05</v>
      </c>
      <c r="HB144" s="21" t="str" cm="1">
        <f t="array" aca="1" ref="HB144" ca="1">_xlfn.IFS(
HA144="S","S",
AND(IFERROR(_xlfn.XMATCH($DF144,NN)&gt;0,FALSE),
          _xlfn.XLOOKUP($DF144,KEYS,INDEX(RUN,0,COLUMN()-COLUMN(RUNPEG)+1))&lt;IF(HA40&gt;=BIG_2,HA40-BIG_2,HA40)),HB$118,
LEN(HA144)&gt;2,HA144,
TRUE,"_"
)</f>
        <v>03-05</v>
      </c>
      <c r="HC144" s="21" t="str" cm="1">
        <f t="array" aca="1" ref="HC144" ca="1">_xlfn.IFS(
HB144="S","S",
AND(IFERROR(_xlfn.XMATCH($DF144,NN)&gt;0,FALSE),
          _xlfn.XLOOKUP($DF144,KEYS,INDEX(RUN,0,COLUMN()-COLUMN(RUNPEG)+1))&lt;IF(HB40&gt;=BIG_2,HB40-BIG_2,HB40)),HC$118,
LEN(HB144)&gt;2,HB144,
TRUE,"_"
)</f>
        <v>03-05</v>
      </c>
      <c r="HD144" s="21" t="str" cm="1">
        <f t="array" aca="1" ref="HD144" ca="1">_xlfn.IFS(
HC144="S","S",
AND(IFERROR(_xlfn.XMATCH($DF144,NN)&gt;0,FALSE),
          _xlfn.XLOOKUP($DF144,KEYS,INDEX(RUN,0,COLUMN()-COLUMN(RUNPEG)+1))&lt;IF(HC40&gt;=BIG_2,HC40-BIG_2,HC40)),HD$118,
LEN(HC144)&gt;2,HC144,
TRUE,"_"
)</f>
        <v>03-05</v>
      </c>
      <c r="HE144" s="21"/>
      <c r="HF144" s="21"/>
      <c r="HG144" s="21"/>
      <c r="HH144" s="21"/>
      <c r="HI144" s="21"/>
      <c r="HJ144" s="21"/>
      <c r="HK144" s="21"/>
      <c r="HL144" s="21"/>
      <c r="HM144" s="21"/>
      <c r="HN144" s="21"/>
      <c r="HO144" s="21"/>
      <c r="HP144" s="21"/>
      <c r="HQ144" s="21"/>
      <c r="HR144" s="21"/>
    </row>
    <row r="145" spans="106:226" x14ac:dyDescent="0.3">
      <c r="DB145">
        <f t="shared" si="181"/>
        <v>27</v>
      </c>
      <c r="DC145">
        <f t="shared" si="175"/>
        <v>10</v>
      </c>
      <c r="DD145">
        <f t="shared" si="176"/>
        <v>3</v>
      </c>
      <c r="DE145">
        <f t="shared" si="177"/>
        <v>7</v>
      </c>
      <c r="DF145" t="str">
        <f t="shared" si="178"/>
        <v>03-07</v>
      </c>
      <c r="DG145" s="21">
        <f t="shared" ca="1" si="179"/>
        <v>1</v>
      </c>
      <c r="DH145" s="26"/>
      <c r="DI145" s="21" t="str" cm="1">
        <f t="array" ref="DI145">_xlfn.IFS(
DH145="S","S",
AND(IFERROR(_xlfn.XMATCH($DF145,NN)&gt;0,FALSE),
          _xlfn.XLOOKUP($DF145,KEYS,INDEX(RUN,0,COLUMN()-COLUMN(RUNPEG)+1))&lt;IF(DH41&gt;=BIG_2,DH41-BIG_2,DH41)),DI$118,
LEN(DH145)&gt;2,DH145,
TRUE,"_"
)</f>
        <v>_</v>
      </c>
      <c r="DJ145" s="21" t="str" cm="1">
        <f t="array" aca="1" ref="DJ145" ca="1">_xlfn.IFS(
DI145="S","S",
AND(IFERROR(_xlfn.XMATCH($DF145,NN)&gt;0,FALSE),
          _xlfn.XLOOKUP($DF145,KEYS,INDEX(RUN,0,COLUMN()-COLUMN(RUNPEG)+1))&lt;IF(DI41&gt;=BIG_2,DI41-BIG_2,DI41)),DJ$118,
LEN(DI145)&gt;2,DI145,
TRUE,"_"
)</f>
        <v>_</v>
      </c>
      <c r="DK145" s="21" t="str" cm="1">
        <f t="array" aca="1" ref="DK145" ca="1">_xlfn.IFS(
DJ145="S","S",
AND(IFERROR(_xlfn.XMATCH($DF145,NN)&gt;0,FALSE),
          _xlfn.XLOOKUP($DF145,KEYS,INDEX(RUN,0,COLUMN()-COLUMN(RUNPEG)+1))&lt;IF(DJ41&gt;=BIG_2,DJ41-BIG_2,DJ41)),DK$118,
LEN(DJ145)&gt;2,DJ145,
TRUE,"_"
)</f>
        <v>_</v>
      </c>
      <c r="DL145" s="21" t="str" cm="1">
        <f t="array" aca="1" ref="DL145" ca="1">_xlfn.IFS(
DK145="S","S",
AND(IFERROR(_xlfn.XMATCH($DF145,NN)&gt;0,FALSE),
          _xlfn.XLOOKUP($DF145,KEYS,INDEX(RUN,0,COLUMN()-COLUMN(RUNPEG)+1))&lt;IF(DK41&gt;=BIG_2,DK41-BIG_2,DK41)),DL$118,
LEN(DK145)&gt;2,DK145,
TRUE,"_"
)</f>
        <v>_</v>
      </c>
      <c r="DM145" s="21" t="str" cm="1">
        <f t="array" aca="1" ref="DM145" ca="1">_xlfn.IFS(
DL145="S","S",
AND(IFERROR(_xlfn.XMATCH($DF145,NN)&gt;0,FALSE),
          _xlfn.XLOOKUP($DF145,KEYS,INDEX(RUN,0,COLUMN()-COLUMN(RUNPEG)+1))&lt;IF(DL41&gt;=BIG_2,DL41-BIG_2,DL41)),DM$118,
LEN(DL145)&gt;2,DL145,
TRUE,"_"
)</f>
        <v>_</v>
      </c>
      <c r="DN145" s="21" t="str" cm="1">
        <f t="array" aca="1" ref="DN145" ca="1">_xlfn.IFS(
DM145="S","S",
AND(IFERROR(_xlfn.XMATCH($DF145,NN)&gt;0,FALSE),
          _xlfn.XLOOKUP($DF145,KEYS,INDEX(RUN,0,COLUMN()-COLUMN(RUNPEG)+1))&lt;IF(DM41&gt;=BIG_2,DM41-BIG_2,DM41)),DN$118,
LEN(DM145)&gt;2,DM145,
TRUE,"_"
)</f>
        <v>_</v>
      </c>
      <c r="DO145" s="21" t="str" cm="1">
        <f t="array" aca="1" ref="DO145" ca="1">_xlfn.IFS(
DN145="S","S",
AND(IFERROR(_xlfn.XMATCH($DF145,NN)&gt;0,FALSE),
          _xlfn.XLOOKUP($DF145,KEYS,INDEX(RUN,0,COLUMN()-COLUMN(RUNPEG)+1))&lt;IF(DN41&gt;=BIG_2,DN41-BIG_2,DN41)),DO$118,
LEN(DN145)&gt;2,DN145,
TRUE,"_"
)</f>
        <v>_</v>
      </c>
      <c r="DP145" s="21" t="str" cm="1">
        <f t="array" aca="1" ref="DP145" ca="1">_xlfn.IFS(
DO145="S","S",
AND(IFERROR(_xlfn.XMATCH($DF145,NN)&gt;0,FALSE),
          _xlfn.XLOOKUP($DF145,KEYS,INDEX(RUN,0,COLUMN()-COLUMN(RUNPEG)+1))&lt;IF(DO41&gt;=BIG_2,DO41-BIG_2,DO41)),DP$118,
LEN(DO145)&gt;2,DO145,
TRUE,"_"
)</f>
        <v>_</v>
      </c>
      <c r="DQ145" s="21" t="str" cm="1">
        <f t="array" aca="1" ref="DQ145" ca="1">_xlfn.IFS(
DP145="S","S",
AND(IFERROR(_xlfn.XMATCH($DF145,NN)&gt;0,FALSE),
          _xlfn.XLOOKUP($DF145,KEYS,INDEX(RUN,0,COLUMN()-COLUMN(RUNPEG)+1))&lt;IF(DP41&gt;=BIG_2,DP41-BIG_2,DP41)),DQ$118,
LEN(DP145)&gt;2,DP145,
TRUE,"_"
)</f>
        <v>_</v>
      </c>
      <c r="DR145" s="21" t="str" cm="1">
        <f t="array" aca="1" ref="DR145" ca="1">_xlfn.IFS(
DQ145="S","S",
AND(IFERROR(_xlfn.XMATCH($DF145,NN)&gt;0,FALSE),
          _xlfn.XLOOKUP($DF145,KEYS,INDEX(RUN,0,COLUMN()-COLUMN(RUNPEG)+1))&lt;IF(DQ41&gt;=BIG_2,DQ41-BIG_2,DQ41)),DR$118,
LEN(DQ145)&gt;2,DQ145,
TRUE,"_"
)</f>
        <v>_</v>
      </c>
      <c r="DS145" s="21" t="str" cm="1">
        <f t="array" aca="1" ref="DS145" ca="1">_xlfn.IFS(
DR145="S","S",
AND(IFERROR(_xlfn.XMATCH($DF145,NN)&gt;0,FALSE),
          _xlfn.XLOOKUP($DF145,KEYS,INDEX(RUN,0,COLUMN()-COLUMN(RUNPEG)+1))&lt;IF(DR41&gt;=BIG_2,DR41-BIG_2,DR41)),DS$118,
LEN(DR145)&gt;2,DR145,
TRUE,"_"
)</f>
        <v>_</v>
      </c>
      <c r="DT145" s="21" t="str" cm="1">
        <f t="array" aca="1" ref="DT145" ca="1">_xlfn.IFS(
DS145="S","S",
AND(IFERROR(_xlfn.XMATCH($DF145,NN)&gt;0,FALSE),
          _xlfn.XLOOKUP($DF145,KEYS,INDEX(RUN,0,COLUMN()-COLUMN(RUNPEG)+1))&lt;IF(DS41&gt;=BIG_2,DS41-BIG_2,DS41)),DT$118,
LEN(DS145)&gt;2,DS145,
TRUE,"_"
)</f>
        <v>_</v>
      </c>
      <c r="DU145" s="21" t="str" cm="1">
        <f t="array" aca="1" ref="DU145" ca="1">_xlfn.IFS(
DT145="S","S",
AND(IFERROR(_xlfn.XMATCH($DF145,NN)&gt;0,FALSE),
          _xlfn.XLOOKUP($DF145,KEYS,INDEX(RUN,0,COLUMN()-COLUMN(RUNPEG)+1))&lt;IF(DT41&gt;=BIG_2,DT41-BIG_2,DT41)),DU$118,
LEN(DT145)&gt;2,DT145,
TRUE,"_"
)</f>
        <v>_</v>
      </c>
      <c r="DV145" s="21" t="str" cm="1">
        <f t="array" aca="1" ref="DV145" ca="1">_xlfn.IFS(
DU145="S","S",
AND(IFERROR(_xlfn.XMATCH($DF145,NN)&gt;0,FALSE),
          _xlfn.XLOOKUP($DF145,KEYS,INDEX(RUN,0,COLUMN()-COLUMN(RUNPEG)+1))&lt;IF(DU41&gt;=BIG_2,DU41-BIG_2,DU41)),DV$118,
LEN(DU145)&gt;2,DU145,
TRUE,"_"
)</f>
        <v>_</v>
      </c>
      <c r="DW145" s="21" t="str" cm="1">
        <f t="array" aca="1" ref="DW145" ca="1">_xlfn.IFS(
DV145="S","S",
AND(IFERROR(_xlfn.XMATCH($DF145,NN)&gt;0,FALSE),
          _xlfn.XLOOKUP($DF145,KEYS,INDEX(RUN,0,COLUMN()-COLUMN(RUNPEG)+1))&lt;IF(DV41&gt;=BIG_2,DV41-BIG_2,DV41)),DW$118,
LEN(DV145)&gt;2,DV145,
TRUE,"_"
)</f>
        <v>_</v>
      </c>
      <c r="DX145" s="21" t="str" cm="1">
        <f t="array" aca="1" ref="DX145" ca="1">_xlfn.IFS(
DW145="S","S",
AND(IFERROR(_xlfn.XMATCH($DF145,NN)&gt;0,FALSE),
          _xlfn.XLOOKUP($DF145,KEYS,INDEX(RUN,0,COLUMN()-COLUMN(RUNPEG)+1))&lt;IF(DW41&gt;=BIG_2,DW41-BIG_2,DW41)),DX$118,
LEN(DW145)&gt;2,DW145,
TRUE,"_"
)</f>
        <v>_</v>
      </c>
      <c r="DY145" s="21" t="str" cm="1">
        <f t="array" aca="1" ref="DY145" ca="1">_xlfn.IFS(
DX145="S","S",
AND(IFERROR(_xlfn.XMATCH($DF145,NN)&gt;0,FALSE),
          _xlfn.XLOOKUP($DF145,KEYS,INDEX(RUN,0,COLUMN()-COLUMN(RUNPEG)+1))&lt;IF(DX41&gt;=BIG_2,DX41-BIG_2,DX41)),DY$118,
LEN(DX145)&gt;2,DX145,
TRUE,"_"
)</f>
        <v>_</v>
      </c>
      <c r="DZ145" s="21" t="str" cm="1">
        <f t="array" aca="1" ref="DZ145" ca="1">_xlfn.IFS(
DY145="S","S",
AND(IFERROR(_xlfn.XMATCH($DF145,NN)&gt;0,FALSE),
          _xlfn.XLOOKUP($DF145,KEYS,INDEX(RUN,0,COLUMN()-COLUMN(RUNPEG)+1))&lt;IF(DY41&gt;=BIG_2,DY41-BIG_2,DY41)),DZ$118,
LEN(DY145)&gt;2,DY145,
TRUE,"_"
)</f>
        <v>_</v>
      </c>
      <c r="EA145" s="21" t="str" cm="1">
        <f t="array" aca="1" ref="EA145" ca="1">_xlfn.IFS(
DZ145="S","S",
AND(IFERROR(_xlfn.XMATCH($DF145,NN)&gt;0,FALSE),
          _xlfn.XLOOKUP($DF145,KEYS,INDEX(RUN,0,COLUMN()-COLUMN(RUNPEG)+1))&lt;IF(DZ41&gt;=BIG_2,DZ41-BIG_2,DZ41)),EA$118,
LEN(DZ145)&gt;2,DZ145,
TRUE,"_"
)</f>
        <v>_</v>
      </c>
      <c r="EB145" s="21" t="str" cm="1">
        <f t="array" aca="1" ref="EB145" ca="1">_xlfn.IFS(
EA145="S","S",
AND(IFERROR(_xlfn.XMATCH($DF145,NN)&gt;0,FALSE),
          _xlfn.XLOOKUP($DF145,KEYS,INDEX(RUN,0,COLUMN()-COLUMN(RUNPEG)+1))&lt;IF(EA41&gt;=BIG_2,EA41-BIG_2,EA41)),EB$118,
LEN(EA145)&gt;2,EA145,
TRUE,"_"
)</f>
        <v>_</v>
      </c>
      <c r="EC145" s="21" t="str" cm="1">
        <f t="array" aca="1" ref="EC145" ca="1">_xlfn.IFS(
EB145="S","S",
AND(IFERROR(_xlfn.XMATCH($DF145,NN)&gt;0,FALSE),
          _xlfn.XLOOKUP($DF145,KEYS,INDEX(RUN,0,COLUMN()-COLUMN(RUNPEG)+1))&lt;IF(EB41&gt;=BIG_2,EB41-BIG_2,EB41)),EC$118,
LEN(EB145)&gt;2,EB145,
TRUE,"_"
)</f>
        <v>_</v>
      </c>
      <c r="ED145" s="21" t="str" cm="1">
        <f t="array" aca="1" ref="ED145" ca="1">_xlfn.IFS(
EC145="S","S",
AND(IFERROR(_xlfn.XMATCH($DF145,NN)&gt;0,FALSE),
          _xlfn.XLOOKUP($DF145,KEYS,INDEX(RUN,0,COLUMN()-COLUMN(RUNPEG)+1))&lt;IF(EC41&gt;=BIG_2,EC41-BIG_2,EC41)),ED$118,
LEN(EC145)&gt;2,EC145,
TRUE,"_"
)</f>
        <v>_</v>
      </c>
      <c r="EE145" s="21" t="str" cm="1">
        <f t="array" aca="1" ref="EE145" ca="1">_xlfn.IFS(
ED145="S","S",
AND(IFERROR(_xlfn.XMATCH($DF145,NN)&gt;0,FALSE),
          _xlfn.XLOOKUP($DF145,KEYS,INDEX(RUN,0,COLUMN()-COLUMN(RUNPEG)+1))&lt;IF(ED41&gt;=BIG_2,ED41-BIG_2,ED41)),EE$118,
LEN(ED145)&gt;2,ED145,
TRUE,"_"
)</f>
        <v>_</v>
      </c>
      <c r="EF145" s="21" t="str" cm="1">
        <f t="array" aca="1" ref="EF145" ca="1">_xlfn.IFS(
EE145="S","S",
AND(IFERROR(_xlfn.XMATCH($DF145,NN)&gt;0,FALSE),
          _xlfn.XLOOKUP($DF145,KEYS,INDEX(RUN,0,COLUMN()-COLUMN(RUNPEG)+1))&lt;IF(EE41&gt;=BIG_2,EE41-BIG_2,EE41)),EF$118,
LEN(EE145)&gt;2,EE145,
TRUE,"_"
)</f>
        <v>_</v>
      </c>
      <c r="EG145" s="21" t="str" cm="1">
        <f t="array" aca="1" ref="EG145" ca="1">_xlfn.IFS(
EF145="S","S",
AND(IFERROR(_xlfn.XMATCH($DF145,NN)&gt;0,FALSE),
          _xlfn.XLOOKUP($DF145,KEYS,INDEX(RUN,0,COLUMN()-COLUMN(RUNPEG)+1))&lt;IF(EF41&gt;=BIG_2,EF41-BIG_2,EF41)),EG$118,
LEN(EF145)&gt;2,EF145,
TRUE,"_"
)</f>
        <v>_</v>
      </c>
      <c r="EH145" s="21" t="str" cm="1">
        <f t="array" aca="1" ref="EH145" ca="1">_xlfn.IFS(
EG145="S","S",
AND(IFERROR(_xlfn.XMATCH($DF145,NN)&gt;0,FALSE),
          _xlfn.XLOOKUP($DF145,KEYS,INDEX(RUN,0,COLUMN()-COLUMN(RUNPEG)+1))&lt;IF(EG41&gt;=BIG_2,EG41-BIG_2,EG41)),EH$118,
LEN(EG145)&gt;2,EG145,
TRUE,"_"
)</f>
        <v>_</v>
      </c>
      <c r="EI145" s="21" t="str" cm="1">
        <f t="array" aca="1" ref="EI145" ca="1">_xlfn.IFS(
EH145="S","S",
AND(IFERROR(_xlfn.XMATCH($DF145,NN)&gt;0,FALSE),
          _xlfn.XLOOKUP($DF145,KEYS,INDEX(RUN,0,COLUMN()-COLUMN(RUNPEG)+1))&lt;IF(EH41&gt;=BIG_2,EH41-BIG_2,EH41)),EI$118,
LEN(EH145)&gt;2,EH145,
TRUE,"_"
)</f>
        <v>_</v>
      </c>
      <c r="EJ145" s="21" t="str" cm="1">
        <f t="array" aca="1" ref="EJ145" ca="1">_xlfn.IFS(
EI145="S","S",
AND(IFERROR(_xlfn.XMATCH($DF145,NN)&gt;0,FALSE),
          _xlfn.XLOOKUP($DF145,KEYS,INDEX(RUN,0,COLUMN()-COLUMN(RUNPEG)+1))&lt;IF(EI41&gt;=BIG_2,EI41-BIG_2,EI41)),EJ$118,
LEN(EI145)&gt;2,EI145,
TRUE,"_"
)</f>
        <v>03-06</v>
      </c>
      <c r="EK145" s="21" t="str" cm="1">
        <f t="array" aca="1" ref="EK145" ca="1">_xlfn.IFS(
EJ145="S","S",
AND(IFERROR(_xlfn.XMATCH($DF145,NN)&gt;0,FALSE),
          _xlfn.XLOOKUP($DF145,KEYS,INDEX(RUN,0,COLUMN()-COLUMN(RUNPEG)+1))&lt;IF(EJ41&gt;=BIG_2,EJ41-BIG_2,EJ41)),EK$118,
LEN(EJ145)&gt;2,EJ145,
TRUE,"_"
)</f>
        <v>03-06</v>
      </c>
      <c r="EL145" s="21" t="str" cm="1">
        <f t="array" aca="1" ref="EL145" ca="1">_xlfn.IFS(
EK145="S","S",
AND(IFERROR(_xlfn.XMATCH($DF145,NN)&gt;0,FALSE),
          _xlfn.XLOOKUP($DF145,KEYS,INDEX(RUN,0,COLUMN()-COLUMN(RUNPEG)+1))&lt;IF(EK41&gt;=BIG_2,EK41-BIG_2,EK41)),EL$118,
LEN(EK145)&gt;2,EK145,
TRUE,"_"
)</f>
        <v>03-06</v>
      </c>
      <c r="EM145" s="21" t="str" cm="1">
        <f t="array" aca="1" ref="EM145" ca="1">_xlfn.IFS(
EL145="S","S",
AND(IFERROR(_xlfn.XMATCH($DF145,NN)&gt;0,FALSE),
          _xlfn.XLOOKUP($DF145,KEYS,INDEX(RUN,0,COLUMN()-COLUMN(RUNPEG)+1))&lt;IF(EL41&gt;=BIG_2,EL41-BIG_2,EL41)),EM$118,
LEN(EL145)&gt;2,EL145,
TRUE,"_"
)</f>
        <v>03-06</v>
      </c>
      <c r="EN145" s="21" t="str" cm="1">
        <f t="array" aca="1" ref="EN145" ca="1">_xlfn.IFS(
EM145="S","S",
AND(IFERROR(_xlfn.XMATCH($DF145,NN)&gt;0,FALSE),
          _xlfn.XLOOKUP($DF145,KEYS,INDEX(RUN,0,COLUMN()-COLUMN(RUNPEG)+1))&lt;IF(EM41&gt;=BIG_2,EM41-BIG_2,EM41)),EN$118,
LEN(EM145)&gt;2,EM145,
TRUE,"_"
)</f>
        <v>03-06</v>
      </c>
      <c r="EO145" s="21" t="str" cm="1">
        <f t="array" aca="1" ref="EO145" ca="1">_xlfn.IFS(
EN145="S","S",
AND(IFERROR(_xlfn.XMATCH($DF145,NN)&gt;0,FALSE),
          _xlfn.XLOOKUP($DF145,KEYS,INDEX(RUN,0,COLUMN()-COLUMN(RUNPEG)+1))&lt;IF(EN41&gt;=BIG_2,EN41-BIG_2,EN41)),EO$118,
LEN(EN145)&gt;2,EN145,
TRUE,"_"
)</f>
        <v>03-06</v>
      </c>
      <c r="EP145" s="21" t="str" cm="1">
        <f t="array" aca="1" ref="EP145" ca="1">_xlfn.IFS(
EO145="S","S",
AND(IFERROR(_xlfn.XMATCH($DF145,NN)&gt;0,FALSE),
          _xlfn.XLOOKUP($DF145,KEYS,INDEX(RUN,0,COLUMN()-COLUMN(RUNPEG)+1))&lt;IF(EO41&gt;=BIG_2,EO41-BIG_2,EO41)),EP$118,
LEN(EO145)&gt;2,EO145,
TRUE,"_"
)</f>
        <v>03-06</v>
      </c>
      <c r="EQ145" s="21" t="str" cm="1">
        <f t="array" aca="1" ref="EQ145" ca="1">_xlfn.IFS(
EP145="S","S",
AND(IFERROR(_xlfn.XMATCH($DF145,NN)&gt;0,FALSE),
          _xlfn.XLOOKUP($DF145,KEYS,INDEX(RUN,0,COLUMN()-COLUMN(RUNPEG)+1))&lt;IF(EP41&gt;=BIG_2,EP41-BIG_2,EP41)),EQ$118,
LEN(EP145)&gt;2,EP145,
TRUE,"_"
)</f>
        <v>03-06</v>
      </c>
      <c r="ER145" s="21" t="str" cm="1">
        <f t="array" aca="1" ref="ER145" ca="1">_xlfn.IFS(
EQ145="S","S",
AND(IFERROR(_xlfn.XMATCH($DF145,NN)&gt;0,FALSE),
          _xlfn.XLOOKUP($DF145,KEYS,INDEX(RUN,0,COLUMN()-COLUMN(RUNPEG)+1))&lt;IF(EQ41&gt;=BIG_2,EQ41-BIG_2,EQ41)),ER$118,
LEN(EQ145)&gt;2,EQ145,
TRUE,"_"
)</f>
        <v>03-06</v>
      </c>
      <c r="ES145" s="21" t="str" cm="1">
        <f t="array" aca="1" ref="ES145" ca="1">_xlfn.IFS(
ER145="S","S",
AND(IFERROR(_xlfn.XMATCH($DF145,NN)&gt;0,FALSE),
          _xlfn.XLOOKUP($DF145,KEYS,INDEX(RUN,0,COLUMN()-COLUMN(RUNPEG)+1))&lt;IF(ER41&gt;=BIG_2,ER41-BIG_2,ER41)),ES$118,
LEN(ER145)&gt;2,ER145,
TRUE,"_"
)</f>
        <v>03-06</v>
      </c>
      <c r="ET145" s="21" t="str" cm="1">
        <f t="array" aca="1" ref="ET145" ca="1">_xlfn.IFS(
ES145="S","S",
AND(IFERROR(_xlfn.XMATCH($DF145,NN)&gt;0,FALSE),
          _xlfn.XLOOKUP($DF145,KEYS,INDEX(RUN,0,COLUMN()-COLUMN(RUNPEG)+1))&lt;IF(ES41&gt;=BIG_2,ES41-BIG_2,ES41)),ET$118,
LEN(ES145)&gt;2,ES145,
TRUE,"_"
)</f>
        <v>03-06</v>
      </c>
      <c r="EU145" s="21" t="str" cm="1">
        <f t="array" aca="1" ref="EU145" ca="1">_xlfn.IFS(
ET145="S","S",
AND(IFERROR(_xlfn.XMATCH($DF145,NN)&gt;0,FALSE),
          _xlfn.XLOOKUP($DF145,KEYS,INDEX(RUN,0,COLUMN()-COLUMN(RUNPEG)+1))&lt;IF(ET41&gt;=BIG_2,ET41-BIG_2,ET41)),EU$118,
LEN(ET145)&gt;2,ET145,
TRUE,"_"
)</f>
        <v>03-06</v>
      </c>
      <c r="EV145" s="21" t="str" cm="1">
        <f t="array" aca="1" ref="EV145" ca="1">_xlfn.IFS(
EU145="S","S",
AND(IFERROR(_xlfn.XMATCH($DF145,NN)&gt;0,FALSE),
          _xlfn.XLOOKUP($DF145,KEYS,INDEX(RUN,0,COLUMN()-COLUMN(RUNPEG)+1))&lt;IF(EU41&gt;=BIG_2,EU41-BIG_2,EU41)),EV$118,
LEN(EU145)&gt;2,EU145,
TRUE,"_"
)</f>
        <v>03-06</v>
      </c>
      <c r="EW145" s="21" t="str" cm="1">
        <f t="array" aca="1" ref="EW145" ca="1">_xlfn.IFS(
EV145="S","S",
AND(IFERROR(_xlfn.XMATCH($DF145,NN)&gt;0,FALSE),
          _xlfn.XLOOKUP($DF145,KEYS,INDEX(RUN,0,COLUMN()-COLUMN(RUNPEG)+1))&lt;IF(EV41&gt;=BIG_2,EV41-BIG_2,EV41)),EW$118,
LEN(EV145)&gt;2,EV145,
TRUE,"_"
)</f>
        <v>03-06</v>
      </c>
      <c r="EX145" s="21" t="str" cm="1">
        <f t="array" aca="1" ref="EX145" ca="1">_xlfn.IFS(
EW145="S","S",
AND(IFERROR(_xlfn.XMATCH($DF145,NN)&gt;0,FALSE),
          _xlfn.XLOOKUP($DF145,KEYS,INDEX(RUN,0,COLUMN()-COLUMN(RUNPEG)+1))&lt;IF(EW41&gt;=BIG_2,EW41-BIG_2,EW41)),EX$118,
LEN(EW145)&gt;2,EW145,
TRUE,"_"
)</f>
        <v>03-06</v>
      </c>
      <c r="EY145" s="21" t="str" cm="1">
        <f t="array" aca="1" ref="EY145" ca="1">_xlfn.IFS(
EX145="S","S",
AND(IFERROR(_xlfn.XMATCH($DF145,NN)&gt;0,FALSE),
          _xlfn.XLOOKUP($DF145,KEYS,INDEX(RUN,0,COLUMN()-COLUMN(RUNPEG)+1))&lt;IF(EX41&gt;=BIG_2,EX41-BIG_2,EX41)),EY$118,
LEN(EX145)&gt;2,EX145,
TRUE,"_"
)</f>
        <v>03-06</v>
      </c>
      <c r="EZ145" s="21" t="str" cm="1">
        <f t="array" aca="1" ref="EZ145" ca="1">_xlfn.IFS(
EY145="S","S",
AND(IFERROR(_xlfn.XMATCH($DF145,NN)&gt;0,FALSE),
          _xlfn.XLOOKUP($DF145,KEYS,INDEX(RUN,0,COLUMN()-COLUMN(RUNPEG)+1))&lt;IF(EY41&gt;=BIG_2,EY41-BIG_2,EY41)),EZ$118,
LEN(EY145)&gt;2,EY145,
TRUE,"_"
)</f>
        <v>03-06</v>
      </c>
      <c r="FA145" s="21" t="str" cm="1">
        <f t="array" aca="1" ref="FA145" ca="1">_xlfn.IFS(
EZ145="S","S",
AND(IFERROR(_xlfn.XMATCH($DF145,NN)&gt;0,FALSE),
          _xlfn.XLOOKUP($DF145,KEYS,INDEX(RUN,0,COLUMN()-COLUMN(RUNPEG)+1))&lt;IF(EZ41&gt;=BIG_2,EZ41-BIG_2,EZ41)),FA$118,
LEN(EZ145)&gt;2,EZ145,
TRUE,"_"
)</f>
        <v>03-06</v>
      </c>
      <c r="FB145" s="21" t="str" cm="1">
        <f t="array" aca="1" ref="FB145" ca="1">_xlfn.IFS(
FA145="S","S",
AND(IFERROR(_xlfn.XMATCH($DF145,NN)&gt;0,FALSE),
          _xlfn.XLOOKUP($DF145,KEYS,INDEX(RUN,0,COLUMN()-COLUMN(RUNPEG)+1))&lt;IF(FA41&gt;=BIG_2,FA41-BIG_2,FA41)),FB$118,
LEN(FA145)&gt;2,FA145,
TRUE,"_"
)</f>
        <v>03-06</v>
      </c>
      <c r="FC145" s="21" t="str" cm="1">
        <f t="array" aca="1" ref="FC145" ca="1">_xlfn.IFS(
FB145="S","S",
AND(IFERROR(_xlfn.XMATCH($DF145,NN)&gt;0,FALSE),
          _xlfn.XLOOKUP($DF145,KEYS,INDEX(RUN,0,COLUMN()-COLUMN(RUNPEG)+1))&lt;IF(FB41&gt;=BIG_2,FB41-BIG_2,FB41)),FC$118,
LEN(FB145)&gt;2,FB145,
TRUE,"_"
)</f>
        <v>03-06</v>
      </c>
      <c r="FD145" s="21" t="str" cm="1">
        <f t="array" aca="1" ref="FD145" ca="1">_xlfn.IFS(
FC145="S","S",
AND(IFERROR(_xlfn.XMATCH($DF145,NN)&gt;0,FALSE),
          _xlfn.XLOOKUP($DF145,KEYS,INDEX(RUN,0,COLUMN()-COLUMN(RUNPEG)+1))&lt;IF(FC41&gt;=BIG_2,FC41-BIG_2,FC41)),FD$118,
LEN(FC145)&gt;2,FC145,
TRUE,"_"
)</f>
        <v>03-06</v>
      </c>
      <c r="FE145" s="21" t="str" cm="1">
        <f t="array" aca="1" ref="FE145" ca="1">_xlfn.IFS(
FD145="S","S",
AND(IFERROR(_xlfn.XMATCH($DF145,NN)&gt;0,FALSE),
          _xlfn.XLOOKUP($DF145,KEYS,INDEX(RUN,0,COLUMN()-COLUMN(RUNPEG)+1))&lt;IF(FD41&gt;=BIG_2,FD41-BIG_2,FD41)),FE$118,
LEN(FD145)&gt;2,FD145,
TRUE,"_"
)</f>
        <v>03-06</v>
      </c>
      <c r="FF145" s="21" t="str" cm="1">
        <f t="array" aca="1" ref="FF145" ca="1">_xlfn.IFS(
FE145="S","S",
AND(IFERROR(_xlfn.XMATCH($DF145,NN)&gt;0,FALSE),
          _xlfn.XLOOKUP($DF145,KEYS,INDEX(RUN,0,COLUMN()-COLUMN(RUNPEG)+1))&lt;IF(FE41&gt;=BIG_2,FE41-BIG_2,FE41)),FF$118,
LEN(FE145)&gt;2,FE145,
TRUE,"_"
)</f>
        <v>03-06</v>
      </c>
      <c r="FG145" s="21" t="str" cm="1">
        <f t="array" aca="1" ref="FG145" ca="1">_xlfn.IFS(
FF145="S","S",
AND(IFERROR(_xlfn.XMATCH($DF145,NN)&gt;0,FALSE),
          _xlfn.XLOOKUP($DF145,KEYS,INDEX(RUN,0,COLUMN()-COLUMN(RUNPEG)+1))&lt;IF(FF41&gt;=BIG_2,FF41-BIG_2,FF41)),FG$118,
LEN(FF145)&gt;2,FF145,
TRUE,"_"
)</f>
        <v>03-06</v>
      </c>
      <c r="FH145" s="21" t="str" cm="1">
        <f t="array" aca="1" ref="FH145" ca="1">_xlfn.IFS(
FG145="S","S",
AND(IFERROR(_xlfn.XMATCH($DF145,NN)&gt;0,FALSE),
          _xlfn.XLOOKUP($DF145,KEYS,INDEX(RUN,0,COLUMN()-COLUMN(RUNPEG)+1))&lt;IF(FG41&gt;=BIG_2,FG41-BIG_2,FG41)),FH$118,
LEN(FG145)&gt;2,FG145,
TRUE,"_"
)</f>
        <v>03-06</v>
      </c>
      <c r="FI145" s="21" t="str" cm="1">
        <f t="array" aca="1" ref="FI145" ca="1">_xlfn.IFS(
FH145="S","S",
AND(IFERROR(_xlfn.XMATCH($DF145,NN)&gt;0,FALSE),
          _xlfn.XLOOKUP($DF145,KEYS,INDEX(RUN,0,COLUMN()-COLUMN(RUNPEG)+1))&lt;IF(FH41&gt;=BIG_2,FH41-BIG_2,FH41)),FI$118,
LEN(FH145)&gt;2,FH145,
TRUE,"_"
)</f>
        <v>03-06</v>
      </c>
      <c r="FJ145" s="21" t="str" cm="1">
        <f t="array" aca="1" ref="FJ145" ca="1">_xlfn.IFS(
FI145="S","S",
AND(IFERROR(_xlfn.XMATCH($DF145,NN)&gt;0,FALSE),
          _xlfn.XLOOKUP($DF145,KEYS,INDEX(RUN,0,COLUMN()-COLUMN(RUNPEG)+1))&lt;IF(FI41&gt;=BIG_2,FI41-BIG_2,FI41)),FJ$118,
LEN(FI145)&gt;2,FI145,
TRUE,"_"
)</f>
        <v>03-06</v>
      </c>
      <c r="FK145" s="21" t="str" cm="1">
        <f t="array" aca="1" ref="FK145" ca="1">_xlfn.IFS(
FJ145="S","S",
AND(IFERROR(_xlfn.XMATCH($DF145,NN)&gt;0,FALSE),
          _xlfn.XLOOKUP($DF145,KEYS,INDEX(RUN,0,COLUMN()-COLUMN(RUNPEG)+1))&lt;IF(FJ41&gt;=BIG_2,FJ41-BIG_2,FJ41)),FK$118,
LEN(FJ145)&gt;2,FJ145,
TRUE,"_"
)</f>
        <v>03-06</v>
      </c>
      <c r="FL145" s="21" t="str" cm="1">
        <f t="array" aca="1" ref="FL145" ca="1">_xlfn.IFS(
FK145="S","S",
AND(IFERROR(_xlfn.XMATCH($DF145,NN)&gt;0,FALSE),
          _xlfn.XLOOKUP($DF145,KEYS,INDEX(RUN,0,COLUMN()-COLUMN(RUNPEG)+1))&lt;IF(FK41&gt;=BIG_2,FK41-BIG_2,FK41)),FL$118,
LEN(FK145)&gt;2,FK145,
TRUE,"_"
)</f>
        <v>03-06</v>
      </c>
      <c r="FM145" s="21" t="str" cm="1">
        <f t="array" aca="1" ref="FM145" ca="1">_xlfn.IFS(
FL145="S","S",
AND(IFERROR(_xlfn.XMATCH($DF145,NN)&gt;0,FALSE),
          _xlfn.XLOOKUP($DF145,KEYS,INDEX(RUN,0,COLUMN()-COLUMN(RUNPEG)+1))&lt;IF(FL41&gt;=BIG_2,FL41-BIG_2,FL41)),FM$118,
LEN(FL145)&gt;2,FL145,
TRUE,"_"
)</f>
        <v>03-06</v>
      </c>
      <c r="FN145" s="21" t="str" cm="1">
        <f t="array" aca="1" ref="FN145" ca="1">_xlfn.IFS(
FM145="S","S",
AND(IFERROR(_xlfn.XMATCH($DF145,NN)&gt;0,FALSE),
          _xlfn.XLOOKUP($DF145,KEYS,INDEX(RUN,0,COLUMN()-COLUMN(RUNPEG)+1))&lt;IF(FM41&gt;=BIG_2,FM41-BIG_2,FM41)),FN$118,
LEN(FM145)&gt;2,FM145,
TRUE,"_"
)</f>
        <v>03-06</v>
      </c>
      <c r="FO145" s="21" t="str" cm="1">
        <f t="array" aca="1" ref="FO145" ca="1">_xlfn.IFS(
FN145="S","S",
AND(IFERROR(_xlfn.XMATCH($DF145,NN)&gt;0,FALSE),
          _xlfn.XLOOKUP($DF145,KEYS,INDEX(RUN,0,COLUMN()-COLUMN(RUNPEG)+1))&lt;IF(FN41&gt;=BIG_2,FN41-BIG_2,FN41)),FO$118,
LEN(FN145)&gt;2,FN145,
TRUE,"_"
)</f>
        <v>03-06</v>
      </c>
      <c r="FP145" s="21" t="str" cm="1">
        <f t="array" aca="1" ref="FP145" ca="1">_xlfn.IFS(
FO145="S","S",
AND(IFERROR(_xlfn.XMATCH($DF145,NN)&gt;0,FALSE),
          _xlfn.XLOOKUP($DF145,KEYS,INDEX(RUN,0,COLUMN()-COLUMN(RUNPEG)+1))&lt;IF(FO41&gt;=BIG_2,FO41-BIG_2,FO41)),FP$118,
LEN(FO145)&gt;2,FO145,
TRUE,"_"
)</f>
        <v>03-06</v>
      </c>
      <c r="FQ145" s="21" t="str" cm="1">
        <f t="array" aca="1" ref="FQ145" ca="1">_xlfn.IFS(
FP145="S","S",
AND(IFERROR(_xlfn.XMATCH($DF145,NN)&gt;0,FALSE),
          _xlfn.XLOOKUP($DF145,KEYS,INDEX(RUN,0,COLUMN()-COLUMN(RUNPEG)+1))&lt;IF(FP41&gt;=BIG_2,FP41-BIG_2,FP41)),FQ$118,
LEN(FP145)&gt;2,FP145,
TRUE,"_"
)</f>
        <v>03-06</v>
      </c>
      <c r="FR145" s="21" t="str" cm="1">
        <f t="array" aca="1" ref="FR145" ca="1">_xlfn.IFS(
FQ145="S","S",
AND(IFERROR(_xlfn.XMATCH($DF145,NN)&gt;0,FALSE),
          _xlfn.XLOOKUP($DF145,KEYS,INDEX(RUN,0,COLUMN()-COLUMN(RUNPEG)+1))&lt;IF(FQ41&gt;=BIG_2,FQ41-BIG_2,FQ41)),FR$118,
LEN(FQ145)&gt;2,FQ145,
TRUE,"_"
)</f>
        <v>03-06</v>
      </c>
      <c r="FS145" s="21" t="str" cm="1">
        <f t="array" aca="1" ref="FS145" ca="1">_xlfn.IFS(
FR145="S","S",
AND(IFERROR(_xlfn.XMATCH($DF145,NN)&gt;0,FALSE),
          _xlfn.XLOOKUP($DF145,KEYS,INDEX(RUN,0,COLUMN()-COLUMN(RUNPEG)+1))&lt;IF(FR41&gt;=BIG_2,FR41-BIG_2,FR41)),FS$118,
LEN(FR145)&gt;2,FR145,
TRUE,"_"
)</f>
        <v>03-06</v>
      </c>
      <c r="FT145" s="21" t="str" cm="1">
        <f t="array" aca="1" ref="FT145" ca="1">_xlfn.IFS(
FS145="S","S",
AND(IFERROR(_xlfn.XMATCH($DF145,NN)&gt;0,FALSE),
          _xlfn.XLOOKUP($DF145,KEYS,INDEX(RUN,0,COLUMN()-COLUMN(RUNPEG)+1))&lt;IF(FS41&gt;=BIG_2,FS41-BIG_2,FS41)),FT$118,
LEN(FS145)&gt;2,FS145,
TRUE,"_"
)</f>
        <v>03-06</v>
      </c>
      <c r="FU145" s="21" t="str" cm="1">
        <f t="array" aca="1" ref="FU145" ca="1">_xlfn.IFS(
FT145="S","S",
AND(IFERROR(_xlfn.XMATCH($DF145,NN)&gt;0,FALSE),
          _xlfn.XLOOKUP($DF145,KEYS,INDEX(RUN,0,COLUMN()-COLUMN(RUNPEG)+1))&lt;IF(FT41&gt;=BIG_2,FT41-BIG_2,FT41)),FU$118,
LEN(FT145)&gt;2,FT145,
TRUE,"_"
)</f>
        <v>03-06</v>
      </c>
      <c r="FV145" s="21" t="str" cm="1">
        <f t="array" aca="1" ref="FV145" ca="1">_xlfn.IFS(
FU145="S","S",
AND(IFERROR(_xlfn.XMATCH($DF145,NN)&gt;0,FALSE),
          _xlfn.XLOOKUP($DF145,KEYS,INDEX(RUN,0,COLUMN()-COLUMN(RUNPEG)+1))&lt;IF(FU41&gt;=BIG_2,FU41-BIG_2,FU41)),FV$118,
LEN(FU145)&gt;2,FU145,
TRUE,"_"
)</f>
        <v>03-06</v>
      </c>
      <c r="FW145" s="21" t="str" cm="1">
        <f t="array" aca="1" ref="FW145" ca="1">_xlfn.IFS(
FV145="S","S",
AND(IFERROR(_xlfn.XMATCH($DF145,NN)&gt;0,FALSE),
          _xlfn.XLOOKUP($DF145,KEYS,INDEX(RUN,0,COLUMN()-COLUMN(RUNPEG)+1))&lt;IF(FV41&gt;=BIG_2,FV41-BIG_2,FV41)),FW$118,
LEN(FV145)&gt;2,FV145,
TRUE,"_"
)</f>
        <v>03-06</v>
      </c>
      <c r="FX145" s="21" t="str" cm="1">
        <f t="array" aca="1" ref="FX145" ca="1">_xlfn.IFS(
FW145="S","S",
AND(IFERROR(_xlfn.XMATCH($DF145,NN)&gt;0,FALSE),
          _xlfn.XLOOKUP($DF145,KEYS,INDEX(RUN,0,COLUMN()-COLUMN(RUNPEG)+1))&lt;IF(FW41&gt;=BIG_2,FW41-BIG_2,FW41)),FX$118,
LEN(FW145)&gt;2,FW145,
TRUE,"_"
)</f>
        <v>03-06</v>
      </c>
      <c r="FY145" s="21" t="str" cm="1">
        <f t="array" aca="1" ref="FY145" ca="1">_xlfn.IFS(
FX145="S","S",
AND(IFERROR(_xlfn.XMATCH($DF145,NN)&gt;0,FALSE),
          _xlfn.XLOOKUP($DF145,KEYS,INDEX(RUN,0,COLUMN()-COLUMN(RUNPEG)+1))&lt;IF(FX41&gt;=BIG_2,FX41-BIG_2,FX41)),FY$118,
LEN(FX145)&gt;2,FX145,
TRUE,"_"
)</f>
        <v>03-06</v>
      </c>
      <c r="FZ145" s="21" t="str" cm="1">
        <f t="array" aca="1" ref="FZ145" ca="1">_xlfn.IFS(
FY145="S","S",
AND(IFERROR(_xlfn.XMATCH($DF145,NN)&gt;0,FALSE),
          _xlfn.XLOOKUP($DF145,KEYS,INDEX(RUN,0,COLUMN()-COLUMN(RUNPEG)+1))&lt;IF(FY41&gt;=BIG_2,FY41-BIG_2,FY41)),FZ$118,
LEN(FY145)&gt;2,FY145,
TRUE,"_"
)</f>
        <v>03-06</v>
      </c>
      <c r="GA145" s="21" t="str" cm="1">
        <f t="array" aca="1" ref="GA145" ca="1">_xlfn.IFS(
FZ145="S","S",
AND(IFERROR(_xlfn.XMATCH($DF145,NN)&gt;0,FALSE),
          _xlfn.XLOOKUP($DF145,KEYS,INDEX(RUN,0,COLUMN()-COLUMN(RUNPEG)+1))&lt;IF(FZ41&gt;=BIG_2,FZ41-BIG_2,FZ41)),GA$118,
LEN(FZ145)&gt;2,FZ145,
TRUE,"_"
)</f>
        <v>03-06</v>
      </c>
      <c r="GB145" s="21" t="str" cm="1">
        <f t="array" aca="1" ref="GB145" ca="1">_xlfn.IFS(
GA145="S","S",
AND(IFERROR(_xlfn.XMATCH($DF145,NN)&gt;0,FALSE),
          _xlfn.XLOOKUP($DF145,KEYS,INDEX(RUN,0,COLUMN()-COLUMN(RUNPEG)+1))&lt;IF(GA41&gt;=BIG_2,GA41-BIG_2,GA41)),GB$118,
LEN(GA145)&gt;2,GA145,
TRUE,"_"
)</f>
        <v>03-06</v>
      </c>
      <c r="GC145" s="21" t="str" cm="1">
        <f t="array" aca="1" ref="GC145" ca="1">_xlfn.IFS(
GB145="S","S",
AND(IFERROR(_xlfn.XMATCH($DF145,NN)&gt;0,FALSE),
          _xlfn.XLOOKUP($DF145,KEYS,INDEX(RUN,0,COLUMN()-COLUMN(RUNPEG)+1))&lt;IF(GB41&gt;=BIG_2,GB41-BIG_2,GB41)),GC$118,
LEN(GB145)&gt;2,GB145,
TRUE,"_"
)</f>
        <v>03-06</v>
      </c>
      <c r="GD145" s="21" t="str" cm="1">
        <f t="array" aca="1" ref="GD145" ca="1">_xlfn.IFS(
GC145="S","S",
AND(IFERROR(_xlfn.XMATCH($DF145,NN)&gt;0,FALSE),
          _xlfn.XLOOKUP($DF145,KEYS,INDEX(RUN,0,COLUMN()-COLUMN(RUNPEG)+1))&lt;IF(GC41&gt;=BIG_2,GC41-BIG_2,GC41)),GD$118,
LEN(GC145)&gt;2,GC145,
TRUE,"_"
)</f>
        <v>03-06</v>
      </c>
      <c r="GE145" s="21" t="str" cm="1">
        <f t="array" aca="1" ref="GE145" ca="1">_xlfn.IFS(
GD145="S","S",
AND(IFERROR(_xlfn.XMATCH($DF145,NN)&gt;0,FALSE),
          _xlfn.XLOOKUP($DF145,KEYS,INDEX(RUN,0,COLUMN()-COLUMN(RUNPEG)+1))&lt;IF(GD41&gt;=BIG_2,GD41-BIG_2,GD41)),GE$118,
LEN(GD145)&gt;2,GD145,
TRUE,"_"
)</f>
        <v>03-06</v>
      </c>
      <c r="GF145" s="21" t="str" cm="1">
        <f t="array" aca="1" ref="GF145" ca="1">_xlfn.IFS(
GE145="S","S",
AND(IFERROR(_xlfn.XMATCH($DF145,NN)&gt;0,FALSE),
          _xlfn.XLOOKUP($DF145,KEYS,INDEX(RUN,0,COLUMN()-COLUMN(RUNPEG)+1))&lt;IF(GE41&gt;=BIG_2,GE41-BIG_2,GE41)),GF$118,
LEN(GE145)&gt;2,GE145,
TRUE,"_"
)</f>
        <v>03-06</v>
      </c>
      <c r="GG145" s="21" t="str" cm="1">
        <f t="array" aca="1" ref="GG145" ca="1">_xlfn.IFS(
GF145="S","S",
AND(IFERROR(_xlfn.XMATCH($DF145,NN)&gt;0,FALSE),
          _xlfn.XLOOKUP($DF145,KEYS,INDEX(RUN,0,COLUMN()-COLUMN(RUNPEG)+1))&lt;IF(GF41&gt;=BIG_2,GF41-BIG_2,GF41)),GG$118,
LEN(GF145)&gt;2,GF145,
TRUE,"_"
)</f>
        <v>03-06</v>
      </c>
      <c r="GH145" s="21" t="str" cm="1">
        <f t="array" aca="1" ref="GH145" ca="1">_xlfn.IFS(
GG145="S","S",
AND(IFERROR(_xlfn.XMATCH($DF145,NN)&gt;0,FALSE),
          _xlfn.XLOOKUP($DF145,KEYS,INDEX(RUN,0,COLUMN()-COLUMN(RUNPEG)+1))&lt;IF(GG41&gt;=BIG_2,GG41-BIG_2,GG41)),GH$118,
LEN(GG145)&gt;2,GG145,
TRUE,"_"
)</f>
        <v>03-06</v>
      </c>
      <c r="GI145" s="21" t="str" cm="1">
        <f t="array" aca="1" ref="GI145" ca="1">_xlfn.IFS(
GH145="S","S",
AND(IFERROR(_xlfn.XMATCH($DF145,NN)&gt;0,FALSE),
          _xlfn.XLOOKUP($DF145,KEYS,INDEX(RUN,0,COLUMN()-COLUMN(RUNPEG)+1))&lt;IF(GH41&gt;=BIG_2,GH41-BIG_2,GH41)),GI$118,
LEN(GH145)&gt;2,GH145,
TRUE,"_"
)</f>
        <v>03-06</v>
      </c>
      <c r="GJ145" s="21" t="str" cm="1">
        <f t="array" aca="1" ref="GJ145" ca="1">_xlfn.IFS(
GI145="S","S",
AND(IFERROR(_xlfn.XMATCH($DF145,NN)&gt;0,FALSE),
          _xlfn.XLOOKUP($DF145,KEYS,INDEX(RUN,0,COLUMN()-COLUMN(RUNPEG)+1))&lt;IF(GI41&gt;=BIG_2,GI41-BIG_2,GI41)),GJ$118,
LEN(GI145)&gt;2,GI145,
TRUE,"_"
)</f>
        <v>03-06</v>
      </c>
      <c r="GK145" s="21" t="str" cm="1">
        <f t="array" aca="1" ref="GK145" ca="1">_xlfn.IFS(
GJ145="S","S",
AND(IFERROR(_xlfn.XMATCH($DF145,NN)&gt;0,FALSE),
          _xlfn.XLOOKUP($DF145,KEYS,INDEX(RUN,0,COLUMN()-COLUMN(RUNPEG)+1))&lt;IF(GJ41&gt;=BIG_2,GJ41-BIG_2,GJ41)),GK$118,
LEN(GJ145)&gt;2,GJ145,
TRUE,"_"
)</f>
        <v>03-06</v>
      </c>
      <c r="GL145" s="21" t="str" cm="1">
        <f t="array" aca="1" ref="GL145" ca="1">_xlfn.IFS(
GK145="S","S",
AND(IFERROR(_xlfn.XMATCH($DF145,NN)&gt;0,FALSE),
          _xlfn.XLOOKUP($DF145,KEYS,INDEX(RUN,0,COLUMN()-COLUMN(RUNPEG)+1))&lt;IF(GK41&gt;=BIG_2,GK41-BIG_2,GK41)),GL$118,
LEN(GK145)&gt;2,GK145,
TRUE,"_"
)</f>
        <v>03-06</v>
      </c>
      <c r="GM145" s="21" t="str" cm="1">
        <f t="array" aca="1" ref="GM145" ca="1">_xlfn.IFS(
GL145="S","S",
AND(IFERROR(_xlfn.XMATCH($DF145,NN)&gt;0,FALSE),
          _xlfn.XLOOKUP($DF145,KEYS,INDEX(RUN,0,COLUMN()-COLUMN(RUNPEG)+1))&lt;IF(GL41&gt;=BIG_2,GL41-BIG_2,GL41)),GM$118,
LEN(GL145)&gt;2,GL145,
TRUE,"_"
)</f>
        <v>03-06</v>
      </c>
      <c r="GN145" s="21" t="str" cm="1">
        <f t="array" aca="1" ref="GN145" ca="1">_xlfn.IFS(
GM145="S","S",
AND(IFERROR(_xlfn.XMATCH($DF145,NN)&gt;0,FALSE),
          _xlfn.XLOOKUP($DF145,KEYS,INDEX(RUN,0,COLUMN()-COLUMN(RUNPEG)+1))&lt;IF(GM41&gt;=BIG_2,GM41-BIG_2,GM41)),GN$118,
LEN(GM145)&gt;2,GM145,
TRUE,"_"
)</f>
        <v>03-06</v>
      </c>
      <c r="GO145" s="21" t="str" cm="1">
        <f t="array" aca="1" ref="GO145" ca="1">_xlfn.IFS(
GN145="S","S",
AND(IFERROR(_xlfn.XMATCH($DF145,NN)&gt;0,FALSE),
          _xlfn.XLOOKUP($DF145,KEYS,INDEX(RUN,0,COLUMN()-COLUMN(RUNPEG)+1))&lt;IF(GN41&gt;=BIG_2,GN41-BIG_2,GN41)),GO$118,
LEN(GN145)&gt;2,GN145,
TRUE,"_"
)</f>
        <v>03-06</v>
      </c>
      <c r="GP145" s="21" t="str" cm="1">
        <f t="array" aca="1" ref="GP145" ca="1">_xlfn.IFS(
GO145="S","S",
AND(IFERROR(_xlfn.XMATCH($DF145,NN)&gt;0,FALSE),
          _xlfn.XLOOKUP($DF145,KEYS,INDEX(RUN,0,COLUMN()-COLUMN(RUNPEG)+1))&lt;IF(GO41&gt;=BIG_2,GO41-BIG_2,GO41)),GP$118,
LEN(GO145)&gt;2,GO145,
TRUE,"_"
)</f>
        <v>03-06</v>
      </c>
      <c r="GQ145" s="21" t="str" cm="1">
        <f t="array" aca="1" ref="GQ145" ca="1">_xlfn.IFS(
GP145="S","S",
AND(IFERROR(_xlfn.XMATCH($DF145,NN)&gt;0,FALSE),
          _xlfn.XLOOKUP($DF145,KEYS,INDEX(RUN,0,COLUMN()-COLUMN(RUNPEG)+1))&lt;IF(GP41&gt;=BIG_2,GP41-BIG_2,GP41)),GQ$118,
LEN(GP145)&gt;2,GP145,
TRUE,"_"
)</f>
        <v>03-06</v>
      </c>
      <c r="GR145" s="21" t="str" cm="1">
        <f t="array" aca="1" ref="GR145" ca="1">_xlfn.IFS(
GQ145="S","S",
AND(IFERROR(_xlfn.XMATCH($DF145,NN)&gt;0,FALSE),
          _xlfn.XLOOKUP($DF145,KEYS,INDEX(RUN,0,COLUMN()-COLUMN(RUNPEG)+1))&lt;IF(GQ41&gt;=BIG_2,GQ41-BIG_2,GQ41)),GR$118,
LEN(GQ145)&gt;2,GQ145,
TRUE,"_"
)</f>
        <v>03-06</v>
      </c>
      <c r="GS145" s="21" t="str" cm="1">
        <f t="array" aca="1" ref="GS145" ca="1">_xlfn.IFS(
GR145="S","S",
AND(IFERROR(_xlfn.XMATCH($DF145,NN)&gt;0,FALSE),
          _xlfn.XLOOKUP($DF145,KEYS,INDEX(RUN,0,COLUMN()-COLUMN(RUNPEG)+1))&lt;IF(GR41&gt;=BIG_2,GR41-BIG_2,GR41)),GS$118,
LEN(GR145)&gt;2,GR145,
TRUE,"_"
)</f>
        <v>03-06</v>
      </c>
      <c r="GT145" s="21" t="str" cm="1">
        <f t="array" aca="1" ref="GT145" ca="1">_xlfn.IFS(
GS145="S","S",
AND(IFERROR(_xlfn.XMATCH($DF145,NN)&gt;0,FALSE),
          _xlfn.XLOOKUP($DF145,KEYS,INDEX(RUN,0,COLUMN()-COLUMN(RUNPEG)+1))&lt;IF(GS41&gt;=BIG_2,GS41-BIG_2,GS41)),GT$118,
LEN(GS145)&gt;2,GS145,
TRUE,"_"
)</f>
        <v>03-06</v>
      </c>
      <c r="GU145" s="21" t="str" cm="1">
        <f t="array" aca="1" ref="GU145" ca="1">_xlfn.IFS(
GT145="S","S",
AND(IFERROR(_xlfn.XMATCH($DF145,NN)&gt;0,FALSE),
          _xlfn.XLOOKUP($DF145,KEYS,INDEX(RUN,0,COLUMN()-COLUMN(RUNPEG)+1))&lt;IF(GT41&gt;=BIG_2,GT41-BIG_2,GT41)),GU$118,
LEN(GT145)&gt;2,GT145,
TRUE,"_"
)</f>
        <v>03-06</v>
      </c>
      <c r="GV145" s="21" t="str" cm="1">
        <f t="array" aca="1" ref="GV145" ca="1">_xlfn.IFS(
GU145="S","S",
AND(IFERROR(_xlfn.XMATCH($DF145,NN)&gt;0,FALSE),
          _xlfn.XLOOKUP($DF145,KEYS,INDEX(RUN,0,COLUMN()-COLUMN(RUNPEG)+1))&lt;IF(GU41&gt;=BIG_2,GU41-BIG_2,GU41)),GV$118,
LEN(GU145)&gt;2,GU145,
TRUE,"_"
)</f>
        <v>03-06</v>
      </c>
      <c r="GW145" s="21" t="str" cm="1">
        <f t="array" aca="1" ref="GW145" ca="1">_xlfn.IFS(
GV145="S","S",
AND(IFERROR(_xlfn.XMATCH($DF145,NN)&gt;0,FALSE),
          _xlfn.XLOOKUP($DF145,KEYS,INDEX(RUN,0,COLUMN()-COLUMN(RUNPEG)+1))&lt;IF(GV41&gt;=BIG_2,GV41-BIG_2,GV41)),GW$118,
LEN(GV145)&gt;2,GV145,
TRUE,"_"
)</f>
        <v>03-06</v>
      </c>
      <c r="GX145" s="21" t="str" cm="1">
        <f t="array" aca="1" ref="GX145" ca="1">_xlfn.IFS(
GW145="S","S",
AND(IFERROR(_xlfn.XMATCH($DF145,NN)&gt;0,FALSE),
          _xlfn.XLOOKUP($DF145,KEYS,INDEX(RUN,0,COLUMN()-COLUMN(RUNPEG)+1))&lt;IF(GW41&gt;=BIG_2,GW41-BIG_2,GW41)),GX$118,
LEN(GW145)&gt;2,GW145,
TRUE,"_"
)</f>
        <v>03-06</v>
      </c>
      <c r="GY145" s="21" t="str" cm="1">
        <f t="array" aca="1" ref="GY145" ca="1">_xlfn.IFS(
GX145="S","S",
AND(IFERROR(_xlfn.XMATCH($DF145,NN)&gt;0,FALSE),
          _xlfn.XLOOKUP($DF145,KEYS,INDEX(RUN,0,COLUMN()-COLUMN(RUNPEG)+1))&lt;IF(GX41&gt;=BIG_2,GX41-BIG_2,GX41)),GY$118,
LEN(GX145)&gt;2,GX145,
TRUE,"_"
)</f>
        <v>03-06</v>
      </c>
      <c r="GZ145" s="21" t="str" cm="1">
        <f t="array" aca="1" ref="GZ145" ca="1">_xlfn.IFS(
GY145="S","S",
AND(IFERROR(_xlfn.XMATCH($DF145,NN)&gt;0,FALSE),
          _xlfn.XLOOKUP($DF145,KEYS,INDEX(RUN,0,COLUMN()-COLUMN(RUNPEG)+1))&lt;IF(GY41&gt;=BIG_2,GY41-BIG_2,GY41)),GZ$118,
LEN(GY145)&gt;2,GY145,
TRUE,"_"
)</f>
        <v>03-06</v>
      </c>
      <c r="HA145" s="21" t="str" cm="1">
        <f t="array" aca="1" ref="HA145" ca="1">_xlfn.IFS(
GZ145="S","S",
AND(IFERROR(_xlfn.XMATCH($DF145,NN)&gt;0,FALSE),
          _xlfn.XLOOKUP($DF145,KEYS,INDEX(RUN,0,COLUMN()-COLUMN(RUNPEG)+1))&lt;IF(GZ41&gt;=BIG_2,GZ41-BIG_2,GZ41)),HA$118,
LEN(GZ145)&gt;2,GZ145,
TRUE,"_"
)</f>
        <v>03-06</v>
      </c>
      <c r="HB145" s="21" t="str" cm="1">
        <f t="array" aca="1" ref="HB145" ca="1">_xlfn.IFS(
HA145="S","S",
AND(IFERROR(_xlfn.XMATCH($DF145,NN)&gt;0,FALSE),
          _xlfn.XLOOKUP($DF145,KEYS,INDEX(RUN,0,COLUMN()-COLUMN(RUNPEG)+1))&lt;IF(HA41&gt;=BIG_2,HA41-BIG_2,HA41)),HB$118,
LEN(HA145)&gt;2,HA145,
TRUE,"_"
)</f>
        <v>03-06</v>
      </c>
      <c r="HC145" s="21" t="str" cm="1">
        <f t="array" aca="1" ref="HC145" ca="1">_xlfn.IFS(
HB145="S","S",
AND(IFERROR(_xlfn.XMATCH($DF145,NN)&gt;0,FALSE),
          _xlfn.XLOOKUP($DF145,KEYS,INDEX(RUN,0,COLUMN()-COLUMN(RUNPEG)+1))&lt;IF(HB41&gt;=BIG_2,HB41-BIG_2,HB41)),HC$118,
LEN(HB145)&gt;2,HB145,
TRUE,"_"
)</f>
        <v>03-06</v>
      </c>
      <c r="HD145" s="21" t="str" cm="1">
        <f t="array" aca="1" ref="HD145" ca="1">_xlfn.IFS(
HC145="S","S",
AND(IFERROR(_xlfn.XMATCH($DF145,NN)&gt;0,FALSE),
          _xlfn.XLOOKUP($DF145,KEYS,INDEX(RUN,0,COLUMN()-COLUMN(RUNPEG)+1))&lt;IF(HC41&gt;=BIG_2,HC41-BIG_2,HC41)),HD$118,
LEN(HC145)&gt;2,HC145,
TRUE,"_"
)</f>
        <v>03-06</v>
      </c>
      <c r="HE145" s="21"/>
      <c r="HF145" s="21"/>
      <c r="HG145" s="21"/>
      <c r="HH145" s="21"/>
      <c r="HI145" s="21"/>
      <c r="HJ145" s="21"/>
      <c r="HK145" s="21"/>
      <c r="HL145" s="21"/>
      <c r="HM145" s="21"/>
      <c r="HN145" s="21"/>
      <c r="HO145" s="21"/>
      <c r="HP145" s="21"/>
      <c r="HQ145" s="21"/>
      <c r="HR145" s="21"/>
    </row>
    <row r="146" spans="106:226" x14ac:dyDescent="0.3">
      <c r="DB146">
        <f t="shared" si="181"/>
        <v>28</v>
      </c>
      <c r="DC146">
        <f t="shared" si="175"/>
        <v>11</v>
      </c>
      <c r="DD146">
        <f t="shared" si="176"/>
        <v>3</v>
      </c>
      <c r="DE146">
        <f t="shared" si="177"/>
        <v>8</v>
      </c>
      <c r="DF146" t="str">
        <f t="shared" si="178"/>
        <v>03-08</v>
      </c>
      <c r="DG146" s="21">
        <f t="shared" ca="1" si="179"/>
        <v>3</v>
      </c>
      <c r="DH146" s="26"/>
      <c r="DI146" s="21" t="str" cm="1">
        <f t="array" ref="DI146">_xlfn.IFS(
DH146="S","S",
AND(IFERROR(_xlfn.XMATCH($DF146,NN)&gt;0,FALSE),
          _xlfn.XLOOKUP($DF146,KEYS,INDEX(RUN,0,COLUMN()-COLUMN(RUNPEG)+1))&lt;IF(DH42&gt;=BIG_2,DH42-BIG_2,DH42)),DI$118,
LEN(DH146)&gt;2,DH146,
TRUE,"_"
)</f>
        <v>_</v>
      </c>
      <c r="DJ146" s="21" t="str" cm="1">
        <f t="array" aca="1" ref="DJ146" ca="1">_xlfn.IFS(
DI146="S","S",
AND(IFERROR(_xlfn.XMATCH($DF146,NN)&gt;0,FALSE),
          _xlfn.XLOOKUP($DF146,KEYS,INDEX(RUN,0,COLUMN()-COLUMN(RUNPEG)+1))&lt;IF(DI42&gt;=BIG_2,DI42-BIG_2,DI42)),DJ$118,
LEN(DI146)&gt;2,DI146,
TRUE,"_"
)</f>
        <v>_</v>
      </c>
      <c r="DK146" s="21" t="str" cm="1">
        <f t="array" aca="1" ref="DK146" ca="1">_xlfn.IFS(
DJ146="S","S",
AND(IFERROR(_xlfn.XMATCH($DF146,NN)&gt;0,FALSE),
          _xlfn.XLOOKUP($DF146,KEYS,INDEX(RUN,0,COLUMN()-COLUMN(RUNPEG)+1))&lt;IF(DJ42&gt;=BIG_2,DJ42-BIG_2,DJ42)),DK$118,
LEN(DJ146)&gt;2,DJ146,
TRUE,"_"
)</f>
        <v>_</v>
      </c>
      <c r="DL146" s="21" t="str" cm="1">
        <f t="array" aca="1" ref="DL146" ca="1">_xlfn.IFS(
DK146="S","S",
AND(IFERROR(_xlfn.XMATCH($DF146,NN)&gt;0,FALSE),
          _xlfn.XLOOKUP($DF146,KEYS,INDEX(RUN,0,COLUMN()-COLUMN(RUNPEG)+1))&lt;IF(DK42&gt;=BIG_2,DK42-BIG_2,DK42)),DL$118,
LEN(DK146)&gt;2,DK146,
TRUE,"_"
)</f>
        <v>_</v>
      </c>
      <c r="DM146" s="21" t="str" cm="1">
        <f t="array" aca="1" ref="DM146" ca="1">_xlfn.IFS(
DL146="S","S",
AND(IFERROR(_xlfn.XMATCH($DF146,NN)&gt;0,FALSE),
          _xlfn.XLOOKUP($DF146,KEYS,INDEX(RUN,0,COLUMN()-COLUMN(RUNPEG)+1))&lt;IF(DL42&gt;=BIG_2,DL42-BIG_2,DL42)),DM$118,
LEN(DL146)&gt;2,DL146,
TRUE,"_"
)</f>
        <v>_</v>
      </c>
      <c r="DN146" s="21" t="str" cm="1">
        <f t="array" aca="1" ref="DN146" ca="1">_xlfn.IFS(
DM146="S","S",
AND(IFERROR(_xlfn.XMATCH($DF146,NN)&gt;0,FALSE),
          _xlfn.XLOOKUP($DF146,KEYS,INDEX(RUN,0,COLUMN()-COLUMN(RUNPEG)+1))&lt;IF(DM42&gt;=BIG_2,DM42-BIG_2,DM42)),DN$118,
LEN(DM146)&gt;2,DM146,
TRUE,"_"
)</f>
        <v>_</v>
      </c>
      <c r="DO146" s="21" t="str" cm="1">
        <f t="array" aca="1" ref="DO146" ca="1">_xlfn.IFS(
DN146="S","S",
AND(IFERROR(_xlfn.XMATCH($DF146,NN)&gt;0,FALSE),
          _xlfn.XLOOKUP($DF146,KEYS,INDEX(RUN,0,COLUMN()-COLUMN(RUNPEG)+1))&lt;IF(DN42&gt;=BIG_2,DN42-BIG_2,DN42)),DO$118,
LEN(DN146)&gt;2,DN146,
TRUE,"_"
)</f>
        <v>_</v>
      </c>
      <c r="DP146" s="21" t="str" cm="1">
        <f t="array" aca="1" ref="DP146" ca="1">_xlfn.IFS(
DO146="S","S",
AND(IFERROR(_xlfn.XMATCH($DF146,NN)&gt;0,FALSE),
          _xlfn.XLOOKUP($DF146,KEYS,INDEX(RUN,0,COLUMN()-COLUMN(RUNPEG)+1))&lt;IF(DO42&gt;=BIG_2,DO42-BIG_2,DO42)),DP$118,
LEN(DO146)&gt;2,DO146,
TRUE,"_"
)</f>
        <v>_</v>
      </c>
      <c r="DQ146" s="21" t="str" cm="1">
        <f t="array" aca="1" ref="DQ146" ca="1">_xlfn.IFS(
DP146="S","S",
AND(IFERROR(_xlfn.XMATCH($DF146,NN)&gt;0,FALSE),
          _xlfn.XLOOKUP($DF146,KEYS,INDEX(RUN,0,COLUMN()-COLUMN(RUNPEG)+1))&lt;IF(DP42&gt;=BIG_2,DP42-BIG_2,DP42)),DQ$118,
LEN(DP146)&gt;2,DP146,
TRUE,"_"
)</f>
        <v>_</v>
      </c>
      <c r="DR146" s="21" t="str" cm="1">
        <f t="array" aca="1" ref="DR146" ca="1">_xlfn.IFS(
DQ146="S","S",
AND(IFERROR(_xlfn.XMATCH($DF146,NN)&gt;0,FALSE),
          _xlfn.XLOOKUP($DF146,KEYS,INDEX(RUN,0,COLUMN()-COLUMN(RUNPEG)+1))&lt;IF(DQ42&gt;=BIG_2,DQ42-BIG_2,DQ42)),DR$118,
LEN(DQ146)&gt;2,DQ146,
TRUE,"_"
)</f>
        <v>_</v>
      </c>
      <c r="DS146" s="21" t="str" cm="1">
        <f t="array" aca="1" ref="DS146" ca="1">_xlfn.IFS(
DR146="S","S",
AND(IFERROR(_xlfn.XMATCH($DF146,NN)&gt;0,FALSE),
          _xlfn.XLOOKUP($DF146,KEYS,INDEX(RUN,0,COLUMN()-COLUMN(RUNPEG)+1))&lt;IF(DR42&gt;=BIG_2,DR42-BIG_2,DR42)),DS$118,
LEN(DR146)&gt;2,DR146,
TRUE,"_"
)</f>
        <v>_</v>
      </c>
      <c r="DT146" s="21" t="str" cm="1">
        <f t="array" aca="1" ref="DT146" ca="1">_xlfn.IFS(
DS146="S","S",
AND(IFERROR(_xlfn.XMATCH($DF146,NN)&gt;0,FALSE),
          _xlfn.XLOOKUP($DF146,KEYS,INDEX(RUN,0,COLUMN()-COLUMN(RUNPEG)+1))&lt;IF(DS42&gt;=BIG_2,DS42-BIG_2,DS42)),DT$118,
LEN(DS146)&gt;2,DS146,
TRUE,"_"
)</f>
        <v>_</v>
      </c>
      <c r="DU146" s="21" t="str" cm="1">
        <f t="array" aca="1" ref="DU146" ca="1">_xlfn.IFS(
DT146="S","S",
AND(IFERROR(_xlfn.XMATCH($DF146,NN)&gt;0,FALSE),
          _xlfn.XLOOKUP($DF146,KEYS,INDEX(RUN,0,COLUMN()-COLUMN(RUNPEG)+1))&lt;IF(DT42&gt;=BIG_2,DT42-BIG_2,DT42)),DU$118,
LEN(DT146)&gt;2,DT146,
TRUE,"_"
)</f>
        <v>_</v>
      </c>
      <c r="DV146" s="21" t="str" cm="1">
        <f t="array" aca="1" ref="DV146" ca="1">_xlfn.IFS(
DU146="S","S",
AND(IFERROR(_xlfn.XMATCH($DF146,NN)&gt;0,FALSE),
          _xlfn.XLOOKUP($DF146,KEYS,INDEX(RUN,0,COLUMN()-COLUMN(RUNPEG)+1))&lt;IF(DU42&gt;=BIG_2,DU42-BIG_2,DU42)),DV$118,
LEN(DU146)&gt;2,DU146,
TRUE,"_"
)</f>
        <v>_</v>
      </c>
      <c r="DW146" s="21" t="str" cm="1">
        <f t="array" aca="1" ref="DW146" ca="1">_xlfn.IFS(
DV146="S","S",
AND(IFERROR(_xlfn.XMATCH($DF146,NN)&gt;0,FALSE),
          _xlfn.XLOOKUP($DF146,KEYS,INDEX(RUN,0,COLUMN()-COLUMN(RUNPEG)+1))&lt;IF(DV42&gt;=BIG_2,DV42-BIG_2,DV42)),DW$118,
LEN(DV146)&gt;2,DV146,
TRUE,"_"
)</f>
        <v>_</v>
      </c>
      <c r="DX146" s="21" t="str" cm="1">
        <f t="array" aca="1" ref="DX146" ca="1">_xlfn.IFS(
DW146="S","S",
AND(IFERROR(_xlfn.XMATCH($DF146,NN)&gt;0,FALSE),
          _xlfn.XLOOKUP($DF146,KEYS,INDEX(RUN,0,COLUMN()-COLUMN(RUNPEG)+1))&lt;IF(DW42&gt;=BIG_2,DW42-BIG_2,DW42)),DX$118,
LEN(DW146)&gt;2,DW146,
TRUE,"_"
)</f>
        <v>_</v>
      </c>
      <c r="DY146" s="21" t="str" cm="1">
        <f t="array" aca="1" ref="DY146" ca="1">_xlfn.IFS(
DX146="S","S",
AND(IFERROR(_xlfn.XMATCH($DF146,NN)&gt;0,FALSE),
          _xlfn.XLOOKUP($DF146,KEYS,INDEX(RUN,0,COLUMN()-COLUMN(RUNPEG)+1))&lt;IF(DX42&gt;=BIG_2,DX42-BIG_2,DX42)),DY$118,
LEN(DX146)&gt;2,DX146,
TRUE,"_"
)</f>
        <v>_</v>
      </c>
      <c r="DZ146" s="21" t="str" cm="1">
        <f t="array" aca="1" ref="DZ146" ca="1">_xlfn.IFS(
DY146="S","S",
AND(IFERROR(_xlfn.XMATCH($DF146,NN)&gt;0,FALSE),
          _xlfn.XLOOKUP($DF146,KEYS,INDEX(RUN,0,COLUMN()-COLUMN(RUNPEG)+1))&lt;IF(DY42&gt;=BIG_2,DY42-BIG_2,DY42)),DZ$118,
LEN(DY146)&gt;2,DY146,
TRUE,"_"
)</f>
        <v>_</v>
      </c>
      <c r="EA146" s="21" t="str" cm="1">
        <f t="array" aca="1" ref="EA146" ca="1">_xlfn.IFS(
DZ146="S","S",
AND(IFERROR(_xlfn.XMATCH($DF146,NN)&gt;0,FALSE),
          _xlfn.XLOOKUP($DF146,KEYS,INDEX(RUN,0,COLUMN()-COLUMN(RUNPEG)+1))&lt;IF(DZ42&gt;=BIG_2,DZ42-BIG_2,DZ42)),EA$118,
LEN(DZ146)&gt;2,DZ146,
TRUE,"_"
)</f>
        <v>_</v>
      </c>
      <c r="EB146" s="21" t="str" cm="1">
        <f t="array" aca="1" ref="EB146" ca="1">_xlfn.IFS(
EA146="S","S",
AND(IFERROR(_xlfn.XMATCH($DF146,NN)&gt;0,FALSE),
          _xlfn.XLOOKUP($DF146,KEYS,INDEX(RUN,0,COLUMN()-COLUMN(RUNPEG)+1))&lt;IF(EA42&gt;=BIG_2,EA42-BIG_2,EA42)),EB$118,
LEN(EA146)&gt;2,EA146,
TRUE,"_"
)</f>
        <v>_</v>
      </c>
      <c r="EC146" s="21" t="str" cm="1">
        <f t="array" aca="1" ref="EC146" ca="1">_xlfn.IFS(
EB146="S","S",
AND(IFERROR(_xlfn.XMATCH($DF146,NN)&gt;0,FALSE),
          _xlfn.XLOOKUP($DF146,KEYS,INDEX(RUN,0,COLUMN()-COLUMN(RUNPEG)+1))&lt;IF(EB42&gt;=BIG_2,EB42-BIG_2,EB42)),EC$118,
LEN(EB146)&gt;2,EB146,
TRUE,"_"
)</f>
        <v>_</v>
      </c>
      <c r="ED146" s="21" t="str" cm="1">
        <f t="array" aca="1" ref="ED146" ca="1">_xlfn.IFS(
EC146="S","S",
AND(IFERROR(_xlfn.XMATCH($DF146,NN)&gt;0,FALSE),
          _xlfn.XLOOKUP($DF146,KEYS,INDEX(RUN,0,COLUMN()-COLUMN(RUNPEG)+1))&lt;IF(EC42&gt;=BIG_2,EC42-BIG_2,EC42)),ED$118,
LEN(EC146)&gt;2,EC146,
TRUE,"_"
)</f>
        <v>_</v>
      </c>
      <c r="EE146" s="21" t="str" cm="1">
        <f t="array" aca="1" ref="EE146" ca="1">_xlfn.IFS(
ED146="S","S",
AND(IFERROR(_xlfn.XMATCH($DF146,NN)&gt;0,FALSE),
          _xlfn.XLOOKUP($DF146,KEYS,INDEX(RUN,0,COLUMN()-COLUMN(RUNPEG)+1))&lt;IF(ED42&gt;=BIG_2,ED42-BIG_2,ED42)),EE$118,
LEN(ED146)&gt;2,ED146,
TRUE,"_"
)</f>
        <v>_</v>
      </c>
      <c r="EF146" s="21" t="str" cm="1">
        <f t="array" aca="1" ref="EF146" ca="1">_xlfn.IFS(
EE146="S","S",
AND(IFERROR(_xlfn.XMATCH($DF146,NN)&gt;0,FALSE),
          _xlfn.XLOOKUP($DF146,KEYS,INDEX(RUN,0,COLUMN()-COLUMN(RUNPEG)+1))&lt;IF(EE42&gt;=BIG_2,EE42-BIG_2,EE42)),EF$118,
LEN(EE146)&gt;2,EE146,
TRUE,"_"
)</f>
        <v>_</v>
      </c>
      <c r="EG146" s="21" t="str" cm="1">
        <f t="array" aca="1" ref="EG146" ca="1">_xlfn.IFS(
EF146="S","S",
AND(IFERROR(_xlfn.XMATCH($DF146,NN)&gt;0,FALSE),
          _xlfn.XLOOKUP($DF146,KEYS,INDEX(RUN,0,COLUMN()-COLUMN(RUNPEG)+1))&lt;IF(EF42&gt;=BIG_2,EF42-BIG_2,EF42)),EG$118,
LEN(EF146)&gt;2,EF146,
TRUE,"_"
)</f>
        <v>_</v>
      </c>
      <c r="EH146" s="21" t="str" cm="1">
        <f t="array" aca="1" ref="EH146" ca="1">_xlfn.IFS(
EG146="S","S",
AND(IFERROR(_xlfn.XMATCH($DF146,NN)&gt;0,FALSE),
          _xlfn.XLOOKUP($DF146,KEYS,INDEX(RUN,0,COLUMN()-COLUMN(RUNPEG)+1))&lt;IF(EG42&gt;=BIG_2,EG42-BIG_2,EG42)),EH$118,
LEN(EG146)&gt;2,EG146,
TRUE,"_"
)</f>
        <v>_</v>
      </c>
      <c r="EI146" s="21" t="str" cm="1">
        <f t="array" aca="1" ref="EI146" ca="1">_xlfn.IFS(
EH146="S","S",
AND(IFERROR(_xlfn.XMATCH($DF146,NN)&gt;0,FALSE),
          _xlfn.XLOOKUP($DF146,KEYS,INDEX(RUN,0,COLUMN()-COLUMN(RUNPEG)+1))&lt;IF(EH42&gt;=BIG_2,EH42-BIG_2,EH42)),EI$118,
LEN(EH146)&gt;2,EH146,
TRUE,"_"
)</f>
        <v>_</v>
      </c>
      <c r="EJ146" s="21" t="str" cm="1">
        <f t="array" aca="1" ref="EJ146" ca="1">_xlfn.IFS(
EI146="S","S",
AND(IFERROR(_xlfn.XMATCH($DF146,NN)&gt;0,FALSE),
          _xlfn.XLOOKUP($DF146,KEYS,INDEX(RUN,0,COLUMN()-COLUMN(RUNPEG)+1))&lt;IF(EI42&gt;=BIG_2,EI42-BIG_2,EI42)),EJ$118,
LEN(EI146)&gt;2,EI146,
TRUE,"_"
)</f>
        <v>_</v>
      </c>
      <c r="EK146" s="21" t="str" cm="1">
        <f t="array" aca="1" ref="EK146" ca="1">_xlfn.IFS(
EJ146="S","S",
AND(IFERROR(_xlfn.XMATCH($DF146,NN)&gt;0,FALSE),
          _xlfn.XLOOKUP($DF146,KEYS,INDEX(RUN,0,COLUMN()-COLUMN(RUNPEG)+1))&lt;IF(EJ42&gt;=BIG_2,EJ42-BIG_2,EJ42)),EK$118,
LEN(EJ146)&gt;2,EJ146,
TRUE,"_"
)</f>
        <v>_</v>
      </c>
      <c r="EL146" s="21" t="str" cm="1">
        <f t="array" aca="1" ref="EL146" ca="1">_xlfn.IFS(
EK146="S","S",
AND(IFERROR(_xlfn.XMATCH($DF146,NN)&gt;0,FALSE),
          _xlfn.XLOOKUP($DF146,KEYS,INDEX(RUN,0,COLUMN()-COLUMN(RUNPEG)+1))&lt;IF(EK42&gt;=BIG_2,EK42-BIG_2,EK42)),EL$118,
LEN(EK146)&gt;2,EK146,
TRUE,"_"
)</f>
        <v>_</v>
      </c>
      <c r="EM146" s="21" t="str" cm="1">
        <f t="array" aca="1" ref="EM146" ca="1">_xlfn.IFS(
EL146="S","S",
AND(IFERROR(_xlfn.XMATCH($DF146,NN)&gt;0,FALSE),
          _xlfn.XLOOKUP($DF146,KEYS,INDEX(RUN,0,COLUMN()-COLUMN(RUNPEG)+1))&lt;IF(EL42&gt;=BIG_2,EL42-BIG_2,EL42)),EM$118,
LEN(EL146)&gt;2,EL146,
TRUE,"_"
)</f>
        <v>_</v>
      </c>
      <c r="EN146" s="21" t="str" cm="1">
        <f t="array" aca="1" ref="EN146" ca="1">_xlfn.IFS(
EM146="S","S",
AND(IFERROR(_xlfn.XMATCH($DF146,NN)&gt;0,FALSE),
          _xlfn.XLOOKUP($DF146,KEYS,INDEX(RUN,0,COLUMN()-COLUMN(RUNPEG)+1))&lt;IF(EM42&gt;=BIG_2,EM42-BIG_2,EM42)),EN$118,
LEN(EM146)&gt;2,EM146,
TRUE,"_"
)</f>
        <v>_</v>
      </c>
      <c r="EO146" s="21" t="str" cm="1">
        <f t="array" aca="1" ref="EO146" ca="1">_xlfn.IFS(
EN146="S","S",
AND(IFERROR(_xlfn.XMATCH($DF146,NN)&gt;0,FALSE),
          _xlfn.XLOOKUP($DF146,KEYS,INDEX(RUN,0,COLUMN()-COLUMN(RUNPEG)+1))&lt;IF(EN42&gt;=BIG_2,EN42-BIG_2,EN42)),EO$118,
LEN(EN146)&gt;2,EN146,
TRUE,"_"
)</f>
        <v>03-07</v>
      </c>
      <c r="EP146" s="21" t="str" cm="1">
        <f t="array" aca="1" ref="EP146" ca="1">_xlfn.IFS(
EO146="S","S",
AND(IFERROR(_xlfn.XMATCH($DF146,NN)&gt;0,FALSE),
          _xlfn.XLOOKUP($DF146,KEYS,INDEX(RUN,0,COLUMN()-COLUMN(RUNPEG)+1))&lt;IF(EO42&gt;=BIG_2,EO42-BIG_2,EO42)),EP$118,
LEN(EO146)&gt;2,EO146,
TRUE,"_"
)</f>
        <v>03-07</v>
      </c>
      <c r="EQ146" s="21" t="str" cm="1">
        <f t="array" aca="1" ref="EQ146" ca="1">_xlfn.IFS(
EP146="S","S",
AND(IFERROR(_xlfn.XMATCH($DF146,NN)&gt;0,FALSE),
          _xlfn.XLOOKUP($DF146,KEYS,INDEX(RUN,0,COLUMN()-COLUMN(RUNPEG)+1))&lt;IF(EP42&gt;=BIG_2,EP42-BIG_2,EP42)),EQ$118,
LEN(EP146)&gt;2,EP146,
TRUE,"_"
)</f>
        <v>03-07</v>
      </c>
      <c r="ER146" s="21" t="str" cm="1">
        <f t="array" aca="1" ref="ER146" ca="1">_xlfn.IFS(
EQ146="S","S",
AND(IFERROR(_xlfn.XMATCH($DF146,NN)&gt;0,FALSE),
          _xlfn.XLOOKUP($DF146,KEYS,INDEX(RUN,0,COLUMN()-COLUMN(RUNPEG)+1))&lt;IF(EQ42&gt;=BIG_2,EQ42-BIG_2,EQ42)),ER$118,
LEN(EQ146)&gt;2,EQ146,
TRUE,"_"
)</f>
        <v>03-07</v>
      </c>
      <c r="ES146" s="21" t="str" cm="1">
        <f t="array" aca="1" ref="ES146" ca="1">_xlfn.IFS(
ER146="S","S",
AND(IFERROR(_xlfn.XMATCH($DF146,NN)&gt;0,FALSE),
          _xlfn.XLOOKUP($DF146,KEYS,INDEX(RUN,0,COLUMN()-COLUMN(RUNPEG)+1))&lt;IF(ER42&gt;=BIG_2,ER42-BIG_2,ER42)),ES$118,
LEN(ER146)&gt;2,ER146,
TRUE,"_"
)</f>
        <v>03-07</v>
      </c>
      <c r="ET146" s="21" t="str" cm="1">
        <f t="array" aca="1" ref="ET146" ca="1">_xlfn.IFS(
ES146="S","S",
AND(IFERROR(_xlfn.XMATCH($DF146,NN)&gt;0,FALSE),
          _xlfn.XLOOKUP($DF146,KEYS,INDEX(RUN,0,COLUMN()-COLUMN(RUNPEG)+1))&lt;IF(ES42&gt;=BIG_2,ES42-BIG_2,ES42)),ET$118,
LEN(ES146)&gt;2,ES146,
TRUE,"_"
)</f>
        <v>03-07</v>
      </c>
      <c r="EU146" s="21" t="str" cm="1">
        <f t="array" aca="1" ref="EU146" ca="1">_xlfn.IFS(
ET146="S","S",
AND(IFERROR(_xlfn.XMATCH($DF146,NN)&gt;0,FALSE),
          _xlfn.XLOOKUP($DF146,KEYS,INDEX(RUN,0,COLUMN()-COLUMN(RUNPEG)+1))&lt;IF(ET42&gt;=BIG_2,ET42-BIG_2,ET42)),EU$118,
LEN(ET146)&gt;2,ET146,
TRUE,"_"
)</f>
        <v>03-07</v>
      </c>
      <c r="EV146" s="21" t="str" cm="1">
        <f t="array" aca="1" ref="EV146" ca="1">_xlfn.IFS(
EU146="S","S",
AND(IFERROR(_xlfn.XMATCH($DF146,NN)&gt;0,FALSE),
          _xlfn.XLOOKUP($DF146,KEYS,INDEX(RUN,0,COLUMN()-COLUMN(RUNPEG)+1))&lt;IF(EU42&gt;=BIG_2,EU42-BIG_2,EU42)),EV$118,
LEN(EU146)&gt;2,EU146,
TRUE,"_"
)</f>
        <v>03-07</v>
      </c>
      <c r="EW146" s="21" t="str" cm="1">
        <f t="array" aca="1" ref="EW146" ca="1">_xlfn.IFS(
EV146="S","S",
AND(IFERROR(_xlfn.XMATCH($DF146,NN)&gt;0,FALSE),
          _xlfn.XLOOKUP($DF146,KEYS,INDEX(RUN,0,COLUMN()-COLUMN(RUNPEG)+1))&lt;IF(EV42&gt;=BIG_2,EV42-BIG_2,EV42)),EW$118,
LEN(EV146)&gt;2,EV146,
TRUE,"_"
)</f>
        <v>03-07</v>
      </c>
      <c r="EX146" s="21" t="str" cm="1">
        <f t="array" aca="1" ref="EX146" ca="1">_xlfn.IFS(
EW146="S","S",
AND(IFERROR(_xlfn.XMATCH($DF146,NN)&gt;0,FALSE),
          _xlfn.XLOOKUP($DF146,KEYS,INDEX(RUN,0,COLUMN()-COLUMN(RUNPEG)+1))&lt;IF(EW42&gt;=BIG_2,EW42-BIG_2,EW42)),EX$118,
LEN(EW146)&gt;2,EW146,
TRUE,"_"
)</f>
        <v>03-07</v>
      </c>
      <c r="EY146" s="21" t="str" cm="1">
        <f t="array" aca="1" ref="EY146" ca="1">_xlfn.IFS(
EX146="S","S",
AND(IFERROR(_xlfn.XMATCH($DF146,NN)&gt;0,FALSE),
          _xlfn.XLOOKUP($DF146,KEYS,INDEX(RUN,0,COLUMN()-COLUMN(RUNPEG)+1))&lt;IF(EX42&gt;=BIG_2,EX42-BIG_2,EX42)),EY$118,
LEN(EX146)&gt;2,EX146,
TRUE,"_"
)</f>
        <v>03-07</v>
      </c>
      <c r="EZ146" s="21" t="str" cm="1">
        <f t="array" aca="1" ref="EZ146" ca="1">_xlfn.IFS(
EY146="S","S",
AND(IFERROR(_xlfn.XMATCH($DF146,NN)&gt;0,FALSE),
          _xlfn.XLOOKUP($DF146,KEYS,INDEX(RUN,0,COLUMN()-COLUMN(RUNPEG)+1))&lt;IF(EY42&gt;=BIG_2,EY42-BIG_2,EY42)),EZ$118,
LEN(EY146)&gt;2,EY146,
TRUE,"_"
)</f>
        <v>03-07</v>
      </c>
      <c r="FA146" s="21" t="str" cm="1">
        <f t="array" aca="1" ref="FA146" ca="1">_xlfn.IFS(
EZ146="S","S",
AND(IFERROR(_xlfn.XMATCH($DF146,NN)&gt;0,FALSE),
          _xlfn.XLOOKUP($DF146,KEYS,INDEX(RUN,0,COLUMN()-COLUMN(RUNPEG)+1))&lt;IF(EZ42&gt;=BIG_2,EZ42-BIG_2,EZ42)),FA$118,
LEN(EZ146)&gt;2,EZ146,
TRUE,"_"
)</f>
        <v>03-07</v>
      </c>
      <c r="FB146" s="21" t="str" cm="1">
        <f t="array" aca="1" ref="FB146" ca="1">_xlfn.IFS(
FA146="S","S",
AND(IFERROR(_xlfn.XMATCH($DF146,NN)&gt;0,FALSE),
          _xlfn.XLOOKUP($DF146,KEYS,INDEX(RUN,0,COLUMN()-COLUMN(RUNPEG)+1))&lt;IF(FA42&gt;=BIG_2,FA42-BIG_2,FA42)),FB$118,
LEN(FA146)&gt;2,FA146,
TRUE,"_"
)</f>
        <v>03-07</v>
      </c>
      <c r="FC146" s="21" t="str" cm="1">
        <f t="array" aca="1" ref="FC146" ca="1">_xlfn.IFS(
FB146="S","S",
AND(IFERROR(_xlfn.XMATCH($DF146,NN)&gt;0,FALSE),
          _xlfn.XLOOKUP($DF146,KEYS,INDEX(RUN,0,COLUMN()-COLUMN(RUNPEG)+1))&lt;IF(FB42&gt;=BIG_2,FB42-BIG_2,FB42)),FC$118,
LEN(FB146)&gt;2,FB146,
TRUE,"_"
)</f>
        <v>03-07</v>
      </c>
      <c r="FD146" s="21" t="str" cm="1">
        <f t="array" aca="1" ref="FD146" ca="1">_xlfn.IFS(
FC146="S","S",
AND(IFERROR(_xlfn.XMATCH($DF146,NN)&gt;0,FALSE),
          _xlfn.XLOOKUP($DF146,KEYS,INDEX(RUN,0,COLUMN()-COLUMN(RUNPEG)+1))&lt;IF(FC42&gt;=BIG_2,FC42-BIG_2,FC42)),FD$118,
LEN(FC146)&gt;2,FC146,
TRUE,"_"
)</f>
        <v>03-07</v>
      </c>
      <c r="FE146" s="21" t="str" cm="1">
        <f t="array" aca="1" ref="FE146" ca="1">_xlfn.IFS(
FD146="S","S",
AND(IFERROR(_xlfn.XMATCH($DF146,NN)&gt;0,FALSE),
          _xlfn.XLOOKUP($DF146,KEYS,INDEX(RUN,0,COLUMN()-COLUMN(RUNPEG)+1))&lt;IF(FD42&gt;=BIG_2,FD42-BIG_2,FD42)),FE$118,
LEN(FD146)&gt;2,FD146,
TRUE,"_"
)</f>
        <v>03-07</v>
      </c>
      <c r="FF146" s="21" t="str" cm="1">
        <f t="array" aca="1" ref="FF146" ca="1">_xlfn.IFS(
FE146="S","S",
AND(IFERROR(_xlfn.XMATCH($DF146,NN)&gt;0,FALSE),
          _xlfn.XLOOKUP($DF146,KEYS,INDEX(RUN,0,COLUMN()-COLUMN(RUNPEG)+1))&lt;IF(FE42&gt;=BIG_2,FE42-BIG_2,FE42)),FF$118,
LEN(FE146)&gt;2,FE146,
TRUE,"_"
)</f>
        <v>03-07</v>
      </c>
      <c r="FG146" s="21" t="str" cm="1">
        <f t="array" aca="1" ref="FG146" ca="1">_xlfn.IFS(
FF146="S","S",
AND(IFERROR(_xlfn.XMATCH($DF146,NN)&gt;0,FALSE),
          _xlfn.XLOOKUP($DF146,KEYS,INDEX(RUN,0,COLUMN()-COLUMN(RUNPEG)+1))&lt;IF(FF42&gt;=BIG_2,FF42-BIG_2,FF42)),FG$118,
LEN(FF146)&gt;2,FF146,
TRUE,"_"
)</f>
        <v>03-07</v>
      </c>
      <c r="FH146" s="21" t="str" cm="1">
        <f t="array" aca="1" ref="FH146" ca="1">_xlfn.IFS(
FG146="S","S",
AND(IFERROR(_xlfn.XMATCH($DF146,NN)&gt;0,FALSE),
          _xlfn.XLOOKUP($DF146,KEYS,INDEX(RUN,0,COLUMN()-COLUMN(RUNPEG)+1))&lt;IF(FG42&gt;=BIG_2,FG42-BIG_2,FG42)),FH$118,
LEN(FG146)&gt;2,FG146,
TRUE,"_"
)</f>
        <v>03-07</v>
      </c>
      <c r="FI146" s="21" t="str" cm="1">
        <f t="array" aca="1" ref="FI146" ca="1">_xlfn.IFS(
FH146="S","S",
AND(IFERROR(_xlfn.XMATCH($DF146,NN)&gt;0,FALSE),
          _xlfn.XLOOKUP($DF146,KEYS,INDEX(RUN,0,COLUMN()-COLUMN(RUNPEG)+1))&lt;IF(FH42&gt;=BIG_2,FH42-BIG_2,FH42)),FI$118,
LEN(FH146)&gt;2,FH146,
TRUE,"_"
)</f>
        <v>03-07</v>
      </c>
      <c r="FJ146" s="21" t="str" cm="1">
        <f t="array" aca="1" ref="FJ146" ca="1">_xlfn.IFS(
FI146="S","S",
AND(IFERROR(_xlfn.XMATCH($DF146,NN)&gt;0,FALSE),
          _xlfn.XLOOKUP($DF146,KEYS,INDEX(RUN,0,COLUMN()-COLUMN(RUNPEG)+1))&lt;IF(FI42&gt;=BIG_2,FI42-BIG_2,FI42)),FJ$118,
LEN(FI146)&gt;2,FI146,
TRUE,"_"
)</f>
        <v>03-07</v>
      </c>
      <c r="FK146" s="21" t="str" cm="1">
        <f t="array" aca="1" ref="FK146" ca="1">_xlfn.IFS(
FJ146="S","S",
AND(IFERROR(_xlfn.XMATCH($DF146,NN)&gt;0,FALSE),
          _xlfn.XLOOKUP($DF146,KEYS,INDEX(RUN,0,COLUMN()-COLUMN(RUNPEG)+1))&lt;IF(FJ42&gt;=BIG_2,FJ42-BIG_2,FJ42)),FK$118,
LEN(FJ146)&gt;2,FJ146,
TRUE,"_"
)</f>
        <v>03-07</v>
      </c>
      <c r="FL146" s="21" t="str" cm="1">
        <f t="array" aca="1" ref="FL146" ca="1">_xlfn.IFS(
FK146="S","S",
AND(IFERROR(_xlfn.XMATCH($DF146,NN)&gt;0,FALSE),
          _xlfn.XLOOKUP($DF146,KEYS,INDEX(RUN,0,COLUMN()-COLUMN(RUNPEG)+1))&lt;IF(FK42&gt;=BIG_2,FK42-BIG_2,FK42)),FL$118,
LEN(FK146)&gt;2,FK146,
TRUE,"_"
)</f>
        <v>03-07</v>
      </c>
      <c r="FM146" s="21" t="str" cm="1">
        <f t="array" aca="1" ref="FM146" ca="1">_xlfn.IFS(
FL146="S","S",
AND(IFERROR(_xlfn.XMATCH($DF146,NN)&gt;0,FALSE),
          _xlfn.XLOOKUP($DF146,KEYS,INDEX(RUN,0,COLUMN()-COLUMN(RUNPEG)+1))&lt;IF(FL42&gt;=BIG_2,FL42-BIG_2,FL42)),FM$118,
LEN(FL146)&gt;2,FL146,
TRUE,"_"
)</f>
        <v>03-07</v>
      </c>
      <c r="FN146" s="21" t="str" cm="1">
        <f t="array" aca="1" ref="FN146" ca="1">_xlfn.IFS(
FM146="S","S",
AND(IFERROR(_xlfn.XMATCH($DF146,NN)&gt;0,FALSE),
          _xlfn.XLOOKUP($DF146,KEYS,INDEX(RUN,0,COLUMN()-COLUMN(RUNPEG)+1))&lt;IF(FM42&gt;=BIG_2,FM42-BIG_2,FM42)),FN$118,
LEN(FM146)&gt;2,FM146,
TRUE,"_"
)</f>
        <v>03-07</v>
      </c>
      <c r="FO146" s="21" t="str" cm="1">
        <f t="array" aca="1" ref="FO146" ca="1">_xlfn.IFS(
FN146="S","S",
AND(IFERROR(_xlfn.XMATCH($DF146,NN)&gt;0,FALSE),
          _xlfn.XLOOKUP($DF146,KEYS,INDEX(RUN,0,COLUMN()-COLUMN(RUNPEG)+1))&lt;IF(FN42&gt;=BIG_2,FN42-BIG_2,FN42)),FO$118,
LEN(FN146)&gt;2,FN146,
TRUE,"_"
)</f>
        <v>03-07</v>
      </c>
      <c r="FP146" s="21" t="str" cm="1">
        <f t="array" aca="1" ref="FP146" ca="1">_xlfn.IFS(
FO146="S","S",
AND(IFERROR(_xlfn.XMATCH($DF146,NN)&gt;0,FALSE),
          _xlfn.XLOOKUP($DF146,KEYS,INDEX(RUN,0,COLUMN()-COLUMN(RUNPEG)+1))&lt;IF(FO42&gt;=BIG_2,FO42-BIG_2,FO42)),FP$118,
LEN(FO146)&gt;2,FO146,
TRUE,"_"
)</f>
        <v>03-07</v>
      </c>
      <c r="FQ146" s="21" t="str" cm="1">
        <f t="array" aca="1" ref="FQ146" ca="1">_xlfn.IFS(
FP146="S","S",
AND(IFERROR(_xlfn.XMATCH($DF146,NN)&gt;0,FALSE),
          _xlfn.XLOOKUP($DF146,KEYS,INDEX(RUN,0,COLUMN()-COLUMN(RUNPEG)+1))&lt;IF(FP42&gt;=BIG_2,FP42-BIG_2,FP42)),FQ$118,
LEN(FP146)&gt;2,FP146,
TRUE,"_"
)</f>
        <v>03-07</v>
      </c>
      <c r="FR146" s="21" t="str" cm="1">
        <f t="array" aca="1" ref="FR146" ca="1">_xlfn.IFS(
FQ146="S","S",
AND(IFERROR(_xlfn.XMATCH($DF146,NN)&gt;0,FALSE),
          _xlfn.XLOOKUP($DF146,KEYS,INDEX(RUN,0,COLUMN()-COLUMN(RUNPEG)+1))&lt;IF(FQ42&gt;=BIG_2,FQ42-BIG_2,FQ42)),FR$118,
LEN(FQ146)&gt;2,FQ146,
TRUE,"_"
)</f>
        <v>03-07</v>
      </c>
      <c r="FS146" s="21" t="str" cm="1">
        <f t="array" aca="1" ref="FS146" ca="1">_xlfn.IFS(
FR146="S","S",
AND(IFERROR(_xlfn.XMATCH($DF146,NN)&gt;0,FALSE),
          _xlfn.XLOOKUP($DF146,KEYS,INDEX(RUN,0,COLUMN()-COLUMN(RUNPEG)+1))&lt;IF(FR42&gt;=BIG_2,FR42-BIG_2,FR42)),FS$118,
LEN(FR146)&gt;2,FR146,
TRUE,"_"
)</f>
        <v>03-07</v>
      </c>
      <c r="FT146" s="21" t="str" cm="1">
        <f t="array" aca="1" ref="FT146" ca="1">_xlfn.IFS(
FS146="S","S",
AND(IFERROR(_xlfn.XMATCH($DF146,NN)&gt;0,FALSE),
          _xlfn.XLOOKUP($DF146,KEYS,INDEX(RUN,0,COLUMN()-COLUMN(RUNPEG)+1))&lt;IF(FS42&gt;=BIG_2,FS42-BIG_2,FS42)),FT$118,
LEN(FS146)&gt;2,FS146,
TRUE,"_"
)</f>
        <v>03-07</v>
      </c>
      <c r="FU146" s="21" t="str" cm="1">
        <f t="array" aca="1" ref="FU146" ca="1">_xlfn.IFS(
FT146="S","S",
AND(IFERROR(_xlfn.XMATCH($DF146,NN)&gt;0,FALSE),
          _xlfn.XLOOKUP($DF146,KEYS,INDEX(RUN,0,COLUMN()-COLUMN(RUNPEG)+1))&lt;IF(FT42&gt;=BIG_2,FT42-BIG_2,FT42)),FU$118,
LEN(FT146)&gt;2,FT146,
TRUE,"_"
)</f>
        <v>03-07</v>
      </c>
      <c r="FV146" s="21" t="str" cm="1">
        <f t="array" aca="1" ref="FV146" ca="1">_xlfn.IFS(
FU146="S","S",
AND(IFERROR(_xlfn.XMATCH($DF146,NN)&gt;0,FALSE),
          _xlfn.XLOOKUP($DF146,KEYS,INDEX(RUN,0,COLUMN()-COLUMN(RUNPEG)+1))&lt;IF(FU42&gt;=BIG_2,FU42-BIG_2,FU42)),FV$118,
LEN(FU146)&gt;2,FU146,
TRUE,"_"
)</f>
        <v>03-07</v>
      </c>
      <c r="FW146" s="21" t="str" cm="1">
        <f t="array" aca="1" ref="FW146" ca="1">_xlfn.IFS(
FV146="S","S",
AND(IFERROR(_xlfn.XMATCH($DF146,NN)&gt;0,FALSE),
          _xlfn.XLOOKUP($DF146,KEYS,INDEX(RUN,0,COLUMN()-COLUMN(RUNPEG)+1))&lt;IF(FV42&gt;=BIG_2,FV42-BIG_2,FV42)),FW$118,
LEN(FV146)&gt;2,FV146,
TRUE,"_"
)</f>
        <v>03-07</v>
      </c>
      <c r="FX146" s="21" t="str" cm="1">
        <f t="array" aca="1" ref="FX146" ca="1">_xlfn.IFS(
FW146="S","S",
AND(IFERROR(_xlfn.XMATCH($DF146,NN)&gt;0,FALSE),
          _xlfn.XLOOKUP($DF146,KEYS,INDEX(RUN,0,COLUMN()-COLUMN(RUNPEG)+1))&lt;IF(FW42&gt;=BIG_2,FW42-BIG_2,FW42)),FX$118,
LEN(FW146)&gt;2,FW146,
TRUE,"_"
)</f>
        <v>03-07</v>
      </c>
      <c r="FY146" s="21" t="str" cm="1">
        <f t="array" aca="1" ref="FY146" ca="1">_xlfn.IFS(
FX146="S","S",
AND(IFERROR(_xlfn.XMATCH($DF146,NN)&gt;0,FALSE),
          _xlfn.XLOOKUP($DF146,KEYS,INDEX(RUN,0,COLUMN()-COLUMN(RUNPEG)+1))&lt;IF(FX42&gt;=BIG_2,FX42-BIG_2,FX42)),FY$118,
LEN(FX146)&gt;2,FX146,
TRUE,"_"
)</f>
        <v>03-07</v>
      </c>
      <c r="FZ146" s="21" t="str" cm="1">
        <f t="array" aca="1" ref="FZ146" ca="1">_xlfn.IFS(
FY146="S","S",
AND(IFERROR(_xlfn.XMATCH($DF146,NN)&gt;0,FALSE),
          _xlfn.XLOOKUP($DF146,KEYS,INDEX(RUN,0,COLUMN()-COLUMN(RUNPEG)+1))&lt;IF(FY42&gt;=BIG_2,FY42-BIG_2,FY42)),FZ$118,
LEN(FY146)&gt;2,FY146,
TRUE,"_"
)</f>
        <v>03-07</v>
      </c>
      <c r="GA146" s="21" t="str" cm="1">
        <f t="array" aca="1" ref="GA146" ca="1">_xlfn.IFS(
FZ146="S","S",
AND(IFERROR(_xlfn.XMATCH($DF146,NN)&gt;0,FALSE),
          _xlfn.XLOOKUP($DF146,KEYS,INDEX(RUN,0,COLUMN()-COLUMN(RUNPEG)+1))&lt;IF(FZ42&gt;=BIG_2,FZ42-BIG_2,FZ42)),GA$118,
LEN(FZ146)&gt;2,FZ146,
TRUE,"_"
)</f>
        <v>03-07</v>
      </c>
      <c r="GB146" s="21" t="str" cm="1">
        <f t="array" aca="1" ref="GB146" ca="1">_xlfn.IFS(
GA146="S","S",
AND(IFERROR(_xlfn.XMATCH($DF146,NN)&gt;0,FALSE),
          _xlfn.XLOOKUP($DF146,KEYS,INDEX(RUN,0,COLUMN()-COLUMN(RUNPEG)+1))&lt;IF(GA42&gt;=BIG_2,GA42-BIG_2,GA42)),GB$118,
LEN(GA146)&gt;2,GA146,
TRUE,"_"
)</f>
        <v>03-07</v>
      </c>
      <c r="GC146" s="21" t="str" cm="1">
        <f t="array" aca="1" ref="GC146" ca="1">_xlfn.IFS(
GB146="S","S",
AND(IFERROR(_xlfn.XMATCH($DF146,NN)&gt;0,FALSE),
          _xlfn.XLOOKUP($DF146,KEYS,INDEX(RUN,0,COLUMN()-COLUMN(RUNPEG)+1))&lt;IF(GB42&gt;=BIG_2,GB42-BIG_2,GB42)),GC$118,
LEN(GB146)&gt;2,GB146,
TRUE,"_"
)</f>
        <v>03-07</v>
      </c>
      <c r="GD146" s="21" t="str" cm="1">
        <f t="array" aca="1" ref="GD146" ca="1">_xlfn.IFS(
GC146="S","S",
AND(IFERROR(_xlfn.XMATCH($DF146,NN)&gt;0,FALSE),
          _xlfn.XLOOKUP($DF146,KEYS,INDEX(RUN,0,COLUMN()-COLUMN(RUNPEG)+1))&lt;IF(GC42&gt;=BIG_2,GC42-BIG_2,GC42)),GD$118,
LEN(GC146)&gt;2,GC146,
TRUE,"_"
)</f>
        <v>03-07</v>
      </c>
      <c r="GE146" s="21" t="str" cm="1">
        <f t="array" aca="1" ref="GE146" ca="1">_xlfn.IFS(
GD146="S","S",
AND(IFERROR(_xlfn.XMATCH($DF146,NN)&gt;0,FALSE),
          _xlfn.XLOOKUP($DF146,KEYS,INDEX(RUN,0,COLUMN()-COLUMN(RUNPEG)+1))&lt;IF(GD42&gt;=BIG_2,GD42-BIG_2,GD42)),GE$118,
LEN(GD146)&gt;2,GD146,
TRUE,"_"
)</f>
        <v>03-07</v>
      </c>
      <c r="GF146" s="21" t="str" cm="1">
        <f t="array" aca="1" ref="GF146" ca="1">_xlfn.IFS(
GE146="S","S",
AND(IFERROR(_xlfn.XMATCH($DF146,NN)&gt;0,FALSE),
          _xlfn.XLOOKUP($DF146,KEYS,INDEX(RUN,0,COLUMN()-COLUMN(RUNPEG)+1))&lt;IF(GE42&gt;=BIG_2,GE42-BIG_2,GE42)),GF$118,
LEN(GE146)&gt;2,GE146,
TRUE,"_"
)</f>
        <v>03-07</v>
      </c>
      <c r="GG146" s="21" t="str" cm="1">
        <f t="array" aca="1" ref="GG146" ca="1">_xlfn.IFS(
GF146="S","S",
AND(IFERROR(_xlfn.XMATCH($DF146,NN)&gt;0,FALSE),
          _xlfn.XLOOKUP($DF146,KEYS,INDEX(RUN,0,COLUMN()-COLUMN(RUNPEG)+1))&lt;IF(GF42&gt;=BIG_2,GF42-BIG_2,GF42)),GG$118,
LEN(GF146)&gt;2,GF146,
TRUE,"_"
)</f>
        <v>03-07</v>
      </c>
      <c r="GH146" s="21" t="str" cm="1">
        <f t="array" aca="1" ref="GH146" ca="1">_xlfn.IFS(
GG146="S","S",
AND(IFERROR(_xlfn.XMATCH($DF146,NN)&gt;0,FALSE),
          _xlfn.XLOOKUP($DF146,KEYS,INDEX(RUN,0,COLUMN()-COLUMN(RUNPEG)+1))&lt;IF(GG42&gt;=BIG_2,GG42-BIG_2,GG42)),GH$118,
LEN(GG146)&gt;2,GG146,
TRUE,"_"
)</f>
        <v>03-07</v>
      </c>
      <c r="GI146" s="21" t="str" cm="1">
        <f t="array" aca="1" ref="GI146" ca="1">_xlfn.IFS(
GH146="S","S",
AND(IFERROR(_xlfn.XMATCH($DF146,NN)&gt;0,FALSE),
          _xlfn.XLOOKUP($DF146,KEYS,INDEX(RUN,0,COLUMN()-COLUMN(RUNPEG)+1))&lt;IF(GH42&gt;=BIG_2,GH42-BIG_2,GH42)),GI$118,
LEN(GH146)&gt;2,GH146,
TRUE,"_"
)</f>
        <v>03-07</v>
      </c>
      <c r="GJ146" s="21" t="str" cm="1">
        <f t="array" aca="1" ref="GJ146" ca="1">_xlfn.IFS(
GI146="S","S",
AND(IFERROR(_xlfn.XMATCH($DF146,NN)&gt;0,FALSE),
          _xlfn.XLOOKUP($DF146,KEYS,INDEX(RUN,0,COLUMN()-COLUMN(RUNPEG)+1))&lt;IF(GI42&gt;=BIG_2,GI42-BIG_2,GI42)),GJ$118,
LEN(GI146)&gt;2,GI146,
TRUE,"_"
)</f>
        <v>03-07</v>
      </c>
      <c r="GK146" s="21" t="str" cm="1">
        <f t="array" aca="1" ref="GK146" ca="1">_xlfn.IFS(
GJ146="S","S",
AND(IFERROR(_xlfn.XMATCH($DF146,NN)&gt;0,FALSE),
          _xlfn.XLOOKUP($DF146,KEYS,INDEX(RUN,0,COLUMN()-COLUMN(RUNPEG)+1))&lt;IF(GJ42&gt;=BIG_2,GJ42-BIG_2,GJ42)),GK$118,
LEN(GJ146)&gt;2,GJ146,
TRUE,"_"
)</f>
        <v>03-07</v>
      </c>
      <c r="GL146" s="21" t="str" cm="1">
        <f t="array" aca="1" ref="GL146" ca="1">_xlfn.IFS(
GK146="S","S",
AND(IFERROR(_xlfn.XMATCH($DF146,NN)&gt;0,FALSE),
          _xlfn.XLOOKUP($DF146,KEYS,INDEX(RUN,0,COLUMN()-COLUMN(RUNPEG)+1))&lt;IF(GK42&gt;=BIG_2,GK42-BIG_2,GK42)),GL$118,
LEN(GK146)&gt;2,GK146,
TRUE,"_"
)</f>
        <v>03-07</v>
      </c>
      <c r="GM146" s="21" t="str" cm="1">
        <f t="array" aca="1" ref="GM146" ca="1">_xlfn.IFS(
GL146="S","S",
AND(IFERROR(_xlfn.XMATCH($DF146,NN)&gt;0,FALSE),
          _xlfn.XLOOKUP($DF146,KEYS,INDEX(RUN,0,COLUMN()-COLUMN(RUNPEG)+1))&lt;IF(GL42&gt;=BIG_2,GL42-BIG_2,GL42)),GM$118,
LEN(GL146)&gt;2,GL146,
TRUE,"_"
)</f>
        <v>03-07</v>
      </c>
      <c r="GN146" s="21" t="str" cm="1">
        <f t="array" aca="1" ref="GN146" ca="1">_xlfn.IFS(
GM146="S","S",
AND(IFERROR(_xlfn.XMATCH($DF146,NN)&gt;0,FALSE),
          _xlfn.XLOOKUP($DF146,KEYS,INDEX(RUN,0,COLUMN()-COLUMN(RUNPEG)+1))&lt;IF(GM42&gt;=BIG_2,GM42-BIG_2,GM42)),GN$118,
LEN(GM146)&gt;2,GM146,
TRUE,"_"
)</f>
        <v>03-07</v>
      </c>
      <c r="GO146" s="21" t="str" cm="1">
        <f t="array" aca="1" ref="GO146" ca="1">_xlfn.IFS(
GN146="S","S",
AND(IFERROR(_xlfn.XMATCH($DF146,NN)&gt;0,FALSE),
          _xlfn.XLOOKUP($DF146,KEYS,INDEX(RUN,0,COLUMN()-COLUMN(RUNPEG)+1))&lt;IF(GN42&gt;=BIG_2,GN42-BIG_2,GN42)),GO$118,
LEN(GN146)&gt;2,GN146,
TRUE,"_"
)</f>
        <v>03-07</v>
      </c>
      <c r="GP146" s="21" t="str" cm="1">
        <f t="array" aca="1" ref="GP146" ca="1">_xlfn.IFS(
GO146="S","S",
AND(IFERROR(_xlfn.XMATCH($DF146,NN)&gt;0,FALSE),
          _xlfn.XLOOKUP($DF146,KEYS,INDEX(RUN,0,COLUMN()-COLUMN(RUNPEG)+1))&lt;IF(GO42&gt;=BIG_2,GO42-BIG_2,GO42)),GP$118,
LEN(GO146)&gt;2,GO146,
TRUE,"_"
)</f>
        <v>03-07</v>
      </c>
      <c r="GQ146" s="21" t="str" cm="1">
        <f t="array" aca="1" ref="GQ146" ca="1">_xlfn.IFS(
GP146="S","S",
AND(IFERROR(_xlfn.XMATCH($DF146,NN)&gt;0,FALSE),
          _xlfn.XLOOKUP($DF146,KEYS,INDEX(RUN,0,COLUMN()-COLUMN(RUNPEG)+1))&lt;IF(GP42&gt;=BIG_2,GP42-BIG_2,GP42)),GQ$118,
LEN(GP146)&gt;2,GP146,
TRUE,"_"
)</f>
        <v>03-07</v>
      </c>
      <c r="GR146" s="21" t="str" cm="1">
        <f t="array" aca="1" ref="GR146" ca="1">_xlfn.IFS(
GQ146="S","S",
AND(IFERROR(_xlfn.XMATCH($DF146,NN)&gt;0,FALSE),
          _xlfn.XLOOKUP($DF146,KEYS,INDEX(RUN,0,COLUMN()-COLUMN(RUNPEG)+1))&lt;IF(GQ42&gt;=BIG_2,GQ42-BIG_2,GQ42)),GR$118,
LEN(GQ146)&gt;2,GQ146,
TRUE,"_"
)</f>
        <v>03-07</v>
      </c>
      <c r="GS146" s="21" t="str" cm="1">
        <f t="array" aca="1" ref="GS146" ca="1">_xlfn.IFS(
GR146="S","S",
AND(IFERROR(_xlfn.XMATCH($DF146,NN)&gt;0,FALSE),
          _xlfn.XLOOKUP($DF146,KEYS,INDEX(RUN,0,COLUMN()-COLUMN(RUNPEG)+1))&lt;IF(GR42&gt;=BIG_2,GR42-BIG_2,GR42)),GS$118,
LEN(GR146)&gt;2,GR146,
TRUE,"_"
)</f>
        <v>03-07</v>
      </c>
      <c r="GT146" s="21" t="str" cm="1">
        <f t="array" aca="1" ref="GT146" ca="1">_xlfn.IFS(
GS146="S","S",
AND(IFERROR(_xlfn.XMATCH($DF146,NN)&gt;0,FALSE),
          _xlfn.XLOOKUP($DF146,KEYS,INDEX(RUN,0,COLUMN()-COLUMN(RUNPEG)+1))&lt;IF(GS42&gt;=BIG_2,GS42-BIG_2,GS42)),GT$118,
LEN(GS146)&gt;2,GS146,
TRUE,"_"
)</f>
        <v>03-07</v>
      </c>
      <c r="GU146" s="21" t="str" cm="1">
        <f t="array" aca="1" ref="GU146" ca="1">_xlfn.IFS(
GT146="S","S",
AND(IFERROR(_xlfn.XMATCH($DF146,NN)&gt;0,FALSE),
          _xlfn.XLOOKUP($DF146,KEYS,INDEX(RUN,0,COLUMN()-COLUMN(RUNPEG)+1))&lt;IF(GT42&gt;=BIG_2,GT42-BIG_2,GT42)),GU$118,
LEN(GT146)&gt;2,GT146,
TRUE,"_"
)</f>
        <v>03-07</v>
      </c>
      <c r="GV146" s="21" t="str" cm="1">
        <f t="array" aca="1" ref="GV146" ca="1">_xlfn.IFS(
GU146="S","S",
AND(IFERROR(_xlfn.XMATCH($DF146,NN)&gt;0,FALSE),
          _xlfn.XLOOKUP($DF146,KEYS,INDEX(RUN,0,COLUMN()-COLUMN(RUNPEG)+1))&lt;IF(GU42&gt;=BIG_2,GU42-BIG_2,GU42)),GV$118,
LEN(GU146)&gt;2,GU146,
TRUE,"_"
)</f>
        <v>03-07</v>
      </c>
      <c r="GW146" s="21" t="str" cm="1">
        <f t="array" aca="1" ref="GW146" ca="1">_xlfn.IFS(
GV146="S","S",
AND(IFERROR(_xlfn.XMATCH($DF146,NN)&gt;0,FALSE),
          _xlfn.XLOOKUP($DF146,KEYS,INDEX(RUN,0,COLUMN()-COLUMN(RUNPEG)+1))&lt;IF(GV42&gt;=BIG_2,GV42-BIG_2,GV42)),GW$118,
LEN(GV146)&gt;2,GV146,
TRUE,"_"
)</f>
        <v>03-07</v>
      </c>
      <c r="GX146" s="21" t="str" cm="1">
        <f t="array" aca="1" ref="GX146" ca="1">_xlfn.IFS(
GW146="S","S",
AND(IFERROR(_xlfn.XMATCH($DF146,NN)&gt;0,FALSE),
          _xlfn.XLOOKUP($DF146,KEYS,INDEX(RUN,0,COLUMN()-COLUMN(RUNPEG)+1))&lt;IF(GW42&gt;=BIG_2,GW42-BIG_2,GW42)),GX$118,
LEN(GW146)&gt;2,GW146,
TRUE,"_"
)</f>
        <v>03-07</v>
      </c>
      <c r="GY146" s="21" t="str" cm="1">
        <f t="array" aca="1" ref="GY146" ca="1">_xlfn.IFS(
GX146="S","S",
AND(IFERROR(_xlfn.XMATCH($DF146,NN)&gt;0,FALSE),
          _xlfn.XLOOKUP($DF146,KEYS,INDEX(RUN,0,COLUMN()-COLUMN(RUNPEG)+1))&lt;IF(GX42&gt;=BIG_2,GX42-BIG_2,GX42)),GY$118,
LEN(GX146)&gt;2,GX146,
TRUE,"_"
)</f>
        <v>03-07</v>
      </c>
      <c r="GZ146" s="21" t="str" cm="1">
        <f t="array" aca="1" ref="GZ146" ca="1">_xlfn.IFS(
GY146="S","S",
AND(IFERROR(_xlfn.XMATCH($DF146,NN)&gt;0,FALSE),
          _xlfn.XLOOKUP($DF146,KEYS,INDEX(RUN,0,COLUMN()-COLUMN(RUNPEG)+1))&lt;IF(GY42&gt;=BIG_2,GY42-BIG_2,GY42)),GZ$118,
LEN(GY146)&gt;2,GY146,
TRUE,"_"
)</f>
        <v>03-07</v>
      </c>
      <c r="HA146" s="21" t="str" cm="1">
        <f t="array" aca="1" ref="HA146" ca="1">_xlfn.IFS(
GZ146="S","S",
AND(IFERROR(_xlfn.XMATCH($DF146,NN)&gt;0,FALSE),
          _xlfn.XLOOKUP($DF146,KEYS,INDEX(RUN,0,COLUMN()-COLUMN(RUNPEG)+1))&lt;IF(GZ42&gt;=BIG_2,GZ42-BIG_2,GZ42)),HA$118,
LEN(GZ146)&gt;2,GZ146,
TRUE,"_"
)</f>
        <v>03-07</v>
      </c>
      <c r="HB146" s="21" t="str" cm="1">
        <f t="array" aca="1" ref="HB146" ca="1">_xlfn.IFS(
HA146="S","S",
AND(IFERROR(_xlfn.XMATCH($DF146,NN)&gt;0,FALSE),
          _xlfn.XLOOKUP($DF146,KEYS,INDEX(RUN,0,COLUMN()-COLUMN(RUNPEG)+1))&lt;IF(HA42&gt;=BIG_2,HA42-BIG_2,HA42)),HB$118,
LEN(HA146)&gt;2,HA146,
TRUE,"_"
)</f>
        <v>03-07</v>
      </c>
      <c r="HC146" s="21" t="str" cm="1">
        <f t="array" aca="1" ref="HC146" ca="1">_xlfn.IFS(
HB146="S","S",
AND(IFERROR(_xlfn.XMATCH($DF146,NN)&gt;0,FALSE),
          _xlfn.XLOOKUP($DF146,KEYS,INDEX(RUN,0,COLUMN()-COLUMN(RUNPEG)+1))&lt;IF(HB42&gt;=BIG_2,HB42-BIG_2,HB42)),HC$118,
LEN(HB146)&gt;2,HB146,
TRUE,"_"
)</f>
        <v>03-07</v>
      </c>
      <c r="HD146" s="21" t="str" cm="1">
        <f t="array" aca="1" ref="HD146" ca="1">_xlfn.IFS(
HC146="S","S",
AND(IFERROR(_xlfn.XMATCH($DF146,NN)&gt;0,FALSE),
          _xlfn.XLOOKUP($DF146,KEYS,INDEX(RUN,0,COLUMN()-COLUMN(RUNPEG)+1))&lt;IF(HC42&gt;=BIG_2,HC42-BIG_2,HC42)),HD$118,
LEN(HC146)&gt;2,HC146,
TRUE,"_"
)</f>
        <v>03-07</v>
      </c>
      <c r="HE146" s="21"/>
      <c r="HF146" s="21"/>
      <c r="HG146" s="21"/>
      <c r="HH146" s="21"/>
      <c r="HI146" s="21"/>
      <c r="HJ146" s="21"/>
      <c r="HK146" s="21"/>
      <c r="HL146" s="21"/>
      <c r="HM146" s="21"/>
      <c r="HN146" s="21"/>
      <c r="HO146" s="21"/>
      <c r="HP146" s="21"/>
      <c r="HQ146" s="21"/>
      <c r="HR146" s="21"/>
    </row>
    <row r="147" spans="106:226" x14ac:dyDescent="0.3">
      <c r="DB147">
        <f t="shared" si="181"/>
        <v>29</v>
      </c>
      <c r="DC147">
        <f t="shared" si="175"/>
        <v>12</v>
      </c>
      <c r="DD147">
        <f t="shared" si="176"/>
        <v>3</v>
      </c>
      <c r="DE147">
        <f t="shared" si="177"/>
        <v>9</v>
      </c>
      <c r="DF147" t="str">
        <f t="shared" si="178"/>
        <v>03-09</v>
      </c>
      <c r="DG147" s="21">
        <f t="shared" ca="1" si="179"/>
        <v>2</v>
      </c>
      <c r="DH147" s="26"/>
      <c r="DI147" s="21" t="str" cm="1">
        <f t="array" ref="DI147">_xlfn.IFS(
DH147="S","S",
AND(IFERROR(_xlfn.XMATCH($DF147,NN)&gt;0,FALSE),
          _xlfn.XLOOKUP($DF147,KEYS,INDEX(RUN,0,COLUMN()-COLUMN(RUNPEG)+1))&lt;IF(DH43&gt;=BIG_2,DH43-BIG_2,DH43)),DI$118,
LEN(DH147)&gt;2,DH147,
TRUE,"_"
)</f>
        <v>_</v>
      </c>
      <c r="DJ147" s="21" t="str" cm="1">
        <f t="array" aca="1" ref="DJ147" ca="1">_xlfn.IFS(
DI147="S","S",
AND(IFERROR(_xlfn.XMATCH($DF147,NN)&gt;0,FALSE),
          _xlfn.XLOOKUP($DF147,KEYS,INDEX(RUN,0,COLUMN()-COLUMN(RUNPEG)+1))&lt;IF(DI43&gt;=BIG_2,DI43-BIG_2,DI43)),DJ$118,
LEN(DI147)&gt;2,DI147,
TRUE,"_"
)</f>
        <v>_</v>
      </c>
      <c r="DK147" s="21" t="str" cm="1">
        <f t="array" aca="1" ref="DK147" ca="1">_xlfn.IFS(
DJ147="S","S",
AND(IFERROR(_xlfn.XMATCH($DF147,NN)&gt;0,FALSE),
          _xlfn.XLOOKUP($DF147,KEYS,INDEX(RUN,0,COLUMN()-COLUMN(RUNPEG)+1))&lt;IF(DJ43&gt;=BIG_2,DJ43-BIG_2,DJ43)),DK$118,
LEN(DJ147)&gt;2,DJ147,
TRUE,"_"
)</f>
        <v>_</v>
      </c>
      <c r="DL147" s="21" t="str" cm="1">
        <f t="array" aca="1" ref="DL147" ca="1">_xlfn.IFS(
DK147="S","S",
AND(IFERROR(_xlfn.XMATCH($DF147,NN)&gt;0,FALSE),
          _xlfn.XLOOKUP($DF147,KEYS,INDEX(RUN,0,COLUMN()-COLUMN(RUNPEG)+1))&lt;IF(DK43&gt;=BIG_2,DK43-BIG_2,DK43)),DL$118,
LEN(DK147)&gt;2,DK147,
TRUE,"_"
)</f>
        <v>_</v>
      </c>
      <c r="DM147" s="21" t="str" cm="1">
        <f t="array" aca="1" ref="DM147" ca="1">_xlfn.IFS(
DL147="S","S",
AND(IFERROR(_xlfn.XMATCH($DF147,NN)&gt;0,FALSE),
          _xlfn.XLOOKUP($DF147,KEYS,INDEX(RUN,0,COLUMN()-COLUMN(RUNPEG)+1))&lt;IF(DL43&gt;=BIG_2,DL43-BIG_2,DL43)),DM$118,
LEN(DL147)&gt;2,DL147,
TRUE,"_"
)</f>
        <v>_</v>
      </c>
      <c r="DN147" s="21" t="str" cm="1">
        <f t="array" aca="1" ref="DN147" ca="1">_xlfn.IFS(
DM147="S","S",
AND(IFERROR(_xlfn.XMATCH($DF147,NN)&gt;0,FALSE),
          _xlfn.XLOOKUP($DF147,KEYS,INDEX(RUN,0,COLUMN()-COLUMN(RUNPEG)+1))&lt;IF(DM43&gt;=BIG_2,DM43-BIG_2,DM43)),DN$118,
LEN(DM147)&gt;2,DM147,
TRUE,"_"
)</f>
        <v>_</v>
      </c>
      <c r="DO147" s="21" t="str" cm="1">
        <f t="array" aca="1" ref="DO147" ca="1">_xlfn.IFS(
DN147="S","S",
AND(IFERROR(_xlfn.XMATCH($DF147,NN)&gt;0,FALSE),
          _xlfn.XLOOKUP($DF147,KEYS,INDEX(RUN,0,COLUMN()-COLUMN(RUNPEG)+1))&lt;IF(DN43&gt;=BIG_2,DN43-BIG_2,DN43)),DO$118,
LEN(DN147)&gt;2,DN147,
TRUE,"_"
)</f>
        <v>_</v>
      </c>
      <c r="DP147" s="21" t="str" cm="1">
        <f t="array" aca="1" ref="DP147" ca="1">_xlfn.IFS(
DO147="S","S",
AND(IFERROR(_xlfn.XMATCH($DF147,NN)&gt;0,FALSE),
          _xlfn.XLOOKUP($DF147,KEYS,INDEX(RUN,0,COLUMN()-COLUMN(RUNPEG)+1))&lt;IF(DO43&gt;=BIG_2,DO43-BIG_2,DO43)),DP$118,
LEN(DO147)&gt;2,DO147,
TRUE,"_"
)</f>
        <v>_</v>
      </c>
      <c r="DQ147" s="21" t="str" cm="1">
        <f t="array" aca="1" ref="DQ147" ca="1">_xlfn.IFS(
DP147="S","S",
AND(IFERROR(_xlfn.XMATCH($DF147,NN)&gt;0,FALSE),
          _xlfn.XLOOKUP($DF147,KEYS,INDEX(RUN,0,COLUMN()-COLUMN(RUNPEG)+1))&lt;IF(DP43&gt;=BIG_2,DP43-BIG_2,DP43)),DQ$118,
LEN(DP147)&gt;2,DP147,
TRUE,"_"
)</f>
        <v>_</v>
      </c>
      <c r="DR147" s="21" t="str" cm="1">
        <f t="array" aca="1" ref="DR147" ca="1">_xlfn.IFS(
DQ147="S","S",
AND(IFERROR(_xlfn.XMATCH($DF147,NN)&gt;0,FALSE),
          _xlfn.XLOOKUP($DF147,KEYS,INDEX(RUN,0,COLUMN()-COLUMN(RUNPEG)+1))&lt;IF(DQ43&gt;=BIG_2,DQ43-BIG_2,DQ43)),DR$118,
LEN(DQ147)&gt;2,DQ147,
TRUE,"_"
)</f>
        <v>_</v>
      </c>
      <c r="DS147" s="21" t="str" cm="1">
        <f t="array" aca="1" ref="DS147" ca="1">_xlfn.IFS(
DR147="S","S",
AND(IFERROR(_xlfn.XMATCH($DF147,NN)&gt;0,FALSE),
          _xlfn.XLOOKUP($DF147,KEYS,INDEX(RUN,0,COLUMN()-COLUMN(RUNPEG)+1))&lt;IF(DR43&gt;=BIG_2,DR43-BIG_2,DR43)),DS$118,
LEN(DR147)&gt;2,DR147,
TRUE,"_"
)</f>
        <v>_</v>
      </c>
      <c r="DT147" s="21" t="str" cm="1">
        <f t="array" aca="1" ref="DT147" ca="1">_xlfn.IFS(
DS147="S","S",
AND(IFERROR(_xlfn.XMATCH($DF147,NN)&gt;0,FALSE),
          _xlfn.XLOOKUP($DF147,KEYS,INDEX(RUN,0,COLUMN()-COLUMN(RUNPEG)+1))&lt;IF(DS43&gt;=BIG_2,DS43-BIG_2,DS43)),DT$118,
LEN(DS147)&gt;2,DS147,
TRUE,"_"
)</f>
        <v>_</v>
      </c>
      <c r="DU147" s="21" t="str" cm="1">
        <f t="array" aca="1" ref="DU147" ca="1">_xlfn.IFS(
DT147="S","S",
AND(IFERROR(_xlfn.XMATCH($DF147,NN)&gt;0,FALSE),
          _xlfn.XLOOKUP($DF147,KEYS,INDEX(RUN,0,COLUMN()-COLUMN(RUNPEG)+1))&lt;IF(DT43&gt;=BIG_2,DT43-BIG_2,DT43)),DU$118,
LEN(DT147)&gt;2,DT147,
TRUE,"_"
)</f>
        <v>_</v>
      </c>
      <c r="DV147" s="21" t="str" cm="1">
        <f t="array" aca="1" ref="DV147" ca="1">_xlfn.IFS(
DU147="S","S",
AND(IFERROR(_xlfn.XMATCH($DF147,NN)&gt;0,FALSE),
          _xlfn.XLOOKUP($DF147,KEYS,INDEX(RUN,0,COLUMN()-COLUMN(RUNPEG)+1))&lt;IF(DU43&gt;=BIG_2,DU43-BIG_2,DU43)),DV$118,
LEN(DU147)&gt;2,DU147,
TRUE,"_"
)</f>
        <v>_</v>
      </c>
      <c r="DW147" s="21" t="str" cm="1">
        <f t="array" aca="1" ref="DW147" ca="1">_xlfn.IFS(
DV147="S","S",
AND(IFERROR(_xlfn.XMATCH($DF147,NN)&gt;0,FALSE),
          _xlfn.XLOOKUP($DF147,KEYS,INDEX(RUN,0,COLUMN()-COLUMN(RUNPEG)+1))&lt;IF(DV43&gt;=BIG_2,DV43-BIG_2,DV43)),DW$118,
LEN(DV147)&gt;2,DV147,
TRUE,"_"
)</f>
        <v>_</v>
      </c>
      <c r="DX147" s="21" t="str" cm="1">
        <f t="array" aca="1" ref="DX147" ca="1">_xlfn.IFS(
DW147="S","S",
AND(IFERROR(_xlfn.XMATCH($DF147,NN)&gt;0,FALSE),
          _xlfn.XLOOKUP($DF147,KEYS,INDEX(RUN,0,COLUMN()-COLUMN(RUNPEG)+1))&lt;IF(DW43&gt;=BIG_2,DW43-BIG_2,DW43)),DX$118,
LEN(DW147)&gt;2,DW147,
TRUE,"_"
)</f>
        <v>_</v>
      </c>
      <c r="DY147" s="21" t="str" cm="1">
        <f t="array" aca="1" ref="DY147" ca="1">_xlfn.IFS(
DX147="S","S",
AND(IFERROR(_xlfn.XMATCH($DF147,NN)&gt;0,FALSE),
          _xlfn.XLOOKUP($DF147,KEYS,INDEX(RUN,0,COLUMN()-COLUMN(RUNPEG)+1))&lt;IF(DX43&gt;=BIG_2,DX43-BIG_2,DX43)),DY$118,
LEN(DX147)&gt;2,DX147,
TRUE,"_"
)</f>
        <v>_</v>
      </c>
      <c r="DZ147" s="21" t="str" cm="1">
        <f t="array" aca="1" ref="DZ147" ca="1">_xlfn.IFS(
DY147="S","S",
AND(IFERROR(_xlfn.XMATCH($DF147,NN)&gt;0,FALSE),
          _xlfn.XLOOKUP($DF147,KEYS,INDEX(RUN,0,COLUMN()-COLUMN(RUNPEG)+1))&lt;IF(DY43&gt;=BIG_2,DY43-BIG_2,DY43)),DZ$118,
LEN(DY147)&gt;2,DY147,
TRUE,"_"
)</f>
        <v>_</v>
      </c>
      <c r="EA147" s="21" t="str" cm="1">
        <f t="array" aca="1" ref="EA147" ca="1">_xlfn.IFS(
DZ147="S","S",
AND(IFERROR(_xlfn.XMATCH($DF147,NN)&gt;0,FALSE),
          _xlfn.XLOOKUP($DF147,KEYS,INDEX(RUN,0,COLUMN()-COLUMN(RUNPEG)+1))&lt;IF(DZ43&gt;=BIG_2,DZ43-BIG_2,DZ43)),EA$118,
LEN(DZ147)&gt;2,DZ147,
TRUE,"_"
)</f>
        <v>_</v>
      </c>
      <c r="EB147" s="21" t="str" cm="1">
        <f t="array" aca="1" ref="EB147" ca="1">_xlfn.IFS(
EA147="S","S",
AND(IFERROR(_xlfn.XMATCH($DF147,NN)&gt;0,FALSE),
          _xlfn.XLOOKUP($DF147,KEYS,INDEX(RUN,0,COLUMN()-COLUMN(RUNPEG)+1))&lt;IF(EA43&gt;=BIG_2,EA43-BIG_2,EA43)),EB$118,
LEN(EA147)&gt;2,EA147,
TRUE,"_"
)</f>
        <v>_</v>
      </c>
      <c r="EC147" s="21" t="str" cm="1">
        <f t="array" aca="1" ref="EC147" ca="1">_xlfn.IFS(
EB147="S","S",
AND(IFERROR(_xlfn.XMATCH($DF147,NN)&gt;0,FALSE),
          _xlfn.XLOOKUP($DF147,KEYS,INDEX(RUN,0,COLUMN()-COLUMN(RUNPEG)+1))&lt;IF(EB43&gt;=BIG_2,EB43-BIG_2,EB43)),EC$118,
LEN(EB147)&gt;2,EB147,
TRUE,"_"
)</f>
        <v>_</v>
      </c>
      <c r="ED147" s="21" t="str" cm="1">
        <f t="array" aca="1" ref="ED147" ca="1">_xlfn.IFS(
EC147="S","S",
AND(IFERROR(_xlfn.XMATCH($DF147,NN)&gt;0,FALSE),
          _xlfn.XLOOKUP($DF147,KEYS,INDEX(RUN,0,COLUMN()-COLUMN(RUNPEG)+1))&lt;IF(EC43&gt;=BIG_2,EC43-BIG_2,EC43)),ED$118,
LEN(EC147)&gt;2,EC147,
TRUE,"_"
)</f>
        <v>_</v>
      </c>
      <c r="EE147" s="21" t="str" cm="1">
        <f t="array" aca="1" ref="EE147" ca="1">_xlfn.IFS(
ED147="S","S",
AND(IFERROR(_xlfn.XMATCH($DF147,NN)&gt;0,FALSE),
          _xlfn.XLOOKUP($DF147,KEYS,INDEX(RUN,0,COLUMN()-COLUMN(RUNPEG)+1))&lt;IF(ED43&gt;=BIG_2,ED43-BIG_2,ED43)),EE$118,
LEN(ED147)&gt;2,ED147,
TRUE,"_"
)</f>
        <v>_</v>
      </c>
      <c r="EF147" s="21" t="str" cm="1">
        <f t="array" aca="1" ref="EF147" ca="1">_xlfn.IFS(
EE147="S","S",
AND(IFERROR(_xlfn.XMATCH($DF147,NN)&gt;0,FALSE),
          _xlfn.XLOOKUP($DF147,KEYS,INDEX(RUN,0,COLUMN()-COLUMN(RUNPEG)+1))&lt;IF(EE43&gt;=BIG_2,EE43-BIG_2,EE43)),EF$118,
LEN(EE147)&gt;2,EE147,
TRUE,"_"
)</f>
        <v>_</v>
      </c>
      <c r="EG147" s="21" t="str" cm="1">
        <f t="array" aca="1" ref="EG147" ca="1">_xlfn.IFS(
EF147="S","S",
AND(IFERROR(_xlfn.XMATCH($DF147,NN)&gt;0,FALSE),
          _xlfn.XLOOKUP($DF147,KEYS,INDEX(RUN,0,COLUMN()-COLUMN(RUNPEG)+1))&lt;IF(EF43&gt;=BIG_2,EF43-BIG_2,EF43)),EG$118,
LEN(EF147)&gt;2,EF147,
TRUE,"_"
)</f>
        <v>_</v>
      </c>
      <c r="EH147" s="21" t="str" cm="1">
        <f t="array" aca="1" ref="EH147" ca="1">_xlfn.IFS(
EG147="S","S",
AND(IFERROR(_xlfn.XMATCH($DF147,NN)&gt;0,FALSE),
          _xlfn.XLOOKUP($DF147,KEYS,INDEX(RUN,0,COLUMN()-COLUMN(RUNPEG)+1))&lt;IF(EG43&gt;=BIG_2,EG43-BIG_2,EG43)),EH$118,
LEN(EG147)&gt;2,EG147,
TRUE,"_"
)</f>
        <v>_</v>
      </c>
      <c r="EI147" s="21" t="str" cm="1">
        <f t="array" aca="1" ref="EI147" ca="1">_xlfn.IFS(
EH147="S","S",
AND(IFERROR(_xlfn.XMATCH($DF147,NN)&gt;0,FALSE),
          _xlfn.XLOOKUP($DF147,KEYS,INDEX(RUN,0,COLUMN()-COLUMN(RUNPEG)+1))&lt;IF(EH43&gt;=BIG_2,EH43-BIG_2,EH43)),EI$118,
LEN(EH147)&gt;2,EH147,
TRUE,"_"
)</f>
        <v>_</v>
      </c>
      <c r="EJ147" s="21" t="str" cm="1">
        <f t="array" aca="1" ref="EJ147" ca="1">_xlfn.IFS(
EI147="S","S",
AND(IFERROR(_xlfn.XMATCH($DF147,NN)&gt;0,FALSE),
          _xlfn.XLOOKUP($DF147,KEYS,INDEX(RUN,0,COLUMN()-COLUMN(RUNPEG)+1))&lt;IF(EI43&gt;=BIG_2,EI43-BIG_2,EI43)),EJ$118,
LEN(EI147)&gt;2,EI147,
TRUE,"_"
)</f>
        <v>_</v>
      </c>
      <c r="EK147" s="21" t="str" cm="1">
        <f t="array" aca="1" ref="EK147" ca="1">_xlfn.IFS(
EJ147="S","S",
AND(IFERROR(_xlfn.XMATCH($DF147,NN)&gt;0,FALSE),
          _xlfn.XLOOKUP($DF147,KEYS,INDEX(RUN,0,COLUMN()-COLUMN(RUNPEG)+1))&lt;IF(EJ43&gt;=BIG_2,EJ43-BIG_2,EJ43)),EK$118,
LEN(EJ147)&gt;2,EJ147,
TRUE,"_"
)</f>
        <v>_</v>
      </c>
      <c r="EL147" s="21" t="str" cm="1">
        <f t="array" aca="1" ref="EL147" ca="1">_xlfn.IFS(
EK147="S","S",
AND(IFERROR(_xlfn.XMATCH($DF147,NN)&gt;0,FALSE),
          _xlfn.XLOOKUP($DF147,KEYS,INDEX(RUN,0,COLUMN()-COLUMN(RUNPEG)+1))&lt;IF(EK43&gt;=BIG_2,EK43-BIG_2,EK43)),EL$118,
LEN(EK147)&gt;2,EK147,
TRUE,"_"
)</f>
        <v>_</v>
      </c>
      <c r="EM147" s="21" t="str" cm="1">
        <f t="array" aca="1" ref="EM147" ca="1">_xlfn.IFS(
EL147="S","S",
AND(IFERROR(_xlfn.XMATCH($DF147,NN)&gt;0,FALSE),
          _xlfn.XLOOKUP($DF147,KEYS,INDEX(RUN,0,COLUMN()-COLUMN(RUNPEG)+1))&lt;IF(EL43&gt;=BIG_2,EL43-BIG_2,EL43)),EM$118,
LEN(EL147)&gt;2,EL147,
TRUE,"_"
)</f>
        <v>_</v>
      </c>
      <c r="EN147" s="21" t="str" cm="1">
        <f t="array" aca="1" ref="EN147" ca="1">_xlfn.IFS(
EM147="S","S",
AND(IFERROR(_xlfn.XMATCH($DF147,NN)&gt;0,FALSE),
          _xlfn.XLOOKUP($DF147,KEYS,INDEX(RUN,0,COLUMN()-COLUMN(RUNPEG)+1))&lt;IF(EM43&gt;=BIG_2,EM43-BIG_2,EM43)),EN$118,
LEN(EM147)&gt;2,EM147,
TRUE,"_"
)</f>
        <v>_</v>
      </c>
      <c r="EO147" s="21" t="str" cm="1">
        <f t="array" aca="1" ref="EO147" ca="1">_xlfn.IFS(
EN147="S","S",
AND(IFERROR(_xlfn.XMATCH($DF147,NN)&gt;0,FALSE),
          _xlfn.XLOOKUP($DF147,KEYS,INDEX(RUN,0,COLUMN()-COLUMN(RUNPEG)+1))&lt;IF(EN43&gt;=BIG_2,EN43-BIG_2,EN43)),EO$118,
LEN(EN147)&gt;2,EN147,
TRUE,"_"
)</f>
        <v>_</v>
      </c>
      <c r="EP147" s="21" t="str" cm="1">
        <f t="array" aca="1" ref="EP147" ca="1">_xlfn.IFS(
EO147="S","S",
AND(IFERROR(_xlfn.XMATCH($DF147,NN)&gt;0,FALSE),
          _xlfn.XLOOKUP($DF147,KEYS,INDEX(RUN,0,COLUMN()-COLUMN(RUNPEG)+1))&lt;IF(EO43&gt;=BIG_2,EO43-BIG_2,EO43)),EP$118,
LEN(EO147)&gt;2,EO147,
TRUE,"_"
)</f>
        <v>_</v>
      </c>
      <c r="EQ147" s="21" t="str" cm="1">
        <f t="array" aca="1" ref="EQ147" ca="1">_xlfn.IFS(
EP147="S","S",
AND(IFERROR(_xlfn.XMATCH($DF147,NN)&gt;0,FALSE),
          _xlfn.XLOOKUP($DF147,KEYS,INDEX(RUN,0,COLUMN()-COLUMN(RUNPEG)+1))&lt;IF(EP43&gt;=BIG_2,EP43-BIG_2,EP43)),EQ$118,
LEN(EP147)&gt;2,EP147,
TRUE,"_"
)</f>
        <v>_</v>
      </c>
      <c r="ER147" s="21" t="str" cm="1">
        <f t="array" aca="1" ref="ER147" ca="1">_xlfn.IFS(
EQ147="S","S",
AND(IFERROR(_xlfn.XMATCH($DF147,NN)&gt;0,FALSE),
          _xlfn.XLOOKUP($DF147,KEYS,INDEX(RUN,0,COLUMN()-COLUMN(RUNPEG)+1))&lt;IF(EQ43&gt;=BIG_2,EQ43-BIG_2,EQ43)),ER$118,
LEN(EQ147)&gt;2,EQ147,
TRUE,"_"
)</f>
        <v>_</v>
      </c>
      <c r="ES147" s="21" t="str" cm="1">
        <f t="array" aca="1" ref="ES147" ca="1">_xlfn.IFS(
ER147="S","S",
AND(IFERROR(_xlfn.XMATCH($DF147,NN)&gt;0,FALSE),
          _xlfn.XLOOKUP($DF147,KEYS,INDEX(RUN,0,COLUMN()-COLUMN(RUNPEG)+1))&lt;IF(ER43&gt;=BIG_2,ER43-BIG_2,ER43)),ES$118,
LEN(ER147)&gt;2,ER147,
TRUE,"_"
)</f>
        <v>_</v>
      </c>
      <c r="ET147" s="21" t="str" cm="1">
        <f t="array" aca="1" ref="ET147" ca="1">_xlfn.IFS(
ES147="S","S",
AND(IFERROR(_xlfn.XMATCH($DF147,NN)&gt;0,FALSE),
          _xlfn.XLOOKUP($DF147,KEYS,INDEX(RUN,0,COLUMN()-COLUMN(RUNPEG)+1))&lt;IF(ES43&gt;=BIG_2,ES43-BIG_2,ES43)),ET$118,
LEN(ES147)&gt;2,ES147,
TRUE,"_"
)</f>
        <v>_</v>
      </c>
      <c r="EU147" s="21" t="str" cm="1">
        <f t="array" aca="1" ref="EU147" ca="1">_xlfn.IFS(
ET147="S","S",
AND(IFERROR(_xlfn.XMATCH($DF147,NN)&gt;0,FALSE),
          _xlfn.XLOOKUP($DF147,KEYS,INDEX(RUN,0,COLUMN()-COLUMN(RUNPEG)+1))&lt;IF(ET43&gt;=BIG_2,ET43-BIG_2,ET43)),EU$118,
LEN(ET147)&gt;2,ET147,
TRUE,"_"
)</f>
        <v>_</v>
      </c>
      <c r="EV147" s="21" t="str" cm="1">
        <f t="array" aca="1" ref="EV147" ca="1">_xlfn.IFS(
EU147="S","S",
AND(IFERROR(_xlfn.XMATCH($DF147,NN)&gt;0,FALSE),
          _xlfn.XLOOKUP($DF147,KEYS,INDEX(RUN,0,COLUMN()-COLUMN(RUNPEG)+1))&lt;IF(EU43&gt;=BIG_2,EU43-BIG_2,EU43)),EV$118,
LEN(EU147)&gt;2,EU147,
TRUE,"_"
)</f>
        <v>_</v>
      </c>
      <c r="EW147" s="21" t="str" cm="1">
        <f t="array" aca="1" ref="EW147" ca="1">_xlfn.IFS(
EV147="S","S",
AND(IFERROR(_xlfn.XMATCH($DF147,NN)&gt;0,FALSE),
          _xlfn.XLOOKUP($DF147,KEYS,INDEX(RUN,0,COLUMN()-COLUMN(RUNPEG)+1))&lt;IF(EV43&gt;=BIG_2,EV43-BIG_2,EV43)),EW$118,
LEN(EV147)&gt;2,EV147,
TRUE,"_"
)</f>
        <v>_</v>
      </c>
      <c r="EX147" s="21" t="str" cm="1">
        <f t="array" aca="1" ref="EX147" ca="1">_xlfn.IFS(
EW147="S","S",
AND(IFERROR(_xlfn.XMATCH($DF147,NN)&gt;0,FALSE),
          _xlfn.XLOOKUP($DF147,KEYS,INDEX(RUN,0,COLUMN()-COLUMN(RUNPEG)+1))&lt;IF(EW43&gt;=BIG_2,EW43-BIG_2,EW43)),EX$118,
LEN(EW147)&gt;2,EW147,
TRUE,"_"
)</f>
        <v>_</v>
      </c>
      <c r="EY147" s="21" t="str" cm="1">
        <f t="array" aca="1" ref="EY147" ca="1">_xlfn.IFS(
EX147="S","S",
AND(IFERROR(_xlfn.XMATCH($DF147,NN)&gt;0,FALSE),
          _xlfn.XLOOKUP($DF147,KEYS,INDEX(RUN,0,COLUMN()-COLUMN(RUNPEG)+1))&lt;IF(EX43&gt;=BIG_2,EX43-BIG_2,EX43)),EY$118,
LEN(EX147)&gt;2,EX147,
TRUE,"_"
)</f>
        <v>03-08</v>
      </c>
      <c r="EZ147" s="21" t="str" cm="1">
        <f t="array" aca="1" ref="EZ147" ca="1">_xlfn.IFS(
EY147="S","S",
AND(IFERROR(_xlfn.XMATCH($DF147,NN)&gt;0,FALSE),
          _xlfn.XLOOKUP($DF147,KEYS,INDEX(RUN,0,COLUMN()-COLUMN(RUNPEG)+1))&lt;IF(EY43&gt;=BIG_2,EY43-BIG_2,EY43)),EZ$118,
LEN(EY147)&gt;2,EY147,
TRUE,"_"
)</f>
        <v>03-08</v>
      </c>
      <c r="FA147" s="21" t="str" cm="1">
        <f t="array" aca="1" ref="FA147" ca="1">_xlfn.IFS(
EZ147="S","S",
AND(IFERROR(_xlfn.XMATCH($DF147,NN)&gt;0,FALSE),
          _xlfn.XLOOKUP($DF147,KEYS,INDEX(RUN,0,COLUMN()-COLUMN(RUNPEG)+1))&lt;IF(EZ43&gt;=BIG_2,EZ43-BIG_2,EZ43)),FA$118,
LEN(EZ147)&gt;2,EZ147,
TRUE,"_"
)</f>
        <v>03-08</v>
      </c>
      <c r="FB147" s="21" t="str" cm="1">
        <f t="array" aca="1" ref="FB147" ca="1">_xlfn.IFS(
FA147="S","S",
AND(IFERROR(_xlfn.XMATCH($DF147,NN)&gt;0,FALSE),
          _xlfn.XLOOKUP($DF147,KEYS,INDEX(RUN,0,COLUMN()-COLUMN(RUNPEG)+1))&lt;IF(FA43&gt;=BIG_2,FA43-BIG_2,FA43)),FB$118,
LEN(FA147)&gt;2,FA147,
TRUE,"_"
)</f>
        <v>03-08</v>
      </c>
      <c r="FC147" s="21" t="str" cm="1">
        <f t="array" aca="1" ref="FC147" ca="1">_xlfn.IFS(
FB147="S","S",
AND(IFERROR(_xlfn.XMATCH($DF147,NN)&gt;0,FALSE),
          _xlfn.XLOOKUP($DF147,KEYS,INDEX(RUN,0,COLUMN()-COLUMN(RUNPEG)+1))&lt;IF(FB43&gt;=BIG_2,FB43-BIG_2,FB43)),FC$118,
LEN(FB147)&gt;2,FB147,
TRUE,"_"
)</f>
        <v>03-08</v>
      </c>
      <c r="FD147" s="21" t="str" cm="1">
        <f t="array" aca="1" ref="FD147" ca="1">_xlfn.IFS(
FC147="S","S",
AND(IFERROR(_xlfn.XMATCH($DF147,NN)&gt;0,FALSE),
          _xlfn.XLOOKUP($DF147,KEYS,INDEX(RUN,0,COLUMN()-COLUMN(RUNPEG)+1))&lt;IF(FC43&gt;=BIG_2,FC43-BIG_2,FC43)),FD$118,
LEN(FC147)&gt;2,FC147,
TRUE,"_"
)</f>
        <v>03-08</v>
      </c>
      <c r="FE147" s="21" t="str" cm="1">
        <f t="array" aca="1" ref="FE147" ca="1">_xlfn.IFS(
FD147="S","S",
AND(IFERROR(_xlfn.XMATCH($DF147,NN)&gt;0,FALSE),
          _xlfn.XLOOKUP($DF147,KEYS,INDEX(RUN,0,COLUMN()-COLUMN(RUNPEG)+1))&lt;IF(FD43&gt;=BIG_2,FD43-BIG_2,FD43)),FE$118,
LEN(FD147)&gt;2,FD147,
TRUE,"_"
)</f>
        <v>03-08</v>
      </c>
      <c r="FF147" s="21" t="str" cm="1">
        <f t="array" aca="1" ref="FF147" ca="1">_xlfn.IFS(
FE147="S","S",
AND(IFERROR(_xlfn.XMATCH($DF147,NN)&gt;0,FALSE),
          _xlfn.XLOOKUP($DF147,KEYS,INDEX(RUN,0,COLUMN()-COLUMN(RUNPEG)+1))&lt;IF(FE43&gt;=BIG_2,FE43-BIG_2,FE43)),FF$118,
LEN(FE147)&gt;2,FE147,
TRUE,"_"
)</f>
        <v>03-08</v>
      </c>
      <c r="FG147" s="21" t="str" cm="1">
        <f t="array" aca="1" ref="FG147" ca="1">_xlfn.IFS(
FF147="S","S",
AND(IFERROR(_xlfn.XMATCH($DF147,NN)&gt;0,FALSE),
          _xlfn.XLOOKUP($DF147,KEYS,INDEX(RUN,0,COLUMN()-COLUMN(RUNPEG)+1))&lt;IF(FF43&gt;=BIG_2,FF43-BIG_2,FF43)),FG$118,
LEN(FF147)&gt;2,FF147,
TRUE,"_"
)</f>
        <v>03-08</v>
      </c>
      <c r="FH147" s="21" t="str" cm="1">
        <f t="array" aca="1" ref="FH147" ca="1">_xlfn.IFS(
FG147="S","S",
AND(IFERROR(_xlfn.XMATCH($DF147,NN)&gt;0,FALSE),
          _xlfn.XLOOKUP($DF147,KEYS,INDEX(RUN,0,COLUMN()-COLUMN(RUNPEG)+1))&lt;IF(FG43&gt;=BIG_2,FG43-BIG_2,FG43)),FH$118,
LEN(FG147)&gt;2,FG147,
TRUE,"_"
)</f>
        <v>03-08</v>
      </c>
      <c r="FI147" s="21" t="str" cm="1">
        <f t="array" aca="1" ref="FI147" ca="1">_xlfn.IFS(
FH147="S","S",
AND(IFERROR(_xlfn.XMATCH($DF147,NN)&gt;0,FALSE),
          _xlfn.XLOOKUP($DF147,KEYS,INDEX(RUN,0,COLUMN()-COLUMN(RUNPEG)+1))&lt;IF(FH43&gt;=BIG_2,FH43-BIG_2,FH43)),FI$118,
LEN(FH147)&gt;2,FH147,
TRUE,"_"
)</f>
        <v>03-08</v>
      </c>
      <c r="FJ147" s="21" t="str" cm="1">
        <f t="array" aca="1" ref="FJ147" ca="1">_xlfn.IFS(
FI147="S","S",
AND(IFERROR(_xlfn.XMATCH($DF147,NN)&gt;0,FALSE),
          _xlfn.XLOOKUP($DF147,KEYS,INDEX(RUN,0,COLUMN()-COLUMN(RUNPEG)+1))&lt;IF(FI43&gt;=BIG_2,FI43-BIG_2,FI43)),FJ$118,
LEN(FI147)&gt;2,FI147,
TRUE,"_"
)</f>
        <v>03-08</v>
      </c>
      <c r="FK147" s="21" t="str" cm="1">
        <f t="array" aca="1" ref="FK147" ca="1">_xlfn.IFS(
FJ147="S","S",
AND(IFERROR(_xlfn.XMATCH($DF147,NN)&gt;0,FALSE),
          _xlfn.XLOOKUP($DF147,KEYS,INDEX(RUN,0,COLUMN()-COLUMN(RUNPEG)+1))&lt;IF(FJ43&gt;=BIG_2,FJ43-BIG_2,FJ43)),FK$118,
LEN(FJ147)&gt;2,FJ147,
TRUE,"_"
)</f>
        <v>03-08</v>
      </c>
      <c r="FL147" s="21" t="str" cm="1">
        <f t="array" aca="1" ref="FL147" ca="1">_xlfn.IFS(
FK147="S","S",
AND(IFERROR(_xlfn.XMATCH($DF147,NN)&gt;0,FALSE),
          _xlfn.XLOOKUP($DF147,KEYS,INDEX(RUN,0,COLUMN()-COLUMN(RUNPEG)+1))&lt;IF(FK43&gt;=BIG_2,FK43-BIG_2,FK43)),FL$118,
LEN(FK147)&gt;2,FK147,
TRUE,"_"
)</f>
        <v>03-08</v>
      </c>
      <c r="FM147" s="21" t="str" cm="1">
        <f t="array" aca="1" ref="FM147" ca="1">_xlfn.IFS(
FL147="S","S",
AND(IFERROR(_xlfn.XMATCH($DF147,NN)&gt;0,FALSE),
          _xlfn.XLOOKUP($DF147,KEYS,INDEX(RUN,0,COLUMN()-COLUMN(RUNPEG)+1))&lt;IF(FL43&gt;=BIG_2,FL43-BIG_2,FL43)),FM$118,
LEN(FL147)&gt;2,FL147,
TRUE,"_"
)</f>
        <v>03-08</v>
      </c>
      <c r="FN147" s="21" t="str" cm="1">
        <f t="array" aca="1" ref="FN147" ca="1">_xlfn.IFS(
FM147="S","S",
AND(IFERROR(_xlfn.XMATCH($DF147,NN)&gt;0,FALSE),
          _xlfn.XLOOKUP($DF147,KEYS,INDEX(RUN,0,COLUMN()-COLUMN(RUNPEG)+1))&lt;IF(FM43&gt;=BIG_2,FM43-BIG_2,FM43)),FN$118,
LEN(FM147)&gt;2,FM147,
TRUE,"_"
)</f>
        <v>03-08</v>
      </c>
      <c r="FO147" s="21" t="str" cm="1">
        <f t="array" aca="1" ref="FO147" ca="1">_xlfn.IFS(
FN147="S","S",
AND(IFERROR(_xlfn.XMATCH($DF147,NN)&gt;0,FALSE),
          _xlfn.XLOOKUP($DF147,KEYS,INDEX(RUN,0,COLUMN()-COLUMN(RUNPEG)+1))&lt;IF(FN43&gt;=BIG_2,FN43-BIG_2,FN43)),FO$118,
LEN(FN147)&gt;2,FN147,
TRUE,"_"
)</f>
        <v>03-08</v>
      </c>
      <c r="FP147" s="21" t="str" cm="1">
        <f t="array" aca="1" ref="FP147" ca="1">_xlfn.IFS(
FO147="S","S",
AND(IFERROR(_xlfn.XMATCH($DF147,NN)&gt;0,FALSE),
          _xlfn.XLOOKUP($DF147,KEYS,INDEX(RUN,0,COLUMN()-COLUMN(RUNPEG)+1))&lt;IF(FO43&gt;=BIG_2,FO43-BIG_2,FO43)),FP$118,
LEN(FO147)&gt;2,FO147,
TRUE,"_"
)</f>
        <v>03-08</v>
      </c>
      <c r="FQ147" s="21" t="str" cm="1">
        <f t="array" aca="1" ref="FQ147" ca="1">_xlfn.IFS(
FP147="S","S",
AND(IFERROR(_xlfn.XMATCH($DF147,NN)&gt;0,FALSE),
          _xlfn.XLOOKUP($DF147,KEYS,INDEX(RUN,0,COLUMN()-COLUMN(RUNPEG)+1))&lt;IF(FP43&gt;=BIG_2,FP43-BIG_2,FP43)),FQ$118,
LEN(FP147)&gt;2,FP147,
TRUE,"_"
)</f>
        <v>03-08</v>
      </c>
      <c r="FR147" s="21" t="str" cm="1">
        <f t="array" aca="1" ref="FR147" ca="1">_xlfn.IFS(
FQ147="S","S",
AND(IFERROR(_xlfn.XMATCH($DF147,NN)&gt;0,FALSE),
          _xlfn.XLOOKUP($DF147,KEYS,INDEX(RUN,0,COLUMN()-COLUMN(RUNPEG)+1))&lt;IF(FQ43&gt;=BIG_2,FQ43-BIG_2,FQ43)),FR$118,
LEN(FQ147)&gt;2,FQ147,
TRUE,"_"
)</f>
        <v>03-08</v>
      </c>
      <c r="FS147" s="21" t="str" cm="1">
        <f t="array" aca="1" ref="FS147" ca="1">_xlfn.IFS(
FR147="S","S",
AND(IFERROR(_xlfn.XMATCH($DF147,NN)&gt;0,FALSE),
          _xlfn.XLOOKUP($DF147,KEYS,INDEX(RUN,0,COLUMN()-COLUMN(RUNPEG)+1))&lt;IF(FR43&gt;=BIG_2,FR43-BIG_2,FR43)),FS$118,
LEN(FR147)&gt;2,FR147,
TRUE,"_"
)</f>
        <v>03-08</v>
      </c>
      <c r="FT147" s="21" t="str" cm="1">
        <f t="array" aca="1" ref="FT147" ca="1">_xlfn.IFS(
FS147="S","S",
AND(IFERROR(_xlfn.XMATCH($DF147,NN)&gt;0,FALSE),
          _xlfn.XLOOKUP($DF147,KEYS,INDEX(RUN,0,COLUMN()-COLUMN(RUNPEG)+1))&lt;IF(FS43&gt;=BIG_2,FS43-BIG_2,FS43)),FT$118,
LEN(FS147)&gt;2,FS147,
TRUE,"_"
)</f>
        <v>03-08</v>
      </c>
      <c r="FU147" s="21" t="str" cm="1">
        <f t="array" aca="1" ref="FU147" ca="1">_xlfn.IFS(
FT147="S","S",
AND(IFERROR(_xlfn.XMATCH($DF147,NN)&gt;0,FALSE),
          _xlfn.XLOOKUP($DF147,KEYS,INDEX(RUN,0,COLUMN()-COLUMN(RUNPEG)+1))&lt;IF(FT43&gt;=BIG_2,FT43-BIG_2,FT43)),FU$118,
LEN(FT147)&gt;2,FT147,
TRUE,"_"
)</f>
        <v>03-08</v>
      </c>
      <c r="FV147" s="21" t="str" cm="1">
        <f t="array" aca="1" ref="FV147" ca="1">_xlfn.IFS(
FU147="S","S",
AND(IFERROR(_xlfn.XMATCH($DF147,NN)&gt;0,FALSE),
          _xlfn.XLOOKUP($DF147,KEYS,INDEX(RUN,0,COLUMN()-COLUMN(RUNPEG)+1))&lt;IF(FU43&gt;=BIG_2,FU43-BIG_2,FU43)),FV$118,
LEN(FU147)&gt;2,FU147,
TRUE,"_"
)</f>
        <v>03-08</v>
      </c>
      <c r="FW147" s="21" t="str" cm="1">
        <f t="array" aca="1" ref="FW147" ca="1">_xlfn.IFS(
FV147="S","S",
AND(IFERROR(_xlfn.XMATCH($DF147,NN)&gt;0,FALSE),
          _xlfn.XLOOKUP($DF147,KEYS,INDEX(RUN,0,COLUMN()-COLUMN(RUNPEG)+1))&lt;IF(FV43&gt;=BIG_2,FV43-BIG_2,FV43)),FW$118,
LEN(FV147)&gt;2,FV147,
TRUE,"_"
)</f>
        <v>03-08</v>
      </c>
      <c r="FX147" s="21" t="str" cm="1">
        <f t="array" aca="1" ref="FX147" ca="1">_xlfn.IFS(
FW147="S","S",
AND(IFERROR(_xlfn.XMATCH($DF147,NN)&gt;0,FALSE),
          _xlfn.XLOOKUP($DF147,KEYS,INDEX(RUN,0,COLUMN()-COLUMN(RUNPEG)+1))&lt;IF(FW43&gt;=BIG_2,FW43-BIG_2,FW43)),FX$118,
LEN(FW147)&gt;2,FW147,
TRUE,"_"
)</f>
        <v>03-08</v>
      </c>
      <c r="FY147" s="21" t="str" cm="1">
        <f t="array" aca="1" ref="FY147" ca="1">_xlfn.IFS(
FX147="S","S",
AND(IFERROR(_xlfn.XMATCH($DF147,NN)&gt;0,FALSE),
          _xlfn.XLOOKUP($DF147,KEYS,INDEX(RUN,0,COLUMN()-COLUMN(RUNPEG)+1))&lt;IF(FX43&gt;=BIG_2,FX43-BIG_2,FX43)),FY$118,
LEN(FX147)&gt;2,FX147,
TRUE,"_"
)</f>
        <v>03-08</v>
      </c>
      <c r="FZ147" s="21" t="str" cm="1">
        <f t="array" aca="1" ref="FZ147" ca="1">_xlfn.IFS(
FY147="S","S",
AND(IFERROR(_xlfn.XMATCH($DF147,NN)&gt;0,FALSE),
          _xlfn.XLOOKUP($DF147,KEYS,INDEX(RUN,0,COLUMN()-COLUMN(RUNPEG)+1))&lt;IF(FY43&gt;=BIG_2,FY43-BIG_2,FY43)),FZ$118,
LEN(FY147)&gt;2,FY147,
TRUE,"_"
)</f>
        <v>03-08</v>
      </c>
      <c r="GA147" s="21" t="str" cm="1">
        <f t="array" aca="1" ref="GA147" ca="1">_xlfn.IFS(
FZ147="S","S",
AND(IFERROR(_xlfn.XMATCH($DF147,NN)&gt;0,FALSE),
          _xlfn.XLOOKUP($DF147,KEYS,INDEX(RUN,0,COLUMN()-COLUMN(RUNPEG)+1))&lt;IF(FZ43&gt;=BIG_2,FZ43-BIG_2,FZ43)),GA$118,
LEN(FZ147)&gt;2,FZ147,
TRUE,"_"
)</f>
        <v>03-08</v>
      </c>
      <c r="GB147" s="21" t="str" cm="1">
        <f t="array" aca="1" ref="GB147" ca="1">_xlfn.IFS(
GA147="S","S",
AND(IFERROR(_xlfn.XMATCH($DF147,NN)&gt;0,FALSE),
          _xlfn.XLOOKUP($DF147,KEYS,INDEX(RUN,0,COLUMN()-COLUMN(RUNPEG)+1))&lt;IF(GA43&gt;=BIG_2,GA43-BIG_2,GA43)),GB$118,
LEN(GA147)&gt;2,GA147,
TRUE,"_"
)</f>
        <v>03-08</v>
      </c>
      <c r="GC147" s="21" t="str" cm="1">
        <f t="array" aca="1" ref="GC147" ca="1">_xlfn.IFS(
GB147="S","S",
AND(IFERROR(_xlfn.XMATCH($DF147,NN)&gt;0,FALSE),
          _xlfn.XLOOKUP($DF147,KEYS,INDEX(RUN,0,COLUMN()-COLUMN(RUNPEG)+1))&lt;IF(GB43&gt;=BIG_2,GB43-BIG_2,GB43)),GC$118,
LEN(GB147)&gt;2,GB147,
TRUE,"_"
)</f>
        <v>03-08</v>
      </c>
      <c r="GD147" s="21" t="str" cm="1">
        <f t="array" aca="1" ref="GD147" ca="1">_xlfn.IFS(
GC147="S","S",
AND(IFERROR(_xlfn.XMATCH($DF147,NN)&gt;0,FALSE),
          _xlfn.XLOOKUP($DF147,KEYS,INDEX(RUN,0,COLUMN()-COLUMN(RUNPEG)+1))&lt;IF(GC43&gt;=BIG_2,GC43-BIG_2,GC43)),GD$118,
LEN(GC147)&gt;2,GC147,
TRUE,"_"
)</f>
        <v>03-08</v>
      </c>
      <c r="GE147" s="21" t="str" cm="1">
        <f t="array" aca="1" ref="GE147" ca="1">_xlfn.IFS(
GD147="S","S",
AND(IFERROR(_xlfn.XMATCH($DF147,NN)&gt;0,FALSE),
          _xlfn.XLOOKUP($DF147,KEYS,INDEX(RUN,0,COLUMN()-COLUMN(RUNPEG)+1))&lt;IF(GD43&gt;=BIG_2,GD43-BIG_2,GD43)),GE$118,
LEN(GD147)&gt;2,GD147,
TRUE,"_"
)</f>
        <v>03-08</v>
      </c>
      <c r="GF147" s="21" t="str" cm="1">
        <f t="array" aca="1" ref="GF147" ca="1">_xlfn.IFS(
GE147="S","S",
AND(IFERROR(_xlfn.XMATCH($DF147,NN)&gt;0,FALSE),
          _xlfn.XLOOKUP($DF147,KEYS,INDEX(RUN,0,COLUMN()-COLUMN(RUNPEG)+1))&lt;IF(GE43&gt;=BIG_2,GE43-BIG_2,GE43)),GF$118,
LEN(GE147)&gt;2,GE147,
TRUE,"_"
)</f>
        <v>03-08</v>
      </c>
      <c r="GG147" s="21" t="str" cm="1">
        <f t="array" aca="1" ref="GG147" ca="1">_xlfn.IFS(
GF147="S","S",
AND(IFERROR(_xlfn.XMATCH($DF147,NN)&gt;0,FALSE),
          _xlfn.XLOOKUP($DF147,KEYS,INDEX(RUN,0,COLUMN()-COLUMN(RUNPEG)+1))&lt;IF(GF43&gt;=BIG_2,GF43-BIG_2,GF43)),GG$118,
LEN(GF147)&gt;2,GF147,
TRUE,"_"
)</f>
        <v>03-08</v>
      </c>
      <c r="GH147" s="21" t="str" cm="1">
        <f t="array" aca="1" ref="GH147" ca="1">_xlfn.IFS(
GG147="S","S",
AND(IFERROR(_xlfn.XMATCH($DF147,NN)&gt;0,FALSE),
          _xlfn.XLOOKUP($DF147,KEYS,INDEX(RUN,0,COLUMN()-COLUMN(RUNPEG)+1))&lt;IF(GG43&gt;=BIG_2,GG43-BIG_2,GG43)),GH$118,
LEN(GG147)&gt;2,GG147,
TRUE,"_"
)</f>
        <v>03-08</v>
      </c>
      <c r="GI147" s="21" t="str" cm="1">
        <f t="array" aca="1" ref="GI147" ca="1">_xlfn.IFS(
GH147="S","S",
AND(IFERROR(_xlfn.XMATCH($DF147,NN)&gt;0,FALSE),
          _xlfn.XLOOKUP($DF147,KEYS,INDEX(RUN,0,COLUMN()-COLUMN(RUNPEG)+1))&lt;IF(GH43&gt;=BIG_2,GH43-BIG_2,GH43)),GI$118,
LEN(GH147)&gt;2,GH147,
TRUE,"_"
)</f>
        <v>03-08</v>
      </c>
      <c r="GJ147" s="21" t="str" cm="1">
        <f t="array" aca="1" ref="GJ147" ca="1">_xlfn.IFS(
GI147="S","S",
AND(IFERROR(_xlfn.XMATCH($DF147,NN)&gt;0,FALSE),
          _xlfn.XLOOKUP($DF147,KEYS,INDEX(RUN,0,COLUMN()-COLUMN(RUNPEG)+1))&lt;IF(GI43&gt;=BIG_2,GI43-BIG_2,GI43)),GJ$118,
LEN(GI147)&gt;2,GI147,
TRUE,"_"
)</f>
        <v>03-08</v>
      </c>
      <c r="GK147" s="21" t="str" cm="1">
        <f t="array" aca="1" ref="GK147" ca="1">_xlfn.IFS(
GJ147="S","S",
AND(IFERROR(_xlfn.XMATCH($DF147,NN)&gt;0,FALSE),
          _xlfn.XLOOKUP($DF147,KEYS,INDEX(RUN,0,COLUMN()-COLUMN(RUNPEG)+1))&lt;IF(GJ43&gt;=BIG_2,GJ43-BIG_2,GJ43)),GK$118,
LEN(GJ147)&gt;2,GJ147,
TRUE,"_"
)</f>
        <v>03-08</v>
      </c>
      <c r="GL147" s="21" t="str" cm="1">
        <f t="array" aca="1" ref="GL147" ca="1">_xlfn.IFS(
GK147="S","S",
AND(IFERROR(_xlfn.XMATCH($DF147,NN)&gt;0,FALSE),
          _xlfn.XLOOKUP($DF147,KEYS,INDEX(RUN,0,COLUMN()-COLUMN(RUNPEG)+1))&lt;IF(GK43&gt;=BIG_2,GK43-BIG_2,GK43)),GL$118,
LEN(GK147)&gt;2,GK147,
TRUE,"_"
)</f>
        <v>03-08</v>
      </c>
      <c r="GM147" s="21" t="str" cm="1">
        <f t="array" aca="1" ref="GM147" ca="1">_xlfn.IFS(
GL147="S","S",
AND(IFERROR(_xlfn.XMATCH($DF147,NN)&gt;0,FALSE),
          _xlfn.XLOOKUP($DF147,KEYS,INDEX(RUN,0,COLUMN()-COLUMN(RUNPEG)+1))&lt;IF(GL43&gt;=BIG_2,GL43-BIG_2,GL43)),GM$118,
LEN(GL147)&gt;2,GL147,
TRUE,"_"
)</f>
        <v>03-08</v>
      </c>
      <c r="GN147" s="21" t="str" cm="1">
        <f t="array" aca="1" ref="GN147" ca="1">_xlfn.IFS(
GM147="S","S",
AND(IFERROR(_xlfn.XMATCH($DF147,NN)&gt;0,FALSE),
          _xlfn.XLOOKUP($DF147,KEYS,INDEX(RUN,0,COLUMN()-COLUMN(RUNPEG)+1))&lt;IF(GM43&gt;=BIG_2,GM43-BIG_2,GM43)),GN$118,
LEN(GM147)&gt;2,GM147,
TRUE,"_"
)</f>
        <v>03-08</v>
      </c>
      <c r="GO147" s="21" t="str" cm="1">
        <f t="array" aca="1" ref="GO147" ca="1">_xlfn.IFS(
GN147="S","S",
AND(IFERROR(_xlfn.XMATCH($DF147,NN)&gt;0,FALSE),
          _xlfn.XLOOKUP($DF147,KEYS,INDEX(RUN,0,COLUMN()-COLUMN(RUNPEG)+1))&lt;IF(GN43&gt;=BIG_2,GN43-BIG_2,GN43)),GO$118,
LEN(GN147)&gt;2,GN147,
TRUE,"_"
)</f>
        <v>03-08</v>
      </c>
      <c r="GP147" s="21" t="str" cm="1">
        <f t="array" aca="1" ref="GP147" ca="1">_xlfn.IFS(
GO147="S","S",
AND(IFERROR(_xlfn.XMATCH($DF147,NN)&gt;0,FALSE),
          _xlfn.XLOOKUP($DF147,KEYS,INDEX(RUN,0,COLUMN()-COLUMN(RUNPEG)+1))&lt;IF(GO43&gt;=BIG_2,GO43-BIG_2,GO43)),GP$118,
LEN(GO147)&gt;2,GO147,
TRUE,"_"
)</f>
        <v>03-08</v>
      </c>
      <c r="GQ147" s="21" t="str" cm="1">
        <f t="array" aca="1" ref="GQ147" ca="1">_xlfn.IFS(
GP147="S","S",
AND(IFERROR(_xlfn.XMATCH($DF147,NN)&gt;0,FALSE),
          _xlfn.XLOOKUP($DF147,KEYS,INDEX(RUN,0,COLUMN()-COLUMN(RUNPEG)+1))&lt;IF(GP43&gt;=BIG_2,GP43-BIG_2,GP43)),GQ$118,
LEN(GP147)&gt;2,GP147,
TRUE,"_"
)</f>
        <v>03-08</v>
      </c>
      <c r="GR147" s="21" t="str" cm="1">
        <f t="array" aca="1" ref="GR147" ca="1">_xlfn.IFS(
GQ147="S","S",
AND(IFERROR(_xlfn.XMATCH($DF147,NN)&gt;0,FALSE),
          _xlfn.XLOOKUP($DF147,KEYS,INDEX(RUN,0,COLUMN()-COLUMN(RUNPEG)+1))&lt;IF(GQ43&gt;=BIG_2,GQ43-BIG_2,GQ43)),GR$118,
LEN(GQ147)&gt;2,GQ147,
TRUE,"_"
)</f>
        <v>03-08</v>
      </c>
      <c r="GS147" s="21" t="str" cm="1">
        <f t="array" aca="1" ref="GS147" ca="1">_xlfn.IFS(
GR147="S","S",
AND(IFERROR(_xlfn.XMATCH($DF147,NN)&gt;0,FALSE),
          _xlfn.XLOOKUP($DF147,KEYS,INDEX(RUN,0,COLUMN()-COLUMN(RUNPEG)+1))&lt;IF(GR43&gt;=BIG_2,GR43-BIG_2,GR43)),GS$118,
LEN(GR147)&gt;2,GR147,
TRUE,"_"
)</f>
        <v>03-08</v>
      </c>
      <c r="GT147" s="21" t="str" cm="1">
        <f t="array" aca="1" ref="GT147" ca="1">_xlfn.IFS(
GS147="S","S",
AND(IFERROR(_xlfn.XMATCH($DF147,NN)&gt;0,FALSE),
          _xlfn.XLOOKUP($DF147,KEYS,INDEX(RUN,0,COLUMN()-COLUMN(RUNPEG)+1))&lt;IF(GS43&gt;=BIG_2,GS43-BIG_2,GS43)),GT$118,
LEN(GS147)&gt;2,GS147,
TRUE,"_"
)</f>
        <v>03-08</v>
      </c>
      <c r="GU147" s="21" t="str" cm="1">
        <f t="array" aca="1" ref="GU147" ca="1">_xlfn.IFS(
GT147="S","S",
AND(IFERROR(_xlfn.XMATCH($DF147,NN)&gt;0,FALSE),
          _xlfn.XLOOKUP($DF147,KEYS,INDEX(RUN,0,COLUMN()-COLUMN(RUNPEG)+1))&lt;IF(GT43&gt;=BIG_2,GT43-BIG_2,GT43)),GU$118,
LEN(GT147)&gt;2,GT147,
TRUE,"_"
)</f>
        <v>03-08</v>
      </c>
      <c r="GV147" s="21" t="str" cm="1">
        <f t="array" aca="1" ref="GV147" ca="1">_xlfn.IFS(
GU147="S","S",
AND(IFERROR(_xlfn.XMATCH($DF147,NN)&gt;0,FALSE),
          _xlfn.XLOOKUP($DF147,KEYS,INDEX(RUN,0,COLUMN()-COLUMN(RUNPEG)+1))&lt;IF(GU43&gt;=BIG_2,GU43-BIG_2,GU43)),GV$118,
LEN(GU147)&gt;2,GU147,
TRUE,"_"
)</f>
        <v>03-08</v>
      </c>
      <c r="GW147" s="21" t="str" cm="1">
        <f t="array" aca="1" ref="GW147" ca="1">_xlfn.IFS(
GV147="S","S",
AND(IFERROR(_xlfn.XMATCH($DF147,NN)&gt;0,FALSE),
          _xlfn.XLOOKUP($DF147,KEYS,INDEX(RUN,0,COLUMN()-COLUMN(RUNPEG)+1))&lt;IF(GV43&gt;=BIG_2,GV43-BIG_2,GV43)),GW$118,
LEN(GV147)&gt;2,GV147,
TRUE,"_"
)</f>
        <v>03-08</v>
      </c>
      <c r="GX147" s="21" t="str" cm="1">
        <f t="array" aca="1" ref="GX147" ca="1">_xlfn.IFS(
GW147="S","S",
AND(IFERROR(_xlfn.XMATCH($DF147,NN)&gt;0,FALSE),
          _xlfn.XLOOKUP($DF147,KEYS,INDEX(RUN,0,COLUMN()-COLUMN(RUNPEG)+1))&lt;IF(GW43&gt;=BIG_2,GW43-BIG_2,GW43)),GX$118,
LEN(GW147)&gt;2,GW147,
TRUE,"_"
)</f>
        <v>03-08</v>
      </c>
      <c r="GY147" s="21" t="str" cm="1">
        <f t="array" aca="1" ref="GY147" ca="1">_xlfn.IFS(
GX147="S","S",
AND(IFERROR(_xlfn.XMATCH($DF147,NN)&gt;0,FALSE),
          _xlfn.XLOOKUP($DF147,KEYS,INDEX(RUN,0,COLUMN()-COLUMN(RUNPEG)+1))&lt;IF(GX43&gt;=BIG_2,GX43-BIG_2,GX43)),GY$118,
LEN(GX147)&gt;2,GX147,
TRUE,"_"
)</f>
        <v>03-08</v>
      </c>
      <c r="GZ147" s="21" t="str" cm="1">
        <f t="array" aca="1" ref="GZ147" ca="1">_xlfn.IFS(
GY147="S","S",
AND(IFERROR(_xlfn.XMATCH($DF147,NN)&gt;0,FALSE),
          _xlfn.XLOOKUP($DF147,KEYS,INDEX(RUN,0,COLUMN()-COLUMN(RUNPEG)+1))&lt;IF(GY43&gt;=BIG_2,GY43-BIG_2,GY43)),GZ$118,
LEN(GY147)&gt;2,GY147,
TRUE,"_"
)</f>
        <v>03-08</v>
      </c>
      <c r="HA147" s="21" t="str" cm="1">
        <f t="array" aca="1" ref="HA147" ca="1">_xlfn.IFS(
GZ147="S","S",
AND(IFERROR(_xlfn.XMATCH($DF147,NN)&gt;0,FALSE),
          _xlfn.XLOOKUP($DF147,KEYS,INDEX(RUN,0,COLUMN()-COLUMN(RUNPEG)+1))&lt;IF(GZ43&gt;=BIG_2,GZ43-BIG_2,GZ43)),HA$118,
LEN(GZ147)&gt;2,GZ147,
TRUE,"_"
)</f>
        <v>03-08</v>
      </c>
      <c r="HB147" s="21" t="str" cm="1">
        <f t="array" aca="1" ref="HB147" ca="1">_xlfn.IFS(
HA147="S","S",
AND(IFERROR(_xlfn.XMATCH($DF147,NN)&gt;0,FALSE),
          _xlfn.XLOOKUP($DF147,KEYS,INDEX(RUN,0,COLUMN()-COLUMN(RUNPEG)+1))&lt;IF(HA43&gt;=BIG_2,HA43-BIG_2,HA43)),HB$118,
LEN(HA147)&gt;2,HA147,
TRUE,"_"
)</f>
        <v>03-08</v>
      </c>
      <c r="HC147" s="21" t="str" cm="1">
        <f t="array" aca="1" ref="HC147" ca="1">_xlfn.IFS(
HB147="S","S",
AND(IFERROR(_xlfn.XMATCH($DF147,NN)&gt;0,FALSE),
          _xlfn.XLOOKUP($DF147,KEYS,INDEX(RUN,0,COLUMN()-COLUMN(RUNPEG)+1))&lt;IF(HB43&gt;=BIG_2,HB43-BIG_2,HB43)),HC$118,
LEN(HB147)&gt;2,HB147,
TRUE,"_"
)</f>
        <v>03-08</v>
      </c>
      <c r="HD147" s="21" t="str" cm="1">
        <f t="array" aca="1" ref="HD147" ca="1">_xlfn.IFS(
HC147="S","S",
AND(IFERROR(_xlfn.XMATCH($DF147,NN)&gt;0,FALSE),
          _xlfn.XLOOKUP($DF147,KEYS,INDEX(RUN,0,COLUMN()-COLUMN(RUNPEG)+1))&lt;IF(HC43&gt;=BIG_2,HC43-BIG_2,HC43)),HD$118,
LEN(HC147)&gt;2,HC147,
TRUE,"_"
)</f>
        <v>03-08</v>
      </c>
      <c r="HE147" s="21"/>
      <c r="HF147" s="21"/>
      <c r="HG147" s="21"/>
      <c r="HH147" s="21"/>
      <c r="HI147" s="21"/>
      <c r="HJ147" s="21"/>
      <c r="HK147" s="21"/>
      <c r="HL147" s="21"/>
      <c r="HM147" s="21"/>
      <c r="HN147" s="21"/>
      <c r="HO147" s="21"/>
      <c r="HP147" s="21"/>
      <c r="HQ147" s="21"/>
      <c r="HR147" s="21"/>
    </row>
    <row r="148" spans="106:226" x14ac:dyDescent="0.3">
      <c r="DB148">
        <f t="shared" si="181"/>
        <v>30</v>
      </c>
      <c r="DC148">
        <f t="shared" si="175"/>
        <v>13</v>
      </c>
      <c r="DD148">
        <f t="shared" si="176"/>
        <v>3</v>
      </c>
      <c r="DE148">
        <f t="shared" si="177"/>
        <v>10</v>
      </c>
      <c r="DF148" t="str">
        <f t="shared" si="178"/>
        <v>03-10</v>
      </c>
      <c r="DG148" s="21">
        <f t="shared" ca="1" si="179"/>
        <v>8</v>
      </c>
      <c r="DH148" s="26"/>
      <c r="DI148" s="21" t="str" cm="1">
        <f t="array" ref="DI148">_xlfn.IFS(
DH148="S","S",
AND(IFERROR(_xlfn.XMATCH($DF148,NN)&gt;0,FALSE),
          _xlfn.XLOOKUP($DF148,KEYS,INDEX(RUN,0,COLUMN()-COLUMN(RUNPEG)+1))&lt;IF(DH44&gt;=BIG_2,DH44-BIG_2,DH44)),DI$118,
LEN(DH148)&gt;2,DH148,
TRUE,"_"
)</f>
        <v>_</v>
      </c>
      <c r="DJ148" s="21" t="str" cm="1">
        <f t="array" aca="1" ref="DJ148" ca="1">_xlfn.IFS(
DI148="S","S",
AND(IFERROR(_xlfn.XMATCH($DF148,NN)&gt;0,FALSE),
          _xlfn.XLOOKUP($DF148,KEYS,INDEX(RUN,0,COLUMN()-COLUMN(RUNPEG)+1))&lt;IF(DI44&gt;=BIG_2,DI44-BIG_2,DI44)),DJ$118,
LEN(DI148)&gt;2,DI148,
TRUE,"_"
)</f>
        <v>_</v>
      </c>
      <c r="DK148" s="21" t="str" cm="1">
        <f t="array" aca="1" ref="DK148" ca="1">_xlfn.IFS(
DJ148="S","S",
AND(IFERROR(_xlfn.XMATCH($DF148,NN)&gt;0,FALSE),
          _xlfn.XLOOKUP($DF148,KEYS,INDEX(RUN,0,COLUMN()-COLUMN(RUNPEG)+1))&lt;IF(DJ44&gt;=BIG_2,DJ44-BIG_2,DJ44)),DK$118,
LEN(DJ148)&gt;2,DJ148,
TRUE,"_"
)</f>
        <v>_</v>
      </c>
      <c r="DL148" s="21" t="str" cm="1">
        <f t="array" aca="1" ref="DL148" ca="1">_xlfn.IFS(
DK148="S","S",
AND(IFERROR(_xlfn.XMATCH($DF148,NN)&gt;0,FALSE),
          _xlfn.XLOOKUP($DF148,KEYS,INDEX(RUN,0,COLUMN()-COLUMN(RUNPEG)+1))&lt;IF(DK44&gt;=BIG_2,DK44-BIG_2,DK44)),DL$118,
LEN(DK148)&gt;2,DK148,
TRUE,"_"
)</f>
        <v>_</v>
      </c>
      <c r="DM148" s="21" t="str" cm="1">
        <f t="array" aca="1" ref="DM148" ca="1">_xlfn.IFS(
DL148="S","S",
AND(IFERROR(_xlfn.XMATCH($DF148,NN)&gt;0,FALSE),
          _xlfn.XLOOKUP($DF148,KEYS,INDEX(RUN,0,COLUMN()-COLUMN(RUNPEG)+1))&lt;IF(DL44&gt;=BIG_2,DL44-BIG_2,DL44)),DM$118,
LEN(DL148)&gt;2,DL148,
TRUE,"_"
)</f>
        <v>_</v>
      </c>
      <c r="DN148" s="21" t="str" cm="1">
        <f t="array" aca="1" ref="DN148" ca="1">_xlfn.IFS(
DM148="S","S",
AND(IFERROR(_xlfn.XMATCH($DF148,NN)&gt;0,FALSE),
          _xlfn.XLOOKUP($DF148,KEYS,INDEX(RUN,0,COLUMN()-COLUMN(RUNPEG)+1))&lt;IF(DM44&gt;=BIG_2,DM44-BIG_2,DM44)),DN$118,
LEN(DM148)&gt;2,DM148,
TRUE,"_"
)</f>
        <v>_</v>
      </c>
      <c r="DO148" s="21" t="str" cm="1">
        <f t="array" aca="1" ref="DO148" ca="1">_xlfn.IFS(
DN148="S","S",
AND(IFERROR(_xlfn.XMATCH($DF148,NN)&gt;0,FALSE),
          _xlfn.XLOOKUP($DF148,KEYS,INDEX(RUN,0,COLUMN()-COLUMN(RUNPEG)+1))&lt;IF(DN44&gt;=BIG_2,DN44-BIG_2,DN44)),DO$118,
LEN(DN148)&gt;2,DN148,
TRUE,"_"
)</f>
        <v>_</v>
      </c>
      <c r="DP148" s="21" t="str" cm="1">
        <f t="array" aca="1" ref="DP148" ca="1">_xlfn.IFS(
DO148="S","S",
AND(IFERROR(_xlfn.XMATCH($DF148,NN)&gt;0,FALSE),
          _xlfn.XLOOKUP($DF148,KEYS,INDEX(RUN,0,COLUMN()-COLUMN(RUNPEG)+1))&lt;IF(DO44&gt;=BIG_2,DO44-BIG_2,DO44)),DP$118,
LEN(DO148)&gt;2,DO148,
TRUE,"_"
)</f>
        <v>_</v>
      </c>
      <c r="DQ148" s="21" t="str" cm="1">
        <f t="array" aca="1" ref="DQ148" ca="1">_xlfn.IFS(
DP148="S","S",
AND(IFERROR(_xlfn.XMATCH($DF148,NN)&gt;0,FALSE),
          _xlfn.XLOOKUP($DF148,KEYS,INDEX(RUN,0,COLUMN()-COLUMN(RUNPEG)+1))&lt;IF(DP44&gt;=BIG_2,DP44-BIG_2,DP44)),DQ$118,
LEN(DP148)&gt;2,DP148,
TRUE,"_"
)</f>
        <v>_</v>
      </c>
      <c r="DR148" s="21" t="str" cm="1">
        <f t="array" aca="1" ref="DR148" ca="1">_xlfn.IFS(
DQ148="S","S",
AND(IFERROR(_xlfn.XMATCH($DF148,NN)&gt;0,FALSE),
          _xlfn.XLOOKUP($DF148,KEYS,INDEX(RUN,0,COLUMN()-COLUMN(RUNPEG)+1))&lt;IF(DQ44&gt;=BIG_2,DQ44-BIG_2,DQ44)),DR$118,
LEN(DQ148)&gt;2,DQ148,
TRUE,"_"
)</f>
        <v>_</v>
      </c>
      <c r="DS148" s="21" t="str" cm="1">
        <f t="array" aca="1" ref="DS148" ca="1">_xlfn.IFS(
DR148="S","S",
AND(IFERROR(_xlfn.XMATCH($DF148,NN)&gt;0,FALSE),
          _xlfn.XLOOKUP($DF148,KEYS,INDEX(RUN,0,COLUMN()-COLUMN(RUNPEG)+1))&lt;IF(DR44&gt;=BIG_2,DR44-BIG_2,DR44)),DS$118,
LEN(DR148)&gt;2,DR148,
TRUE,"_"
)</f>
        <v>_</v>
      </c>
      <c r="DT148" s="21" t="str" cm="1">
        <f t="array" aca="1" ref="DT148" ca="1">_xlfn.IFS(
DS148="S","S",
AND(IFERROR(_xlfn.XMATCH($DF148,NN)&gt;0,FALSE),
          _xlfn.XLOOKUP($DF148,KEYS,INDEX(RUN,0,COLUMN()-COLUMN(RUNPEG)+1))&lt;IF(DS44&gt;=BIG_2,DS44-BIG_2,DS44)),DT$118,
LEN(DS148)&gt;2,DS148,
TRUE,"_"
)</f>
        <v>_</v>
      </c>
      <c r="DU148" s="21" t="str" cm="1">
        <f t="array" aca="1" ref="DU148" ca="1">_xlfn.IFS(
DT148="S","S",
AND(IFERROR(_xlfn.XMATCH($DF148,NN)&gt;0,FALSE),
          _xlfn.XLOOKUP($DF148,KEYS,INDEX(RUN,0,COLUMN()-COLUMN(RUNPEG)+1))&lt;IF(DT44&gt;=BIG_2,DT44-BIG_2,DT44)),DU$118,
LEN(DT148)&gt;2,DT148,
TRUE,"_"
)</f>
        <v>_</v>
      </c>
      <c r="DV148" s="21" t="str" cm="1">
        <f t="array" aca="1" ref="DV148" ca="1">_xlfn.IFS(
DU148="S","S",
AND(IFERROR(_xlfn.XMATCH($DF148,NN)&gt;0,FALSE),
          _xlfn.XLOOKUP($DF148,KEYS,INDEX(RUN,0,COLUMN()-COLUMN(RUNPEG)+1))&lt;IF(DU44&gt;=BIG_2,DU44-BIG_2,DU44)),DV$118,
LEN(DU148)&gt;2,DU148,
TRUE,"_"
)</f>
        <v>_</v>
      </c>
      <c r="DW148" s="21" t="str" cm="1">
        <f t="array" aca="1" ref="DW148" ca="1">_xlfn.IFS(
DV148="S","S",
AND(IFERROR(_xlfn.XMATCH($DF148,NN)&gt;0,FALSE),
          _xlfn.XLOOKUP($DF148,KEYS,INDEX(RUN,0,COLUMN()-COLUMN(RUNPEG)+1))&lt;IF(DV44&gt;=BIG_2,DV44-BIG_2,DV44)),DW$118,
LEN(DV148)&gt;2,DV148,
TRUE,"_"
)</f>
        <v>_</v>
      </c>
      <c r="DX148" s="21" t="str" cm="1">
        <f t="array" aca="1" ref="DX148" ca="1">_xlfn.IFS(
DW148="S","S",
AND(IFERROR(_xlfn.XMATCH($DF148,NN)&gt;0,FALSE),
          _xlfn.XLOOKUP($DF148,KEYS,INDEX(RUN,0,COLUMN()-COLUMN(RUNPEG)+1))&lt;IF(DW44&gt;=BIG_2,DW44-BIG_2,DW44)),DX$118,
LEN(DW148)&gt;2,DW148,
TRUE,"_"
)</f>
        <v>_</v>
      </c>
      <c r="DY148" s="21" t="str" cm="1">
        <f t="array" aca="1" ref="DY148" ca="1">_xlfn.IFS(
DX148="S","S",
AND(IFERROR(_xlfn.XMATCH($DF148,NN)&gt;0,FALSE),
          _xlfn.XLOOKUP($DF148,KEYS,INDEX(RUN,0,COLUMN()-COLUMN(RUNPEG)+1))&lt;IF(DX44&gt;=BIG_2,DX44-BIG_2,DX44)),DY$118,
LEN(DX148)&gt;2,DX148,
TRUE,"_"
)</f>
        <v>_</v>
      </c>
      <c r="DZ148" s="21" t="str" cm="1">
        <f t="array" aca="1" ref="DZ148" ca="1">_xlfn.IFS(
DY148="S","S",
AND(IFERROR(_xlfn.XMATCH($DF148,NN)&gt;0,FALSE),
          _xlfn.XLOOKUP($DF148,KEYS,INDEX(RUN,0,COLUMN()-COLUMN(RUNPEG)+1))&lt;IF(DY44&gt;=BIG_2,DY44-BIG_2,DY44)),DZ$118,
LEN(DY148)&gt;2,DY148,
TRUE,"_"
)</f>
        <v>_</v>
      </c>
      <c r="EA148" s="21" t="str" cm="1">
        <f t="array" aca="1" ref="EA148" ca="1">_xlfn.IFS(
DZ148="S","S",
AND(IFERROR(_xlfn.XMATCH($DF148,NN)&gt;0,FALSE),
          _xlfn.XLOOKUP($DF148,KEYS,INDEX(RUN,0,COLUMN()-COLUMN(RUNPEG)+1))&lt;IF(DZ44&gt;=BIG_2,DZ44-BIG_2,DZ44)),EA$118,
LEN(DZ148)&gt;2,DZ148,
TRUE,"_"
)</f>
        <v>_</v>
      </c>
      <c r="EB148" s="21" t="str" cm="1">
        <f t="array" aca="1" ref="EB148" ca="1">_xlfn.IFS(
EA148="S","S",
AND(IFERROR(_xlfn.XMATCH($DF148,NN)&gt;0,FALSE),
          _xlfn.XLOOKUP($DF148,KEYS,INDEX(RUN,0,COLUMN()-COLUMN(RUNPEG)+1))&lt;IF(EA44&gt;=BIG_2,EA44-BIG_2,EA44)),EB$118,
LEN(EA148)&gt;2,EA148,
TRUE,"_"
)</f>
        <v>_</v>
      </c>
      <c r="EC148" s="21" t="str" cm="1">
        <f t="array" aca="1" ref="EC148" ca="1">_xlfn.IFS(
EB148="S","S",
AND(IFERROR(_xlfn.XMATCH($DF148,NN)&gt;0,FALSE),
          _xlfn.XLOOKUP($DF148,KEYS,INDEX(RUN,0,COLUMN()-COLUMN(RUNPEG)+1))&lt;IF(EB44&gt;=BIG_2,EB44-BIG_2,EB44)),EC$118,
LEN(EB148)&gt;2,EB148,
TRUE,"_"
)</f>
        <v>_</v>
      </c>
      <c r="ED148" s="21" t="str" cm="1">
        <f t="array" aca="1" ref="ED148" ca="1">_xlfn.IFS(
EC148="S","S",
AND(IFERROR(_xlfn.XMATCH($DF148,NN)&gt;0,FALSE),
          _xlfn.XLOOKUP($DF148,KEYS,INDEX(RUN,0,COLUMN()-COLUMN(RUNPEG)+1))&lt;IF(EC44&gt;=BIG_2,EC44-BIG_2,EC44)),ED$118,
LEN(EC148)&gt;2,EC148,
TRUE,"_"
)</f>
        <v>_</v>
      </c>
      <c r="EE148" s="21" t="str" cm="1">
        <f t="array" aca="1" ref="EE148" ca="1">_xlfn.IFS(
ED148="S","S",
AND(IFERROR(_xlfn.XMATCH($DF148,NN)&gt;0,FALSE),
          _xlfn.XLOOKUP($DF148,KEYS,INDEX(RUN,0,COLUMN()-COLUMN(RUNPEG)+1))&lt;IF(ED44&gt;=BIG_2,ED44-BIG_2,ED44)),EE$118,
LEN(ED148)&gt;2,ED148,
TRUE,"_"
)</f>
        <v>_</v>
      </c>
      <c r="EF148" s="21" t="str" cm="1">
        <f t="array" aca="1" ref="EF148" ca="1">_xlfn.IFS(
EE148="S","S",
AND(IFERROR(_xlfn.XMATCH($DF148,NN)&gt;0,FALSE),
          _xlfn.XLOOKUP($DF148,KEYS,INDEX(RUN,0,COLUMN()-COLUMN(RUNPEG)+1))&lt;IF(EE44&gt;=BIG_2,EE44-BIG_2,EE44)),EF$118,
LEN(EE148)&gt;2,EE148,
TRUE,"_"
)</f>
        <v>_</v>
      </c>
      <c r="EG148" s="21" t="str" cm="1">
        <f t="array" aca="1" ref="EG148" ca="1">_xlfn.IFS(
EF148="S","S",
AND(IFERROR(_xlfn.XMATCH($DF148,NN)&gt;0,FALSE),
          _xlfn.XLOOKUP($DF148,KEYS,INDEX(RUN,0,COLUMN()-COLUMN(RUNPEG)+1))&lt;IF(EF44&gt;=BIG_2,EF44-BIG_2,EF44)),EG$118,
LEN(EF148)&gt;2,EF148,
TRUE,"_"
)</f>
        <v>_</v>
      </c>
      <c r="EH148" s="21" t="str" cm="1">
        <f t="array" aca="1" ref="EH148" ca="1">_xlfn.IFS(
EG148="S","S",
AND(IFERROR(_xlfn.XMATCH($DF148,NN)&gt;0,FALSE),
          _xlfn.XLOOKUP($DF148,KEYS,INDEX(RUN,0,COLUMN()-COLUMN(RUNPEG)+1))&lt;IF(EG44&gt;=BIG_2,EG44-BIG_2,EG44)),EH$118,
LEN(EG148)&gt;2,EG148,
TRUE,"_"
)</f>
        <v>_</v>
      </c>
      <c r="EI148" s="21" t="str" cm="1">
        <f t="array" aca="1" ref="EI148" ca="1">_xlfn.IFS(
EH148="S","S",
AND(IFERROR(_xlfn.XMATCH($DF148,NN)&gt;0,FALSE),
          _xlfn.XLOOKUP($DF148,KEYS,INDEX(RUN,0,COLUMN()-COLUMN(RUNPEG)+1))&lt;IF(EH44&gt;=BIG_2,EH44-BIG_2,EH44)),EI$118,
LEN(EH148)&gt;2,EH148,
TRUE,"_"
)</f>
        <v>_</v>
      </c>
      <c r="EJ148" s="21" t="str" cm="1">
        <f t="array" aca="1" ref="EJ148" ca="1">_xlfn.IFS(
EI148="S","S",
AND(IFERROR(_xlfn.XMATCH($DF148,NN)&gt;0,FALSE),
          _xlfn.XLOOKUP($DF148,KEYS,INDEX(RUN,0,COLUMN()-COLUMN(RUNPEG)+1))&lt;IF(EI44&gt;=BIG_2,EI44-BIG_2,EI44)),EJ$118,
LEN(EI148)&gt;2,EI148,
TRUE,"_"
)</f>
        <v>_</v>
      </c>
      <c r="EK148" s="21" t="str" cm="1">
        <f t="array" aca="1" ref="EK148" ca="1">_xlfn.IFS(
EJ148="S","S",
AND(IFERROR(_xlfn.XMATCH($DF148,NN)&gt;0,FALSE),
          _xlfn.XLOOKUP($DF148,KEYS,INDEX(RUN,0,COLUMN()-COLUMN(RUNPEG)+1))&lt;IF(EJ44&gt;=BIG_2,EJ44-BIG_2,EJ44)),EK$118,
LEN(EJ148)&gt;2,EJ148,
TRUE,"_"
)</f>
        <v>_</v>
      </c>
      <c r="EL148" s="21" t="str" cm="1">
        <f t="array" aca="1" ref="EL148" ca="1">_xlfn.IFS(
EK148="S","S",
AND(IFERROR(_xlfn.XMATCH($DF148,NN)&gt;0,FALSE),
          _xlfn.XLOOKUP($DF148,KEYS,INDEX(RUN,0,COLUMN()-COLUMN(RUNPEG)+1))&lt;IF(EK44&gt;=BIG_2,EK44-BIG_2,EK44)),EL$118,
LEN(EK148)&gt;2,EK148,
TRUE,"_"
)</f>
        <v>_</v>
      </c>
      <c r="EM148" s="21" t="str" cm="1">
        <f t="array" aca="1" ref="EM148" ca="1">_xlfn.IFS(
EL148="S","S",
AND(IFERROR(_xlfn.XMATCH($DF148,NN)&gt;0,FALSE),
          _xlfn.XLOOKUP($DF148,KEYS,INDEX(RUN,0,COLUMN()-COLUMN(RUNPEG)+1))&lt;IF(EL44&gt;=BIG_2,EL44-BIG_2,EL44)),EM$118,
LEN(EL148)&gt;2,EL148,
TRUE,"_"
)</f>
        <v>_</v>
      </c>
      <c r="EN148" s="21" t="str" cm="1">
        <f t="array" aca="1" ref="EN148" ca="1">_xlfn.IFS(
EM148="S","S",
AND(IFERROR(_xlfn.XMATCH($DF148,NN)&gt;0,FALSE),
          _xlfn.XLOOKUP($DF148,KEYS,INDEX(RUN,0,COLUMN()-COLUMN(RUNPEG)+1))&lt;IF(EM44&gt;=BIG_2,EM44-BIG_2,EM44)),EN$118,
LEN(EM148)&gt;2,EM148,
TRUE,"_"
)</f>
        <v>_</v>
      </c>
      <c r="EO148" s="21" t="str" cm="1">
        <f t="array" aca="1" ref="EO148" ca="1">_xlfn.IFS(
EN148="S","S",
AND(IFERROR(_xlfn.XMATCH($DF148,NN)&gt;0,FALSE),
          _xlfn.XLOOKUP($DF148,KEYS,INDEX(RUN,0,COLUMN()-COLUMN(RUNPEG)+1))&lt;IF(EN44&gt;=BIG_2,EN44-BIG_2,EN44)),EO$118,
LEN(EN148)&gt;2,EN148,
TRUE,"_"
)</f>
        <v>_</v>
      </c>
      <c r="EP148" s="21" t="str" cm="1">
        <f t="array" aca="1" ref="EP148" ca="1">_xlfn.IFS(
EO148="S","S",
AND(IFERROR(_xlfn.XMATCH($DF148,NN)&gt;0,FALSE),
          _xlfn.XLOOKUP($DF148,KEYS,INDEX(RUN,0,COLUMN()-COLUMN(RUNPEG)+1))&lt;IF(EO44&gt;=BIG_2,EO44-BIG_2,EO44)),EP$118,
LEN(EO148)&gt;2,EO148,
TRUE,"_"
)</f>
        <v>_</v>
      </c>
      <c r="EQ148" s="21" t="str" cm="1">
        <f t="array" aca="1" ref="EQ148" ca="1">_xlfn.IFS(
EP148="S","S",
AND(IFERROR(_xlfn.XMATCH($DF148,NN)&gt;0,FALSE),
          _xlfn.XLOOKUP($DF148,KEYS,INDEX(RUN,0,COLUMN()-COLUMN(RUNPEG)+1))&lt;IF(EP44&gt;=BIG_2,EP44-BIG_2,EP44)),EQ$118,
LEN(EP148)&gt;2,EP148,
TRUE,"_"
)</f>
        <v>_</v>
      </c>
      <c r="ER148" s="21" t="str" cm="1">
        <f t="array" aca="1" ref="ER148" ca="1">_xlfn.IFS(
EQ148="S","S",
AND(IFERROR(_xlfn.XMATCH($DF148,NN)&gt;0,FALSE),
          _xlfn.XLOOKUP($DF148,KEYS,INDEX(RUN,0,COLUMN()-COLUMN(RUNPEG)+1))&lt;IF(EQ44&gt;=BIG_2,EQ44-BIG_2,EQ44)),ER$118,
LEN(EQ148)&gt;2,EQ148,
TRUE,"_"
)</f>
        <v>_</v>
      </c>
      <c r="ES148" s="21" t="str" cm="1">
        <f t="array" aca="1" ref="ES148" ca="1">_xlfn.IFS(
ER148="S","S",
AND(IFERROR(_xlfn.XMATCH($DF148,NN)&gt;0,FALSE),
          _xlfn.XLOOKUP($DF148,KEYS,INDEX(RUN,0,COLUMN()-COLUMN(RUNPEG)+1))&lt;IF(ER44&gt;=BIG_2,ER44-BIG_2,ER44)),ES$118,
LEN(ER148)&gt;2,ER148,
TRUE,"_"
)</f>
        <v>_</v>
      </c>
      <c r="ET148" s="21" t="str" cm="1">
        <f t="array" aca="1" ref="ET148" ca="1">_xlfn.IFS(
ES148="S","S",
AND(IFERROR(_xlfn.XMATCH($DF148,NN)&gt;0,FALSE),
          _xlfn.XLOOKUP($DF148,KEYS,INDEX(RUN,0,COLUMN()-COLUMN(RUNPEG)+1))&lt;IF(ES44&gt;=BIG_2,ES44-BIG_2,ES44)),ET$118,
LEN(ES148)&gt;2,ES148,
TRUE,"_"
)</f>
        <v>_</v>
      </c>
      <c r="EU148" s="21" t="str" cm="1">
        <f t="array" aca="1" ref="EU148" ca="1">_xlfn.IFS(
ET148="S","S",
AND(IFERROR(_xlfn.XMATCH($DF148,NN)&gt;0,FALSE),
          _xlfn.XLOOKUP($DF148,KEYS,INDEX(RUN,0,COLUMN()-COLUMN(RUNPEG)+1))&lt;IF(ET44&gt;=BIG_2,ET44-BIG_2,ET44)),EU$118,
LEN(ET148)&gt;2,ET148,
TRUE,"_"
)</f>
        <v>_</v>
      </c>
      <c r="EV148" s="21" t="str" cm="1">
        <f t="array" aca="1" ref="EV148" ca="1">_xlfn.IFS(
EU148="S","S",
AND(IFERROR(_xlfn.XMATCH($DF148,NN)&gt;0,FALSE),
          _xlfn.XLOOKUP($DF148,KEYS,INDEX(RUN,0,COLUMN()-COLUMN(RUNPEG)+1))&lt;IF(EU44&gt;=BIG_2,EU44-BIG_2,EU44)),EV$118,
LEN(EU148)&gt;2,EU148,
TRUE,"_"
)</f>
        <v>_</v>
      </c>
      <c r="EW148" s="21" t="str" cm="1">
        <f t="array" aca="1" ref="EW148" ca="1">_xlfn.IFS(
EV148="S","S",
AND(IFERROR(_xlfn.XMATCH($DF148,NN)&gt;0,FALSE),
          _xlfn.XLOOKUP($DF148,KEYS,INDEX(RUN,0,COLUMN()-COLUMN(RUNPEG)+1))&lt;IF(EV44&gt;=BIG_2,EV44-BIG_2,EV44)),EW$118,
LEN(EV148)&gt;2,EV148,
TRUE,"_"
)</f>
        <v>_</v>
      </c>
      <c r="EX148" s="21" t="str" cm="1">
        <f t="array" aca="1" ref="EX148" ca="1">_xlfn.IFS(
EW148="S","S",
AND(IFERROR(_xlfn.XMATCH($DF148,NN)&gt;0,FALSE),
          _xlfn.XLOOKUP($DF148,KEYS,INDEX(RUN,0,COLUMN()-COLUMN(RUNPEG)+1))&lt;IF(EW44&gt;=BIG_2,EW44-BIG_2,EW44)),EX$118,
LEN(EW148)&gt;2,EW148,
TRUE,"_"
)</f>
        <v>_</v>
      </c>
      <c r="EY148" s="21" t="str" cm="1">
        <f t="array" aca="1" ref="EY148" ca="1">_xlfn.IFS(
EX148="S","S",
AND(IFERROR(_xlfn.XMATCH($DF148,NN)&gt;0,FALSE),
          _xlfn.XLOOKUP($DF148,KEYS,INDEX(RUN,0,COLUMN()-COLUMN(RUNPEG)+1))&lt;IF(EX44&gt;=BIG_2,EX44-BIG_2,EX44)),EY$118,
LEN(EX148)&gt;2,EX148,
TRUE,"_"
)</f>
        <v>_</v>
      </c>
      <c r="EZ148" s="21" t="str" cm="1">
        <f t="array" aca="1" ref="EZ148" ca="1">_xlfn.IFS(
EY148="S","S",
AND(IFERROR(_xlfn.XMATCH($DF148,NN)&gt;0,FALSE),
          _xlfn.XLOOKUP($DF148,KEYS,INDEX(RUN,0,COLUMN()-COLUMN(RUNPEG)+1))&lt;IF(EY44&gt;=BIG_2,EY44-BIG_2,EY44)),EZ$118,
LEN(EY148)&gt;2,EY148,
TRUE,"_"
)</f>
        <v>_</v>
      </c>
      <c r="FA148" s="21" t="str" cm="1">
        <f t="array" aca="1" ref="FA148" ca="1">_xlfn.IFS(
EZ148="S","S",
AND(IFERROR(_xlfn.XMATCH($DF148,NN)&gt;0,FALSE),
          _xlfn.XLOOKUP($DF148,KEYS,INDEX(RUN,0,COLUMN()-COLUMN(RUNPEG)+1))&lt;IF(EZ44&gt;=BIG_2,EZ44-BIG_2,EZ44)),FA$118,
LEN(EZ148)&gt;2,EZ148,
TRUE,"_"
)</f>
        <v>_</v>
      </c>
      <c r="FB148" s="21" t="str" cm="1">
        <f t="array" aca="1" ref="FB148" ca="1">_xlfn.IFS(
FA148="S","S",
AND(IFERROR(_xlfn.XMATCH($DF148,NN)&gt;0,FALSE),
          _xlfn.XLOOKUP($DF148,KEYS,INDEX(RUN,0,COLUMN()-COLUMN(RUNPEG)+1))&lt;IF(FA44&gt;=BIG_2,FA44-BIG_2,FA44)),FB$118,
LEN(FA148)&gt;2,FA148,
TRUE,"_"
)</f>
        <v>_</v>
      </c>
      <c r="FC148" s="21" t="str" cm="1">
        <f t="array" aca="1" ref="FC148" ca="1">_xlfn.IFS(
FB148="S","S",
AND(IFERROR(_xlfn.XMATCH($DF148,NN)&gt;0,FALSE),
          _xlfn.XLOOKUP($DF148,KEYS,INDEX(RUN,0,COLUMN()-COLUMN(RUNPEG)+1))&lt;IF(FB44&gt;=BIG_2,FB44-BIG_2,FB44)),FC$118,
LEN(FB148)&gt;2,FB148,
TRUE,"_"
)</f>
        <v>_</v>
      </c>
      <c r="FD148" s="21" t="str" cm="1">
        <f t="array" aca="1" ref="FD148" ca="1">_xlfn.IFS(
FC148="S","S",
AND(IFERROR(_xlfn.XMATCH($DF148,NN)&gt;0,FALSE),
          _xlfn.XLOOKUP($DF148,KEYS,INDEX(RUN,0,COLUMN()-COLUMN(RUNPEG)+1))&lt;IF(FC44&gt;=BIG_2,FC44-BIG_2,FC44)),FD$118,
LEN(FC148)&gt;2,FC148,
TRUE,"_"
)</f>
        <v>03-09</v>
      </c>
      <c r="FE148" s="21" t="str" cm="1">
        <f t="array" aca="1" ref="FE148" ca="1">_xlfn.IFS(
FD148="S","S",
AND(IFERROR(_xlfn.XMATCH($DF148,NN)&gt;0,FALSE),
          _xlfn.XLOOKUP($DF148,KEYS,INDEX(RUN,0,COLUMN()-COLUMN(RUNPEG)+1))&lt;IF(FD44&gt;=BIG_2,FD44-BIG_2,FD44)),FE$118,
LEN(FD148)&gt;2,FD148,
TRUE,"_"
)</f>
        <v>03-09</v>
      </c>
      <c r="FF148" s="21" t="str" cm="1">
        <f t="array" aca="1" ref="FF148" ca="1">_xlfn.IFS(
FE148="S","S",
AND(IFERROR(_xlfn.XMATCH($DF148,NN)&gt;0,FALSE),
          _xlfn.XLOOKUP($DF148,KEYS,INDEX(RUN,0,COLUMN()-COLUMN(RUNPEG)+1))&lt;IF(FE44&gt;=BIG_2,FE44-BIG_2,FE44)),FF$118,
LEN(FE148)&gt;2,FE148,
TRUE,"_"
)</f>
        <v>03-09</v>
      </c>
      <c r="FG148" s="21" t="str" cm="1">
        <f t="array" aca="1" ref="FG148" ca="1">_xlfn.IFS(
FF148="S","S",
AND(IFERROR(_xlfn.XMATCH($DF148,NN)&gt;0,FALSE),
          _xlfn.XLOOKUP($DF148,KEYS,INDEX(RUN,0,COLUMN()-COLUMN(RUNPEG)+1))&lt;IF(FF44&gt;=BIG_2,FF44-BIG_2,FF44)),FG$118,
LEN(FF148)&gt;2,FF148,
TRUE,"_"
)</f>
        <v>03-09</v>
      </c>
      <c r="FH148" s="21" t="str" cm="1">
        <f t="array" aca="1" ref="FH148" ca="1">_xlfn.IFS(
FG148="S","S",
AND(IFERROR(_xlfn.XMATCH($DF148,NN)&gt;0,FALSE),
          _xlfn.XLOOKUP($DF148,KEYS,INDEX(RUN,0,COLUMN()-COLUMN(RUNPEG)+1))&lt;IF(FG44&gt;=BIG_2,FG44-BIG_2,FG44)),FH$118,
LEN(FG148)&gt;2,FG148,
TRUE,"_"
)</f>
        <v>03-09</v>
      </c>
      <c r="FI148" s="21" t="str" cm="1">
        <f t="array" aca="1" ref="FI148" ca="1">_xlfn.IFS(
FH148="S","S",
AND(IFERROR(_xlfn.XMATCH($DF148,NN)&gt;0,FALSE),
          _xlfn.XLOOKUP($DF148,KEYS,INDEX(RUN,0,COLUMN()-COLUMN(RUNPEG)+1))&lt;IF(FH44&gt;=BIG_2,FH44-BIG_2,FH44)),FI$118,
LEN(FH148)&gt;2,FH148,
TRUE,"_"
)</f>
        <v>03-09</v>
      </c>
      <c r="FJ148" s="21" t="str" cm="1">
        <f t="array" aca="1" ref="FJ148" ca="1">_xlfn.IFS(
FI148="S","S",
AND(IFERROR(_xlfn.XMATCH($DF148,NN)&gt;0,FALSE),
          _xlfn.XLOOKUP($DF148,KEYS,INDEX(RUN,0,COLUMN()-COLUMN(RUNPEG)+1))&lt;IF(FI44&gt;=BIG_2,FI44-BIG_2,FI44)),FJ$118,
LEN(FI148)&gt;2,FI148,
TRUE,"_"
)</f>
        <v>03-09</v>
      </c>
      <c r="FK148" s="21" t="str" cm="1">
        <f t="array" aca="1" ref="FK148" ca="1">_xlfn.IFS(
FJ148="S","S",
AND(IFERROR(_xlfn.XMATCH($DF148,NN)&gt;0,FALSE),
          _xlfn.XLOOKUP($DF148,KEYS,INDEX(RUN,0,COLUMN()-COLUMN(RUNPEG)+1))&lt;IF(FJ44&gt;=BIG_2,FJ44-BIG_2,FJ44)),FK$118,
LEN(FJ148)&gt;2,FJ148,
TRUE,"_"
)</f>
        <v>03-09</v>
      </c>
      <c r="FL148" s="21" t="str" cm="1">
        <f t="array" aca="1" ref="FL148" ca="1">_xlfn.IFS(
FK148="S","S",
AND(IFERROR(_xlfn.XMATCH($DF148,NN)&gt;0,FALSE),
          _xlfn.XLOOKUP($DF148,KEYS,INDEX(RUN,0,COLUMN()-COLUMN(RUNPEG)+1))&lt;IF(FK44&gt;=BIG_2,FK44-BIG_2,FK44)),FL$118,
LEN(FK148)&gt;2,FK148,
TRUE,"_"
)</f>
        <v>03-09</v>
      </c>
      <c r="FM148" s="21" t="str" cm="1">
        <f t="array" aca="1" ref="FM148" ca="1">_xlfn.IFS(
FL148="S","S",
AND(IFERROR(_xlfn.XMATCH($DF148,NN)&gt;0,FALSE),
          _xlfn.XLOOKUP($DF148,KEYS,INDEX(RUN,0,COLUMN()-COLUMN(RUNPEG)+1))&lt;IF(FL44&gt;=BIG_2,FL44-BIG_2,FL44)),FM$118,
LEN(FL148)&gt;2,FL148,
TRUE,"_"
)</f>
        <v>03-09</v>
      </c>
      <c r="FN148" s="21" t="str" cm="1">
        <f t="array" aca="1" ref="FN148" ca="1">_xlfn.IFS(
FM148="S","S",
AND(IFERROR(_xlfn.XMATCH($DF148,NN)&gt;0,FALSE),
          _xlfn.XLOOKUP($DF148,KEYS,INDEX(RUN,0,COLUMN()-COLUMN(RUNPEG)+1))&lt;IF(FM44&gt;=BIG_2,FM44-BIG_2,FM44)),FN$118,
LEN(FM148)&gt;2,FM148,
TRUE,"_"
)</f>
        <v>03-09</v>
      </c>
      <c r="FO148" s="21" t="str" cm="1">
        <f t="array" aca="1" ref="FO148" ca="1">_xlfn.IFS(
FN148="S","S",
AND(IFERROR(_xlfn.XMATCH($DF148,NN)&gt;0,FALSE),
          _xlfn.XLOOKUP($DF148,KEYS,INDEX(RUN,0,COLUMN()-COLUMN(RUNPEG)+1))&lt;IF(FN44&gt;=BIG_2,FN44-BIG_2,FN44)),FO$118,
LEN(FN148)&gt;2,FN148,
TRUE,"_"
)</f>
        <v>03-09</v>
      </c>
      <c r="FP148" s="21" t="str" cm="1">
        <f t="array" aca="1" ref="FP148" ca="1">_xlfn.IFS(
FO148="S","S",
AND(IFERROR(_xlfn.XMATCH($DF148,NN)&gt;0,FALSE),
          _xlfn.XLOOKUP($DF148,KEYS,INDEX(RUN,0,COLUMN()-COLUMN(RUNPEG)+1))&lt;IF(FO44&gt;=BIG_2,FO44-BIG_2,FO44)),FP$118,
LEN(FO148)&gt;2,FO148,
TRUE,"_"
)</f>
        <v>03-09</v>
      </c>
      <c r="FQ148" s="21" t="str" cm="1">
        <f t="array" aca="1" ref="FQ148" ca="1">_xlfn.IFS(
FP148="S","S",
AND(IFERROR(_xlfn.XMATCH($DF148,NN)&gt;0,FALSE),
          _xlfn.XLOOKUP($DF148,KEYS,INDEX(RUN,0,COLUMN()-COLUMN(RUNPEG)+1))&lt;IF(FP44&gt;=BIG_2,FP44-BIG_2,FP44)),FQ$118,
LEN(FP148)&gt;2,FP148,
TRUE,"_"
)</f>
        <v>03-09</v>
      </c>
      <c r="FR148" s="21" t="str" cm="1">
        <f t="array" aca="1" ref="FR148" ca="1">_xlfn.IFS(
FQ148="S","S",
AND(IFERROR(_xlfn.XMATCH($DF148,NN)&gt;0,FALSE),
          _xlfn.XLOOKUP($DF148,KEYS,INDEX(RUN,0,COLUMN()-COLUMN(RUNPEG)+1))&lt;IF(FQ44&gt;=BIG_2,FQ44-BIG_2,FQ44)),FR$118,
LEN(FQ148)&gt;2,FQ148,
TRUE,"_"
)</f>
        <v>03-09</v>
      </c>
      <c r="FS148" s="21" t="str" cm="1">
        <f t="array" aca="1" ref="FS148" ca="1">_xlfn.IFS(
FR148="S","S",
AND(IFERROR(_xlfn.XMATCH($DF148,NN)&gt;0,FALSE),
          _xlfn.XLOOKUP($DF148,KEYS,INDEX(RUN,0,COLUMN()-COLUMN(RUNPEG)+1))&lt;IF(FR44&gt;=BIG_2,FR44-BIG_2,FR44)),FS$118,
LEN(FR148)&gt;2,FR148,
TRUE,"_"
)</f>
        <v>03-09</v>
      </c>
      <c r="FT148" s="21" t="str" cm="1">
        <f t="array" aca="1" ref="FT148" ca="1">_xlfn.IFS(
FS148="S","S",
AND(IFERROR(_xlfn.XMATCH($DF148,NN)&gt;0,FALSE),
          _xlfn.XLOOKUP($DF148,KEYS,INDEX(RUN,0,COLUMN()-COLUMN(RUNPEG)+1))&lt;IF(FS44&gt;=BIG_2,FS44-BIG_2,FS44)),FT$118,
LEN(FS148)&gt;2,FS148,
TRUE,"_"
)</f>
        <v>03-09</v>
      </c>
      <c r="FU148" s="21" t="str" cm="1">
        <f t="array" aca="1" ref="FU148" ca="1">_xlfn.IFS(
FT148="S","S",
AND(IFERROR(_xlfn.XMATCH($DF148,NN)&gt;0,FALSE),
          _xlfn.XLOOKUP($DF148,KEYS,INDEX(RUN,0,COLUMN()-COLUMN(RUNPEG)+1))&lt;IF(FT44&gt;=BIG_2,FT44-BIG_2,FT44)),FU$118,
LEN(FT148)&gt;2,FT148,
TRUE,"_"
)</f>
        <v>03-09</v>
      </c>
      <c r="FV148" s="21" t="str" cm="1">
        <f t="array" aca="1" ref="FV148" ca="1">_xlfn.IFS(
FU148="S","S",
AND(IFERROR(_xlfn.XMATCH($DF148,NN)&gt;0,FALSE),
          _xlfn.XLOOKUP($DF148,KEYS,INDEX(RUN,0,COLUMN()-COLUMN(RUNPEG)+1))&lt;IF(FU44&gt;=BIG_2,FU44-BIG_2,FU44)),FV$118,
LEN(FU148)&gt;2,FU148,
TRUE,"_"
)</f>
        <v>03-09</v>
      </c>
      <c r="FW148" s="21" t="str" cm="1">
        <f t="array" aca="1" ref="FW148" ca="1">_xlfn.IFS(
FV148="S","S",
AND(IFERROR(_xlfn.XMATCH($DF148,NN)&gt;0,FALSE),
          _xlfn.XLOOKUP($DF148,KEYS,INDEX(RUN,0,COLUMN()-COLUMN(RUNPEG)+1))&lt;IF(FV44&gt;=BIG_2,FV44-BIG_2,FV44)),FW$118,
LEN(FV148)&gt;2,FV148,
TRUE,"_"
)</f>
        <v>03-09</v>
      </c>
      <c r="FX148" s="21" t="str" cm="1">
        <f t="array" aca="1" ref="FX148" ca="1">_xlfn.IFS(
FW148="S","S",
AND(IFERROR(_xlfn.XMATCH($DF148,NN)&gt;0,FALSE),
          _xlfn.XLOOKUP($DF148,KEYS,INDEX(RUN,0,COLUMN()-COLUMN(RUNPEG)+1))&lt;IF(FW44&gt;=BIG_2,FW44-BIG_2,FW44)),FX$118,
LEN(FW148)&gt;2,FW148,
TRUE,"_"
)</f>
        <v>03-09</v>
      </c>
      <c r="FY148" s="21" t="str" cm="1">
        <f t="array" aca="1" ref="FY148" ca="1">_xlfn.IFS(
FX148="S","S",
AND(IFERROR(_xlfn.XMATCH($DF148,NN)&gt;0,FALSE),
          _xlfn.XLOOKUP($DF148,KEYS,INDEX(RUN,0,COLUMN()-COLUMN(RUNPEG)+1))&lt;IF(FX44&gt;=BIG_2,FX44-BIG_2,FX44)),FY$118,
LEN(FX148)&gt;2,FX148,
TRUE,"_"
)</f>
        <v>03-09</v>
      </c>
      <c r="FZ148" s="21" t="str" cm="1">
        <f t="array" aca="1" ref="FZ148" ca="1">_xlfn.IFS(
FY148="S","S",
AND(IFERROR(_xlfn.XMATCH($DF148,NN)&gt;0,FALSE),
          _xlfn.XLOOKUP($DF148,KEYS,INDEX(RUN,0,COLUMN()-COLUMN(RUNPEG)+1))&lt;IF(FY44&gt;=BIG_2,FY44-BIG_2,FY44)),FZ$118,
LEN(FY148)&gt;2,FY148,
TRUE,"_"
)</f>
        <v>03-09</v>
      </c>
      <c r="GA148" s="21" t="str" cm="1">
        <f t="array" aca="1" ref="GA148" ca="1">_xlfn.IFS(
FZ148="S","S",
AND(IFERROR(_xlfn.XMATCH($DF148,NN)&gt;0,FALSE),
          _xlfn.XLOOKUP($DF148,KEYS,INDEX(RUN,0,COLUMN()-COLUMN(RUNPEG)+1))&lt;IF(FZ44&gt;=BIG_2,FZ44-BIG_2,FZ44)),GA$118,
LEN(FZ148)&gt;2,FZ148,
TRUE,"_"
)</f>
        <v>03-09</v>
      </c>
      <c r="GB148" s="21" t="str" cm="1">
        <f t="array" aca="1" ref="GB148" ca="1">_xlfn.IFS(
GA148="S","S",
AND(IFERROR(_xlfn.XMATCH($DF148,NN)&gt;0,FALSE),
          _xlfn.XLOOKUP($DF148,KEYS,INDEX(RUN,0,COLUMN()-COLUMN(RUNPEG)+1))&lt;IF(GA44&gt;=BIG_2,GA44-BIG_2,GA44)),GB$118,
LEN(GA148)&gt;2,GA148,
TRUE,"_"
)</f>
        <v>03-09</v>
      </c>
      <c r="GC148" s="21" t="str" cm="1">
        <f t="array" aca="1" ref="GC148" ca="1">_xlfn.IFS(
GB148="S","S",
AND(IFERROR(_xlfn.XMATCH($DF148,NN)&gt;0,FALSE),
          _xlfn.XLOOKUP($DF148,KEYS,INDEX(RUN,0,COLUMN()-COLUMN(RUNPEG)+1))&lt;IF(GB44&gt;=BIG_2,GB44-BIG_2,GB44)),GC$118,
LEN(GB148)&gt;2,GB148,
TRUE,"_"
)</f>
        <v>03-09</v>
      </c>
      <c r="GD148" s="21" t="str" cm="1">
        <f t="array" aca="1" ref="GD148" ca="1">_xlfn.IFS(
GC148="S","S",
AND(IFERROR(_xlfn.XMATCH($DF148,NN)&gt;0,FALSE),
          _xlfn.XLOOKUP($DF148,KEYS,INDEX(RUN,0,COLUMN()-COLUMN(RUNPEG)+1))&lt;IF(GC44&gt;=BIG_2,GC44-BIG_2,GC44)),GD$118,
LEN(GC148)&gt;2,GC148,
TRUE,"_"
)</f>
        <v>03-09</v>
      </c>
      <c r="GE148" s="21" t="str" cm="1">
        <f t="array" aca="1" ref="GE148" ca="1">_xlfn.IFS(
GD148="S","S",
AND(IFERROR(_xlfn.XMATCH($DF148,NN)&gt;0,FALSE),
          _xlfn.XLOOKUP($DF148,KEYS,INDEX(RUN,0,COLUMN()-COLUMN(RUNPEG)+1))&lt;IF(GD44&gt;=BIG_2,GD44-BIG_2,GD44)),GE$118,
LEN(GD148)&gt;2,GD148,
TRUE,"_"
)</f>
        <v>03-09</v>
      </c>
      <c r="GF148" s="21" t="str" cm="1">
        <f t="array" aca="1" ref="GF148" ca="1">_xlfn.IFS(
GE148="S","S",
AND(IFERROR(_xlfn.XMATCH($DF148,NN)&gt;0,FALSE),
          _xlfn.XLOOKUP($DF148,KEYS,INDEX(RUN,0,COLUMN()-COLUMN(RUNPEG)+1))&lt;IF(GE44&gt;=BIG_2,GE44-BIG_2,GE44)),GF$118,
LEN(GE148)&gt;2,GE148,
TRUE,"_"
)</f>
        <v>03-09</v>
      </c>
      <c r="GG148" s="21" t="str" cm="1">
        <f t="array" aca="1" ref="GG148" ca="1">_xlfn.IFS(
GF148="S","S",
AND(IFERROR(_xlfn.XMATCH($DF148,NN)&gt;0,FALSE),
          _xlfn.XLOOKUP($DF148,KEYS,INDEX(RUN,0,COLUMN()-COLUMN(RUNPEG)+1))&lt;IF(GF44&gt;=BIG_2,GF44-BIG_2,GF44)),GG$118,
LEN(GF148)&gt;2,GF148,
TRUE,"_"
)</f>
        <v>03-09</v>
      </c>
      <c r="GH148" s="21" t="str" cm="1">
        <f t="array" aca="1" ref="GH148" ca="1">_xlfn.IFS(
GG148="S","S",
AND(IFERROR(_xlfn.XMATCH($DF148,NN)&gt;0,FALSE),
          _xlfn.XLOOKUP($DF148,KEYS,INDEX(RUN,0,COLUMN()-COLUMN(RUNPEG)+1))&lt;IF(GG44&gt;=BIG_2,GG44-BIG_2,GG44)),GH$118,
LEN(GG148)&gt;2,GG148,
TRUE,"_"
)</f>
        <v>03-09</v>
      </c>
      <c r="GI148" s="21" t="str" cm="1">
        <f t="array" aca="1" ref="GI148" ca="1">_xlfn.IFS(
GH148="S","S",
AND(IFERROR(_xlfn.XMATCH($DF148,NN)&gt;0,FALSE),
          _xlfn.XLOOKUP($DF148,KEYS,INDEX(RUN,0,COLUMN()-COLUMN(RUNPEG)+1))&lt;IF(GH44&gt;=BIG_2,GH44-BIG_2,GH44)),GI$118,
LEN(GH148)&gt;2,GH148,
TRUE,"_"
)</f>
        <v>03-09</v>
      </c>
      <c r="GJ148" s="21" t="str" cm="1">
        <f t="array" aca="1" ref="GJ148" ca="1">_xlfn.IFS(
GI148="S","S",
AND(IFERROR(_xlfn.XMATCH($DF148,NN)&gt;0,FALSE),
          _xlfn.XLOOKUP($DF148,KEYS,INDEX(RUN,0,COLUMN()-COLUMN(RUNPEG)+1))&lt;IF(GI44&gt;=BIG_2,GI44-BIG_2,GI44)),GJ$118,
LEN(GI148)&gt;2,GI148,
TRUE,"_"
)</f>
        <v>03-09</v>
      </c>
      <c r="GK148" s="21" t="str" cm="1">
        <f t="array" aca="1" ref="GK148" ca="1">_xlfn.IFS(
GJ148="S","S",
AND(IFERROR(_xlfn.XMATCH($DF148,NN)&gt;0,FALSE),
          _xlfn.XLOOKUP($DF148,KEYS,INDEX(RUN,0,COLUMN()-COLUMN(RUNPEG)+1))&lt;IF(GJ44&gt;=BIG_2,GJ44-BIG_2,GJ44)),GK$118,
LEN(GJ148)&gt;2,GJ148,
TRUE,"_"
)</f>
        <v>03-09</v>
      </c>
      <c r="GL148" s="21" t="str" cm="1">
        <f t="array" aca="1" ref="GL148" ca="1">_xlfn.IFS(
GK148="S","S",
AND(IFERROR(_xlfn.XMATCH($DF148,NN)&gt;0,FALSE),
          _xlfn.XLOOKUP($DF148,KEYS,INDEX(RUN,0,COLUMN()-COLUMN(RUNPEG)+1))&lt;IF(GK44&gt;=BIG_2,GK44-BIG_2,GK44)),GL$118,
LEN(GK148)&gt;2,GK148,
TRUE,"_"
)</f>
        <v>03-09</v>
      </c>
      <c r="GM148" s="21" t="str" cm="1">
        <f t="array" aca="1" ref="GM148" ca="1">_xlfn.IFS(
GL148="S","S",
AND(IFERROR(_xlfn.XMATCH($DF148,NN)&gt;0,FALSE),
          _xlfn.XLOOKUP($DF148,KEYS,INDEX(RUN,0,COLUMN()-COLUMN(RUNPEG)+1))&lt;IF(GL44&gt;=BIG_2,GL44-BIG_2,GL44)),GM$118,
LEN(GL148)&gt;2,GL148,
TRUE,"_"
)</f>
        <v>03-09</v>
      </c>
      <c r="GN148" s="21" t="str" cm="1">
        <f t="array" aca="1" ref="GN148" ca="1">_xlfn.IFS(
GM148="S","S",
AND(IFERROR(_xlfn.XMATCH($DF148,NN)&gt;0,FALSE),
          _xlfn.XLOOKUP($DF148,KEYS,INDEX(RUN,0,COLUMN()-COLUMN(RUNPEG)+1))&lt;IF(GM44&gt;=BIG_2,GM44-BIG_2,GM44)),GN$118,
LEN(GM148)&gt;2,GM148,
TRUE,"_"
)</f>
        <v>03-09</v>
      </c>
      <c r="GO148" s="21" t="str" cm="1">
        <f t="array" aca="1" ref="GO148" ca="1">_xlfn.IFS(
GN148="S","S",
AND(IFERROR(_xlfn.XMATCH($DF148,NN)&gt;0,FALSE),
          _xlfn.XLOOKUP($DF148,KEYS,INDEX(RUN,0,COLUMN()-COLUMN(RUNPEG)+1))&lt;IF(GN44&gt;=BIG_2,GN44-BIG_2,GN44)),GO$118,
LEN(GN148)&gt;2,GN148,
TRUE,"_"
)</f>
        <v>03-09</v>
      </c>
      <c r="GP148" s="21" t="str" cm="1">
        <f t="array" aca="1" ref="GP148" ca="1">_xlfn.IFS(
GO148="S","S",
AND(IFERROR(_xlfn.XMATCH($DF148,NN)&gt;0,FALSE),
          _xlfn.XLOOKUP($DF148,KEYS,INDEX(RUN,0,COLUMN()-COLUMN(RUNPEG)+1))&lt;IF(GO44&gt;=BIG_2,GO44-BIG_2,GO44)),GP$118,
LEN(GO148)&gt;2,GO148,
TRUE,"_"
)</f>
        <v>03-09</v>
      </c>
      <c r="GQ148" s="21" t="str" cm="1">
        <f t="array" aca="1" ref="GQ148" ca="1">_xlfn.IFS(
GP148="S","S",
AND(IFERROR(_xlfn.XMATCH($DF148,NN)&gt;0,FALSE),
          _xlfn.XLOOKUP($DF148,KEYS,INDEX(RUN,0,COLUMN()-COLUMN(RUNPEG)+1))&lt;IF(GP44&gt;=BIG_2,GP44-BIG_2,GP44)),GQ$118,
LEN(GP148)&gt;2,GP148,
TRUE,"_"
)</f>
        <v>03-09</v>
      </c>
      <c r="GR148" s="21" t="str" cm="1">
        <f t="array" aca="1" ref="GR148" ca="1">_xlfn.IFS(
GQ148="S","S",
AND(IFERROR(_xlfn.XMATCH($DF148,NN)&gt;0,FALSE),
          _xlfn.XLOOKUP($DF148,KEYS,INDEX(RUN,0,COLUMN()-COLUMN(RUNPEG)+1))&lt;IF(GQ44&gt;=BIG_2,GQ44-BIG_2,GQ44)),GR$118,
LEN(GQ148)&gt;2,GQ148,
TRUE,"_"
)</f>
        <v>03-09</v>
      </c>
      <c r="GS148" s="21" t="str" cm="1">
        <f t="array" aca="1" ref="GS148" ca="1">_xlfn.IFS(
GR148="S","S",
AND(IFERROR(_xlfn.XMATCH($DF148,NN)&gt;0,FALSE),
          _xlfn.XLOOKUP($DF148,KEYS,INDEX(RUN,0,COLUMN()-COLUMN(RUNPEG)+1))&lt;IF(GR44&gt;=BIG_2,GR44-BIG_2,GR44)),GS$118,
LEN(GR148)&gt;2,GR148,
TRUE,"_"
)</f>
        <v>03-09</v>
      </c>
      <c r="GT148" s="21" t="str" cm="1">
        <f t="array" aca="1" ref="GT148" ca="1">_xlfn.IFS(
GS148="S","S",
AND(IFERROR(_xlfn.XMATCH($DF148,NN)&gt;0,FALSE),
          _xlfn.XLOOKUP($DF148,KEYS,INDEX(RUN,0,COLUMN()-COLUMN(RUNPEG)+1))&lt;IF(GS44&gt;=BIG_2,GS44-BIG_2,GS44)),GT$118,
LEN(GS148)&gt;2,GS148,
TRUE,"_"
)</f>
        <v>03-09</v>
      </c>
      <c r="GU148" s="21" t="str" cm="1">
        <f t="array" aca="1" ref="GU148" ca="1">_xlfn.IFS(
GT148="S","S",
AND(IFERROR(_xlfn.XMATCH($DF148,NN)&gt;0,FALSE),
          _xlfn.XLOOKUP($DF148,KEYS,INDEX(RUN,0,COLUMN()-COLUMN(RUNPEG)+1))&lt;IF(GT44&gt;=BIG_2,GT44-BIG_2,GT44)),GU$118,
LEN(GT148)&gt;2,GT148,
TRUE,"_"
)</f>
        <v>03-09</v>
      </c>
      <c r="GV148" s="21" t="str" cm="1">
        <f t="array" aca="1" ref="GV148" ca="1">_xlfn.IFS(
GU148="S","S",
AND(IFERROR(_xlfn.XMATCH($DF148,NN)&gt;0,FALSE),
          _xlfn.XLOOKUP($DF148,KEYS,INDEX(RUN,0,COLUMN()-COLUMN(RUNPEG)+1))&lt;IF(GU44&gt;=BIG_2,GU44-BIG_2,GU44)),GV$118,
LEN(GU148)&gt;2,GU148,
TRUE,"_"
)</f>
        <v>03-09</v>
      </c>
      <c r="GW148" s="21" t="str" cm="1">
        <f t="array" aca="1" ref="GW148" ca="1">_xlfn.IFS(
GV148="S","S",
AND(IFERROR(_xlfn.XMATCH($DF148,NN)&gt;0,FALSE),
          _xlfn.XLOOKUP($DF148,KEYS,INDEX(RUN,0,COLUMN()-COLUMN(RUNPEG)+1))&lt;IF(GV44&gt;=BIG_2,GV44-BIG_2,GV44)),GW$118,
LEN(GV148)&gt;2,GV148,
TRUE,"_"
)</f>
        <v>03-09</v>
      </c>
      <c r="GX148" s="21" t="str" cm="1">
        <f t="array" aca="1" ref="GX148" ca="1">_xlfn.IFS(
GW148="S","S",
AND(IFERROR(_xlfn.XMATCH($DF148,NN)&gt;0,FALSE),
          _xlfn.XLOOKUP($DF148,KEYS,INDEX(RUN,0,COLUMN()-COLUMN(RUNPEG)+1))&lt;IF(GW44&gt;=BIG_2,GW44-BIG_2,GW44)),GX$118,
LEN(GW148)&gt;2,GW148,
TRUE,"_"
)</f>
        <v>03-09</v>
      </c>
      <c r="GY148" s="21" t="str" cm="1">
        <f t="array" aca="1" ref="GY148" ca="1">_xlfn.IFS(
GX148="S","S",
AND(IFERROR(_xlfn.XMATCH($DF148,NN)&gt;0,FALSE),
          _xlfn.XLOOKUP($DF148,KEYS,INDEX(RUN,0,COLUMN()-COLUMN(RUNPEG)+1))&lt;IF(GX44&gt;=BIG_2,GX44-BIG_2,GX44)),GY$118,
LEN(GX148)&gt;2,GX148,
TRUE,"_"
)</f>
        <v>03-09</v>
      </c>
      <c r="GZ148" s="21" t="str" cm="1">
        <f t="array" aca="1" ref="GZ148" ca="1">_xlfn.IFS(
GY148="S","S",
AND(IFERROR(_xlfn.XMATCH($DF148,NN)&gt;0,FALSE),
          _xlfn.XLOOKUP($DF148,KEYS,INDEX(RUN,0,COLUMN()-COLUMN(RUNPEG)+1))&lt;IF(GY44&gt;=BIG_2,GY44-BIG_2,GY44)),GZ$118,
LEN(GY148)&gt;2,GY148,
TRUE,"_"
)</f>
        <v>03-09</v>
      </c>
      <c r="HA148" s="21" t="str" cm="1">
        <f t="array" aca="1" ref="HA148" ca="1">_xlfn.IFS(
GZ148="S","S",
AND(IFERROR(_xlfn.XMATCH($DF148,NN)&gt;0,FALSE),
          _xlfn.XLOOKUP($DF148,KEYS,INDEX(RUN,0,COLUMN()-COLUMN(RUNPEG)+1))&lt;IF(GZ44&gt;=BIG_2,GZ44-BIG_2,GZ44)),HA$118,
LEN(GZ148)&gt;2,GZ148,
TRUE,"_"
)</f>
        <v>03-09</v>
      </c>
      <c r="HB148" s="21" t="str" cm="1">
        <f t="array" aca="1" ref="HB148" ca="1">_xlfn.IFS(
HA148="S","S",
AND(IFERROR(_xlfn.XMATCH($DF148,NN)&gt;0,FALSE),
          _xlfn.XLOOKUP($DF148,KEYS,INDEX(RUN,0,COLUMN()-COLUMN(RUNPEG)+1))&lt;IF(HA44&gt;=BIG_2,HA44-BIG_2,HA44)),HB$118,
LEN(HA148)&gt;2,HA148,
TRUE,"_"
)</f>
        <v>03-09</v>
      </c>
      <c r="HC148" s="21" t="str" cm="1">
        <f t="array" aca="1" ref="HC148" ca="1">_xlfn.IFS(
HB148="S","S",
AND(IFERROR(_xlfn.XMATCH($DF148,NN)&gt;0,FALSE),
          _xlfn.XLOOKUP($DF148,KEYS,INDEX(RUN,0,COLUMN()-COLUMN(RUNPEG)+1))&lt;IF(HB44&gt;=BIG_2,HB44-BIG_2,HB44)),HC$118,
LEN(HB148)&gt;2,HB148,
TRUE,"_"
)</f>
        <v>03-09</v>
      </c>
      <c r="HD148" s="21" t="str" cm="1">
        <f t="array" aca="1" ref="HD148" ca="1">_xlfn.IFS(
HC148="S","S",
AND(IFERROR(_xlfn.XMATCH($DF148,NN)&gt;0,FALSE),
          _xlfn.XLOOKUP($DF148,KEYS,INDEX(RUN,0,COLUMN()-COLUMN(RUNPEG)+1))&lt;IF(HC44&gt;=BIG_2,HC44-BIG_2,HC44)),HD$118,
LEN(HC148)&gt;2,HC148,
TRUE,"_"
)</f>
        <v>03-09</v>
      </c>
      <c r="HE148" s="21"/>
      <c r="HF148" s="21"/>
      <c r="HG148" s="21"/>
      <c r="HH148" s="21"/>
      <c r="HI148" s="21"/>
      <c r="HJ148" s="21"/>
      <c r="HK148" s="21"/>
      <c r="HL148" s="21"/>
      <c r="HM148" s="21"/>
      <c r="HN148" s="21"/>
      <c r="HO148" s="21"/>
      <c r="HP148" s="21"/>
      <c r="HQ148" s="21"/>
      <c r="HR148" s="21"/>
    </row>
    <row r="149" spans="106:226" x14ac:dyDescent="0.3">
      <c r="DB149">
        <f t="shared" si="181"/>
        <v>31</v>
      </c>
      <c r="DC149">
        <f t="shared" si="175"/>
        <v>5</v>
      </c>
      <c r="DD149">
        <f t="shared" si="176"/>
        <v>4</v>
      </c>
      <c r="DE149">
        <f t="shared" si="177"/>
        <v>1</v>
      </c>
      <c r="DF149" t="str">
        <f t="shared" si="178"/>
        <v>04-01</v>
      </c>
      <c r="DG149" s="21">
        <f t="shared" ca="1" si="179"/>
        <v>3</v>
      </c>
      <c r="DH149" s="26"/>
      <c r="DI149" s="21" t="str" cm="1">
        <f t="array" ref="DI149">_xlfn.IFS(
DH149="S","S",
AND(IFERROR(_xlfn.XMATCH($DF149,NN)&gt;0,FALSE),
          _xlfn.XLOOKUP($DF149,KEYS,INDEX(RUN,0,COLUMN()-COLUMN(RUNPEG)+1))&lt;IF(DH45&gt;=BIG_2,DH45-BIG_2,DH45)),DI$118,
LEN(DH149)&gt;2,DH149,
TRUE,"_"
)</f>
        <v>_</v>
      </c>
      <c r="DJ149" s="21" t="str" cm="1">
        <f t="array" aca="1" ref="DJ149" ca="1">_xlfn.IFS(
DI149="S","S",
AND(IFERROR(_xlfn.XMATCH($DF149,NN)&gt;0,FALSE),
          _xlfn.XLOOKUP($DF149,KEYS,INDEX(RUN,0,COLUMN()-COLUMN(RUNPEG)+1))&lt;IF(DI45&gt;=BIG_2,DI45-BIG_2,DI45)),DJ$118,
LEN(DI149)&gt;2,DI149,
TRUE,"_"
)</f>
        <v>_</v>
      </c>
      <c r="DK149" s="21" t="str" cm="1">
        <f t="array" aca="1" ref="DK149" ca="1">_xlfn.IFS(
DJ149="S","S",
AND(IFERROR(_xlfn.XMATCH($DF149,NN)&gt;0,FALSE),
          _xlfn.XLOOKUP($DF149,KEYS,INDEX(RUN,0,COLUMN()-COLUMN(RUNPEG)+1))&lt;IF(DJ45&gt;=BIG_2,DJ45-BIG_2,DJ45)),DK$118,
LEN(DJ149)&gt;2,DJ149,
TRUE,"_"
)</f>
        <v>_</v>
      </c>
      <c r="DL149" s="21" t="str" cm="1">
        <f t="array" aca="1" ref="DL149" ca="1">_xlfn.IFS(
DK149="S","S",
AND(IFERROR(_xlfn.XMATCH($DF149,NN)&gt;0,FALSE),
          _xlfn.XLOOKUP($DF149,KEYS,INDEX(RUN,0,COLUMN()-COLUMN(RUNPEG)+1))&lt;IF(DK45&gt;=BIG_2,DK45-BIG_2,DK45)),DL$118,
LEN(DK149)&gt;2,DK149,
TRUE,"_"
)</f>
        <v>03-01</v>
      </c>
      <c r="DM149" s="21" t="str" cm="1">
        <f t="array" aca="1" ref="DM149" ca="1">_xlfn.IFS(
DL149="S","S",
AND(IFERROR(_xlfn.XMATCH($DF149,NN)&gt;0,FALSE),
          _xlfn.XLOOKUP($DF149,KEYS,INDEX(RUN,0,COLUMN()-COLUMN(RUNPEG)+1))&lt;IF(DL45&gt;=BIG_2,DL45-BIG_2,DL45)),DM$118,
LEN(DL149)&gt;2,DL149,
TRUE,"_"
)</f>
        <v>03-01</v>
      </c>
      <c r="DN149" s="21" t="str" cm="1">
        <f t="array" aca="1" ref="DN149" ca="1">_xlfn.IFS(
DM149="S","S",
AND(IFERROR(_xlfn.XMATCH($DF149,NN)&gt;0,FALSE),
          _xlfn.XLOOKUP($DF149,KEYS,INDEX(RUN,0,COLUMN()-COLUMN(RUNPEG)+1))&lt;IF(DM45&gt;=BIG_2,DM45-BIG_2,DM45)),DN$118,
LEN(DM149)&gt;2,DM149,
TRUE,"_"
)</f>
        <v>03-01</v>
      </c>
      <c r="DO149" s="21" t="str" cm="1">
        <f t="array" aca="1" ref="DO149" ca="1">_xlfn.IFS(
DN149="S","S",
AND(IFERROR(_xlfn.XMATCH($DF149,NN)&gt;0,FALSE),
          _xlfn.XLOOKUP($DF149,KEYS,INDEX(RUN,0,COLUMN()-COLUMN(RUNPEG)+1))&lt;IF(DN45&gt;=BIG_2,DN45-BIG_2,DN45)),DO$118,
LEN(DN149)&gt;2,DN149,
TRUE,"_"
)</f>
        <v>03-01</v>
      </c>
      <c r="DP149" s="21" t="str" cm="1">
        <f t="array" aca="1" ref="DP149" ca="1">_xlfn.IFS(
DO149="S","S",
AND(IFERROR(_xlfn.XMATCH($DF149,NN)&gt;0,FALSE),
          _xlfn.XLOOKUP($DF149,KEYS,INDEX(RUN,0,COLUMN()-COLUMN(RUNPEG)+1))&lt;IF(DO45&gt;=BIG_2,DO45-BIG_2,DO45)),DP$118,
LEN(DO149)&gt;2,DO149,
TRUE,"_"
)</f>
        <v>03-01</v>
      </c>
      <c r="DQ149" s="21" t="str" cm="1">
        <f t="array" aca="1" ref="DQ149" ca="1">_xlfn.IFS(
DP149="S","S",
AND(IFERROR(_xlfn.XMATCH($DF149,NN)&gt;0,FALSE),
          _xlfn.XLOOKUP($DF149,KEYS,INDEX(RUN,0,COLUMN()-COLUMN(RUNPEG)+1))&lt;IF(DP45&gt;=BIG_2,DP45-BIG_2,DP45)),DQ$118,
LEN(DP149)&gt;2,DP149,
TRUE,"_"
)</f>
        <v>03-01</v>
      </c>
      <c r="DR149" s="21" t="str" cm="1">
        <f t="array" aca="1" ref="DR149" ca="1">_xlfn.IFS(
DQ149="S","S",
AND(IFERROR(_xlfn.XMATCH($DF149,NN)&gt;0,FALSE),
          _xlfn.XLOOKUP($DF149,KEYS,INDEX(RUN,0,COLUMN()-COLUMN(RUNPEG)+1))&lt;IF(DQ45&gt;=BIG_2,DQ45-BIG_2,DQ45)),DR$118,
LEN(DQ149)&gt;2,DQ149,
TRUE,"_"
)</f>
        <v>03-01</v>
      </c>
      <c r="DS149" s="21" t="str" cm="1">
        <f t="array" aca="1" ref="DS149" ca="1">_xlfn.IFS(
DR149="S","S",
AND(IFERROR(_xlfn.XMATCH($DF149,NN)&gt;0,FALSE),
          _xlfn.XLOOKUP($DF149,KEYS,INDEX(RUN,0,COLUMN()-COLUMN(RUNPEG)+1))&lt;IF(DR45&gt;=BIG_2,DR45-BIG_2,DR45)),DS$118,
LEN(DR149)&gt;2,DR149,
TRUE,"_"
)</f>
        <v>03-01</v>
      </c>
      <c r="DT149" s="21" t="str" cm="1">
        <f t="array" aca="1" ref="DT149" ca="1">_xlfn.IFS(
DS149="S","S",
AND(IFERROR(_xlfn.XMATCH($DF149,NN)&gt;0,FALSE),
          _xlfn.XLOOKUP($DF149,KEYS,INDEX(RUN,0,COLUMN()-COLUMN(RUNPEG)+1))&lt;IF(DS45&gt;=BIG_2,DS45-BIG_2,DS45)),DT$118,
LEN(DS149)&gt;2,DS149,
TRUE,"_"
)</f>
        <v>03-01</v>
      </c>
      <c r="DU149" s="21" t="str" cm="1">
        <f t="array" aca="1" ref="DU149" ca="1">_xlfn.IFS(
DT149="S","S",
AND(IFERROR(_xlfn.XMATCH($DF149,NN)&gt;0,FALSE),
          _xlfn.XLOOKUP($DF149,KEYS,INDEX(RUN,0,COLUMN()-COLUMN(RUNPEG)+1))&lt;IF(DT45&gt;=BIG_2,DT45-BIG_2,DT45)),DU$118,
LEN(DT149)&gt;2,DT149,
TRUE,"_"
)</f>
        <v>03-01</v>
      </c>
      <c r="DV149" s="21" t="str" cm="1">
        <f t="array" aca="1" ref="DV149" ca="1">_xlfn.IFS(
DU149="S","S",
AND(IFERROR(_xlfn.XMATCH($DF149,NN)&gt;0,FALSE),
          _xlfn.XLOOKUP($DF149,KEYS,INDEX(RUN,0,COLUMN()-COLUMN(RUNPEG)+1))&lt;IF(DU45&gt;=BIG_2,DU45-BIG_2,DU45)),DV$118,
LEN(DU149)&gt;2,DU149,
TRUE,"_"
)</f>
        <v>03-01</v>
      </c>
      <c r="DW149" s="21" t="str" cm="1">
        <f t="array" aca="1" ref="DW149" ca="1">_xlfn.IFS(
DV149="S","S",
AND(IFERROR(_xlfn.XMATCH($DF149,NN)&gt;0,FALSE),
          _xlfn.XLOOKUP($DF149,KEYS,INDEX(RUN,0,COLUMN()-COLUMN(RUNPEG)+1))&lt;IF(DV45&gt;=BIG_2,DV45-BIG_2,DV45)),DW$118,
LEN(DV149)&gt;2,DV149,
TRUE,"_"
)</f>
        <v>03-01</v>
      </c>
      <c r="DX149" s="21" t="str" cm="1">
        <f t="array" aca="1" ref="DX149" ca="1">_xlfn.IFS(
DW149="S","S",
AND(IFERROR(_xlfn.XMATCH($DF149,NN)&gt;0,FALSE),
          _xlfn.XLOOKUP($DF149,KEYS,INDEX(RUN,0,COLUMN()-COLUMN(RUNPEG)+1))&lt;IF(DW45&gt;=BIG_2,DW45-BIG_2,DW45)),DX$118,
LEN(DW149)&gt;2,DW149,
TRUE,"_"
)</f>
        <v>03-01</v>
      </c>
      <c r="DY149" s="21" t="str" cm="1">
        <f t="array" aca="1" ref="DY149" ca="1">_xlfn.IFS(
DX149="S","S",
AND(IFERROR(_xlfn.XMATCH($DF149,NN)&gt;0,FALSE),
          _xlfn.XLOOKUP($DF149,KEYS,INDEX(RUN,0,COLUMN()-COLUMN(RUNPEG)+1))&lt;IF(DX45&gt;=BIG_2,DX45-BIG_2,DX45)),DY$118,
LEN(DX149)&gt;2,DX149,
TRUE,"_"
)</f>
        <v>03-01</v>
      </c>
      <c r="DZ149" s="21" t="str" cm="1">
        <f t="array" aca="1" ref="DZ149" ca="1">_xlfn.IFS(
DY149="S","S",
AND(IFERROR(_xlfn.XMATCH($DF149,NN)&gt;0,FALSE),
          _xlfn.XLOOKUP($DF149,KEYS,INDEX(RUN,0,COLUMN()-COLUMN(RUNPEG)+1))&lt;IF(DY45&gt;=BIG_2,DY45-BIG_2,DY45)),DZ$118,
LEN(DY149)&gt;2,DY149,
TRUE,"_"
)</f>
        <v>03-01</v>
      </c>
      <c r="EA149" s="21" t="str" cm="1">
        <f t="array" aca="1" ref="EA149" ca="1">_xlfn.IFS(
DZ149="S","S",
AND(IFERROR(_xlfn.XMATCH($DF149,NN)&gt;0,FALSE),
          _xlfn.XLOOKUP($DF149,KEYS,INDEX(RUN,0,COLUMN()-COLUMN(RUNPEG)+1))&lt;IF(DZ45&gt;=BIG_2,DZ45-BIG_2,DZ45)),EA$118,
LEN(DZ149)&gt;2,DZ149,
TRUE,"_"
)</f>
        <v>03-01</v>
      </c>
      <c r="EB149" s="21" t="str" cm="1">
        <f t="array" aca="1" ref="EB149" ca="1">_xlfn.IFS(
EA149="S","S",
AND(IFERROR(_xlfn.XMATCH($DF149,NN)&gt;0,FALSE),
          _xlfn.XLOOKUP($DF149,KEYS,INDEX(RUN,0,COLUMN()-COLUMN(RUNPEG)+1))&lt;IF(EA45&gt;=BIG_2,EA45-BIG_2,EA45)),EB$118,
LEN(EA149)&gt;2,EA149,
TRUE,"_"
)</f>
        <v>03-01</v>
      </c>
      <c r="EC149" s="21" t="str" cm="1">
        <f t="array" aca="1" ref="EC149" ca="1">_xlfn.IFS(
EB149="S","S",
AND(IFERROR(_xlfn.XMATCH($DF149,NN)&gt;0,FALSE),
          _xlfn.XLOOKUP($DF149,KEYS,INDEX(RUN,0,COLUMN()-COLUMN(RUNPEG)+1))&lt;IF(EB45&gt;=BIG_2,EB45-BIG_2,EB45)),EC$118,
LEN(EB149)&gt;2,EB149,
TRUE,"_"
)</f>
        <v>03-01</v>
      </c>
      <c r="ED149" s="21" t="str" cm="1">
        <f t="array" aca="1" ref="ED149" ca="1">_xlfn.IFS(
EC149="S","S",
AND(IFERROR(_xlfn.XMATCH($DF149,NN)&gt;0,FALSE),
          _xlfn.XLOOKUP($DF149,KEYS,INDEX(RUN,0,COLUMN()-COLUMN(RUNPEG)+1))&lt;IF(EC45&gt;=BIG_2,EC45-BIG_2,EC45)),ED$118,
LEN(EC149)&gt;2,EC149,
TRUE,"_"
)</f>
        <v>03-01</v>
      </c>
      <c r="EE149" s="21" t="str" cm="1">
        <f t="array" aca="1" ref="EE149" ca="1">_xlfn.IFS(
ED149="S","S",
AND(IFERROR(_xlfn.XMATCH($DF149,NN)&gt;0,FALSE),
          _xlfn.XLOOKUP($DF149,KEYS,INDEX(RUN,0,COLUMN()-COLUMN(RUNPEG)+1))&lt;IF(ED45&gt;=BIG_2,ED45-BIG_2,ED45)),EE$118,
LEN(ED149)&gt;2,ED149,
TRUE,"_"
)</f>
        <v>03-01</v>
      </c>
      <c r="EF149" s="21" t="str" cm="1">
        <f t="array" aca="1" ref="EF149" ca="1">_xlfn.IFS(
EE149="S","S",
AND(IFERROR(_xlfn.XMATCH($DF149,NN)&gt;0,FALSE),
          _xlfn.XLOOKUP($DF149,KEYS,INDEX(RUN,0,COLUMN()-COLUMN(RUNPEG)+1))&lt;IF(EE45&gt;=BIG_2,EE45-BIG_2,EE45)),EF$118,
LEN(EE149)&gt;2,EE149,
TRUE,"_"
)</f>
        <v>03-01</v>
      </c>
      <c r="EG149" s="21" t="str" cm="1">
        <f t="array" aca="1" ref="EG149" ca="1">_xlfn.IFS(
EF149="S","S",
AND(IFERROR(_xlfn.XMATCH($DF149,NN)&gt;0,FALSE),
          _xlfn.XLOOKUP($DF149,KEYS,INDEX(RUN,0,COLUMN()-COLUMN(RUNPEG)+1))&lt;IF(EF45&gt;=BIG_2,EF45-BIG_2,EF45)),EG$118,
LEN(EF149)&gt;2,EF149,
TRUE,"_"
)</f>
        <v>03-01</v>
      </c>
      <c r="EH149" s="21" t="str" cm="1">
        <f t="array" aca="1" ref="EH149" ca="1">_xlfn.IFS(
EG149="S","S",
AND(IFERROR(_xlfn.XMATCH($DF149,NN)&gt;0,FALSE),
          _xlfn.XLOOKUP($DF149,KEYS,INDEX(RUN,0,COLUMN()-COLUMN(RUNPEG)+1))&lt;IF(EG45&gt;=BIG_2,EG45-BIG_2,EG45)),EH$118,
LEN(EG149)&gt;2,EG149,
TRUE,"_"
)</f>
        <v>03-01</v>
      </c>
      <c r="EI149" s="21" t="str" cm="1">
        <f t="array" aca="1" ref="EI149" ca="1">_xlfn.IFS(
EH149="S","S",
AND(IFERROR(_xlfn.XMATCH($DF149,NN)&gt;0,FALSE),
          _xlfn.XLOOKUP($DF149,KEYS,INDEX(RUN,0,COLUMN()-COLUMN(RUNPEG)+1))&lt;IF(EH45&gt;=BIG_2,EH45-BIG_2,EH45)),EI$118,
LEN(EH149)&gt;2,EH149,
TRUE,"_"
)</f>
        <v>03-01</v>
      </c>
      <c r="EJ149" s="21" t="str" cm="1">
        <f t="array" aca="1" ref="EJ149" ca="1">_xlfn.IFS(
EI149="S","S",
AND(IFERROR(_xlfn.XMATCH($DF149,NN)&gt;0,FALSE),
          _xlfn.XLOOKUP($DF149,KEYS,INDEX(RUN,0,COLUMN()-COLUMN(RUNPEG)+1))&lt;IF(EI45&gt;=BIG_2,EI45-BIG_2,EI45)),EJ$118,
LEN(EI149)&gt;2,EI149,
TRUE,"_"
)</f>
        <v>03-01</v>
      </c>
      <c r="EK149" s="21" t="str" cm="1">
        <f t="array" aca="1" ref="EK149" ca="1">_xlfn.IFS(
EJ149="S","S",
AND(IFERROR(_xlfn.XMATCH($DF149,NN)&gt;0,FALSE),
          _xlfn.XLOOKUP($DF149,KEYS,INDEX(RUN,0,COLUMN()-COLUMN(RUNPEG)+1))&lt;IF(EJ45&gt;=BIG_2,EJ45-BIG_2,EJ45)),EK$118,
LEN(EJ149)&gt;2,EJ149,
TRUE,"_"
)</f>
        <v>03-01</v>
      </c>
      <c r="EL149" s="21" t="str" cm="1">
        <f t="array" aca="1" ref="EL149" ca="1">_xlfn.IFS(
EK149="S","S",
AND(IFERROR(_xlfn.XMATCH($DF149,NN)&gt;0,FALSE),
          _xlfn.XLOOKUP($DF149,KEYS,INDEX(RUN,0,COLUMN()-COLUMN(RUNPEG)+1))&lt;IF(EK45&gt;=BIG_2,EK45-BIG_2,EK45)),EL$118,
LEN(EK149)&gt;2,EK149,
TRUE,"_"
)</f>
        <v>03-01</v>
      </c>
      <c r="EM149" s="21" t="str" cm="1">
        <f t="array" aca="1" ref="EM149" ca="1">_xlfn.IFS(
EL149="S","S",
AND(IFERROR(_xlfn.XMATCH($DF149,NN)&gt;0,FALSE),
          _xlfn.XLOOKUP($DF149,KEYS,INDEX(RUN,0,COLUMN()-COLUMN(RUNPEG)+1))&lt;IF(EL45&gt;=BIG_2,EL45-BIG_2,EL45)),EM$118,
LEN(EL149)&gt;2,EL149,
TRUE,"_"
)</f>
        <v>03-01</v>
      </c>
      <c r="EN149" s="21" t="str" cm="1">
        <f t="array" aca="1" ref="EN149" ca="1">_xlfn.IFS(
EM149="S","S",
AND(IFERROR(_xlfn.XMATCH($DF149,NN)&gt;0,FALSE),
          _xlfn.XLOOKUP($DF149,KEYS,INDEX(RUN,0,COLUMN()-COLUMN(RUNPEG)+1))&lt;IF(EM45&gt;=BIG_2,EM45-BIG_2,EM45)),EN$118,
LEN(EM149)&gt;2,EM149,
TRUE,"_"
)</f>
        <v>03-01</v>
      </c>
      <c r="EO149" s="21" t="str" cm="1">
        <f t="array" aca="1" ref="EO149" ca="1">_xlfn.IFS(
EN149="S","S",
AND(IFERROR(_xlfn.XMATCH($DF149,NN)&gt;0,FALSE),
          _xlfn.XLOOKUP($DF149,KEYS,INDEX(RUN,0,COLUMN()-COLUMN(RUNPEG)+1))&lt;IF(EN45&gt;=BIG_2,EN45-BIG_2,EN45)),EO$118,
LEN(EN149)&gt;2,EN149,
TRUE,"_"
)</f>
        <v>03-01</v>
      </c>
      <c r="EP149" s="21" t="str" cm="1">
        <f t="array" aca="1" ref="EP149" ca="1">_xlfn.IFS(
EO149="S","S",
AND(IFERROR(_xlfn.XMATCH($DF149,NN)&gt;0,FALSE),
          _xlfn.XLOOKUP($DF149,KEYS,INDEX(RUN,0,COLUMN()-COLUMN(RUNPEG)+1))&lt;IF(EO45&gt;=BIG_2,EO45-BIG_2,EO45)),EP$118,
LEN(EO149)&gt;2,EO149,
TRUE,"_"
)</f>
        <v>03-01</v>
      </c>
      <c r="EQ149" s="21" t="str" cm="1">
        <f t="array" aca="1" ref="EQ149" ca="1">_xlfn.IFS(
EP149="S","S",
AND(IFERROR(_xlfn.XMATCH($DF149,NN)&gt;0,FALSE),
          _xlfn.XLOOKUP($DF149,KEYS,INDEX(RUN,0,COLUMN()-COLUMN(RUNPEG)+1))&lt;IF(EP45&gt;=BIG_2,EP45-BIG_2,EP45)),EQ$118,
LEN(EP149)&gt;2,EP149,
TRUE,"_"
)</f>
        <v>03-01</v>
      </c>
      <c r="ER149" s="21" t="str" cm="1">
        <f t="array" aca="1" ref="ER149" ca="1">_xlfn.IFS(
EQ149="S","S",
AND(IFERROR(_xlfn.XMATCH($DF149,NN)&gt;0,FALSE),
          _xlfn.XLOOKUP($DF149,KEYS,INDEX(RUN,0,COLUMN()-COLUMN(RUNPEG)+1))&lt;IF(EQ45&gt;=BIG_2,EQ45-BIG_2,EQ45)),ER$118,
LEN(EQ149)&gt;2,EQ149,
TRUE,"_"
)</f>
        <v>03-01</v>
      </c>
      <c r="ES149" s="21" t="str" cm="1">
        <f t="array" aca="1" ref="ES149" ca="1">_xlfn.IFS(
ER149="S","S",
AND(IFERROR(_xlfn.XMATCH($DF149,NN)&gt;0,FALSE),
          _xlfn.XLOOKUP($DF149,KEYS,INDEX(RUN,0,COLUMN()-COLUMN(RUNPEG)+1))&lt;IF(ER45&gt;=BIG_2,ER45-BIG_2,ER45)),ES$118,
LEN(ER149)&gt;2,ER149,
TRUE,"_"
)</f>
        <v>03-01</v>
      </c>
      <c r="ET149" s="21" t="str" cm="1">
        <f t="array" aca="1" ref="ET149" ca="1">_xlfn.IFS(
ES149="S","S",
AND(IFERROR(_xlfn.XMATCH($DF149,NN)&gt;0,FALSE),
          _xlfn.XLOOKUP($DF149,KEYS,INDEX(RUN,0,COLUMN()-COLUMN(RUNPEG)+1))&lt;IF(ES45&gt;=BIG_2,ES45-BIG_2,ES45)),ET$118,
LEN(ES149)&gt;2,ES149,
TRUE,"_"
)</f>
        <v>03-01</v>
      </c>
      <c r="EU149" s="21" t="str" cm="1">
        <f t="array" aca="1" ref="EU149" ca="1">_xlfn.IFS(
ET149="S","S",
AND(IFERROR(_xlfn.XMATCH($DF149,NN)&gt;0,FALSE),
          _xlfn.XLOOKUP($DF149,KEYS,INDEX(RUN,0,COLUMN()-COLUMN(RUNPEG)+1))&lt;IF(ET45&gt;=BIG_2,ET45-BIG_2,ET45)),EU$118,
LEN(ET149)&gt;2,ET149,
TRUE,"_"
)</f>
        <v>03-01</v>
      </c>
      <c r="EV149" s="21" t="str" cm="1">
        <f t="array" aca="1" ref="EV149" ca="1">_xlfn.IFS(
EU149="S","S",
AND(IFERROR(_xlfn.XMATCH($DF149,NN)&gt;0,FALSE),
          _xlfn.XLOOKUP($DF149,KEYS,INDEX(RUN,0,COLUMN()-COLUMN(RUNPEG)+1))&lt;IF(EU45&gt;=BIG_2,EU45-BIG_2,EU45)),EV$118,
LEN(EU149)&gt;2,EU149,
TRUE,"_"
)</f>
        <v>03-01</v>
      </c>
      <c r="EW149" s="21" t="str" cm="1">
        <f t="array" aca="1" ref="EW149" ca="1">_xlfn.IFS(
EV149="S","S",
AND(IFERROR(_xlfn.XMATCH($DF149,NN)&gt;0,FALSE),
          _xlfn.XLOOKUP($DF149,KEYS,INDEX(RUN,0,COLUMN()-COLUMN(RUNPEG)+1))&lt;IF(EV45&gt;=BIG_2,EV45-BIG_2,EV45)),EW$118,
LEN(EV149)&gt;2,EV149,
TRUE,"_"
)</f>
        <v>03-01</v>
      </c>
      <c r="EX149" s="21" t="str" cm="1">
        <f t="array" aca="1" ref="EX149" ca="1">_xlfn.IFS(
EW149="S","S",
AND(IFERROR(_xlfn.XMATCH($DF149,NN)&gt;0,FALSE),
          _xlfn.XLOOKUP($DF149,KEYS,INDEX(RUN,0,COLUMN()-COLUMN(RUNPEG)+1))&lt;IF(EW45&gt;=BIG_2,EW45-BIG_2,EW45)),EX$118,
LEN(EW149)&gt;2,EW149,
TRUE,"_"
)</f>
        <v>03-01</v>
      </c>
      <c r="EY149" s="21" t="str" cm="1">
        <f t="array" aca="1" ref="EY149" ca="1">_xlfn.IFS(
EX149="S","S",
AND(IFERROR(_xlfn.XMATCH($DF149,NN)&gt;0,FALSE),
          _xlfn.XLOOKUP($DF149,KEYS,INDEX(RUN,0,COLUMN()-COLUMN(RUNPEG)+1))&lt;IF(EX45&gt;=BIG_2,EX45-BIG_2,EX45)),EY$118,
LEN(EX149)&gt;2,EX149,
TRUE,"_"
)</f>
        <v>03-01</v>
      </c>
      <c r="EZ149" s="21" t="str" cm="1">
        <f t="array" aca="1" ref="EZ149" ca="1">_xlfn.IFS(
EY149="S","S",
AND(IFERROR(_xlfn.XMATCH($DF149,NN)&gt;0,FALSE),
          _xlfn.XLOOKUP($DF149,KEYS,INDEX(RUN,0,COLUMN()-COLUMN(RUNPEG)+1))&lt;IF(EY45&gt;=BIG_2,EY45-BIG_2,EY45)),EZ$118,
LEN(EY149)&gt;2,EY149,
TRUE,"_"
)</f>
        <v>03-01</v>
      </c>
      <c r="FA149" s="21" t="str" cm="1">
        <f t="array" aca="1" ref="FA149" ca="1">_xlfn.IFS(
EZ149="S","S",
AND(IFERROR(_xlfn.XMATCH($DF149,NN)&gt;0,FALSE),
          _xlfn.XLOOKUP($DF149,KEYS,INDEX(RUN,0,COLUMN()-COLUMN(RUNPEG)+1))&lt;IF(EZ45&gt;=BIG_2,EZ45-BIG_2,EZ45)),FA$118,
LEN(EZ149)&gt;2,EZ149,
TRUE,"_"
)</f>
        <v>03-01</v>
      </c>
      <c r="FB149" s="21" t="str" cm="1">
        <f t="array" aca="1" ref="FB149" ca="1">_xlfn.IFS(
FA149="S","S",
AND(IFERROR(_xlfn.XMATCH($DF149,NN)&gt;0,FALSE),
          _xlfn.XLOOKUP($DF149,KEYS,INDEX(RUN,0,COLUMN()-COLUMN(RUNPEG)+1))&lt;IF(FA45&gt;=BIG_2,FA45-BIG_2,FA45)),FB$118,
LEN(FA149)&gt;2,FA149,
TRUE,"_"
)</f>
        <v>03-01</v>
      </c>
      <c r="FC149" s="21" t="str" cm="1">
        <f t="array" aca="1" ref="FC149" ca="1">_xlfn.IFS(
FB149="S","S",
AND(IFERROR(_xlfn.XMATCH($DF149,NN)&gt;0,FALSE),
          _xlfn.XLOOKUP($DF149,KEYS,INDEX(RUN,0,COLUMN()-COLUMN(RUNPEG)+1))&lt;IF(FB45&gt;=BIG_2,FB45-BIG_2,FB45)),FC$118,
LEN(FB149)&gt;2,FB149,
TRUE,"_"
)</f>
        <v>03-01</v>
      </c>
      <c r="FD149" s="21" t="str" cm="1">
        <f t="array" aca="1" ref="FD149" ca="1">_xlfn.IFS(
FC149="S","S",
AND(IFERROR(_xlfn.XMATCH($DF149,NN)&gt;0,FALSE),
          _xlfn.XLOOKUP($DF149,KEYS,INDEX(RUN,0,COLUMN()-COLUMN(RUNPEG)+1))&lt;IF(FC45&gt;=BIG_2,FC45-BIG_2,FC45)),FD$118,
LEN(FC149)&gt;2,FC149,
TRUE,"_"
)</f>
        <v>03-01</v>
      </c>
      <c r="FE149" s="21" t="str" cm="1">
        <f t="array" aca="1" ref="FE149" ca="1">_xlfn.IFS(
FD149="S","S",
AND(IFERROR(_xlfn.XMATCH($DF149,NN)&gt;0,FALSE),
          _xlfn.XLOOKUP($DF149,KEYS,INDEX(RUN,0,COLUMN()-COLUMN(RUNPEG)+1))&lt;IF(FD45&gt;=BIG_2,FD45-BIG_2,FD45)),FE$118,
LEN(FD149)&gt;2,FD149,
TRUE,"_"
)</f>
        <v>03-01</v>
      </c>
      <c r="FF149" s="21" t="str" cm="1">
        <f t="array" aca="1" ref="FF149" ca="1">_xlfn.IFS(
FE149="S","S",
AND(IFERROR(_xlfn.XMATCH($DF149,NN)&gt;0,FALSE),
          _xlfn.XLOOKUP($DF149,KEYS,INDEX(RUN,0,COLUMN()-COLUMN(RUNPEG)+1))&lt;IF(FE45&gt;=BIG_2,FE45-BIG_2,FE45)),FF$118,
LEN(FE149)&gt;2,FE149,
TRUE,"_"
)</f>
        <v>03-01</v>
      </c>
      <c r="FG149" s="21" t="str" cm="1">
        <f t="array" aca="1" ref="FG149" ca="1">_xlfn.IFS(
FF149="S","S",
AND(IFERROR(_xlfn.XMATCH($DF149,NN)&gt;0,FALSE),
          _xlfn.XLOOKUP($DF149,KEYS,INDEX(RUN,0,COLUMN()-COLUMN(RUNPEG)+1))&lt;IF(FF45&gt;=BIG_2,FF45-BIG_2,FF45)),FG$118,
LEN(FF149)&gt;2,FF149,
TRUE,"_"
)</f>
        <v>03-01</v>
      </c>
      <c r="FH149" s="21" t="str" cm="1">
        <f t="array" aca="1" ref="FH149" ca="1">_xlfn.IFS(
FG149="S","S",
AND(IFERROR(_xlfn.XMATCH($DF149,NN)&gt;0,FALSE),
          _xlfn.XLOOKUP($DF149,KEYS,INDEX(RUN,0,COLUMN()-COLUMN(RUNPEG)+1))&lt;IF(FG45&gt;=BIG_2,FG45-BIG_2,FG45)),FH$118,
LEN(FG149)&gt;2,FG149,
TRUE,"_"
)</f>
        <v>03-01</v>
      </c>
      <c r="FI149" s="21" t="str" cm="1">
        <f t="array" aca="1" ref="FI149" ca="1">_xlfn.IFS(
FH149="S","S",
AND(IFERROR(_xlfn.XMATCH($DF149,NN)&gt;0,FALSE),
          _xlfn.XLOOKUP($DF149,KEYS,INDEX(RUN,0,COLUMN()-COLUMN(RUNPEG)+1))&lt;IF(FH45&gt;=BIG_2,FH45-BIG_2,FH45)),FI$118,
LEN(FH149)&gt;2,FH149,
TRUE,"_"
)</f>
        <v>03-01</v>
      </c>
      <c r="FJ149" s="21" t="str" cm="1">
        <f t="array" aca="1" ref="FJ149" ca="1">_xlfn.IFS(
FI149="S","S",
AND(IFERROR(_xlfn.XMATCH($DF149,NN)&gt;0,FALSE),
          _xlfn.XLOOKUP($DF149,KEYS,INDEX(RUN,0,COLUMN()-COLUMN(RUNPEG)+1))&lt;IF(FI45&gt;=BIG_2,FI45-BIG_2,FI45)),FJ$118,
LEN(FI149)&gt;2,FI149,
TRUE,"_"
)</f>
        <v>03-01</v>
      </c>
      <c r="FK149" s="21" t="str" cm="1">
        <f t="array" aca="1" ref="FK149" ca="1">_xlfn.IFS(
FJ149="S","S",
AND(IFERROR(_xlfn.XMATCH($DF149,NN)&gt;0,FALSE),
          _xlfn.XLOOKUP($DF149,KEYS,INDEX(RUN,0,COLUMN()-COLUMN(RUNPEG)+1))&lt;IF(FJ45&gt;=BIG_2,FJ45-BIG_2,FJ45)),FK$118,
LEN(FJ149)&gt;2,FJ149,
TRUE,"_"
)</f>
        <v>03-01</v>
      </c>
      <c r="FL149" s="21" t="str" cm="1">
        <f t="array" aca="1" ref="FL149" ca="1">_xlfn.IFS(
FK149="S","S",
AND(IFERROR(_xlfn.XMATCH($DF149,NN)&gt;0,FALSE),
          _xlfn.XLOOKUP($DF149,KEYS,INDEX(RUN,0,COLUMN()-COLUMN(RUNPEG)+1))&lt;IF(FK45&gt;=BIG_2,FK45-BIG_2,FK45)),FL$118,
LEN(FK149)&gt;2,FK149,
TRUE,"_"
)</f>
        <v>03-01</v>
      </c>
      <c r="FM149" s="21" t="str" cm="1">
        <f t="array" aca="1" ref="FM149" ca="1">_xlfn.IFS(
FL149="S","S",
AND(IFERROR(_xlfn.XMATCH($DF149,NN)&gt;0,FALSE),
          _xlfn.XLOOKUP($DF149,KEYS,INDEX(RUN,0,COLUMN()-COLUMN(RUNPEG)+1))&lt;IF(FL45&gt;=BIG_2,FL45-BIG_2,FL45)),FM$118,
LEN(FL149)&gt;2,FL149,
TRUE,"_"
)</f>
        <v>03-01</v>
      </c>
      <c r="FN149" s="21" t="str" cm="1">
        <f t="array" aca="1" ref="FN149" ca="1">_xlfn.IFS(
FM149="S","S",
AND(IFERROR(_xlfn.XMATCH($DF149,NN)&gt;0,FALSE),
          _xlfn.XLOOKUP($DF149,KEYS,INDEX(RUN,0,COLUMN()-COLUMN(RUNPEG)+1))&lt;IF(FM45&gt;=BIG_2,FM45-BIG_2,FM45)),FN$118,
LEN(FM149)&gt;2,FM149,
TRUE,"_"
)</f>
        <v>03-01</v>
      </c>
      <c r="FO149" s="21" t="str" cm="1">
        <f t="array" aca="1" ref="FO149" ca="1">_xlfn.IFS(
FN149="S","S",
AND(IFERROR(_xlfn.XMATCH($DF149,NN)&gt;0,FALSE),
          _xlfn.XLOOKUP($DF149,KEYS,INDEX(RUN,0,COLUMN()-COLUMN(RUNPEG)+1))&lt;IF(FN45&gt;=BIG_2,FN45-BIG_2,FN45)),FO$118,
LEN(FN149)&gt;2,FN149,
TRUE,"_"
)</f>
        <v>03-01</v>
      </c>
      <c r="FP149" s="21" t="str" cm="1">
        <f t="array" aca="1" ref="FP149" ca="1">_xlfn.IFS(
FO149="S","S",
AND(IFERROR(_xlfn.XMATCH($DF149,NN)&gt;0,FALSE),
          _xlfn.XLOOKUP($DF149,KEYS,INDEX(RUN,0,COLUMN()-COLUMN(RUNPEG)+1))&lt;IF(FO45&gt;=BIG_2,FO45-BIG_2,FO45)),FP$118,
LEN(FO149)&gt;2,FO149,
TRUE,"_"
)</f>
        <v>03-01</v>
      </c>
      <c r="FQ149" s="21" t="str" cm="1">
        <f t="array" aca="1" ref="FQ149" ca="1">_xlfn.IFS(
FP149="S","S",
AND(IFERROR(_xlfn.XMATCH($DF149,NN)&gt;0,FALSE),
          _xlfn.XLOOKUP($DF149,KEYS,INDEX(RUN,0,COLUMN()-COLUMN(RUNPEG)+1))&lt;IF(FP45&gt;=BIG_2,FP45-BIG_2,FP45)),FQ$118,
LEN(FP149)&gt;2,FP149,
TRUE,"_"
)</f>
        <v>03-01</v>
      </c>
      <c r="FR149" s="21" t="str" cm="1">
        <f t="array" aca="1" ref="FR149" ca="1">_xlfn.IFS(
FQ149="S","S",
AND(IFERROR(_xlfn.XMATCH($DF149,NN)&gt;0,FALSE),
          _xlfn.XLOOKUP($DF149,KEYS,INDEX(RUN,0,COLUMN()-COLUMN(RUNPEG)+1))&lt;IF(FQ45&gt;=BIG_2,FQ45-BIG_2,FQ45)),FR$118,
LEN(FQ149)&gt;2,FQ149,
TRUE,"_"
)</f>
        <v>03-01</v>
      </c>
      <c r="FS149" s="21" t="str" cm="1">
        <f t="array" aca="1" ref="FS149" ca="1">_xlfn.IFS(
FR149="S","S",
AND(IFERROR(_xlfn.XMATCH($DF149,NN)&gt;0,FALSE),
          _xlfn.XLOOKUP($DF149,KEYS,INDEX(RUN,0,COLUMN()-COLUMN(RUNPEG)+1))&lt;IF(FR45&gt;=BIG_2,FR45-BIG_2,FR45)),FS$118,
LEN(FR149)&gt;2,FR149,
TRUE,"_"
)</f>
        <v>03-01</v>
      </c>
      <c r="FT149" s="21" t="str" cm="1">
        <f t="array" aca="1" ref="FT149" ca="1">_xlfn.IFS(
FS149="S","S",
AND(IFERROR(_xlfn.XMATCH($DF149,NN)&gt;0,FALSE),
          _xlfn.XLOOKUP($DF149,KEYS,INDEX(RUN,0,COLUMN()-COLUMN(RUNPEG)+1))&lt;IF(FS45&gt;=BIG_2,FS45-BIG_2,FS45)),FT$118,
LEN(FS149)&gt;2,FS149,
TRUE,"_"
)</f>
        <v>03-01</v>
      </c>
      <c r="FU149" s="21" t="str" cm="1">
        <f t="array" aca="1" ref="FU149" ca="1">_xlfn.IFS(
FT149="S","S",
AND(IFERROR(_xlfn.XMATCH($DF149,NN)&gt;0,FALSE),
          _xlfn.XLOOKUP($DF149,KEYS,INDEX(RUN,0,COLUMN()-COLUMN(RUNPEG)+1))&lt;IF(FT45&gt;=BIG_2,FT45-BIG_2,FT45)),FU$118,
LEN(FT149)&gt;2,FT149,
TRUE,"_"
)</f>
        <v>03-01</v>
      </c>
      <c r="FV149" s="21" t="str" cm="1">
        <f t="array" aca="1" ref="FV149" ca="1">_xlfn.IFS(
FU149="S","S",
AND(IFERROR(_xlfn.XMATCH($DF149,NN)&gt;0,FALSE),
          _xlfn.XLOOKUP($DF149,KEYS,INDEX(RUN,0,COLUMN()-COLUMN(RUNPEG)+1))&lt;IF(FU45&gt;=BIG_2,FU45-BIG_2,FU45)),FV$118,
LEN(FU149)&gt;2,FU149,
TRUE,"_"
)</f>
        <v>03-01</v>
      </c>
      <c r="FW149" s="21" t="str" cm="1">
        <f t="array" aca="1" ref="FW149" ca="1">_xlfn.IFS(
FV149="S","S",
AND(IFERROR(_xlfn.XMATCH($DF149,NN)&gt;0,FALSE),
          _xlfn.XLOOKUP($DF149,KEYS,INDEX(RUN,0,COLUMN()-COLUMN(RUNPEG)+1))&lt;IF(FV45&gt;=BIG_2,FV45-BIG_2,FV45)),FW$118,
LEN(FV149)&gt;2,FV149,
TRUE,"_"
)</f>
        <v>03-01</v>
      </c>
      <c r="FX149" s="21" t="str" cm="1">
        <f t="array" aca="1" ref="FX149" ca="1">_xlfn.IFS(
FW149="S","S",
AND(IFERROR(_xlfn.XMATCH($DF149,NN)&gt;0,FALSE),
          _xlfn.XLOOKUP($DF149,KEYS,INDEX(RUN,0,COLUMN()-COLUMN(RUNPEG)+1))&lt;IF(FW45&gt;=BIG_2,FW45-BIG_2,FW45)),FX$118,
LEN(FW149)&gt;2,FW149,
TRUE,"_"
)</f>
        <v>03-01</v>
      </c>
      <c r="FY149" s="21" t="str" cm="1">
        <f t="array" aca="1" ref="FY149" ca="1">_xlfn.IFS(
FX149="S","S",
AND(IFERROR(_xlfn.XMATCH($DF149,NN)&gt;0,FALSE),
          _xlfn.XLOOKUP($DF149,KEYS,INDEX(RUN,0,COLUMN()-COLUMN(RUNPEG)+1))&lt;IF(FX45&gt;=BIG_2,FX45-BIG_2,FX45)),FY$118,
LEN(FX149)&gt;2,FX149,
TRUE,"_"
)</f>
        <v>03-01</v>
      </c>
      <c r="FZ149" s="21" t="str" cm="1">
        <f t="array" aca="1" ref="FZ149" ca="1">_xlfn.IFS(
FY149="S","S",
AND(IFERROR(_xlfn.XMATCH($DF149,NN)&gt;0,FALSE),
          _xlfn.XLOOKUP($DF149,KEYS,INDEX(RUN,0,COLUMN()-COLUMN(RUNPEG)+1))&lt;IF(FY45&gt;=BIG_2,FY45-BIG_2,FY45)),FZ$118,
LEN(FY149)&gt;2,FY149,
TRUE,"_"
)</f>
        <v>03-01</v>
      </c>
      <c r="GA149" s="21" t="str" cm="1">
        <f t="array" aca="1" ref="GA149" ca="1">_xlfn.IFS(
FZ149="S","S",
AND(IFERROR(_xlfn.XMATCH($DF149,NN)&gt;0,FALSE),
          _xlfn.XLOOKUP($DF149,KEYS,INDEX(RUN,0,COLUMN()-COLUMN(RUNPEG)+1))&lt;IF(FZ45&gt;=BIG_2,FZ45-BIG_2,FZ45)),GA$118,
LEN(FZ149)&gt;2,FZ149,
TRUE,"_"
)</f>
        <v>03-01</v>
      </c>
      <c r="GB149" s="21" t="str" cm="1">
        <f t="array" aca="1" ref="GB149" ca="1">_xlfn.IFS(
GA149="S","S",
AND(IFERROR(_xlfn.XMATCH($DF149,NN)&gt;0,FALSE),
          _xlfn.XLOOKUP($DF149,KEYS,INDEX(RUN,0,COLUMN()-COLUMN(RUNPEG)+1))&lt;IF(GA45&gt;=BIG_2,GA45-BIG_2,GA45)),GB$118,
LEN(GA149)&gt;2,GA149,
TRUE,"_"
)</f>
        <v>03-01</v>
      </c>
      <c r="GC149" s="21" t="str" cm="1">
        <f t="array" aca="1" ref="GC149" ca="1">_xlfn.IFS(
GB149="S","S",
AND(IFERROR(_xlfn.XMATCH($DF149,NN)&gt;0,FALSE),
          _xlfn.XLOOKUP($DF149,KEYS,INDEX(RUN,0,COLUMN()-COLUMN(RUNPEG)+1))&lt;IF(GB45&gt;=BIG_2,GB45-BIG_2,GB45)),GC$118,
LEN(GB149)&gt;2,GB149,
TRUE,"_"
)</f>
        <v>03-01</v>
      </c>
      <c r="GD149" s="21" t="str" cm="1">
        <f t="array" aca="1" ref="GD149" ca="1">_xlfn.IFS(
GC149="S","S",
AND(IFERROR(_xlfn.XMATCH($DF149,NN)&gt;0,FALSE),
          _xlfn.XLOOKUP($DF149,KEYS,INDEX(RUN,0,COLUMN()-COLUMN(RUNPEG)+1))&lt;IF(GC45&gt;=BIG_2,GC45-BIG_2,GC45)),GD$118,
LEN(GC149)&gt;2,GC149,
TRUE,"_"
)</f>
        <v>03-01</v>
      </c>
      <c r="GE149" s="21" t="str" cm="1">
        <f t="array" aca="1" ref="GE149" ca="1">_xlfn.IFS(
GD149="S","S",
AND(IFERROR(_xlfn.XMATCH($DF149,NN)&gt;0,FALSE),
          _xlfn.XLOOKUP($DF149,KEYS,INDEX(RUN,0,COLUMN()-COLUMN(RUNPEG)+1))&lt;IF(GD45&gt;=BIG_2,GD45-BIG_2,GD45)),GE$118,
LEN(GD149)&gt;2,GD149,
TRUE,"_"
)</f>
        <v>03-01</v>
      </c>
      <c r="GF149" s="21" t="str" cm="1">
        <f t="array" aca="1" ref="GF149" ca="1">_xlfn.IFS(
GE149="S","S",
AND(IFERROR(_xlfn.XMATCH($DF149,NN)&gt;0,FALSE),
          _xlfn.XLOOKUP($DF149,KEYS,INDEX(RUN,0,COLUMN()-COLUMN(RUNPEG)+1))&lt;IF(GE45&gt;=BIG_2,GE45-BIG_2,GE45)),GF$118,
LEN(GE149)&gt;2,GE149,
TRUE,"_"
)</f>
        <v>03-01</v>
      </c>
      <c r="GG149" s="21" t="str" cm="1">
        <f t="array" aca="1" ref="GG149" ca="1">_xlfn.IFS(
GF149="S","S",
AND(IFERROR(_xlfn.XMATCH($DF149,NN)&gt;0,FALSE),
          _xlfn.XLOOKUP($DF149,KEYS,INDEX(RUN,0,COLUMN()-COLUMN(RUNPEG)+1))&lt;IF(GF45&gt;=BIG_2,GF45-BIG_2,GF45)),GG$118,
LEN(GF149)&gt;2,GF149,
TRUE,"_"
)</f>
        <v>03-01</v>
      </c>
      <c r="GH149" s="21" t="str" cm="1">
        <f t="array" aca="1" ref="GH149" ca="1">_xlfn.IFS(
GG149="S","S",
AND(IFERROR(_xlfn.XMATCH($DF149,NN)&gt;0,FALSE),
          _xlfn.XLOOKUP($DF149,KEYS,INDEX(RUN,0,COLUMN()-COLUMN(RUNPEG)+1))&lt;IF(GG45&gt;=BIG_2,GG45-BIG_2,GG45)),GH$118,
LEN(GG149)&gt;2,GG149,
TRUE,"_"
)</f>
        <v>03-01</v>
      </c>
      <c r="GI149" s="21" t="str" cm="1">
        <f t="array" aca="1" ref="GI149" ca="1">_xlfn.IFS(
GH149="S","S",
AND(IFERROR(_xlfn.XMATCH($DF149,NN)&gt;0,FALSE),
          _xlfn.XLOOKUP($DF149,KEYS,INDEX(RUN,0,COLUMN()-COLUMN(RUNPEG)+1))&lt;IF(GH45&gt;=BIG_2,GH45-BIG_2,GH45)),GI$118,
LEN(GH149)&gt;2,GH149,
TRUE,"_"
)</f>
        <v>03-01</v>
      </c>
      <c r="GJ149" s="21" t="str" cm="1">
        <f t="array" aca="1" ref="GJ149" ca="1">_xlfn.IFS(
GI149="S","S",
AND(IFERROR(_xlfn.XMATCH($DF149,NN)&gt;0,FALSE),
          _xlfn.XLOOKUP($DF149,KEYS,INDEX(RUN,0,COLUMN()-COLUMN(RUNPEG)+1))&lt;IF(GI45&gt;=BIG_2,GI45-BIG_2,GI45)),GJ$118,
LEN(GI149)&gt;2,GI149,
TRUE,"_"
)</f>
        <v>03-01</v>
      </c>
      <c r="GK149" s="21" t="str" cm="1">
        <f t="array" aca="1" ref="GK149" ca="1">_xlfn.IFS(
GJ149="S","S",
AND(IFERROR(_xlfn.XMATCH($DF149,NN)&gt;0,FALSE),
          _xlfn.XLOOKUP($DF149,KEYS,INDEX(RUN,0,COLUMN()-COLUMN(RUNPEG)+1))&lt;IF(GJ45&gt;=BIG_2,GJ45-BIG_2,GJ45)),GK$118,
LEN(GJ149)&gt;2,GJ149,
TRUE,"_"
)</f>
        <v>03-01</v>
      </c>
      <c r="GL149" s="21" t="str" cm="1">
        <f t="array" aca="1" ref="GL149" ca="1">_xlfn.IFS(
GK149="S","S",
AND(IFERROR(_xlfn.XMATCH($DF149,NN)&gt;0,FALSE),
          _xlfn.XLOOKUP($DF149,KEYS,INDEX(RUN,0,COLUMN()-COLUMN(RUNPEG)+1))&lt;IF(GK45&gt;=BIG_2,GK45-BIG_2,GK45)),GL$118,
LEN(GK149)&gt;2,GK149,
TRUE,"_"
)</f>
        <v>03-01</v>
      </c>
      <c r="GM149" s="21" t="str" cm="1">
        <f t="array" aca="1" ref="GM149" ca="1">_xlfn.IFS(
GL149="S","S",
AND(IFERROR(_xlfn.XMATCH($DF149,NN)&gt;0,FALSE),
          _xlfn.XLOOKUP($DF149,KEYS,INDEX(RUN,0,COLUMN()-COLUMN(RUNPEG)+1))&lt;IF(GL45&gt;=BIG_2,GL45-BIG_2,GL45)),GM$118,
LEN(GL149)&gt;2,GL149,
TRUE,"_"
)</f>
        <v>03-01</v>
      </c>
      <c r="GN149" s="21" t="str" cm="1">
        <f t="array" aca="1" ref="GN149" ca="1">_xlfn.IFS(
GM149="S","S",
AND(IFERROR(_xlfn.XMATCH($DF149,NN)&gt;0,FALSE),
          _xlfn.XLOOKUP($DF149,KEYS,INDEX(RUN,0,COLUMN()-COLUMN(RUNPEG)+1))&lt;IF(GM45&gt;=BIG_2,GM45-BIG_2,GM45)),GN$118,
LEN(GM149)&gt;2,GM149,
TRUE,"_"
)</f>
        <v>03-01</v>
      </c>
      <c r="GO149" s="21" t="str" cm="1">
        <f t="array" aca="1" ref="GO149" ca="1">_xlfn.IFS(
GN149="S","S",
AND(IFERROR(_xlfn.XMATCH($DF149,NN)&gt;0,FALSE),
          _xlfn.XLOOKUP($DF149,KEYS,INDEX(RUN,0,COLUMN()-COLUMN(RUNPEG)+1))&lt;IF(GN45&gt;=BIG_2,GN45-BIG_2,GN45)),GO$118,
LEN(GN149)&gt;2,GN149,
TRUE,"_"
)</f>
        <v>03-01</v>
      </c>
      <c r="GP149" s="21" t="str" cm="1">
        <f t="array" aca="1" ref="GP149" ca="1">_xlfn.IFS(
GO149="S","S",
AND(IFERROR(_xlfn.XMATCH($DF149,NN)&gt;0,FALSE),
          _xlfn.XLOOKUP($DF149,KEYS,INDEX(RUN,0,COLUMN()-COLUMN(RUNPEG)+1))&lt;IF(GO45&gt;=BIG_2,GO45-BIG_2,GO45)),GP$118,
LEN(GO149)&gt;2,GO149,
TRUE,"_"
)</f>
        <v>03-01</v>
      </c>
      <c r="GQ149" s="21" t="str" cm="1">
        <f t="array" aca="1" ref="GQ149" ca="1">_xlfn.IFS(
GP149="S","S",
AND(IFERROR(_xlfn.XMATCH($DF149,NN)&gt;0,FALSE),
          _xlfn.XLOOKUP($DF149,KEYS,INDEX(RUN,0,COLUMN()-COLUMN(RUNPEG)+1))&lt;IF(GP45&gt;=BIG_2,GP45-BIG_2,GP45)),GQ$118,
LEN(GP149)&gt;2,GP149,
TRUE,"_"
)</f>
        <v>03-01</v>
      </c>
      <c r="GR149" s="21" t="str" cm="1">
        <f t="array" aca="1" ref="GR149" ca="1">_xlfn.IFS(
GQ149="S","S",
AND(IFERROR(_xlfn.XMATCH($DF149,NN)&gt;0,FALSE),
          _xlfn.XLOOKUP($DF149,KEYS,INDEX(RUN,0,COLUMN()-COLUMN(RUNPEG)+1))&lt;IF(GQ45&gt;=BIG_2,GQ45-BIG_2,GQ45)),GR$118,
LEN(GQ149)&gt;2,GQ149,
TRUE,"_"
)</f>
        <v>03-01</v>
      </c>
      <c r="GS149" s="21" t="str" cm="1">
        <f t="array" aca="1" ref="GS149" ca="1">_xlfn.IFS(
GR149="S","S",
AND(IFERROR(_xlfn.XMATCH($DF149,NN)&gt;0,FALSE),
          _xlfn.XLOOKUP($DF149,KEYS,INDEX(RUN,0,COLUMN()-COLUMN(RUNPEG)+1))&lt;IF(GR45&gt;=BIG_2,GR45-BIG_2,GR45)),GS$118,
LEN(GR149)&gt;2,GR149,
TRUE,"_"
)</f>
        <v>03-01</v>
      </c>
      <c r="GT149" s="21" t="str" cm="1">
        <f t="array" aca="1" ref="GT149" ca="1">_xlfn.IFS(
GS149="S","S",
AND(IFERROR(_xlfn.XMATCH($DF149,NN)&gt;0,FALSE),
          _xlfn.XLOOKUP($DF149,KEYS,INDEX(RUN,0,COLUMN()-COLUMN(RUNPEG)+1))&lt;IF(GS45&gt;=BIG_2,GS45-BIG_2,GS45)),GT$118,
LEN(GS149)&gt;2,GS149,
TRUE,"_"
)</f>
        <v>03-01</v>
      </c>
      <c r="GU149" s="21" t="str" cm="1">
        <f t="array" aca="1" ref="GU149" ca="1">_xlfn.IFS(
GT149="S","S",
AND(IFERROR(_xlfn.XMATCH($DF149,NN)&gt;0,FALSE),
          _xlfn.XLOOKUP($DF149,KEYS,INDEX(RUN,0,COLUMN()-COLUMN(RUNPEG)+1))&lt;IF(GT45&gt;=BIG_2,GT45-BIG_2,GT45)),GU$118,
LEN(GT149)&gt;2,GT149,
TRUE,"_"
)</f>
        <v>03-01</v>
      </c>
      <c r="GV149" s="21" t="str" cm="1">
        <f t="array" aca="1" ref="GV149" ca="1">_xlfn.IFS(
GU149="S","S",
AND(IFERROR(_xlfn.XMATCH($DF149,NN)&gt;0,FALSE),
          _xlfn.XLOOKUP($DF149,KEYS,INDEX(RUN,0,COLUMN()-COLUMN(RUNPEG)+1))&lt;IF(GU45&gt;=BIG_2,GU45-BIG_2,GU45)),GV$118,
LEN(GU149)&gt;2,GU149,
TRUE,"_"
)</f>
        <v>03-01</v>
      </c>
      <c r="GW149" s="21" t="str" cm="1">
        <f t="array" aca="1" ref="GW149" ca="1">_xlfn.IFS(
GV149="S","S",
AND(IFERROR(_xlfn.XMATCH($DF149,NN)&gt;0,FALSE),
          _xlfn.XLOOKUP($DF149,KEYS,INDEX(RUN,0,COLUMN()-COLUMN(RUNPEG)+1))&lt;IF(GV45&gt;=BIG_2,GV45-BIG_2,GV45)),GW$118,
LEN(GV149)&gt;2,GV149,
TRUE,"_"
)</f>
        <v>03-01</v>
      </c>
      <c r="GX149" s="21" t="str" cm="1">
        <f t="array" aca="1" ref="GX149" ca="1">_xlfn.IFS(
GW149="S","S",
AND(IFERROR(_xlfn.XMATCH($DF149,NN)&gt;0,FALSE),
          _xlfn.XLOOKUP($DF149,KEYS,INDEX(RUN,0,COLUMN()-COLUMN(RUNPEG)+1))&lt;IF(GW45&gt;=BIG_2,GW45-BIG_2,GW45)),GX$118,
LEN(GW149)&gt;2,GW149,
TRUE,"_"
)</f>
        <v>03-01</v>
      </c>
      <c r="GY149" s="21" t="str" cm="1">
        <f t="array" aca="1" ref="GY149" ca="1">_xlfn.IFS(
GX149="S","S",
AND(IFERROR(_xlfn.XMATCH($DF149,NN)&gt;0,FALSE),
          _xlfn.XLOOKUP($DF149,KEYS,INDEX(RUN,0,COLUMN()-COLUMN(RUNPEG)+1))&lt;IF(GX45&gt;=BIG_2,GX45-BIG_2,GX45)),GY$118,
LEN(GX149)&gt;2,GX149,
TRUE,"_"
)</f>
        <v>03-01</v>
      </c>
      <c r="GZ149" s="21" t="str" cm="1">
        <f t="array" aca="1" ref="GZ149" ca="1">_xlfn.IFS(
GY149="S","S",
AND(IFERROR(_xlfn.XMATCH($DF149,NN)&gt;0,FALSE),
          _xlfn.XLOOKUP($DF149,KEYS,INDEX(RUN,0,COLUMN()-COLUMN(RUNPEG)+1))&lt;IF(GY45&gt;=BIG_2,GY45-BIG_2,GY45)),GZ$118,
LEN(GY149)&gt;2,GY149,
TRUE,"_"
)</f>
        <v>03-01</v>
      </c>
      <c r="HA149" s="21" t="str" cm="1">
        <f t="array" aca="1" ref="HA149" ca="1">_xlfn.IFS(
GZ149="S","S",
AND(IFERROR(_xlfn.XMATCH($DF149,NN)&gt;0,FALSE),
          _xlfn.XLOOKUP($DF149,KEYS,INDEX(RUN,0,COLUMN()-COLUMN(RUNPEG)+1))&lt;IF(GZ45&gt;=BIG_2,GZ45-BIG_2,GZ45)),HA$118,
LEN(GZ149)&gt;2,GZ149,
TRUE,"_"
)</f>
        <v>03-01</v>
      </c>
      <c r="HB149" s="21" t="str" cm="1">
        <f t="array" aca="1" ref="HB149" ca="1">_xlfn.IFS(
HA149="S","S",
AND(IFERROR(_xlfn.XMATCH($DF149,NN)&gt;0,FALSE),
          _xlfn.XLOOKUP($DF149,KEYS,INDEX(RUN,0,COLUMN()-COLUMN(RUNPEG)+1))&lt;IF(HA45&gt;=BIG_2,HA45-BIG_2,HA45)),HB$118,
LEN(HA149)&gt;2,HA149,
TRUE,"_"
)</f>
        <v>03-01</v>
      </c>
      <c r="HC149" s="21" t="str" cm="1">
        <f t="array" aca="1" ref="HC149" ca="1">_xlfn.IFS(
HB149="S","S",
AND(IFERROR(_xlfn.XMATCH($DF149,NN)&gt;0,FALSE),
          _xlfn.XLOOKUP($DF149,KEYS,INDEX(RUN,0,COLUMN()-COLUMN(RUNPEG)+1))&lt;IF(HB45&gt;=BIG_2,HB45-BIG_2,HB45)),HC$118,
LEN(HB149)&gt;2,HB149,
TRUE,"_"
)</f>
        <v>03-01</v>
      </c>
      <c r="HD149" s="21" t="str" cm="1">
        <f t="array" aca="1" ref="HD149" ca="1">_xlfn.IFS(
HC149="S","S",
AND(IFERROR(_xlfn.XMATCH($DF149,NN)&gt;0,FALSE),
          _xlfn.XLOOKUP($DF149,KEYS,INDEX(RUN,0,COLUMN()-COLUMN(RUNPEG)+1))&lt;IF(HC45&gt;=BIG_2,HC45-BIG_2,HC45)),HD$118,
LEN(HC149)&gt;2,HC149,
TRUE,"_"
)</f>
        <v>03-01</v>
      </c>
      <c r="HE149" s="21"/>
      <c r="HF149" s="21"/>
      <c r="HG149" s="21"/>
      <c r="HH149" s="21"/>
      <c r="HI149" s="21"/>
      <c r="HJ149" s="21"/>
      <c r="HK149" s="21"/>
      <c r="HL149" s="21"/>
      <c r="HM149" s="21"/>
      <c r="HN149" s="21"/>
      <c r="HO149" s="21"/>
      <c r="HP149" s="21"/>
      <c r="HQ149" s="21"/>
      <c r="HR149" s="21"/>
    </row>
    <row r="150" spans="106:226" x14ac:dyDescent="0.3">
      <c r="DB150">
        <f t="shared" si="181"/>
        <v>32</v>
      </c>
      <c r="DC150">
        <f t="shared" si="175"/>
        <v>6</v>
      </c>
      <c r="DD150">
        <f t="shared" si="176"/>
        <v>4</v>
      </c>
      <c r="DE150">
        <f t="shared" si="177"/>
        <v>2</v>
      </c>
      <c r="DF150" t="str">
        <f t="shared" si="178"/>
        <v>04-02</v>
      </c>
      <c r="DG150" s="21">
        <f t="shared" ca="1" si="179"/>
        <v>6</v>
      </c>
      <c r="DH150" s="26"/>
      <c r="DI150" s="21" t="str" cm="1">
        <f t="array" ref="DI150">_xlfn.IFS(
DH150="S","S",
AND(IFERROR(_xlfn.XMATCH($DF150,NN)&gt;0,FALSE),
          _xlfn.XLOOKUP($DF150,KEYS,INDEX(RUN,0,COLUMN()-COLUMN(RUNPEG)+1))&lt;IF(DH46&gt;=BIG_2,DH46-BIG_2,DH46)),DI$118,
LEN(DH150)&gt;2,DH150,
TRUE,"_"
)</f>
        <v>_</v>
      </c>
      <c r="DJ150" s="21" t="str" cm="1">
        <f t="array" aca="1" ref="DJ150" ca="1">_xlfn.IFS(
DI150="S","S",
AND(IFERROR(_xlfn.XMATCH($DF150,NN)&gt;0,FALSE),
          _xlfn.XLOOKUP($DF150,KEYS,INDEX(RUN,0,COLUMN()-COLUMN(RUNPEG)+1))&lt;IF(DI46&gt;=BIG_2,DI46-BIG_2,DI46)),DJ$118,
LEN(DI150)&gt;2,DI150,
TRUE,"_"
)</f>
        <v>_</v>
      </c>
      <c r="DK150" s="21" t="str" cm="1">
        <f t="array" aca="1" ref="DK150" ca="1">_xlfn.IFS(
DJ150="S","S",
AND(IFERROR(_xlfn.XMATCH($DF150,NN)&gt;0,FALSE),
          _xlfn.XLOOKUP($DF150,KEYS,INDEX(RUN,0,COLUMN()-COLUMN(RUNPEG)+1))&lt;IF(DJ46&gt;=BIG_2,DJ46-BIG_2,DJ46)),DK$118,
LEN(DJ150)&gt;2,DJ150,
TRUE,"_"
)</f>
        <v>_</v>
      </c>
      <c r="DL150" s="21" t="str" cm="1">
        <f t="array" aca="1" ref="DL150" ca="1">_xlfn.IFS(
DK150="S","S",
AND(IFERROR(_xlfn.XMATCH($DF150,NN)&gt;0,FALSE),
          _xlfn.XLOOKUP($DF150,KEYS,INDEX(RUN,0,COLUMN()-COLUMN(RUNPEG)+1))&lt;IF(DK46&gt;=BIG_2,DK46-BIG_2,DK46)),DL$118,
LEN(DK150)&gt;2,DK150,
TRUE,"_"
)</f>
        <v>_</v>
      </c>
      <c r="DM150" s="21" t="str" cm="1">
        <f t="array" aca="1" ref="DM150" ca="1">_xlfn.IFS(
DL150="S","S",
AND(IFERROR(_xlfn.XMATCH($DF150,NN)&gt;0,FALSE),
          _xlfn.XLOOKUP($DF150,KEYS,INDEX(RUN,0,COLUMN()-COLUMN(RUNPEG)+1))&lt;IF(DL46&gt;=BIG_2,DL46-BIG_2,DL46)),DM$118,
LEN(DL150)&gt;2,DL150,
TRUE,"_"
)</f>
        <v>_</v>
      </c>
      <c r="DN150" s="21" t="str" cm="1">
        <f t="array" aca="1" ref="DN150" ca="1">_xlfn.IFS(
DM150="S","S",
AND(IFERROR(_xlfn.XMATCH($DF150,NN)&gt;0,FALSE),
          _xlfn.XLOOKUP($DF150,KEYS,INDEX(RUN,0,COLUMN()-COLUMN(RUNPEG)+1))&lt;IF(DM46&gt;=BIG_2,DM46-BIG_2,DM46)),DN$118,
LEN(DM150)&gt;2,DM150,
TRUE,"_"
)</f>
        <v>03-02</v>
      </c>
      <c r="DO150" s="21" t="str" cm="1">
        <f t="array" aca="1" ref="DO150" ca="1">_xlfn.IFS(
DN150="S","S",
AND(IFERROR(_xlfn.XMATCH($DF150,NN)&gt;0,FALSE),
          _xlfn.XLOOKUP($DF150,KEYS,INDEX(RUN,0,COLUMN()-COLUMN(RUNPEG)+1))&lt;IF(DN46&gt;=BIG_2,DN46-BIG_2,DN46)),DO$118,
LEN(DN150)&gt;2,DN150,
TRUE,"_"
)</f>
        <v>03-02</v>
      </c>
      <c r="DP150" s="21" t="str" cm="1">
        <f t="array" aca="1" ref="DP150" ca="1">_xlfn.IFS(
DO150="S","S",
AND(IFERROR(_xlfn.XMATCH($DF150,NN)&gt;0,FALSE),
          _xlfn.XLOOKUP($DF150,KEYS,INDEX(RUN,0,COLUMN()-COLUMN(RUNPEG)+1))&lt;IF(DO46&gt;=BIG_2,DO46-BIG_2,DO46)),DP$118,
LEN(DO150)&gt;2,DO150,
TRUE,"_"
)</f>
        <v>03-02</v>
      </c>
      <c r="DQ150" s="21" t="str" cm="1">
        <f t="array" aca="1" ref="DQ150" ca="1">_xlfn.IFS(
DP150="S","S",
AND(IFERROR(_xlfn.XMATCH($DF150,NN)&gt;0,FALSE),
          _xlfn.XLOOKUP($DF150,KEYS,INDEX(RUN,0,COLUMN()-COLUMN(RUNPEG)+1))&lt;IF(DP46&gt;=BIG_2,DP46-BIG_2,DP46)),DQ$118,
LEN(DP150)&gt;2,DP150,
TRUE,"_"
)</f>
        <v>03-02</v>
      </c>
      <c r="DR150" s="21" t="str" cm="1">
        <f t="array" aca="1" ref="DR150" ca="1">_xlfn.IFS(
DQ150="S","S",
AND(IFERROR(_xlfn.XMATCH($DF150,NN)&gt;0,FALSE),
          _xlfn.XLOOKUP($DF150,KEYS,INDEX(RUN,0,COLUMN()-COLUMN(RUNPEG)+1))&lt;IF(DQ46&gt;=BIG_2,DQ46-BIG_2,DQ46)),DR$118,
LEN(DQ150)&gt;2,DQ150,
TRUE,"_"
)</f>
        <v>03-02</v>
      </c>
      <c r="DS150" s="21" t="str" cm="1">
        <f t="array" aca="1" ref="DS150" ca="1">_xlfn.IFS(
DR150="S","S",
AND(IFERROR(_xlfn.XMATCH($DF150,NN)&gt;0,FALSE),
          _xlfn.XLOOKUP($DF150,KEYS,INDEX(RUN,0,COLUMN()-COLUMN(RUNPEG)+1))&lt;IF(DR46&gt;=BIG_2,DR46-BIG_2,DR46)),DS$118,
LEN(DR150)&gt;2,DR150,
TRUE,"_"
)</f>
        <v>03-02</v>
      </c>
      <c r="DT150" s="21" t="str" cm="1">
        <f t="array" aca="1" ref="DT150" ca="1">_xlfn.IFS(
DS150="S","S",
AND(IFERROR(_xlfn.XMATCH($DF150,NN)&gt;0,FALSE),
          _xlfn.XLOOKUP($DF150,KEYS,INDEX(RUN,0,COLUMN()-COLUMN(RUNPEG)+1))&lt;IF(DS46&gt;=BIG_2,DS46-BIG_2,DS46)),DT$118,
LEN(DS150)&gt;2,DS150,
TRUE,"_"
)</f>
        <v>03-02</v>
      </c>
      <c r="DU150" s="21" t="str" cm="1">
        <f t="array" aca="1" ref="DU150" ca="1">_xlfn.IFS(
DT150="S","S",
AND(IFERROR(_xlfn.XMATCH($DF150,NN)&gt;0,FALSE),
          _xlfn.XLOOKUP($DF150,KEYS,INDEX(RUN,0,COLUMN()-COLUMN(RUNPEG)+1))&lt;IF(DT46&gt;=BIG_2,DT46-BIG_2,DT46)),DU$118,
LEN(DT150)&gt;2,DT150,
TRUE,"_"
)</f>
        <v>03-02</v>
      </c>
      <c r="DV150" s="21" t="str" cm="1">
        <f t="array" aca="1" ref="DV150" ca="1">_xlfn.IFS(
DU150="S","S",
AND(IFERROR(_xlfn.XMATCH($DF150,NN)&gt;0,FALSE),
          _xlfn.XLOOKUP($DF150,KEYS,INDEX(RUN,0,COLUMN()-COLUMN(RUNPEG)+1))&lt;IF(DU46&gt;=BIG_2,DU46-BIG_2,DU46)),DV$118,
LEN(DU150)&gt;2,DU150,
TRUE,"_"
)</f>
        <v>03-02</v>
      </c>
      <c r="DW150" s="21" t="str" cm="1">
        <f t="array" aca="1" ref="DW150" ca="1">_xlfn.IFS(
DV150="S","S",
AND(IFERROR(_xlfn.XMATCH($DF150,NN)&gt;0,FALSE),
          _xlfn.XLOOKUP($DF150,KEYS,INDEX(RUN,0,COLUMN()-COLUMN(RUNPEG)+1))&lt;IF(DV46&gt;=BIG_2,DV46-BIG_2,DV46)),DW$118,
LEN(DV150)&gt;2,DV150,
TRUE,"_"
)</f>
        <v>03-02</v>
      </c>
      <c r="DX150" s="21" t="str" cm="1">
        <f t="array" aca="1" ref="DX150" ca="1">_xlfn.IFS(
DW150="S","S",
AND(IFERROR(_xlfn.XMATCH($DF150,NN)&gt;0,FALSE),
          _xlfn.XLOOKUP($DF150,KEYS,INDEX(RUN,0,COLUMN()-COLUMN(RUNPEG)+1))&lt;IF(DW46&gt;=BIG_2,DW46-BIG_2,DW46)),DX$118,
LEN(DW150)&gt;2,DW150,
TRUE,"_"
)</f>
        <v>03-02</v>
      </c>
      <c r="DY150" s="21" t="str" cm="1">
        <f t="array" aca="1" ref="DY150" ca="1">_xlfn.IFS(
DX150="S","S",
AND(IFERROR(_xlfn.XMATCH($DF150,NN)&gt;0,FALSE),
          _xlfn.XLOOKUP($DF150,KEYS,INDEX(RUN,0,COLUMN()-COLUMN(RUNPEG)+1))&lt;IF(DX46&gt;=BIG_2,DX46-BIG_2,DX46)),DY$118,
LEN(DX150)&gt;2,DX150,
TRUE,"_"
)</f>
        <v>03-02</v>
      </c>
      <c r="DZ150" s="21" t="str" cm="1">
        <f t="array" aca="1" ref="DZ150" ca="1">_xlfn.IFS(
DY150="S","S",
AND(IFERROR(_xlfn.XMATCH($DF150,NN)&gt;0,FALSE),
          _xlfn.XLOOKUP($DF150,KEYS,INDEX(RUN,0,COLUMN()-COLUMN(RUNPEG)+1))&lt;IF(DY46&gt;=BIG_2,DY46-BIG_2,DY46)),DZ$118,
LEN(DY150)&gt;2,DY150,
TRUE,"_"
)</f>
        <v>03-02</v>
      </c>
      <c r="EA150" s="21" t="str" cm="1">
        <f t="array" aca="1" ref="EA150" ca="1">_xlfn.IFS(
DZ150="S","S",
AND(IFERROR(_xlfn.XMATCH($DF150,NN)&gt;0,FALSE),
          _xlfn.XLOOKUP($DF150,KEYS,INDEX(RUN,0,COLUMN()-COLUMN(RUNPEG)+1))&lt;IF(DZ46&gt;=BIG_2,DZ46-BIG_2,DZ46)),EA$118,
LEN(DZ150)&gt;2,DZ150,
TRUE,"_"
)</f>
        <v>03-02</v>
      </c>
      <c r="EB150" s="21" t="str" cm="1">
        <f t="array" aca="1" ref="EB150" ca="1">_xlfn.IFS(
EA150="S","S",
AND(IFERROR(_xlfn.XMATCH($DF150,NN)&gt;0,FALSE),
          _xlfn.XLOOKUP($DF150,KEYS,INDEX(RUN,0,COLUMN()-COLUMN(RUNPEG)+1))&lt;IF(EA46&gt;=BIG_2,EA46-BIG_2,EA46)),EB$118,
LEN(EA150)&gt;2,EA150,
TRUE,"_"
)</f>
        <v>03-02</v>
      </c>
      <c r="EC150" s="21" t="str" cm="1">
        <f t="array" aca="1" ref="EC150" ca="1">_xlfn.IFS(
EB150="S","S",
AND(IFERROR(_xlfn.XMATCH($DF150,NN)&gt;0,FALSE),
          _xlfn.XLOOKUP($DF150,KEYS,INDEX(RUN,0,COLUMN()-COLUMN(RUNPEG)+1))&lt;IF(EB46&gt;=BIG_2,EB46-BIG_2,EB46)),EC$118,
LEN(EB150)&gt;2,EB150,
TRUE,"_"
)</f>
        <v>03-02</v>
      </c>
      <c r="ED150" s="21" t="str" cm="1">
        <f t="array" aca="1" ref="ED150" ca="1">_xlfn.IFS(
EC150="S","S",
AND(IFERROR(_xlfn.XMATCH($DF150,NN)&gt;0,FALSE),
          _xlfn.XLOOKUP($DF150,KEYS,INDEX(RUN,0,COLUMN()-COLUMN(RUNPEG)+1))&lt;IF(EC46&gt;=BIG_2,EC46-BIG_2,EC46)),ED$118,
LEN(EC150)&gt;2,EC150,
TRUE,"_"
)</f>
        <v>03-02</v>
      </c>
      <c r="EE150" s="21" t="str" cm="1">
        <f t="array" aca="1" ref="EE150" ca="1">_xlfn.IFS(
ED150="S","S",
AND(IFERROR(_xlfn.XMATCH($DF150,NN)&gt;0,FALSE),
          _xlfn.XLOOKUP($DF150,KEYS,INDEX(RUN,0,COLUMN()-COLUMN(RUNPEG)+1))&lt;IF(ED46&gt;=BIG_2,ED46-BIG_2,ED46)),EE$118,
LEN(ED150)&gt;2,ED150,
TRUE,"_"
)</f>
        <v>03-02</v>
      </c>
      <c r="EF150" s="21" t="str" cm="1">
        <f t="array" aca="1" ref="EF150" ca="1">_xlfn.IFS(
EE150="S","S",
AND(IFERROR(_xlfn.XMATCH($DF150,NN)&gt;0,FALSE),
          _xlfn.XLOOKUP($DF150,KEYS,INDEX(RUN,0,COLUMN()-COLUMN(RUNPEG)+1))&lt;IF(EE46&gt;=BIG_2,EE46-BIG_2,EE46)),EF$118,
LEN(EE150)&gt;2,EE150,
TRUE,"_"
)</f>
        <v>03-02</v>
      </c>
      <c r="EG150" s="21" t="str" cm="1">
        <f t="array" aca="1" ref="EG150" ca="1">_xlfn.IFS(
EF150="S","S",
AND(IFERROR(_xlfn.XMATCH($DF150,NN)&gt;0,FALSE),
          _xlfn.XLOOKUP($DF150,KEYS,INDEX(RUN,0,COLUMN()-COLUMN(RUNPEG)+1))&lt;IF(EF46&gt;=BIG_2,EF46-BIG_2,EF46)),EG$118,
LEN(EF150)&gt;2,EF150,
TRUE,"_"
)</f>
        <v>03-02</v>
      </c>
      <c r="EH150" s="21" t="str" cm="1">
        <f t="array" aca="1" ref="EH150" ca="1">_xlfn.IFS(
EG150="S","S",
AND(IFERROR(_xlfn.XMATCH($DF150,NN)&gt;0,FALSE),
          _xlfn.XLOOKUP($DF150,KEYS,INDEX(RUN,0,COLUMN()-COLUMN(RUNPEG)+1))&lt;IF(EG46&gt;=BIG_2,EG46-BIG_2,EG46)),EH$118,
LEN(EG150)&gt;2,EG150,
TRUE,"_"
)</f>
        <v>03-02</v>
      </c>
      <c r="EI150" s="21" t="str" cm="1">
        <f t="array" aca="1" ref="EI150" ca="1">_xlfn.IFS(
EH150="S","S",
AND(IFERROR(_xlfn.XMATCH($DF150,NN)&gt;0,FALSE),
          _xlfn.XLOOKUP($DF150,KEYS,INDEX(RUN,0,COLUMN()-COLUMN(RUNPEG)+1))&lt;IF(EH46&gt;=BIG_2,EH46-BIG_2,EH46)),EI$118,
LEN(EH150)&gt;2,EH150,
TRUE,"_"
)</f>
        <v>03-02</v>
      </c>
      <c r="EJ150" s="21" t="str" cm="1">
        <f t="array" aca="1" ref="EJ150" ca="1">_xlfn.IFS(
EI150="S","S",
AND(IFERROR(_xlfn.XMATCH($DF150,NN)&gt;0,FALSE),
          _xlfn.XLOOKUP($DF150,KEYS,INDEX(RUN,0,COLUMN()-COLUMN(RUNPEG)+1))&lt;IF(EI46&gt;=BIG_2,EI46-BIG_2,EI46)),EJ$118,
LEN(EI150)&gt;2,EI150,
TRUE,"_"
)</f>
        <v>03-02</v>
      </c>
      <c r="EK150" s="21" t="str" cm="1">
        <f t="array" aca="1" ref="EK150" ca="1">_xlfn.IFS(
EJ150="S","S",
AND(IFERROR(_xlfn.XMATCH($DF150,NN)&gt;0,FALSE),
          _xlfn.XLOOKUP($DF150,KEYS,INDEX(RUN,0,COLUMN()-COLUMN(RUNPEG)+1))&lt;IF(EJ46&gt;=BIG_2,EJ46-BIG_2,EJ46)),EK$118,
LEN(EJ150)&gt;2,EJ150,
TRUE,"_"
)</f>
        <v>03-02</v>
      </c>
      <c r="EL150" s="21" t="str" cm="1">
        <f t="array" aca="1" ref="EL150" ca="1">_xlfn.IFS(
EK150="S","S",
AND(IFERROR(_xlfn.XMATCH($DF150,NN)&gt;0,FALSE),
          _xlfn.XLOOKUP($DF150,KEYS,INDEX(RUN,0,COLUMN()-COLUMN(RUNPEG)+1))&lt;IF(EK46&gt;=BIG_2,EK46-BIG_2,EK46)),EL$118,
LEN(EK150)&gt;2,EK150,
TRUE,"_"
)</f>
        <v>03-02</v>
      </c>
      <c r="EM150" s="21" t="str" cm="1">
        <f t="array" aca="1" ref="EM150" ca="1">_xlfn.IFS(
EL150="S","S",
AND(IFERROR(_xlfn.XMATCH($DF150,NN)&gt;0,FALSE),
          _xlfn.XLOOKUP($DF150,KEYS,INDEX(RUN,0,COLUMN()-COLUMN(RUNPEG)+1))&lt;IF(EL46&gt;=BIG_2,EL46-BIG_2,EL46)),EM$118,
LEN(EL150)&gt;2,EL150,
TRUE,"_"
)</f>
        <v>03-02</v>
      </c>
      <c r="EN150" s="21" t="str" cm="1">
        <f t="array" aca="1" ref="EN150" ca="1">_xlfn.IFS(
EM150="S","S",
AND(IFERROR(_xlfn.XMATCH($DF150,NN)&gt;0,FALSE),
          _xlfn.XLOOKUP($DF150,KEYS,INDEX(RUN,0,COLUMN()-COLUMN(RUNPEG)+1))&lt;IF(EM46&gt;=BIG_2,EM46-BIG_2,EM46)),EN$118,
LEN(EM150)&gt;2,EM150,
TRUE,"_"
)</f>
        <v>03-02</v>
      </c>
      <c r="EO150" s="21" t="str" cm="1">
        <f t="array" aca="1" ref="EO150" ca="1">_xlfn.IFS(
EN150="S","S",
AND(IFERROR(_xlfn.XMATCH($DF150,NN)&gt;0,FALSE),
          _xlfn.XLOOKUP($DF150,KEYS,INDEX(RUN,0,COLUMN()-COLUMN(RUNPEG)+1))&lt;IF(EN46&gt;=BIG_2,EN46-BIG_2,EN46)),EO$118,
LEN(EN150)&gt;2,EN150,
TRUE,"_"
)</f>
        <v>03-02</v>
      </c>
      <c r="EP150" s="21" t="str" cm="1">
        <f t="array" aca="1" ref="EP150" ca="1">_xlfn.IFS(
EO150="S","S",
AND(IFERROR(_xlfn.XMATCH($DF150,NN)&gt;0,FALSE),
          _xlfn.XLOOKUP($DF150,KEYS,INDEX(RUN,0,COLUMN()-COLUMN(RUNPEG)+1))&lt;IF(EO46&gt;=BIG_2,EO46-BIG_2,EO46)),EP$118,
LEN(EO150)&gt;2,EO150,
TRUE,"_"
)</f>
        <v>03-02</v>
      </c>
      <c r="EQ150" s="21" t="str" cm="1">
        <f t="array" aca="1" ref="EQ150" ca="1">_xlfn.IFS(
EP150="S","S",
AND(IFERROR(_xlfn.XMATCH($DF150,NN)&gt;0,FALSE),
          _xlfn.XLOOKUP($DF150,KEYS,INDEX(RUN,0,COLUMN()-COLUMN(RUNPEG)+1))&lt;IF(EP46&gt;=BIG_2,EP46-BIG_2,EP46)),EQ$118,
LEN(EP150)&gt;2,EP150,
TRUE,"_"
)</f>
        <v>03-02</v>
      </c>
      <c r="ER150" s="21" t="str" cm="1">
        <f t="array" aca="1" ref="ER150" ca="1">_xlfn.IFS(
EQ150="S","S",
AND(IFERROR(_xlfn.XMATCH($DF150,NN)&gt;0,FALSE),
          _xlfn.XLOOKUP($DF150,KEYS,INDEX(RUN,0,COLUMN()-COLUMN(RUNPEG)+1))&lt;IF(EQ46&gt;=BIG_2,EQ46-BIG_2,EQ46)),ER$118,
LEN(EQ150)&gt;2,EQ150,
TRUE,"_"
)</f>
        <v>03-02</v>
      </c>
      <c r="ES150" s="21" t="str" cm="1">
        <f t="array" aca="1" ref="ES150" ca="1">_xlfn.IFS(
ER150="S","S",
AND(IFERROR(_xlfn.XMATCH($DF150,NN)&gt;0,FALSE),
          _xlfn.XLOOKUP($DF150,KEYS,INDEX(RUN,0,COLUMN()-COLUMN(RUNPEG)+1))&lt;IF(ER46&gt;=BIG_2,ER46-BIG_2,ER46)),ES$118,
LEN(ER150)&gt;2,ER150,
TRUE,"_"
)</f>
        <v>03-02</v>
      </c>
      <c r="ET150" s="21" t="str" cm="1">
        <f t="array" aca="1" ref="ET150" ca="1">_xlfn.IFS(
ES150="S","S",
AND(IFERROR(_xlfn.XMATCH($DF150,NN)&gt;0,FALSE),
          _xlfn.XLOOKUP($DF150,KEYS,INDEX(RUN,0,COLUMN()-COLUMN(RUNPEG)+1))&lt;IF(ES46&gt;=BIG_2,ES46-BIG_2,ES46)),ET$118,
LEN(ES150)&gt;2,ES150,
TRUE,"_"
)</f>
        <v>03-02</v>
      </c>
      <c r="EU150" s="21" t="str" cm="1">
        <f t="array" aca="1" ref="EU150" ca="1">_xlfn.IFS(
ET150="S","S",
AND(IFERROR(_xlfn.XMATCH($DF150,NN)&gt;0,FALSE),
          _xlfn.XLOOKUP($DF150,KEYS,INDEX(RUN,0,COLUMN()-COLUMN(RUNPEG)+1))&lt;IF(ET46&gt;=BIG_2,ET46-BIG_2,ET46)),EU$118,
LEN(ET150)&gt;2,ET150,
TRUE,"_"
)</f>
        <v>03-02</v>
      </c>
      <c r="EV150" s="21" t="str" cm="1">
        <f t="array" aca="1" ref="EV150" ca="1">_xlfn.IFS(
EU150="S","S",
AND(IFERROR(_xlfn.XMATCH($DF150,NN)&gt;0,FALSE),
          _xlfn.XLOOKUP($DF150,KEYS,INDEX(RUN,0,COLUMN()-COLUMN(RUNPEG)+1))&lt;IF(EU46&gt;=BIG_2,EU46-BIG_2,EU46)),EV$118,
LEN(EU150)&gt;2,EU150,
TRUE,"_"
)</f>
        <v>03-02</v>
      </c>
      <c r="EW150" s="21" t="str" cm="1">
        <f t="array" aca="1" ref="EW150" ca="1">_xlfn.IFS(
EV150="S","S",
AND(IFERROR(_xlfn.XMATCH($DF150,NN)&gt;0,FALSE),
          _xlfn.XLOOKUP($DF150,KEYS,INDEX(RUN,0,COLUMN()-COLUMN(RUNPEG)+1))&lt;IF(EV46&gt;=BIG_2,EV46-BIG_2,EV46)),EW$118,
LEN(EV150)&gt;2,EV150,
TRUE,"_"
)</f>
        <v>03-02</v>
      </c>
      <c r="EX150" s="21" t="str" cm="1">
        <f t="array" aca="1" ref="EX150" ca="1">_xlfn.IFS(
EW150="S","S",
AND(IFERROR(_xlfn.XMATCH($DF150,NN)&gt;0,FALSE),
          _xlfn.XLOOKUP($DF150,KEYS,INDEX(RUN,0,COLUMN()-COLUMN(RUNPEG)+1))&lt;IF(EW46&gt;=BIG_2,EW46-BIG_2,EW46)),EX$118,
LEN(EW150)&gt;2,EW150,
TRUE,"_"
)</f>
        <v>03-02</v>
      </c>
      <c r="EY150" s="21" t="str" cm="1">
        <f t="array" aca="1" ref="EY150" ca="1">_xlfn.IFS(
EX150="S","S",
AND(IFERROR(_xlfn.XMATCH($DF150,NN)&gt;0,FALSE),
          _xlfn.XLOOKUP($DF150,KEYS,INDEX(RUN,0,COLUMN()-COLUMN(RUNPEG)+1))&lt;IF(EX46&gt;=BIG_2,EX46-BIG_2,EX46)),EY$118,
LEN(EX150)&gt;2,EX150,
TRUE,"_"
)</f>
        <v>03-02</v>
      </c>
      <c r="EZ150" s="21" t="str" cm="1">
        <f t="array" aca="1" ref="EZ150" ca="1">_xlfn.IFS(
EY150="S","S",
AND(IFERROR(_xlfn.XMATCH($DF150,NN)&gt;0,FALSE),
          _xlfn.XLOOKUP($DF150,KEYS,INDEX(RUN,0,COLUMN()-COLUMN(RUNPEG)+1))&lt;IF(EY46&gt;=BIG_2,EY46-BIG_2,EY46)),EZ$118,
LEN(EY150)&gt;2,EY150,
TRUE,"_"
)</f>
        <v>03-02</v>
      </c>
      <c r="FA150" s="21" t="str" cm="1">
        <f t="array" aca="1" ref="FA150" ca="1">_xlfn.IFS(
EZ150="S","S",
AND(IFERROR(_xlfn.XMATCH($DF150,NN)&gt;0,FALSE),
          _xlfn.XLOOKUP($DF150,KEYS,INDEX(RUN,0,COLUMN()-COLUMN(RUNPEG)+1))&lt;IF(EZ46&gt;=BIG_2,EZ46-BIG_2,EZ46)),FA$118,
LEN(EZ150)&gt;2,EZ150,
TRUE,"_"
)</f>
        <v>03-02</v>
      </c>
      <c r="FB150" s="21" t="str" cm="1">
        <f t="array" aca="1" ref="FB150" ca="1">_xlfn.IFS(
FA150="S","S",
AND(IFERROR(_xlfn.XMATCH($DF150,NN)&gt;0,FALSE),
          _xlfn.XLOOKUP($DF150,KEYS,INDEX(RUN,0,COLUMN()-COLUMN(RUNPEG)+1))&lt;IF(FA46&gt;=BIG_2,FA46-BIG_2,FA46)),FB$118,
LEN(FA150)&gt;2,FA150,
TRUE,"_"
)</f>
        <v>03-02</v>
      </c>
      <c r="FC150" s="21" t="str" cm="1">
        <f t="array" aca="1" ref="FC150" ca="1">_xlfn.IFS(
FB150="S","S",
AND(IFERROR(_xlfn.XMATCH($DF150,NN)&gt;0,FALSE),
          _xlfn.XLOOKUP($DF150,KEYS,INDEX(RUN,0,COLUMN()-COLUMN(RUNPEG)+1))&lt;IF(FB46&gt;=BIG_2,FB46-BIG_2,FB46)),FC$118,
LEN(FB150)&gt;2,FB150,
TRUE,"_"
)</f>
        <v>03-02</v>
      </c>
      <c r="FD150" s="21" t="str" cm="1">
        <f t="array" aca="1" ref="FD150" ca="1">_xlfn.IFS(
FC150="S","S",
AND(IFERROR(_xlfn.XMATCH($DF150,NN)&gt;0,FALSE),
          _xlfn.XLOOKUP($DF150,KEYS,INDEX(RUN,0,COLUMN()-COLUMN(RUNPEG)+1))&lt;IF(FC46&gt;=BIG_2,FC46-BIG_2,FC46)),FD$118,
LEN(FC150)&gt;2,FC150,
TRUE,"_"
)</f>
        <v>03-02</v>
      </c>
      <c r="FE150" s="21" t="str" cm="1">
        <f t="array" aca="1" ref="FE150" ca="1">_xlfn.IFS(
FD150="S","S",
AND(IFERROR(_xlfn.XMATCH($DF150,NN)&gt;0,FALSE),
          _xlfn.XLOOKUP($DF150,KEYS,INDEX(RUN,0,COLUMN()-COLUMN(RUNPEG)+1))&lt;IF(FD46&gt;=BIG_2,FD46-BIG_2,FD46)),FE$118,
LEN(FD150)&gt;2,FD150,
TRUE,"_"
)</f>
        <v>03-02</v>
      </c>
      <c r="FF150" s="21" t="str" cm="1">
        <f t="array" aca="1" ref="FF150" ca="1">_xlfn.IFS(
FE150="S","S",
AND(IFERROR(_xlfn.XMATCH($DF150,NN)&gt;0,FALSE),
          _xlfn.XLOOKUP($DF150,KEYS,INDEX(RUN,0,COLUMN()-COLUMN(RUNPEG)+1))&lt;IF(FE46&gt;=BIG_2,FE46-BIG_2,FE46)),FF$118,
LEN(FE150)&gt;2,FE150,
TRUE,"_"
)</f>
        <v>03-02</v>
      </c>
      <c r="FG150" s="21" t="str" cm="1">
        <f t="array" aca="1" ref="FG150" ca="1">_xlfn.IFS(
FF150="S","S",
AND(IFERROR(_xlfn.XMATCH($DF150,NN)&gt;0,FALSE),
          _xlfn.XLOOKUP($DF150,KEYS,INDEX(RUN,0,COLUMN()-COLUMN(RUNPEG)+1))&lt;IF(FF46&gt;=BIG_2,FF46-BIG_2,FF46)),FG$118,
LEN(FF150)&gt;2,FF150,
TRUE,"_"
)</f>
        <v>03-02</v>
      </c>
      <c r="FH150" s="21" t="str" cm="1">
        <f t="array" aca="1" ref="FH150" ca="1">_xlfn.IFS(
FG150="S","S",
AND(IFERROR(_xlfn.XMATCH($DF150,NN)&gt;0,FALSE),
          _xlfn.XLOOKUP($DF150,KEYS,INDEX(RUN,0,COLUMN()-COLUMN(RUNPEG)+1))&lt;IF(FG46&gt;=BIG_2,FG46-BIG_2,FG46)),FH$118,
LEN(FG150)&gt;2,FG150,
TRUE,"_"
)</f>
        <v>03-02</v>
      </c>
      <c r="FI150" s="21" t="str" cm="1">
        <f t="array" aca="1" ref="FI150" ca="1">_xlfn.IFS(
FH150="S","S",
AND(IFERROR(_xlfn.XMATCH($DF150,NN)&gt;0,FALSE),
          _xlfn.XLOOKUP($DF150,KEYS,INDEX(RUN,0,COLUMN()-COLUMN(RUNPEG)+1))&lt;IF(FH46&gt;=BIG_2,FH46-BIG_2,FH46)),FI$118,
LEN(FH150)&gt;2,FH150,
TRUE,"_"
)</f>
        <v>03-02</v>
      </c>
      <c r="FJ150" s="21" t="str" cm="1">
        <f t="array" aca="1" ref="FJ150" ca="1">_xlfn.IFS(
FI150="S","S",
AND(IFERROR(_xlfn.XMATCH($DF150,NN)&gt;0,FALSE),
          _xlfn.XLOOKUP($DF150,KEYS,INDEX(RUN,0,COLUMN()-COLUMN(RUNPEG)+1))&lt;IF(FI46&gt;=BIG_2,FI46-BIG_2,FI46)),FJ$118,
LEN(FI150)&gt;2,FI150,
TRUE,"_"
)</f>
        <v>03-02</v>
      </c>
      <c r="FK150" s="21" t="str" cm="1">
        <f t="array" aca="1" ref="FK150" ca="1">_xlfn.IFS(
FJ150="S","S",
AND(IFERROR(_xlfn.XMATCH($DF150,NN)&gt;0,FALSE),
          _xlfn.XLOOKUP($DF150,KEYS,INDEX(RUN,0,COLUMN()-COLUMN(RUNPEG)+1))&lt;IF(FJ46&gt;=BIG_2,FJ46-BIG_2,FJ46)),FK$118,
LEN(FJ150)&gt;2,FJ150,
TRUE,"_"
)</f>
        <v>03-02</v>
      </c>
      <c r="FL150" s="21" t="str" cm="1">
        <f t="array" aca="1" ref="FL150" ca="1">_xlfn.IFS(
FK150="S","S",
AND(IFERROR(_xlfn.XMATCH($DF150,NN)&gt;0,FALSE),
          _xlfn.XLOOKUP($DF150,KEYS,INDEX(RUN,0,COLUMN()-COLUMN(RUNPEG)+1))&lt;IF(FK46&gt;=BIG_2,FK46-BIG_2,FK46)),FL$118,
LEN(FK150)&gt;2,FK150,
TRUE,"_"
)</f>
        <v>03-02</v>
      </c>
      <c r="FM150" s="21" t="str" cm="1">
        <f t="array" aca="1" ref="FM150" ca="1">_xlfn.IFS(
FL150="S","S",
AND(IFERROR(_xlfn.XMATCH($DF150,NN)&gt;0,FALSE),
          _xlfn.XLOOKUP($DF150,KEYS,INDEX(RUN,0,COLUMN()-COLUMN(RUNPEG)+1))&lt;IF(FL46&gt;=BIG_2,FL46-BIG_2,FL46)),FM$118,
LEN(FL150)&gt;2,FL150,
TRUE,"_"
)</f>
        <v>03-02</v>
      </c>
      <c r="FN150" s="21" t="str" cm="1">
        <f t="array" aca="1" ref="FN150" ca="1">_xlfn.IFS(
FM150="S","S",
AND(IFERROR(_xlfn.XMATCH($DF150,NN)&gt;0,FALSE),
          _xlfn.XLOOKUP($DF150,KEYS,INDEX(RUN,0,COLUMN()-COLUMN(RUNPEG)+1))&lt;IF(FM46&gt;=BIG_2,FM46-BIG_2,FM46)),FN$118,
LEN(FM150)&gt;2,FM150,
TRUE,"_"
)</f>
        <v>03-02</v>
      </c>
      <c r="FO150" s="21" t="str" cm="1">
        <f t="array" aca="1" ref="FO150" ca="1">_xlfn.IFS(
FN150="S","S",
AND(IFERROR(_xlfn.XMATCH($DF150,NN)&gt;0,FALSE),
          _xlfn.XLOOKUP($DF150,KEYS,INDEX(RUN,0,COLUMN()-COLUMN(RUNPEG)+1))&lt;IF(FN46&gt;=BIG_2,FN46-BIG_2,FN46)),FO$118,
LEN(FN150)&gt;2,FN150,
TRUE,"_"
)</f>
        <v>03-02</v>
      </c>
      <c r="FP150" s="21" t="str" cm="1">
        <f t="array" aca="1" ref="FP150" ca="1">_xlfn.IFS(
FO150="S","S",
AND(IFERROR(_xlfn.XMATCH($DF150,NN)&gt;0,FALSE),
          _xlfn.XLOOKUP($DF150,KEYS,INDEX(RUN,0,COLUMN()-COLUMN(RUNPEG)+1))&lt;IF(FO46&gt;=BIG_2,FO46-BIG_2,FO46)),FP$118,
LEN(FO150)&gt;2,FO150,
TRUE,"_"
)</f>
        <v>03-02</v>
      </c>
      <c r="FQ150" s="21" t="str" cm="1">
        <f t="array" aca="1" ref="FQ150" ca="1">_xlfn.IFS(
FP150="S","S",
AND(IFERROR(_xlfn.XMATCH($DF150,NN)&gt;0,FALSE),
          _xlfn.XLOOKUP($DF150,KEYS,INDEX(RUN,0,COLUMN()-COLUMN(RUNPEG)+1))&lt;IF(FP46&gt;=BIG_2,FP46-BIG_2,FP46)),FQ$118,
LEN(FP150)&gt;2,FP150,
TRUE,"_"
)</f>
        <v>03-02</v>
      </c>
      <c r="FR150" s="21" t="str" cm="1">
        <f t="array" aca="1" ref="FR150" ca="1">_xlfn.IFS(
FQ150="S","S",
AND(IFERROR(_xlfn.XMATCH($DF150,NN)&gt;0,FALSE),
          _xlfn.XLOOKUP($DF150,KEYS,INDEX(RUN,0,COLUMN()-COLUMN(RUNPEG)+1))&lt;IF(FQ46&gt;=BIG_2,FQ46-BIG_2,FQ46)),FR$118,
LEN(FQ150)&gt;2,FQ150,
TRUE,"_"
)</f>
        <v>03-02</v>
      </c>
      <c r="FS150" s="21" t="str" cm="1">
        <f t="array" aca="1" ref="FS150" ca="1">_xlfn.IFS(
FR150="S","S",
AND(IFERROR(_xlfn.XMATCH($DF150,NN)&gt;0,FALSE),
          _xlfn.XLOOKUP($DF150,KEYS,INDEX(RUN,0,COLUMN()-COLUMN(RUNPEG)+1))&lt;IF(FR46&gt;=BIG_2,FR46-BIG_2,FR46)),FS$118,
LEN(FR150)&gt;2,FR150,
TRUE,"_"
)</f>
        <v>03-02</v>
      </c>
      <c r="FT150" s="21" t="str" cm="1">
        <f t="array" aca="1" ref="FT150" ca="1">_xlfn.IFS(
FS150="S","S",
AND(IFERROR(_xlfn.XMATCH($DF150,NN)&gt;0,FALSE),
          _xlfn.XLOOKUP($DF150,KEYS,INDEX(RUN,0,COLUMN()-COLUMN(RUNPEG)+1))&lt;IF(FS46&gt;=BIG_2,FS46-BIG_2,FS46)),FT$118,
LEN(FS150)&gt;2,FS150,
TRUE,"_"
)</f>
        <v>03-02</v>
      </c>
      <c r="FU150" s="21" t="str" cm="1">
        <f t="array" aca="1" ref="FU150" ca="1">_xlfn.IFS(
FT150="S","S",
AND(IFERROR(_xlfn.XMATCH($DF150,NN)&gt;0,FALSE),
          _xlfn.XLOOKUP($DF150,KEYS,INDEX(RUN,0,COLUMN()-COLUMN(RUNPEG)+1))&lt;IF(FT46&gt;=BIG_2,FT46-BIG_2,FT46)),FU$118,
LEN(FT150)&gt;2,FT150,
TRUE,"_"
)</f>
        <v>03-02</v>
      </c>
      <c r="FV150" s="21" t="str" cm="1">
        <f t="array" aca="1" ref="FV150" ca="1">_xlfn.IFS(
FU150="S","S",
AND(IFERROR(_xlfn.XMATCH($DF150,NN)&gt;0,FALSE),
          _xlfn.XLOOKUP($DF150,KEYS,INDEX(RUN,0,COLUMN()-COLUMN(RUNPEG)+1))&lt;IF(FU46&gt;=BIG_2,FU46-BIG_2,FU46)),FV$118,
LEN(FU150)&gt;2,FU150,
TRUE,"_"
)</f>
        <v>03-02</v>
      </c>
      <c r="FW150" s="21" t="str" cm="1">
        <f t="array" aca="1" ref="FW150" ca="1">_xlfn.IFS(
FV150="S","S",
AND(IFERROR(_xlfn.XMATCH($DF150,NN)&gt;0,FALSE),
          _xlfn.XLOOKUP($DF150,KEYS,INDEX(RUN,0,COLUMN()-COLUMN(RUNPEG)+1))&lt;IF(FV46&gt;=BIG_2,FV46-BIG_2,FV46)),FW$118,
LEN(FV150)&gt;2,FV150,
TRUE,"_"
)</f>
        <v>03-02</v>
      </c>
      <c r="FX150" s="21" t="str" cm="1">
        <f t="array" aca="1" ref="FX150" ca="1">_xlfn.IFS(
FW150="S","S",
AND(IFERROR(_xlfn.XMATCH($DF150,NN)&gt;0,FALSE),
          _xlfn.XLOOKUP($DF150,KEYS,INDEX(RUN,0,COLUMN()-COLUMN(RUNPEG)+1))&lt;IF(FW46&gt;=BIG_2,FW46-BIG_2,FW46)),FX$118,
LEN(FW150)&gt;2,FW150,
TRUE,"_"
)</f>
        <v>03-02</v>
      </c>
      <c r="FY150" s="21" t="str" cm="1">
        <f t="array" aca="1" ref="FY150" ca="1">_xlfn.IFS(
FX150="S","S",
AND(IFERROR(_xlfn.XMATCH($DF150,NN)&gt;0,FALSE),
          _xlfn.XLOOKUP($DF150,KEYS,INDEX(RUN,0,COLUMN()-COLUMN(RUNPEG)+1))&lt;IF(FX46&gt;=BIG_2,FX46-BIG_2,FX46)),FY$118,
LEN(FX150)&gt;2,FX150,
TRUE,"_"
)</f>
        <v>03-02</v>
      </c>
      <c r="FZ150" s="21" t="str" cm="1">
        <f t="array" aca="1" ref="FZ150" ca="1">_xlfn.IFS(
FY150="S","S",
AND(IFERROR(_xlfn.XMATCH($DF150,NN)&gt;0,FALSE),
          _xlfn.XLOOKUP($DF150,KEYS,INDEX(RUN,0,COLUMN()-COLUMN(RUNPEG)+1))&lt;IF(FY46&gt;=BIG_2,FY46-BIG_2,FY46)),FZ$118,
LEN(FY150)&gt;2,FY150,
TRUE,"_"
)</f>
        <v>03-02</v>
      </c>
      <c r="GA150" s="21" t="str" cm="1">
        <f t="array" aca="1" ref="GA150" ca="1">_xlfn.IFS(
FZ150="S","S",
AND(IFERROR(_xlfn.XMATCH($DF150,NN)&gt;0,FALSE),
          _xlfn.XLOOKUP($DF150,KEYS,INDEX(RUN,0,COLUMN()-COLUMN(RUNPEG)+1))&lt;IF(FZ46&gt;=BIG_2,FZ46-BIG_2,FZ46)),GA$118,
LEN(FZ150)&gt;2,FZ150,
TRUE,"_"
)</f>
        <v>03-02</v>
      </c>
      <c r="GB150" s="21" t="str" cm="1">
        <f t="array" aca="1" ref="GB150" ca="1">_xlfn.IFS(
GA150="S","S",
AND(IFERROR(_xlfn.XMATCH($DF150,NN)&gt;0,FALSE),
          _xlfn.XLOOKUP($DF150,KEYS,INDEX(RUN,0,COLUMN()-COLUMN(RUNPEG)+1))&lt;IF(GA46&gt;=BIG_2,GA46-BIG_2,GA46)),GB$118,
LEN(GA150)&gt;2,GA150,
TRUE,"_"
)</f>
        <v>03-02</v>
      </c>
      <c r="GC150" s="21" t="str" cm="1">
        <f t="array" aca="1" ref="GC150" ca="1">_xlfn.IFS(
GB150="S","S",
AND(IFERROR(_xlfn.XMATCH($DF150,NN)&gt;0,FALSE),
          _xlfn.XLOOKUP($DF150,KEYS,INDEX(RUN,0,COLUMN()-COLUMN(RUNPEG)+1))&lt;IF(GB46&gt;=BIG_2,GB46-BIG_2,GB46)),GC$118,
LEN(GB150)&gt;2,GB150,
TRUE,"_"
)</f>
        <v>03-02</v>
      </c>
      <c r="GD150" s="21" t="str" cm="1">
        <f t="array" aca="1" ref="GD150" ca="1">_xlfn.IFS(
GC150="S","S",
AND(IFERROR(_xlfn.XMATCH($DF150,NN)&gt;0,FALSE),
          _xlfn.XLOOKUP($DF150,KEYS,INDEX(RUN,0,COLUMN()-COLUMN(RUNPEG)+1))&lt;IF(GC46&gt;=BIG_2,GC46-BIG_2,GC46)),GD$118,
LEN(GC150)&gt;2,GC150,
TRUE,"_"
)</f>
        <v>03-02</v>
      </c>
      <c r="GE150" s="21" t="str" cm="1">
        <f t="array" aca="1" ref="GE150" ca="1">_xlfn.IFS(
GD150="S","S",
AND(IFERROR(_xlfn.XMATCH($DF150,NN)&gt;0,FALSE),
          _xlfn.XLOOKUP($DF150,KEYS,INDEX(RUN,0,COLUMN()-COLUMN(RUNPEG)+1))&lt;IF(GD46&gt;=BIG_2,GD46-BIG_2,GD46)),GE$118,
LEN(GD150)&gt;2,GD150,
TRUE,"_"
)</f>
        <v>03-02</v>
      </c>
      <c r="GF150" s="21" t="str" cm="1">
        <f t="array" aca="1" ref="GF150" ca="1">_xlfn.IFS(
GE150="S","S",
AND(IFERROR(_xlfn.XMATCH($DF150,NN)&gt;0,FALSE),
          _xlfn.XLOOKUP($DF150,KEYS,INDEX(RUN,0,COLUMN()-COLUMN(RUNPEG)+1))&lt;IF(GE46&gt;=BIG_2,GE46-BIG_2,GE46)),GF$118,
LEN(GE150)&gt;2,GE150,
TRUE,"_"
)</f>
        <v>03-02</v>
      </c>
      <c r="GG150" s="21" t="str" cm="1">
        <f t="array" aca="1" ref="GG150" ca="1">_xlfn.IFS(
GF150="S","S",
AND(IFERROR(_xlfn.XMATCH($DF150,NN)&gt;0,FALSE),
          _xlfn.XLOOKUP($DF150,KEYS,INDEX(RUN,0,COLUMN()-COLUMN(RUNPEG)+1))&lt;IF(GF46&gt;=BIG_2,GF46-BIG_2,GF46)),GG$118,
LEN(GF150)&gt;2,GF150,
TRUE,"_"
)</f>
        <v>03-02</v>
      </c>
      <c r="GH150" s="21" t="str" cm="1">
        <f t="array" aca="1" ref="GH150" ca="1">_xlfn.IFS(
GG150="S","S",
AND(IFERROR(_xlfn.XMATCH($DF150,NN)&gt;0,FALSE),
          _xlfn.XLOOKUP($DF150,KEYS,INDEX(RUN,0,COLUMN()-COLUMN(RUNPEG)+1))&lt;IF(GG46&gt;=BIG_2,GG46-BIG_2,GG46)),GH$118,
LEN(GG150)&gt;2,GG150,
TRUE,"_"
)</f>
        <v>03-02</v>
      </c>
      <c r="GI150" s="21" t="str" cm="1">
        <f t="array" aca="1" ref="GI150" ca="1">_xlfn.IFS(
GH150="S","S",
AND(IFERROR(_xlfn.XMATCH($DF150,NN)&gt;0,FALSE),
          _xlfn.XLOOKUP($DF150,KEYS,INDEX(RUN,0,COLUMN()-COLUMN(RUNPEG)+1))&lt;IF(GH46&gt;=BIG_2,GH46-BIG_2,GH46)),GI$118,
LEN(GH150)&gt;2,GH150,
TRUE,"_"
)</f>
        <v>03-02</v>
      </c>
      <c r="GJ150" s="21" t="str" cm="1">
        <f t="array" aca="1" ref="GJ150" ca="1">_xlfn.IFS(
GI150="S","S",
AND(IFERROR(_xlfn.XMATCH($DF150,NN)&gt;0,FALSE),
          _xlfn.XLOOKUP($DF150,KEYS,INDEX(RUN,0,COLUMN()-COLUMN(RUNPEG)+1))&lt;IF(GI46&gt;=BIG_2,GI46-BIG_2,GI46)),GJ$118,
LEN(GI150)&gt;2,GI150,
TRUE,"_"
)</f>
        <v>03-02</v>
      </c>
      <c r="GK150" s="21" t="str" cm="1">
        <f t="array" aca="1" ref="GK150" ca="1">_xlfn.IFS(
GJ150="S","S",
AND(IFERROR(_xlfn.XMATCH($DF150,NN)&gt;0,FALSE),
          _xlfn.XLOOKUP($DF150,KEYS,INDEX(RUN,0,COLUMN()-COLUMN(RUNPEG)+1))&lt;IF(GJ46&gt;=BIG_2,GJ46-BIG_2,GJ46)),GK$118,
LEN(GJ150)&gt;2,GJ150,
TRUE,"_"
)</f>
        <v>03-02</v>
      </c>
      <c r="GL150" s="21" t="str" cm="1">
        <f t="array" aca="1" ref="GL150" ca="1">_xlfn.IFS(
GK150="S","S",
AND(IFERROR(_xlfn.XMATCH($DF150,NN)&gt;0,FALSE),
          _xlfn.XLOOKUP($DF150,KEYS,INDEX(RUN,0,COLUMN()-COLUMN(RUNPEG)+1))&lt;IF(GK46&gt;=BIG_2,GK46-BIG_2,GK46)),GL$118,
LEN(GK150)&gt;2,GK150,
TRUE,"_"
)</f>
        <v>03-02</v>
      </c>
      <c r="GM150" s="21" t="str" cm="1">
        <f t="array" aca="1" ref="GM150" ca="1">_xlfn.IFS(
GL150="S","S",
AND(IFERROR(_xlfn.XMATCH($DF150,NN)&gt;0,FALSE),
          _xlfn.XLOOKUP($DF150,KEYS,INDEX(RUN,0,COLUMN()-COLUMN(RUNPEG)+1))&lt;IF(GL46&gt;=BIG_2,GL46-BIG_2,GL46)),GM$118,
LEN(GL150)&gt;2,GL150,
TRUE,"_"
)</f>
        <v>03-02</v>
      </c>
      <c r="GN150" s="21" t="str" cm="1">
        <f t="array" aca="1" ref="GN150" ca="1">_xlfn.IFS(
GM150="S","S",
AND(IFERROR(_xlfn.XMATCH($DF150,NN)&gt;0,FALSE),
          _xlfn.XLOOKUP($DF150,KEYS,INDEX(RUN,0,COLUMN()-COLUMN(RUNPEG)+1))&lt;IF(GM46&gt;=BIG_2,GM46-BIG_2,GM46)),GN$118,
LEN(GM150)&gt;2,GM150,
TRUE,"_"
)</f>
        <v>03-02</v>
      </c>
      <c r="GO150" s="21" t="str" cm="1">
        <f t="array" aca="1" ref="GO150" ca="1">_xlfn.IFS(
GN150="S","S",
AND(IFERROR(_xlfn.XMATCH($DF150,NN)&gt;0,FALSE),
          _xlfn.XLOOKUP($DF150,KEYS,INDEX(RUN,0,COLUMN()-COLUMN(RUNPEG)+1))&lt;IF(GN46&gt;=BIG_2,GN46-BIG_2,GN46)),GO$118,
LEN(GN150)&gt;2,GN150,
TRUE,"_"
)</f>
        <v>03-02</v>
      </c>
      <c r="GP150" s="21" t="str" cm="1">
        <f t="array" aca="1" ref="GP150" ca="1">_xlfn.IFS(
GO150="S","S",
AND(IFERROR(_xlfn.XMATCH($DF150,NN)&gt;0,FALSE),
          _xlfn.XLOOKUP($DF150,KEYS,INDEX(RUN,0,COLUMN()-COLUMN(RUNPEG)+1))&lt;IF(GO46&gt;=BIG_2,GO46-BIG_2,GO46)),GP$118,
LEN(GO150)&gt;2,GO150,
TRUE,"_"
)</f>
        <v>03-02</v>
      </c>
      <c r="GQ150" s="21" t="str" cm="1">
        <f t="array" aca="1" ref="GQ150" ca="1">_xlfn.IFS(
GP150="S","S",
AND(IFERROR(_xlfn.XMATCH($DF150,NN)&gt;0,FALSE),
          _xlfn.XLOOKUP($DF150,KEYS,INDEX(RUN,0,COLUMN()-COLUMN(RUNPEG)+1))&lt;IF(GP46&gt;=BIG_2,GP46-BIG_2,GP46)),GQ$118,
LEN(GP150)&gt;2,GP150,
TRUE,"_"
)</f>
        <v>03-02</v>
      </c>
      <c r="GR150" s="21" t="str" cm="1">
        <f t="array" aca="1" ref="GR150" ca="1">_xlfn.IFS(
GQ150="S","S",
AND(IFERROR(_xlfn.XMATCH($DF150,NN)&gt;0,FALSE),
          _xlfn.XLOOKUP($DF150,KEYS,INDEX(RUN,0,COLUMN()-COLUMN(RUNPEG)+1))&lt;IF(GQ46&gt;=BIG_2,GQ46-BIG_2,GQ46)),GR$118,
LEN(GQ150)&gt;2,GQ150,
TRUE,"_"
)</f>
        <v>03-02</v>
      </c>
      <c r="GS150" s="21" t="str" cm="1">
        <f t="array" aca="1" ref="GS150" ca="1">_xlfn.IFS(
GR150="S","S",
AND(IFERROR(_xlfn.XMATCH($DF150,NN)&gt;0,FALSE),
          _xlfn.XLOOKUP($DF150,KEYS,INDEX(RUN,0,COLUMN()-COLUMN(RUNPEG)+1))&lt;IF(GR46&gt;=BIG_2,GR46-BIG_2,GR46)),GS$118,
LEN(GR150)&gt;2,GR150,
TRUE,"_"
)</f>
        <v>03-02</v>
      </c>
      <c r="GT150" s="21" t="str" cm="1">
        <f t="array" aca="1" ref="GT150" ca="1">_xlfn.IFS(
GS150="S","S",
AND(IFERROR(_xlfn.XMATCH($DF150,NN)&gt;0,FALSE),
          _xlfn.XLOOKUP($DF150,KEYS,INDEX(RUN,0,COLUMN()-COLUMN(RUNPEG)+1))&lt;IF(GS46&gt;=BIG_2,GS46-BIG_2,GS46)),GT$118,
LEN(GS150)&gt;2,GS150,
TRUE,"_"
)</f>
        <v>03-02</v>
      </c>
      <c r="GU150" s="21" t="str" cm="1">
        <f t="array" aca="1" ref="GU150" ca="1">_xlfn.IFS(
GT150="S","S",
AND(IFERROR(_xlfn.XMATCH($DF150,NN)&gt;0,FALSE),
          _xlfn.XLOOKUP($DF150,KEYS,INDEX(RUN,0,COLUMN()-COLUMN(RUNPEG)+1))&lt;IF(GT46&gt;=BIG_2,GT46-BIG_2,GT46)),GU$118,
LEN(GT150)&gt;2,GT150,
TRUE,"_"
)</f>
        <v>03-02</v>
      </c>
      <c r="GV150" s="21" t="str" cm="1">
        <f t="array" aca="1" ref="GV150" ca="1">_xlfn.IFS(
GU150="S","S",
AND(IFERROR(_xlfn.XMATCH($DF150,NN)&gt;0,FALSE),
          _xlfn.XLOOKUP($DF150,KEYS,INDEX(RUN,0,COLUMN()-COLUMN(RUNPEG)+1))&lt;IF(GU46&gt;=BIG_2,GU46-BIG_2,GU46)),GV$118,
LEN(GU150)&gt;2,GU150,
TRUE,"_"
)</f>
        <v>03-02</v>
      </c>
      <c r="GW150" s="21" t="str" cm="1">
        <f t="array" aca="1" ref="GW150" ca="1">_xlfn.IFS(
GV150="S","S",
AND(IFERROR(_xlfn.XMATCH($DF150,NN)&gt;0,FALSE),
          _xlfn.XLOOKUP($DF150,KEYS,INDEX(RUN,0,COLUMN()-COLUMN(RUNPEG)+1))&lt;IF(GV46&gt;=BIG_2,GV46-BIG_2,GV46)),GW$118,
LEN(GV150)&gt;2,GV150,
TRUE,"_"
)</f>
        <v>03-02</v>
      </c>
      <c r="GX150" s="21" t="str" cm="1">
        <f t="array" aca="1" ref="GX150" ca="1">_xlfn.IFS(
GW150="S","S",
AND(IFERROR(_xlfn.XMATCH($DF150,NN)&gt;0,FALSE),
          _xlfn.XLOOKUP($DF150,KEYS,INDEX(RUN,0,COLUMN()-COLUMN(RUNPEG)+1))&lt;IF(GW46&gt;=BIG_2,GW46-BIG_2,GW46)),GX$118,
LEN(GW150)&gt;2,GW150,
TRUE,"_"
)</f>
        <v>03-02</v>
      </c>
      <c r="GY150" s="21" t="str" cm="1">
        <f t="array" aca="1" ref="GY150" ca="1">_xlfn.IFS(
GX150="S","S",
AND(IFERROR(_xlfn.XMATCH($DF150,NN)&gt;0,FALSE),
          _xlfn.XLOOKUP($DF150,KEYS,INDEX(RUN,0,COLUMN()-COLUMN(RUNPEG)+1))&lt;IF(GX46&gt;=BIG_2,GX46-BIG_2,GX46)),GY$118,
LEN(GX150)&gt;2,GX150,
TRUE,"_"
)</f>
        <v>03-02</v>
      </c>
      <c r="GZ150" s="21" t="str" cm="1">
        <f t="array" aca="1" ref="GZ150" ca="1">_xlfn.IFS(
GY150="S","S",
AND(IFERROR(_xlfn.XMATCH($DF150,NN)&gt;0,FALSE),
          _xlfn.XLOOKUP($DF150,KEYS,INDEX(RUN,0,COLUMN()-COLUMN(RUNPEG)+1))&lt;IF(GY46&gt;=BIG_2,GY46-BIG_2,GY46)),GZ$118,
LEN(GY150)&gt;2,GY150,
TRUE,"_"
)</f>
        <v>03-02</v>
      </c>
      <c r="HA150" s="21" t="str" cm="1">
        <f t="array" aca="1" ref="HA150" ca="1">_xlfn.IFS(
GZ150="S","S",
AND(IFERROR(_xlfn.XMATCH($DF150,NN)&gt;0,FALSE),
          _xlfn.XLOOKUP($DF150,KEYS,INDEX(RUN,0,COLUMN()-COLUMN(RUNPEG)+1))&lt;IF(GZ46&gt;=BIG_2,GZ46-BIG_2,GZ46)),HA$118,
LEN(GZ150)&gt;2,GZ150,
TRUE,"_"
)</f>
        <v>03-02</v>
      </c>
      <c r="HB150" s="21" t="str" cm="1">
        <f t="array" aca="1" ref="HB150" ca="1">_xlfn.IFS(
HA150="S","S",
AND(IFERROR(_xlfn.XMATCH($DF150,NN)&gt;0,FALSE),
          _xlfn.XLOOKUP($DF150,KEYS,INDEX(RUN,0,COLUMN()-COLUMN(RUNPEG)+1))&lt;IF(HA46&gt;=BIG_2,HA46-BIG_2,HA46)),HB$118,
LEN(HA150)&gt;2,HA150,
TRUE,"_"
)</f>
        <v>03-02</v>
      </c>
      <c r="HC150" s="21" t="str" cm="1">
        <f t="array" aca="1" ref="HC150" ca="1">_xlfn.IFS(
HB150="S","S",
AND(IFERROR(_xlfn.XMATCH($DF150,NN)&gt;0,FALSE),
          _xlfn.XLOOKUP($DF150,KEYS,INDEX(RUN,0,COLUMN()-COLUMN(RUNPEG)+1))&lt;IF(HB46&gt;=BIG_2,HB46-BIG_2,HB46)),HC$118,
LEN(HB150)&gt;2,HB150,
TRUE,"_"
)</f>
        <v>03-02</v>
      </c>
      <c r="HD150" s="21" t="str" cm="1">
        <f t="array" aca="1" ref="HD150" ca="1">_xlfn.IFS(
HC150="S","S",
AND(IFERROR(_xlfn.XMATCH($DF150,NN)&gt;0,FALSE),
          _xlfn.XLOOKUP($DF150,KEYS,INDEX(RUN,0,COLUMN()-COLUMN(RUNPEG)+1))&lt;IF(HC46&gt;=BIG_2,HC46-BIG_2,HC46)),HD$118,
LEN(HC150)&gt;2,HC150,
TRUE,"_"
)</f>
        <v>03-02</v>
      </c>
      <c r="HE150" s="21"/>
      <c r="HF150" s="21"/>
      <c r="HG150" s="21"/>
      <c r="HH150" s="21"/>
      <c r="HI150" s="21"/>
      <c r="HJ150" s="21"/>
      <c r="HK150" s="21"/>
      <c r="HL150" s="21"/>
      <c r="HM150" s="21"/>
      <c r="HN150" s="21"/>
      <c r="HO150" s="21"/>
      <c r="HP150" s="21"/>
      <c r="HQ150" s="21"/>
      <c r="HR150" s="21"/>
    </row>
    <row r="151" spans="106:226" x14ac:dyDescent="0.3">
      <c r="DB151">
        <f t="shared" si="181"/>
        <v>33</v>
      </c>
      <c r="DC151">
        <f t="shared" ref="DC151:DC182" si="182">DD151+DE151</f>
        <v>7</v>
      </c>
      <c r="DD151">
        <f t="shared" ref="DD151:DD182" si="183">QUOTIENT($DB151-1,LL)+1</f>
        <v>4</v>
      </c>
      <c r="DE151">
        <f t="shared" ref="DE151:DE182" si="184">MOD($DB151-1,LL)+1</f>
        <v>3</v>
      </c>
      <c r="DF151" t="str">
        <f t="shared" ref="DF151:DF182" si="185">TEXT(DD151,"00")&amp;"-"&amp;TEXT(DE151,"00")</f>
        <v>04-03</v>
      </c>
      <c r="DG151" s="21">
        <f t="shared" ref="DG151:DG182" ca="1" si="186">OFFSET(PEG,$DD151,$DE151)</f>
        <v>9</v>
      </c>
      <c r="DH151" s="26"/>
      <c r="DI151" s="21" t="str" cm="1">
        <f t="array" ref="DI151">_xlfn.IFS(
DH151="S","S",
AND(IFERROR(_xlfn.XMATCH($DF151,NN)&gt;0,FALSE),
          _xlfn.XLOOKUP($DF151,KEYS,INDEX(RUN,0,COLUMN()-COLUMN(RUNPEG)+1))&lt;IF(DH47&gt;=BIG_2,DH47-BIG_2,DH47)),DI$118,
LEN(DH151)&gt;2,DH151,
TRUE,"_"
)</f>
        <v>_</v>
      </c>
      <c r="DJ151" s="21" t="str" cm="1">
        <f t="array" aca="1" ref="DJ151" ca="1">_xlfn.IFS(
DI151="S","S",
AND(IFERROR(_xlfn.XMATCH($DF151,NN)&gt;0,FALSE),
          _xlfn.XLOOKUP($DF151,KEYS,INDEX(RUN,0,COLUMN()-COLUMN(RUNPEG)+1))&lt;IF(DI47&gt;=BIG_2,DI47-BIG_2,DI47)),DJ$118,
LEN(DI151)&gt;2,DI151,
TRUE,"_"
)</f>
        <v>_</v>
      </c>
      <c r="DK151" s="21" t="str" cm="1">
        <f t="array" aca="1" ref="DK151" ca="1">_xlfn.IFS(
DJ151="S","S",
AND(IFERROR(_xlfn.XMATCH($DF151,NN)&gt;0,FALSE),
          _xlfn.XLOOKUP($DF151,KEYS,INDEX(RUN,0,COLUMN()-COLUMN(RUNPEG)+1))&lt;IF(DJ47&gt;=BIG_2,DJ47-BIG_2,DJ47)),DK$118,
LEN(DJ151)&gt;2,DJ151,
TRUE,"_"
)</f>
        <v>_</v>
      </c>
      <c r="DL151" s="21" t="str" cm="1">
        <f t="array" aca="1" ref="DL151" ca="1">_xlfn.IFS(
DK151="S","S",
AND(IFERROR(_xlfn.XMATCH($DF151,NN)&gt;0,FALSE),
          _xlfn.XLOOKUP($DF151,KEYS,INDEX(RUN,0,COLUMN()-COLUMN(RUNPEG)+1))&lt;IF(DK47&gt;=BIG_2,DK47-BIG_2,DK47)),DL$118,
LEN(DK151)&gt;2,DK151,
TRUE,"_"
)</f>
        <v>_</v>
      </c>
      <c r="DM151" s="21" t="str" cm="1">
        <f t="array" aca="1" ref="DM151" ca="1">_xlfn.IFS(
DL151="S","S",
AND(IFERROR(_xlfn.XMATCH($DF151,NN)&gt;0,FALSE),
          _xlfn.XLOOKUP($DF151,KEYS,INDEX(RUN,0,COLUMN()-COLUMN(RUNPEG)+1))&lt;IF(DL47&gt;=BIG_2,DL47-BIG_2,DL47)),DM$118,
LEN(DL151)&gt;2,DL151,
TRUE,"_"
)</f>
        <v>_</v>
      </c>
      <c r="DN151" s="21" t="str" cm="1">
        <f t="array" aca="1" ref="DN151" ca="1">_xlfn.IFS(
DM151="S","S",
AND(IFERROR(_xlfn.XMATCH($DF151,NN)&gt;0,FALSE),
          _xlfn.XLOOKUP($DF151,KEYS,INDEX(RUN,0,COLUMN()-COLUMN(RUNPEG)+1))&lt;IF(DM47&gt;=BIG_2,DM47-BIG_2,DM47)),DN$118,
LEN(DM151)&gt;2,DM151,
TRUE,"_"
)</f>
        <v>_</v>
      </c>
      <c r="DO151" s="21" t="str" cm="1">
        <f t="array" aca="1" ref="DO151" ca="1">_xlfn.IFS(
DN151="S","S",
AND(IFERROR(_xlfn.XMATCH($DF151,NN)&gt;0,FALSE),
          _xlfn.XLOOKUP($DF151,KEYS,INDEX(RUN,0,COLUMN()-COLUMN(RUNPEG)+1))&lt;IF(DN47&gt;=BIG_2,DN47-BIG_2,DN47)),DO$118,
LEN(DN151)&gt;2,DN151,
TRUE,"_"
)</f>
        <v>_</v>
      </c>
      <c r="DP151" s="21" t="str" cm="1">
        <f t="array" aca="1" ref="DP151" ca="1">_xlfn.IFS(
DO151="S","S",
AND(IFERROR(_xlfn.XMATCH($DF151,NN)&gt;0,FALSE),
          _xlfn.XLOOKUP($DF151,KEYS,INDEX(RUN,0,COLUMN()-COLUMN(RUNPEG)+1))&lt;IF(DO47&gt;=BIG_2,DO47-BIG_2,DO47)),DP$118,
LEN(DO151)&gt;2,DO151,
TRUE,"_"
)</f>
        <v>_</v>
      </c>
      <c r="DQ151" s="21" t="str" cm="1">
        <f t="array" aca="1" ref="DQ151" ca="1">_xlfn.IFS(
DP151="S","S",
AND(IFERROR(_xlfn.XMATCH($DF151,NN)&gt;0,FALSE),
          _xlfn.XLOOKUP($DF151,KEYS,INDEX(RUN,0,COLUMN()-COLUMN(RUNPEG)+1))&lt;IF(DP47&gt;=BIG_2,DP47-BIG_2,DP47)),DQ$118,
LEN(DP151)&gt;2,DP151,
TRUE,"_"
)</f>
        <v>03-03</v>
      </c>
      <c r="DR151" s="21" t="str" cm="1">
        <f t="array" aca="1" ref="DR151" ca="1">_xlfn.IFS(
DQ151="S","S",
AND(IFERROR(_xlfn.XMATCH($DF151,NN)&gt;0,FALSE),
          _xlfn.XLOOKUP($DF151,KEYS,INDEX(RUN,0,COLUMN()-COLUMN(RUNPEG)+1))&lt;IF(DQ47&gt;=BIG_2,DQ47-BIG_2,DQ47)),DR$118,
LEN(DQ151)&gt;2,DQ151,
TRUE,"_"
)</f>
        <v>03-03</v>
      </c>
      <c r="DS151" s="21" t="str" cm="1">
        <f t="array" aca="1" ref="DS151" ca="1">_xlfn.IFS(
DR151="S","S",
AND(IFERROR(_xlfn.XMATCH($DF151,NN)&gt;0,FALSE),
          _xlfn.XLOOKUP($DF151,KEYS,INDEX(RUN,0,COLUMN()-COLUMN(RUNPEG)+1))&lt;IF(DR47&gt;=BIG_2,DR47-BIG_2,DR47)),DS$118,
LEN(DR151)&gt;2,DR151,
TRUE,"_"
)</f>
        <v>03-03</v>
      </c>
      <c r="DT151" s="21" t="str" cm="1">
        <f t="array" aca="1" ref="DT151" ca="1">_xlfn.IFS(
DS151="S","S",
AND(IFERROR(_xlfn.XMATCH($DF151,NN)&gt;0,FALSE),
          _xlfn.XLOOKUP($DF151,KEYS,INDEX(RUN,0,COLUMN()-COLUMN(RUNPEG)+1))&lt;IF(DS47&gt;=BIG_2,DS47-BIG_2,DS47)),DT$118,
LEN(DS151)&gt;2,DS151,
TRUE,"_"
)</f>
        <v>03-03</v>
      </c>
      <c r="DU151" s="21" t="str" cm="1">
        <f t="array" aca="1" ref="DU151" ca="1">_xlfn.IFS(
DT151="S","S",
AND(IFERROR(_xlfn.XMATCH($DF151,NN)&gt;0,FALSE),
          _xlfn.XLOOKUP($DF151,KEYS,INDEX(RUN,0,COLUMN()-COLUMN(RUNPEG)+1))&lt;IF(DT47&gt;=BIG_2,DT47-BIG_2,DT47)),DU$118,
LEN(DT151)&gt;2,DT151,
TRUE,"_"
)</f>
        <v>03-03</v>
      </c>
      <c r="DV151" s="21" t="str" cm="1">
        <f t="array" aca="1" ref="DV151" ca="1">_xlfn.IFS(
DU151="S","S",
AND(IFERROR(_xlfn.XMATCH($DF151,NN)&gt;0,FALSE),
          _xlfn.XLOOKUP($DF151,KEYS,INDEX(RUN,0,COLUMN()-COLUMN(RUNPEG)+1))&lt;IF(DU47&gt;=BIG_2,DU47-BIG_2,DU47)),DV$118,
LEN(DU151)&gt;2,DU151,
TRUE,"_"
)</f>
        <v>03-03</v>
      </c>
      <c r="DW151" s="21" t="str" cm="1">
        <f t="array" aca="1" ref="DW151" ca="1">_xlfn.IFS(
DV151="S","S",
AND(IFERROR(_xlfn.XMATCH($DF151,NN)&gt;0,FALSE),
          _xlfn.XLOOKUP($DF151,KEYS,INDEX(RUN,0,COLUMN()-COLUMN(RUNPEG)+1))&lt;IF(DV47&gt;=BIG_2,DV47-BIG_2,DV47)),DW$118,
LEN(DV151)&gt;2,DV151,
TRUE,"_"
)</f>
        <v>03-03</v>
      </c>
      <c r="DX151" s="21" t="str" cm="1">
        <f t="array" aca="1" ref="DX151" ca="1">_xlfn.IFS(
DW151="S","S",
AND(IFERROR(_xlfn.XMATCH($DF151,NN)&gt;0,FALSE),
          _xlfn.XLOOKUP($DF151,KEYS,INDEX(RUN,0,COLUMN()-COLUMN(RUNPEG)+1))&lt;IF(DW47&gt;=BIG_2,DW47-BIG_2,DW47)),DX$118,
LEN(DW151)&gt;2,DW151,
TRUE,"_"
)</f>
        <v>03-03</v>
      </c>
      <c r="DY151" s="21" t="str" cm="1">
        <f t="array" aca="1" ref="DY151" ca="1">_xlfn.IFS(
DX151="S","S",
AND(IFERROR(_xlfn.XMATCH($DF151,NN)&gt;0,FALSE),
          _xlfn.XLOOKUP($DF151,KEYS,INDEX(RUN,0,COLUMN()-COLUMN(RUNPEG)+1))&lt;IF(DX47&gt;=BIG_2,DX47-BIG_2,DX47)),DY$118,
LEN(DX151)&gt;2,DX151,
TRUE,"_"
)</f>
        <v>03-03</v>
      </c>
      <c r="DZ151" s="21" t="str" cm="1">
        <f t="array" aca="1" ref="DZ151" ca="1">_xlfn.IFS(
DY151="S","S",
AND(IFERROR(_xlfn.XMATCH($DF151,NN)&gt;0,FALSE),
          _xlfn.XLOOKUP($DF151,KEYS,INDEX(RUN,0,COLUMN()-COLUMN(RUNPEG)+1))&lt;IF(DY47&gt;=BIG_2,DY47-BIG_2,DY47)),DZ$118,
LEN(DY151)&gt;2,DY151,
TRUE,"_"
)</f>
        <v>03-03</v>
      </c>
      <c r="EA151" s="21" t="str" cm="1">
        <f t="array" aca="1" ref="EA151" ca="1">_xlfn.IFS(
DZ151="S","S",
AND(IFERROR(_xlfn.XMATCH($DF151,NN)&gt;0,FALSE),
          _xlfn.XLOOKUP($DF151,KEYS,INDEX(RUN,0,COLUMN()-COLUMN(RUNPEG)+1))&lt;IF(DZ47&gt;=BIG_2,DZ47-BIG_2,DZ47)),EA$118,
LEN(DZ151)&gt;2,DZ151,
TRUE,"_"
)</f>
        <v>03-03</v>
      </c>
      <c r="EB151" s="21" t="str" cm="1">
        <f t="array" aca="1" ref="EB151" ca="1">_xlfn.IFS(
EA151="S","S",
AND(IFERROR(_xlfn.XMATCH($DF151,NN)&gt;0,FALSE),
          _xlfn.XLOOKUP($DF151,KEYS,INDEX(RUN,0,COLUMN()-COLUMN(RUNPEG)+1))&lt;IF(EA47&gt;=BIG_2,EA47-BIG_2,EA47)),EB$118,
LEN(EA151)&gt;2,EA151,
TRUE,"_"
)</f>
        <v>03-03</v>
      </c>
      <c r="EC151" s="21" t="str" cm="1">
        <f t="array" aca="1" ref="EC151" ca="1">_xlfn.IFS(
EB151="S","S",
AND(IFERROR(_xlfn.XMATCH($DF151,NN)&gt;0,FALSE),
          _xlfn.XLOOKUP($DF151,KEYS,INDEX(RUN,0,COLUMN()-COLUMN(RUNPEG)+1))&lt;IF(EB47&gt;=BIG_2,EB47-BIG_2,EB47)),EC$118,
LEN(EB151)&gt;2,EB151,
TRUE,"_"
)</f>
        <v>03-03</v>
      </c>
      <c r="ED151" s="21" t="str" cm="1">
        <f t="array" aca="1" ref="ED151" ca="1">_xlfn.IFS(
EC151="S","S",
AND(IFERROR(_xlfn.XMATCH($DF151,NN)&gt;0,FALSE),
          _xlfn.XLOOKUP($DF151,KEYS,INDEX(RUN,0,COLUMN()-COLUMN(RUNPEG)+1))&lt;IF(EC47&gt;=BIG_2,EC47-BIG_2,EC47)),ED$118,
LEN(EC151)&gt;2,EC151,
TRUE,"_"
)</f>
        <v>03-03</v>
      </c>
      <c r="EE151" s="21" t="str" cm="1">
        <f t="array" aca="1" ref="EE151" ca="1">_xlfn.IFS(
ED151="S","S",
AND(IFERROR(_xlfn.XMATCH($DF151,NN)&gt;0,FALSE),
          _xlfn.XLOOKUP($DF151,KEYS,INDEX(RUN,0,COLUMN()-COLUMN(RUNPEG)+1))&lt;IF(ED47&gt;=BIG_2,ED47-BIG_2,ED47)),EE$118,
LEN(ED151)&gt;2,ED151,
TRUE,"_"
)</f>
        <v>03-03</v>
      </c>
      <c r="EF151" s="21" t="str" cm="1">
        <f t="array" aca="1" ref="EF151" ca="1">_xlfn.IFS(
EE151="S","S",
AND(IFERROR(_xlfn.XMATCH($DF151,NN)&gt;0,FALSE),
          _xlfn.XLOOKUP($DF151,KEYS,INDEX(RUN,0,COLUMN()-COLUMN(RUNPEG)+1))&lt;IF(EE47&gt;=BIG_2,EE47-BIG_2,EE47)),EF$118,
LEN(EE151)&gt;2,EE151,
TRUE,"_"
)</f>
        <v>03-03</v>
      </c>
      <c r="EG151" s="21" t="str" cm="1">
        <f t="array" aca="1" ref="EG151" ca="1">_xlfn.IFS(
EF151="S","S",
AND(IFERROR(_xlfn.XMATCH($DF151,NN)&gt;0,FALSE),
          _xlfn.XLOOKUP($DF151,KEYS,INDEX(RUN,0,COLUMN()-COLUMN(RUNPEG)+1))&lt;IF(EF47&gt;=BIG_2,EF47-BIG_2,EF47)),EG$118,
LEN(EF151)&gt;2,EF151,
TRUE,"_"
)</f>
        <v>03-03</v>
      </c>
      <c r="EH151" s="21" t="str" cm="1">
        <f t="array" aca="1" ref="EH151" ca="1">_xlfn.IFS(
EG151="S","S",
AND(IFERROR(_xlfn.XMATCH($DF151,NN)&gt;0,FALSE),
          _xlfn.XLOOKUP($DF151,KEYS,INDEX(RUN,0,COLUMN()-COLUMN(RUNPEG)+1))&lt;IF(EG47&gt;=BIG_2,EG47-BIG_2,EG47)),EH$118,
LEN(EG151)&gt;2,EG151,
TRUE,"_"
)</f>
        <v>03-03</v>
      </c>
      <c r="EI151" s="21" t="str" cm="1">
        <f t="array" aca="1" ref="EI151" ca="1">_xlfn.IFS(
EH151="S","S",
AND(IFERROR(_xlfn.XMATCH($DF151,NN)&gt;0,FALSE),
          _xlfn.XLOOKUP($DF151,KEYS,INDEX(RUN,0,COLUMN()-COLUMN(RUNPEG)+1))&lt;IF(EH47&gt;=BIG_2,EH47-BIG_2,EH47)),EI$118,
LEN(EH151)&gt;2,EH151,
TRUE,"_"
)</f>
        <v>03-03</v>
      </c>
      <c r="EJ151" s="21" t="str" cm="1">
        <f t="array" aca="1" ref="EJ151" ca="1">_xlfn.IFS(
EI151="S","S",
AND(IFERROR(_xlfn.XMATCH($DF151,NN)&gt;0,FALSE),
          _xlfn.XLOOKUP($DF151,KEYS,INDEX(RUN,0,COLUMN()-COLUMN(RUNPEG)+1))&lt;IF(EI47&gt;=BIG_2,EI47-BIG_2,EI47)),EJ$118,
LEN(EI151)&gt;2,EI151,
TRUE,"_"
)</f>
        <v>03-03</v>
      </c>
      <c r="EK151" s="21" t="str" cm="1">
        <f t="array" aca="1" ref="EK151" ca="1">_xlfn.IFS(
EJ151="S","S",
AND(IFERROR(_xlfn.XMATCH($DF151,NN)&gt;0,FALSE),
          _xlfn.XLOOKUP($DF151,KEYS,INDEX(RUN,0,COLUMN()-COLUMN(RUNPEG)+1))&lt;IF(EJ47&gt;=BIG_2,EJ47-BIG_2,EJ47)),EK$118,
LEN(EJ151)&gt;2,EJ151,
TRUE,"_"
)</f>
        <v>03-03</v>
      </c>
      <c r="EL151" s="21" t="str" cm="1">
        <f t="array" aca="1" ref="EL151" ca="1">_xlfn.IFS(
EK151="S","S",
AND(IFERROR(_xlfn.XMATCH($DF151,NN)&gt;0,FALSE),
          _xlfn.XLOOKUP($DF151,KEYS,INDEX(RUN,0,COLUMN()-COLUMN(RUNPEG)+1))&lt;IF(EK47&gt;=BIG_2,EK47-BIG_2,EK47)),EL$118,
LEN(EK151)&gt;2,EK151,
TRUE,"_"
)</f>
        <v>03-03</v>
      </c>
      <c r="EM151" s="21" t="str" cm="1">
        <f t="array" aca="1" ref="EM151" ca="1">_xlfn.IFS(
EL151="S","S",
AND(IFERROR(_xlfn.XMATCH($DF151,NN)&gt;0,FALSE),
          _xlfn.XLOOKUP($DF151,KEYS,INDEX(RUN,0,COLUMN()-COLUMN(RUNPEG)+1))&lt;IF(EL47&gt;=BIG_2,EL47-BIG_2,EL47)),EM$118,
LEN(EL151)&gt;2,EL151,
TRUE,"_"
)</f>
        <v>03-03</v>
      </c>
      <c r="EN151" s="21" t="str" cm="1">
        <f t="array" aca="1" ref="EN151" ca="1">_xlfn.IFS(
EM151="S","S",
AND(IFERROR(_xlfn.XMATCH($DF151,NN)&gt;0,FALSE),
          _xlfn.XLOOKUP($DF151,KEYS,INDEX(RUN,0,COLUMN()-COLUMN(RUNPEG)+1))&lt;IF(EM47&gt;=BIG_2,EM47-BIG_2,EM47)),EN$118,
LEN(EM151)&gt;2,EM151,
TRUE,"_"
)</f>
        <v>03-03</v>
      </c>
      <c r="EO151" s="21" t="str" cm="1">
        <f t="array" aca="1" ref="EO151" ca="1">_xlfn.IFS(
EN151="S","S",
AND(IFERROR(_xlfn.XMATCH($DF151,NN)&gt;0,FALSE),
          _xlfn.XLOOKUP($DF151,KEYS,INDEX(RUN,0,COLUMN()-COLUMN(RUNPEG)+1))&lt;IF(EN47&gt;=BIG_2,EN47-BIG_2,EN47)),EO$118,
LEN(EN151)&gt;2,EN151,
TRUE,"_"
)</f>
        <v>03-03</v>
      </c>
      <c r="EP151" s="21" t="str" cm="1">
        <f t="array" aca="1" ref="EP151" ca="1">_xlfn.IFS(
EO151="S","S",
AND(IFERROR(_xlfn.XMATCH($DF151,NN)&gt;0,FALSE),
          _xlfn.XLOOKUP($DF151,KEYS,INDEX(RUN,0,COLUMN()-COLUMN(RUNPEG)+1))&lt;IF(EO47&gt;=BIG_2,EO47-BIG_2,EO47)),EP$118,
LEN(EO151)&gt;2,EO151,
TRUE,"_"
)</f>
        <v>03-03</v>
      </c>
      <c r="EQ151" s="21" t="str" cm="1">
        <f t="array" aca="1" ref="EQ151" ca="1">_xlfn.IFS(
EP151="S","S",
AND(IFERROR(_xlfn.XMATCH($DF151,NN)&gt;0,FALSE),
          _xlfn.XLOOKUP($DF151,KEYS,INDEX(RUN,0,COLUMN()-COLUMN(RUNPEG)+1))&lt;IF(EP47&gt;=BIG_2,EP47-BIG_2,EP47)),EQ$118,
LEN(EP151)&gt;2,EP151,
TRUE,"_"
)</f>
        <v>03-03</v>
      </c>
      <c r="ER151" s="21" t="str" cm="1">
        <f t="array" aca="1" ref="ER151" ca="1">_xlfn.IFS(
EQ151="S","S",
AND(IFERROR(_xlfn.XMATCH($DF151,NN)&gt;0,FALSE),
          _xlfn.XLOOKUP($DF151,KEYS,INDEX(RUN,0,COLUMN()-COLUMN(RUNPEG)+1))&lt;IF(EQ47&gt;=BIG_2,EQ47-BIG_2,EQ47)),ER$118,
LEN(EQ151)&gt;2,EQ151,
TRUE,"_"
)</f>
        <v>03-03</v>
      </c>
      <c r="ES151" s="21" t="str" cm="1">
        <f t="array" aca="1" ref="ES151" ca="1">_xlfn.IFS(
ER151="S","S",
AND(IFERROR(_xlfn.XMATCH($DF151,NN)&gt;0,FALSE),
          _xlfn.XLOOKUP($DF151,KEYS,INDEX(RUN,0,COLUMN()-COLUMN(RUNPEG)+1))&lt;IF(ER47&gt;=BIG_2,ER47-BIG_2,ER47)),ES$118,
LEN(ER151)&gt;2,ER151,
TRUE,"_"
)</f>
        <v>03-03</v>
      </c>
      <c r="ET151" s="21" t="str" cm="1">
        <f t="array" aca="1" ref="ET151" ca="1">_xlfn.IFS(
ES151="S","S",
AND(IFERROR(_xlfn.XMATCH($DF151,NN)&gt;0,FALSE),
          _xlfn.XLOOKUP($DF151,KEYS,INDEX(RUN,0,COLUMN()-COLUMN(RUNPEG)+1))&lt;IF(ES47&gt;=BIG_2,ES47-BIG_2,ES47)),ET$118,
LEN(ES151)&gt;2,ES151,
TRUE,"_"
)</f>
        <v>03-03</v>
      </c>
      <c r="EU151" s="21" t="str" cm="1">
        <f t="array" aca="1" ref="EU151" ca="1">_xlfn.IFS(
ET151="S","S",
AND(IFERROR(_xlfn.XMATCH($DF151,NN)&gt;0,FALSE),
          _xlfn.XLOOKUP($DF151,KEYS,INDEX(RUN,0,COLUMN()-COLUMN(RUNPEG)+1))&lt;IF(ET47&gt;=BIG_2,ET47-BIG_2,ET47)),EU$118,
LEN(ET151)&gt;2,ET151,
TRUE,"_"
)</f>
        <v>03-03</v>
      </c>
      <c r="EV151" s="21" t="str" cm="1">
        <f t="array" aca="1" ref="EV151" ca="1">_xlfn.IFS(
EU151="S","S",
AND(IFERROR(_xlfn.XMATCH($DF151,NN)&gt;0,FALSE),
          _xlfn.XLOOKUP($DF151,KEYS,INDEX(RUN,0,COLUMN()-COLUMN(RUNPEG)+1))&lt;IF(EU47&gt;=BIG_2,EU47-BIG_2,EU47)),EV$118,
LEN(EU151)&gt;2,EU151,
TRUE,"_"
)</f>
        <v>03-03</v>
      </c>
      <c r="EW151" s="21" t="str" cm="1">
        <f t="array" aca="1" ref="EW151" ca="1">_xlfn.IFS(
EV151="S","S",
AND(IFERROR(_xlfn.XMATCH($DF151,NN)&gt;0,FALSE),
          _xlfn.XLOOKUP($DF151,KEYS,INDEX(RUN,0,COLUMN()-COLUMN(RUNPEG)+1))&lt;IF(EV47&gt;=BIG_2,EV47-BIG_2,EV47)),EW$118,
LEN(EV151)&gt;2,EV151,
TRUE,"_"
)</f>
        <v>03-03</v>
      </c>
      <c r="EX151" s="21" t="str" cm="1">
        <f t="array" aca="1" ref="EX151" ca="1">_xlfn.IFS(
EW151="S","S",
AND(IFERROR(_xlfn.XMATCH($DF151,NN)&gt;0,FALSE),
          _xlfn.XLOOKUP($DF151,KEYS,INDEX(RUN,0,COLUMN()-COLUMN(RUNPEG)+1))&lt;IF(EW47&gt;=BIG_2,EW47-BIG_2,EW47)),EX$118,
LEN(EW151)&gt;2,EW151,
TRUE,"_"
)</f>
        <v>03-03</v>
      </c>
      <c r="EY151" s="21" t="str" cm="1">
        <f t="array" aca="1" ref="EY151" ca="1">_xlfn.IFS(
EX151="S","S",
AND(IFERROR(_xlfn.XMATCH($DF151,NN)&gt;0,FALSE),
          _xlfn.XLOOKUP($DF151,KEYS,INDEX(RUN,0,COLUMN()-COLUMN(RUNPEG)+1))&lt;IF(EX47&gt;=BIG_2,EX47-BIG_2,EX47)),EY$118,
LEN(EX151)&gt;2,EX151,
TRUE,"_"
)</f>
        <v>03-03</v>
      </c>
      <c r="EZ151" s="21" t="str" cm="1">
        <f t="array" aca="1" ref="EZ151" ca="1">_xlfn.IFS(
EY151="S","S",
AND(IFERROR(_xlfn.XMATCH($DF151,NN)&gt;0,FALSE),
          _xlfn.XLOOKUP($DF151,KEYS,INDEX(RUN,0,COLUMN()-COLUMN(RUNPEG)+1))&lt;IF(EY47&gt;=BIG_2,EY47-BIG_2,EY47)),EZ$118,
LEN(EY151)&gt;2,EY151,
TRUE,"_"
)</f>
        <v>03-03</v>
      </c>
      <c r="FA151" s="21" t="str" cm="1">
        <f t="array" aca="1" ref="FA151" ca="1">_xlfn.IFS(
EZ151="S","S",
AND(IFERROR(_xlfn.XMATCH($DF151,NN)&gt;0,FALSE),
          _xlfn.XLOOKUP($DF151,KEYS,INDEX(RUN,0,COLUMN()-COLUMN(RUNPEG)+1))&lt;IF(EZ47&gt;=BIG_2,EZ47-BIG_2,EZ47)),FA$118,
LEN(EZ151)&gt;2,EZ151,
TRUE,"_"
)</f>
        <v>03-03</v>
      </c>
      <c r="FB151" s="21" t="str" cm="1">
        <f t="array" aca="1" ref="FB151" ca="1">_xlfn.IFS(
FA151="S","S",
AND(IFERROR(_xlfn.XMATCH($DF151,NN)&gt;0,FALSE),
          _xlfn.XLOOKUP($DF151,KEYS,INDEX(RUN,0,COLUMN()-COLUMN(RUNPEG)+1))&lt;IF(FA47&gt;=BIG_2,FA47-BIG_2,FA47)),FB$118,
LEN(FA151)&gt;2,FA151,
TRUE,"_"
)</f>
        <v>03-03</v>
      </c>
      <c r="FC151" s="21" t="str" cm="1">
        <f t="array" aca="1" ref="FC151" ca="1">_xlfn.IFS(
FB151="S","S",
AND(IFERROR(_xlfn.XMATCH($DF151,NN)&gt;0,FALSE),
          _xlfn.XLOOKUP($DF151,KEYS,INDEX(RUN,0,COLUMN()-COLUMN(RUNPEG)+1))&lt;IF(FB47&gt;=BIG_2,FB47-BIG_2,FB47)),FC$118,
LEN(FB151)&gt;2,FB151,
TRUE,"_"
)</f>
        <v>03-03</v>
      </c>
      <c r="FD151" s="21" t="str" cm="1">
        <f t="array" aca="1" ref="FD151" ca="1">_xlfn.IFS(
FC151="S","S",
AND(IFERROR(_xlfn.XMATCH($DF151,NN)&gt;0,FALSE),
          _xlfn.XLOOKUP($DF151,KEYS,INDEX(RUN,0,COLUMN()-COLUMN(RUNPEG)+1))&lt;IF(FC47&gt;=BIG_2,FC47-BIG_2,FC47)),FD$118,
LEN(FC151)&gt;2,FC151,
TRUE,"_"
)</f>
        <v>03-03</v>
      </c>
      <c r="FE151" s="21" t="str" cm="1">
        <f t="array" aca="1" ref="FE151" ca="1">_xlfn.IFS(
FD151="S","S",
AND(IFERROR(_xlfn.XMATCH($DF151,NN)&gt;0,FALSE),
          _xlfn.XLOOKUP($DF151,KEYS,INDEX(RUN,0,COLUMN()-COLUMN(RUNPEG)+1))&lt;IF(FD47&gt;=BIG_2,FD47-BIG_2,FD47)),FE$118,
LEN(FD151)&gt;2,FD151,
TRUE,"_"
)</f>
        <v>03-03</v>
      </c>
      <c r="FF151" s="21" t="str" cm="1">
        <f t="array" aca="1" ref="FF151" ca="1">_xlfn.IFS(
FE151="S","S",
AND(IFERROR(_xlfn.XMATCH($DF151,NN)&gt;0,FALSE),
          _xlfn.XLOOKUP($DF151,KEYS,INDEX(RUN,0,COLUMN()-COLUMN(RUNPEG)+1))&lt;IF(FE47&gt;=BIG_2,FE47-BIG_2,FE47)),FF$118,
LEN(FE151)&gt;2,FE151,
TRUE,"_"
)</f>
        <v>03-03</v>
      </c>
      <c r="FG151" s="21" t="str" cm="1">
        <f t="array" aca="1" ref="FG151" ca="1">_xlfn.IFS(
FF151="S","S",
AND(IFERROR(_xlfn.XMATCH($DF151,NN)&gt;0,FALSE),
          _xlfn.XLOOKUP($DF151,KEYS,INDEX(RUN,0,COLUMN()-COLUMN(RUNPEG)+1))&lt;IF(FF47&gt;=BIG_2,FF47-BIG_2,FF47)),FG$118,
LEN(FF151)&gt;2,FF151,
TRUE,"_"
)</f>
        <v>03-03</v>
      </c>
      <c r="FH151" s="21" t="str" cm="1">
        <f t="array" aca="1" ref="FH151" ca="1">_xlfn.IFS(
FG151="S","S",
AND(IFERROR(_xlfn.XMATCH($DF151,NN)&gt;0,FALSE),
          _xlfn.XLOOKUP($DF151,KEYS,INDEX(RUN,0,COLUMN()-COLUMN(RUNPEG)+1))&lt;IF(FG47&gt;=BIG_2,FG47-BIG_2,FG47)),FH$118,
LEN(FG151)&gt;2,FG151,
TRUE,"_"
)</f>
        <v>03-03</v>
      </c>
      <c r="FI151" s="21" t="str" cm="1">
        <f t="array" aca="1" ref="FI151" ca="1">_xlfn.IFS(
FH151="S","S",
AND(IFERROR(_xlfn.XMATCH($DF151,NN)&gt;0,FALSE),
          _xlfn.XLOOKUP($DF151,KEYS,INDEX(RUN,0,COLUMN()-COLUMN(RUNPEG)+1))&lt;IF(FH47&gt;=BIG_2,FH47-BIG_2,FH47)),FI$118,
LEN(FH151)&gt;2,FH151,
TRUE,"_"
)</f>
        <v>03-03</v>
      </c>
      <c r="FJ151" s="21" t="str" cm="1">
        <f t="array" aca="1" ref="FJ151" ca="1">_xlfn.IFS(
FI151="S","S",
AND(IFERROR(_xlfn.XMATCH($DF151,NN)&gt;0,FALSE),
          _xlfn.XLOOKUP($DF151,KEYS,INDEX(RUN,0,COLUMN()-COLUMN(RUNPEG)+1))&lt;IF(FI47&gt;=BIG_2,FI47-BIG_2,FI47)),FJ$118,
LEN(FI151)&gt;2,FI151,
TRUE,"_"
)</f>
        <v>03-03</v>
      </c>
      <c r="FK151" s="21" t="str" cm="1">
        <f t="array" aca="1" ref="FK151" ca="1">_xlfn.IFS(
FJ151="S","S",
AND(IFERROR(_xlfn.XMATCH($DF151,NN)&gt;0,FALSE),
          _xlfn.XLOOKUP($DF151,KEYS,INDEX(RUN,0,COLUMN()-COLUMN(RUNPEG)+1))&lt;IF(FJ47&gt;=BIG_2,FJ47-BIG_2,FJ47)),FK$118,
LEN(FJ151)&gt;2,FJ151,
TRUE,"_"
)</f>
        <v>03-03</v>
      </c>
      <c r="FL151" s="21" t="str" cm="1">
        <f t="array" aca="1" ref="FL151" ca="1">_xlfn.IFS(
FK151="S","S",
AND(IFERROR(_xlfn.XMATCH($DF151,NN)&gt;0,FALSE),
          _xlfn.XLOOKUP($DF151,KEYS,INDEX(RUN,0,COLUMN()-COLUMN(RUNPEG)+1))&lt;IF(FK47&gt;=BIG_2,FK47-BIG_2,FK47)),FL$118,
LEN(FK151)&gt;2,FK151,
TRUE,"_"
)</f>
        <v>03-03</v>
      </c>
      <c r="FM151" s="21" t="str" cm="1">
        <f t="array" aca="1" ref="FM151" ca="1">_xlfn.IFS(
FL151="S","S",
AND(IFERROR(_xlfn.XMATCH($DF151,NN)&gt;0,FALSE),
          _xlfn.XLOOKUP($DF151,KEYS,INDEX(RUN,0,COLUMN()-COLUMN(RUNPEG)+1))&lt;IF(FL47&gt;=BIG_2,FL47-BIG_2,FL47)),FM$118,
LEN(FL151)&gt;2,FL151,
TRUE,"_"
)</f>
        <v>03-03</v>
      </c>
      <c r="FN151" s="21" t="str" cm="1">
        <f t="array" aca="1" ref="FN151" ca="1">_xlfn.IFS(
FM151="S","S",
AND(IFERROR(_xlfn.XMATCH($DF151,NN)&gt;0,FALSE),
          _xlfn.XLOOKUP($DF151,KEYS,INDEX(RUN,0,COLUMN()-COLUMN(RUNPEG)+1))&lt;IF(FM47&gt;=BIG_2,FM47-BIG_2,FM47)),FN$118,
LEN(FM151)&gt;2,FM151,
TRUE,"_"
)</f>
        <v>03-03</v>
      </c>
      <c r="FO151" s="21" t="str" cm="1">
        <f t="array" aca="1" ref="FO151" ca="1">_xlfn.IFS(
FN151="S","S",
AND(IFERROR(_xlfn.XMATCH($DF151,NN)&gt;0,FALSE),
          _xlfn.XLOOKUP($DF151,KEYS,INDEX(RUN,0,COLUMN()-COLUMN(RUNPEG)+1))&lt;IF(FN47&gt;=BIG_2,FN47-BIG_2,FN47)),FO$118,
LEN(FN151)&gt;2,FN151,
TRUE,"_"
)</f>
        <v>03-03</v>
      </c>
      <c r="FP151" s="21" t="str" cm="1">
        <f t="array" aca="1" ref="FP151" ca="1">_xlfn.IFS(
FO151="S","S",
AND(IFERROR(_xlfn.XMATCH($DF151,NN)&gt;0,FALSE),
          _xlfn.XLOOKUP($DF151,KEYS,INDEX(RUN,0,COLUMN()-COLUMN(RUNPEG)+1))&lt;IF(FO47&gt;=BIG_2,FO47-BIG_2,FO47)),FP$118,
LEN(FO151)&gt;2,FO151,
TRUE,"_"
)</f>
        <v>03-03</v>
      </c>
      <c r="FQ151" s="21" t="str" cm="1">
        <f t="array" aca="1" ref="FQ151" ca="1">_xlfn.IFS(
FP151="S","S",
AND(IFERROR(_xlfn.XMATCH($DF151,NN)&gt;0,FALSE),
          _xlfn.XLOOKUP($DF151,KEYS,INDEX(RUN,0,COLUMN()-COLUMN(RUNPEG)+1))&lt;IF(FP47&gt;=BIG_2,FP47-BIG_2,FP47)),FQ$118,
LEN(FP151)&gt;2,FP151,
TRUE,"_"
)</f>
        <v>03-03</v>
      </c>
      <c r="FR151" s="21" t="str" cm="1">
        <f t="array" aca="1" ref="FR151" ca="1">_xlfn.IFS(
FQ151="S","S",
AND(IFERROR(_xlfn.XMATCH($DF151,NN)&gt;0,FALSE),
          _xlfn.XLOOKUP($DF151,KEYS,INDEX(RUN,0,COLUMN()-COLUMN(RUNPEG)+1))&lt;IF(FQ47&gt;=BIG_2,FQ47-BIG_2,FQ47)),FR$118,
LEN(FQ151)&gt;2,FQ151,
TRUE,"_"
)</f>
        <v>03-03</v>
      </c>
      <c r="FS151" s="21" t="str" cm="1">
        <f t="array" aca="1" ref="FS151" ca="1">_xlfn.IFS(
FR151="S","S",
AND(IFERROR(_xlfn.XMATCH($DF151,NN)&gt;0,FALSE),
          _xlfn.XLOOKUP($DF151,KEYS,INDEX(RUN,0,COLUMN()-COLUMN(RUNPEG)+1))&lt;IF(FR47&gt;=BIG_2,FR47-BIG_2,FR47)),FS$118,
LEN(FR151)&gt;2,FR151,
TRUE,"_"
)</f>
        <v>03-03</v>
      </c>
      <c r="FT151" s="21" t="str" cm="1">
        <f t="array" aca="1" ref="FT151" ca="1">_xlfn.IFS(
FS151="S","S",
AND(IFERROR(_xlfn.XMATCH($DF151,NN)&gt;0,FALSE),
          _xlfn.XLOOKUP($DF151,KEYS,INDEX(RUN,0,COLUMN()-COLUMN(RUNPEG)+1))&lt;IF(FS47&gt;=BIG_2,FS47-BIG_2,FS47)),FT$118,
LEN(FS151)&gt;2,FS151,
TRUE,"_"
)</f>
        <v>03-03</v>
      </c>
      <c r="FU151" s="21" t="str" cm="1">
        <f t="array" aca="1" ref="FU151" ca="1">_xlfn.IFS(
FT151="S","S",
AND(IFERROR(_xlfn.XMATCH($DF151,NN)&gt;0,FALSE),
          _xlfn.XLOOKUP($DF151,KEYS,INDEX(RUN,0,COLUMN()-COLUMN(RUNPEG)+1))&lt;IF(FT47&gt;=BIG_2,FT47-BIG_2,FT47)),FU$118,
LEN(FT151)&gt;2,FT151,
TRUE,"_"
)</f>
        <v>03-03</v>
      </c>
      <c r="FV151" s="21" t="str" cm="1">
        <f t="array" aca="1" ref="FV151" ca="1">_xlfn.IFS(
FU151="S","S",
AND(IFERROR(_xlfn.XMATCH($DF151,NN)&gt;0,FALSE),
          _xlfn.XLOOKUP($DF151,KEYS,INDEX(RUN,0,COLUMN()-COLUMN(RUNPEG)+1))&lt;IF(FU47&gt;=BIG_2,FU47-BIG_2,FU47)),FV$118,
LEN(FU151)&gt;2,FU151,
TRUE,"_"
)</f>
        <v>03-03</v>
      </c>
      <c r="FW151" s="21" t="str" cm="1">
        <f t="array" aca="1" ref="FW151" ca="1">_xlfn.IFS(
FV151="S","S",
AND(IFERROR(_xlfn.XMATCH($DF151,NN)&gt;0,FALSE),
          _xlfn.XLOOKUP($DF151,KEYS,INDEX(RUN,0,COLUMN()-COLUMN(RUNPEG)+1))&lt;IF(FV47&gt;=BIG_2,FV47-BIG_2,FV47)),FW$118,
LEN(FV151)&gt;2,FV151,
TRUE,"_"
)</f>
        <v>03-03</v>
      </c>
      <c r="FX151" s="21" t="str" cm="1">
        <f t="array" aca="1" ref="FX151" ca="1">_xlfn.IFS(
FW151="S","S",
AND(IFERROR(_xlfn.XMATCH($DF151,NN)&gt;0,FALSE),
          _xlfn.XLOOKUP($DF151,KEYS,INDEX(RUN,0,COLUMN()-COLUMN(RUNPEG)+1))&lt;IF(FW47&gt;=BIG_2,FW47-BIG_2,FW47)),FX$118,
LEN(FW151)&gt;2,FW151,
TRUE,"_"
)</f>
        <v>03-03</v>
      </c>
      <c r="FY151" s="21" t="str" cm="1">
        <f t="array" aca="1" ref="FY151" ca="1">_xlfn.IFS(
FX151="S","S",
AND(IFERROR(_xlfn.XMATCH($DF151,NN)&gt;0,FALSE),
          _xlfn.XLOOKUP($DF151,KEYS,INDEX(RUN,0,COLUMN()-COLUMN(RUNPEG)+1))&lt;IF(FX47&gt;=BIG_2,FX47-BIG_2,FX47)),FY$118,
LEN(FX151)&gt;2,FX151,
TRUE,"_"
)</f>
        <v>03-03</v>
      </c>
      <c r="FZ151" s="21" t="str" cm="1">
        <f t="array" aca="1" ref="FZ151" ca="1">_xlfn.IFS(
FY151="S","S",
AND(IFERROR(_xlfn.XMATCH($DF151,NN)&gt;0,FALSE),
          _xlfn.XLOOKUP($DF151,KEYS,INDEX(RUN,0,COLUMN()-COLUMN(RUNPEG)+1))&lt;IF(FY47&gt;=BIG_2,FY47-BIG_2,FY47)),FZ$118,
LEN(FY151)&gt;2,FY151,
TRUE,"_"
)</f>
        <v>03-03</v>
      </c>
      <c r="GA151" s="21" t="str" cm="1">
        <f t="array" aca="1" ref="GA151" ca="1">_xlfn.IFS(
FZ151="S","S",
AND(IFERROR(_xlfn.XMATCH($DF151,NN)&gt;0,FALSE),
          _xlfn.XLOOKUP($DF151,KEYS,INDEX(RUN,0,COLUMN()-COLUMN(RUNPEG)+1))&lt;IF(FZ47&gt;=BIG_2,FZ47-BIG_2,FZ47)),GA$118,
LEN(FZ151)&gt;2,FZ151,
TRUE,"_"
)</f>
        <v>03-03</v>
      </c>
      <c r="GB151" s="21" t="str" cm="1">
        <f t="array" aca="1" ref="GB151" ca="1">_xlfn.IFS(
GA151="S","S",
AND(IFERROR(_xlfn.XMATCH($DF151,NN)&gt;0,FALSE),
          _xlfn.XLOOKUP($DF151,KEYS,INDEX(RUN,0,COLUMN()-COLUMN(RUNPEG)+1))&lt;IF(GA47&gt;=BIG_2,GA47-BIG_2,GA47)),GB$118,
LEN(GA151)&gt;2,GA151,
TRUE,"_"
)</f>
        <v>03-03</v>
      </c>
      <c r="GC151" s="21" t="str" cm="1">
        <f t="array" aca="1" ref="GC151" ca="1">_xlfn.IFS(
GB151="S","S",
AND(IFERROR(_xlfn.XMATCH($DF151,NN)&gt;0,FALSE),
          _xlfn.XLOOKUP($DF151,KEYS,INDEX(RUN,0,COLUMN()-COLUMN(RUNPEG)+1))&lt;IF(GB47&gt;=BIG_2,GB47-BIG_2,GB47)),GC$118,
LEN(GB151)&gt;2,GB151,
TRUE,"_"
)</f>
        <v>03-03</v>
      </c>
      <c r="GD151" s="21" t="str" cm="1">
        <f t="array" aca="1" ref="GD151" ca="1">_xlfn.IFS(
GC151="S","S",
AND(IFERROR(_xlfn.XMATCH($DF151,NN)&gt;0,FALSE),
          _xlfn.XLOOKUP($DF151,KEYS,INDEX(RUN,0,COLUMN()-COLUMN(RUNPEG)+1))&lt;IF(GC47&gt;=BIG_2,GC47-BIG_2,GC47)),GD$118,
LEN(GC151)&gt;2,GC151,
TRUE,"_"
)</f>
        <v>03-03</v>
      </c>
      <c r="GE151" s="21" t="str" cm="1">
        <f t="array" aca="1" ref="GE151" ca="1">_xlfn.IFS(
GD151="S","S",
AND(IFERROR(_xlfn.XMATCH($DF151,NN)&gt;0,FALSE),
          _xlfn.XLOOKUP($DF151,KEYS,INDEX(RUN,0,COLUMN()-COLUMN(RUNPEG)+1))&lt;IF(GD47&gt;=BIG_2,GD47-BIG_2,GD47)),GE$118,
LEN(GD151)&gt;2,GD151,
TRUE,"_"
)</f>
        <v>03-03</v>
      </c>
      <c r="GF151" s="21" t="str" cm="1">
        <f t="array" aca="1" ref="GF151" ca="1">_xlfn.IFS(
GE151="S","S",
AND(IFERROR(_xlfn.XMATCH($DF151,NN)&gt;0,FALSE),
          _xlfn.XLOOKUP($DF151,KEYS,INDEX(RUN,0,COLUMN()-COLUMN(RUNPEG)+1))&lt;IF(GE47&gt;=BIG_2,GE47-BIG_2,GE47)),GF$118,
LEN(GE151)&gt;2,GE151,
TRUE,"_"
)</f>
        <v>03-03</v>
      </c>
      <c r="GG151" s="21" t="str" cm="1">
        <f t="array" aca="1" ref="GG151" ca="1">_xlfn.IFS(
GF151="S","S",
AND(IFERROR(_xlfn.XMATCH($DF151,NN)&gt;0,FALSE),
          _xlfn.XLOOKUP($DF151,KEYS,INDEX(RUN,0,COLUMN()-COLUMN(RUNPEG)+1))&lt;IF(GF47&gt;=BIG_2,GF47-BIG_2,GF47)),GG$118,
LEN(GF151)&gt;2,GF151,
TRUE,"_"
)</f>
        <v>03-03</v>
      </c>
      <c r="GH151" s="21" t="str" cm="1">
        <f t="array" aca="1" ref="GH151" ca="1">_xlfn.IFS(
GG151="S","S",
AND(IFERROR(_xlfn.XMATCH($DF151,NN)&gt;0,FALSE),
          _xlfn.XLOOKUP($DF151,KEYS,INDEX(RUN,0,COLUMN()-COLUMN(RUNPEG)+1))&lt;IF(GG47&gt;=BIG_2,GG47-BIG_2,GG47)),GH$118,
LEN(GG151)&gt;2,GG151,
TRUE,"_"
)</f>
        <v>03-03</v>
      </c>
      <c r="GI151" s="21" t="str" cm="1">
        <f t="array" aca="1" ref="GI151" ca="1">_xlfn.IFS(
GH151="S","S",
AND(IFERROR(_xlfn.XMATCH($DF151,NN)&gt;0,FALSE),
          _xlfn.XLOOKUP($DF151,KEYS,INDEX(RUN,0,COLUMN()-COLUMN(RUNPEG)+1))&lt;IF(GH47&gt;=BIG_2,GH47-BIG_2,GH47)),GI$118,
LEN(GH151)&gt;2,GH151,
TRUE,"_"
)</f>
        <v>03-03</v>
      </c>
      <c r="GJ151" s="21" t="str" cm="1">
        <f t="array" aca="1" ref="GJ151" ca="1">_xlfn.IFS(
GI151="S","S",
AND(IFERROR(_xlfn.XMATCH($DF151,NN)&gt;0,FALSE),
          _xlfn.XLOOKUP($DF151,KEYS,INDEX(RUN,0,COLUMN()-COLUMN(RUNPEG)+1))&lt;IF(GI47&gt;=BIG_2,GI47-BIG_2,GI47)),GJ$118,
LEN(GI151)&gt;2,GI151,
TRUE,"_"
)</f>
        <v>03-03</v>
      </c>
      <c r="GK151" s="21" t="str" cm="1">
        <f t="array" aca="1" ref="GK151" ca="1">_xlfn.IFS(
GJ151="S","S",
AND(IFERROR(_xlfn.XMATCH($DF151,NN)&gt;0,FALSE),
          _xlfn.XLOOKUP($DF151,KEYS,INDEX(RUN,0,COLUMN()-COLUMN(RUNPEG)+1))&lt;IF(GJ47&gt;=BIG_2,GJ47-BIG_2,GJ47)),GK$118,
LEN(GJ151)&gt;2,GJ151,
TRUE,"_"
)</f>
        <v>03-03</v>
      </c>
      <c r="GL151" s="21" t="str" cm="1">
        <f t="array" aca="1" ref="GL151" ca="1">_xlfn.IFS(
GK151="S","S",
AND(IFERROR(_xlfn.XMATCH($DF151,NN)&gt;0,FALSE),
          _xlfn.XLOOKUP($DF151,KEYS,INDEX(RUN,0,COLUMN()-COLUMN(RUNPEG)+1))&lt;IF(GK47&gt;=BIG_2,GK47-BIG_2,GK47)),GL$118,
LEN(GK151)&gt;2,GK151,
TRUE,"_"
)</f>
        <v>03-03</v>
      </c>
      <c r="GM151" s="21" t="str" cm="1">
        <f t="array" aca="1" ref="GM151" ca="1">_xlfn.IFS(
GL151="S","S",
AND(IFERROR(_xlfn.XMATCH($DF151,NN)&gt;0,FALSE),
          _xlfn.XLOOKUP($DF151,KEYS,INDEX(RUN,0,COLUMN()-COLUMN(RUNPEG)+1))&lt;IF(GL47&gt;=BIG_2,GL47-BIG_2,GL47)),GM$118,
LEN(GL151)&gt;2,GL151,
TRUE,"_"
)</f>
        <v>03-03</v>
      </c>
      <c r="GN151" s="21" t="str" cm="1">
        <f t="array" aca="1" ref="GN151" ca="1">_xlfn.IFS(
GM151="S","S",
AND(IFERROR(_xlfn.XMATCH($DF151,NN)&gt;0,FALSE),
          _xlfn.XLOOKUP($DF151,KEYS,INDEX(RUN,0,COLUMN()-COLUMN(RUNPEG)+1))&lt;IF(GM47&gt;=BIG_2,GM47-BIG_2,GM47)),GN$118,
LEN(GM151)&gt;2,GM151,
TRUE,"_"
)</f>
        <v>03-03</v>
      </c>
      <c r="GO151" s="21" t="str" cm="1">
        <f t="array" aca="1" ref="GO151" ca="1">_xlfn.IFS(
GN151="S","S",
AND(IFERROR(_xlfn.XMATCH($DF151,NN)&gt;0,FALSE),
          _xlfn.XLOOKUP($DF151,KEYS,INDEX(RUN,0,COLUMN()-COLUMN(RUNPEG)+1))&lt;IF(GN47&gt;=BIG_2,GN47-BIG_2,GN47)),GO$118,
LEN(GN151)&gt;2,GN151,
TRUE,"_"
)</f>
        <v>03-03</v>
      </c>
      <c r="GP151" s="21" t="str" cm="1">
        <f t="array" aca="1" ref="GP151" ca="1">_xlfn.IFS(
GO151="S","S",
AND(IFERROR(_xlfn.XMATCH($DF151,NN)&gt;0,FALSE),
          _xlfn.XLOOKUP($DF151,KEYS,INDEX(RUN,0,COLUMN()-COLUMN(RUNPEG)+1))&lt;IF(GO47&gt;=BIG_2,GO47-BIG_2,GO47)),GP$118,
LEN(GO151)&gt;2,GO151,
TRUE,"_"
)</f>
        <v>03-03</v>
      </c>
      <c r="GQ151" s="21" t="str" cm="1">
        <f t="array" aca="1" ref="GQ151" ca="1">_xlfn.IFS(
GP151="S","S",
AND(IFERROR(_xlfn.XMATCH($DF151,NN)&gt;0,FALSE),
          _xlfn.XLOOKUP($DF151,KEYS,INDEX(RUN,0,COLUMN()-COLUMN(RUNPEG)+1))&lt;IF(GP47&gt;=BIG_2,GP47-BIG_2,GP47)),GQ$118,
LEN(GP151)&gt;2,GP151,
TRUE,"_"
)</f>
        <v>03-03</v>
      </c>
      <c r="GR151" s="21" t="str" cm="1">
        <f t="array" aca="1" ref="GR151" ca="1">_xlfn.IFS(
GQ151="S","S",
AND(IFERROR(_xlfn.XMATCH($DF151,NN)&gt;0,FALSE),
          _xlfn.XLOOKUP($DF151,KEYS,INDEX(RUN,0,COLUMN()-COLUMN(RUNPEG)+1))&lt;IF(GQ47&gt;=BIG_2,GQ47-BIG_2,GQ47)),GR$118,
LEN(GQ151)&gt;2,GQ151,
TRUE,"_"
)</f>
        <v>03-03</v>
      </c>
      <c r="GS151" s="21" t="str" cm="1">
        <f t="array" aca="1" ref="GS151" ca="1">_xlfn.IFS(
GR151="S","S",
AND(IFERROR(_xlfn.XMATCH($DF151,NN)&gt;0,FALSE),
          _xlfn.XLOOKUP($DF151,KEYS,INDEX(RUN,0,COLUMN()-COLUMN(RUNPEG)+1))&lt;IF(GR47&gt;=BIG_2,GR47-BIG_2,GR47)),GS$118,
LEN(GR151)&gt;2,GR151,
TRUE,"_"
)</f>
        <v>03-03</v>
      </c>
      <c r="GT151" s="21" t="str" cm="1">
        <f t="array" aca="1" ref="GT151" ca="1">_xlfn.IFS(
GS151="S","S",
AND(IFERROR(_xlfn.XMATCH($DF151,NN)&gt;0,FALSE),
          _xlfn.XLOOKUP($DF151,KEYS,INDEX(RUN,0,COLUMN()-COLUMN(RUNPEG)+1))&lt;IF(GS47&gt;=BIG_2,GS47-BIG_2,GS47)),GT$118,
LEN(GS151)&gt;2,GS151,
TRUE,"_"
)</f>
        <v>03-03</v>
      </c>
      <c r="GU151" s="21" t="str" cm="1">
        <f t="array" aca="1" ref="GU151" ca="1">_xlfn.IFS(
GT151="S","S",
AND(IFERROR(_xlfn.XMATCH($DF151,NN)&gt;0,FALSE),
          _xlfn.XLOOKUP($DF151,KEYS,INDEX(RUN,0,COLUMN()-COLUMN(RUNPEG)+1))&lt;IF(GT47&gt;=BIG_2,GT47-BIG_2,GT47)),GU$118,
LEN(GT151)&gt;2,GT151,
TRUE,"_"
)</f>
        <v>03-03</v>
      </c>
      <c r="GV151" s="21" t="str" cm="1">
        <f t="array" aca="1" ref="GV151" ca="1">_xlfn.IFS(
GU151="S","S",
AND(IFERROR(_xlfn.XMATCH($DF151,NN)&gt;0,FALSE),
          _xlfn.XLOOKUP($DF151,KEYS,INDEX(RUN,0,COLUMN()-COLUMN(RUNPEG)+1))&lt;IF(GU47&gt;=BIG_2,GU47-BIG_2,GU47)),GV$118,
LEN(GU151)&gt;2,GU151,
TRUE,"_"
)</f>
        <v>03-03</v>
      </c>
      <c r="GW151" s="21" t="str" cm="1">
        <f t="array" aca="1" ref="GW151" ca="1">_xlfn.IFS(
GV151="S","S",
AND(IFERROR(_xlfn.XMATCH($DF151,NN)&gt;0,FALSE),
          _xlfn.XLOOKUP($DF151,KEYS,INDEX(RUN,0,COLUMN()-COLUMN(RUNPEG)+1))&lt;IF(GV47&gt;=BIG_2,GV47-BIG_2,GV47)),GW$118,
LEN(GV151)&gt;2,GV151,
TRUE,"_"
)</f>
        <v>03-03</v>
      </c>
      <c r="GX151" s="21" t="str" cm="1">
        <f t="array" aca="1" ref="GX151" ca="1">_xlfn.IFS(
GW151="S","S",
AND(IFERROR(_xlfn.XMATCH($DF151,NN)&gt;0,FALSE),
          _xlfn.XLOOKUP($DF151,KEYS,INDEX(RUN,0,COLUMN()-COLUMN(RUNPEG)+1))&lt;IF(GW47&gt;=BIG_2,GW47-BIG_2,GW47)),GX$118,
LEN(GW151)&gt;2,GW151,
TRUE,"_"
)</f>
        <v>03-03</v>
      </c>
      <c r="GY151" s="21" t="str" cm="1">
        <f t="array" aca="1" ref="GY151" ca="1">_xlfn.IFS(
GX151="S","S",
AND(IFERROR(_xlfn.XMATCH($DF151,NN)&gt;0,FALSE),
          _xlfn.XLOOKUP($DF151,KEYS,INDEX(RUN,0,COLUMN()-COLUMN(RUNPEG)+1))&lt;IF(GX47&gt;=BIG_2,GX47-BIG_2,GX47)),GY$118,
LEN(GX151)&gt;2,GX151,
TRUE,"_"
)</f>
        <v>03-03</v>
      </c>
      <c r="GZ151" s="21" t="str" cm="1">
        <f t="array" aca="1" ref="GZ151" ca="1">_xlfn.IFS(
GY151="S","S",
AND(IFERROR(_xlfn.XMATCH($DF151,NN)&gt;0,FALSE),
          _xlfn.XLOOKUP($DF151,KEYS,INDEX(RUN,0,COLUMN()-COLUMN(RUNPEG)+1))&lt;IF(GY47&gt;=BIG_2,GY47-BIG_2,GY47)),GZ$118,
LEN(GY151)&gt;2,GY151,
TRUE,"_"
)</f>
        <v>03-03</v>
      </c>
      <c r="HA151" s="21" t="str" cm="1">
        <f t="array" aca="1" ref="HA151" ca="1">_xlfn.IFS(
GZ151="S","S",
AND(IFERROR(_xlfn.XMATCH($DF151,NN)&gt;0,FALSE),
          _xlfn.XLOOKUP($DF151,KEYS,INDEX(RUN,0,COLUMN()-COLUMN(RUNPEG)+1))&lt;IF(GZ47&gt;=BIG_2,GZ47-BIG_2,GZ47)),HA$118,
LEN(GZ151)&gt;2,GZ151,
TRUE,"_"
)</f>
        <v>03-03</v>
      </c>
      <c r="HB151" s="21" t="str" cm="1">
        <f t="array" aca="1" ref="HB151" ca="1">_xlfn.IFS(
HA151="S","S",
AND(IFERROR(_xlfn.XMATCH($DF151,NN)&gt;0,FALSE),
          _xlfn.XLOOKUP($DF151,KEYS,INDEX(RUN,0,COLUMN()-COLUMN(RUNPEG)+1))&lt;IF(HA47&gt;=BIG_2,HA47-BIG_2,HA47)),HB$118,
LEN(HA151)&gt;2,HA151,
TRUE,"_"
)</f>
        <v>03-03</v>
      </c>
      <c r="HC151" s="21" t="str" cm="1">
        <f t="array" aca="1" ref="HC151" ca="1">_xlfn.IFS(
HB151="S","S",
AND(IFERROR(_xlfn.XMATCH($DF151,NN)&gt;0,FALSE),
          _xlfn.XLOOKUP($DF151,KEYS,INDEX(RUN,0,COLUMN()-COLUMN(RUNPEG)+1))&lt;IF(HB47&gt;=BIG_2,HB47-BIG_2,HB47)),HC$118,
LEN(HB151)&gt;2,HB151,
TRUE,"_"
)</f>
        <v>03-03</v>
      </c>
      <c r="HD151" s="21" t="str" cm="1">
        <f t="array" aca="1" ref="HD151" ca="1">_xlfn.IFS(
HC151="S","S",
AND(IFERROR(_xlfn.XMATCH($DF151,NN)&gt;0,FALSE),
          _xlfn.XLOOKUP($DF151,KEYS,INDEX(RUN,0,COLUMN()-COLUMN(RUNPEG)+1))&lt;IF(HC47&gt;=BIG_2,HC47-BIG_2,HC47)),HD$118,
LEN(HC151)&gt;2,HC151,
TRUE,"_"
)</f>
        <v>03-03</v>
      </c>
      <c r="HE151" s="21"/>
      <c r="HF151" s="21"/>
      <c r="HG151" s="21"/>
      <c r="HH151" s="21"/>
      <c r="HI151" s="21"/>
      <c r="HJ151" s="21"/>
      <c r="HK151" s="21"/>
      <c r="HL151" s="21"/>
      <c r="HM151" s="21"/>
      <c r="HN151" s="21"/>
      <c r="HO151" s="21"/>
      <c r="HP151" s="21"/>
      <c r="HQ151" s="21"/>
      <c r="HR151" s="21"/>
    </row>
    <row r="152" spans="106:226" x14ac:dyDescent="0.3">
      <c r="DB152">
        <f t="shared" ref="DB152:DB183" si="187">DB151+1</f>
        <v>34</v>
      </c>
      <c r="DC152">
        <f t="shared" si="182"/>
        <v>8</v>
      </c>
      <c r="DD152">
        <f t="shared" si="183"/>
        <v>4</v>
      </c>
      <c r="DE152">
        <f t="shared" si="184"/>
        <v>4</v>
      </c>
      <c r="DF152" t="str">
        <f t="shared" si="185"/>
        <v>04-04</v>
      </c>
      <c r="DG152" s="21">
        <f t="shared" ca="1" si="186"/>
        <v>4</v>
      </c>
      <c r="DH152" s="26"/>
      <c r="DI152" s="21" t="str" cm="1">
        <f t="array" ref="DI152">_xlfn.IFS(
DH152="S","S",
AND(IFERROR(_xlfn.XMATCH($DF152,NN)&gt;0,FALSE),
          _xlfn.XLOOKUP($DF152,KEYS,INDEX(RUN,0,COLUMN()-COLUMN(RUNPEG)+1))&lt;IF(DH48&gt;=BIG_2,DH48-BIG_2,DH48)),DI$118,
LEN(DH152)&gt;2,DH152,
TRUE,"_"
)</f>
        <v>_</v>
      </c>
      <c r="DJ152" s="21" t="str" cm="1">
        <f t="array" aca="1" ref="DJ152" ca="1">_xlfn.IFS(
DI152="S","S",
AND(IFERROR(_xlfn.XMATCH($DF152,NN)&gt;0,FALSE),
          _xlfn.XLOOKUP($DF152,KEYS,INDEX(RUN,0,COLUMN()-COLUMN(RUNPEG)+1))&lt;IF(DI48&gt;=BIG_2,DI48-BIG_2,DI48)),DJ$118,
LEN(DI152)&gt;2,DI152,
TRUE,"_"
)</f>
        <v>_</v>
      </c>
      <c r="DK152" s="21" t="str" cm="1">
        <f t="array" aca="1" ref="DK152" ca="1">_xlfn.IFS(
DJ152="S","S",
AND(IFERROR(_xlfn.XMATCH($DF152,NN)&gt;0,FALSE),
          _xlfn.XLOOKUP($DF152,KEYS,INDEX(RUN,0,COLUMN()-COLUMN(RUNPEG)+1))&lt;IF(DJ48&gt;=BIG_2,DJ48-BIG_2,DJ48)),DK$118,
LEN(DJ152)&gt;2,DJ152,
TRUE,"_"
)</f>
        <v>_</v>
      </c>
      <c r="DL152" s="21" t="str" cm="1">
        <f t="array" aca="1" ref="DL152" ca="1">_xlfn.IFS(
DK152="S","S",
AND(IFERROR(_xlfn.XMATCH($DF152,NN)&gt;0,FALSE),
          _xlfn.XLOOKUP($DF152,KEYS,INDEX(RUN,0,COLUMN()-COLUMN(RUNPEG)+1))&lt;IF(DK48&gt;=BIG_2,DK48-BIG_2,DK48)),DL$118,
LEN(DK152)&gt;2,DK152,
TRUE,"_"
)</f>
        <v>_</v>
      </c>
      <c r="DM152" s="21" t="str" cm="1">
        <f t="array" aca="1" ref="DM152" ca="1">_xlfn.IFS(
DL152="S","S",
AND(IFERROR(_xlfn.XMATCH($DF152,NN)&gt;0,FALSE),
          _xlfn.XLOOKUP($DF152,KEYS,INDEX(RUN,0,COLUMN()-COLUMN(RUNPEG)+1))&lt;IF(DL48&gt;=BIG_2,DL48-BIG_2,DL48)),DM$118,
LEN(DL152)&gt;2,DL152,
TRUE,"_"
)</f>
        <v>_</v>
      </c>
      <c r="DN152" s="21" t="str" cm="1">
        <f t="array" aca="1" ref="DN152" ca="1">_xlfn.IFS(
DM152="S","S",
AND(IFERROR(_xlfn.XMATCH($DF152,NN)&gt;0,FALSE),
          _xlfn.XLOOKUP($DF152,KEYS,INDEX(RUN,0,COLUMN()-COLUMN(RUNPEG)+1))&lt;IF(DM48&gt;=BIG_2,DM48-BIG_2,DM48)),DN$118,
LEN(DM152)&gt;2,DM152,
TRUE,"_"
)</f>
        <v>_</v>
      </c>
      <c r="DO152" s="21" t="str" cm="1">
        <f t="array" aca="1" ref="DO152" ca="1">_xlfn.IFS(
DN152="S","S",
AND(IFERROR(_xlfn.XMATCH($DF152,NN)&gt;0,FALSE),
          _xlfn.XLOOKUP($DF152,KEYS,INDEX(RUN,0,COLUMN()-COLUMN(RUNPEG)+1))&lt;IF(DN48&gt;=BIG_2,DN48-BIG_2,DN48)),DO$118,
LEN(DN152)&gt;2,DN152,
TRUE,"_"
)</f>
        <v>_</v>
      </c>
      <c r="DP152" s="21" t="str" cm="1">
        <f t="array" aca="1" ref="DP152" ca="1">_xlfn.IFS(
DO152="S","S",
AND(IFERROR(_xlfn.XMATCH($DF152,NN)&gt;0,FALSE),
          _xlfn.XLOOKUP($DF152,KEYS,INDEX(RUN,0,COLUMN()-COLUMN(RUNPEG)+1))&lt;IF(DO48&gt;=BIG_2,DO48-BIG_2,DO48)),DP$118,
LEN(DO152)&gt;2,DO152,
TRUE,"_"
)</f>
        <v>_</v>
      </c>
      <c r="DQ152" s="21" t="str" cm="1">
        <f t="array" aca="1" ref="DQ152" ca="1">_xlfn.IFS(
DP152="S","S",
AND(IFERROR(_xlfn.XMATCH($DF152,NN)&gt;0,FALSE),
          _xlfn.XLOOKUP($DF152,KEYS,INDEX(RUN,0,COLUMN()-COLUMN(RUNPEG)+1))&lt;IF(DP48&gt;=BIG_2,DP48-BIG_2,DP48)),DQ$118,
LEN(DP152)&gt;2,DP152,
TRUE,"_"
)</f>
        <v>_</v>
      </c>
      <c r="DR152" s="21" t="str" cm="1">
        <f t="array" aca="1" ref="DR152" ca="1">_xlfn.IFS(
DQ152="S","S",
AND(IFERROR(_xlfn.XMATCH($DF152,NN)&gt;0,FALSE),
          _xlfn.XLOOKUP($DF152,KEYS,INDEX(RUN,0,COLUMN()-COLUMN(RUNPEG)+1))&lt;IF(DQ48&gt;=BIG_2,DQ48-BIG_2,DQ48)),DR$118,
LEN(DQ152)&gt;2,DQ152,
TRUE,"_"
)</f>
        <v>_</v>
      </c>
      <c r="DS152" s="21" t="str" cm="1">
        <f t="array" aca="1" ref="DS152" ca="1">_xlfn.IFS(
DR152="S","S",
AND(IFERROR(_xlfn.XMATCH($DF152,NN)&gt;0,FALSE),
          _xlfn.XLOOKUP($DF152,KEYS,INDEX(RUN,0,COLUMN()-COLUMN(RUNPEG)+1))&lt;IF(DR48&gt;=BIG_2,DR48-BIG_2,DR48)),DS$118,
LEN(DR152)&gt;2,DR152,
TRUE,"_"
)</f>
        <v>_</v>
      </c>
      <c r="DT152" s="21" t="str" cm="1">
        <f t="array" aca="1" ref="DT152" ca="1">_xlfn.IFS(
DS152="S","S",
AND(IFERROR(_xlfn.XMATCH($DF152,NN)&gt;0,FALSE),
          _xlfn.XLOOKUP($DF152,KEYS,INDEX(RUN,0,COLUMN()-COLUMN(RUNPEG)+1))&lt;IF(DS48&gt;=BIG_2,DS48-BIG_2,DS48)),DT$118,
LEN(DS152)&gt;2,DS152,
TRUE,"_"
)</f>
        <v>_</v>
      </c>
      <c r="DU152" s="21" t="str" cm="1">
        <f t="array" aca="1" ref="DU152" ca="1">_xlfn.IFS(
DT152="S","S",
AND(IFERROR(_xlfn.XMATCH($DF152,NN)&gt;0,FALSE),
          _xlfn.XLOOKUP($DF152,KEYS,INDEX(RUN,0,COLUMN()-COLUMN(RUNPEG)+1))&lt;IF(DT48&gt;=BIG_2,DT48-BIG_2,DT48)),DU$118,
LEN(DT152)&gt;2,DT152,
TRUE,"_"
)</f>
        <v>_</v>
      </c>
      <c r="DV152" s="21" t="str" cm="1">
        <f t="array" aca="1" ref="DV152" ca="1">_xlfn.IFS(
DU152="S","S",
AND(IFERROR(_xlfn.XMATCH($DF152,NN)&gt;0,FALSE),
          _xlfn.XLOOKUP($DF152,KEYS,INDEX(RUN,0,COLUMN()-COLUMN(RUNPEG)+1))&lt;IF(DU48&gt;=BIG_2,DU48-BIG_2,DU48)),DV$118,
LEN(DU152)&gt;2,DU152,
TRUE,"_"
)</f>
        <v>_</v>
      </c>
      <c r="DW152" s="21" t="str" cm="1">
        <f t="array" aca="1" ref="DW152" ca="1">_xlfn.IFS(
DV152="S","S",
AND(IFERROR(_xlfn.XMATCH($DF152,NN)&gt;0,FALSE),
          _xlfn.XLOOKUP($DF152,KEYS,INDEX(RUN,0,COLUMN()-COLUMN(RUNPEG)+1))&lt;IF(DV48&gt;=BIG_2,DV48-BIG_2,DV48)),DW$118,
LEN(DV152)&gt;2,DV152,
TRUE,"_"
)</f>
        <v>03-04</v>
      </c>
      <c r="DX152" s="21" t="str" cm="1">
        <f t="array" aca="1" ref="DX152" ca="1">_xlfn.IFS(
DW152="S","S",
AND(IFERROR(_xlfn.XMATCH($DF152,NN)&gt;0,FALSE),
          _xlfn.XLOOKUP($DF152,KEYS,INDEX(RUN,0,COLUMN()-COLUMN(RUNPEG)+1))&lt;IF(DW48&gt;=BIG_2,DW48-BIG_2,DW48)),DX$118,
LEN(DW152)&gt;2,DW152,
TRUE,"_"
)</f>
        <v>03-04</v>
      </c>
      <c r="DY152" s="21" t="str" cm="1">
        <f t="array" aca="1" ref="DY152" ca="1">_xlfn.IFS(
DX152="S","S",
AND(IFERROR(_xlfn.XMATCH($DF152,NN)&gt;0,FALSE),
          _xlfn.XLOOKUP($DF152,KEYS,INDEX(RUN,0,COLUMN()-COLUMN(RUNPEG)+1))&lt;IF(DX48&gt;=BIG_2,DX48-BIG_2,DX48)),DY$118,
LEN(DX152)&gt;2,DX152,
TRUE,"_"
)</f>
        <v>03-04</v>
      </c>
      <c r="DZ152" s="21" t="str" cm="1">
        <f t="array" aca="1" ref="DZ152" ca="1">_xlfn.IFS(
DY152="S","S",
AND(IFERROR(_xlfn.XMATCH($DF152,NN)&gt;0,FALSE),
          _xlfn.XLOOKUP($DF152,KEYS,INDEX(RUN,0,COLUMN()-COLUMN(RUNPEG)+1))&lt;IF(DY48&gt;=BIG_2,DY48-BIG_2,DY48)),DZ$118,
LEN(DY152)&gt;2,DY152,
TRUE,"_"
)</f>
        <v>03-04</v>
      </c>
      <c r="EA152" s="21" t="str" cm="1">
        <f t="array" aca="1" ref="EA152" ca="1">_xlfn.IFS(
DZ152="S","S",
AND(IFERROR(_xlfn.XMATCH($DF152,NN)&gt;0,FALSE),
          _xlfn.XLOOKUP($DF152,KEYS,INDEX(RUN,0,COLUMN()-COLUMN(RUNPEG)+1))&lt;IF(DZ48&gt;=BIG_2,DZ48-BIG_2,DZ48)),EA$118,
LEN(DZ152)&gt;2,DZ152,
TRUE,"_"
)</f>
        <v>03-04</v>
      </c>
      <c r="EB152" s="21" t="str" cm="1">
        <f t="array" aca="1" ref="EB152" ca="1">_xlfn.IFS(
EA152="S","S",
AND(IFERROR(_xlfn.XMATCH($DF152,NN)&gt;0,FALSE),
          _xlfn.XLOOKUP($DF152,KEYS,INDEX(RUN,0,COLUMN()-COLUMN(RUNPEG)+1))&lt;IF(EA48&gt;=BIG_2,EA48-BIG_2,EA48)),EB$118,
LEN(EA152)&gt;2,EA152,
TRUE,"_"
)</f>
        <v>03-04</v>
      </c>
      <c r="EC152" s="21" t="str" cm="1">
        <f t="array" aca="1" ref="EC152" ca="1">_xlfn.IFS(
EB152="S","S",
AND(IFERROR(_xlfn.XMATCH($DF152,NN)&gt;0,FALSE),
          _xlfn.XLOOKUP($DF152,KEYS,INDEX(RUN,0,COLUMN()-COLUMN(RUNPEG)+1))&lt;IF(EB48&gt;=BIG_2,EB48-BIG_2,EB48)),EC$118,
LEN(EB152)&gt;2,EB152,
TRUE,"_"
)</f>
        <v>03-04</v>
      </c>
      <c r="ED152" s="21" t="str" cm="1">
        <f t="array" aca="1" ref="ED152" ca="1">_xlfn.IFS(
EC152="S","S",
AND(IFERROR(_xlfn.XMATCH($DF152,NN)&gt;0,FALSE),
          _xlfn.XLOOKUP($DF152,KEYS,INDEX(RUN,0,COLUMN()-COLUMN(RUNPEG)+1))&lt;IF(EC48&gt;=BIG_2,EC48-BIG_2,EC48)),ED$118,
LEN(EC152)&gt;2,EC152,
TRUE,"_"
)</f>
        <v>03-04</v>
      </c>
      <c r="EE152" s="21" t="str" cm="1">
        <f t="array" aca="1" ref="EE152" ca="1">_xlfn.IFS(
ED152="S","S",
AND(IFERROR(_xlfn.XMATCH($DF152,NN)&gt;0,FALSE),
          _xlfn.XLOOKUP($DF152,KEYS,INDEX(RUN,0,COLUMN()-COLUMN(RUNPEG)+1))&lt;IF(ED48&gt;=BIG_2,ED48-BIG_2,ED48)),EE$118,
LEN(ED152)&gt;2,ED152,
TRUE,"_"
)</f>
        <v>03-04</v>
      </c>
      <c r="EF152" s="21" t="str" cm="1">
        <f t="array" aca="1" ref="EF152" ca="1">_xlfn.IFS(
EE152="S","S",
AND(IFERROR(_xlfn.XMATCH($DF152,NN)&gt;0,FALSE),
          _xlfn.XLOOKUP($DF152,KEYS,INDEX(RUN,0,COLUMN()-COLUMN(RUNPEG)+1))&lt;IF(EE48&gt;=BIG_2,EE48-BIG_2,EE48)),EF$118,
LEN(EE152)&gt;2,EE152,
TRUE,"_"
)</f>
        <v>03-04</v>
      </c>
      <c r="EG152" s="21" t="str" cm="1">
        <f t="array" aca="1" ref="EG152" ca="1">_xlfn.IFS(
EF152="S","S",
AND(IFERROR(_xlfn.XMATCH($DF152,NN)&gt;0,FALSE),
          _xlfn.XLOOKUP($DF152,KEYS,INDEX(RUN,0,COLUMN()-COLUMN(RUNPEG)+1))&lt;IF(EF48&gt;=BIG_2,EF48-BIG_2,EF48)),EG$118,
LEN(EF152)&gt;2,EF152,
TRUE,"_"
)</f>
        <v>03-04</v>
      </c>
      <c r="EH152" s="21" t="str" cm="1">
        <f t="array" aca="1" ref="EH152" ca="1">_xlfn.IFS(
EG152="S","S",
AND(IFERROR(_xlfn.XMATCH($DF152,NN)&gt;0,FALSE),
          _xlfn.XLOOKUP($DF152,KEYS,INDEX(RUN,0,COLUMN()-COLUMN(RUNPEG)+1))&lt;IF(EG48&gt;=BIG_2,EG48-BIG_2,EG48)),EH$118,
LEN(EG152)&gt;2,EG152,
TRUE,"_"
)</f>
        <v>03-04</v>
      </c>
      <c r="EI152" s="21" t="str" cm="1">
        <f t="array" aca="1" ref="EI152" ca="1">_xlfn.IFS(
EH152="S","S",
AND(IFERROR(_xlfn.XMATCH($DF152,NN)&gt;0,FALSE),
          _xlfn.XLOOKUP($DF152,KEYS,INDEX(RUN,0,COLUMN()-COLUMN(RUNPEG)+1))&lt;IF(EH48&gt;=BIG_2,EH48-BIG_2,EH48)),EI$118,
LEN(EH152)&gt;2,EH152,
TRUE,"_"
)</f>
        <v>03-04</v>
      </c>
      <c r="EJ152" s="21" t="str" cm="1">
        <f t="array" aca="1" ref="EJ152" ca="1">_xlfn.IFS(
EI152="S","S",
AND(IFERROR(_xlfn.XMATCH($DF152,NN)&gt;0,FALSE),
          _xlfn.XLOOKUP($DF152,KEYS,INDEX(RUN,0,COLUMN()-COLUMN(RUNPEG)+1))&lt;IF(EI48&gt;=BIG_2,EI48-BIG_2,EI48)),EJ$118,
LEN(EI152)&gt;2,EI152,
TRUE,"_"
)</f>
        <v>03-04</v>
      </c>
      <c r="EK152" s="21" t="str" cm="1">
        <f t="array" aca="1" ref="EK152" ca="1">_xlfn.IFS(
EJ152="S","S",
AND(IFERROR(_xlfn.XMATCH($DF152,NN)&gt;0,FALSE),
          _xlfn.XLOOKUP($DF152,KEYS,INDEX(RUN,0,COLUMN()-COLUMN(RUNPEG)+1))&lt;IF(EJ48&gt;=BIG_2,EJ48-BIG_2,EJ48)),EK$118,
LEN(EJ152)&gt;2,EJ152,
TRUE,"_"
)</f>
        <v>03-04</v>
      </c>
      <c r="EL152" s="21" t="str" cm="1">
        <f t="array" aca="1" ref="EL152" ca="1">_xlfn.IFS(
EK152="S","S",
AND(IFERROR(_xlfn.XMATCH($DF152,NN)&gt;0,FALSE),
          _xlfn.XLOOKUP($DF152,KEYS,INDEX(RUN,0,COLUMN()-COLUMN(RUNPEG)+1))&lt;IF(EK48&gt;=BIG_2,EK48-BIG_2,EK48)),EL$118,
LEN(EK152)&gt;2,EK152,
TRUE,"_"
)</f>
        <v>03-04</v>
      </c>
      <c r="EM152" s="21" t="str" cm="1">
        <f t="array" aca="1" ref="EM152" ca="1">_xlfn.IFS(
EL152="S","S",
AND(IFERROR(_xlfn.XMATCH($DF152,NN)&gt;0,FALSE),
          _xlfn.XLOOKUP($DF152,KEYS,INDEX(RUN,0,COLUMN()-COLUMN(RUNPEG)+1))&lt;IF(EL48&gt;=BIG_2,EL48-BIG_2,EL48)),EM$118,
LEN(EL152)&gt;2,EL152,
TRUE,"_"
)</f>
        <v>03-04</v>
      </c>
      <c r="EN152" s="21" t="str" cm="1">
        <f t="array" aca="1" ref="EN152" ca="1">_xlfn.IFS(
EM152="S","S",
AND(IFERROR(_xlfn.XMATCH($DF152,NN)&gt;0,FALSE),
          _xlfn.XLOOKUP($DF152,KEYS,INDEX(RUN,0,COLUMN()-COLUMN(RUNPEG)+1))&lt;IF(EM48&gt;=BIG_2,EM48-BIG_2,EM48)),EN$118,
LEN(EM152)&gt;2,EM152,
TRUE,"_"
)</f>
        <v>03-04</v>
      </c>
      <c r="EO152" s="21" t="str" cm="1">
        <f t="array" aca="1" ref="EO152" ca="1">_xlfn.IFS(
EN152="S","S",
AND(IFERROR(_xlfn.XMATCH($DF152,NN)&gt;0,FALSE),
          _xlfn.XLOOKUP($DF152,KEYS,INDEX(RUN,0,COLUMN()-COLUMN(RUNPEG)+1))&lt;IF(EN48&gt;=BIG_2,EN48-BIG_2,EN48)),EO$118,
LEN(EN152)&gt;2,EN152,
TRUE,"_"
)</f>
        <v>03-04</v>
      </c>
      <c r="EP152" s="21" t="str" cm="1">
        <f t="array" aca="1" ref="EP152" ca="1">_xlfn.IFS(
EO152="S","S",
AND(IFERROR(_xlfn.XMATCH($DF152,NN)&gt;0,FALSE),
          _xlfn.XLOOKUP($DF152,KEYS,INDEX(RUN,0,COLUMN()-COLUMN(RUNPEG)+1))&lt;IF(EO48&gt;=BIG_2,EO48-BIG_2,EO48)),EP$118,
LEN(EO152)&gt;2,EO152,
TRUE,"_"
)</f>
        <v>03-04</v>
      </c>
      <c r="EQ152" s="21" t="str" cm="1">
        <f t="array" aca="1" ref="EQ152" ca="1">_xlfn.IFS(
EP152="S","S",
AND(IFERROR(_xlfn.XMATCH($DF152,NN)&gt;0,FALSE),
          _xlfn.XLOOKUP($DF152,KEYS,INDEX(RUN,0,COLUMN()-COLUMN(RUNPEG)+1))&lt;IF(EP48&gt;=BIG_2,EP48-BIG_2,EP48)),EQ$118,
LEN(EP152)&gt;2,EP152,
TRUE,"_"
)</f>
        <v>03-04</v>
      </c>
      <c r="ER152" s="21" t="str" cm="1">
        <f t="array" aca="1" ref="ER152" ca="1">_xlfn.IFS(
EQ152="S","S",
AND(IFERROR(_xlfn.XMATCH($DF152,NN)&gt;0,FALSE),
          _xlfn.XLOOKUP($DF152,KEYS,INDEX(RUN,0,COLUMN()-COLUMN(RUNPEG)+1))&lt;IF(EQ48&gt;=BIG_2,EQ48-BIG_2,EQ48)),ER$118,
LEN(EQ152)&gt;2,EQ152,
TRUE,"_"
)</f>
        <v>03-04</v>
      </c>
      <c r="ES152" s="21" t="str" cm="1">
        <f t="array" aca="1" ref="ES152" ca="1">_xlfn.IFS(
ER152="S","S",
AND(IFERROR(_xlfn.XMATCH($DF152,NN)&gt;0,FALSE),
          _xlfn.XLOOKUP($DF152,KEYS,INDEX(RUN,0,COLUMN()-COLUMN(RUNPEG)+1))&lt;IF(ER48&gt;=BIG_2,ER48-BIG_2,ER48)),ES$118,
LEN(ER152)&gt;2,ER152,
TRUE,"_"
)</f>
        <v>03-04</v>
      </c>
      <c r="ET152" s="21" t="str" cm="1">
        <f t="array" aca="1" ref="ET152" ca="1">_xlfn.IFS(
ES152="S","S",
AND(IFERROR(_xlfn.XMATCH($DF152,NN)&gt;0,FALSE),
          _xlfn.XLOOKUP($DF152,KEYS,INDEX(RUN,0,COLUMN()-COLUMN(RUNPEG)+1))&lt;IF(ES48&gt;=BIG_2,ES48-BIG_2,ES48)),ET$118,
LEN(ES152)&gt;2,ES152,
TRUE,"_"
)</f>
        <v>03-04</v>
      </c>
      <c r="EU152" s="21" t="str" cm="1">
        <f t="array" aca="1" ref="EU152" ca="1">_xlfn.IFS(
ET152="S","S",
AND(IFERROR(_xlfn.XMATCH($DF152,NN)&gt;0,FALSE),
          _xlfn.XLOOKUP($DF152,KEYS,INDEX(RUN,0,COLUMN()-COLUMN(RUNPEG)+1))&lt;IF(ET48&gt;=BIG_2,ET48-BIG_2,ET48)),EU$118,
LEN(ET152)&gt;2,ET152,
TRUE,"_"
)</f>
        <v>03-04</v>
      </c>
      <c r="EV152" s="21" t="str" cm="1">
        <f t="array" aca="1" ref="EV152" ca="1">_xlfn.IFS(
EU152="S","S",
AND(IFERROR(_xlfn.XMATCH($DF152,NN)&gt;0,FALSE),
          _xlfn.XLOOKUP($DF152,KEYS,INDEX(RUN,0,COLUMN()-COLUMN(RUNPEG)+1))&lt;IF(EU48&gt;=BIG_2,EU48-BIG_2,EU48)),EV$118,
LEN(EU152)&gt;2,EU152,
TRUE,"_"
)</f>
        <v>03-04</v>
      </c>
      <c r="EW152" s="21" t="str" cm="1">
        <f t="array" aca="1" ref="EW152" ca="1">_xlfn.IFS(
EV152="S","S",
AND(IFERROR(_xlfn.XMATCH($DF152,NN)&gt;0,FALSE),
          _xlfn.XLOOKUP($DF152,KEYS,INDEX(RUN,0,COLUMN()-COLUMN(RUNPEG)+1))&lt;IF(EV48&gt;=BIG_2,EV48-BIG_2,EV48)),EW$118,
LEN(EV152)&gt;2,EV152,
TRUE,"_"
)</f>
        <v>03-04</v>
      </c>
      <c r="EX152" s="21" t="str" cm="1">
        <f t="array" aca="1" ref="EX152" ca="1">_xlfn.IFS(
EW152="S","S",
AND(IFERROR(_xlfn.XMATCH($DF152,NN)&gt;0,FALSE),
          _xlfn.XLOOKUP($DF152,KEYS,INDEX(RUN,0,COLUMN()-COLUMN(RUNPEG)+1))&lt;IF(EW48&gt;=BIG_2,EW48-BIG_2,EW48)),EX$118,
LEN(EW152)&gt;2,EW152,
TRUE,"_"
)</f>
        <v>03-04</v>
      </c>
      <c r="EY152" s="21" t="str" cm="1">
        <f t="array" aca="1" ref="EY152" ca="1">_xlfn.IFS(
EX152="S","S",
AND(IFERROR(_xlfn.XMATCH($DF152,NN)&gt;0,FALSE),
          _xlfn.XLOOKUP($DF152,KEYS,INDEX(RUN,0,COLUMN()-COLUMN(RUNPEG)+1))&lt;IF(EX48&gt;=BIG_2,EX48-BIG_2,EX48)),EY$118,
LEN(EX152)&gt;2,EX152,
TRUE,"_"
)</f>
        <v>03-04</v>
      </c>
      <c r="EZ152" s="21" t="str" cm="1">
        <f t="array" aca="1" ref="EZ152" ca="1">_xlfn.IFS(
EY152="S","S",
AND(IFERROR(_xlfn.XMATCH($DF152,NN)&gt;0,FALSE),
          _xlfn.XLOOKUP($DF152,KEYS,INDEX(RUN,0,COLUMN()-COLUMN(RUNPEG)+1))&lt;IF(EY48&gt;=BIG_2,EY48-BIG_2,EY48)),EZ$118,
LEN(EY152)&gt;2,EY152,
TRUE,"_"
)</f>
        <v>03-04</v>
      </c>
      <c r="FA152" s="21" t="str" cm="1">
        <f t="array" aca="1" ref="FA152" ca="1">_xlfn.IFS(
EZ152="S","S",
AND(IFERROR(_xlfn.XMATCH($DF152,NN)&gt;0,FALSE),
          _xlfn.XLOOKUP($DF152,KEYS,INDEX(RUN,0,COLUMN()-COLUMN(RUNPEG)+1))&lt;IF(EZ48&gt;=BIG_2,EZ48-BIG_2,EZ48)),FA$118,
LEN(EZ152)&gt;2,EZ152,
TRUE,"_"
)</f>
        <v>03-04</v>
      </c>
      <c r="FB152" s="21" t="str" cm="1">
        <f t="array" aca="1" ref="FB152" ca="1">_xlfn.IFS(
FA152="S","S",
AND(IFERROR(_xlfn.XMATCH($DF152,NN)&gt;0,FALSE),
          _xlfn.XLOOKUP($DF152,KEYS,INDEX(RUN,0,COLUMN()-COLUMN(RUNPEG)+1))&lt;IF(FA48&gt;=BIG_2,FA48-BIG_2,FA48)),FB$118,
LEN(FA152)&gt;2,FA152,
TRUE,"_"
)</f>
        <v>03-04</v>
      </c>
      <c r="FC152" s="21" t="str" cm="1">
        <f t="array" aca="1" ref="FC152" ca="1">_xlfn.IFS(
FB152="S","S",
AND(IFERROR(_xlfn.XMATCH($DF152,NN)&gt;0,FALSE),
          _xlfn.XLOOKUP($DF152,KEYS,INDEX(RUN,0,COLUMN()-COLUMN(RUNPEG)+1))&lt;IF(FB48&gt;=BIG_2,FB48-BIG_2,FB48)),FC$118,
LEN(FB152)&gt;2,FB152,
TRUE,"_"
)</f>
        <v>03-04</v>
      </c>
      <c r="FD152" s="21" t="str" cm="1">
        <f t="array" aca="1" ref="FD152" ca="1">_xlfn.IFS(
FC152="S","S",
AND(IFERROR(_xlfn.XMATCH($DF152,NN)&gt;0,FALSE),
          _xlfn.XLOOKUP($DF152,KEYS,INDEX(RUN,0,COLUMN()-COLUMN(RUNPEG)+1))&lt;IF(FC48&gt;=BIG_2,FC48-BIG_2,FC48)),FD$118,
LEN(FC152)&gt;2,FC152,
TRUE,"_"
)</f>
        <v>03-04</v>
      </c>
      <c r="FE152" s="21" t="str" cm="1">
        <f t="array" aca="1" ref="FE152" ca="1">_xlfn.IFS(
FD152="S","S",
AND(IFERROR(_xlfn.XMATCH($DF152,NN)&gt;0,FALSE),
          _xlfn.XLOOKUP($DF152,KEYS,INDEX(RUN,0,COLUMN()-COLUMN(RUNPEG)+1))&lt;IF(FD48&gt;=BIG_2,FD48-BIG_2,FD48)),FE$118,
LEN(FD152)&gt;2,FD152,
TRUE,"_"
)</f>
        <v>03-04</v>
      </c>
      <c r="FF152" s="21" t="str" cm="1">
        <f t="array" aca="1" ref="FF152" ca="1">_xlfn.IFS(
FE152="S","S",
AND(IFERROR(_xlfn.XMATCH($DF152,NN)&gt;0,FALSE),
          _xlfn.XLOOKUP($DF152,KEYS,INDEX(RUN,0,COLUMN()-COLUMN(RUNPEG)+1))&lt;IF(FE48&gt;=BIG_2,FE48-BIG_2,FE48)),FF$118,
LEN(FE152)&gt;2,FE152,
TRUE,"_"
)</f>
        <v>03-04</v>
      </c>
      <c r="FG152" s="21" t="str" cm="1">
        <f t="array" aca="1" ref="FG152" ca="1">_xlfn.IFS(
FF152="S","S",
AND(IFERROR(_xlfn.XMATCH($DF152,NN)&gt;0,FALSE),
          _xlfn.XLOOKUP($DF152,KEYS,INDEX(RUN,0,COLUMN()-COLUMN(RUNPEG)+1))&lt;IF(FF48&gt;=BIG_2,FF48-BIG_2,FF48)),FG$118,
LEN(FF152)&gt;2,FF152,
TRUE,"_"
)</f>
        <v>03-04</v>
      </c>
      <c r="FH152" s="21" t="str" cm="1">
        <f t="array" aca="1" ref="FH152" ca="1">_xlfn.IFS(
FG152="S","S",
AND(IFERROR(_xlfn.XMATCH($DF152,NN)&gt;0,FALSE),
          _xlfn.XLOOKUP($DF152,KEYS,INDEX(RUN,0,COLUMN()-COLUMN(RUNPEG)+1))&lt;IF(FG48&gt;=BIG_2,FG48-BIG_2,FG48)),FH$118,
LEN(FG152)&gt;2,FG152,
TRUE,"_"
)</f>
        <v>03-04</v>
      </c>
      <c r="FI152" s="21" t="str" cm="1">
        <f t="array" aca="1" ref="FI152" ca="1">_xlfn.IFS(
FH152="S","S",
AND(IFERROR(_xlfn.XMATCH($DF152,NN)&gt;0,FALSE),
          _xlfn.XLOOKUP($DF152,KEYS,INDEX(RUN,0,COLUMN()-COLUMN(RUNPEG)+1))&lt;IF(FH48&gt;=BIG_2,FH48-BIG_2,FH48)),FI$118,
LEN(FH152)&gt;2,FH152,
TRUE,"_"
)</f>
        <v>03-04</v>
      </c>
      <c r="FJ152" s="21" t="str" cm="1">
        <f t="array" aca="1" ref="FJ152" ca="1">_xlfn.IFS(
FI152="S","S",
AND(IFERROR(_xlfn.XMATCH($DF152,NN)&gt;0,FALSE),
          _xlfn.XLOOKUP($DF152,KEYS,INDEX(RUN,0,COLUMN()-COLUMN(RUNPEG)+1))&lt;IF(FI48&gt;=BIG_2,FI48-BIG_2,FI48)),FJ$118,
LEN(FI152)&gt;2,FI152,
TRUE,"_"
)</f>
        <v>03-04</v>
      </c>
      <c r="FK152" s="21" t="str" cm="1">
        <f t="array" aca="1" ref="FK152" ca="1">_xlfn.IFS(
FJ152="S","S",
AND(IFERROR(_xlfn.XMATCH($DF152,NN)&gt;0,FALSE),
          _xlfn.XLOOKUP($DF152,KEYS,INDEX(RUN,0,COLUMN()-COLUMN(RUNPEG)+1))&lt;IF(FJ48&gt;=BIG_2,FJ48-BIG_2,FJ48)),FK$118,
LEN(FJ152)&gt;2,FJ152,
TRUE,"_"
)</f>
        <v>03-04</v>
      </c>
      <c r="FL152" s="21" t="str" cm="1">
        <f t="array" aca="1" ref="FL152" ca="1">_xlfn.IFS(
FK152="S","S",
AND(IFERROR(_xlfn.XMATCH($DF152,NN)&gt;0,FALSE),
          _xlfn.XLOOKUP($DF152,KEYS,INDEX(RUN,0,COLUMN()-COLUMN(RUNPEG)+1))&lt;IF(FK48&gt;=BIG_2,FK48-BIG_2,FK48)),FL$118,
LEN(FK152)&gt;2,FK152,
TRUE,"_"
)</f>
        <v>03-04</v>
      </c>
      <c r="FM152" s="21" t="str" cm="1">
        <f t="array" aca="1" ref="FM152" ca="1">_xlfn.IFS(
FL152="S","S",
AND(IFERROR(_xlfn.XMATCH($DF152,NN)&gt;0,FALSE),
          _xlfn.XLOOKUP($DF152,KEYS,INDEX(RUN,0,COLUMN()-COLUMN(RUNPEG)+1))&lt;IF(FL48&gt;=BIG_2,FL48-BIG_2,FL48)),FM$118,
LEN(FL152)&gt;2,FL152,
TRUE,"_"
)</f>
        <v>03-04</v>
      </c>
      <c r="FN152" s="21" t="str" cm="1">
        <f t="array" aca="1" ref="FN152" ca="1">_xlfn.IFS(
FM152="S","S",
AND(IFERROR(_xlfn.XMATCH($DF152,NN)&gt;0,FALSE),
          _xlfn.XLOOKUP($DF152,KEYS,INDEX(RUN,0,COLUMN()-COLUMN(RUNPEG)+1))&lt;IF(FM48&gt;=BIG_2,FM48-BIG_2,FM48)),FN$118,
LEN(FM152)&gt;2,FM152,
TRUE,"_"
)</f>
        <v>03-04</v>
      </c>
      <c r="FO152" s="21" t="str" cm="1">
        <f t="array" aca="1" ref="FO152" ca="1">_xlfn.IFS(
FN152="S","S",
AND(IFERROR(_xlfn.XMATCH($DF152,NN)&gt;0,FALSE),
          _xlfn.XLOOKUP($DF152,KEYS,INDEX(RUN,0,COLUMN()-COLUMN(RUNPEG)+1))&lt;IF(FN48&gt;=BIG_2,FN48-BIG_2,FN48)),FO$118,
LEN(FN152)&gt;2,FN152,
TRUE,"_"
)</f>
        <v>03-04</v>
      </c>
      <c r="FP152" s="21" t="str" cm="1">
        <f t="array" aca="1" ref="FP152" ca="1">_xlfn.IFS(
FO152="S","S",
AND(IFERROR(_xlfn.XMATCH($DF152,NN)&gt;0,FALSE),
          _xlfn.XLOOKUP($DF152,KEYS,INDEX(RUN,0,COLUMN()-COLUMN(RUNPEG)+1))&lt;IF(FO48&gt;=BIG_2,FO48-BIG_2,FO48)),FP$118,
LEN(FO152)&gt;2,FO152,
TRUE,"_"
)</f>
        <v>03-04</v>
      </c>
      <c r="FQ152" s="21" t="str" cm="1">
        <f t="array" aca="1" ref="FQ152" ca="1">_xlfn.IFS(
FP152="S","S",
AND(IFERROR(_xlfn.XMATCH($DF152,NN)&gt;0,FALSE),
          _xlfn.XLOOKUP($DF152,KEYS,INDEX(RUN,0,COLUMN()-COLUMN(RUNPEG)+1))&lt;IF(FP48&gt;=BIG_2,FP48-BIG_2,FP48)),FQ$118,
LEN(FP152)&gt;2,FP152,
TRUE,"_"
)</f>
        <v>03-04</v>
      </c>
      <c r="FR152" s="21" t="str" cm="1">
        <f t="array" aca="1" ref="FR152" ca="1">_xlfn.IFS(
FQ152="S","S",
AND(IFERROR(_xlfn.XMATCH($DF152,NN)&gt;0,FALSE),
          _xlfn.XLOOKUP($DF152,KEYS,INDEX(RUN,0,COLUMN()-COLUMN(RUNPEG)+1))&lt;IF(FQ48&gt;=BIG_2,FQ48-BIG_2,FQ48)),FR$118,
LEN(FQ152)&gt;2,FQ152,
TRUE,"_"
)</f>
        <v>03-04</v>
      </c>
      <c r="FS152" s="21" t="str" cm="1">
        <f t="array" aca="1" ref="FS152" ca="1">_xlfn.IFS(
FR152="S","S",
AND(IFERROR(_xlfn.XMATCH($DF152,NN)&gt;0,FALSE),
          _xlfn.XLOOKUP($DF152,KEYS,INDEX(RUN,0,COLUMN()-COLUMN(RUNPEG)+1))&lt;IF(FR48&gt;=BIG_2,FR48-BIG_2,FR48)),FS$118,
LEN(FR152)&gt;2,FR152,
TRUE,"_"
)</f>
        <v>03-04</v>
      </c>
      <c r="FT152" s="21" t="str" cm="1">
        <f t="array" aca="1" ref="FT152" ca="1">_xlfn.IFS(
FS152="S","S",
AND(IFERROR(_xlfn.XMATCH($DF152,NN)&gt;0,FALSE),
          _xlfn.XLOOKUP($DF152,KEYS,INDEX(RUN,0,COLUMN()-COLUMN(RUNPEG)+1))&lt;IF(FS48&gt;=BIG_2,FS48-BIG_2,FS48)),FT$118,
LEN(FS152)&gt;2,FS152,
TRUE,"_"
)</f>
        <v>03-04</v>
      </c>
      <c r="FU152" s="21" t="str" cm="1">
        <f t="array" aca="1" ref="FU152" ca="1">_xlfn.IFS(
FT152="S","S",
AND(IFERROR(_xlfn.XMATCH($DF152,NN)&gt;0,FALSE),
          _xlfn.XLOOKUP($DF152,KEYS,INDEX(RUN,0,COLUMN()-COLUMN(RUNPEG)+1))&lt;IF(FT48&gt;=BIG_2,FT48-BIG_2,FT48)),FU$118,
LEN(FT152)&gt;2,FT152,
TRUE,"_"
)</f>
        <v>03-04</v>
      </c>
      <c r="FV152" s="21" t="str" cm="1">
        <f t="array" aca="1" ref="FV152" ca="1">_xlfn.IFS(
FU152="S","S",
AND(IFERROR(_xlfn.XMATCH($DF152,NN)&gt;0,FALSE),
          _xlfn.XLOOKUP($DF152,KEYS,INDEX(RUN,0,COLUMN()-COLUMN(RUNPEG)+1))&lt;IF(FU48&gt;=BIG_2,FU48-BIG_2,FU48)),FV$118,
LEN(FU152)&gt;2,FU152,
TRUE,"_"
)</f>
        <v>03-04</v>
      </c>
      <c r="FW152" s="21" t="str" cm="1">
        <f t="array" aca="1" ref="FW152" ca="1">_xlfn.IFS(
FV152="S","S",
AND(IFERROR(_xlfn.XMATCH($DF152,NN)&gt;0,FALSE),
          _xlfn.XLOOKUP($DF152,KEYS,INDEX(RUN,0,COLUMN()-COLUMN(RUNPEG)+1))&lt;IF(FV48&gt;=BIG_2,FV48-BIG_2,FV48)),FW$118,
LEN(FV152)&gt;2,FV152,
TRUE,"_"
)</f>
        <v>03-04</v>
      </c>
      <c r="FX152" s="21" t="str" cm="1">
        <f t="array" aca="1" ref="FX152" ca="1">_xlfn.IFS(
FW152="S","S",
AND(IFERROR(_xlfn.XMATCH($DF152,NN)&gt;0,FALSE),
          _xlfn.XLOOKUP($DF152,KEYS,INDEX(RUN,0,COLUMN()-COLUMN(RUNPEG)+1))&lt;IF(FW48&gt;=BIG_2,FW48-BIG_2,FW48)),FX$118,
LEN(FW152)&gt;2,FW152,
TRUE,"_"
)</f>
        <v>03-04</v>
      </c>
      <c r="FY152" s="21" t="str" cm="1">
        <f t="array" aca="1" ref="FY152" ca="1">_xlfn.IFS(
FX152="S","S",
AND(IFERROR(_xlfn.XMATCH($DF152,NN)&gt;0,FALSE),
          _xlfn.XLOOKUP($DF152,KEYS,INDEX(RUN,0,COLUMN()-COLUMN(RUNPEG)+1))&lt;IF(FX48&gt;=BIG_2,FX48-BIG_2,FX48)),FY$118,
LEN(FX152)&gt;2,FX152,
TRUE,"_"
)</f>
        <v>03-04</v>
      </c>
      <c r="FZ152" s="21" t="str" cm="1">
        <f t="array" aca="1" ref="FZ152" ca="1">_xlfn.IFS(
FY152="S","S",
AND(IFERROR(_xlfn.XMATCH($DF152,NN)&gt;0,FALSE),
          _xlfn.XLOOKUP($DF152,KEYS,INDEX(RUN,0,COLUMN()-COLUMN(RUNPEG)+1))&lt;IF(FY48&gt;=BIG_2,FY48-BIG_2,FY48)),FZ$118,
LEN(FY152)&gt;2,FY152,
TRUE,"_"
)</f>
        <v>03-04</v>
      </c>
      <c r="GA152" s="21" t="str" cm="1">
        <f t="array" aca="1" ref="GA152" ca="1">_xlfn.IFS(
FZ152="S","S",
AND(IFERROR(_xlfn.XMATCH($DF152,NN)&gt;0,FALSE),
          _xlfn.XLOOKUP($DF152,KEYS,INDEX(RUN,0,COLUMN()-COLUMN(RUNPEG)+1))&lt;IF(FZ48&gt;=BIG_2,FZ48-BIG_2,FZ48)),GA$118,
LEN(FZ152)&gt;2,FZ152,
TRUE,"_"
)</f>
        <v>03-04</v>
      </c>
      <c r="GB152" s="21" t="str" cm="1">
        <f t="array" aca="1" ref="GB152" ca="1">_xlfn.IFS(
GA152="S","S",
AND(IFERROR(_xlfn.XMATCH($DF152,NN)&gt;0,FALSE),
          _xlfn.XLOOKUP($DF152,KEYS,INDEX(RUN,0,COLUMN()-COLUMN(RUNPEG)+1))&lt;IF(GA48&gt;=BIG_2,GA48-BIG_2,GA48)),GB$118,
LEN(GA152)&gt;2,GA152,
TRUE,"_"
)</f>
        <v>03-04</v>
      </c>
      <c r="GC152" s="21" t="str" cm="1">
        <f t="array" aca="1" ref="GC152" ca="1">_xlfn.IFS(
GB152="S","S",
AND(IFERROR(_xlfn.XMATCH($DF152,NN)&gt;0,FALSE),
          _xlfn.XLOOKUP($DF152,KEYS,INDEX(RUN,0,COLUMN()-COLUMN(RUNPEG)+1))&lt;IF(GB48&gt;=BIG_2,GB48-BIG_2,GB48)),GC$118,
LEN(GB152)&gt;2,GB152,
TRUE,"_"
)</f>
        <v>03-04</v>
      </c>
      <c r="GD152" s="21" t="str" cm="1">
        <f t="array" aca="1" ref="GD152" ca="1">_xlfn.IFS(
GC152="S","S",
AND(IFERROR(_xlfn.XMATCH($DF152,NN)&gt;0,FALSE),
          _xlfn.XLOOKUP($DF152,KEYS,INDEX(RUN,0,COLUMN()-COLUMN(RUNPEG)+1))&lt;IF(GC48&gt;=BIG_2,GC48-BIG_2,GC48)),GD$118,
LEN(GC152)&gt;2,GC152,
TRUE,"_"
)</f>
        <v>03-04</v>
      </c>
      <c r="GE152" s="21" t="str" cm="1">
        <f t="array" aca="1" ref="GE152" ca="1">_xlfn.IFS(
GD152="S","S",
AND(IFERROR(_xlfn.XMATCH($DF152,NN)&gt;0,FALSE),
          _xlfn.XLOOKUP($DF152,KEYS,INDEX(RUN,0,COLUMN()-COLUMN(RUNPEG)+1))&lt;IF(GD48&gt;=BIG_2,GD48-BIG_2,GD48)),GE$118,
LEN(GD152)&gt;2,GD152,
TRUE,"_"
)</f>
        <v>03-04</v>
      </c>
      <c r="GF152" s="21" t="str" cm="1">
        <f t="array" aca="1" ref="GF152" ca="1">_xlfn.IFS(
GE152="S","S",
AND(IFERROR(_xlfn.XMATCH($DF152,NN)&gt;0,FALSE),
          _xlfn.XLOOKUP($DF152,KEYS,INDEX(RUN,0,COLUMN()-COLUMN(RUNPEG)+1))&lt;IF(GE48&gt;=BIG_2,GE48-BIG_2,GE48)),GF$118,
LEN(GE152)&gt;2,GE152,
TRUE,"_"
)</f>
        <v>03-04</v>
      </c>
      <c r="GG152" s="21" t="str" cm="1">
        <f t="array" aca="1" ref="GG152" ca="1">_xlfn.IFS(
GF152="S","S",
AND(IFERROR(_xlfn.XMATCH($DF152,NN)&gt;0,FALSE),
          _xlfn.XLOOKUP($DF152,KEYS,INDEX(RUN,0,COLUMN()-COLUMN(RUNPEG)+1))&lt;IF(GF48&gt;=BIG_2,GF48-BIG_2,GF48)),GG$118,
LEN(GF152)&gt;2,GF152,
TRUE,"_"
)</f>
        <v>03-04</v>
      </c>
      <c r="GH152" s="21" t="str" cm="1">
        <f t="array" aca="1" ref="GH152" ca="1">_xlfn.IFS(
GG152="S","S",
AND(IFERROR(_xlfn.XMATCH($DF152,NN)&gt;0,FALSE),
          _xlfn.XLOOKUP($DF152,KEYS,INDEX(RUN,0,COLUMN()-COLUMN(RUNPEG)+1))&lt;IF(GG48&gt;=BIG_2,GG48-BIG_2,GG48)),GH$118,
LEN(GG152)&gt;2,GG152,
TRUE,"_"
)</f>
        <v>03-04</v>
      </c>
      <c r="GI152" s="21" t="str" cm="1">
        <f t="array" aca="1" ref="GI152" ca="1">_xlfn.IFS(
GH152="S","S",
AND(IFERROR(_xlfn.XMATCH($DF152,NN)&gt;0,FALSE),
          _xlfn.XLOOKUP($DF152,KEYS,INDEX(RUN,0,COLUMN()-COLUMN(RUNPEG)+1))&lt;IF(GH48&gt;=BIG_2,GH48-BIG_2,GH48)),GI$118,
LEN(GH152)&gt;2,GH152,
TRUE,"_"
)</f>
        <v>03-04</v>
      </c>
      <c r="GJ152" s="21" t="str" cm="1">
        <f t="array" aca="1" ref="GJ152" ca="1">_xlfn.IFS(
GI152="S","S",
AND(IFERROR(_xlfn.XMATCH($DF152,NN)&gt;0,FALSE),
          _xlfn.XLOOKUP($DF152,KEYS,INDEX(RUN,0,COLUMN()-COLUMN(RUNPEG)+1))&lt;IF(GI48&gt;=BIG_2,GI48-BIG_2,GI48)),GJ$118,
LEN(GI152)&gt;2,GI152,
TRUE,"_"
)</f>
        <v>03-04</v>
      </c>
      <c r="GK152" s="21" t="str" cm="1">
        <f t="array" aca="1" ref="GK152" ca="1">_xlfn.IFS(
GJ152="S","S",
AND(IFERROR(_xlfn.XMATCH($DF152,NN)&gt;0,FALSE),
          _xlfn.XLOOKUP($DF152,KEYS,INDEX(RUN,0,COLUMN()-COLUMN(RUNPEG)+1))&lt;IF(GJ48&gt;=BIG_2,GJ48-BIG_2,GJ48)),GK$118,
LEN(GJ152)&gt;2,GJ152,
TRUE,"_"
)</f>
        <v>03-04</v>
      </c>
      <c r="GL152" s="21" t="str" cm="1">
        <f t="array" aca="1" ref="GL152" ca="1">_xlfn.IFS(
GK152="S","S",
AND(IFERROR(_xlfn.XMATCH($DF152,NN)&gt;0,FALSE),
          _xlfn.XLOOKUP($DF152,KEYS,INDEX(RUN,0,COLUMN()-COLUMN(RUNPEG)+1))&lt;IF(GK48&gt;=BIG_2,GK48-BIG_2,GK48)),GL$118,
LEN(GK152)&gt;2,GK152,
TRUE,"_"
)</f>
        <v>03-04</v>
      </c>
      <c r="GM152" s="21" t="str" cm="1">
        <f t="array" aca="1" ref="GM152" ca="1">_xlfn.IFS(
GL152="S","S",
AND(IFERROR(_xlfn.XMATCH($DF152,NN)&gt;0,FALSE),
          _xlfn.XLOOKUP($DF152,KEYS,INDEX(RUN,0,COLUMN()-COLUMN(RUNPEG)+1))&lt;IF(GL48&gt;=BIG_2,GL48-BIG_2,GL48)),GM$118,
LEN(GL152)&gt;2,GL152,
TRUE,"_"
)</f>
        <v>03-04</v>
      </c>
      <c r="GN152" s="21" t="str" cm="1">
        <f t="array" aca="1" ref="GN152" ca="1">_xlfn.IFS(
GM152="S","S",
AND(IFERROR(_xlfn.XMATCH($DF152,NN)&gt;0,FALSE),
          _xlfn.XLOOKUP($DF152,KEYS,INDEX(RUN,0,COLUMN()-COLUMN(RUNPEG)+1))&lt;IF(GM48&gt;=BIG_2,GM48-BIG_2,GM48)),GN$118,
LEN(GM152)&gt;2,GM152,
TRUE,"_"
)</f>
        <v>03-04</v>
      </c>
      <c r="GO152" s="21" t="str" cm="1">
        <f t="array" aca="1" ref="GO152" ca="1">_xlfn.IFS(
GN152="S","S",
AND(IFERROR(_xlfn.XMATCH($DF152,NN)&gt;0,FALSE),
          _xlfn.XLOOKUP($DF152,KEYS,INDEX(RUN,0,COLUMN()-COLUMN(RUNPEG)+1))&lt;IF(GN48&gt;=BIG_2,GN48-BIG_2,GN48)),GO$118,
LEN(GN152)&gt;2,GN152,
TRUE,"_"
)</f>
        <v>03-04</v>
      </c>
      <c r="GP152" s="21" t="str" cm="1">
        <f t="array" aca="1" ref="GP152" ca="1">_xlfn.IFS(
GO152="S","S",
AND(IFERROR(_xlfn.XMATCH($DF152,NN)&gt;0,FALSE),
          _xlfn.XLOOKUP($DF152,KEYS,INDEX(RUN,0,COLUMN()-COLUMN(RUNPEG)+1))&lt;IF(GO48&gt;=BIG_2,GO48-BIG_2,GO48)),GP$118,
LEN(GO152)&gt;2,GO152,
TRUE,"_"
)</f>
        <v>03-04</v>
      </c>
      <c r="GQ152" s="21" t="str" cm="1">
        <f t="array" aca="1" ref="GQ152" ca="1">_xlfn.IFS(
GP152="S","S",
AND(IFERROR(_xlfn.XMATCH($DF152,NN)&gt;0,FALSE),
          _xlfn.XLOOKUP($DF152,KEYS,INDEX(RUN,0,COLUMN()-COLUMN(RUNPEG)+1))&lt;IF(GP48&gt;=BIG_2,GP48-BIG_2,GP48)),GQ$118,
LEN(GP152)&gt;2,GP152,
TRUE,"_"
)</f>
        <v>03-04</v>
      </c>
      <c r="GR152" s="21" t="str" cm="1">
        <f t="array" aca="1" ref="GR152" ca="1">_xlfn.IFS(
GQ152="S","S",
AND(IFERROR(_xlfn.XMATCH($DF152,NN)&gt;0,FALSE),
          _xlfn.XLOOKUP($DF152,KEYS,INDEX(RUN,0,COLUMN()-COLUMN(RUNPEG)+1))&lt;IF(GQ48&gt;=BIG_2,GQ48-BIG_2,GQ48)),GR$118,
LEN(GQ152)&gt;2,GQ152,
TRUE,"_"
)</f>
        <v>03-04</v>
      </c>
      <c r="GS152" s="21" t="str" cm="1">
        <f t="array" aca="1" ref="GS152" ca="1">_xlfn.IFS(
GR152="S","S",
AND(IFERROR(_xlfn.XMATCH($DF152,NN)&gt;0,FALSE),
          _xlfn.XLOOKUP($DF152,KEYS,INDEX(RUN,0,COLUMN()-COLUMN(RUNPEG)+1))&lt;IF(GR48&gt;=BIG_2,GR48-BIG_2,GR48)),GS$118,
LEN(GR152)&gt;2,GR152,
TRUE,"_"
)</f>
        <v>03-04</v>
      </c>
      <c r="GT152" s="21" t="str" cm="1">
        <f t="array" aca="1" ref="GT152" ca="1">_xlfn.IFS(
GS152="S","S",
AND(IFERROR(_xlfn.XMATCH($DF152,NN)&gt;0,FALSE),
          _xlfn.XLOOKUP($DF152,KEYS,INDEX(RUN,0,COLUMN()-COLUMN(RUNPEG)+1))&lt;IF(GS48&gt;=BIG_2,GS48-BIG_2,GS48)),GT$118,
LEN(GS152)&gt;2,GS152,
TRUE,"_"
)</f>
        <v>03-04</v>
      </c>
      <c r="GU152" s="21" t="str" cm="1">
        <f t="array" aca="1" ref="GU152" ca="1">_xlfn.IFS(
GT152="S","S",
AND(IFERROR(_xlfn.XMATCH($DF152,NN)&gt;0,FALSE),
          _xlfn.XLOOKUP($DF152,KEYS,INDEX(RUN,0,COLUMN()-COLUMN(RUNPEG)+1))&lt;IF(GT48&gt;=BIG_2,GT48-BIG_2,GT48)),GU$118,
LEN(GT152)&gt;2,GT152,
TRUE,"_"
)</f>
        <v>03-04</v>
      </c>
      <c r="GV152" s="21" t="str" cm="1">
        <f t="array" aca="1" ref="GV152" ca="1">_xlfn.IFS(
GU152="S","S",
AND(IFERROR(_xlfn.XMATCH($DF152,NN)&gt;0,FALSE),
          _xlfn.XLOOKUP($DF152,KEYS,INDEX(RUN,0,COLUMN()-COLUMN(RUNPEG)+1))&lt;IF(GU48&gt;=BIG_2,GU48-BIG_2,GU48)),GV$118,
LEN(GU152)&gt;2,GU152,
TRUE,"_"
)</f>
        <v>03-04</v>
      </c>
      <c r="GW152" s="21" t="str" cm="1">
        <f t="array" aca="1" ref="GW152" ca="1">_xlfn.IFS(
GV152="S","S",
AND(IFERROR(_xlfn.XMATCH($DF152,NN)&gt;0,FALSE),
          _xlfn.XLOOKUP($DF152,KEYS,INDEX(RUN,0,COLUMN()-COLUMN(RUNPEG)+1))&lt;IF(GV48&gt;=BIG_2,GV48-BIG_2,GV48)),GW$118,
LEN(GV152)&gt;2,GV152,
TRUE,"_"
)</f>
        <v>03-04</v>
      </c>
      <c r="GX152" s="21" t="str" cm="1">
        <f t="array" aca="1" ref="GX152" ca="1">_xlfn.IFS(
GW152="S","S",
AND(IFERROR(_xlfn.XMATCH($DF152,NN)&gt;0,FALSE),
          _xlfn.XLOOKUP($DF152,KEYS,INDEX(RUN,0,COLUMN()-COLUMN(RUNPEG)+1))&lt;IF(GW48&gt;=BIG_2,GW48-BIG_2,GW48)),GX$118,
LEN(GW152)&gt;2,GW152,
TRUE,"_"
)</f>
        <v>03-04</v>
      </c>
      <c r="GY152" s="21" t="str" cm="1">
        <f t="array" aca="1" ref="GY152" ca="1">_xlfn.IFS(
GX152="S","S",
AND(IFERROR(_xlfn.XMATCH($DF152,NN)&gt;0,FALSE),
          _xlfn.XLOOKUP($DF152,KEYS,INDEX(RUN,0,COLUMN()-COLUMN(RUNPEG)+1))&lt;IF(GX48&gt;=BIG_2,GX48-BIG_2,GX48)),GY$118,
LEN(GX152)&gt;2,GX152,
TRUE,"_"
)</f>
        <v>03-04</v>
      </c>
      <c r="GZ152" s="21" t="str" cm="1">
        <f t="array" aca="1" ref="GZ152" ca="1">_xlfn.IFS(
GY152="S","S",
AND(IFERROR(_xlfn.XMATCH($DF152,NN)&gt;0,FALSE),
          _xlfn.XLOOKUP($DF152,KEYS,INDEX(RUN,0,COLUMN()-COLUMN(RUNPEG)+1))&lt;IF(GY48&gt;=BIG_2,GY48-BIG_2,GY48)),GZ$118,
LEN(GY152)&gt;2,GY152,
TRUE,"_"
)</f>
        <v>03-04</v>
      </c>
      <c r="HA152" s="21" t="str" cm="1">
        <f t="array" aca="1" ref="HA152" ca="1">_xlfn.IFS(
GZ152="S","S",
AND(IFERROR(_xlfn.XMATCH($DF152,NN)&gt;0,FALSE),
          _xlfn.XLOOKUP($DF152,KEYS,INDEX(RUN,0,COLUMN()-COLUMN(RUNPEG)+1))&lt;IF(GZ48&gt;=BIG_2,GZ48-BIG_2,GZ48)),HA$118,
LEN(GZ152)&gt;2,GZ152,
TRUE,"_"
)</f>
        <v>03-04</v>
      </c>
      <c r="HB152" s="21" t="str" cm="1">
        <f t="array" aca="1" ref="HB152" ca="1">_xlfn.IFS(
HA152="S","S",
AND(IFERROR(_xlfn.XMATCH($DF152,NN)&gt;0,FALSE),
          _xlfn.XLOOKUP($DF152,KEYS,INDEX(RUN,0,COLUMN()-COLUMN(RUNPEG)+1))&lt;IF(HA48&gt;=BIG_2,HA48-BIG_2,HA48)),HB$118,
LEN(HA152)&gt;2,HA152,
TRUE,"_"
)</f>
        <v>03-04</v>
      </c>
      <c r="HC152" s="21" t="str" cm="1">
        <f t="array" aca="1" ref="HC152" ca="1">_xlfn.IFS(
HB152="S","S",
AND(IFERROR(_xlfn.XMATCH($DF152,NN)&gt;0,FALSE),
          _xlfn.XLOOKUP($DF152,KEYS,INDEX(RUN,0,COLUMN()-COLUMN(RUNPEG)+1))&lt;IF(HB48&gt;=BIG_2,HB48-BIG_2,HB48)),HC$118,
LEN(HB152)&gt;2,HB152,
TRUE,"_"
)</f>
        <v>03-04</v>
      </c>
      <c r="HD152" s="21" t="str" cm="1">
        <f t="array" aca="1" ref="HD152" ca="1">_xlfn.IFS(
HC152="S","S",
AND(IFERROR(_xlfn.XMATCH($DF152,NN)&gt;0,FALSE),
          _xlfn.XLOOKUP($DF152,KEYS,INDEX(RUN,0,COLUMN()-COLUMN(RUNPEG)+1))&lt;IF(HC48&gt;=BIG_2,HC48-BIG_2,HC48)),HD$118,
LEN(HC152)&gt;2,HC152,
TRUE,"_"
)</f>
        <v>03-04</v>
      </c>
      <c r="HE152" s="21"/>
      <c r="HF152" s="21"/>
      <c r="HG152" s="21"/>
      <c r="HH152" s="21"/>
      <c r="HI152" s="21"/>
      <c r="HJ152" s="21"/>
      <c r="HK152" s="21"/>
      <c r="HL152" s="21"/>
      <c r="HM152" s="21"/>
      <c r="HN152" s="21"/>
      <c r="HO152" s="21"/>
      <c r="HP152" s="21"/>
      <c r="HQ152" s="21"/>
      <c r="HR152" s="21"/>
    </row>
    <row r="153" spans="106:226" x14ac:dyDescent="0.3">
      <c r="DB153">
        <f t="shared" si="187"/>
        <v>35</v>
      </c>
      <c r="DC153">
        <f t="shared" si="182"/>
        <v>9</v>
      </c>
      <c r="DD153">
        <f t="shared" si="183"/>
        <v>4</v>
      </c>
      <c r="DE153">
        <f t="shared" si="184"/>
        <v>5</v>
      </c>
      <c r="DF153" t="str">
        <f t="shared" si="185"/>
        <v>04-05</v>
      </c>
      <c r="DG153" s="21">
        <f t="shared" ca="1" si="186"/>
        <v>9</v>
      </c>
      <c r="DH153" s="26"/>
      <c r="DI153" s="21" t="str" cm="1">
        <f t="array" ref="DI153">_xlfn.IFS(
DH153="S","S",
AND(IFERROR(_xlfn.XMATCH($DF153,NN)&gt;0,FALSE),
          _xlfn.XLOOKUP($DF153,KEYS,INDEX(RUN,0,COLUMN()-COLUMN(RUNPEG)+1))&lt;IF(DH49&gt;=BIG_2,DH49-BIG_2,DH49)),DI$118,
LEN(DH153)&gt;2,DH153,
TRUE,"_"
)</f>
        <v>_</v>
      </c>
      <c r="DJ153" s="21" t="str" cm="1">
        <f t="array" aca="1" ref="DJ153" ca="1">_xlfn.IFS(
DI153="S","S",
AND(IFERROR(_xlfn.XMATCH($DF153,NN)&gt;0,FALSE),
          _xlfn.XLOOKUP($DF153,KEYS,INDEX(RUN,0,COLUMN()-COLUMN(RUNPEG)+1))&lt;IF(DI49&gt;=BIG_2,DI49-BIG_2,DI49)),DJ$118,
LEN(DI153)&gt;2,DI153,
TRUE,"_"
)</f>
        <v>_</v>
      </c>
      <c r="DK153" s="21" t="str" cm="1">
        <f t="array" aca="1" ref="DK153" ca="1">_xlfn.IFS(
DJ153="S","S",
AND(IFERROR(_xlfn.XMATCH($DF153,NN)&gt;0,FALSE),
          _xlfn.XLOOKUP($DF153,KEYS,INDEX(RUN,0,COLUMN()-COLUMN(RUNPEG)+1))&lt;IF(DJ49&gt;=BIG_2,DJ49-BIG_2,DJ49)),DK$118,
LEN(DJ153)&gt;2,DJ153,
TRUE,"_"
)</f>
        <v>_</v>
      </c>
      <c r="DL153" s="21" t="str" cm="1">
        <f t="array" aca="1" ref="DL153" ca="1">_xlfn.IFS(
DK153="S","S",
AND(IFERROR(_xlfn.XMATCH($DF153,NN)&gt;0,FALSE),
          _xlfn.XLOOKUP($DF153,KEYS,INDEX(RUN,0,COLUMN()-COLUMN(RUNPEG)+1))&lt;IF(DK49&gt;=BIG_2,DK49-BIG_2,DK49)),DL$118,
LEN(DK153)&gt;2,DK153,
TRUE,"_"
)</f>
        <v>_</v>
      </c>
      <c r="DM153" s="21" t="str" cm="1">
        <f t="array" aca="1" ref="DM153" ca="1">_xlfn.IFS(
DL153="S","S",
AND(IFERROR(_xlfn.XMATCH($DF153,NN)&gt;0,FALSE),
          _xlfn.XLOOKUP($DF153,KEYS,INDEX(RUN,0,COLUMN()-COLUMN(RUNPEG)+1))&lt;IF(DL49&gt;=BIG_2,DL49-BIG_2,DL49)),DM$118,
LEN(DL153)&gt;2,DL153,
TRUE,"_"
)</f>
        <v>_</v>
      </c>
      <c r="DN153" s="21" t="str" cm="1">
        <f t="array" aca="1" ref="DN153" ca="1">_xlfn.IFS(
DM153="S","S",
AND(IFERROR(_xlfn.XMATCH($DF153,NN)&gt;0,FALSE),
          _xlfn.XLOOKUP($DF153,KEYS,INDEX(RUN,0,COLUMN()-COLUMN(RUNPEG)+1))&lt;IF(DM49&gt;=BIG_2,DM49-BIG_2,DM49)),DN$118,
LEN(DM153)&gt;2,DM153,
TRUE,"_"
)</f>
        <v>_</v>
      </c>
      <c r="DO153" s="21" t="str" cm="1">
        <f t="array" aca="1" ref="DO153" ca="1">_xlfn.IFS(
DN153="S","S",
AND(IFERROR(_xlfn.XMATCH($DF153,NN)&gt;0,FALSE),
          _xlfn.XLOOKUP($DF153,KEYS,INDEX(RUN,0,COLUMN()-COLUMN(RUNPEG)+1))&lt;IF(DN49&gt;=BIG_2,DN49-BIG_2,DN49)),DO$118,
LEN(DN153)&gt;2,DN153,
TRUE,"_"
)</f>
        <v>_</v>
      </c>
      <c r="DP153" s="21" t="str" cm="1">
        <f t="array" aca="1" ref="DP153" ca="1">_xlfn.IFS(
DO153="S","S",
AND(IFERROR(_xlfn.XMATCH($DF153,NN)&gt;0,FALSE),
          _xlfn.XLOOKUP($DF153,KEYS,INDEX(RUN,0,COLUMN()-COLUMN(RUNPEG)+1))&lt;IF(DO49&gt;=BIG_2,DO49-BIG_2,DO49)),DP$118,
LEN(DO153)&gt;2,DO153,
TRUE,"_"
)</f>
        <v>_</v>
      </c>
      <c r="DQ153" s="21" t="str" cm="1">
        <f t="array" aca="1" ref="DQ153" ca="1">_xlfn.IFS(
DP153="S","S",
AND(IFERROR(_xlfn.XMATCH($DF153,NN)&gt;0,FALSE),
          _xlfn.XLOOKUP($DF153,KEYS,INDEX(RUN,0,COLUMN()-COLUMN(RUNPEG)+1))&lt;IF(DP49&gt;=BIG_2,DP49-BIG_2,DP49)),DQ$118,
LEN(DP153)&gt;2,DP153,
TRUE,"_"
)</f>
        <v>_</v>
      </c>
      <c r="DR153" s="21" t="str" cm="1">
        <f t="array" aca="1" ref="DR153" ca="1">_xlfn.IFS(
DQ153="S","S",
AND(IFERROR(_xlfn.XMATCH($DF153,NN)&gt;0,FALSE),
          _xlfn.XLOOKUP($DF153,KEYS,INDEX(RUN,0,COLUMN()-COLUMN(RUNPEG)+1))&lt;IF(DQ49&gt;=BIG_2,DQ49-BIG_2,DQ49)),DR$118,
LEN(DQ153)&gt;2,DQ153,
TRUE,"_"
)</f>
        <v>_</v>
      </c>
      <c r="DS153" s="21" t="str" cm="1">
        <f t="array" aca="1" ref="DS153" ca="1">_xlfn.IFS(
DR153="S","S",
AND(IFERROR(_xlfn.XMATCH($DF153,NN)&gt;0,FALSE),
          _xlfn.XLOOKUP($DF153,KEYS,INDEX(RUN,0,COLUMN()-COLUMN(RUNPEG)+1))&lt;IF(DR49&gt;=BIG_2,DR49-BIG_2,DR49)),DS$118,
LEN(DR153)&gt;2,DR153,
TRUE,"_"
)</f>
        <v>_</v>
      </c>
      <c r="DT153" s="21" t="str" cm="1">
        <f t="array" aca="1" ref="DT153" ca="1">_xlfn.IFS(
DS153="S","S",
AND(IFERROR(_xlfn.XMATCH($DF153,NN)&gt;0,FALSE),
          _xlfn.XLOOKUP($DF153,KEYS,INDEX(RUN,0,COLUMN()-COLUMN(RUNPEG)+1))&lt;IF(DS49&gt;=BIG_2,DS49-BIG_2,DS49)),DT$118,
LEN(DS153)&gt;2,DS153,
TRUE,"_"
)</f>
        <v>_</v>
      </c>
      <c r="DU153" s="21" t="str" cm="1">
        <f t="array" aca="1" ref="DU153" ca="1">_xlfn.IFS(
DT153="S","S",
AND(IFERROR(_xlfn.XMATCH($DF153,NN)&gt;0,FALSE),
          _xlfn.XLOOKUP($DF153,KEYS,INDEX(RUN,0,COLUMN()-COLUMN(RUNPEG)+1))&lt;IF(DT49&gt;=BIG_2,DT49-BIG_2,DT49)),DU$118,
LEN(DT153)&gt;2,DT153,
TRUE,"_"
)</f>
        <v>_</v>
      </c>
      <c r="DV153" s="21" t="str" cm="1">
        <f t="array" aca="1" ref="DV153" ca="1">_xlfn.IFS(
DU153="S","S",
AND(IFERROR(_xlfn.XMATCH($DF153,NN)&gt;0,FALSE),
          _xlfn.XLOOKUP($DF153,KEYS,INDEX(RUN,0,COLUMN()-COLUMN(RUNPEG)+1))&lt;IF(DU49&gt;=BIG_2,DU49-BIG_2,DU49)),DV$118,
LEN(DU153)&gt;2,DU153,
TRUE,"_"
)</f>
        <v>_</v>
      </c>
      <c r="DW153" s="21" t="str" cm="1">
        <f t="array" aca="1" ref="DW153" ca="1">_xlfn.IFS(
DV153="S","S",
AND(IFERROR(_xlfn.XMATCH($DF153,NN)&gt;0,FALSE),
          _xlfn.XLOOKUP($DF153,KEYS,INDEX(RUN,0,COLUMN()-COLUMN(RUNPEG)+1))&lt;IF(DV49&gt;=BIG_2,DV49-BIG_2,DV49)),DW$118,
LEN(DV153)&gt;2,DV153,
TRUE,"_"
)</f>
        <v>_</v>
      </c>
      <c r="DX153" s="21" t="str" cm="1">
        <f t="array" aca="1" ref="DX153" ca="1">_xlfn.IFS(
DW153="S","S",
AND(IFERROR(_xlfn.XMATCH($DF153,NN)&gt;0,FALSE),
          _xlfn.XLOOKUP($DF153,KEYS,INDEX(RUN,0,COLUMN()-COLUMN(RUNPEG)+1))&lt;IF(DW49&gt;=BIG_2,DW49-BIG_2,DW49)),DX$118,
LEN(DW153)&gt;2,DW153,
TRUE,"_"
)</f>
        <v>_</v>
      </c>
      <c r="DY153" s="21" t="str" cm="1">
        <f t="array" aca="1" ref="DY153" ca="1">_xlfn.IFS(
DX153="S","S",
AND(IFERROR(_xlfn.XMATCH($DF153,NN)&gt;0,FALSE),
          _xlfn.XLOOKUP($DF153,KEYS,INDEX(RUN,0,COLUMN()-COLUMN(RUNPEG)+1))&lt;IF(DX49&gt;=BIG_2,DX49-BIG_2,DX49)),DY$118,
LEN(DX153)&gt;2,DX153,
TRUE,"_"
)</f>
        <v>_</v>
      </c>
      <c r="DZ153" s="21" t="str" cm="1">
        <f t="array" aca="1" ref="DZ153" ca="1">_xlfn.IFS(
DY153="S","S",
AND(IFERROR(_xlfn.XMATCH($DF153,NN)&gt;0,FALSE),
          _xlfn.XLOOKUP($DF153,KEYS,INDEX(RUN,0,COLUMN()-COLUMN(RUNPEG)+1))&lt;IF(DY49&gt;=BIG_2,DY49-BIG_2,DY49)),DZ$118,
LEN(DY153)&gt;2,DY153,
TRUE,"_"
)</f>
        <v>_</v>
      </c>
      <c r="EA153" s="21" t="str" cm="1">
        <f t="array" aca="1" ref="EA153" ca="1">_xlfn.IFS(
DZ153="S","S",
AND(IFERROR(_xlfn.XMATCH($DF153,NN)&gt;0,FALSE),
          _xlfn.XLOOKUP($DF153,KEYS,INDEX(RUN,0,COLUMN()-COLUMN(RUNPEG)+1))&lt;IF(DZ49&gt;=BIG_2,DZ49-BIG_2,DZ49)),EA$118,
LEN(DZ153)&gt;2,DZ153,
TRUE,"_"
)</f>
        <v>_</v>
      </c>
      <c r="EB153" s="21" t="str" cm="1">
        <f t="array" aca="1" ref="EB153" ca="1">_xlfn.IFS(
EA153="S","S",
AND(IFERROR(_xlfn.XMATCH($DF153,NN)&gt;0,FALSE),
          _xlfn.XLOOKUP($DF153,KEYS,INDEX(RUN,0,COLUMN()-COLUMN(RUNPEG)+1))&lt;IF(EA49&gt;=BIG_2,EA49-BIG_2,EA49)),EB$118,
LEN(EA153)&gt;2,EA153,
TRUE,"_"
)</f>
        <v>_</v>
      </c>
      <c r="EC153" s="21" t="str" cm="1">
        <f t="array" aca="1" ref="EC153" ca="1">_xlfn.IFS(
EB153="S","S",
AND(IFERROR(_xlfn.XMATCH($DF153,NN)&gt;0,FALSE),
          _xlfn.XLOOKUP($DF153,KEYS,INDEX(RUN,0,COLUMN()-COLUMN(RUNPEG)+1))&lt;IF(EB49&gt;=BIG_2,EB49-BIG_2,EB49)),EC$118,
LEN(EB153)&gt;2,EB153,
TRUE,"_"
)</f>
        <v>_</v>
      </c>
      <c r="ED153" s="21" t="str" cm="1">
        <f t="array" aca="1" ref="ED153" ca="1">_xlfn.IFS(
EC153="S","S",
AND(IFERROR(_xlfn.XMATCH($DF153,NN)&gt;0,FALSE),
          _xlfn.XLOOKUP($DF153,KEYS,INDEX(RUN,0,COLUMN()-COLUMN(RUNPEG)+1))&lt;IF(EC49&gt;=BIG_2,EC49-BIG_2,EC49)),ED$118,
LEN(EC153)&gt;2,EC153,
TRUE,"_"
)</f>
        <v>04-04</v>
      </c>
      <c r="EE153" s="21" t="str" cm="1">
        <f t="array" aca="1" ref="EE153" ca="1">_xlfn.IFS(
ED153="S","S",
AND(IFERROR(_xlfn.XMATCH($DF153,NN)&gt;0,FALSE),
          _xlfn.XLOOKUP($DF153,KEYS,INDEX(RUN,0,COLUMN()-COLUMN(RUNPEG)+1))&lt;IF(ED49&gt;=BIG_2,ED49-BIG_2,ED49)),EE$118,
LEN(ED153)&gt;2,ED153,
TRUE,"_"
)</f>
        <v>04-04</v>
      </c>
      <c r="EF153" s="21" t="str" cm="1">
        <f t="array" aca="1" ref="EF153" ca="1">_xlfn.IFS(
EE153="S","S",
AND(IFERROR(_xlfn.XMATCH($DF153,NN)&gt;0,FALSE),
          _xlfn.XLOOKUP($DF153,KEYS,INDEX(RUN,0,COLUMN()-COLUMN(RUNPEG)+1))&lt;IF(EE49&gt;=BIG_2,EE49-BIG_2,EE49)),EF$118,
LEN(EE153)&gt;2,EE153,
TRUE,"_"
)</f>
        <v>04-04</v>
      </c>
      <c r="EG153" s="21" t="str" cm="1">
        <f t="array" aca="1" ref="EG153" ca="1">_xlfn.IFS(
EF153="S","S",
AND(IFERROR(_xlfn.XMATCH($DF153,NN)&gt;0,FALSE),
          _xlfn.XLOOKUP($DF153,KEYS,INDEX(RUN,0,COLUMN()-COLUMN(RUNPEG)+1))&lt;IF(EF49&gt;=BIG_2,EF49-BIG_2,EF49)),EG$118,
LEN(EF153)&gt;2,EF153,
TRUE,"_"
)</f>
        <v>04-04</v>
      </c>
      <c r="EH153" s="21" t="str" cm="1">
        <f t="array" aca="1" ref="EH153" ca="1">_xlfn.IFS(
EG153="S","S",
AND(IFERROR(_xlfn.XMATCH($DF153,NN)&gt;0,FALSE),
          _xlfn.XLOOKUP($DF153,KEYS,INDEX(RUN,0,COLUMN()-COLUMN(RUNPEG)+1))&lt;IF(EG49&gt;=BIG_2,EG49-BIG_2,EG49)),EH$118,
LEN(EG153)&gt;2,EG153,
TRUE,"_"
)</f>
        <v>04-04</v>
      </c>
      <c r="EI153" s="21" t="str" cm="1">
        <f t="array" aca="1" ref="EI153" ca="1">_xlfn.IFS(
EH153="S","S",
AND(IFERROR(_xlfn.XMATCH($DF153,NN)&gt;0,FALSE),
          _xlfn.XLOOKUP($DF153,KEYS,INDEX(RUN,0,COLUMN()-COLUMN(RUNPEG)+1))&lt;IF(EH49&gt;=BIG_2,EH49-BIG_2,EH49)),EI$118,
LEN(EH153)&gt;2,EH153,
TRUE,"_"
)</f>
        <v>04-04</v>
      </c>
      <c r="EJ153" s="21" t="str" cm="1">
        <f t="array" aca="1" ref="EJ153" ca="1">_xlfn.IFS(
EI153="S","S",
AND(IFERROR(_xlfn.XMATCH($DF153,NN)&gt;0,FALSE),
          _xlfn.XLOOKUP($DF153,KEYS,INDEX(RUN,0,COLUMN()-COLUMN(RUNPEG)+1))&lt;IF(EI49&gt;=BIG_2,EI49-BIG_2,EI49)),EJ$118,
LEN(EI153)&gt;2,EI153,
TRUE,"_"
)</f>
        <v>04-04</v>
      </c>
      <c r="EK153" s="21" t="str" cm="1">
        <f t="array" aca="1" ref="EK153" ca="1">_xlfn.IFS(
EJ153="S","S",
AND(IFERROR(_xlfn.XMATCH($DF153,NN)&gt;0,FALSE),
          _xlfn.XLOOKUP($DF153,KEYS,INDEX(RUN,0,COLUMN()-COLUMN(RUNPEG)+1))&lt;IF(EJ49&gt;=BIG_2,EJ49-BIG_2,EJ49)),EK$118,
LEN(EJ153)&gt;2,EJ153,
TRUE,"_"
)</f>
        <v>04-04</v>
      </c>
      <c r="EL153" s="21" t="str" cm="1">
        <f t="array" aca="1" ref="EL153" ca="1">_xlfn.IFS(
EK153="S","S",
AND(IFERROR(_xlfn.XMATCH($DF153,NN)&gt;0,FALSE),
          _xlfn.XLOOKUP($DF153,KEYS,INDEX(RUN,0,COLUMN()-COLUMN(RUNPEG)+1))&lt;IF(EK49&gt;=BIG_2,EK49-BIG_2,EK49)),EL$118,
LEN(EK153)&gt;2,EK153,
TRUE,"_"
)</f>
        <v>04-04</v>
      </c>
      <c r="EM153" s="21" t="str" cm="1">
        <f t="array" aca="1" ref="EM153" ca="1">_xlfn.IFS(
EL153="S","S",
AND(IFERROR(_xlfn.XMATCH($DF153,NN)&gt;0,FALSE),
          _xlfn.XLOOKUP($DF153,KEYS,INDEX(RUN,0,COLUMN()-COLUMN(RUNPEG)+1))&lt;IF(EL49&gt;=BIG_2,EL49-BIG_2,EL49)),EM$118,
LEN(EL153)&gt;2,EL153,
TRUE,"_"
)</f>
        <v>04-04</v>
      </c>
      <c r="EN153" s="21" t="str" cm="1">
        <f t="array" aca="1" ref="EN153" ca="1">_xlfn.IFS(
EM153="S","S",
AND(IFERROR(_xlfn.XMATCH($DF153,NN)&gt;0,FALSE),
          _xlfn.XLOOKUP($DF153,KEYS,INDEX(RUN,0,COLUMN()-COLUMN(RUNPEG)+1))&lt;IF(EM49&gt;=BIG_2,EM49-BIG_2,EM49)),EN$118,
LEN(EM153)&gt;2,EM153,
TRUE,"_"
)</f>
        <v>04-04</v>
      </c>
      <c r="EO153" s="21" t="str" cm="1">
        <f t="array" aca="1" ref="EO153" ca="1">_xlfn.IFS(
EN153="S","S",
AND(IFERROR(_xlfn.XMATCH($DF153,NN)&gt;0,FALSE),
          _xlfn.XLOOKUP($DF153,KEYS,INDEX(RUN,0,COLUMN()-COLUMN(RUNPEG)+1))&lt;IF(EN49&gt;=BIG_2,EN49-BIG_2,EN49)),EO$118,
LEN(EN153)&gt;2,EN153,
TRUE,"_"
)</f>
        <v>04-04</v>
      </c>
      <c r="EP153" s="21" t="str" cm="1">
        <f t="array" aca="1" ref="EP153" ca="1">_xlfn.IFS(
EO153="S","S",
AND(IFERROR(_xlfn.XMATCH($DF153,NN)&gt;0,FALSE),
          _xlfn.XLOOKUP($DF153,KEYS,INDEX(RUN,0,COLUMN()-COLUMN(RUNPEG)+1))&lt;IF(EO49&gt;=BIG_2,EO49-BIG_2,EO49)),EP$118,
LEN(EO153)&gt;2,EO153,
TRUE,"_"
)</f>
        <v>04-04</v>
      </c>
      <c r="EQ153" s="21" t="str" cm="1">
        <f t="array" aca="1" ref="EQ153" ca="1">_xlfn.IFS(
EP153="S","S",
AND(IFERROR(_xlfn.XMATCH($DF153,NN)&gt;0,FALSE),
          _xlfn.XLOOKUP($DF153,KEYS,INDEX(RUN,0,COLUMN()-COLUMN(RUNPEG)+1))&lt;IF(EP49&gt;=BIG_2,EP49-BIG_2,EP49)),EQ$118,
LEN(EP153)&gt;2,EP153,
TRUE,"_"
)</f>
        <v>04-04</v>
      </c>
      <c r="ER153" s="21" t="str" cm="1">
        <f t="array" aca="1" ref="ER153" ca="1">_xlfn.IFS(
EQ153="S","S",
AND(IFERROR(_xlfn.XMATCH($DF153,NN)&gt;0,FALSE),
          _xlfn.XLOOKUP($DF153,KEYS,INDEX(RUN,0,COLUMN()-COLUMN(RUNPEG)+1))&lt;IF(EQ49&gt;=BIG_2,EQ49-BIG_2,EQ49)),ER$118,
LEN(EQ153)&gt;2,EQ153,
TRUE,"_"
)</f>
        <v>04-04</v>
      </c>
      <c r="ES153" s="21" t="str" cm="1">
        <f t="array" aca="1" ref="ES153" ca="1">_xlfn.IFS(
ER153="S","S",
AND(IFERROR(_xlfn.XMATCH($DF153,NN)&gt;0,FALSE),
          _xlfn.XLOOKUP($DF153,KEYS,INDEX(RUN,0,COLUMN()-COLUMN(RUNPEG)+1))&lt;IF(ER49&gt;=BIG_2,ER49-BIG_2,ER49)),ES$118,
LEN(ER153)&gt;2,ER153,
TRUE,"_"
)</f>
        <v>04-04</v>
      </c>
      <c r="ET153" s="21" t="str" cm="1">
        <f t="array" aca="1" ref="ET153" ca="1">_xlfn.IFS(
ES153="S","S",
AND(IFERROR(_xlfn.XMATCH($DF153,NN)&gt;0,FALSE),
          _xlfn.XLOOKUP($DF153,KEYS,INDEX(RUN,0,COLUMN()-COLUMN(RUNPEG)+1))&lt;IF(ES49&gt;=BIG_2,ES49-BIG_2,ES49)),ET$118,
LEN(ES153)&gt;2,ES153,
TRUE,"_"
)</f>
        <v>04-04</v>
      </c>
      <c r="EU153" s="21" t="str" cm="1">
        <f t="array" aca="1" ref="EU153" ca="1">_xlfn.IFS(
ET153="S","S",
AND(IFERROR(_xlfn.XMATCH($DF153,NN)&gt;0,FALSE),
          _xlfn.XLOOKUP($DF153,KEYS,INDEX(RUN,0,COLUMN()-COLUMN(RUNPEG)+1))&lt;IF(ET49&gt;=BIG_2,ET49-BIG_2,ET49)),EU$118,
LEN(ET153)&gt;2,ET153,
TRUE,"_"
)</f>
        <v>04-04</v>
      </c>
      <c r="EV153" s="21" t="str" cm="1">
        <f t="array" aca="1" ref="EV153" ca="1">_xlfn.IFS(
EU153="S","S",
AND(IFERROR(_xlfn.XMATCH($DF153,NN)&gt;0,FALSE),
          _xlfn.XLOOKUP($DF153,KEYS,INDEX(RUN,0,COLUMN()-COLUMN(RUNPEG)+1))&lt;IF(EU49&gt;=BIG_2,EU49-BIG_2,EU49)),EV$118,
LEN(EU153)&gt;2,EU153,
TRUE,"_"
)</f>
        <v>04-04</v>
      </c>
      <c r="EW153" s="21" t="str" cm="1">
        <f t="array" aca="1" ref="EW153" ca="1">_xlfn.IFS(
EV153="S","S",
AND(IFERROR(_xlfn.XMATCH($DF153,NN)&gt;0,FALSE),
          _xlfn.XLOOKUP($DF153,KEYS,INDEX(RUN,0,COLUMN()-COLUMN(RUNPEG)+1))&lt;IF(EV49&gt;=BIG_2,EV49-BIG_2,EV49)),EW$118,
LEN(EV153)&gt;2,EV153,
TRUE,"_"
)</f>
        <v>04-04</v>
      </c>
      <c r="EX153" s="21" t="str" cm="1">
        <f t="array" aca="1" ref="EX153" ca="1">_xlfn.IFS(
EW153="S","S",
AND(IFERROR(_xlfn.XMATCH($DF153,NN)&gt;0,FALSE),
          _xlfn.XLOOKUP($DF153,KEYS,INDEX(RUN,0,COLUMN()-COLUMN(RUNPEG)+1))&lt;IF(EW49&gt;=BIG_2,EW49-BIG_2,EW49)),EX$118,
LEN(EW153)&gt;2,EW153,
TRUE,"_"
)</f>
        <v>04-04</v>
      </c>
      <c r="EY153" s="21" t="str" cm="1">
        <f t="array" aca="1" ref="EY153" ca="1">_xlfn.IFS(
EX153="S","S",
AND(IFERROR(_xlfn.XMATCH($DF153,NN)&gt;0,FALSE),
          _xlfn.XLOOKUP($DF153,KEYS,INDEX(RUN,0,COLUMN()-COLUMN(RUNPEG)+1))&lt;IF(EX49&gt;=BIG_2,EX49-BIG_2,EX49)),EY$118,
LEN(EX153)&gt;2,EX153,
TRUE,"_"
)</f>
        <v>04-04</v>
      </c>
      <c r="EZ153" s="21" t="str" cm="1">
        <f t="array" aca="1" ref="EZ153" ca="1">_xlfn.IFS(
EY153="S","S",
AND(IFERROR(_xlfn.XMATCH($DF153,NN)&gt;0,FALSE),
          _xlfn.XLOOKUP($DF153,KEYS,INDEX(RUN,0,COLUMN()-COLUMN(RUNPEG)+1))&lt;IF(EY49&gt;=BIG_2,EY49-BIG_2,EY49)),EZ$118,
LEN(EY153)&gt;2,EY153,
TRUE,"_"
)</f>
        <v>04-04</v>
      </c>
      <c r="FA153" s="21" t="str" cm="1">
        <f t="array" aca="1" ref="FA153" ca="1">_xlfn.IFS(
EZ153="S","S",
AND(IFERROR(_xlfn.XMATCH($DF153,NN)&gt;0,FALSE),
          _xlfn.XLOOKUP($DF153,KEYS,INDEX(RUN,0,COLUMN()-COLUMN(RUNPEG)+1))&lt;IF(EZ49&gt;=BIG_2,EZ49-BIG_2,EZ49)),FA$118,
LEN(EZ153)&gt;2,EZ153,
TRUE,"_"
)</f>
        <v>04-04</v>
      </c>
      <c r="FB153" s="21" t="str" cm="1">
        <f t="array" aca="1" ref="FB153" ca="1">_xlfn.IFS(
FA153="S","S",
AND(IFERROR(_xlfn.XMATCH($DF153,NN)&gt;0,FALSE),
          _xlfn.XLOOKUP($DF153,KEYS,INDEX(RUN,0,COLUMN()-COLUMN(RUNPEG)+1))&lt;IF(FA49&gt;=BIG_2,FA49-BIG_2,FA49)),FB$118,
LEN(FA153)&gt;2,FA153,
TRUE,"_"
)</f>
        <v>04-04</v>
      </c>
      <c r="FC153" s="21" t="str" cm="1">
        <f t="array" aca="1" ref="FC153" ca="1">_xlfn.IFS(
FB153="S","S",
AND(IFERROR(_xlfn.XMATCH($DF153,NN)&gt;0,FALSE),
          _xlfn.XLOOKUP($DF153,KEYS,INDEX(RUN,0,COLUMN()-COLUMN(RUNPEG)+1))&lt;IF(FB49&gt;=BIG_2,FB49-BIG_2,FB49)),FC$118,
LEN(FB153)&gt;2,FB153,
TRUE,"_"
)</f>
        <v>04-04</v>
      </c>
      <c r="FD153" s="21" t="str" cm="1">
        <f t="array" aca="1" ref="FD153" ca="1">_xlfn.IFS(
FC153="S","S",
AND(IFERROR(_xlfn.XMATCH($DF153,NN)&gt;0,FALSE),
          _xlfn.XLOOKUP($DF153,KEYS,INDEX(RUN,0,COLUMN()-COLUMN(RUNPEG)+1))&lt;IF(FC49&gt;=BIG_2,FC49-BIG_2,FC49)),FD$118,
LEN(FC153)&gt;2,FC153,
TRUE,"_"
)</f>
        <v>04-04</v>
      </c>
      <c r="FE153" s="21" t="str" cm="1">
        <f t="array" aca="1" ref="FE153" ca="1">_xlfn.IFS(
FD153="S","S",
AND(IFERROR(_xlfn.XMATCH($DF153,NN)&gt;0,FALSE),
          _xlfn.XLOOKUP($DF153,KEYS,INDEX(RUN,0,COLUMN()-COLUMN(RUNPEG)+1))&lt;IF(FD49&gt;=BIG_2,FD49-BIG_2,FD49)),FE$118,
LEN(FD153)&gt;2,FD153,
TRUE,"_"
)</f>
        <v>04-04</v>
      </c>
      <c r="FF153" s="21" t="str" cm="1">
        <f t="array" aca="1" ref="FF153" ca="1">_xlfn.IFS(
FE153="S","S",
AND(IFERROR(_xlfn.XMATCH($DF153,NN)&gt;0,FALSE),
          _xlfn.XLOOKUP($DF153,KEYS,INDEX(RUN,0,COLUMN()-COLUMN(RUNPEG)+1))&lt;IF(FE49&gt;=BIG_2,FE49-BIG_2,FE49)),FF$118,
LEN(FE153)&gt;2,FE153,
TRUE,"_"
)</f>
        <v>04-04</v>
      </c>
      <c r="FG153" s="21" t="str" cm="1">
        <f t="array" aca="1" ref="FG153" ca="1">_xlfn.IFS(
FF153="S","S",
AND(IFERROR(_xlfn.XMATCH($DF153,NN)&gt;0,FALSE),
          _xlfn.XLOOKUP($DF153,KEYS,INDEX(RUN,0,COLUMN()-COLUMN(RUNPEG)+1))&lt;IF(FF49&gt;=BIG_2,FF49-BIG_2,FF49)),FG$118,
LEN(FF153)&gt;2,FF153,
TRUE,"_"
)</f>
        <v>04-04</v>
      </c>
      <c r="FH153" s="21" t="str" cm="1">
        <f t="array" aca="1" ref="FH153" ca="1">_xlfn.IFS(
FG153="S","S",
AND(IFERROR(_xlfn.XMATCH($DF153,NN)&gt;0,FALSE),
          _xlfn.XLOOKUP($DF153,KEYS,INDEX(RUN,0,COLUMN()-COLUMN(RUNPEG)+1))&lt;IF(FG49&gt;=BIG_2,FG49-BIG_2,FG49)),FH$118,
LEN(FG153)&gt;2,FG153,
TRUE,"_"
)</f>
        <v>04-04</v>
      </c>
      <c r="FI153" s="21" t="str" cm="1">
        <f t="array" aca="1" ref="FI153" ca="1">_xlfn.IFS(
FH153="S","S",
AND(IFERROR(_xlfn.XMATCH($DF153,NN)&gt;0,FALSE),
          _xlfn.XLOOKUP($DF153,KEYS,INDEX(RUN,0,COLUMN()-COLUMN(RUNPEG)+1))&lt;IF(FH49&gt;=BIG_2,FH49-BIG_2,FH49)),FI$118,
LEN(FH153)&gt;2,FH153,
TRUE,"_"
)</f>
        <v>04-04</v>
      </c>
      <c r="FJ153" s="21" t="str" cm="1">
        <f t="array" aca="1" ref="FJ153" ca="1">_xlfn.IFS(
FI153="S","S",
AND(IFERROR(_xlfn.XMATCH($DF153,NN)&gt;0,FALSE),
          _xlfn.XLOOKUP($DF153,KEYS,INDEX(RUN,0,COLUMN()-COLUMN(RUNPEG)+1))&lt;IF(FI49&gt;=BIG_2,FI49-BIG_2,FI49)),FJ$118,
LEN(FI153)&gt;2,FI153,
TRUE,"_"
)</f>
        <v>04-04</v>
      </c>
      <c r="FK153" s="21" t="str" cm="1">
        <f t="array" aca="1" ref="FK153" ca="1">_xlfn.IFS(
FJ153="S","S",
AND(IFERROR(_xlfn.XMATCH($DF153,NN)&gt;0,FALSE),
          _xlfn.XLOOKUP($DF153,KEYS,INDEX(RUN,0,COLUMN()-COLUMN(RUNPEG)+1))&lt;IF(FJ49&gt;=BIG_2,FJ49-BIG_2,FJ49)),FK$118,
LEN(FJ153)&gt;2,FJ153,
TRUE,"_"
)</f>
        <v>04-04</v>
      </c>
      <c r="FL153" s="21" t="str" cm="1">
        <f t="array" aca="1" ref="FL153" ca="1">_xlfn.IFS(
FK153="S","S",
AND(IFERROR(_xlfn.XMATCH($DF153,NN)&gt;0,FALSE),
          _xlfn.XLOOKUP($DF153,KEYS,INDEX(RUN,0,COLUMN()-COLUMN(RUNPEG)+1))&lt;IF(FK49&gt;=BIG_2,FK49-BIG_2,FK49)),FL$118,
LEN(FK153)&gt;2,FK153,
TRUE,"_"
)</f>
        <v>04-04</v>
      </c>
      <c r="FM153" s="21" t="str" cm="1">
        <f t="array" aca="1" ref="FM153" ca="1">_xlfn.IFS(
FL153="S","S",
AND(IFERROR(_xlfn.XMATCH($DF153,NN)&gt;0,FALSE),
          _xlfn.XLOOKUP($DF153,KEYS,INDEX(RUN,0,COLUMN()-COLUMN(RUNPEG)+1))&lt;IF(FL49&gt;=BIG_2,FL49-BIG_2,FL49)),FM$118,
LEN(FL153)&gt;2,FL153,
TRUE,"_"
)</f>
        <v>04-04</v>
      </c>
      <c r="FN153" s="21" t="str" cm="1">
        <f t="array" aca="1" ref="FN153" ca="1">_xlfn.IFS(
FM153="S","S",
AND(IFERROR(_xlfn.XMATCH($DF153,NN)&gt;0,FALSE),
          _xlfn.XLOOKUP($DF153,KEYS,INDEX(RUN,0,COLUMN()-COLUMN(RUNPEG)+1))&lt;IF(FM49&gt;=BIG_2,FM49-BIG_2,FM49)),FN$118,
LEN(FM153)&gt;2,FM153,
TRUE,"_"
)</f>
        <v>04-04</v>
      </c>
      <c r="FO153" s="21" t="str" cm="1">
        <f t="array" aca="1" ref="FO153" ca="1">_xlfn.IFS(
FN153="S","S",
AND(IFERROR(_xlfn.XMATCH($DF153,NN)&gt;0,FALSE),
          _xlfn.XLOOKUP($DF153,KEYS,INDEX(RUN,0,COLUMN()-COLUMN(RUNPEG)+1))&lt;IF(FN49&gt;=BIG_2,FN49-BIG_2,FN49)),FO$118,
LEN(FN153)&gt;2,FN153,
TRUE,"_"
)</f>
        <v>04-04</v>
      </c>
      <c r="FP153" s="21" t="str" cm="1">
        <f t="array" aca="1" ref="FP153" ca="1">_xlfn.IFS(
FO153="S","S",
AND(IFERROR(_xlfn.XMATCH($DF153,NN)&gt;0,FALSE),
          _xlfn.XLOOKUP($DF153,KEYS,INDEX(RUN,0,COLUMN()-COLUMN(RUNPEG)+1))&lt;IF(FO49&gt;=BIG_2,FO49-BIG_2,FO49)),FP$118,
LEN(FO153)&gt;2,FO153,
TRUE,"_"
)</f>
        <v>04-04</v>
      </c>
      <c r="FQ153" s="21" t="str" cm="1">
        <f t="array" aca="1" ref="FQ153" ca="1">_xlfn.IFS(
FP153="S","S",
AND(IFERROR(_xlfn.XMATCH($DF153,NN)&gt;0,FALSE),
          _xlfn.XLOOKUP($DF153,KEYS,INDEX(RUN,0,COLUMN()-COLUMN(RUNPEG)+1))&lt;IF(FP49&gt;=BIG_2,FP49-BIG_2,FP49)),FQ$118,
LEN(FP153)&gt;2,FP153,
TRUE,"_"
)</f>
        <v>04-04</v>
      </c>
      <c r="FR153" s="21" t="str" cm="1">
        <f t="array" aca="1" ref="FR153" ca="1">_xlfn.IFS(
FQ153="S","S",
AND(IFERROR(_xlfn.XMATCH($DF153,NN)&gt;0,FALSE),
          _xlfn.XLOOKUP($DF153,KEYS,INDEX(RUN,0,COLUMN()-COLUMN(RUNPEG)+1))&lt;IF(FQ49&gt;=BIG_2,FQ49-BIG_2,FQ49)),FR$118,
LEN(FQ153)&gt;2,FQ153,
TRUE,"_"
)</f>
        <v>04-04</v>
      </c>
      <c r="FS153" s="21" t="str" cm="1">
        <f t="array" aca="1" ref="FS153" ca="1">_xlfn.IFS(
FR153="S","S",
AND(IFERROR(_xlfn.XMATCH($DF153,NN)&gt;0,FALSE),
          _xlfn.XLOOKUP($DF153,KEYS,INDEX(RUN,0,COLUMN()-COLUMN(RUNPEG)+1))&lt;IF(FR49&gt;=BIG_2,FR49-BIG_2,FR49)),FS$118,
LEN(FR153)&gt;2,FR153,
TRUE,"_"
)</f>
        <v>04-04</v>
      </c>
      <c r="FT153" s="21" t="str" cm="1">
        <f t="array" aca="1" ref="FT153" ca="1">_xlfn.IFS(
FS153="S","S",
AND(IFERROR(_xlfn.XMATCH($DF153,NN)&gt;0,FALSE),
          _xlfn.XLOOKUP($DF153,KEYS,INDEX(RUN,0,COLUMN()-COLUMN(RUNPEG)+1))&lt;IF(FS49&gt;=BIG_2,FS49-BIG_2,FS49)),FT$118,
LEN(FS153)&gt;2,FS153,
TRUE,"_"
)</f>
        <v>04-04</v>
      </c>
      <c r="FU153" s="21" t="str" cm="1">
        <f t="array" aca="1" ref="FU153" ca="1">_xlfn.IFS(
FT153="S","S",
AND(IFERROR(_xlfn.XMATCH($DF153,NN)&gt;0,FALSE),
          _xlfn.XLOOKUP($DF153,KEYS,INDEX(RUN,0,COLUMN()-COLUMN(RUNPEG)+1))&lt;IF(FT49&gt;=BIG_2,FT49-BIG_2,FT49)),FU$118,
LEN(FT153)&gt;2,FT153,
TRUE,"_"
)</f>
        <v>04-04</v>
      </c>
      <c r="FV153" s="21" t="str" cm="1">
        <f t="array" aca="1" ref="FV153" ca="1">_xlfn.IFS(
FU153="S","S",
AND(IFERROR(_xlfn.XMATCH($DF153,NN)&gt;0,FALSE),
          _xlfn.XLOOKUP($DF153,KEYS,INDEX(RUN,0,COLUMN()-COLUMN(RUNPEG)+1))&lt;IF(FU49&gt;=BIG_2,FU49-BIG_2,FU49)),FV$118,
LEN(FU153)&gt;2,FU153,
TRUE,"_"
)</f>
        <v>04-04</v>
      </c>
      <c r="FW153" s="21" t="str" cm="1">
        <f t="array" aca="1" ref="FW153" ca="1">_xlfn.IFS(
FV153="S","S",
AND(IFERROR(_xlfn.XMATCH($DF153,NN)&gt;0,FALSE),
          _xlfn.XLOOKUP($DF153,KEYS,INDEX(RUN,0,COLUMN()-COLUMN(RUNPEG)+1))&lt;IF(FV49&gt;=BIG_2,FV49-BIG_2,FV49)),FW$118,
LEN(FV153)&gt;2,FV153,
TRUE,"_"
)</f>
        <v>04-04</v>
      </c>
      <c r="FX153" s="21" t="str" cm="1">
        <f t="array" aca="1" ref="FX153" ca="1">_xlfn.IFS(
FW153="S","S",
AND(IFERROR(_xlfn.XMATCH($DF153,NN)&gt;0,FALSE),
          _xlfn.XLOOKUP($DF153,KEYS,INDEX(RUN,0,COLUMN()-COLUMN(RUNPEG)+1))&lt;IF(FW49&gt;=BIG_2,FW49-BIG_2,FW49)),FX$118,
LEN(FW153)&gt;2,FW153,
TRUE,"_"
)</f>
        <v>04-04</v>
      </c>
      <c r="FY153" s="21" t="str" cm="1">
        <f t="array" aca="1" ref="FY153" ca="1">_xlfn.IFS(
FX153="S","S",
AND(IFERROR(_xlfn.XMATCH($DF153,NN)&gt;0,FALSE),
          _xlfn.XLOOKUP($DF153,KEYS,INDEX(RUN,0,COLUMN()-COLUMN(RUNPEG)+1))&lt;IF(FX49&gt;=BIG_2,FX49-BIG_2,FX49)),FY$118,
LEN(FX153)&gt;2,FX153,
TRUE,"_"
)</f>
        <v>04-04</v>
      </c>
      <c r="FZ153" s="21" t="str" cm="1">
        <f t="array" aca="1" ref="FZ153" ca="1">_xlfn.IFS(
FY153="S","S",
AND(IFERROR(_xlfn.XMATCH($DF153,NN)&gt;0,FALSE),
          _xlfn.XLOOKUP($DF153,KEYS,INDEX(RUN,0,COLUMN()-COLUMN(RUNPEG)+1))&lt;IF(FY49&gt;=BIG_2,FY49-BIG_2,FY49)),FZ$118,
LEN(FY153)&gt;2,FY153,
TRUE,"_"
)</f>
        <v>04-04</v>
      </c>
      <c r="GA153" s="21" t="str" cm="1">
        <f t="array" aca="1" ref="GA153" ca="1">_xlfn.IFS(
FZ153="S","S",
AND(IFERROR(_xlfn.XMATCH($DF153,NN)&gt;0,FALSE),
          _xlfn.XLOOKUP($DF153,KEYS,INDEX(RUN,0,COLUMN()-COLUMN(RUNPEG)+1))&lt;IF(FZ49&gt;=BIG_2,FZ49-BIG_2,FZ49)),GA$118,
LEN(FZ153)&gt;2,FZ153,
TRUE,"_"
)</f>
        <v>04-04</v>
      </c>
      <c r="GB153" s="21" t="str" cm="1">
        <f t="array" aca="1" ref="GB153" ca="1">_xlfn.IFS(
GA153="S","S",
AND(IFERROR(_xlfn.XMATCH($DF153,NN)&gt;0,FALSE),
          _xlfn.XLOOKUP($DF153,KEYS,INDEX(RUN,0,COLUMN()-COLUMN(RUNPEG)+1))&lt;IF(GA49&gt;=BIG_2,GA49-BIG_2,GA49)),GB$118,
LEN(GA153)&gt;2,GA153,
TRUE,"_"
)</f>
        <v>04-04</v>
      </c>
      <c r="GC153" s="21" t="str" cm="1">
        <f t="array" aca="1" ref="GC153" ca="1">_xlfn.IFS(
GB153="S","S",
AND(IFERROR(_xlfn.XMATCH($DF153,NN)&gt;0,FALSE),
          _xlfn.XLOOKUP($DF153,KEYS,INDEX(RUN,0,COLUMN()-COLUMN(RUNPEG)+1))&lt;IF(GB49&gt;=BIG_2,GB49-BIG_2,GB49)),GC$118,
LEN(GB153)&gt;2,GB153,
TRUE,"_"
)</f>
        <v>04-04</v>
      </c>
      <c r="GD153" s="21" t="str" cm="1">
        <f t="array" aca="1" ref="GD153" ca="1">_xlfn.IFS(
GC153="S","S",
AND(IFERROR(_xlfn.XMATCH($DF153,NN)&gt;0,FALSE),
          _xlfn.XLOOKUP($DF153,KEYS,INDEX(RUN,0,COLUMN()-COLUMN(RUNPEG)+1))&lt;IF(GC49&gt;=BIG_2,GC49-BIG_2,GC49)),GD$118,
LEN(GC153)&gt;2,GC153,
TRUE,"_"
)</f>
        <v>04-04</v>
      </c>
      <c r="GE153" s="21" t="str" cm="1">
        <f t="array" aca="1" ref="GE153" ca="1">_xlfn.IFS(
GD153="S","S",
AND(IFERROR(_xlfn.XMATCH($DF153,NN)&gt;0,FALSE),
          _xlfn.XLOOKUP($DF153,KEYS,INDEX(RUN,0,COLUMN()-COLUMN(RUNPEG)+1))&lt;IF(GD49&gt;=BIG_2,GD49-BIG_2,GD49)),GE$118,
LEN(GD153)&gt;2,GD153,
TRUE,"_"
)</f>
        <v>04-04</v>
      </c>
      <c r="GF153" s="21" t="str" cm="1">
        <f t="array" aca="1" ref="GF153" ca="1">_xlfn.IFS(
GE153="S","S",
AND(IFERROR(_xlfn.XMATCH($DF153,NN)&gt;0,FALSE),
          _xlfn.XLOOKUP($DF153,KEYS,INDEX(RUN,0,COLUMN()-COLUMN(RUNPEG)+1))&lt;IF(GE49&gt;=BIG_2,GE49-BIG_2,GE49)),GF$118,
LEN(GE153)&gt;2,GE153,
TRUE,"_"
)</f>
        <v>04-04</v>
      </c>
      <c r="GG153" s="21" t="str" cm="1">
        <f t="array" aca="1" ref="GG153" ca="1">_xlfn.IFS(
GF153="S","S",
AND(IFERROR(_xlfn.XMATCH($DF153,NN)&gt;0,FALSE),
          _xlfn.XLOOKUP($DF153,KEYS,INDEX(RUN,0,COLUMN()-COLUMN(RUNPEG)+1))&lt;IF(GF49&gt;=BIG_2,GF49-BIG_2,GF49)),GG$118,
LEN(GF153)&gt;2,GF153,
TRUE,"_"
)</f>
        <v>04-04</v>
      </c>
      <c r="GH153" s="21" t="str" cm="1">
        <f t="array" aca="1" ref="GH153" ca="1">_xlfn.IFS(
GG153="S","S",
AND(IFERROR(_xlfn.XMATCH($DF153,NN)&gt;0,FALSE),
          _xlfn.XLOOKUP($DF153,KEYS,INDEX(RUN,0,COLUMN()-COLUMN(RUNPEG)+1))&lt;IF(GG49&gt;=BIG_2,GG49-BIG_2,GG49)),GH$118,
LEN(GG153)&gt;2,GG153,
TRUE,"_"
)</f>
        <v>04-04</v>
      </c>
      <c r="GI153" s="21" t="str" cm="1">
        <f t="array" aca="1" ref="GI153" ca="1">_xlfn.IFS(
GH153="S","S",
AND(IFERROR(_xlfn.XMATCH($DF153,NN)&gt;0,FALSE),
          _xlfn.XLOOKUP($DF153,KEYS,INDEX(RUN,0,COLUMN()-COLUMN(RUNPEG)+1))&lt;IF(GH49&gt;=BIG_2,GH49-BIG_2,GH49)),GI$118,
LEN(GH153)&gt;2,GH153,
TRUE,"_"
)</f>
        <v>04-04</v>
      </c>
      <c r="GJ153" s="21" t="str" cm="1">
        <f t="array" aca="1" ref="GJ153" ca="1">_xlfn.IFS(
GI153="S","S",
AND(IFERROR(_xlfn.XMATCH($DF153,NN)&gt;0,FALSE),
          _xlfn.XLOOKUP($DF153,KEYS,INDEX(RUN,0,COLUMN()-COLUMN(RUNPEG)+1))&lt;IF(GI49&gt;=BIG_2,GI49-BIG_2,GI49)),GJ$118,
LEN(GI153)&gt;2,GI153,
TRUE,"_"
)</f>
        <v>04-04</v>
      </c>
      <c r="GK153" s="21" t="str" cm="1">
        <f t="array" aca="1" ref="GK153" ca="1">_xlfn.IFS(
GJ153="S","S",
AND(IFERROR(_xlfn.XMATCH($DF153,NN)&gt;0,FALSE),
          _xlfn.XLOOKUP($DF153,KEYS,INDEX(RUN,0,COLUMN()-COLUMN(RUNPEG)+1))&lt;IF(GJ49&gt;=BIG_2,GJ49-BIG_2,GJ49)),GK$118,
LEN(GJ153)&gt;2,GJ153,
TRUE,"_"
)</f>
        <v>04-04</v>
      </c>
      <c r="GL153" s="21" t="str" cm="1">
        <f t="array" aca="1" ref="GL153" ca="1">_xlfn.IFS(
GK153="S","S",
AND(IFERROR(_xlfn.XMATCH($DF153,NN)&gt;0,FALSE),
          _xlfn.XLOOKUP($DF153,KEYS,INDEX(RUN,0,COLUMN()-COLUMN(RUNPEG)+1))&lt;IF(GK49&gt;=BIG_2,GK49-BIG_2,GK49)),GL$118,
LEN(GK153)&gt;2,GK153,
TRUE,"_"
)</f>
        <v>04-04</v>
      </c>
      <c r="GM153" s="21" t="str" cm="1">
        <f t="array" aca="1" ref="GM153" ca="1">_xlfn.IFS(
GL153="S","S",
AND(IFERROR(_xlfn.XMATCH($DF153,NN)&gt;0,FALSE),
          _xlfn.XLOOKUP($DF153,KEYS,INDEX(RUN,0,COLUMN()-COLUMN(RUNPEG)+1))&lt;IF(GL49&gt;=BIG_2,GL49-BIG_2,GL49)),GM$118,
LEN(GL153)&gt;2,GL153,
TRUE,"_"
)</f>
        <v>04-04</v>
      </c>
      <c r="GN153" s="21" t="str" cm="1">
        <f t="array" aca="1" ref="GN153" ca="1">_xlfn.IFS(
GM153="S","S",
AND(IFERROR(_xlfn.XMATCH($DF153,NN)&gt;0,FALSE),
          _xlfn.XLOOKUP($DF153,KEYS,INDEX(RUN,0,COLUMN()-COLUMN(RUNPEG)+1))&lt;IF(GM49&gt;=BIG_2,GM49-BIG_2,GM49)),GN$118,
LEN(GM153)&gt;2,GM153,
TRUE,"_"
)</f>
        <v>04-04</v>
      </c>
      <c r="GO153" s="21" t="str" cm="1">
        <f t="array" aca="1" ref="GO153" ca="1">_xlfn.IFS(
GN153="S","S",
AND(IFERROR(_xlfn.XMATCH($DF153,NN)&gt;0,FALSE),
          _xlfn.XLOOKUP($DF153,KEYS,INDEX(RUN,0,COLUMN()-COLUMN(RUNPEG)+1))&lt;IF(GN49&gt;=BIG_2,GN49-BIG_2,GN49)),GO$118,
LEN(GN153)&gt;2,GN153,
TRUE,"_"
)</f>
        <v>04-04</v>
      </c>
      <c r="GP153" s="21" t="str" cm="1">
        <f t="array" aca="1" ref="GP153" ca="1">_xlfn.IFS(
GO153="S","S",
AND(IFERROR(_xlfn.XMATCH($DF153,NN)&gt;0,FALSE),
          _xlfn.XLOOKUP($DF153,KEYS,INDEX(RUN,0,COLUMN()-COLUMN(RUNPEG)+1))&lt;IF(GO49&gt;=BIG_2,GO49-BIG_2,GO49)),GP$118,
LEN(GO153)&gt;2,GO153,
TRUE,"_"
)</f>
        <v>04-04</v>
      </c>
      <c r="GQ153" s="21" t="str" cm="1">
        <f t="array" aca="1" ref="GQ153" ca="1">_xlfn.IFS(
GP153="S","S",
AND(IFERROR(_xlfn.XMATCH($DF153,NN)&gt;0,FALSE),
          _xlfn.XLOOKUP($DF153,KEYS,INDEX(RUN,0,COLUMN()-COLUMN(RUNPEG)+1))&lt;IF(GP49&gt;=BIG_2,GP49-BIG_2,GP49)),GQ$118,
LEN(GP153)&gt;2,GP153,
TRUE,"_"
)</f>
        <v>04-04</v>
      </c>
      <c r="GR153" s="21" t="str" cm="1">
        <f t="array" aca="1" ref="GR153" ca="1">_xlfn.IFS(
GQ153="S","S",
AND(IFERROR(_xlfn.XMATCH($DF153,NN)&gt;0,FALSE),
          _xlfn.XLOOKUP($DF153,KEYS,INDEX(RUN,0,COLUMN()-COLUMN(RUNPEG)+1))&lt;IF(GQ49&gt;=BIG_2,GQ49-BIG_2,GQ49)),GR$118,
LEN(GQ153)&gt;2,GQ153,
TRUE,"_"
)</f>
        <v>04-04</v>
      </c>
      <c r="GS153" s="21" t="str" cm="1">
        <f t="array" aca="1" ref="GS153" ca="1">_xlfn.IFS(
GR153="S","S",
AND(IFERROR(_xlfn.XMATCH($DF153,NN)&gt;0,FALSE),
          _xlfn.XLOOKUP($DF153,KEYS,INDEX(RUN,0,COLUMN()-COLUMN(RUNPEG)+1))&lt;IF(GR49&gt;=BIG_2,GR49-BIG_2,GR49)),GS$118,
LEN(GR153)&gt;2,GR153,
TRUE,"_"
)</f>
        <v>04-04</v>
      </c>
      <c r="GT153" s="21" t="str" cm="1">
        <f t="array" aca="1" ref="GT153" ca="1">_xlfn.IFS(
GS153="S","S",
AND(IFERROR(_xlfn.XMATCH($DF153,NN)&gt;0,FALSE),
          _xlfn.XLOOKUP($DF153,KEYS,INDEX(RUN,0,COLUMN()-COLUMN(RUNPEG)+1))&lt;IF(GS49&gt;=BIG_2,GS49-BIG_2,GS49)),GT$118,
LEN(GS153)&gt;2,GS153,
TRUE,"_"
)</f>
        <v>04-04</v>
      </c>
      <c r="GU153" s="21" t="str" cm="1">
        <f t="array" aca="1" ref="GU153" ca="1">_xlfn.IFS(
GT153="S","S",
AND(IFERROR(_xlfn.XMATCH($DF153,NN)&gt;0,FALSE),
          _xlfn.XLOOKUP($DF153,KEYS,INDEX(RUN,0,COLUMN()-COLUMN(RUNPEG)+1))&lt;IF(GT49&gt;=BIG_2,GT49-BIG_2,GT49)),GU$118,
LEN(GT153)&gt;2,GT153,
TRUE,"_"
)</f>
        <v>04-04</v>
      </c>
      <c r="GV153" s="21" t="str" cm="1">
        <f t="array" aca="1" ref="GV153" ca="1">_xlfn.IFS(
GU153="S","S",
AND(IFERROR(_xlfn.XMATCH($DF153,NN)&gt;0,FALSE),
          _xlfn.XLOOKUP($DF153,KEYS,INDEX(RUN,0,COLUMN()-COLUMN(RUNPEG)+1))&lt;IF(GU49&gt;=BIG_2,GU49-BIG_2,GU49)),GV$118,
LEN(GU153)&gt;2,GU153,
TRUE,"_"
)</f>
        <v>04-04</v>
      </c>
      <c r="GW153" s="21" t="str" cm="1">
        <f t="array" aca="1" ref="GW153" ca="1">_xlfn.IFS(
GV153="S","S",
AND(IFERROR(_xlfn.XMATCH($DF153,NN)&gt;0,FALSE),
          _xlfn.XLOOKUP($DF153,KEYS,INDEX(RUN,0,COLUMN()-COLUMN(RUNPEG)+1))&lt;IF(GV49&gt;=BIG_2,GV49-BIG_2,GV49)),GW$118,
LEN(GV153)&gt;2,GV153,
TRUE,"_"
)</f>
        <v>04-04</v>
      </c>
      <c r="GX153" s="21" t="str" cm="1">
        <f t="array" aca="1" ref="GX153" ca="1">_xlfn.IFS(
GW153="S","S",
AND(IFERROR(_xlfn.XMATCH($DF153,NN)&gt;0,FALSE),
          _xlfn.XLOOKUP($DF153,KEYS,INDEX(RUN,0,COLUMN()-COLUMN(RUNPEG)+1))&lt;IF(GW49&gt;=BIG_2,GW49-BIG_2,GW49)),GX$118,
LEN(GW153)&gt;2,GW153,
TRUE,"_"
)</f>
        <v>04-04</v>
      </c>
      <c r="GY153" s="21" t="str" cm="1">
        <f t="array" aca="1" ref="GY153" ca="1">_xlfn.IFS(
GX153="S","S",
AND(IFERROR(_xlfn.XMATCH($DF153,NN)&gt;0,FALSE),
          _xlfn.XLOOKUP($DF153,KEYS,INDEX(RUN,0,COLUMN()-COLUMN(RUNPEG)+1))&lt;IF(GX49&gt;=BIG_2,GX49-BIG_2,GX49)),GY$118,
LEN(GX153)&gt;2,GX153,
TRUE,"_"
)</f>
        <v>04-04</v>
      </c>
      <c r="GZ153" s="21" t="str" cm="1">
        <f t="array" aca="1" ref="GZ153" ca="1">_xlfn.IFS(
GY153="S","S",
AND(IFERROR(_xlfn.XMATCH($DF153,NN)&gt;0,FALSE),
          _xlfn.XLOOKUP($DF153,KEYS,INDEX(RUN,0,COLUMN()-COLUMN(RUNPEG)+1))&lt;IF(GY49&gt;=BIG_2,GY49-BIG_2,GY49)),GZ$118,
LEN(GY153)&gt;2,GY153,
TRUE,"_"
)</f>
        <v>04-04</v>
      </c>
      <c r="HA153" s="21" t="str" cm="1">
        <f t="array" aca="1" ref="HA153" ca="1">_xlfn.IFS(
GZ153="S","S",
AND(IFERROR(_xlfn.XMATCH($DF153,NN)&gt;0,FALSE),
          _xlfn.XLOOKUP($DF153,KEYS,INDEX(RUN,0,COLUMN()-COLUMN(RUNPEG)+1))&lt;IF(GZ49&gt;=BIG_2,GZ49-BIG_2,GZ49)),HA$118,
LEN(GZ153)&gt;2,GZ153,
TRUE,"_"
)</f>
        <v>04-04</v>
      </c>
      <c r="HB153" s="21" t="str" cm="1">
        <f t="array" aca="1" ref="HB153" ca="1">_xlfn.IFS(
HA153="S","S",
AND(IFERROR(_xlfn.XMATCH($DF153,NN)&gt;0,FALSE),
          _xlfn.XLOOKUP($DF153,KEYS,INDEX(RUN,0,COLUMN()-COLUMN(RUNPEG)+1))&lt;IF(HA49&gt;=BIG_2,HA49-BIG_2,HA49)),HB$118,
LEN(HA153)&gt;2,HA153,
TRUE,"_"
)</f>
        <v>04-04</v>
      </c>
      <c r="HC153" s="21" t="str" cm="1">
        <f t="array" aca="1" ref="HC153" ca="1">_xlfn.IFS(
HB153="S","S",
AND(IFERROR(_xlfn.XMATCH($DF153,NN)&gt;0,FALSE),
          _xlfn.XLOOKUP($DF153,KEYS,INDEX(RUN,0,COLUMN()-COLUMN(RUNPEG)+1))&lt;IF(HB49&gt;=BIG_2,HB49-BIG_2,HB49)),HC$118,
LEN(HB153)&gt;2,HB153,
TRUE,"_"
)</f>
        <v>04-04</v>
      </c>
      <c r="HD153" s="21" t="str" cm="1">
        <f t="array" aca="1" ref="HD153" ca="1">_xlfn.IFS(
HC153="S","S",
AND(IFERROR(_xlfn.XMATCH($DF153,NN)&gt;0,FALSE),
          _xlfn.XLOOKUP($DF153,KEYS,INDEX(RUN,0,COLUMN()-COLUMN(RUNPEG)+1))&lt;IF(HC49&gt;=BIG_2,HC49-BIG_2,HC49)),HD$118,
LEN(HC153)&gt;2,HC153,
TRUE,"_"
)</f>
        <v>04-04</v>
      </c>
      <c r="HE153" s="21"/>
      <c r="HF153" s="21"/>
      <c r="HG153" s="21"/>
      <c r="HH153" s="21"/>
      <c r="HI153" s="21"/>
      <c r="HJ153" s="21"/>
      <c r="HK153" s="21"/>
      <c r="HL153" s="21"/>
      <c r="HM153" s="21"/>
      <c r="HN153" s="21"/>
      <c r="HO153" s="21"/>
      <c r="HP153" s="21"/>
      <c r="HQ153" s="21"/>
      <c r="HR153" s="21"/>
    </row>
    <row r="154" spans="106:226" x14ac:dyDescent="0.3">
      <c r="DB154">
        <f t="shared" si="187"/>
        <v>36</v>
      </c>
      <c r="DC154">
        <f t="shared" si="182"/>
        <v>10</v>
      </c>
      <c r="DD154">
        <f t="shared" si="183"/>
        <v>4</v>
      </c>
      <c r="DE154">
        <f t="shared" si="184"/>
        <v>6</v>
      </c>
      <c r="DF154" t="str">
        <f t="shared" si="185"/>
        <v>04-06</v>
      </c>
      <c r="DG154" s="21">
        <f t="shared" ca="1" si="186"/>
        <v>3</v>
      </c>
      <c r="DH154" s="26"/>
      <c r="DI154" s="21" t="str" cm="1">
        <f t="array" ref="DI154">_xlfn.IFS(
DH154="S","S",
AND(IFERROR(_xlfn.XMATCH($DF154,NN)&gt;0,FALSE),
          _xlfn.XLOOKUP($DF154,KEYS,INDEX(RUN,0,COLUMN()-COLUMN(RUNPEG)+1))&lt;IF(DH50&gt;=BIG_2,DH50-BIG_2,DH50)),DI$118,
LEN(DH154)&gt;2,DH154,
TRUE,"_"
)</f>
        <v>_</v>
      </c>
      <c r="DJ154" s="21" t="str" cm="1">
        <f t="array" aca="1" ref="DJ154" ca="1">_xlfn.IFS(
DI154="S","S",
AND(IFERROR(_xlfn.XMATCH($DF154,NN)&gt;0,FALSE),
          _xlfn.XLOOKUP($DF154,KEYS,INDEX(RUN,0,COLUMN()-COLUMN(RUNPEG)+1))&lt;IF(DI50&gt;=BIG_2,DI50-BIG_2,DI50)),DJ$118,
LEN(DI154)&gt;2,DI154,
TRUE,"_"
)</f>
        <v>_</v>
      </c>
      <c r="DK154" s="21" t="str" cm="1">
        <f t="array" aca="1" ref="DK154" ca="1">_xlfn.IFS(
DJ154="S","S",
AND(IFERROR(_xlfn.XMATCH($DF154,NN)&gt;0,FALSE),
          _xlfn.XLOOKUP($DF154,KEYS,INDEX(RUN,0,COLUMN()-COLUMN(RUNPEG)+1))&lt;IF(DJ50&gt;=BIG_2,DJ50-BIG_2,DJ50)),DK$118,
LEN(DJ154)&gt;2,DJ154,
TRUE,"_"
)</f>
        <v>_</v>
      </c>
      <c r="DL154" s="21" t="str" cm="1">
        <f t="array" aca="1" ref="DL154" ca="1">_xlfn.IFS(
DK154="S","S",
AND(IFERROR(_xlfn.XMATCH($DF154,NN)&gt;0,FALSE),
          _xlfn.XLOOKUP($DF154,KEYS,INDEX(RUN,0,COLUMN()-COLUMN(RUNPEG)+1))&lt;IF(DK50&gt;=BIG_2,DK50-BIG_2,DK50)),DL$118,
LEN(DK154)&gt;2,DK154,
TRUE,"_"
)</f>
        <v>_</v>
      </c>
      <c r="DM154" s="21" t="str" cm="1">
        <f t="array" aca="1" ref="DM154" ca="1">_xlfn.IFS(
DL154="S","S",
AND(IFERROR(_xlfn.XMATCH($DF154,NN)&gt;0,FALSE),
          _xlfn.XLOOKUP($DF154,KEYS,INDEX(RUN,0,COLUMN()-COLUMN(RUNPEG)+1))&lt;IF(DL50&gt;=BIG_2,DL50-BIG_2,DL50)),DM$118,
LEN(DL154)&gt;2,DL154,
TRUE,"_"
)</f>
        <v>_</v>
      </c>
      <c r="DN154" s="21" t="str" cm="1">
        <f t="array" aca="1" ref="DN154" ca="1">_xlfn.IFS(
DM154="S","S",
AND(IFERROR(_xlfn.XMATCH($DF154,NN)&gt;0,FALSE),
          _xlfn.XLOOKUP($DF154,KEYS,INDEX(RUN,0,COLUMN()-COLUMN(RUNPEG)+1))&lt;IF(DM50&gt;=BIG_2,DM50-BIG_2,DM50)),DN$118,
LEN(DM154)&gt;2,DM154,
TRUE,"_"
)</f>
        <v>_</v>
      </c>
      <c r="DO154" s="21" t="str" cm="1">
        <f t="array" aca="1" ref="DO154" ca="1">_xlfn.IFS(
DN154="S","S",
AND(IFERROR(_xlfn.XMATCH($DF154,NN)&gt;0,FALSE),
          _xlfn.XLOOKUP($DF154,KEYS,INDEX(RUN,0,COLUMN()-COLUMN(RUNPEG)+1))&lt;IF(DN50&gt;=BIG_2,DN50-BIG_2,DN50)),DO$118,
LEN(DN154)&gt;2,DN154,
TRUE,"_"
)</f>
        <v>_</v>
      </c>
      <c r="DP154" s="21" t="str" cm="1">
        <f t="array" aca="1" ref="DP154" ca="1">_xlfn.IFS(
DO154="S","S",
AND(IFERROR(_xlfn.XMATCH($DF154,NN)&gt;0,FALSE),
          _xlfn.XLOOKUP($DF154,KEYS,INDEX(RUN,0,COLUMN()-COLUMN(RUNPEG)+1))&lt;IF(DO50&gt;=BIG_2,DO50-BIG_2,DO50)),DP$118,
LEN(DO154)&gt;2,DO154,
TRUE,"_"
)</f>
        <v>_</v>
      </c>
      <c r="DQ154" s="21" t="str" cm="1">
        <f t="array" aca="1" ref="DQ154" ca="1">_xlfn.IFS(
DP154="S","S",
AND(IFERROR(_xlfn.XMATCH($DF154,NN)&gt;0,FALSE),
          _xlfn.XLOOKUP($DF154,KEYS,INDEX(RUN,0,COLUMN()-COLUMN(RUNPEG)+1))&lt;IF(DP50&gt;=BIG_2,DP50-BIG_2,DP50)),DQ$118,
LEN(DP154)&gt;2,DP154,
TRUE,"_"
)</f>
        <v>_</v>
      </c>
      <c r="DR154" s="21" t="str" cm="1">
        <f t="array" aca="1" ref="DR154" ca="1">_xlfn.IFS(
DQ154="S","S",
AND(IFERROR(_xlfn.XMATCH($DF154,NN)&gt;0,FALSE),
          _xlfn.XLOOKUP($DF154,KEYS,INDEX(RUN,0,COLUMN()-COLUMN(RUNPEG)+1))&lt;IF(DQ50&gt;=BIG_2,DQ50-BIG_2,DQ50)),DR$118,
LEN(DQ154)&gt;2,DQ154,
TRUE,"_"
)</f>
        <v>_</v>
      </c>
      <c r="DS154" s="21" t="str" cm="1">
        <f t="array" aca="1" ref="DS154" ca="1">_xlfn.IFS(
DR154="S","S",
AND(IFERROR(_xlfn.XMATCH($DF154,NN)&gt;0,FALSE),
          _xlfn.XLOOKUP($DF154,KEYS,INDEX(RUN,0,COLUMN()-COLUMN(RUNPEG)+1))&lt;IF(DR50&gt;=BIG_2,DR50-BIG_2,DR50)),DS$118,
LEN(DR154)&gt;2,DR154,
TRUE,"_"
)</f>
        <v>_</v>
      </c>
      <c r="DT154" s="21" t="str" cm="1">
        <f t="array" aca="1" ref="DT154" ca="1">_xlfn.IFS(
DS154="S","S",
AND(IFERROR(_xlfn.XMATCH($DF154,NN)&gt;0,FALSE),
          _xlfn.XLOOKUP($DF154,KEYS,INDEX(RUN,0,COLUMN()-COLUMN(RUNPEG)+1))&lt;IF(DS50&gt;=BIG_2,DS50-BIG_2,DS50)),DT$118,
LEN(DS154)&gt;2,DS154,
TRUE,"_"
)</f>
        <v>_</v>
      </c>
      <c r="DU154" s="21" t="str" cm="1">
        <f t="array" aca="1" ref="DU154" ca="1">_xlfn.IFS(
DT154="S","S",
AND(IFERROR(_xlfn.XMATCH($DF154,NN)&gt;0,FALSE),
          _xlfn.XLOOKUP($DF154,KEYS,INDEX(RUN,0,COLUMN()-COLUMN(RUNPEG)+1))&lt;IF(DT50&gt;=BIG_2,DT50-BIG_2,DT50)),DU$118,
LEN(DT154)&gt;2,DT154,
TRUE,"_"
)</f>
        <v>_</v>
      </c>
      <c r="DV154" s="21" t="str" cm="1">
        <f t="array" aca="1" ref="DV154" ca="1">_xlfn.IFS(
DU154="S","S",
AND(IFERROR(_xlfn.XMATCH($DF154,NN)&gt;0,FALSE),
          _xlfn.XLOOKUP($DF154,KEYS,INDEX(RUN,0,COLUMN()-COLUMN(RUNPEG)+1))&lt;IF(DU50&gt;=BIG_2,DU50-BIG_2,DU50)),DV$118,
LEN(DU154)&gt;2,DU154,
TRUE,"_"
)</f>
        <v>_</v>
      </c>
      <c r="DW154" s="21" t="str" cm="1">
        <f t="array" aca="1" ref="DW154" ca="1">_xlfn.IFS(
DV154="S","S",
AND(IFERROR(_xlfn.XMATCH($DF154,NN)&gt;0,FALSE),
          _xlfn.XLOOKUP($DF154,KEYS,INDEX(RUN,0,COLUMN()-COLUMN(RUNPEG)+1))&lt;IF(DV50&gt;=BIG_2,DV50-BIG_2,DV50)),DW$118,
LEN(DV154)&gt;2,DV154,
TRUE,"_"
)</f>
        <v>_</v>
      </c>
      <c r="DX154" s="21" t="str" cm="1">
        <f t="array" aca="1" ref="DX154" ca="1">_xlfn.IFS(
DW154="S","S",
AND(IFERROR(_xlfn.XMATCH($DF154,NN)&gt;0,FALSE),
          _xlfn.XLOOKUP($DF154,KEYS,INDEX(RUN,0,COLUMN()-COLUMN(RUNPEG)+1))&lt;IF(DW50&gt;=BIG_2,DW50-BIG_2,DW50)),DX$118,
LEN(DW154)&gt;2,DW154,
TRUE,"_"
)</f>
        <v>_</v>
      </c>
      <c r="DY154" s="21" t="str" cm="1">
        <f t="array" aca="1" ref="DY154" ca="1">_xlfn.IFS(
DX154="S","S",
AND(IFERROR(_xlfn.XMATCH($DF154,NN)&gt;0,FALSE),
          _xlfn.XLOOKUP($DF154,KEYS,INDEX(RUN,0,COLUMN()-COLUMN(RUNPEG)+1))&lt;IF(DX50&gt;=BIG_2,DX50-BIG_2,DX50)),DY$118,
LEN(DX154)&gt;2,DX154,
TRUE,"_"
)</f>
        <v>_</v>
      </c>
      <c r="DZ154" s="21" t="str" cm="1">
        <f t="array" aca="1" ref="DZ154" ca="1">_xlfn.IFS(
DY154="S","S",
AND(IFERROR(_xlfn.XMATCH($DF154,NN)&gt;0,FALSE),
          _xlfn.XLOOKUP($DF154,KEYS,INDEX(RUN,0,COLUMN()-COLUMN(RUNPEG)+1))&lt;IF(DY50&gt;=BIG_2,DY50-BIG_2,DY50)),DZ$118,
LEN(DY154)&gt;2,DY154,
TRUE,"_"
)</f>
        <v>_</v>
      </c>
      <c r="EA154" s="21" t="str" cm="1">
        <f t="array" aca="1" ref="EA154" ca="1">_xlfn.IFS(
DZ154="S","S",
AND(IFERROR(_xlfn.XMATCH($DF154,NN)&gt;0,FALSE),
          _xlfn.XLOOKUP($DF154,KEYS,INDEX(RUN,0,COLUMN()-COLUMN(RUNPEG)+1))&lt;IF(DZ50&gt;=BIG_2,DZ50-BIG_2,DZ50)),EA$118,
LEN(DZ154)&gt;2,DZ154,
TRUE,"_"
)</f>
        <v>_</v>
      </c>
      <c r="EB154" s="21" t="str" cm="1">
        <f t="array" aca="1" ref="EB154" ca="1">_xlfn.IFS(
EA154="S","S",
AND(IFERROR(_xlfn.XMATCH($DF154,NN)&gt;0,FALSE),
          _xlfn.XLOOKUP($DF154,KEYS,INDEX(RUN,0,COLUMN()-COLUMN(RUNPEG)+1))&lt;IF(EA50&gt;=BIG_2,EA50-BIG_2,EA50)),EB$118,
LEN(EA154)&gt;2,EA154,
TRUE,"_"
)</f>
        <v>_</v>
      </c>
      <c r="EC154" s="21" t="str" cm="1">
        <f t="array" aca="1" ref="EC154" ca="1">_xlfn.IFS(
EB154="S","S",
AND(IFERROR(_xlfn.XMATCH($DF154,NN)&gt;0,FALSE),
          _xlfn.XLOOKUP($DF154,KEYS,INDEX(RUN,0,COLUMN()-COLUMN(RUNPEG)+1))&lt;IF(EB50&gt;=BIG_2,EB50-BIG_2,EB50)),EC$118,
LEN(EB154)&gt;2,EB154,
TRUE,"_"
)</f>
        <v>_</v>
      </c>
      <c r="ED154" s="21" t="str" cm="1">
        <f t="array" aca="1" ref="ED154" ca="1">_xlfn.IFS(
EC154="S","S",
AND(IFERROR(_xlfn.XMATCH($DF154,NN)&gt;0,FALSE),
          _xlfn.XLOOKUP($DF154,KEYS,INDEX(RUN,0,COLUMN()-COLUMN(RUNPEG)+1))&lt;IF(EC50&gt;=BIG_2,EC50-BIG_2,EC50)),ED$118,
LEN(EC154)&gt;2,EC154,
TRUE,"_"
)</f>
        <v>_</v>
      </c>
      <c r="EE154" s="21" t="str" cm="1">
        <f t="array" aca="1" ref="EE154" ca="1">_xlfn.IFS(
ED154="S","S",
AND(IFERROR(_xlfn.XMATCH($DF154,NN)&gt;0,FALSE),
          _xlfn.XLOOKUP($DF154,KEYS,INDEX(RUN,0,COLUMN()-COLUMN(RUNPEG)+1))&lt;IF(ED50&gt;=BIG_2,ED50-BIG_2,ED50)),EE$118,
LEN(ED154)&gt;2,ED154,
TRUE,"_"
)</f>
        <v>_</v>
      </c>
      <c r="EF154" s="21" t="str" cm="1">
        <f t="array" aca="1" ref="EF154" ca="1">_xlfn.IFS(
EE154="S","S",
AND(IFERROR(_xlfn.XMATCH($DF154,NN)&gt;0,FALSE),
          _xlfn.XLOOKUP($DF154,KEYS,INDEX(RUN,0,COLUMN()-COLUMN(RUNPEG)+1))&lt;IF(EE50&gt;=BIG_2,EE50-BIG_2,EE50)),EF$118,
LEN(EE154)&gt;2,EE154,
TRUE,"_"
)</f>
        <v>_</v>
      </c>
      <c r="EG154" s="21" t="str" cm="1">
        <f t="array" aca="1" ref="EG154" ca="1">_xlfn.IFS(
EF154="S","S",
AND(IFERROR(_xlfn.XMATCH($DF154,NN)&gt;0,FALSE),
          _xlfn.XLOOKUP($DF154,KEYS,INDEX(RUN,0,COLUMN()-COLUMN(RUNPEG)+1))&lt;IF(EF50&gt;=BIG_2,EF50-BIG_2,EF50)),EG$118,
LEN(EF154)&gt;2,EF154,
TRUE,"_"
)</f>
        <v>_</v>
      </c>
      <c r="EH154" s="21" t="str" cm="1">
        <f t="array" aca="1" ref="EH154" ca="1">_xlfn.IFS(
EG154="S","S",
AND(IFERROR(_xlfn.XMATCH($DF154,NN)&gt;0,FALSE),
          _xlfn.XLOOKUP($DF154,KEYS,INDEX(RUN,0,COLUMN()-COLUMN(RUNPEG)+1))&lt;IF(EG50&gt;=BIG_2,EG50-BIG_2,EG50)),EH$118,
LEN(EG154)&gt;2,EG154,
TRUE,"_"
)</f>
        <v>_</v>
      </c>
      <c r="EI154" s="21" t="str" cm="1">
        <f t="array" aca="1" ref="EI154" ca="1">_xlfn.IFS(
EH154="S","S",
AND(IFERROR(_xlfn.XMATCH($DF154,NN)&gt;0,FALSE),
          _xlfn.XLOOKUP($DF154,KEYS,INDEX(RUN,0,COLUMN()-COLUMN(RUNPEG)+1))&lt;IF(EH50&gt;=BIG_2,EH50-BIG_2,EH50)),EI$118,
LEN(EH154)&gt;2,EH154,
TRUE,"_"
)</f>
        <v>_</v>
      </c>
      <c r="EJ154" s="21" t="str" cm="1">
        <f t="array" aca="1" ref="EJ154" ca="1">_xlfn.IFS(
EI154="S","S",
AND(IFERROR(_xlfn.XMATCH($DF154,NN)&gt;0,FALSE),
          _xlfn.XLOOKUP($DF154,KEYS,INDEX(RUN,0,COLUMN()-COLUMN(RUNPEG)+1))&lt;IF(EI50&gt;=BIG_2,EI50-BIG_2,EI50)),EJ$118,
LEN(EI154)&gt;2,EI154,
TRUE,"_"
)</f>
        <v>03-06</v>
      </c>
      <c r="EK154" s="21" t="str" cm="1">
        <f t="array" aca="1" ref="EK154" ca="1">_xlfn.IFS(
EJ154="S","S",
AND(IFERROR(_xlfn.XMATCH($DF154,NN)&gt;0,FALSE),
          _xlfn.XLOOKUP($DF154,KEYS,INDEX(RUN,0,COLUMN()-COLUMN(RUNPEG)+1))&lt;IF(EJ50&gt;=BIG_2,EJ50-BIG_2,EJ50)),EK$118,
LEN(EJ154)&gt;2,EJ154,
TRUE,"_"
)</f>
        <v>03-06</v>
      </c>
      <c r="EL154" s="21" t="str" cm="1">
        <f t="array" aca="1" ref="EL154" ca="1">_xlfn.IFS(
EK154="S","S",
AND(IFERROR(_xlfn.XMATCH($DF154,NN)&gt;0,FALSE),
          _xlfn.XLOOKUP($DF154,KEYS,INDEX(RUN,0,COLUMN()-COLUMN(RUNPEG)+1))&lt;IF(EK50&gt;=BIG_2,EK50-BIG_2,EK50)),EL$118,
LEN(EK154)&gt;2,EK154,
TRUE,"_"
)</f>
        <v>03-06</v>
      </c>
      <c r="EM154" s="21" t="str" cm="1">
        <f t="array" aca="1" ref="EM154" ca="1">_xlfn.IFS(
EL154="S","S",
AND(IFERROR(_xlfn.XMATCH($DF154,NN)&gt;0,FALSE),
          _xlfn.XLOOKUP($DF154,KEYS,INDEX(RUN,0,COLUMN()-COLUMN(RUNPEG)+1))&lt;IF(EL50&gt;=BIG_2,EL50-BIG_2,EL50)),EM$118,
LEN(EL154)&gt;2,EL154,
TRUE,"_"
)</f>
        <v>03-06</v>
      </c>
      <c r="EN154" s="21" t="str" cm="1">
        <f t="array" aca="1" ref="EN154" ca="1">_xlfn.IFS(
EM154="S","S",
AND(IFERROR(_xlfn.XMATCH($DF154,NN)&gt;0,FALSE),
          _xlfn.XLOOKUP($DF154,KEYS,INDEX(RUN,0,COLUMN()-COLUMN(RUNPEG)+1))&lt;IF(EM50&gt;=BIG_2,EM50-BIG_2,EM50)),EN$118,
LEN(EM154)&gt;2,EM154,
TRUE,"_"
)</f>
        <v>03-06</v>
      </c>
      <c r="EO154" s="21" t="str" cm="1">
        <f t="array" aca="1" ref="EO154" ca="1">_xlfn.IFS(
EN154="S","S",
AND(IFERROR(_xlfn.XMATCH($DF154,NN)&gt;0,FALSE),
          _xlfn.XLOOKUP($DF154,KEYS,INDEX(RUN,0,COLUMN()-COLUMN(RUNPEG)+1))&lt;IF(EN50&gt;=BIG_2,EN50-BIG_2,EN50)),EO$118,
LEN(EN154)&gt;2,EN154,
TRUE,"_"
)</f>
        <v>03-06</v>
      </c>
      <c r="EP154" s="21" t="str" cm="1">
        <f t="array" aca="1" ref="EP154" ca="1">_xlfn.IFS(
EO154="S","S",
AND(IFERROR(_xlfn.XMATCH($DF154,NN)&gt;0,FALSE),
          _xlfn.XLOOKUP($DF154,KEYS,INDEX(RUN,0,COLUMN()-COLUMN(RUNPEG)+1))&lt;IF(EO50&gt;=BIG_2,EO50-BIG_2,EO50)),EP$118,
LEN(EO154)&gt;2,EO154,
TRUE,"_"
)</f>
        <v>03-06</v>
      </c>
      <c r="EQ154" s="21" t="str" cm="1">
        <f t="array" aca="1" ref="EQ154" ca="1">_xlfn.IFS(
EP154="S","S",
AND(IFERROR(_xlfn.XMATCH($DF154,NN)&gt;0,FALSE),
          _xlfn.XLOOKUP($DF154,KEYS,INDEX(RUN,0,COLUMN()-COLUMN(RUNPEG)+1))&lt;IF(EP50&gt;=BIG_2,EP50-BIG_2,EP50)),EQ$118,
LEN(EP154)&gt;2,EP154,
TRUE,"_"
)</f>
        <v>03-06</v>
      </c>
      <c r="ER154" s="21" t="str" cm="1">
        <f t="array" aca="1" ref="ER154" ca="1">_xlfn.IFS(
EQ154="S","S",
AND(IFERROR(_xlfn.XMATCH($DF154,NN)&gt;0,FALSE),
          _xlfn.XLOOKUP($DF154,KEYS,INDEX(RUN,0,COLUMN()-COLUMN(RUNPEG)+1))&lt;IF(EQ50&gt;=BIG_2,EQ50-BIG_2,EQ50)),ER$118,
LEN(EQ154)&gt;2,EQ154,
TRUE,"_"
)</f>
        <v>03-06</v>
      </c>
      <c r="ES154" s="21" t="str" cm="1">
        <f t="array" aca="1" ref="ES154" ca="1">_xlfn.IFS(
ER154="S","S",
AND(IFERROR(_xlfn.XMATCH($DF154,NN)&gt;0,FALSE),
          _xlfn.XLOOKUP($DF154,KEYS,INDEX(RUN,0,COLUMN()-COLUMN(RUNPEG)+1))&lt;IF(ER50&gt;=BIG_2,ER50-BIG_2,ER50)),ES$118,
LEN(ER154)&gt;2,ER154,
TRUE,"_"
)</f>
        <v>03-06</v>
      </c>
      <c r="ET154" s="21" t="str" cm="1">
        <f t="array" aca="1" ref="ET154" ca="1">_xlfn.IFS(
ES154="S","S",
AND(IFERROR(_xlfn.XMATCH($DF154,NN)&gt;0,FALSE),
          _xlfn.XLOOKUP($DF154,KEYS,INDEX(RUN,0,COLUMN()-COLUMN(RUNPEG)+1))&lt;IF(ES50&gt;=BIG_2,ES50-BIG_2,ES50)),ET$118,
LEN(ES154)&gt;2,ES154,
TRUE,"_"
)</f>
        <v>03-06</v>
      </c>
      <c r="EU154" s="21" t="str" cm="1">
        <f t="array" aca="1" ref="EU154" ca="1">_xlfn.IFS(
ET154="S","S",
AND(IFERROR(_xlfn.XMATCH($DF154,NN)&gt;0,FALSE),
          _xlfn.XLOOKUP($DF154,KEYS,INDEX(RUN,0,COLUMN()-COLUMN(RUNPEG)+1))&lt;IF(ET50&gt;=BIG_2,ET50-BIG_2,ET50)),EU$118,
LEN(ET154)&gt;2,ET154,
TRUE,"_"
)</f>
        <v>03-06</v>
      </c>
      <c r="EV154" s="21" t="str" cm="1">
        <f t="array" aca="1" ref="EV154" ca="1">_xlfn.IFS(
EU154="S","S",
AND(IFERROR(_xlfn.XMATCH($DF154,NN)&gt;0,FALSE),
          _xlfn.XLOOKUP($DF154,KEYS,INDEX(RUN,0,COLUMN()-COLUMN(RUNPEG)+1))&lt;IF(EU50&gt;=BIG_2,EU50-BIG_2,EU50)),EV$118,
LEN(EU154)&gt;2,EU154,
TRUE,"_"
)</f>
        <v>03-06</v>
      </c>
      <c r="EW154" s="21" t="str" cm="1">
        <f t="array" aca="1" ref="EW154" ca="1">_xlfn.IFS(
EV154="S","S",
AND(IFERROR(_xlfn.XMATCH($DF154,NN)&gt;0,FALSE),
          _xlfn.XLOOKUP($DF154,KEYS,INDEX(RUN,0,COLUMN()-COLUMN(RUNPEG)+1))&lt;IF(EV50&gt;=BIG_2,EV50-BIG_2,EV50)),EW$118,
LEN(EV154)&gt;2,EV154,
TRUE,"_"
)</f>
        <v>03-06</v>
      </c>
      <c r="EX154" s="21" t="str" cm="1">
        <f t="array" aca="1" ref="EX154" ca="1">_xlfn.IFS(
EW154="S","S",
AND(IFERROR(_xlfn.XMATCH($DF154,NN)&gt;0,FALSE),
          _xlfn.XLOOKUP($DF154,KEYS,INDEX(RUN,0,COLUMN()-COLUMN(RUNPEG)+1))&lt;IF(EW50&gt;=BIG_2,EW50-BIG_2,EW50)),EX$118,
LEN(EW154)&gt;2,EW154,
TRUE,"_"
)</f>
        <v>03-06</v>
      </c>
      <c r="EY154" s="21" t="str" cm="1">
        <f t="array" aca="1" ref="EY154" ca="1">_xlfn.IFS(
EX154="S","S",
AND(IFERROR(_xlfn.XMATCH($DF154,NN)&gt;0,FALSE),
          _xlfn.XLOOKUP($DF154,KEYS,INDEX(RUN,0,COLUMN()-COLUMN(RUNPEG)+1))&lt;IF(EX50&gt;=BIG_2,EX50-BIG_2,EX50)),EY$118,
LEN(EX154)&gt;2,EX154,
TRUE,"_"
)</f>
        <v>03-06</v>
      </c>
      <c r="EZ154" s="21" t="str" cm="1">
        <f t="array" aca="1" ref="EZ154" ca="1">_xlfn.IFS(
EY154="S","S",
AND(IFERROR(_xlfn.XMATCH($DF154,NN)&gt;0,FALSE),
          _xlfn.XLOOKUP($DF154,KEYS,INDEX(RUN,0,COLUMN()-COLUMN(RUNPEG)+1))&lt;IF(EY50&gt;=BIG_2,EY50-BIG_2,EY50)),EZ$118,
LEN(EY154)&gt;2,EY154,
TRUE,"_"
)</f>
        <v>03-06</v>
      </c>
      <c r="FA154" s="21" t="str" cm="1">
        <f t="array" aca="1" ref="FA154" ca="1">_xlfn.IFS(
EZ154="S","S",
AND(IFERROR(_xlfn.XMATCH($DF154,NN)&gt;0,FALSE),
          _xlfn.XLOOKUP($DF154,KEYS,INDEX(RUN,0,COLUMN()-COLUMN(RUNPEG)+1))&lt;IF(EZ50&gt;=BIG_2,EZ50-BIG_2,EZ50)),FA$118,
LEN(EZ154)&gt;2,EZ154,
TRUE,"_"
)</f>
        <v>03-06</v>
      </c>
      <c r="FB154" s="21" t="str" cm="1">
        <f t="array" aca="1" ref="FB154" ca="1">_xlfn.IFS(
FA154="S","S",
AND(IFERROR(_xlfn.XMATCH($DF154,NN)&gt;0,FALSE),
          _xlfn.XLOOKUP($DF154,KEYS,INDEX(RUN,0,COLUMN()-COLUMN(RUNPEG)+1))&lt;IF(FA50&gt;=BIG_2,FA50-BIG_2,FA50)),FB$118,
LEN(FA154)&gt;2,FA154,
TRUE,"_"
)</f>
        <v>03-06</v>
      </c>
      <c r="FC154" s="21" t="str" cm="1">
        <f t="array" aca="1" ref="FC154" ca="1">_xlfn.IFS(
FB154="S","S",
AND(IFERROR(_xlfn.XMATCH($DF154,NN)&gt;0,FALSE),
          _xlfn.XLOOKUP($DF154,KEYS,INDEX(RUN,0,COLUMN()-COLUMN(RUNPEG)+1))&lt;IF(FB50&gt;=BIG_2,FB50-BIG_2,FB50)),FC$118,
LEN(FB154)&gt;2,FB154,
TRUE,"_"
)</f>
        <v>03-06</v>
      </c>
      <c r="FD154" s="21" t="str" cm="1">
        <f t="array" aca="1" ref="FD154" ca="1">_xlfn.IFS(
FC154="S","S",
AND(IFERROR(_xlfn.XMATCH($DF154,NN)&gt;0,FALSE),
          _xlfn.XLOOKUP($DF154,KEYS,INDEX(RUN,0,COLUMN()-COLUMN(RUNPEG)+1))&lt;IF(FC50&gt;=BIG_2,FC50-BIG_2,FC50)),FD$118,
LEN(FC154)&gt;2,FC154,
TRUE,"_"
)</f>
        <v>03-06</v>
      </c>
      <c r="FE154" s="21" t="str" cm="1">
        <f t="array" aca="1" ref="FE154" ca="1">_xlfn.IFS(
FD154="S","S",
AND(IFERROR(_xlfn.XMATCH($DF154,NN)&gt;0,FALSE),
          _xlfn.XLOOKUP($DF154,KEYS,INDEX(RUN,0,COLUMN()-COLUMN(RUNPEG)+1))&lt;IF(FD50&gt;=BIG_2,FD50-BIG_2,FD50)),FE$118,
LEN(FD154)&gt;2,FD154,
TRUE,"_"
)</f>
        <v>03-06</v>
      </c>
      <c r="FF154" s="21" t="str" cm="1">
        <f t="array" aca="1" ref="FF154" ca="1">_xlfn.IFS(
FE154="S","S",
AND(IFERROR(_xlfn.XMATCH($DF154,NN)&gt;0,FALSE),
          _xlfn.XLOOKUP($DF154,KEYS,INDEX(RUN,0,COLUMN()-COLUMN(RUNPEG)+1))&lt;IF(FE50&gt;=BIG_2,FE50-BIG_2,FE50)),FF$118,
LEN(FE154)&gt;2,FE154,
TRUE,"_"
)</f>
        <v>03-06</v>
      </c>
      <c r="FG154" s="21" t="str" cm="1">
        <f t="array" aca="1" ref="FG154" ca="1">_xlfn.IFS(
FF154="S","S",
AND(IFERROR(_xlfn.XMATCH($DF154,NN)&gt;0,FALSE),
          _xlfn.XLOOKUP($DF154,KEYS,INDEX(RUN,0,COLUMN()-COLUMN(RUNPEG)+1))&lt;IF(FF50&gt;=BIG_2,FF50-BIG_2,FF50)),FG$118,
LEN(FF154)&gt;2,FF154,
TRUE,"_"
)</f>
        <v>03-06</v>
      </c>
      <c r="FH154" s="21" t="str" cm="1">
        <f t="array" aca="1" ref="FH154" ca="1">_xlfn.IFS(
FG154="S","S",
AND(IFERROR(_xlfn.XMATCH($DF154,NN)&gt;0,FALSE),
          _xlfn.XLOOKUP($DF154,KEYS,INDEX(RUN,0,COLUMN()-COLUMN(RUNPEG)+1))&lt;IF(FG50&gt;=BIG_2,FG50-BIG_2,FG50)),FH$118,
LEN(FG154)&gt;2,FG154,
TRUE,"_"
)</f>
        <v>03-06</v>
      </c>
      <c r="FI154" s="21" t="str" cm="1">
        <f t="array" aca="1" ref="FI154" ca="1">_xlfn.IFS(
FH154="S","S",
AND(IFERROR(_xlfn.XMATCH($DF154,NN)&gt;0,FALSE),
          _xlfn.XLOOKUP($DF154,KEYS,INDEX(RUN,0,COLUMN()-COLUMN(RUNPEG)+1))&lt;IF(FH50&gt;=BIG_2,FH50-BIG_2,FH50)),FI$118,
LEN(FH154)&gt;2,FH154,
TRUE,"_"
)</f>
        <v>03-06</v>
      </c>
      <c r="FJ154" s="21" t="str" cm="1">
        <f t="array" aca="1" ref="FJ154" ca="1">_xlfn.IFS(
FI154="S","S",
AND(IFERROR(_xlfn.XMATCH($DF154,NN)&gt;0,FALSE),
          _xlfn.XLOOKUP($DF154,KEYS,INDEX(RUN,0,COLUMN()-COLUMN(RUNPEG)+1))&lt;IF(FI50&gt;=BIG_2,FI50-BIG_2,FI50)),FJ$118,
LEN(FI154)&gt;2,FI154,
TRUE,"_"
)</f>
        <v>03-06</v>
      </c>
      <c r="FK154" s="21" t="str" cm="1">
        <f t="array" aca="1" ref="FK154" ca="1">_xlfn.IFS(
FJ154="S","S",
AND(IFERROR(_xlfn.XMATCH($DF154,NN)&gt;0,FALSE),
          _xlfn.XLOOKUP($DF154,KEYS,INDEX(RUN,0,COLUMN()-COLUMN(RUNPEG)+1))&lt;IF(FJ50&gt;=BIG_2,FJ50-BIG_2,FJ50)),FK$118,
LEN(FJ154)&gt;2,FJ154,
TRUE,"_"
)</f>
        <v>03-06</v>
      </c>
      <c r="FL154" s="21" t="str" cm="1">
        <f t="array" aca="1" ref="FL154" ca="1">_xlfn.IFS(
FK154="S","S",
AND(IFERROR(_xlfn.XMATCH($DF154,NN)&gt;0,FALSE),
          _xlfn.XLOOKUP($DF154,KEYS,INDEX(RUN,0,COLUMN()-COLUMN(RUNPEG)+1))&lt;IF(FK50&gt;=BIG_2,FK50-BIG_2,FK50)),FL$118,
LEN(FK154)&gt;2,FK154,
TRUE,"_"
)</f>
        <v>03-06</v>
      </c>
      <c r="FM154" s="21" t="str" cm="1">
        <f t="array" aca="1" ref="FM154" ca="1">_xlfn.IFS(
FL154="S","S",
AND(IFERROR(_xlfn.XMATCH($DF154,NN)&gt;0,FALSE),
          _xlfn.XLOOKUP($DF154,KEYS,INDEX(RUN,0,COLUMN()-COLUMN(RUNPEG)+1))&lt;IF(FL50&gt;=BIG_2,FL50-BIG_2,FL50)),FM$118,
LEN(FL154)&gt;2,FL154,
TRUE,"_"
)</f>
        <v>03-06</v>
      </c>
      <c r="FN154" s="21" t="str" cm="1">
        <f t="array" aca="1" ref="FN154" ca="1">_xlfn.IFS(
FM154="S","S",
AND(IFERROR(_xlfn.XMATCH($DF154,NN)&gt;0,FALSE),
          _xlfn.XLOOKUP($DF154,KEYS,INDEX(RUN,0,COLUMN()-COLUMN(RUNPEG)+1))&lt;IF(FM50&gt;=BIG_2,FM50-BIG_2,FM50)),FN$118,
LEN(FM154)&gt;2,FM154,
TRUE,"_"
)</f>
        <v>03-06</v>
      </c>
      <c r="FO154" s="21" t="str" cm="1">
        <f t="array" aca="1" ref="FO154" ca="1">_xlfn.IFS(
FN154="S","S",
AND(IFERROR(_xlfn.XMATCH($DF154,NN)&gt;0,FALSE),
          _xlfn.XLOOKUP($DF154,KEYS,INDEX(RUN,0,COLUMN()-COLUMN(RUNPEG)+1))&lt;IF(FN50&gt;=BIG_2,FN50-BIG_2,FN50)),FO$118,
LEN(FN154)&gt;2,FN154,
TRUE,"_"
)</f>
        <v>03-06</v>
      </c>
      <c r="FP154" s="21" t="str" cm="1">
        <f t="array" aca="1" ref="FP154" ca="1">_xlfn.IFS(
FO154="S","S",
AND(IFERROR(_xlfn.XMATCH($DF154,NN)&gt;0,FALSE),
          _xlfn.XLOOKUP($DF154,KEYS,INDEX(RUN,0,COLUMN()-COLUMN(RUNPEG)+1))&lt;IF(FO50&gt;=BIG_2,FO50-BIG_2,FO50)),FP$118,
LEN(FO154)&gt;2,FO154,
TRUE,"_"
)</f>
        <v>03-06</v>
      </c>
      <c r="FQ154" s="21" t="str" cm="1">
        <f t="array" aca="1" ref="FQ154" ca="1">_xlfn.IFS(
FP154="S","S",
AND(IFERROR(_xlfn.XMATCH($DF154,NN)&gt;0,FALSE),
          _xlfn.XLOOKUP($DF154,KEYS,INDEX(RUN,0,COLUMN()-COLUMN(RUNPEG)+1))&lt;IF(FP50&gt;=BIG_2,FP50-BIG_2,FP50)),FQ$118,
LEN(FP154)&gt;2,FP154,
TRUE,"_"
)</f>
        <v>03-06</v>
      </c>
      <c r="FR154" s="21" t="str" cm="1">
        <f t="array" aca="1" ref="FR154" ca="1">_xlfn.IFS(
FQ154="S","S",
AND(IFERROR(_xlfn.XMATCH($DF154,NN)&gt;0,FALSE),
          _xlfn.XLOOKUP($DF154,KEYS,INDEX(RUN,0,COLUMN()-COLUMN(RUNPEG)+1))&lt;IF(FQ50&gt;=BIG_2,FQ50-BIG_2,FQ50)),FR$118,
LEN(FQ154)&gt;2,FQ154,
TRUE,"_"
)</f>
        <v>03-06</v>
      </c>
      <c r="FS154" s="21" t="str" cm="1">
        <f t="array" aca="1" ref="FS154" ca="1">_xlfn.IFS(
FR154="S","S",
AND(IFERROR(_xlfn.XMATCH($DF154,NN)&gt;0,FALSE),
          _xlfn.XLOOKUP($DF154,KEYS,INDEX(RUN,0,COLUMN()-COLUMN(RUNPEG)+1))&lt;IF(FR50&gt;=BIG_2,FR50-BIG_2,FR50)),FS$118,
LEN(FR154)&gt;2,FR154,
TRUE,"_"
)</f>
        <v>03-06</v>
      </c>
      <c r="FT154" s="21" t="str" cm="1">
        <f t="array" aca="1" ref="FT154" ca="1">_xlfn.IFS(
FS154="S","S",
AND(IFERROR(_xlfn.XMATCH($DF154,NN)&gt;0,FALSE),
          _xlfn.XLOOKUP($DF154,KEYS,INDEX(RUN,0,COLUMN()-COLUMN(RUNPEG)+1))&lt;IF(FS50&gt;=BIG_2,FS50-BIG_2,FS50)),FT$118,
LEN(FS154)&gt;2,FS154,
TRUE,"_"
)</f>
        <v>03-06</v>
      </c>
      <c r="FU154" s="21" t="str" cm="1">
        <f t="array" aca="1" ref="FU154" ca="1">_xlfn.IFS(
FT154="S","S",
AND(IFERROR(_xlfn.XMATCH($DF154,NN)&gt;0,FALSE),
          _xlfn.XLOOKUP($DF154,KEYS,INDEX(RUN,0,COLUMN()-COLUMN(RUNPEG)+1))&lt;IF(FT50&gt;=BIG_2,FT50-BIG_2,FT50)),FU$118,
LEN(FT154)&gt;2,FT154,
TRUE,"_"
)</f>
        <v>03-06</v>
      </c>
      <c r="FV154" s="21" t="str" cm="1">
        <f t="array" aca="1" ref="FV154" ca="1">_xlfn.IFS(
FU154="S","S",
AND(IFERROR(_xlfn.XMATCH($DF154,NN)&gt;0,FALSE),
          _xlfn.XLOOKUP($DF154,KEYS,INDEX(RUN,0,COLUMN()-COLUMN(RUNPEG)+1))&lt;IF(FU50&gt;=BIG_2,FU50-BIG_2,FU50)),FV$118,
LEN(FU154)&gt;2,FU154,
TRUE,"_"
)</f>
        <v>03-06</v>
      </c>
      <c r="FW154" s="21" t="str" cm="1">
        <f t="array" aca="1" ref="FW154" ca="1">_xlfn.IFS(
FV154="S","S",
AND(IFERROR(_xlfn.XMATCH($DF154,NN)&gt;0,FALSE),
          _xlfn.XLOOKUP($DF154,KEYS,INDEX(RUN,0,COLUMN()-COLUMN(RUNPEG)+1))&lt;IF(FV50&gt;=BIG_2,FV50-BIG_2,FV50)),FW$118,
LEN(FV154)&gt;2,FV154,
TRUE,"_"
)</f>
        <v>03-06</v>
      </c>
      <c r="FX154" s="21" t="str" cm="1">
        <f t="array" aca="1" ref="FX154" ca="1">_xlfn.IFS(
FW154="S","S",
AND(IFERROR(_xlfn.XMATCH($DF154,NN)&gt;0,FALSE),
          _xlfn.XLOOKUP($DF154,KEYS,INDEX(RUN,0,COLUMN()-COLUMN(RUNPEG)+1))&lt;IF(FW50&gt;=BIG_2,FW50-BIG_2,FW50)),FX$118,
LEN(FW154)&gt;2,FW154,
TRUE,"_"
)</f>
        <v>03-06</v>
      </c>
      <c r="FY154" s="21" t="str" cm="1">
        <f t="array" aca="1" ref="FY154" ca="1">_xlfn.IFS(
FX154="S","S",
AND(IFERROR(_xlfn.XMATCH($DF154,NN)&gt;0,FALSE),
          _xlfn.XLOOKUP($DF154,KEYS,INDEX(RUN,0,COLUMN()-COLUMN(RUNPEG)+1))&lt;IF(FX50&gt;=BIG_2,FX50-BIG_2,FX50)),FY$118,
LEN(FX154)&gt;2,FX154,
TRUE,"_"
)</f>
        <v>03-06</v>
      </c>
      <c r="FZ154" s="21" t="str" cm="1">
        <f t="array" aca="1" ref="FZ154" ca="1">_xlfn.IFS(
FY154="S","S",
AND(IFERROR(_xlfn.XMATCH($DF154,NN)&gt;0,FALSE),
          _xlfn.XLOOKUP($DF154,KEYS,INDEX(RUN,0,COLUMN()-COLUMN(RUNPEG)+1))&lt;IF(FY50&gt;=BIG_2,FY50-BIG_2,FY50)),FZ$118,
LEN(FY154)&gt;2,FY154,
TRUE,"_"
)</f>
        <v>03-06</v>
      </c>
      <c r="GA154" s="21" t="str" cm="1">
        <f t="array" aca="1" ref="GA154" ca="1">_xlfn.IFS(
FZ154="S","S",
AND(IFERROR(_xlfn.XMATCH($DF154,NN)&gt;0,FALSE),
          _xlfn.XLOOKUP($DF154,KEYS,INDEX(RUN,0,COLUMN()-COLUMN(RUNPEG)+1))&lt;IF(FZ50&gt;=BIG_2,FZ50-BIG_2,FZ50)),GA$118,
LEN(FZ154)&gt;2,FZ154,
TRUE,"_"
)</f>
        <v>03-06</v>
      </c>
      <c r="GB154" s="21" t="str" cm="1">
        <f t="array" aca="1" ref="GB154" ca="1">_xlfn.IFS(
GA154="S","S",
AND(IFERROR(_xlfn.XMATCH($DF154,NN)&gt;0,FALSE),
          _xlfn.XLOOKUP($DF154,KEYS,INDEX(RUN,0,COLUMN()-COLUMN(RUNPEG)+1))&lt;IF(GA50&gt;=BIG_2,GA50-BIG_2,GA50)),GB$118,
LEN(GA154)&gt;2,GA154,
TRUE,"_"
)</f>
        <v>03-06</v>
      </c>
      <c r="GC154" s="21" t="str" cm="1">
        <f t="array" aca="1" ref="GC154" ca="1">_xlfn.IFS(
GB154="S","S",
AND(IFERROR(_xlfn.XMATCH($DF154,NN)&gt;0,FALSE),
          _xlfn.XLOOKUP($DF154,KEYS,INDEX(RUN,0,COLUMN()-COLUMN(RUNPEG)+1))&lt;IF(GB50&gt;=BIG_2,GB50-BIG_2,GB50)),GC$118,
LEN(GB154)&gt;2,GB154,
TRUE,"_"
)</f>
        <v>03-06</v>
      </c>
      <c r="GD154" s="21" t="str" cm="1">
        <f t="array" aca="1" ref="GD154" ca="1">_xlfn.IFS(
GC154="S","S",
AND(IFERROR(_xlfn.XMATCH($DF154,NN)&gt;0,FALSE),
          _xlfn.XLOOKUP($DF154,KEYS,INDEX(RUN,0,COLUMN()-COLUMN(RUNPEG)+1))&lt;IF(GC50&gt;=BIG_2,GC50-BIG_2,GC50)),GD$118,
LEN(GC154)&gt;2,GC154,
TRUE,"_"
)</f>
        <v>03-06</v>
      </c>
      <c r="GE154" s="21" t="str" cm="1">
        <f t="array" aca="1" ref="GE154" ca="1">_xlfn.IFS(
GD154="S","S",
AND(IFERROR(_xlfn.XMATCH($DF154,NN)&gt;0,FALSE),
          _xlfn.XLOOKUP($DF154,KEYS,INDEX(RUN,0,COLUMN()-COLUMN(RUNPEG)+1))&lt;IF(GD50&gt;=BIG_2,GD50-BIG_2,GD50)),GE$118,
LEN(GD154)&gt;2,GD154,
TRUE,"_"
)</f>
        <v>03-06</v>
      </c>
      <c r="GF154" s="21" t="str" cm="1">
        <f t="array" aca="1" ref="GF154" ca="1">_xlfn.IFS(
GE154="S","S",
AND(IFERROR(_xlfn.XMATCH($DF154,NN)&gt;0,FALSE),
          _xlfn.XLOOKUP($DF154,KEYS,INDEX(RUN,0,COLUMN()-COLUMN(RUNPEG)+1))&lt;IF(GE50&gt;=BIG_2,GE50-BIG_2,GE50)),GF$118,
LEN(GE154)&gt;2,GE154,
TRUE,"_"
)</f>
        <v>03-06</v>
      </c>
      <c r="GG154" s="21" t="str" cm="1">
        <f t="array" aca="1" ref="GG154" ca="1">_xlfn.IFS(
GF154="S","S",
AND(IFERROR(_xlfn.XMATCH($DF154,NN)&gt;0,FALSE),
          _xlfn.XLOOKUP($DF154,KEYS,INDEX(RUN,0,COLUMN()-COLUMN(RUNPEG)+1))&lt;IF(GF50&gt;=BIG_2,GF50-BIG_2,GF50)),GG$118,
LEN(GF154)&gt;2,GF154,
TRUE,"_"
)</f>
        <v>03-06</v>
      </c>
      <c r="GH154" s="21" t="str" cm="1">
        <f t="array" aca="1" ref="GH154" ca="1">_xlfn.IFS(
GG154="S","S",
AND(IFERROR(_xlfn.XMATCH($DF154,NN)&gt;0,FALSE),
          _xlfn.XLOOKUP($DF154,KEYS,INDEX(RUN,0,COLUMN()-COLUMN(RUNPEG)+1))&lt;IF(GG50&gt;=BIG_2,GG50-BIG_2,GG50)),GH$118,
LEN(GG154)&gt;2,GG154,
TRUE,"_"
)</f>
        <v>03-06</v>
      </c>
      <c r="GI154" s="21" t="str" cm="1">
        <f t="array" aca="1" ref="GI154" ca="1">_xlfn.IFS(
GH154="S","S",
AND(IFERROR(_xlfn.XMATCH($DF154,NN)&gt;0,FALSE),
          _xlfn.XLOOKUP($DF154,KEYS,INDEX(RUN,0,COLUMN()-COLUMN(RUNPEG)+1))&lt;IF(GH50&gt;=BIG_2,GH50-BIG_2,GH50)),GI$118,
LEN(GH154)&gt;2,GH154,
TRUE,"_"
)</f>
        <v>03-06</v>
      </c>
      <c r="GJ154" s="21" t="str" cm="1">
        <f t="array" aca="1" ref="GJ154" ca="1">_xlfn.IFS(
GI154="S","S",
AND(IFERROR(_xlfn.XMATCH($DF154,NN)&gt;0,FALSE),
          _xlfn.XLOOKUP($DF154,KEYS,INDEX(RUN,0,COLUMN()-COLUMN(RUNPEG)+1))&lt;IF(GI50&gt;=BIG_2,GI50-BIG_2,GI50)),GJ$118,
LEN(GI154)&gt;2,GI154,
TRUE,"_"
)</f>
        <v>03-06</v>
      </c>
      <c r="GK154" s="21" t="str" cm="1">
        <f t="array" aca="1" ref="GK154" ca="1">_xlfn.IFS(
GJ154="S","S",
AND(IFERROR(_xlfn.XMATCH($DF154,NN)&gt;0,FALSE),
          _xlfn.XLOOKUP($DF154,KEYS,INDEX(RUN,0,COLUMN()-COLUMN(RUNPEG)+1))&lt;IF(GJ50&gt;=BIG_2,GJ50-BIG_2,GJ50)),GK$118,
LEN(GJ154)&gt;2,GJ154,
TRUE,"_"
)</f>
        <v>03-06</v>
      </c>
      <c r="GL154" s="21" t="str" cm="1">
        <f t="array" aca="1" ref="GL154" ca="1">_xlfn.IFS(
GK154="S","S",
AND(IFERROR(_xlfn.XMATCH($DF154,NN)&gt;0,FALSE),
          _xlfn.XLOOKUP($DF154,KEYS,INDEX(RUN,0,COLUMN()-COLUMN(RUNPEG)+1))&lt;IF(GK50&gt;=BIG_2,GK50-BIG_2,GK50)),GL$118,
LEN(GK154)&gt;2,GK154,
TRUE,"_"
)</f>
        <v>03-06</v>
      </c>
      <c r="GM154" s="21" t="str" cm="1">
        <f t="array" aca="1" ref="GM154" ca="1">_xlfn.IFS(
GL154="S","S",
AND(IFERROR(_xlfn.XMATCH($DF154,NN)&gt;0,FALSE),
          _xlfn.XLOOKUP($DF154,KEYS,INDEX(RUN,0,COLUMN()-COLUMN(RUNPEG)+1))&lt;IF(GL50&gt;=BIG_2,GL50-BIG_2,GL50)),GM$118,
LEN(GL154)&gt;2,GL154,
TRUE,"_"
)</f>
        <v>03-06</v>
      </c>
      <c r="GN154" s="21" t="str" cm="1">
        <f t="array" aca="1" ref="GN154" ca="1">_xlfn.IFS(
GM154="S","S",
AND(IFERROR(_xlfn.XMATCH($DF154,NN)&gt;0,FALSE),
          _xlfn.XLOOKUP($DF154,KEYS,INDEX(RUN,0,COLUMN()-COLUMN(RUNPEG)+1))&lt;IF(GM50&gt;=BIG_2,GM50-BIG_2,GM50)),GN$118,
LEN(GM154)&gt;2,GM154,
TRUE,"_"
)</f>
        <v>03-06</v>
      </c>
      <c r="GO154" s="21" t="str" cm="1">
        <f t="array" aca="1" ref="GO154" ca="1">_xlfn.IFS(
GN154="S","S",
AND(IFERROR(_xlfn.XMATCH($DF154,NN)&gt;0,FALSE),
          _xlfn.XLOOKUP($DF154,KEYS,INDEX(RUN,0,COLUMN()-COLUMN(RUNPEG)+1))&lt;IF(GN50&gt;=BIG_2,GN50-BIG_2,GN50)),GO$118,
LEN(GN154)&gt;2,GN154,
TRUE,"_"
)</f>
        <v>03-06</v>
      </c>
      <c r="GP154" s="21" t="str" cm="1">
        <f t="array" aca="1" ref="GP154" ca="1">_xlfn.IFS(
GO154="S","S",
AND(IFERROR(_xlfn.XMATCH($DF154,NN)&gt;0,FALSE),
          _xlfn.XLOOKUP($DF154,KEYS,INDEX(RUN,0,COLUMN()-COLUMN(RUNPEG)+1))&lt;IF(GO50&gt;=BIG_2,GO50-BIG_2,GO50)),GP$118,
LEN(GO154)&gt;2,GO154,
TRUE,"_"
)</f>
        <v>03-06</v>
      </c>
      <c r="GQ154" s="21" t="str" cm="1">
        <f t="array" aca="1" ref="GQ154" ca="1">_xlfn.IFS(
GP154="S","S",
AND(IFERROR(_xlfn.XMATCH($DF154,NN)&gt;0,FALSE),
          _xlfn.XLOOKUP($DF154,KEYS,INDEX(RUN,0,COLUMN()-COLUMN(RUNPEG)+1))&lt;IF(GP50&gt;=BIG_2,GP50-BIG_2,GP50)),GQ$118,
LEN(GP154)&gt;2,GP154,
TRUE,"_"
)</f>
        <v>03-06</v>
      </c>
      <c r="GR154" s="21" t="str" cm="1">
        <f t="array" aca="1" ref="GR154" ca="1">_xlfn.IFS(
GQ154="S","S",
AND(IFERROR(_xlfn.XMATCH($DF154,NN)&gt;0,FALSE),
          _xlfn.XLOOKUP($DF154,KEYS,INDEX(RUN,0,COLUMN()-COLUMN(RUNPEG)+1))&lt;IF(GQ50&gt;=BIG_2,GQ50-BIG_2,GQ50)),GR$118,
LEN(GQ154)&gt;2,GQ154,
TRUE,"_"
)</f>
        <v>03-06</v>
      </c>
      <c r="GS154" s="21" t="str" cm="1">
        <f t="array" aca="1" ref="GS154" ca="1">_xlfn.IFS(
GR154="S","S",
AND(IFERROR(_xlfn.XMATCH($DF154,NN)&gt;0,FALSE),
          _xlfn.XLOOKUP($DF154,KEYS,INDEX(RUN,0,COLUMN()-COLUMN(RUNPEG)+1))&lt;IF(GR50&gt;=BIG_2,GR50-BIG_2,GR50)),GS$118,
LEN(GR154)&gt;2,GR154,
TRUE,"_"
)</f>
        <v>03-06</v>
      </c>
      <c r="GT154" s="21" t="str" cm="1">
        <f t="array" aca="1" ref="GT154" ca="1">_xlfn.IFS(
GS154="S","S",
AND(IFERROR(_xlfn.XMATCH($DF154,NN)&gt;0,FALSE),
          _xlfn.XLOOKUP($DF154,KEYS,INDEX(RUN,0,COLUMN()-COLUMN(RUNPEG)+1))&lt;IF(GS50&gt;=BIG_2,GS50-BIG_2,GS50)),GT$118,
LEN(GS154)&gt;2,GS154,
TRUE,"_"
)</f>
        <v>03-06</v>
      </c>
      <c r="GU154" s="21" t="str" cm="1">
        <f t="array" aca="1" ref="GU154" ca="1">_xlfn.IFS(
GT154="S","S",
AND(IFERROR(_xlfn.XMATCH($DF154,NN)&gt;0,FALSE),
          _xlfn.XLOOKUP($DF154,KEYS,INDEX(RUN,0,COLUMN()-COLUMN(RUNPEG)+1))&lt;IF(GT50&gt;=BIG_2,GT50-BIG_2,GT50)),GU$118,
LEN(GT154)&gt;2,GT154,
TRUE,"_"
)</f>
        <v>03-06</v>
      </c>
      <c r="GV154" s="21" t="str" cm="1">
        <f t="array" aca="1" ref="GV154" ca="1">_xlfn.IFS(
GU154="S","S",
AND(IFERROR(_xlfn.XMATCH($DF154,NN)&gt;0,FALSE),
          _xlfn.XLOOKUP($DF154,KEYS,INDEX(RUN,0,COLUMN()-COLUMN(RUNPEG)+1))&lt;IF(GU50&gt;=BIG_2,GU50-BIG_2,GU50)),GV$118,
LEN(GU154)&gt;2,GU154,
TRUE,"_"
)</f>
        <v>03-06</v>
      </c>
      <c r="GW154" s="21" t="str" cm="1">
        <f t="array" aca="1" ref="GW154" ca="1">_xlfn.IFS(
GV154="S","S",
AND(IFERROR(_xlfn.XMATCH($DF154,NN)&gt;0,FALSE),
          _xlfn.XLOOKUP($DF154,KEYS,INDEX(RUN,0,COLUMN()-COLUMN(RUNPEG)+1))&lt;IF(GV50&gt;=BIG_2,GV50-BIG_2,GV50)),GW$118,
LEN(GV154)&gt;2,GV154,
TRUE,"_"
)</f>
        <v>03-06</v>
      </c>
      <c r="GX154" s="21" t="str" cm="1">
        <f t="array" aca="1" ref="GX154" ca="1">_xlfn.IFS(
GW154="S","S",
AND(IFERROR(_xlfn.XMATCH($DF154,NN)&gt;0,FALSE),
          _xlfn.XLOOKUP($DF154,KEYS,INDEX(RUN,0,COLUMN()-COLUMN(RUNPEG)+1))&lt;IF(GW50&gt;=BIG_2,GW50-BIG_2,GW50)),GX$118,
LEN(GW154)&gt;2,GW154,
TRUE,"_"
)</f>
        <v>03-06</v>
      </c>
      <c r="GY154" s="21" t="str" cm="1">
        <f t="array" aca="1" ref="GY154" ca="1">_xlfn.IFS(
GX154="S","S",
AND(IFERROR(_xlfn.XMATCH($DF154,NN)&gt;0,FALSE),
          _xlfn.XLOOKUP($DF154,KEYS,INDEX(RUN,0,COLUMN()-COLUMN(RUNPEG)+1))&lt;IF(GX50&gt;=BIG_2,GX50-BIG_2,GX50)),GY$118,
LEN(GX154)&gt;2,GX154,
TRUE,"_"
)</f>
        <v>03-06</v>
      </c>
      <c r="GZ154" s="21" t="str" cm="1">
        <f t="array" aca="1" ref="GZ154" ca="1">_xlfn.IFS(
GY154="S","S",
AND(IFERROR(_xlfn.XMATCH($DF154,NN)&gt;0,FALSE),
          _xlfn.XLOOKUP($DF154,KEYS,INDEX(RUN,0,COLUMN()-COLUMN(RUNPEG)+1))&lt;IF(GY50&gt;=BIG_2,GY50-BIG_2,GY50)),GZ$118,
LEN(GY154)&gt;2,GY154,
TRUE,"_"
)</f>
        <v>03-06</v>
      </c>
      <c r="HA154" s="21" t="str" cm="1">
        <f t="array" aca="1" ref="HA154" ca="1">_xlfn.IFS(
GZ154="S","S",
AND(IFERROR(_xlfn.XMATCH($DF154,NN)&gt;0,FALSE),
          _xlfn.XLOOKUP($DF154,KEYS,INDEX(RUN,0,COLUMN()-COLUMN(RUNPEG)+1))&lt;IF(GZ50&gt;=BIG_2,GZ50-BIG_2,GZ50)),HA$118,
LEN(GZ154)&gt;2,GZ154,
TRUE,"_"
)</f>
        <v>03-06</v>
      </c>
      <c r="HB154" s="21" t="str" cm="1">
        <f t="array" aca="1" ref="HB154" ca="1">_xlfn.IFS(
HA154="S","S",
AND(IFERROR(_xlfn.XMATCH($DF154,NN)&gt;0,FALSE),
          _xlfn.XLOOKUP($DF154,KEYS,INDEX(RUN,0,COLUMN()-COLUMN(RUNPEG)+1))&lt;IF(HA50&gt;=BIG_2,HA50-BIG_2,HA50)),HB$118,
LEN(HA154)&gt;2,HA154,
TRUE,"_"
)</f>
        <v>03-06</v>
      </c>
      <c r="HC154" s="21" t="str" cm="1">
        <f t="array" aca="1" ref="HC154" ca="1">_xlfn.IFS(
HB154="S","S",
AND(IFERROR(_xlfn.XMATCH($DF154,NN)&gt;0,FALSE),
          _xlfn.XLOOKUP($DF154,KEYS,INDEX(RUN,0,COLUMN()-COLUMN(RUNPEG)+1))&lt;IF(HB50&gt;=BIG_2,HB50-BIG_2,HB50)),HC$118,
LEN(HB154)&gt;2,HB154,
TRUE,"_"
)</f>
        <v>03-06</v>
      </c>
      <c r="HD154" s="21" t="str" cm="1">
        <f t="array" aca="1" ref="HD154" ca="1">_xlfn.IFS(
HC154="S","S",
AND(IFERROR(_xlfn.XMATCH($DF154,NN)&gt;0,FALSE),
          _xlfn.XLOOKUP($DF154,KEYS,INDEX(RUN,0,COLUMN()-COLUMN(RUNPEG)+1))&lt;IF(HC50&gt;=BIG_2,HC50-BIG_2,HC50)),HD$118,
LEN(HC154)&gt;2,HC154,
TRUE,"_"
)</f>
        <v>03-06</v>
      </c>
      <c r="HE154" s="21"/>
      <c r="HF154" s="21"/>
      <c r="HG154" s="21"/>
      <c r="HH154" s="21"/>
      <c r="HI154" s="21"/>
      <c r="HJ154" s="21"/>
      <c r="HK154" s="21"/>
      <c r="HL154" s="21"/>
      <c r="HM154" s="21"/>
      <c r="HN154" s="21"/>
      <c r="HO154" s="21"/>
      <c r="HP154" s="21"/>
      <c r="HQ154" s="21"/>
      <c r="HR154" s="21"/>
    </row>
    <row r="155" spans="106:226" x14ac:dyDescent="0.3">
      <c r="DB155">
        <f t="shared" si="187"/>
        <v>37</v>
      </c>
      <c r="DC155">
        <f t="shared" si="182"/>
        <v>11</v>
      </c>
      <c r="DD155">
        <f t="shared" si="183"/>
        <v>4</v>
      </c>
      <c r="DE155">
        <f t="shared" si="184"/>
        <v>7</v>
      </c>
      <c r="DF155" t="str">
        <f t="shared" si="185"/>
        <v>04-07</v>
      </c>
      <c r="DG155" s="21">
        <f t="shared" ca="1" si="186"/>
        <v>1</v>
      </c>
      <c r="DH155" s="26"/>
      <c r="DI155" s="21" t="str" cm="1">
        <f t="array" ref="DI155">_xlfn.IFS(
DH155="S","S",
AND(IFERROR(_xlfn.XMATCH($DF155,NN)&gt;0,FALSE),
          _xlfn.XLOOKUP($DF155,KEYS,INDEX(RUN,0,COLUMN()-COLUMN(RUNPEG)+1))&lt;IF(DH51&gt;=BIG_2,DH51-BIG_2,DH51)),DI$118,
LEN(DH155)&gt;2,DH155,
TRUE,"_"
)</f>
        <v>_</v>
      </c>
      <c r="DJ155" s="21" t="str" cm="1">
        <f t="array" aca="1" ref="DJ155" ca="1">_xlfn.IFS(
DI155="S","S",
AND(IFERROR(_xlfn.XMATCH($DF155,NN)&gt;0,FALSE),
          _xlfn.XLOOKUP($DF155,KEYS,INDEX(RUN,0,COLUMN()-COLUMN(RUNPEG)+1))&lt;IF(DI51&gt;=BIG_2,DI51-BIG_2,DI51)),DJ$118,
LEN(DI155)&gt;2,DI155,
TRUE,"_"
)</f>
        <v>_</v>
      </c>
      <c r="DK155" s="21" t="str" cm="1">
        <f t="array" aca="1" ref="DK155" ca="1">_xlfn.IFS(
DJ155="S","S",
AND(IFERROR(_xlfn.XMATCH($DF155,NN)&gt;0,FALSE),
          _xlfn.XLOOKUP($DF155,KEYS,INDEX(RUN,0,COLUMN()-COLUMN(RUNPEG)+1))&lt;IF(DJ51&gt;=BIG_2,DJ51-BIG_2,DJ51)),DK$118,
LEN(DJ155)&gt;2,DJ155,
TRUE,"_"
)</f>
        <v>_</v>
      </c>
      <c r="DL155" s="21" t="str" cm="1">
        <f t="array" aca="1" ref="DL155" ca="1">_xlfn.IFS(
DK155="S","S",
AND(IFERROR(_xlfn.XMATCH($DF155,NN)&gt;0,FALSE),
          _xlfn.XLOOKUP($DF155,KEYS,INDEX(RUN,0,COLUMN()-COLUMN(RUNPEG)+1))&lt;IF(DK51&gt;=BIG_2,DK51-BIG_2,DK51)),DL$118,
LEN(DK155)&gt;2,DK155,
TRUE,"_"
)</f>
        <v>_</v>
      </c>
      <c r="DM155" s="21" t="str" cm="1">
        <f t="array" aca="1" ref="DM155" ca="1">_xlfn.IFS(
DL155="S","S",
AND(IFERROR(_xlfn.XMATCH($DF155,NN)&gt;0,FALSE),
          _xlfn.XLOOKUP($DF155,KEYS,INDEX(RUN,0,COLUMN()-COLUMN(RUNPEG)+1))&lt;IF(DL51&gt;=BIG_2,DL51-BIG_2,DL51)),DM$118,
LEN(DL155)&gt;2,DL155,
TRUE,"_"
)</f>
        <v>_</v>
      </c>
      <c r="DN155" s="21" t="str" cm="1">
        <f t="array" aca="1" ref="DN155" ca="1">_xlfn.IFS(
DM155="S","S",
AND(IFERROR(_xlfn.XMATCH($DF155,NN)&gt;0,FALSE),
          _xlfn.XLOOKUP($DF155,KEYS,INDEX(RUN,0,COLUMN()-COLUMN(RUNPEG)+1))&lt;IF(DM51&gt;=BIG_2,DM51-BIG_2,DM51)),DN$118,
LEN(DM155)&gt;2,DM155,
TRUE,"_"
)</f>
        <v>_</v>
      </c>
      <c r="DO155" s="21" t="str" cm="1">
        <f t="array" aca="1" ref="DO155" ca="1">_xlfn.IFS(
DN155="S","S",
AND(IFERROR(_xlfn.XMATCH($DF155,NN)&gt;0,FALSE),
          _xlfn.XLOOKUP($DF155,KEYS,INDEX(RUN,0,COLUMN()-COLUMN(RUNPEG)+1))&lt;IF(DN51&gt;=BIG_2,DN51-BIG_2,DN51)),DO$118,
LEN(DN155)&gt;2,DN155,
TRUE,"_"
)</f>
        <v>_</v>
      </c>
      <c r="DP155" s="21" t="str" cm="1">
        <f t="array" aca="1" ref="DP155" ca="1">_xlfn.IFS(
DO155="S","S",
AND(IFERROR(_xlfn.XMATCH($DF155,NN)&gt;0,FALSE),
          _xlfn.XLOOKUP($DF155,KEYS,INDEX(RUN,0,COLUMN()-COLUMN(RUNPEG)+1))&lt;IF(DO51&gt;=BIG_2,DO51-BIG_2,DO51)),DP$118,
LEN(DO155)&gt;2,DO155,
TRUE,"_"
)</f>
        <v>_</v>
      </c>
      <c r="DQ155" s="21" t="str" cm="1">
        <f t="array" aca="1" ref="DQ155" ca="1">_xlfn.IFS(
DP155="S","S",
AND(IFERROR(_xlfn.XMATCH($DF155,NN)&gt;0,FALSE),
          _xlfn.XLOOKUP($DF155,KEYS,INDEX(RUN,0,COLUMN()-COLUMN(RUNPEG)+1))&lt;IF(DP51&gt;=BIG_2,DP51-BIG_2,DP51)),DQ$118,
LEN(DP155)&gt;2,DP155,
TRUE,"_"
)</f>
        <v>_</v>
      </c>
      <c r="DR155" s="21" t="str" cm="1">
        <f t="array" aca="1" ref="DR155" ca="1">_xlfn.IFS(
DQ155="S","S",
AND(IFERROR(_xlfn.XMATCH($DF155,NN)&gt;0,FALSE),
          _xlfn.XLOOKUP($DF155,KEYS,INDEX(RUN,0,COLUMN()-COLUMN(RUNPEG)+1))&lt;IF(DQ51&gt;=BIG_2,DQ51-BIG_2,DQ51)),DR$118,
LEN(DQ155)&gt;2,DQ155,
TRUE,"_"
)</f>
        <v>_</v>
      </c>
      <c r="DS155" s="21" t="str" cm="1">
        <f t="array" aca="1" ref="DS155" ca="1">_xlfn.IFS(
DR155="S","S",
AND(IFERROR(_xlfn.XMATCH($DF155,NN)&gt;0,FALSE),
          _xlfn.XLOOKUP($DF155,KEYS,INDEX(RUN,0,COLUMN()-COLUMN(RUNPEG)+1))&lt;IF(DR51&gt;=BIG_2,DR51-BIG_2,DR51)),DS$118,
LEN(DR155)&gt;2,DR155,
TRUE,"_"
)</f>
        <v>_</v>
      </c>
      <c r="DT155" s="21" t="str" cm="1">
        <f t="array" aca="1" ref="DT155" ca="1">_xlfn.IFS(
DS155="S","S",
AND(IFERROR(_xlfn.XMATCH($DF155,NN)&gt;0,FALSE),
          _xlfn.XLOOKUP($DF155,KEYS,INDEX(RUN,0,COLUMN()-COLUMN(RUNPEG)+1))&lt;IF(DS51&gt;=BIG_2,DS51-BIG_2,DS51)),DT$118,
LEN(DS155)&gt;2,DS155,
TRUE,"_"
)</f>
        <v>_</v>
      </c>
      <c r="DU155" s="21" t="str" cm="1">
        <f t="array" aca="1" ref="DU155" ca="1">_xlfn.IFS(
DT155="S","S",
AND(IFERROR(_xlfn.XMATCH($DF155,NN)&gt;0,FALSE),
          _xlfn.XLOOKUP($DF155,KEYS,INDEX(RUN,0,COLUMN()-COLUMN(RUNPEG)+1))&lt;IF(DT51&gt;=BIG_2,DT51-BIG_2,DT51)),DU$118,
LEN(DT155)&gt;2,DT155,
TRUE,"_"
)</f>
        <v>_</v>
      </c>
      <c r="DV155" s="21" t="str" cm="1">
        <f t="array" aca="1" ref="DV155" ca="1">_xlfn.IFS(
DU155="S","S",
AND(IFERROR(_xlfn.XMATCH($DF155,NN)&gt;0,FALSE),
          _xlfn.XLOOKUP($DF155,KEYS,INDEX(RUN,0,COLUMN()-COLUMN(RUNPEG)+1))&lt;IF(DU51&gt;=BIG_2,DU51-BIG_2,DU51)),DV$118,
LEN(DU155)&gt;2,DU155,
TRUE,"_"
)</f>
        <v>_</v>
      </c>
      <c r="DW155" s="21" t="str" cm="1">
        <f t="array" aca="1" ref="DW155" ca="1">_xlfn.IFS(
DV155="S","S",
AND(IFERROR(_xlfn.XMATCH($DF155,NN)&gt;0,FALSE),
          _xlfn.XLOOKUP($DF155,KEYS,INDEX(RUN,0,COLUMN()-COLUMN(RUNPEG)+1))&lt;IF(DV51&gt;=BIG_2,DV51-BIG_2,DV51)),DW$118,
LEN(DV155)&gt;2,DV155,
TRUE,"_"
)</f>
        <v>_</v>
      </c>
      <c r="DX155" s="21" t="str" cm="1">
        <f t="array" aca="1" ref="DX155" ca="1">_xlfn.IFS(
DW155="S","S",
AND(IFERROR(_xlfn.XMATCH($DF155,NN)&gt;0,FALSE),
          _xlfn.XLOOKUP($DF155,KEYS,INDEX(RUN,0,COLUMN()-COLUMN(RUNPEG)+1))&lt;IF(DW51&gt;=BIG_2,DW51-BIG_2,DW51)),DX$118,
LEN(DW155)&gt;2,DW155,
TRUE,"_"
)</f>
        <v>_</v>
      </c>
      <c r="DY155" s="21" t="str" cm="1">
        <f t="array" aca="1" ref="DY155" ca="1">_xlfn.IFS(
DX155="S","S",
AND(IFERROR(_xlfn.XMATCH($DF155,NN)&gt;0,FALSE),
          _xlfn.XLOOKUP($DF155,KEYS,INDEX(RUN,0,COLUMN()-COLUMN(RUNPEG)+1))&lt;IF(DX51&gt;=BIG_2,DX51-BIG_2,DX51)),DY$118,
LEN(DX155)&gt;2,DX155,
TRUE,"_"
)</f>
        <v>_</v>
      </c>
      <c r="DZ155" s="21" t="str" cm="1">
        <f t="array" aca="1" ref="DZ155" ca="1">_xlfn.IFS(
DY155="S","S",
AND(IFERROR(_xlfn.XMATCH($DF155,NN)&gt;0,FALSE),
          _xlfn.XLOOKUP($DF155,KEYS,INDEX(RUN,0,COLUMN()-COLUMN(RUNPEG)+1))&lt;IF(DY51&gt;=BIG_2,DY51-BIG_2,DY51)),DZ$118,
LEN(DY155)&gt;2,DY155,
TRUE,"_"
)</f>
        <v>_</v>
      </c>
      <c r="EA155" s="21" t="str" cm="1">
        <f t="array" aca="1" ref="EA155" ca="1">_xlfn.IFS(
DZ155="S","S",
AND(IFERROR(_xlfn.XMATCH($DF155,NN)&gt;0,FALSE),
          _xlfn.XLOOKUP($DF155,KEYS,INDEX(RUN,0,COLUMN()-COLUMN(RUNPEG)+1))&lt;IF(DZ51&gt;=BIG_2,DZ51-BIG_2,DZ51)),EA$118,
LEN(DZ155)&gt;2,DZ155,
TRUE,"_"
)</f>
        <v>_</v>
      </c>
      <c r="EB155" s="21" t="str" cm="1">
        <f t="array" aca="1" ref="EB155" ca="1">_xlfn.IFS(
EA155="S","S",
AND(IFERROR(_xlfn.XMATCH($DF155,NN)&gt;0,FALSE),
          _xlfn.XLOOKUP($DF155,KEYS,INDEX(RUN,0,COLUMN()-COLUMN(RUNPEG)+1))&lt;IF(EA51&gt;=BIG_2,EA51-BIG_2,EA51)),EB$118,
LEN(EA155)&gt;2,EA155,
TRUE,"_"
)</f>
        <v>_</v>
      </c>
      <c r="EC155" s="21" t="str" cm="1">
        <f t="array" aca="1" ref="EC155" ca="1">_xlfn.IFS(
EB155="S","S",
AND(IFERROR(_xlfn.XMATCH($DF155,NN)&gt;0,FALSE),
          _xlfn.XLOOKUP($DF155,KEYS,INDEX(RUN,0,COLUMN()-COLUMN(RUNPEG)+1))&lt;IF(EB51&gt;=BIG_2,EB51-BIG_2,EB51)),EC$118,
LEN(EB155)&gt;2,EB155,
TRUE,"_"
)</f>
        <v>_</v>
      </c>
      <c r="ED155" s="21" t="str" cm="1">
        <f t="array" aca="1" ref="ED155" ca="1">_xlfn.IFS(
EC155="S","S",
AND(IFERROR(_xlfn.XMATCH($DF155,NN)&gt;0,FALSE),
          _xlfn.XLOOKUP($DF155,KEYS,INDEX(RUN,0,COLUMN()-COLUMN(RUNPEG)+1))&lt;IF(EC51&gt;=BIG_2,EC51-BIG_2,EC51)),ED$118,
LEN(EC155)&gt;2,EC155,
TRUE,"_"
)</f>
        <v>_</v>
      </c>
      <c r="EE155" s="21" t="str" cm="1">
        <f t="array" aca="1" ref="EE155" ca="1">_xlfn.IFS(
ED155="S","S",
AND(IFERROR(_xlfn.XMATCH($DF155,NN)&gt;0,FALSE),
          _xlfn.XLOOKUP($DF155,KEYS,INDEX(RUN,0,COLUMN()-COLUMN(RUNPEG)+1))&lt;IF(ED51&gt;=BIG_2,ED51-BIG_2,ED51)),EE$118,
LEN(ED155)&gt;2,ED155,
TRUE,"_"
)</f>
        <v>_</v>
      </c>
      <c r="EF155" s="21" t="str" cm="1">
        <f t="array" aca="1" ref="EF155" ca="1">_xlfn.IFS(
EE155="S","S",
AND(IFERROR(_xlfn.XMATCH($DF155,NN)&gt;0,FALSE),
          _xlfn.XLOOKUP($DF155,KEYS,INDEX(RUN,0,COLUMN()-COLUMN(RUNPEG)+1))&lt;IF(EE51&gt;=BIG_2,EE51-BIG_2,EE51)),EF$118,
LEN(EE155)&gt;2,EE155,
TRUE,"_"
)</f>
        <v>_</v>
      </c>
      <c r="EG155" s="21" t="str" cm="1">
        <f t="array" aca="1" ref="EG155" ca="1">_xlfn.IFS(
EF155="S","S",
AND(IFERROR(_xlfn.XMATCH($DF155,NN)&gt;0,FALSE),
          _xlfn.XLOOKUP($DF155,KEYS,INDEX(RUN,0,COLUMN()-COLUMN(RUNPEG)+1))&lt;IF(EF51&gt;=BIG_2,EF51-BIG_2,EF51)),EG$118,
LEN(EF155)&gt;2,EF155,
TRUE,"_"
)</f>
        <v>_</v>
      </c>
      <c r="EH155" s="21" t="str" cm="1">
        <f t="array" aca="1" ref="EH155" ca="1">_xlfn.IFS(
EG155="S","S",
AND(IFERROR(_xlfn.XMATCH($DF155,NN)&gt;0,FALSE),
          _xlfn.XLOOKUP($DF155,KEYS,INDEX(RUN,0,COLUMN()-COLUMN(RUNPEG)+1))&lt;IF(EG51&gt;=BIG_2,EG51-BIG_2,EG51)),EH$118,
LEN(EG155)&gt;2,EG155,
TRUE,"_"
)</f>
        <v>_</v>
      </c>
      <c r="EI155" s="21" t="str" cm="1">
        <f t="array" aca="1" ref="EI155" ca="1">_xlfn.IFS(
EH155="S","S",
AND(IFERROR(_xlfn.XMATCH($DF155,NN)&gt;0,FALSE),
          _xlfn.XLOOKUP($DF155,KEYS,INDEX(RUN,0,COLUMN()-COLUMN(RUNPEG)+1))&lt;IF(EH51&gt;=BIG_2,EH51-BIG_2,EH51)),EI$118,
LEN(EH155)&gt;2,EH155,
TRUE,"_"
)</f>
        <v>_</v>
      </c>
      <c r="EJ155" s="21" t="str" cm="1">
        <f t="array" aca="1" ref="EJ155" ca="1">_xlfn.IFS(
EI155="S","S",
AND(IFERROR(_xlfn.XMATCH($DF155,NN)&gt;0,FALSE),
          _xlfn.XLOOKUP($DF155,KEYS,INDEX(RUN,0,COLUMN()-COLUMN(RUNPEG)+1))&lt;IF(EI51&gt;=BIG_2,EI51-BIG_2,EI51)),EJ$118,
LEN(EI155)&gt;2,EI155,
TRUE,"_"
)</f>
        <v>_</v>
      </c>
      <c r="EK155" s="21" t="str" cm="1">
        <f t="array" aca="1" ref="EK155" ca="1">_xlfn.IFS(
EJ155="S","S",
AND(IFERROR(_xlfn.XMATCH($DF155,NN)&gt;0,FALSE),
          _xlfn.XLOOKUP($DF155,KEYS,INDEX(RUN,0,COLUMN()-COLUMN(RUNPEG)+1))&lt;IF(EJ51&gt;=BIG_2,EJ51-BIG_2,EJ51)),EK$118,
LEN(EJ155)&gt;2,EJ155,
TRUE,"_"
)</f>
        <v>_</v>
      </c>
      <c r="EL155" s="21" t="str" cm="1">
        <f t="array" aca="1" ref="EL155" ca="1">_xlfn.IFS(
EK155="S","S",
AND(IFERROR(_xlfn.XMATCH($DF155,NN)&gt;0,FALSE),
          _xlfn.XLOOKUP($DF155,KEYS,INDEX(RUN,0,COLUMN()-COLUMN(RUNPEG)+1))&lt;IF(EK51&gt;=BIG_2,EK51-BIG_2,EK51)),EL$118,
LEN(EK155)&gt;2,EK155,
TRUE,"_"
)</f>
        <v>_</v>
      </c>
      <c r="EM155" s="21" t="str" cm="1">
        <f t="array" aca="1" ref="EM155" ca="1">_xlfn.IFS(
EL155="S","S",
AND(IFERROR(_xlfn.XMATCH($DF155,NN)&gt;0,FALSE),
          _xlfn.XLOOKUP($DF155,KEYS,INDEX(RUN,0,COLUMN()-COLUMN(RUNPEG)+1))&lt;IF(EL51&gt;=BIG_2,EL51-BIG_2,EL51)),EM$118,
LEN(EL155)&gt;2,EL155,
TRUE,"_"
)</f>
        <v>_</v>
      </c>
      <c r="EN155" s="21" t="str" cm="1">
        <f t="array" aca="1" ref="EN155" ca="1">_xlfn.IFS(
EM155="S","S",
AND(IFERROR(_xlfn.XMATCH($DF155,NN)&gt;0,FALSE),
          _xlfn.XLOOKUP($DF155,KEYS,INDEX(RUN,0,COLUMN()-COLUMN(RUNPEG)+1))&lt;IF(EM51&gt;=BIG_2,EM51-BIG_2,EM51)),EN$118,
LEN(EM155)&gt;2,EM155,
TRUE,"_"
)</f>
        <v>_</v>
      </c>
      <c r="EO155" s="21" t="str" cm="1">
        <f t="array" aca="1" ref="EO155" ca="1">_xlfn.IFS(
EN155="S","S",
AND(IFERROR(_xlfn.XMATCH($DF155,NN)&gt;0,FALSE),
          _xlfn.XLOOKUP($DF155,KEYS,INDEX(RUN,0,COLUMN()-COLUMN(RUNPEG)+1))&lt;IF(EN51&gt;=BIG_2,EN51-BIG_2,EN51)),EO$118,
LEN(EN155)&gt;2,EN155,
TRUE,"_"
)</f>
        <v>03-07</v>
      </c>
      <c r="EP155" s="21" t="str" cm="1">
        <f t="array" aca="1" ref="EP155" ca="1">_xlfn.IFS(
EO155="S","S",
AND(IFERROR(_xlfn.XMATCH($DF155,NN)&gt;0,FALSE),
          _xlfn.XLOOKUP($DF155,KEYS,INDEX(RUN,0,COLUMN()-COLUMN(RUNPEG)+1))&lt;IF(EO51&gt;=BIG_2,EO51-BIG_2,EO51)),EP$118,
LEN(EO155)&gt;2,EO155,
TRUE,"_"
)</f>
        <v>03-07</v>
      </c>
      <c r="EQ155" s="21" t="str" cm="1">
        <f t="array" aca="1" ref="EQ155" ca="1">_xlfn.IFS(
EP155="S","S",
AND(IFERROR(_xlfn.XMATCH($DF155,NN)&gt;0,FALSE),
          _xlfn.XLOOKUP($DF155,KEYS,INDEX(RUN,0,COLUMN()-COLUMN(RUNPEG)+1))&lt;IF(EP51&gt;=BIG_2,EP51-BIG_2,EP51)),EQ$118,
LEN(EP155)&gt;2,EP155,
TRUE,"_"
)</f>
        <v>03-07</v>
      </c>
      <c r="ER155" s="21" t="str" cm="1">
        <f t="array" aca="1" ref="ER155" ca="1">_xlfn.IFS(
EQ155="S","S",
AND(IFERROR(_xlfn.XMATCH($DF155,NN)&gt;0,FALSE),
          _xlfn.XLOOKUP($DF155,KEYS,INDEX(RUN,0,COLUMN()-COLUMN(RUNPEG)+1))&lt;IF(EQ51&gt;=BIG_2,EQ51-BIG_2,EQ51)),ER$118,
LEN(EQ155)&gt;2,EQ155,
TRUE,"_"
)</f>
        <v>03-07</v>
      </c>
      <c r="ES155" s="21" t="str" cm="1">
        <f t="array" aca="1" ref="ES155" ca="1">_xlfn.IFS(
ER155="S","S",
AND(IFERROR(_xlfn.XMATCH($DF155,NN)&gt;0,FALSE),
          _xlfn.XLOOKUP($DF155,KEYS,INDEX(RUN,0,COLUMN()-COLUMN(RUNPEG)+1))&lt;IF(ER51&gt;=BIG_2,ER51-BIG_2,ER51)),ES$118,
LEN(ER155)&gt;2,ER155,
TRUE,"_"
)</f>
        <v>03-07</v>
      </c>
      <c r="ET155" s="21" t="str" cm="1">
        <f t="array" aca="1" ref="ET155" ca="1">_xlfn.IFS(
ES155="S","S",
AND(IFERROR(_xlfn.XMATCH($DF155,NN)&gt;0,FALSE),
          _xlfn.XLOOKUP($DF155,KEYS,INDEX(RUN,0,COLUMN()-COLUMN(RUNPEG)+1))&lt;IF(ES51&gt;=BIG_2,ES51-BIG_2,ES51)),ET$118,
LEN(ES155)&gt;2,ES155,
TRUE,"_"
)</f>
        <v>03-07</v>
      </c>
      <c r="EU155" s="21" t="str" cm="1">
        <f t="array" aca="1" ref="EU155" ca="1">_xlfn.IFS(
ET155="S","S",
AND(IFERROR(_xlfn.XMATCH($DF155,NN)&gt;0,FALSE),
          _xlfn.XLOOKUP($DF155,KEYS,INDEX(RUN,0,COLUMN()-COLUMN(RUNPEG)+1))&lt;IF(ET51&gt;=BIG_2,ET51-BIG_2,ET51)),EU$118,
LEN(ET155)&gt;2,ET155,
TRUE,"_"
)</f>
        <v>03-07</v>
      </c>
      <c r="EV155" s="21" t="str" cm="1">
        <f t="array" aca="1" ref="EV155" ca="1">_xlfn.IFS(
EU155="S","S",
AND(IFERROR(_xlfn.XMATCH($DF155,NN)&gt;0,FALSE),
          _xlfn.XLOOKUP($DF155,KEYS,INDEX(RUN,0,COLUMN()-COLUMN(RUNPEG)+1))&lt;IF(EU51&gt;=BIG_2,EU51-BIG_2,EU51)),EV$118,
LEN(EU155)&gt;2,EU155,
TRUE,"_"
)</f>
        <v>03-07</v>
      </c>
      <c r="EW155" s="21" t="str" cm="1">
        <f t="array" aca="1" ref="EW155" ca="1">_xlfn.IFS(
EV155="S","S",
AND(IFERROR(_xlfn.XMATCH($DF155,NN)&gt;0,FALSE),
          _xlfn.XLOOKUP($DF155,KEYS,INDEX(RUN,0,COLUMN()-COLUMN(RUNPEG)+1))&lt;IF(EV51&gt;=BIG_2,EV51-BIG_2,EV51)),EW$118,
LEN(EV155)&gt;2,EV155,
TRUE,"_"
)</f>
        <v>03-07</v>
      </c>
      <c r="EX155" s="21" t="str" cm="1">
        <f t="array" aca="1" ref="EX155" ca="1">_xlfn.IFS(
EW155="S","S",
AND(IFERROR(_xlfn.XMATCH($DF155,NN)&gt;0,FALSE),
          _xlfn.XLOOKUP($DF155,KEYS,INDEX(RUN,0,COLUMN()-COLUMN(RUNPEG)+1))&lt;IF(EW51&gt;=BIG_2,EW51-BIG_2,EW51)),EX$118,
LEN(EW155)&gt;2,EW155,
TRUE,"_"
)</f>
        <v>03-07</v>
      </c>
      <c r="EY155" s="21" t="str" cm="1">
        <f t="array" aca="1" ref="EY155" ca="1">_xlfn.IFS(
EX155="S","S",
AND(IFERROR(_xlfn.XMATCH($DF155,NN)&gt;0,FALSE),
          _xlfn.XLOOKUP($DF155,KEYS,INDEX(RUN,0,COLUMN()-COLUMN(RUNPEG)+1))&lt;IF(EX51&gt;=BIG_2,EX51-BIG_2,EX51)),EY$118,
LEN(EX155)&gt;2,EX155,
TRUE,"_"
)</f>
        <v>03-07</v>
      </c>
      <c r="EZ155" s="21" t="str" cm="1">
        <f t="array" aca="1" ref="EZ155" ca="1">_xlfn.IFS(
EY155="S","S",
AND(IFERROR(_xlfn.XMATCH($DF155,NN)&gt;0,FALSE),
          _xlfn.XLOOKUP($DF155,KEYS,INDEX(RUN,0,COLUMN()-COLUMN(RUNPEG)+1))&lt;IF(EY51&gt;=BIG_2,EY51-BIG_2,EY51)),EZ$118,
LEN(EY155)&gt;2,EY155,
TRUE,"_"
)</f>
        <v>03-07</v>
      </c>
      <c r="FA155" s="21" t="str" cm="1">
        <f t="array" aca="1" ref="FA155" ca="1">_xlfn.IFS(
EZ155="S","S",
AND(IFERROR(_xlfn.XMATCH($DF155,NN)&gt;0,FALSE),
          _xlfn.XLOOKUP($DF155,KEYS,INDEX(RUN,0,COLUMN()-COLUMN(RUNPEG)+1))&lt;IF(EZ51&gt;=BIG_2,EZ51-BIG_2,EZ51)),FA$118,
LEN(EZ155)&gt;2,EZ155,
TRUE,"_"
)</f>
        <v>03-07</v>
      </c>
      <c r="FB155" s="21" t="str" cm="1">
        <f t="array" aca="1" ref="FB155" ca="1">_xlfn.IFS(
FA155="S","S",
AND(IFERROR(_xlfn.XMATCH($DF155,NN)&gt;0,FALSE),
          _xlfn.XLOOKUP($DF155,KEYS,INDEX(RUN,0,COLUMN()-COLUMN(RUNPEG)+1))&lt;IF(FA51&gt;=BIG_2,FA51-BIG_2,FA51)),FB$118,
LEN(FA155)&gt;2,FA155,
TRUE,"_"
)</f>
        <v>03-07</v>
      </c>
      <c r="FC155" s="21" t="str" cm="1">
        <f t="array" aca="1" ref="FC155" ca="1">_xlfn.IFS(
FB155="S","S",
AND(IFERROR(_xlfn.XMATCH($DF155,NN)&gt;0,FALSE),
          _xlfn.XLOOKUP($DF155,KEYS,INDEX(RUN,0,COLUMN()-COLUMN(RUNPEG)+1))&lt;IF(FB51&gt;=BIG_2,FB51-BIG_2,FB51)),FC$118,
LEN(FB155)&gt;2,FB155,
TRUE,"_"
)</f>
        <v>03-07</v>
      </c>
      <c r="FD155" s="21" t="str" cm="1">
        <f t="array" aca="1" ref="FD155" ca="1">_xlfn.IFS(
FC155="S","S",
AND(IFERROR(_xlfn.XMATCH($DF155,NN)&gt;0,FALSE),
          _xlfn.XLOOKUP($DF155,KEYS,INDEX(RUN,0,COLUMN()-COLUMN(RUNPEG)+1))&lt;IF(FC51&gt;=BIG_2,FC51-BIG_2,FC51)),FD$118,
LEN(FC155)&gt;2,FC155,
TRUE,"_"
)</f>
        <v>03-07</v>
      </c>
      <c r="FE155" s="21" t="str" cm="1">
        <f t="array" aca="1" ref="FE155" ca="1">_xlfn.IFS(
FD155="S","S",
AND(IFERROR(_xlfn.XMATCH($DF155,NN)&gt;0,FALSE),
          _xlfn.XLOOKUP($DF155,KEYS,INDEX(RUN,0,COLUMN()-COLUMN(RUNPEG)+1))&lt;IF(FD51&gt;=BIG_2,FD51-BIG_2,FD51)),FE$118,
LEN(FD155)&gt;2,FD155,
TRUE,"_"
)</f>
        <v>03-07</v>
      </c>
      <c r="FF155" s="21" t="str" cm="1">
        <f t="array" aca="1" ref="FF155" ca="1">_xlfn.IFS(
FE155="S","S",
AND(IFERROR(_xlfn.XMATCH($DF155,NN)&gt;0,FALSE),
          _xlfn.XLOOKUP($DF155,KEYS,INDEX(RUN,0,COLUMN()-COLUMN(RUNPEG)+1))&lt;IF(FE51&gt;=BIG_2,FE51-BIG_2,FE51)),FF$118,
LEN(FE155)&gt;2,FE155,
TRUE,"_"
)</f>
        <v>03-07</v>
      </c>
      <c r="FG155" s="21" t="str" cm="1">
        <f t="array" aca="1" ref="FG155" ca="1">_xlfn.IFS(
FF155="S","S",
AND(IFERROR(_xlfn.XMATCH($DF155,NN)&gt;0,FALSE),
          _xlfn.XLOOKUP($DF155,KEYS,INDEX(RUN,0,COLUMN()-COLUMN(RUNPEG)+1))&lt;IF(FF51&gt;=BIG_2,FF51-BIG_2,FF51)),FG$118,
LEN(FF155)&gt;2,FF155,
TRUE,"_"
)</f>
        <v>03-07</v>
      </c>
      <c r="FH155" s="21" t="str" cm="1">
        <f t="array" aca="1" ref="FH155" ca="1">_xlfn.IFS(
FG155="S","S",
AND(IFERROR(_xlfn.XMATCH($DF155,NN)&gt;0,FALSE),
          _xlfn.XLOOKUP($DF155,KEYS,INDEX(RUN,0,COLUMN()-COLUMN(RUNPEG)+1))&lt;IF(FG51&gt;=BIG_2,FG51-BIG_2,FG51)),FH$118,
LEN(FG155)&gt;2,FG155,
TRUE,"_"
)</f>
        <v>03-07</v>
      </c>
      <c r="FI155" s="21" t="str" cm="1">
        <f t="array" aca="1" ref="FI155" ca="1">_xlfn.IFS(
FH155="S","S",
AND(IFERROR(_xlfn.XMATCH($DF155,NN)&gt;0,FALSE),
          _xlfn.XLOOKUP($DF155,KEYS,INDEX(RUN,0,COLUMN()-COLUMN(RUNPEG)+1))&lt;IF(FH51&gt;=BIG_2,FH51-BIG_2,FH51)),FI$118,
LEN(FH155)&gt;2,FH155,
TRUE,"_"
)</f>
        <v>03-07</v>
      </c>
      <c r="FJ155" s="21" t="str" cm="1">
        <f t="array" aca="1" ref="FJ155" ca="1">_xlfn.IFS(
FI155="S","S",
AND(IFERROR(_xlfn.XMATCH($DF155,NN)&gt;0,FALSE),
          _xlfn.XLOOKUP($DF155,KEYS,INDEX(RUN,0,COLUMN()-COLUMN(RUNPEG)+1))&lt;IF(FI51&gt;=BIG_2,FI51-BIG_2,FI51)),FJ$118,
LEN(FI155)&gt;2,FI155,
TRUE,"_"
)</f>
        <v>03-07</v>
      </c>
      <c r="FK155" s="21" t="str" cm="1">
        <f t="array" aca="1" ref="FK155" ca="1">_xlfn.IFS(
FJ155="S","S",
AND(IFERROR(_xlfn.XMATCH($DF155,NN)&gt;0,FALSE),
          _xlfn.XLOOKUP($DF155,KEYS,INDEX(RUN,0,COLUMN()-COLUMN(RUNPEG)+1))&lt;IF(FJ51&gt;=BIG_2,FJ51-BIG_2,FJ51)),FK$118,
LEN(FJ155)&gt;2,FJ155,
TRUE,"_"
)</f>
        <v>03-07</v>
      </c>
      <c r="FL155" s="21" t="str" cm="1">
        <f t="array" aca="1" ref="FL155" ca="1">_xlfn.IFS(
FK155="S","S",
AND(IFERROR(_xlfn.XMATCH($DF155,NN)&gt;0,FALSE),
          _xlfn.XLOOKUP($DF155,KEYS,INDEX(RUN,0,COLUMN()-COLUMN(RUNPEG)+1))&lt;IF(FK51&gt;=BIG_2,FK51-BIG_2,FK51)),FL$118,
LEN(FK155)&gt;2,FK155,
TRUE,"_"
)</f>
        <v>03-07</v>
      </c>
      <c r="FM155" s="21" t="str" cm="1">
        <f t="array" aca="1" ref="FM155" ca="1">_xlfn.IFS(
FL155="S","S",
AND(IFERROR(_xlfn.XMATCH($DF155,NN)&gt;0,FALSE),
          _xlfn.XLOOKUP($DF155,KEYS,INDEX(RUN,0,COLUMN()-COLUMN(RUNPEG)+1))&lt;IF(FL51&gt;=BIG_2,FL51-BIG_2,FL51)),FM$118,
LEN(FL155)&gt;2,FL155,
TRUE,"_"
)</f>
        <v>03-07</v>
      </c>
      <c r="FN155" s="21" t="str" cm="1">
        <f t="array" aca="1" ref="FN155" ca="1">_xlfn.IFS(
FM155="S","S",
AND(IFERROR(_xlfn.XMATCH($DF155,NN)&gt;0,FALSE),
          _xlfn.XLOOKUP($DF155,KEYS,INDEX(RUN,0,COLUMN()-COLUMN(RUNPEG)+1))&lt;IF(FM51&gt;=BIG_2,FM51-BIG_2,FM51)),FN$118,
LEN(FM155)&gt;2,FM155,
TRUE,"_"
)</f>
        <v>03-07</v>
      </c>
      <c r="FO155" s="21" t="str" cm="1">
        <f t="array" aca="1" ref="FO155" ca="1">_xlfn.IFS(
FN155="S","S",
AND(IFERROR(_xlfn.XMATCH($DF155,NN)&gt;0,FALSE),
          _xlfn.XLOOKUP($DF155,KEYS,INDEX(RUN,0,COLUMN()-COLUMN(RUNPEG)+1))&lt;IF(FN51&gt;=BIG_2,FN51-BIG_2,FN51)),FO$118,
LEN(FN155)&gt;2,FN155,
TRUE,"_"
)</f>
        <v>03-07</v>
      </c>
      <c r="FP155" s="21" t="str" cm="1">
        <f t="array" aca="1" ref="FP155" ca="1">_xlfn.IFS(
FO155="S","S",
AND(IFERROR(_xlfn.XMATCH($DF155,NN)&gt;0,FALSE),
          _xlfn.XLOOKUP($DF155,KEYS,INDEX(RUN,0,COLUMN()-COLUMN(RUNPEG)+1))&lt;IF(FO51&gt;=BIG_2,FO51-BIG_2,FO51)),FP$118,
LEN(FO155)&gt;2,FO155,
TRUE,"_"
)</f>
        <v>03-07</v>
      </c>
      <c r="FQ155" s="21" t="str" cm="1">
        <f t="array" aca="1" ref="FQ155" ca="1">_xlfn.IFS(
FP155="S","S",
AND(IFERROR(_xlfn.XMATCH($DF155,NN)&gt;0,FALSE),
          _xlfn.XLOOKUP($DF155,KEYS,INDEX(RUN,0,COLUMN()-COLUMN(RUNPEG)+1))&lt;IF(FP51&gt;=BIG_2,FP51-BIG_2,FP51)),FQ$118,
LEN(FP155)&gt;2,FP155,
TRUE,"_"
)</f>
        <v>03-07</v>
      </c>
      <c r="FR155" s="21" t="str" cm="1">
        <f t="array" aca="1" ref="FR155" ca="1">_xlfn.IFS(
FQ155="S","S",
AND(IFERROR(_xlfn.XMATCH($DF155,NN)&gt;0,FALSE),
          _xlfn.XLOOKUP($DF155,KEYS,INDEX(RUN,0,COLUMN()-COLUMN(RUNPEG)+1))&lt;IF(FQ51&gt;=BIG_2,FQ51-BIG_2,FQ51)),FR$118,
LEN(FQ155)&gt;2,FQ155,
TRUE,"_"
)</f>
        <v>03-07</v>
      </c>
      <c r="FS155" s="21" t="str" cm="1">
        <f t="array" aca="1" ref="FS155" ca="1">_xlfn.IFS(
FR155="S","S",
AND(IFERROR(_xlfn.XMATCH($DF155,NN)&gt;0,FALSE),
          _xlfn.XLOOKUP($DF155,KEYS,INDEX(RUN,0,COLUMN()-COLUMN(RUNPEG)+1))&lt;IF(FR51&gt;=BIG_2,FR51-BIG_2,FR51)),FS$118,
LEN(FR155)&gt;2,FR155,
TRUE,"_"
)</f>
        <v>03-07</v>
      </c>
      <c r="FT155" s="21" t="str" cm="1">
        <f t="array" aca="1" ref="FT155" ca="1">_xlfn.IFS(
FS155="S","S",
AND(IFERROR(_xlfn.XMATCH($DF155,NN)&gt;0,FALSE),
          _xlfn.XLOOKUP($DF155,KEYS,INDEX(RUN,0,COLUMN()-COLUMN(RUNPEG)+1))&lt;IF(FS51&gt;=BIG_2,FS51-BIG_2,FS51)),FT$118,
LEN(FS155)&gt;2,FS155,
TRUE,"_"
)</f>
        <v>03-07</v>
      </c>
      <c r="FU155" s="21" t="str" cm="1">
        <f t="array" aca="1" ref="FU155" ca="1">_xlfn.IFS(
FT155="S","S",
AND(IFERROR(_xlfn.XMATCH($DF155,NN)&gt;0,FALSE),
          _xlfn.XLOOKUP($DF155,KEYS,INDEX(RUN,0,COLUMN()-COLUMN(RUNPEG)+1))&lt;IF(FT51&gt;=BIG_2,FT51-BIG_2,FT51)),FU$118,
LEN(FT155)&gt;2,FT155,
TRUE,"_"
)</f>
        <v>03-07</v>
      </c>
      <c r="FV155" s="21" t="str" cm="1">
        <f t="array" aca="1" ref="FV155" ca="1">_xlfn.IFS(
FU155="S","S",
AND(IFERROR(_xlfn.XMATCH($DF155,NN)&gt;0,FALSE),
          _xlfn.XLOOKUP($DF155,KEYS,INDEX(RUN,0,COLUMN()-COLUMN(RUNPEG)+1))&lt;IF(FU51&gt;=BIG_2,FU51-BIG_2,FU51)),FV$118,
LEN(FU155)&gt;2,FU155,
TRUE,"_"
)</f>
        <v>03-07</v>
      </c>
      <c r="FW155" s="21" t="str" cm="1">
        <f t="array" aca="1" ref="FW155" ca="1">_xlfn.IFS(
FV155="S","S",
AND(IFERROR(_xlfn.XMATCH($DF155,NN)&gt;0,FALSE),
          _xlfn.XLOOKUP($DF155,KEYS,INDEX(RUN,0,COLUMN()-COLUMN(RUNPEG)+1))&lt;IF(FV51&gt;=BIG_2,FV51-BIG_2,FV51)),FW$118,
LEN(FV155)&gt;2,FV155,
TRUE,"_"
)</f>
        <v>03-07</v>
      </c>
      <c r="FX155" s="21" t="str" cm="1">
        <f t="array" aca="1" ref="FX155" ca="1">_xlfn.IFS(
FW155="S","S",
AND(IFERROR(_xlfn.XMATCH($DF155,NN)&gt;0,FALSE),
          _xlfn.XLOOKUP($DF155,KEYS,INDEX(RUN,0,COLUMN()-COLUMN(RUNPEG)+1))&lt;IF(FW51&gt;=BIG_2,FW51-BIG_2,FW51)),FX$118,
LEN(FW155)&gt;2,FW155,
TRUE,"_"
)</f>
        <v>03-07</v>
      </c>
      <c r="FY155" s="21" t="str" cm="1">
        <f t="array" aca="1" ref="FY155" ca="1">_xlfn.IFS(
FX155="S","S",
AND(IFERROR(_xlfn.XMATCH($DF155,NN)&gt;0,FALSE),
          _xlfn.XLOOKUP($DF155,KEYS,INDEX(RUN,0,COLUMN()-COLUMN(RUNPEG)+1))&lt;IF(FX51&gt;=BIG_2,FX51-BIG_2,FX51)),FY$118,
LEN(FX155)&gt;2,FX155,
TRUE,"_"
)</f>
        <v>03-07</v>
      </c>
      <c r="FZ155" s="21" t="str" cm="1">
        <f t="array" aca="1" ref="FZ155" ca="1">_xlfn.IFS(
FY155="S","S",
AND(IFERROR(_xlfn.XMATCH($DF155,NN)&gt;0,FALSE),
          _xlfn.XLOOKUP($DF155,KEYS,INDEX(RUN,0,COLUMN()-COLUMN(RUNPEG)+1))&lt;IF(FY51&gt;=BIG_2,FY51-BIG_2,FY51)),FZ$118,
LEN(FY155)&gt;2,FY155,
TRUE,"_"
)</f>
        <v>03-07</v>
      </c>
      <c r="GA155" s="21" t="str" cm="1">
        <f t="array" aca="1" ref="GA155" ca="1">_xlfn.IFS(
FZ155="S","S",
AND(IFERROR(_xlfn.XMATCH($DF155,NN)&gt;0,FALSE),
          _xlfn.XLOOKUP($DF155,KEYS,INDEX(RUN,0,COLUMN()-COLUMN(RUNPEG)+1))&lt;IF(FZ51&gt;=BIG_2,FZ51-BIG_2,FZ51)),GA$118,
LEN(FZ155)&gt;2,FZ155,
TRUE,"_"
)</f>
        <v>03-07</v>
      </c>
      <c r="GB155" s="21" t="str" cm="1">
        <f t="array" aca="1" ref="GB155" ca="1">_xlfn.IFS(
GA155="S","S",
AND(IFERROR(_xlfn.XMATCH($DF155,NN)&gt;0,FALSE),
          _xlfn.XLOOKUP($DF155,KEYS,INDEX(RUN,0,COLUMN()-COLUMN(RUNPEG)+1))&lt;IF(GA51&gt;=BIG_2,GA51-BIG_2,GA51)),GB$118,
LEN(GA155)&gt;2,GA155,
TRUE,"_"
)</f>
        <v>03-07</v>
      </c>
      <c r="GC155" s="21" t="str" cm="1">
        <f t="array" aca="1" ref="GC155" ca="1">_xlfn.IFS(
GB155="S","S",
AND(IFERROR(_xlfn.XMATCH($DF155,NN)&gt;0,FALSE),
          _xlfn.XLOOKUP($DF155,KEYS,INDEX(RUN,0,COLUMN()-COLUMN(RUNPEG)+1))&lt;IF(GB51&gt;=BIG_2,GB51-BIG_2,GB51)),GC$118,
LEN(GB155)&gt;2,GB155,
TRUE,"_"
)</f>
        <v>03-07</v>
      </c>
      <c r="GD155" s="21" t="str" cm="1">
        <f t="array" aca="1" ref="GD155" ca="1">_xlfn.IFS(
GC155="S","S",
AND(IFERROR(_xlfn.XMATCH($DF155,NN)&gt;0,FALSE),
          _xlfn.XLOOKUP($DF155,KEYS,INDEX(RUN,0,COLUMN()-COLUMN(RUNPEG)+1))&lt;IF(GC51&gt;=BIG_2,GC51-BIG_2,GC51)),GD$118,
LEN(GC155)&gt;2,GC155,
TRUE,"_"
)</f>
        <v>03-07</v>
      </c>
      <c r="GE155" s="21" t="str" cm="1">
        <f t="array" aca="1" ref="GE155" ca="1">_xlfn.IFS(
GD155="S","S",
AND(IFERROR(_xlfn.XMATCH($DF155,NN)&gt;0,FALSE),
          _xlfn.XLOOKUP($DF155,KEYS,INDEX(RUN,0,COLUMN()-COLUMN(RUNPEG)+1))&lt;IF(GD51&gt;=BIG_2,GD51-BIG_2,GD51)),GE$118,
LEN(GD155)&gt;2,GD155,
TRUE,"_"
)</f>
        <v>03-07</v>
      </c>
      <c r="GF155" s="21" t="str" cm="1">
        <f t="array" aca="1" ref="GF155" ca="1">_xlfn.IFS(
GE155="S","S",
AND(IFERROR(_xlfn.XMATCH($DF155,NN)&gt;0,FALSE),
          _xlfn.XLOOKUP($DF155,KEYS,INDEX(RUN,0,COLUMN()-COLUMN(RUNPEG)+1))&lt;IF(GE51&gt;=BIG_2,GE51-BIG_2,GE51)),GF$118,
LEN(GE155)&gt;2,GE155,
TRUE,"_"
)</f>
        <v>03-07</v>
      </c>
      <c r="GG155" s="21" t="str" cm="1">
        <f t="array" aca="1" ref="GG155" ca="1">_xlfn.IFS(
GF155="S","S",
AND(IFERROR(_xlfn.XMATCH($DF155,NN)&gt;0,FALSE),
          _xlfn.XLOOKUP($DF155,KEYS,INDEX(RUN,0,COLUMN()-COLUMN(RUNPEG)+1))&lt;IF(GF51&gt;=BIG_2,GF51-BIG_2,GF51)),GG$118,
LEN(GF155)&gt;2,GF155,
TRUE,"_"
)</f>
        <v>03-07</v>
      </c>
      <c r="GH155" s="21" t="str" cm="1">
        <f t="array" aca="1" ref="GH155" ca="1">_xlfn.IFS(
GG155="S","S",
AND(IFERROR(_xlfn.XMATCH($DF155,NN)&gt;0,FALSE),
          _xlfn.XLOOKUP($DF155,KEYS,INDEX(RUN,0,COLUMN()-COLUMN(RUNPEG)+1))&lt;IF(GG51&gt;=BIG_2,GG51-BIG_2,GG51)),GH$118,
LEN(GG155)&gt;2,GG155,
TRUE,"_"
)</f>
        <v>03-07</v>
      </c>
      <c r="GI155" s="21" t="str" cm="1">
        <f t="array" aca="1" ref="GI155" ca="1">_xlfn.IFS(
GH155="S","S",
AND(IFERROR(_xlfn.XMATCH($DF155,NN)&gt;0,FALSE),
          _xlfn.XLOOKUP($DF155,KEYS,INDEX(RUN,0,COLUMN()-COLUMN(RUNPEG)+1))&lt;IF(GH51&gt;=BIG_2,GH51-BIG_2,GH51)),GI$118,
LEN(GH155)&gt;2,GH155,
TRUE,"_"
)</f>
        <v>03-07</v>
      </c>
      <c r="GJ155" s="21" t="str" cm="1">
        <f t="array" aca="1" ref="GJ155" ca="1">_xlfn.IFS(
GI155="S","S",
AND(IFERROR(_xlfn.XMATCH($DF155,NN)&gt;0,FALSE),
          _xlfn.XLOOKUP($DF155,KEYS,INDEX(RUN,0,COLUMN()-COLUMN(RUNPEG)+1))&lt;IF(GI51&gt;=BIG_2,GI51-BIG_2,GI51)),GJ$118,
LEN(GI155)&gt;2,GI155,
TRUE,"_"
)</f>
        <v>03-07</v>
      </c>
      <c r="GK155" s="21" t="str" cm="1">
        <f t="array" aca="1" ref="GK155" ca="1">_xlfn.IFS(
GJ155="S","S",
AND(IFERROR(_xlfn.XMATCH($DF155,NN)&gt;0,FALSE),
          _xlfn.XLOOKUP($DF155,KEYS,INDEX(RUN,0,COLUMN()-COLUMN(RUNPEG)+1))&lt;IF(GJ51&gt;=BIG_2,GJ51-BIG_2,GJ51)),GK$118,
LEN(GJ155)&gt;2,GJ155,
TRUE,"_"
)</f>
        <v>03-07</v>
      </c>
      <c r="GL155" s="21" t="str" cm="1">
        <f t="array" aca="1" ref="GL155" ca="1">_xlfn.IFS(
GK155="S","S",
AND(IFERROR(_xlfn.XMATCH($DF155,NN)&gt;0,FALSE),
          _xlfn.XLOOKUP($DF155,KEYS,INDEX(RUN,0,COLUMN()-COLUMN(RUNPEG)+1))&lt;IF(GK51&gt;=BIG_2,GK51-BIG_2,GK51)),GL$118,
LEN(GK155)&gt;2,GK155,
TRUE,"_"
)</f>
        <v>03-07</v>
      </c>
      <c r="GM155" s="21" t="str" cm="1">
        <f t="array" aca="1" ref="GM155" ca="1">_xlfn.IFS(
GL155="S","S",
AND(IFERROR(_xlfn.XMATCH($DF155,NN)&gt;0,FALSE),
          _xlfn.XLOOKUP($DF155,KEYS,INDEX(RUN,0,COLUMN()-COLUMN(RUNPEG)+1))&lt;IF(GL51&gt;=BIG_2,GL51-BIG_2,GL51)),GM$118,
LEN(GL155)&gt;2,GL155,
TRUE,"_"
)</f>
        <v>03-07</v>
      </c>
      <c r="GN155" s="21" t="str" cm="1">
        <f t="array" aca="1" ref="GN155" ca="1">_xlfn.IFS(
GM155="S","S",
AND(IFERROR(_xlfn.XMATCH($DF155,NN)&gt;0,FALSE),
          _xlfn.XLOOKUP($DF155,KEYS,INDEX(RUN,0,COLUMN()-COLUMN(RUNPEG)+1))&lt;IF(GM51&gt;=BIG_2,GM51-BIG_2,GM51)),GN$118,
LEN(GM155)&gt;2,GM155,
TRUE,"_"
)</f>
        <v>03-07</v>
      </c>
      <c r="GO155" s="21" t="str" cm="1">
        <f t="array" aca="1" ref="GO155" ca="1">_xlfn.IFS(
GN155="S","S",
AND(IFERROR(_xlfn.XMATCH($DF155,NN)&gt;0,FALSE),
          _xlfn.XLOOKUP($DF155,KEYS,INDEX(RUN,0,COLUMN()-COLUMN(RUNPEG)+1))&lt;IF(GN51&gt;=BIG_2,GN51-BIG_2,GN51)),GO$118,
LEN(GN155)&gt;2,GN155,
TRUE,"_"
)</f>
        <v>03-07</v>
      </c>
      <c r="GP155" s="21" t="str" cm="1">
        <f t="array" aca="1" ref="GP155" ca="1">_xlfn.IFS(
GO155="S","S",
AND(IFERROR(_xlfn.XMATCH($DF155,NN)&gt;0,FALSE),
          _xlfn.XLOOKUP($DF155,KEYS,INDEX(RUN,0,COLUMN()-COLUMN(RUNPEG)+1))&lt;IF(GO51&gt;=BIG_2,GO51-BIG_2,GO51)),GP$118,
LEN(GO155)&gt;2,GO155,
TRUE,"_"
)</f>
        <v>03-07</v>
      </c>
      <c r="GQ155" s="21" t="str" cm="1">
        <f t="array" aca="1" ref="GQ155" ca="1">_xlfn.IFS(
GP155="S","S",
AND(IFERROR(_xlfn.XMATCH($DF155,NN)&gt;0,FALSE),
          _xlfn.XLOOKUP($DF155,KEYS,INDEX(RUN,0,COLUMN()-COLUMN(RUNPEG)+1))&lt;IF(GP51&gt;=BIG_2,GP51-BIG_2,GP51)),GQ$118,
LEN(GP155)&gt;2,GP155,
TRUE,"_"
)</f>
        <v>03-07</v>
      </c>
      <c r="GR155" s="21" t="str" cm="1">
        <f t="array" aca="1" ref="GR155" ca="1">_xlfn.IFS(
GQ155="S","S",
AND(IFERROR(_xlfn.XMATCH($DF155,NN)&gt;0,FALSE),
          _xlfn.XLOOKUP($DF155,KEYS,INDEX(RUN,0,COLUMN()-COLUMN(RUNPEG)+1))&lt;IF(GQ51&gt;=BIG_2,GQ51-BIG_2,GQ51)),GR$118,
LEN(GQ155)&gt;2,GQ155,
TRUE,"_"
)</f>
        <v>03-07</v>
      </c>
      <c r="GS155" s="21" t="str" cm="1">
        <f t="array" aca="1" ref="GS155" ca="1">_xlfn.IFS(
GR155="S","S",
AND(IFERROR(_xlfn.XMATCH($DF155,NN)&gt;0,FALSE),
          _xlfn.XLOOKUP($DF155,KEYS,INDEX(RUN,0,COLUMN()-COLUMN(RUNPEG)+1))&lt;IF(GR51&gt;=BIG_2,GR51-BIG_2,GR51)),GS$118,
LEN(GR155)&gt;2,GR155,
TRUE,"_"
)</f>
        <v>03-07</v>
      </c>
      <c r="GT155" s="21" t="str" cm="1">
        <f t="array" aca="1" ref="GT155" ca="1">_xlfn.IFS(
GS155="S","S",
AND(IFERROR(_xlfn.XMATCH($DF155,NN)&gt;0,FALSE),
          _xlfn.XLOOKUP($DF155,KEYS,INDEX(RUN,0,COLUMN()-COLUMN(RUNPEG)+1))&lt;IF(GS51&gt;=BIG_2,GS51-BIG_2,GS51)),GT$118,
LEN(GS155)&gt;2,GS155,
TRUE,"_"
)</f>
        <v>03-07</v>
      </c>
      <c r="GU155" s="21" t="str" cm="1">
        <f t="array" aca="1" ref="GU155" ca="1">_xlfn.IFS(
GT155="S","S",
AND(IFERROR(_xlfn.XMATCH($DF155,NN)&gt;0,FALSE),
          _xlfn.XLOOKUP($DF155,KEYS,INDEX(RUN,0,COLUMN()-COLUMN(RUNPEG)+1))&lt;IF(GT51&gt;=BIG_2,GT51-BIG_2,GT51)),GU$118,
LEN(GT155)&gt;2,GT155,
TRUE,"_"
)</f>
        <v>03-07</v>
      </c>
      <c r="GV155" s="21" t="str" cm="1">
        <f t="array" aca="1" ref="GV155" ca="1">_xlfn.IFS(
GU155="S","S",
AND(IFERROR(_xlfn.XMATCH($DF155,NN)&gt;0,FALSE),
          _xlfn.XLOOKUP($DF155,KEYS,INDEX(RUN,0,COLUMN()-COLUMN(RUNPEG)+1))&lt;IF(GU51&gt;=BIG_2,GU51-BIG_2,GU51)),GV$118,
LEN(GU155)&gt;2,GU155,
TRUE,"_"
)</f>
        <v>03-07</v>
      </c>
      <c r="GW155" s="21" t="str" cm="1">
        <f t="array" aca="1" ref="GW155" ca="1">_xlfn.IFS(
GV155="S","S",
AND(IFERROR(_xlfn.XMATCH($DF155,NN)&gt;0,FALSE),
          _xlfn.XLOOKUP($DF155,KEYS,INDEX(RUN,0,COLUMN()-COLUMN(RUNPEG)+1))&lt;IF(GV51&gt;=BIG_2,GV51-BIG_2,GV51)),GW$118,
LEN(GV155)&gt;2,GV155,
TRUE,"_"
)</f>
        <v>03-07</v>
      </c>
      <c r="GX155" s="21" t="str" cm="1">
        <f t="array" aca="1" ref="GX155" ca="1">_xlfn.IFS(
GW155="S","S",
AND(IFERROR(_xlfn.XMATCH($DF155,NN)&gt;0,FALSE),
          _xlfn.XLOOKUP($DF155,KEYS,INDEX(RUN,0,COLUMN()-COLUMN(RUNPEG)+1))&lt;IF(GW51&gt;=BIG_2,GW51-BIG_2,GW51)),GX$118,
LEN(GW155)&gt;2,GW155,
TRUE,"_"
)</f>
        <v>03-07</v>
      </c>
      <c r="GY155" s="21" t="str" cm="1">
        <f t="array" aca="1" ref="GY155" ca="1">_xlfn.IFS(
GX155="S","S",
AND(IFERROR(_xlfn.XMATCH($DF155,NN)&gt;0,FALSE),
          _xlfn.XLOOKUP($DF155,KEYS,INDEX(RUN,0,COLUMN()-COLUMN(RUNPEG)+1))&lt;IF(GX51&gt;=BIG_2,GX51-BIG_2,GX51)),GY$118,
LEN(GX155)&gt;2,GX155,
TRUE,"_"
)</f>
        <v>03-07</v>
      </c>
      <c r="GZ155" s="21" t="str" cm="1">
        <f t="array" aca="1" ref="GZ155" ca="1">_xlfn.IFS(
GY155="S","S",
AND(IFERROR(_xlfn.XMATCH($DF155,NN)&gt;0,FALSE),
          _xlfn.XLOOKUP($DF155,KEYS,INDEX(RUN,0,COLUMN()-COLUMN(RUNPEG)+1))&lt;IF(GY51&gt;=BIG_2,GY51-BIG_2,GY51)),GZ$118,
LEN(GY155)&gt;2,GY155,
TRUE,"_"
)</f>
        <v>03-07</v>
      </c>
      <c r="HA155" s="21" t="str" cm="1">
        <f t="array" aca="1" ref="HA155" ca="1">_xlfn.IFS(
GZ155="S","S",
AND(IFERROR(_xlfn.XMATCH($DF155,NN)&gt;0,FALSE),
          _xlfn.XLOOKUP($DF155,KEYS,INDEX(RUN,0,COLUMN()-COLUMN(RUNPEG)+1))&lt;IF(GZ51&gt;=BIG_2,GZ51-BIG_2,GZ51)),HA$118,
LEN(GZ155)&gt;2,GZ155,
TRUE,"_"
)</f>
        <v>03-07</v>
      </c>
      <c r="HB155" s="21" t="str" cm="1">
        <f t="array" aca="1" ref="HB155" ca="1">_xlfn.IFS(
HA155="S","S",
AND(IFERROR(_xlfn.XMATCH($DF155,NN)&gt;0,FALSE),
          _xlfn.XLOOKUP($DF155,KEYS,INDEX(RUN,0,COLUMN()-COLUMN(RUNPEG)+1))&lt;IF(HA51&gt;=BIG_2,HA51-BIG_2,HA51)),HB$118,
LEN(HA155)&gt;2,HA155,
TRUE,"_"
)</f>
        <v>03-07</v>
      </c>
      <c r="HC155" s="21" t="str" cm="1">
        <f t="array" aca="1" ref="HC155" ca="1">_xlfn.IFS(
HB155="S","S",
AND(IFERROR(_xlfn.XMATCH($DF155,NN)&gt;0,FALSE),
          _xlfn.XLOOKUP($DF155,KEYS,INDEX(RUN,0,COLUMN()-COLUMN(RUNPEG)+1))&lt;IF(HB51&gt;=BIG_2,HB51-BIG_2,HB51)),HC$118,
LEN(HB155)&gt;2,HB155,
TRUE,"_"
)</f>
        <v>03-07</v>
      </c>
      <c r="HD155" s="21" t="str" cm="1">
        <f t="array" aca="1" ref="HD155" ca="1">_xlfn.IFS(
HC155="S","S",
AND(IFERROR(_xlfn.XMATCH($DF155,NN)&gt;0,FALSE),
          _xlfn.XLOOKUP($DF155,KEYS,INDEX(RUN,0,COLUMN()-COLUMN(RUNPEG)+1))&lt;IF(HC51&gt;=BIG_2,HC51-BIG_2,HC51)),HD$118,
LEN(HC155)&gt;2,HC155,
TRUE,"_"
)</f>
        <v>03-07</v>
      </c>
      <c r="HE155" s="21"/>
      <c r="HF155" s="21"/>
      <c r="HG155" s="21"/>
      <c r="HH155" s="21"/>
      <c r="HI155" s="21"/>
      <c r="HJ155" s="21"/>
      <c r="HK155" s="21"/>
      <c r="HL155" s="21"/>
      <c r="HM155" s="21"/>
      <c r="HN155" s="21"/>
      <c r="HO155" s="21"/>
      <c r="HP155" s="21"/>
      <c r="HQ155" s="21"/>
      <c r="HR155" s="21"/>
    </row>
    <row r="156" spans="106:226" x14ac:dyDescent="0.3">
      <c r="DB156">
        <f t="shared" si="187"/>
        <v>38</v>
      </c>
      <c r="DC156">
        <f t="shared" si="182"/>
        <v>12</v>
      </c>
      <c r="DD156">
        <f t="shared" si="183"/>
        <v>4</v>
      </c>
      <c r="DE156">
        <f t="shared" si="184"/>
        <v>8</v>
      </c>
      <c r="DF156" t="str">
        <f t="shared" si="185"/>
        <v>04-08</v>
      </c>
      <c r="DG156" s="21">
        <f t="shared" ca="1" si="186"/>
        <v>5</v>
      </c>
      <c r="DH156" s="26"/>
      <c r="DI156" s="21" t="str" cm="1">
        <f t="array" ref="DI156">_xlfn.IFS(
DH156="S","S",
AND(IFERROR(_xlfn.XMATCH($DF156,NN)&gt;0,FALSE),
          _xlfn.XLOOKUP($DF156,KEYS,INDEX(RUN,0,COLUMN()-COLUMN(RUNPEG)+1))&lt;IF(DH52&gt;=BIG_2,DH52-BIG_2,DH52)),DI$118,
LEN(DH156)&gt;2,DH156,
TRUE,"_"
)</f>
        <v>_</v>
      </c>
      <c r="DJ156" s="21" t="str" cm="1">
        <f t="array" aca="1" ref="DJ156" ca="1">_xlfn.IFS(
DI156="S","S",
AND(IFERROR(_xlfn.XMATCH($DF156,NN)&gt;0,FALSE),
          _xlfn.XLOOKUP($DF156,KEYS,INDEX(RUN,0,COLUMN()-COLUMN(RUNPEG)+1))&lt;IF(DI52&gt;=BIG_2,DI52-BIG_2,DI52)),DJ$118,
LEN(DI156)&gt;2,DI156,
TRUE,"_"
)</f>
        <v>_</v>
      </c>
      <c r="DK156" s="21" t="str" cm="1">
        <f t="array" aca="1" ref="DK156" ca="1">_xlfn.IFS(
DJ156="S","S",
AND(IFERROR(_xlfn.XMATCH($DF156,NN)&gt;0,FALSE),
          _xlfn.XLOOKUP($DF156,KEYS,INDEX(RUN,0,COLUMN()-COLUMN(RUNPEG)+1))&lt;IF(DJ52&gt;=BIG_2,DJ52-BIG_2,DJ52)),DK$118,
LEN(DJ156)&gt;2,DJ156,
TRUE,"_"
)</f>
        <v>_</v>
      </c>
      <c r="DL156" s="21" t="str" cm="1">
        <f t="array" aca="1" ref="DL156" ca="1">_xlfn.IFS(
DK156="S","S",
AND(IFERROR(_xlfn.XMATCH($DF156,NN)&gt;0,FALSE),
          _xlfn.XLOOKUP($DF156,KEYS,INDEX(RUN,0,COLUMN()-COLUMN(RUNPEG)+1))&lt;IF(DK52&gt;=BIG_2,DK52-BIG_2,DK52)),DL$118,
LEN(DK156)&gt;2,DK156,
TRUE,"_"
)</f>
        <v>_</v>
      </c>
      <c r="DM156" s="21" t="str" cm="1">
        <f t="array" aca="1" ref="DM156" ca="1">_xlfn.IFS(
DL156="S","S",
AND(IFERROR(_xlfn.XMATCH($DF156,NN)&gt;0,FALSE),
          _xlfn.XLOOKUP($DF156,KEYS,INDEX(RUN,0,COLUMN()-COLUMN(RUNPEG)+1))&lt;IF(DL52&gt;=BIG_2,DL52-BIG_2,DL52)),DM$118,
LEN(DL156)&gt;2,DL156,
TRUE,"_"
)</f>
        <v>_</v>
      </c>
      <c r="DN156" s="21" t="str" cm="1">
        <f t="array" aca="1" ref="DN156" ca="1">_xlfn.IFS(
DM156="S","S",
AND(IFERROR(_xlfn.XMATCH($DF156,NN)&gt;0,FALSE),
          _xlfn.XLOOKUP($DF156,KEYS,INDEX(RUN,0,COLUMN()-COLUMN(RUNPEG)+1))&lt;IF(DM52&gt;=BIG_2,DM52-BIG_2,DM52)),DN$118,
LEN(DM156)&gt;2,DM156,
TRUE,"_"
)</f>
        <v>_</v>
      </c>
      <c r="DO156" s="21" t="str" cm="1">
        <f t="array" aca="1" ref="DO156" ca="1">_xlfn.IFS(
DN156="S","S",
AND(IFERROR(_xlfn.XMATCH($DF156,NN)&gt;0,FALSE),
          _xlfn.XLOOKUP($DF156,KEYS,INDEX(RUN,0,COLUMN()-COLUMN(RUNPEG)+1))&lt;IF(DN52&gt;=BIG_2,DN52-BIG_2,DN52)),DO$118,
LEN(DN156)&gt;2,DN156,
TRUE,"_"
)</f>
        <v>_</v>
      </c>
      <c r="DP156" s="21" t="str" cm="1">
        <f t="array" aca="1" ref="DP156" ca="1">_xlfn.IFS(
DO156="S","S",
AND(IFERROR(_xlfn.XMATCH($DF156,NN)&gt;0,FALSE),
          _xlfn.XLOOKUP($DF156,KEYS,INDEX(RUN,0,COLUMN()-COLUMN(RUNPEG)+1))&lt;IF(DO52&gt;=BIG_2,DO52-BIG_2,DO52)),DP$118,
LEN(DO156)&gt;2,DO156,
TRUE,"_"
)</f>
        <v>_</v>
      </c>
      <c r="DQ156" s="21" t="str" cm="1">
        <f t="array" aca="1" ref="DQ156" ca="1">_xlfn.IFS(
DP156="S","S",
AND(IFERROR(_xlfn.XMATCH($DF156,NN)&gt;0,FALSE),
          _xlfn.XLOOKUP($DF156,KEYS,INDEX(RUN,0,COLUMN()-COLUMN(RUNPEG)+1))&lt;IF(DP52&gt;=BIG_2,DP52-BIG_2,DP52)),DQ$118,
LEN(DP156)&gt;2,DP156,
TRUE,"_"
)</f>
        <v>_</v>
      </c>
      <c r="DR156" s="21" t="str" cm="1">
        <f t="array" aca="1" ref="DR156" ca="1">_xlfn.IFS(
DQ156="S","S",
AND(IFERROR(_xlfn.XMATCH($DF156,NN)&gt;0,FALSE),
          _xlfn.XLOOKUP($DF156,KEYS,INDEX(RUN,0,COLUMN()-COLUMN(RUNPEG)+1))&lt;IF(DQ52&gt;=BIG_2,DQ52-BIG_2,DQ52)),DR$118,
LEN(DQ156)&gt;2,DQ156,
TRUE,"_"
)</f>
        <v>_</v>
      </c>
      <c r="DS156" s="21" t="str" cm="1">
        <f t="array" aca="1" ref="DS156" ca="1">_xlfn.IFS(
DR156="S","S",
AND(IFERROR(_xlfn.XMATCH($DF156,NN)&gt;0,FALSE),
          _xlfn.XLOOKUP($DF156,KEYS,INDEX(RUN,0,COLUMN()-COLUMN(RUNPEG)+1))&lt;IF(DR52&gt;=BIG_2,DR52-BIG_2,DR52)),DS$118,
LEN(DR156)&gt;2,DR156,
TRUE,"_"
)</f>
        <v>_</v>
      </c>
      <c r="DT156" s="21" t="str" cm="1">
        <f t="array" aca="1" ref="DT156" ca="1">_xlfn.IFS(
DS156="S","S",
AND(IFERROR(_xlfn.XMATCH($DF156,NN)&gt;0,FALSE),
          _xlfn.XLOOKUP($DF156,KEYS,INDEX(RUN,0,COLUMN()-COLUMN(RUNPEG)+1))&lt;IF(DS52&gt;=BIG_2,DS52-BIG_2,DS52)),DT$118,
LEN(DS156)&gt;2,DS156,
TRUE,"_"
)</f>
        <v>_</v>
      </c>
      <c r="DU156" s="21" t="str" cm="1">
        <f t="array" aca="1" ref="DU156" ca="1">_xlfn.IFS(
DT156="S","S",
AND(IFERROR(_xlfn.XMATCH($DF156,NN)&gt;0,FALSE),
          _xlfn.XLOOKUP($DF156,KEYS,INDEX(RUN,0,COLUMN()-COLUMN(RUNPEG)+1))&lt;IF(DT52&gt;=BIG_2,DT52-BIG_2,DT52)),DU$118,
LEN(DT156)&gt;2,DT156,
TRUE,"_"
)</f>
        <v>_</v>
      </c>
      <c r="DV156" s="21" t="str" cm="1">
        <f t="array" aca="1" ref="DV156" ca="1">_xlfn.IFS(
DU156="S","S",
AND(IFERROR(_xlfn.XMATCH($DF156,NN)&gt;0,FALSE),
          _xlfn.XLOOKUP($DF156,KEYS,INDEX(RUN,0,COLUMN()-COLUMN(RUNPEG)+1))&lt;IF(DU52&gt;=BIG_2,DU52-BIG_2,DU52)),DV$118,
LEN(DU156)&gt;2,DU156,
TRUE,"_"
)</f>
        <v>_</v>
      </c>
      <c r="DW156" s="21" t="str" cm="1">
        <f t="array" aca="1" ref="DW156" ca="1">_xlfn.IFS(
DV156="S","S",
AND(IFERROR(_xlfn.XMATCH($DF156,NN)&gt;0,FALSE),
          _xlfn.XLOOKUP($DF156,KEYS,INDEX(RUN,0,COLUMN()-COLUMN(RUNPEG)+1))&lt;IF(DV52&gt;=BIG_2,DV52-BIG_2,DV52)),DW$118,
LEN(DV156)&gt;2,DV156,
TRUE,"_"
)</f>
        <v>_</v>
      </c>
      <c r="DX156" s="21" t="str" cm="1">
        <f t="array" aca="1" ref="DX156" ca="1">_xlfn.IFS(
DW156="S","S",
AND(IFERROR(_xlfn.XMATCH($DF156,NN)&gt;0,FALSE),
          _xlfn.XLOOKUP($DF156,KEYS,INDEX(RUN,0,COLUMN()-COLUMN(RUNPEG)+1))&lt;IF(DW52&gt;=BIG_2,DW52-BIG_2,DW52)),DX$118,
LEN(DW156)&gt;2,DW156,
TRUE,"_"
)</f>
        <v>_</v>
      </c>
      <c r="DY156" s="21" t="str" cm="1">
        <f t="array" aca="1" ref="DY156" ca="1">_xlfn.IFS(
DX156="S","S",
AND(IFERROR(_xlfn.XMATCH($DF156,NN)&gt;0,FALSE),
          _xlfn.XLOOKUP($DF156,KEYS,INDEX(RUN,0,COLUMN()-COLUMN(RUNPEG)+1))&lt;IF(DX52&gt;=BIG_2,DX52-BIG_2,DX52)),DY$118,
LEN(DX156)&gt;2,DX156,
TRUE,"_"
)</f>
        <v>_</v>
      </c>
      <c r="DZ156" s="21" t="str" cm="1">
        <f t="array" aca="1" ref="DZ156" ca="1">_xlfn.IFS(
DY156="S","S",
AND(IFERROR(_xlfn.XMATCH($DF156,NN)&gt;0,FALSE),
          _xlfn.XLOOKUP($DF156,KEYS,INDEX(RUN,0,COLUMN()-COLUMN(RUNPEG)+1))&lt;IF(DY52&gt;=BIG_2,DY52-BIG_2,DY52)),DZ$118,
LEN(DY156)&gt;2,DY156,
TRUE,"_"
)</f>
        <v>_</v>
      </c>
      <c r="EA156" s="21" t="str" cm="1">
        <f t="array" aca="1" ref="EA156" ca="1">_xlfn.IFS(
DZ156="S","S",
AND(IFERROR(_xlfn.XMATCH($DF156,NN)&gt;0,FALSE),
          _xlfn.XLOOKUP($DF156,KEYS,INDEX(RUN,0,COLUMN()-COLUMN(RUNPEG)+1))&lt;IF(DZ52&gt;=BIG_2,DZ52-BIG_2,DZ52)),EA$118,
LEN(DZ156)&gt;2,DZ156,
TRUE,"_"
)</f>
        <v>_</v>
      </c>
      <c r="EB156" s="21" t="str" cm="1">
        <f t="array" aca="1" ref="EB156" ca="1">_xlfn.IFS(
EA156="S","S",
AND(IFERROR(_xlfn.XMATCH($DF156,NN)&gt;0,FALSE),
          _xlfn.XLOOKUP($DF156,KEYS,INDEX(RUN,0,COLUMN()-COLUMN(RUNPEG)+1))&lt;IF(EA52&gt;=BIG_2,EA52-BIG_2,EA52)),EB$118,
LEN(EA156)&gt;2,EA156,
TRUE,"_"
)</f>
        <v>_</v>
      </c>
      <c r="EC156" s="21" t="str" cm="1">
        <f t="array" aca="1" ref="EC156" ca="1">_xlfn.IFS(
EB156="S","S",
AND(IFERROR(_xlfn.XMATCH($DF156,NN)&gt;0,FALSE),
          _xlfn.XLOOKUP($DF156,KEYS,INDEX(RUN,0,COLUMN()-COLUMN(RUNPEG)+1))&lt;IF(EB52&gt;=BIG_2,EB52-BIG_2,EB52)),EC$118,
LEN(EB156)&gt;2,EB156,
TRUE,"_"
)</f>
        <v>_</v>
      </c>
      <c r="ED156" s="21" t="str" cm="1">
        <f t="array" aca="1" ref="ED156" ca="1">_xlfn.IFS(
EC156="S","S",
AND(IFERROR(_xlfn.XMATCH($DF156,NN)&gt;0,FALSE),
          _xlfn.XLOOKUP($DF156,KEYS,INDEX(RUN,0,COLUMN()-COLUMN(RUNPEG)+1))&lt;IF(EC52&gt;=BIG_2,EC52-BIG_2,EC52)),ED$118,
LEN(EC156)&gt;2,EC156,
TRUE,"_"
)</f>
        <v>_</v>
      </c>
      <c r="EE156" s="21" t="str" cm="1">
        <f t="array" aca="1" ref="EE156" ca="1">_xlfn.IFS(
ED156="S","S",
AND(IFERROR(_xlfn.XMATCH($DF156,NN)&gt;0,FALSE),
          _xlfn.XLOOKUP($DF156,KEYS,INDEX(RUN,0,COLUMN()-COLUMN(RUNPEG)+1))&lt;IF(ED52&gt;=BIG_2,ED52-BIG_2,ED52)),EE$118,
LEN(ED156)&gt;2,ED156,
TRUE,"_"
)</f>
        <v>_</v>
      </c>
      <c r="EF156" s="21" t="str" cm="1">
        <f t="array" aca="1" ref="EF156" ca="1">_xlfn.IFS(
EE156="S","S",
AND(IFERROR(_xlfn.XMATCH($DF156,NN)&gt;0,FALSE),
          _xlfn.XLOOKUP($DF156,KEYS,INDEX(RUN,0,COLUMN()-COLUMN(RUNPEG)+1))&lt;IF(EE52&gt;=BIG_2,EE52-BIG_2,EE52)),EF$118,
LEN(EE156)&gt;2,EE156,
TRUE,"_"
)</f>
        <v>_</v>
      </c>
      <c r="EG156" s="21" t="str" cm="1">
        <f t="array" aca="1" ref="EG156" ca="1">_xlfn.IFS(
EF156="S","S",
AND(IFERROR(_xlfn.XMATCH($DF156,NN)&gt;0,FALSE),
          _xlfn.XLOOKUP($DF156,KEYS,INDEX(RUN,0,COLUMN()-COLUMN(RUNPEG)+1))&lt;IF(EF52&gt;=BIG_2,EF52-BIG_2,EF52)),EG$118,
LEN(EF156)&gt;2,EF156,
TRUE,"_"
)</f>
        <v>_</v>
      </c>
      <c r="EH156" s="21" t="str" cm="1">
        <f t="array" aca="1" ref="EH156" ca="1">_xlfn.IFS(
EG156="S","S",
AND(IFERROR(_xlfn.XMATCH($DF156,NN)&gt;0,FALSE),
          _xlfn.XLOOKUP($DF156,KEYS,INDEX(RUN,0,COLUMN()-COLUMN(RUNPEG)+1))&lt;IF(EG52&gt;=BIG_2,EG52-BIG_2,EG52)),EH$118,
LEN(EG156)&gt;2,EG156,
TRUE,"_"
)</f>
        <v>_</v>
      </c>
      <c r="EI156" s="21" t="str" cm="1">
        <f t="array" aca="1" ref="EI156" ca="1">_xlfn.IFS(
EH156="S","S",
AND(IFERROR(_xlfn.XMATCH($DF156,NN)&gt;0,FALSE),
          _xlfn.XLOOKUP($DF156,KEYS,INDEX(RUN,0,COLUMN()-COLUMN(RUNPEG)+1))&lt;IF(EH52&gt;=BIG_2,EH52-BIG_2,EH52)),EI$118,
LEN(EH156)&gt;2,EH156,
TRUE,"_"
)</f>
        <v>_</v>
      </c>
      <c r="EJ156" s="21" t="str" cm="1">
        <f t="array" aca="1" ref="EJ156" ca="1">_xlfn.IFS(
EI156="S","S",
AND(IFERROR(_xlfn.XMATCH($DF156,NN)&gt;0,FALSE),
          _xlfn.XLOOKUP($DF156,KEYS,INDEX(RUN,0,COLUMN()-COLUMN(RUNPEG)+1))&lt;IF(EI52&gt;=BIG_2,EI52-BIG_2,EI52)),EJ$118,
LEN(EI156)&gt;2,EI156,
TRUE,"_"
)</f>
        <v>_</v>
      </c>
      <c r="EK156" s="21" t="str" cm="1">
        <f t="array" aca="1" ref="EK156" ca="1">_xlfn.IFS(
EJ156="S","S",
AND(IFERROR(_xlfn.XMATCH($DF156,NN)&gt;0,FALSE),
          _xlfn.XLOOKUP($DF156,KEYS,INDEX(RUN,0,COLUMN()-COLUMN(RUNPEG)+1))&lt;IF(EJ52&gt;=BIG_2,EJ52-BIG_2,EJ52)),EK$118,
LEN(EJ156)&gt;2,EJ156,
TRUE,"_"
)</f>
        <v>_</v>
      </c>
      <c r="EL156" s="21" t="str" cm="1">
        <f t="array" aca="1" ref="EL156" ca="1">_xlfn.IFS(
EK156="S","S",
AND(IFERROR(_xlfn.XMATCH($DF156,NN)&gt;0,FALSE),
          _xlfn.XLOOKUP($DF156,KEYS,INDEX(RUN,0,COLUMN()-COLUMN(RUNPEG)+1))&lt;IF(EK52&gt;=BIG_2,EK52-BIG_2,EK52)),EL$118,
LEN(EK156)&gt;2,EK156,
TRUE,"_"
)</f>
        <v>_</v>
      </c>
      <c r="EM156" s="21" t="str" cm="1">
        <f t="array" aca="1" ref="EM156" ca="1">_xlfn.IFS(
EL156="S","S",
AND(IFERROR(_xlfn.XMATCH($DF156,NN)&gt;0,FALSE),
          _xlfn.XLOOKUP($DF156,KEYS,INDEX(RUN,0,COLUMN()-COLUMN(RUNPEG)+1))&lt;IF(EL52&gt;=BIG_2,EL52-BIG_2,EL52)),EM$118,
LEN(EL156)&gt;2,EL156,
TRUE,"_"
)</f>
        <v>_</v>
      </c>
      <c r="EN156" s="21" t="str" cm="1">
        <f t="array" aca="1" ref="EN156" ca="1">_xlfn.IFS(
EM156="S","S",
AND(IFERROR(_xlfn.XMATCH($DF156,NN)&gt;0,FALSE),
          _xlfn.XLOOKUP($DF156,KEYS,INDEX(RUN,0,COLUMN()-COLUMN(RUNPEG)+1))&lt;IF(EM52&gt;=BIG_2,EM52-BIG_2,EM52)),EN$118,
LEN(EM156)&gt;2,EM156,
TRUE,"_"
)</f>
        <v>_</v>
      </c>
      <c r="EO156" s="21" t="str" cm="1">
        <f t="array" aca="1" ref="EO156" ca="1">_xlfn.IFS(
EN156="S","S",
AND(IFERROR(_xlfn.XMATCH($DF156,NN)&gt;0,FALSE),
          _xlfn.XLOOKUP($DF156,KEYS,INDEX(RUN,0,COLUMN()-COLUMN(RUNPEG)+1))&lt;IF(EN52&gt;=BIG_2,EN52-BIG_2,EN52)),EO$118,
LEN(EN156)&gt;2,EN156,
TRUE,"_"
)</f>
        <v>_</v>
      </c>
      <c r="EP156" s="21" t="str" cm="1">
        <f t="array" aca="1" ref="EP156" ca="1">_xlfn.IFS(
EO156="S","S",
AND(IFERROR(_xlfn.XMATCH($DF156,NN)&gt;0,FALSE),
          _xlfn.XLOOKUP($DF156,KEYS,INDEX(RUN,0,COLUMN()-COLUMN(RUNPEG)+1))&lt;IF(EO52&gt;=BIG_2,EO52-BIG_2,EO52)),EP$118,
LEN(EO156)&gt;2,EO156,
TRUE,"_"
)</f>
        <v>_</v>
      </c>
      <c r="EQ156" s="21" t="str" cm="1">
        <f t="array" aca="1" ref="EQ156" ca="1">_xlfn.IFS(
EP156="S","S",
AND(IFERROR(_xlfn.XMATCH($DF156,NN)&gt;0,FALSE),
          _xlfn.XLOOKUP($DF156,KEYS,INDEX(RUN,0,COLUMN()-COLUMN(RUNPEG)+1))&lt;IF(EP52&gt;=BIG_2,EP52-BIG_2,EP52)),EQ$118,
LEN(EP156)&gt;2,EP156,
TRUE,"_"
)</f>
        <v>04-07</v>
      </c>
      <c r="ER156" s="21" t="str" cm="1">
        <f t="array" aca="1" ref="ER156" ca="1">_xlfn.IFS(
EQ156="S","S",
AND(IFERROR(_xlfn.XMATCH($DF156,NN)&gt;0,FALSE),
          _xlfn.XLOOKUP($DF156,KEYS,INDEX(RUN,0,COLUMN()-COLUMN(RUNPEG)+1))&lt;IF(EQ52&gt;=BIG_2,EQ52-BIG_2,EQ52)),ER$118,
LEN(EQ156)&gt;2,EQ156,
TRUE,"_"
)</f>
        <v>04-07</v>
      </c>
      <c r="ES156" s="21" t="str" cm="1">
        <f t="array" aca="1" ref="ES156" ca="1">_xlfn.IFS(
ER156="S","S",
AND(IFERROR(_xlfn.XMATCH($DF156,NN)&gt;0,FALSE),
          _xlfn.XLOOKUP($DF156,KEYS,INDEX(RUN,0,COLUMN()-COLUMN(RUNPEG)+1))&lt;IF(ER52&gt;=BIG_2,ER52-BIG_2,ER52)),ES$118,
LEN(ER156)&gt;2,ER156,
TRUE,"_"
)</f>
        <v>04-07</v>
      </c>
      <c r="ET156" s="21" t="str" cm="1">
        <f t="array" aca="1" ref="ET156" ca="1">_xlfn.IFS(
ES156="S","S",
AND(IFERROR(_xlfn.XMATCH($DF156,NN)&gt;0,FALSE),
          _xlfn.XLOOKUP($DF156,KEYS,INDEX(RUN,0,COLUMN()-COLUMN(RUNPEG)+1))&lt;IF(ES52&gt;=BIG_2,ES52-BIG_2,ES52)),ET$118,
LEN(ES156)&gt;2,ES156,
TRUE,"_"
)</f>
        <v>04-07</v>
      </c>
      <c r="EU156" s="21" t="str" cm="1">
        <f t="array" aca="1" ref="EU156" ca="1">_xlfn.IFS(
ET156="S","S",
AND(IFERROR(_xlfn.XMATCH($DF156,NN)&gt;0,FALSE),
          _xlfn.XLOOKUP($DF156,KEYS,INDEX(RUN,0,COLUMN()-COLUMN(RUNPEG)+1))&lt;IF(ET52&gt;=BIG_2,ET52-BIG_2,ET52)),EU$118,
LEN(ET156)&gt;2,ET156,
TRUE,"_"
)</f>
        <v>04-07</v>
      </c>
      <c r="EV156" s="21" t="str" cm="1">
        <f t="array" aca="1" ref="EV156" ca="1">_xlfn.IFS(
EU156="S","S",
AND(IFERROR(_xlfn.XMATCH($DF156,NN)&gt;0,FALSE),
          _xlfn.XLOOKUP($DF156,KEYS,INDEX(RUN,0,COLUMN()-COLUMN(RUNPEG)+1))&lt;IF(EU52&gt;=BIG_2,EU52-BIG_2,EU52)),EV$118,
LEN(EU156)&gt;2,EU156,
TRUE,"_"
)</f>
        <v>04-07</v>
      </c>
      <c r="EW156" s="21" t="str" cm="1">
        <f t="array" aca="1" ref="EW156" ca="1">_xlfn.IFS(
EV156="S","S",
AND(IFERROR(_xlfn.XMATCH($DF156,NN)&gt;0,FALSE),
          _xlfn.XLOOKUP($DF156,KEYS,INDEX(RUN,0,COLUMN()-COLUMN(RUNPEG)+1))&lt;IF(EV52&gt;=BIG_2,EV52-BIG_2,EV52)),EW$118,
LEN(EV156)&gt;2,EV156,
TRUE,"_"
)</f>
        <v>04-07</v>
      </c>
      <c r="EX156" s="21" t="str" cm="1">
        <f t="array" aca="1" ref="EX156" ca="1">_xlfn.IFS(
EW156="S","S",
AND(IFERROR(_xlfn.XMATCH($DF156,NN)&gt;0,FALSE),
          _xlfn.XLOOKUP($DF156,KEYS,INDEX(RUN,0,COLUMN()-COLUMN(RUNPEG)+1))&lt;IF(EW52&gt;=BIG_2,EW52-BIG_2,EW52)),EX$118,
LEN(EW156)&gt;2,EW156,
TRUE,"_"
)</f>
        <v>04-07</v>
      </c>
      <c r="EY156" s="21" t="str" cm="1">
        <f t="array" aca="1" ref="EY156" ca="1">_xlfn.IFS(
EX156="S","S",
AND(IFERROR(_xlfn.XMATCH($DF156,NN)&gt;0,FALSE),
          _xlfn.XLOOKUP($DF156,KEYS,INDEX(RUN,0,COLUMN()-COLUMN(RUNPEG)+1))&lt;IF(EX52&gt;=BIG_2,EX52-BIG_2,EX52)),EY$118,
LEN(EX156)&gt;2,EX156,
TRUE,"_"
)</f>
        <v>04-07</v>
      </c>
      <c r="EZ156" s="21" t="str" cm="1">
        <f t="array" aca="1" ref="EZ156" ca="1">_xlfn.IFS(
EY156="S","S",
AND(IFERROR(_xlfn.XMATCH($DF156,NN)&gt;0,FALSE),
          _xlfn.XLOOKUP($DF156,KEYS,INDEX(RUN,0,COLUMN()-COLUMN(RUNPEG)+1))&lt;IF(EY52&gt;=BIG_2,EY52-BIG_2,EY52)),EZ$118,
LEN(EY156)&gt;2,EY156,
TRUE,"_"
)</f>
        <v>04-07</v>
      </c>
      <c r="FA156" s="21" t="str" cm="1">
        <f t="array" aca="1" ref="FA156" ca="1">_xlfn.IFS(
EZ156="S","S",
AND(IFERROR(_xlfn.XMATCH($DF156,NN)&gt;0,FALSE),
          _xlfn.XLOOKUP($DF156,KEYS,INDEX(RUN,0,COLUMN()-COLUMN(RUNPEG)+1))&lt;IF(EZ52&gt;=BIG_2,EZ52-BIG_2,EZ52)),FA$118,
LEN(EZ156)&gt;2,EZ156,
TRUE,"_"
)</f>
        <v>04-07</v>
      </c>
      <c r="FB156" s="21" t="str" cm="1">
        <f t="array" aca="1" ref="FB156" ca="1">_xlfn.IFS(
FA156="S","S",
AND(IFERROR(_xlfn.XMATCH($DF156,NN)&gt;0,FALSE),
          _xlfn.XLOOKUP($DF156,KEYS,INDEX(RUN,0,COLUMN()-COLUMN(RUNPEG)+1))&lt;IF(FA52&gt;=BIG_2,FA52-BIG_2,FA52)),FB$118,
LEN(FA156)&gt;2,FA156,
TRUE,"_"
)</f>
        <v>04-07</v>
      </c>
      <c r="FC156" s="21" t="str" cm="1">
        <f t="array" aca="1" ref="FC156" ca="1">_xlfn.IFS(
FB156="S","S",
AND(IFERROR(_xlfn.XMATCH($DF156,NN)&gt;0,FALSE),
          _xlfn.XLOOKUP($DF156,KEYS,INDEX(RUN,0,COLUMN()-COLUMN(RUNPEG)+1))&lt;IF(FB52&gt;=BIG_2,FB52-BIG_2,FB52)),FC$118,
LEN(FB156)&gt;2,FB156,
TRUE,"_"
)</f>
        <v>04-07</v>
      </c>
      <c r="FD156" s="21" t="str" cm="1">
        <f t="array" aca="1" ref="FD156" ca="1">_xlfn.IFS(
FC156="S","S",
AND(IFERROR(_xlfn.XMATCH($DF156,NN)&gt;0,FALSE),
          _xlfn.XLOOKUP($DF156,KEYS,INDEX(RUN,0,COLUMN()-COLUMN(RUNPEG)+1))&lt;IF(FC52&gt;=BIG_2,FC52-BIG_2,FC52)),FD$118,
LEN(FC156)&gt;2,FC156,
TRUE,"_"
)</f>
        <v>04-07</v>
      </c>
      <c r="FE156" s="21" t="str" cm="1">
        <f t="array" aca="1" ref="FE156" ca="1">_xlfn.IFS(
FD156="S","S",
AND(IFERROR(_xlfn.XMATCH($DF156,NN)&gt;0,FALSE),
          _xlfn.XLOOKUP($DF156,KEYS,INDEX(RUN,0,COLUMN()-COLUMN(RUNPEG)+1))&lt;IF(FD52&gt;=BIG_2,FD52-BIG_2,FD52)),FE$118,
LEN(FD156)&gt;2,FD156,
TRUE,"_"
)</f>
        <v>04-07</v>
      </c>
      <c r="FF156" s="21" t="str" cm="1">
        <f t="array" aca="1" ref="FF156" ca="1">_xlfn.IFS(
FE156="S","S",
AND(IFERROR(_xlfn.XMATCH($DF156,NN)&gt;0,FALSE),
          _xlfn.XLOOKUP($DF156,KEYS,INDEX(RUN,0,COLUMN()-COLUMN(RUNPEG)+1))&lt;IF(FE52&gt;=BIG_2,FE52-BIG_2,FE52)),FF$118,
LEN(FE156)&gt;2,FE156,
TRUE,"_"
)</f>
        <v>04-07</v>
      </c>
      <c r="FG156" s="21" t="str" cm="1">
        <f t="array" aca="1" ref="FG156" ca="1">_xlfn.IFS(
FF156="S","S",
AND(IFERROR(_xlfn.XMATCH($DF156,NN)&gt;0,FALSE),
          _xlfn.XLOOKUP($DF156,KEYS,INDEX(RUN,0,COLUMN()-COLUMN(RUNPEG)+1))&lt;IF(FF52&gt;=BIG_2,FF52-BIG_2,FF52)),FG$118,
LEN(FF156)&gt;2,FF156,
TRUE,"_"
)</f>
        <v>04-07</v>
      </c>
      <c r="FH156" s="21" t="str" cm="1">
        <f t="array" aca="1" ref="FH156" ca="1">_xlfn.IFS(
FG156="S","S",
AND(IFERROR(_xlfn.XMATCH($DF156,NN)&gt;0,FALSE),
          _xlfn.XLOOKUP($DF156,KEYS,INDEX(RUN,0,COLUMN()-COLUMN(RUNPEG)+1))&lt;IF(FG52&gt;=BIG_2,FG52-BIG_2,FG52)),FH$118,
LEN(FG156)&gt;2,FG156,
TRUE,"_"
)</f>
        <v>04-07</v>
      </c>
      <c r="FI156" s="21" t="str" cm="1">
        <f t="array" aca="1" ref="FI156" ca="1">_xlfn.IFS(
FH156="S","S",
AND(IFERROR(_xlfn.XMATCH($DF156,NN)&gt;0,FALSE),
          _xlfn.XLOOKUP($DF156,KEYS,INDEX(RUN,0,COLUMN()-COLUMN(RUNPEG)+1))&lt;IF(FH52&gt;=BIG_2,FH52-BIG_2,FH52)),FI$118,
LEN(FH156)&gt;2,FH156,
TRUE,"_"
)</f>
        <v>04-07</v>
      </c>
      <c r="FJ156" s="21" t="str" cm="1">
        <f t="array" aca="1" ref="FJ156" ca="1">_xlfn.IFS(
FI156="S","S",
AND(IFERROR(_xlfn.XMATCH($DF156,NN)&gt;0,FALSE),
          _xlfn.XLOOKUP($DF156,KEYS,INDEX(RUN,0,COLUMN()-COLUMN(RUNPEG)+1))&lt;IF(FI52&gt;=BIG_2,FI52-BIG_2,FI52)),FJ$118,
LEN(FI156)&gt;2,FI156,
TRUE,"_"
)</f>
        <v>04-07</v>
      </c>
      <c r="FK156" s="21" t="str" cm="1">
        <f t="array" aca="1" ref="FK156" ca="1">_xlfn.IFS(
FJ156="S","S",
AND(IFERROR(_xlfn.XMATCH($DF156,NN)&gt;0,FALSE),
          _xlfn.XLOOKUP($DF156,KEYS,INDEX(RUN,0,COLUMN()-COLUMN(RUNPEG)+1))&lt;IF(FJ52&gt;=BIG_2,FJ52-BIG_2,FJ52)),FK$118,
LEN(FJ156)&gt;2,FJ156,
TRUE,"_"
)</f>
        <v>04-07</v>
      </c>
      <c r="FL156" s="21" t="str" cm="1">
        <f t="array" aca="1" ref="FL156" ca="1">_xlfn.IFS(
FK156="S","S",
AND(IFERROR(_xlfn.XMATCH($DF156,NN)&gt;0,FALSE),
          _xlfn.XLOOKUP($DF156,KEYS,INDEX(RUN,0,COLUMN()-COLUMN(RUNPEG)+1))&lt;IF(FK52&gt;=BIG_2,FK52-BIG_2,FK52)),FL$118,
LEN(FK156)&gt;2,FK156,
TRUE,"_"
)</f>
        <v>04-07</v>
      </c>
      <c r="FM156" s="21" t="str" cm="1">
        <f t="array" aca="1" ref="FM156" ca="1">_xlfn.IFS(
FL156="S","S",
AND(IFERROR(_xlfn.XMATCH($DF156,NN)&gt;0,FALSE),
          _xlfn.XLOOKUP($DF156,KEYS,INDEX(RUN,0,COLUMN()-COLUMN(RUNPEG)+1))&lt;IF(FL52&gt;=BIG_2,FL52-BIG_2,FL52)),FM$118,
LEN(FL156)&gt;2,FL156,
TRUE,"_"
)</f>
        <v>04-07</v>
      </c>
      <c r="FN156" s="21" t="str" cm="1">
        <f t="array" aca="1" ref="FN156" ca="1">_xlfn.IFS(
FM156="S","S",
AND(IFERROR(_xlfn.XMATCH($DF156,NN)&gt;0,FALSE),
          _xlfn.XLOOKUP($DF156,KEYS,INDEX(RUN,0,COLUMN()-COLUMN(RUNPEG)+1))&lt;IF(FM52&gt;=BIG_2,FM52-BIG_2,FM52)),FN$118,
LEN(FM156)&gt;2,FM156,
TRUE,"_"
)</f>
        <v>04-07</v>
      </c>
      <c r="FO156" s="21" t="str" cm="1">
        <f t="array" aca="1" ref="FO156" ca="1">_xlfn.IFS(
FN156="S","S",
AND(IFERROR(_xlfn.XMATCH($DF156,NN)&gt;0,FALSE),
          _xlfn.XLOOKUP($DF156,KEYS,INDEX(RUN,0,COLUMN()-COLUMN(RUNPEG)+1))&lt;IF(FN52&gt;=BIG_2,FN52-BIG_2,FN52)),FO$118,
LEN(FN156)&gt;2,FN156,
TRUE,"_"
)</f>
        <v>04-07</v>
      </c>
      <c r="FP156" s="21" t="str" cm="1">
        <f t="array" aca="1" ref="FP156" ca="1">_xlfn.IFS(
FO156="S","S",
AND(IFERROR(_xlfn.XMATCH($DF156,NN)&gt;0,FALSE),
          _xlfn.XLOOKUP($DF156,KEYS,INDEX(RUN,0,COLUMN()-COLUMN(RUNPEG)+1))&lt;IF(FO52&gt;=BIG_2,FO52-BIG_2,FO52)),FP$118,
LEN(FO156)&gt;2,FO156,
TRUE,"_"
)</f>
        <v>04-07</v>
      </c>
      <c r="FQ156" s="21" t="str" cm="1">
        <f t="array" aca="1" ref="FQ156" ca="1">_xlfn.IFS(
FP156="S","S",
AND(IFERROR(_xlfn.XMATCH($DF156,NN)&gt;0,FALSE),
          _xlfn.XLOOKUP($DF156,KEYS,INDEX(RUN,0,COLUMN()-COLUMN(RUNPEG)+1))&lt;IF(FP52&gt;=BIG_2,FP52-BIG_2,FP52)),FQ$118,
LEN(FP156)&gt;2,FP156,
TRUE,"_"
)</f>
        <v>04-07</v>
      </c>
      <c r="FR156" s="21" t="str" cm="1">
        <f t="array" aca="1" ref="FR156" ca="1">_xlfn.IFS(
FQ156="S","S",
AND(IFERROR(_xlfn.XMATCH($DF156,NN)&gt;0,FALSE),
          _xlfn.XLOOKUP($DF156,KEYS,INDEX(RUN,0,COLUMN()-COLUMN(RUNPEG)+1))&lt;IF(FQ52&gt;=BIG_2,FQ52-BIG_2,FQ52)),FR$118,
LEN(FQ156)&gt;2,FQ156,
TRUE,"_"
)</f>
        <v>04-07</v>
      </c>
      <c r="FS156" s="21" t="str" cm="1">
        <f t="array" aca="1" ref="FS156" ca="1">_xlfn.IFS(
FR156="S","S",
AND(IFERROR(_xlfn.XMATCH($DF156,NN)&gt;0,FALSE),
          _xlfn.XLOOKUP($DF156,KEYS,INDEX(RUN,0,COLUMN()-COLUMN(RUNPEG)+1))&lt;IF(FR52&gt;=BIG_2,FR52-BIG_2,FR52)),FS$118,
LEN(FR156)&gt;2,FR156,
TRUE,"_"
)</f>
        <v>04-07</v>
      </c>
      <c r="FT156" s="21" t="str" cm="1">
        <f t="array" aca="1" ref="FT156" ca="1">_xlfn.IFS(
FS156="S","S",
AND(IFERROR(_xlfn.XMATCH($DF156,NN)&gt;0,FALSE),
          _xlfn.XLOOKUP($DF156,KEYS,INDEX(RUN,0,COLUMN()-COLUMN(RUNPEG)+1))&lt;IF(FS52&gt;=BIG_2,FS52-BIG_2,FS52)),FT$118,
LEN(FS156)&gt;2,FS156,
TRUE,"_"
)</f>
        <v>04-07</v>
      </c>
      <c r="FU156" s="21" t="str" cm="1">
        <f t="array" aca="1" ref="FU156" ca="1">_xlfn.IFS(
FT156="S","S",
AND(IFERROR(_xlfn.XMATCH($DF156,NN)&gt;0,FALSE),
          _xlfn.XLOOKUP($DF156,KEYS,INDEX(RUN,0,COLUMN()-COLUMN(RUNPEG)+1))&lt;IF(FT52&gt;=BIG_2,FT52-BIG_2,FT52)),FU$118,
LEN(FT156)&gt;2,FT156,
TRUE,"_"
)</f>
        <v>04-07</v>
      </c>
      <c r="FV156" s="21" t="str" cm="1">
        <f t="array" aca="1" ref="FV156" ca="1">_xlfn.IFS(
FU156="S","S",
AND(IFERROR(_xlfn.XMATCH($DF156,NN)&gt;0,FALSE),
          _xlfn.XLOOKUP($DF156,KEYS,INDEX(RUN,0,COLUMN()-COLUMN(RUNPEG)+1))&lt;IF(FU52&gt;=BIG_2,FU52-BIG_2,FU52)),FV$118,
LEN(FU156)&gt;2,FU156,
TRUE,"_"
)</f>
        <v>04-07</v>
      </c>
      <c r="FW156" s="21" t="str" cm="1">
        <f t="array" aca="1" ref="FW156" ca="1">_xlfn.IFS(
FV156="S","S",
AND(IFERROR(_xlfn.XMATCH($DF156,NN)&gt;0,FALSE),
          _xlfn.XLOOKUP($DF156,KEYS,INDEX(RUN,0,COLUMN()-COLUMN(RUNPEG)+1))&lt;IF(FV52&gt;=BIG_2,FV52-BIG_2,FV52)),FW$118,
LEN(FV156)&gt;2,FV156,
TRUE,"_"
)</f>
        <v>04-07</v>
      </c>
      <c r="FX156" s="21" t="str" cm="1">
        <f t="array" aca="1" ref="FX156" ca="1">_xlfn.IFS(
FW156="S","S",
AND(IFERROR(_xlfn.XMATCH($DF156,NN)&gt;0,FALSE),
          _xlfn.XLOOKUP($DF156,KEYS,INDEX(RUN,0,COLUMN()-COLUMN(RUNPEG)+1))&lt;IF(FW52&gt;=BIG_2,FW52-BIG_2,FW52)),FX$118,
LEN(FW156)&gt;2,FW156,
TRUE,"_"
)</f>
        <v>04-07</v>
      </c>
      <c r="FY156" s="21" t="str" cm="1">
        <f t="array" aca="1" ref="FY156" ca="1">_xlfn.IFS(
FX156="S","S",
AND(IFERROR(_xlfn.XMATCH($DF156,NN)&gt;0,FALSE),
          _xlfn.XLOOKUP($DF156,KEYS,INDEX(RUN,0,COLUMN()-COLUMN(RUNPEG)+1))&lt;IF(FX52&gt;=BIG_2,FX52-BIG_2,FX52)),FY$118,
LEN(FX156)&gt;2,FX156,
TRUE,"_"
)</f>
        <v>04-07</v>
      </c>
      <c r="FZ156" s="21" t="str" cm="1">
        <f t="array" aca="1" ref="FZ156" ca="1">_xlfn.IFS(
FY156="S","S",
AND(IFERROR(_xlfn.XMATCH($DF156,NN)&gt;0,FALSE),
          _xlfn.XLOOKUP($DF156,KEYS,INDEX(RUN,0,COLUMN()-COLUMN(RUNPEG)+1))&lt;IF(FY52&gt;=BIG_2,FY52-BIG_2,FY52)),FZ$118,
LEN(FY156)&gt;2,FY156,
TRUE,"_"
)</f>
        <v>04-07</v>
      </c>
      <c r="GA156" s="21" t="str" cm="1">
        <f t="array" aca="1" ref="GA156" ca="1">_xlfn.IFS(
FZ156="S","S",
AND(IFERROR(_xlfn.XMATCH($DF156,NN)&gt;0,FALSE),
          _xlfn.XLOOKUP($DF156,KEYS,INDEX(RUN,0,COLUMN()-COLUMN(RUNPEG)+1))&lt;IF(FZ52&gt;=BIG_2,FZ52-BIG_2,FZ52)),GA$118,
LEN(FZ156)&gt;2,FZ156,
TRUE,"_"
)</f>
        <v>04-07</v>
      </c>
      <c r="GB156" s="21" t="str" cm="1">
        <f t="array" aca="1" ref="GB156" ca="1">_xlfn.IFS(
GA156="S","S",
AND(IFERROR(_xlfn.XMATCH($DF156,NN)&gt;0,FALSE),
          _xlfn.XLOOKUP($DF156,KEYS,INDEX(RUN,0,COLUMN()-COLUMN(RUNPEG)+1))&lt;IF(GA52&gt;=BIG_2,GA52-BIG_2,GA52)),GB$118,
LEN(GA156)&gt;2,GA156,
TRUE,"_"
)</f>
        <v>04-07</v>
      </c>
      <c r="GC156" s="21" t="str" cm="1">
        <f t="array" aca="1" ref="GC156" ca="1">_xlfn.IFS(
GB156="S","S",
AND(IFERROR(_xlfn.XMATCH($DF156,NN)&gt;0,FALSE),
          _xlfn.XLOOKUP($DF156,KEYS,INDEX(RUN,0,COLUMN()-COLUMN(RUNPEG)+1))&lt;IF(GB52&gt;=BIG_2,GB52-BIG_2,GB52)),GC$118,
LEN(GB156)&gt;2,GB156,
TRUE,"_"
)</f>
        <v>04-07</v>
      </c>
      <c r="GD156" s="21" t="str" cm="1">
        <f t="array" aca="1" ref="GD156" ca="1">_xlfn.IFS(
GC156="S","S",
AND(IFERROR(_xlfn.XMATCH($DF156,NN)&gt;0,FALSE),
          _xlfn.XLOOKUP($DF156,KEYS,INDEX(RUN,0,COLUMN()-COLUMN(RUNPEG)+1))&lt;IF(GC52&gt;=BIG_2,GC52-BIG_2,GC52)),GD$118,
LEN(GC156)&gt;2,GC156,
TRUE,"_"
)</f>
        <v>04-07</v>
      </c>
      <c r="GE156" s="21" t="str" cm="1">
        <f t="array" aca="1" ref="GE156" ca="1">_xlfn.IFS(
GD156="S","S",
AND(IFERROR(_xlfn.XMATCH($DF156,NN)&gt;0,FALSE),
          _xlfn.XLOOKUP($DF156,KEYS,INDEX(RUN,0,COLUMN()-COLUMN(RUNPEG)+1))&lt;IF(GD52&gt;=BIG_2,GD52-BIG_2,GD52)),GE$118,
LEN(GD156)&gt;2,GD156,
TRUE,"_"
)</f>
        <v>04-07</v>
      </c>
      <c r="GF156" s="21" t="str" cm="1">
        <f t="array" aca="1" ref="GF156" ca="1">_xlfn.IFS(
GE156="S","S",
AND(IFERROR(_xlfn.XMATCH($DF156,NN)&gt;0,FALSE),
          _xlfn.XLOOKUP($DF156,KEYS,INDEX(RUN,0,COLUMN()-COLUMN(RUNPEG)+1))&lt;IF(GE52&gt;=BIG_2,GE52-BIG_2,GE52)),GF$118,
LEN(GE156)&gt;2,GE156,
TRUE,"_"
)</f>
        <v>04-07</v>
      </c>
      <c r="GG156" s="21" t="str" cm="1">
        <f t="array" aca="1" ref="GG156" ca="1">_xlfn.IFS(
GF156="S","S",
AND(IFERROR(_xlfn.XMATCH($DF156,NN)&gt;0,FALSE),
          _xlfn.XLOOKUP($DF156,KEYS,INDEX(RUN,0,COLUMN()-COLUMN(RUNPEG)+1))&lt;IF(GF52&gt;=BIG_2,GF52-BIG_2,GF52)),GG$118,
LEN(GF156)&gt;2,GF156,
TRUE,"_"
)</f>
        <v>04-07</v>
      </c>
      <c r="GH156" s="21" t="str" cm="1">
        <f t="array" aca="1" ref="GH156" ca="1">_xlfn.IFS(
GG156="S","S",
AND(IFERROR(_xlfn.XMATCH($DF156,NN)&gt;0,FALSE),
          _xlfn.XLOOKUP($DF156,KEYS,INDEX(RUN,0,COLUMN()-COLUMN(RUNPEG)+1))&lt;IF(GG52&gt;=BIG_2,GG52-BIG_2,GG52)),GH$118,
LEN(GG156)&gt;2,GG156,
TRUE,"_"
)</f>
        <v>04-07</v>
      </c>
      <c r="GI156" s="21" t="str" cm="1">
        <f t="array" aca="1" ref="GI156" ca="1">_xlfn.IFS(
GH156="S","S",
AND(IFERROR(_xlfn.XMATCH($DF156,NN)&gt;0,FALSE),
          _xlfn.XLOOKUP($DF156,KEYS,INDEX(RUN,0,COLUMN()-COLUMN(RUNPEG)+1))&lt;IF(GH52&gt;=BIG_2,GH52-BIG_2,GH52)),GI$118,
LEN(GH156)&gt;2,GH156,
TRUE,"_"
)</f>
        <v>04-07</v>
      </c>
      <c r="GJ156" s="21" t="str" cm="1">
        <f t="array" aca="1" ref="GJ156" ca="1">_xlfn.IFS(
GI156="S","S",
AND(IFERROR(_xlfn.XMATCH($DF156,NN)&gt;0,FALSE),
          _xlfn.XLOOKUP($DF156,KEYS,INDEX(RUN,0,COLUMN()-COLUMN(RUNPEG)+1))&lt;IF(GI52&gt;=BIG_2,GI52-BIG_2,GI52)),GJ$118,
LEN(GI156)&gt;2,GI156,
TRUE,"_"
)</f>
        <v>04-07</v>
      </c>
      <c r="GK156" s="21" t="str" cm="1">
        <f t="array" aca="1" ref="GK156" ca="1">_xlfn.IFS(
GJ156="S","S",
AND(IFERROR(_xlfn.XMATCH($DF156,NN)&gt;0,FALSE),
          _xlfn.XLOOKUP($DF156,KEYS,INDEX(RUN,0,COLUMN()-COLUMN(RUNPEG)+1))&lt;IF(GJ52&gt;=BIG_2,GJ52-BIG_2,GJ52)),GK$118,
LEN(GJ156)&gt;2,GJ156,
TRUE,"_"
)</f>
        <v>04-07</v>
      </c>
      <c r="GL156" s="21" t="str" cm="1">
        <f t="array" aca="1" ref="GL156" ca="1">_xlfn.IFS(
GK156="S","S",
AND(IFERROR(_xlfn.XMATCH($DF156,NN)&gt;0,FALSE),
          _xlfn.XLOOKUP($DF156,KEYS,INDEX(RUN,0,COLUMN()-COLUMN(RUNPEG)+1))&lt;IF(GK52&gt;=BIG_2,GK52-BIG_2,GK52)),GL$118,
LEN(GK156)&gt;2,GK156,
TRUE,"_"
)</f>
        <v>04-07</v>
      </c>
      <c r="GM156" s="21" t="str" cm="1">
        <f t="array" aca="1" ref="GM156" ca="1">_xlfn.IFS(
GL156="S","S",
AND(IFERROR(_xlfn.XMATCH($DF156,NN)&gt;0,FALSE),
          _xlfn.XLOOKUP($DF156,KEYS,INDEX(RUN,0,COLUMN()-COLUMN(RUNPEG)+1))&lt;IF(GL52&gt;=BIG_2,GL52-BIG_2,GL52)),GM$118,
LEN(GL156)&gt;2,GL156,
TRUE,"_"
)</f>
        <v>04-07</v>
      </c>
      <c r="GN156" s="21" t="str" cm="1">
        <f t="array" aca="1" ref="GN156" ca="1">_xlfn.IFS(
GM156="S","S",
AND(IFERROR(_xlfn.XMATCH($DF156,NN)&gt;0,FALSE),
          _xlfn.XLOOKUP($DF156,KEYS,INDEX(RUN,0,COLUMN()-COLUMN(RUNPEG)+1))&lt;IF(GM52&gt;=BIG_2,GM52-BIG_2,GM52)),GN$118,
LEN(GM156)&gt;2,GM156,
TRUE,"_"
)</f>
        <v>04-07</v>
      </c>
      <c r="GO156" s="21" t="str" cm="1">
        <f t="array" aca="1" ref="GO156" ca="1">_xlfn.IFS(
GN156="S","S",
AND(IFERROR(_xlfn.XMATCH($DF156,NN)&gt;0,FALSE),
          _xlfn.XLOOKUP($DF156,KEYS,INDEX(RUN,0,COLUMN()-COLUMN(RUNPEG)+1))&lt;IF(GN52&gt;=BIG_2,GN52-BIG_2,GN52)),GO$118,
LEN(GN156)&gt;2,GN156,
TRUE,"_"
)</f>
        <v>04-07</v>
      </c>
      <c r="GP156" s="21" t="str" cm="1">
        <f t="array" aca="1" ref="GP156" ca="1">_xlfn.IFS(
GO156="S","S",
AND(IFERROR(_xlfn.XMATCH($DF156,NN)&gt;0,FALSE),
          _xlfn.XLOOKUP($DF156,KEYS,INDEX(RUN,0,COLUMN()-COLUMN(RUNPEG)+1))&lt;IF(GO52&gt;=BIG_2,GO52-BIG_2,GO52)),GP$118,
LEN(GO156)&gt;2,GO156,
TRUE,"_"
)</f>
        <v>04-07</v>
      </c>
      <c r="GQ156" s="21" t="str" cm="1">
        <f t="array" aca="1" ref="GQ156" ca="1">_xlfn.IFS(
GP156="S","S",
AND(IFERROR(_xlfn.XMATCH($DF156,NN)&gt;0,FALSE),
          _xlfn.XLOOKUP($DF156,KEYS,INDEX(RUN,0,COLUMN()-COLUMN(RUNPEG)+1))&lt;IF(GP52&gt;=BIG_2,GP52-BIG_2,GP52)),GQ$118,
LEN(GP156)&gt;2,GP156,
TRUE,"_"
)</f>
        <v>04-07</v>
      </c>
      <c r="GR156" s="21" t="str" cm="1">
        <f t="array" aca="1" ref="GR156" ca="1">_xlfn.IFS(
GQ156="S","S",
AND(IFERROR(_xlfn.XMATCH($DF156,NN)&gt;0,FALSE),
          _xlfn.XLOOKUP($DF156,KEYS,INDEX(RUN,0,COLUMN()-COLUMN(RUNPEG)+1))&lt;IF(GQ52&gt;=BIG_2,GQ52-BIG_2,GQ52)),GR$118,
LEN(GQ156)&gt;2,GQ156,
TRUE,"_"
)</f>
        <v>04-07</v>
      </c>
      <c r="GS156" s="21" t="str" cm="1">
        <f t="array" aca="1" ref="GS156" ca="1">_xlfn.IFS(
GR156="S","S",
AND(IFERROR(_xlfn.XMATCH($DF156,NN)&gt;0,FALSE),
          _xlfn.XLOOKUP($DF156,KEYS,INDEX(RUN,0,COLUMN()-COLUMN(RUNPEG)+1))&lt;IF(GR52&gt;=BIG_2,GR52-BIG_2,GR52)),GS$118,
LEN(GR156)&gt;2,GR156,
TRUE,"_"
)</f>
        <v>04-07</v>
      </c>
      <c r="GT156" s="21" t="str" cm="1">
        <f t="array" aca="1" ref="GT156" ca="1">_xlfn.IFS(
GS156="S","S",
AND(IFERROR(_xlfn.XMATCH($DF156,NN)&gt;0,FALSE),
          _xlfn.XLOOKUP($DF156,KEYS,INDEX(RUN,0,COLUMN()-COLUMN(RUNPEG)+1))&lt;IF(GS52&gt;=BIG_2,GS52-BIG_2,GS52)),GT$118,
LEN(GS156)&gt;2,GS156,
TRUE,"_"
)</f>
        <v>04-07</v>
      </c>
      <c r="GU156" s="21" t="str" cm="1">
        <f t="array" aca="1" ref="GU156" ca="1">_xlfn.IFS(
GT156="S","S",
AND(IFERROR(_xlfn.XMATCH($DF156,NN)&gt;0,FALSE),
          _xlfn.XLOOKUP($DF156,KEYS,INDEX(RUN,0,COLUMN()-COLUMN(RUNPEG)+1))&lt;IF(GT52&gt;=BIG_2,GT52-BIG_2,GT52)),GU$118,
LEN(GT156)&gt;2,GT156,
TRUE,"_"
)</f>
        <v>04-07</v>
      </c>
      <c r="GV156" s="21" t="str" cm="1">
        <f t="array" aca="1" ref="GV156" ca="1">_xlfn.IFS(
GU156="S","S",
AND(IFERROR(_xlfn.XMATCH($DF156,NN)&gt;0,FALSE),
          _xlfn.XLOOKUP($DF156,KEYS,INDEX(RUN,0,COLUMN()-COLUMN(RUNPEG)+1))&lt;IF(GU52&gt;=BIG_2,GU52-BIG_2,GU52)),GV$118,
LEN(GU156)&gt;2,GU156,
TRUE,"_"
)</f>
        <v>04-07</v>
      </c>
      <c r="GW156" s="21" t="str" cm="1">
        <f t="array" aca="1" ref="GW156" ca="1">_xlfn.IFS(
GV156="S","S",
AND(IFERROR(_xlfn.XMATCH($DF156,NN)&gt;0,FALSE),
          _xlfn.XLOOKUP($DF156,KEYS,INDEX(RUN,0,COLUMN()-COLUMN(RUNPEG)+1))&lt;IF(GV52&gt;=BIG_2,GV52-BIG_2,GV52)),GW$118,
LEN(GV156)&gt;2,GV156,
TRUE,"_"
)</f>
        <v>04-07</v>
      </c>
      <c r="GX156" s="21" t="str" cm="1">
        <f t="array" aca="1" ref="GX156" ca="1">_xlfn.IFS(
GW156="S","S",
AND(IFERROR(_xlfn.XMATCH($DF156,NN)&gt;0,FALSE),
          _xlfn.XLOOKUP($DF156,KEYS,INDEX(RUN,0,COLUMN()-COLUMN(RUNPEG)+1))&lt;IF(GW52&gt;=BIG_2,GW52-BIG_2,GW52)),GX$118,
LEN(GW156)&gt;2,GW156,
TRUE,"_"
)</f>
        <v>04-07</v>
      </c>
      <c r="GY156" s="21" t="str" cm="1">
        <f t="array" aca="1" ref="GY156" ca="1">_xlfn.IFS(
GX156="S","S",
AND(IFERROR(_xlfn.XMATCH($DF156,NN)&gt;0,FALSE),
          _xlfn.XLOOKUP($DF156,KEYS,INDEX(RUN,0,COLUMN()-COLUMN(RUNPEG)+1))&lt;IF(GX52&gt;=BIG_2,GX52-BIG_2,GX52)),GY$118,
LEN(GX156)&gt;2,GX156,
TRUE,"_"
)</f>
        <v>04-07</v>
      </c>
      <c r="GZ156" s="21" t="str" cm="1">
        <f t="array" aca="1" ref="GZ156" ca="1">_xlfn.IFS(
GY156="S","S",
AND(IFERROR(_xlfn.XMATCH($DF156,NN)&gt;0,FALSE),
          _xlfn.XLOOKUP($DF156,KEYS,INDEX(RUN,0,COLUMN()-COLUMN(RUNPEG)+1))&lt;IF(GY52&gt;=BIG_2,GY52-BIG_2,GY52)),GZ$118,
LEN(GY156)&gt;2,GY156,
TRUE,"_"
)</f>
        <v>04-07</v>
      </c>
      <c r="HA156" s="21" t="str" cm="1">
        <f t="array" aca="1" ref="HA156" ca="1">_xlfn.IFS(
GZ156="S","S",
AND(IFERROR(_xlfn.XMATCH($DF156,NN)&gt;0,FALSE),
          _xlfn.XLOOKUP($DF156,KEYS,INDEX(RUN,0,COLUMN()-COLUMN(RUNPEG)+1))&lt;IF(GZ52&gt;=BIG_2,GZ52-BIG_2,GZ52)),HA$118,
LEN(GZ156)&gt;2,GZ156,
TRUE,"_"
)</f>
        <v>04-07</v>
      </c>
      <c r="HB156" s="21" t="str" cm="1">
        <f t="array" aca="1" ref="HB156" ca="1">_xlfn.IFS(
HA156="S","S",
AND(IFERROR(_xlfn.XMATCH($DF156,NN)&gt;0,FALSE),
          _xlfn.XLOOKUP($DF156,KEYS,INDEX(RUN,0,COLUMN()-COLUMN(RUNPEG)+1))&lt;IF(HA52&gt;=BIG_2,HA52-BIG_2,HA52)),HB$118,
LEN(HA156)&gt;2,HA156,
TRUE,"_"
)</f>
        <v>04-07</v>
      </c>
      <c r="HC156" s="21" t="str" cm="1">
        <f t="array" aca="1" ref="HC156" ca="1">_xlfn.IFS(
HB156="S","S",
AND(IFERROR(_xlfn.XMATCH($DF156,NN)&gt;0,FALSE),
          _xlfn.XLOOKUP($DF156,KEYS,INDEX(RUN,0,COLUMN()-COLUMN(RUNPEG)+1))&lt;IF(HB52&gt;=BIG_2,HB52-BIG_2,HB52)),HC$118,
LEN(HB156)&gt;2,HB156,
TRUE,"_"
)</f>
        <v>04-07</v>
      </c>
      <c r="HD156" s="21" t="str" cm="1">
        <f t="array" aca="1" ref="HD156" ca="1">_xlfn.IFS(
HC156="S","S",
AND(IFERROR(_xlfn.XMATCH($DF156,NN)&gt;0,FALSE),
          _xlfn.XLOOKUP($DF156,KEYS,INDEX(RUN,0,COLUMN()-COLUMN(RUNPEG)+1))&lt;IF(HC52&gt;=BIG_2,HC52-BIG_2,HC52)),HD$118,
LEN(HC156)&gt;2,HC156,
TRUE,"_"
)</f>
        <v>04-07</v>
      </c>
      <c r="HE156" s="21"/>
      <c r="HF156" s="21"/>
      <c r="HG156" s="21"/>
      <c r="HH156" s="21"/>
      <c r="HI156" s="21"/>
      <c r="HJ156" s="21"/>
      <c r="HK156" s="21"/>
      <c r="HL156" s="21"/>
      <c r="HM156" s="21"/>
      <c r="HN156" s="21"/>
      <c r="HO156" s="21"/>
      <c r="HP156" s="21"/>
      <c r="HQ156" s="21"/>
      <c r="HR156" s="21"/>
    </row>
    <row r="157" spans="106:226" x14ac:dyDescent="0.3">
      <c r="DB157">
        <f t="shared" si="187"/>
        <v>39</v>
      </c>
      <c r="DC157">
        <f t="shared" si="182"/>
        <v>13</v>
      </c>
      <c r="DD157">
        <f t="shared" si="183"/>
        <v>4</v>
      </c>
      <c r="DE157">
        <f t="shared" si="184"/>
        <v>9</v>
      </c>
      <c r="DF157" t="str">
        <f t="shared" si="185"/>
        <v>04-09</v>
      </c>
      <c r="DG157" s="21">
        <f t="shared" ca="1" si="186"/>
        <v>6</v>
      </c>
      <c r="DH157" s="26"/>
      <c r="DI157" s="21" t="str" cm="1">
        <f t="array" ref="DI157">_xlfn.IFS(
DH157="S","S",
AND(IFERROR(_xlfn.XMATCH($DF157,NN)&gt;0,FALSE),
          _xlfn.XLOOKUP($DF157,KEYS,INDEX(RUN,0,COLUMN()-COLUMN(RUNPEG)+1))&lt;IF(DH53&gt;=BIG_2,DH53-BIG_2,DH53)),DI$118,
LEN(DH157)&gt;2,DH157,
TRUE,"_"
)</f>
        <v>_</v>
      </c>
      <c r="DJ157" s="21" t="str" cm="1">
        <f t="array" aca="1" ref="DJ157" ca="1">_xlfn.IFS(
DI157="S","S",
AND(IFERROR(_xlfn.XMATCH($DF157,NN)&gt;0,FALSE),
          _xlfn.XLOOKUP($DF157,KEYS,INDEX(RUN,0,COLUMN()-COLUMN(RUNPEG)+1))&lt;IF(DI53&gt;=BIG_2,DI53-BIG_2,DI53)),DJ$118,
LEN(DI157)&gt;2,DI157,
TRUE,"_"
)</f>
        <v>_</v>
      </c>
      <c r="DK157" s="21" t="str" cm="1">
        <f t="array" aca="1" ref="DK157" ca="1">_xlfn.IFS(
DJ157="S","S",
AND(IFERROR(_xlfn.XMATCH($DF157,NN)&gt;0,FALSE),
          _xlfn.XLOOKUP($DF157,KEYS,INDEX(RUN,0,COLUMN()-COLUMN(RUNPEG)+1))&lt;IF(DJ53&gt;=BIG_2,DJ53-BIG_2,DJ53)),DK$118,
LEN(DJ157)&gt;2,DJ157,
TRUE,"_"
)</f>
        <v>_</v>
      </c>
      <c r="DL157" s="21" t="str" cm="1">
        <f t="array" aca="1" ref="DL157" ca="1">_xlfn.IFS(
DK157="S","S",
AND(IFERROR(_xlfn.XMATCH($DF157,NN)&gt;0,FALSE),
          _xlfn.XLOOKUP($DF157,KEYS,INDEX(RUN,0,COLUMN()-COLUMN(RUNPEG)+1))&lt;IF(DK53&gt;=BIG_2,DK53-BIG_2,DK53)),DL$118,
LEN(DK157)&gt;2,DK157,
TRUE,"_"
)</f>
        <v>_</v>
      </c>
      <c r="DM157" s="21" t="str" cm="1">
        <f t="array" aca="1" ref="DM157" ca="1">_xlfn.IFS(
DL157="S","S",
AND(IFERROR(_xlfn.XMATCH($DF157,NN)&gt;0,FALSE),
          _xlfn.XLOOKUP($DF157,KEYS,INDEX(RUN,0,COLUMN()-COLUMN(RUNPEG)+1))&lt;IF(DL53&gt;=BIG_2,DL53-BIG_2,DL53)),DM$118,
LEN(DL157)&gt;2,DL157,
TRUE,"_"
)</f>
        <v>_</v>
      </c>
      <c r="DN157" s="21" t="str" cm="1">
        <f t="array" aca="1" ref="DN157" ca="1">_xlfn.IFS(
DM157="S","S",
AND(IFERROR(_xlfn.XMATCH($DF157,NN)&gt;0,FALSE),
          _xlfn.XLOOKUP($DF157,KEYS,INDEX(RUN,0,COLUMN()-COLUMN(RUNPEG)+1))&lt;IF(DM53&gt;=BIG_2,DM53-BIG_2,DM53)),DN$118,
LEN(DM157)&gt;2,DM157,
TRUE,"_"
)</f>
        <v>_</v>
      </c>
      <c r="DO157" s="21" t="str" cm="1">
        <f t="array" aca="1" ref="DO157" ca="1">_xlfn.IFS(
DN157="S","S",
AND(IFERROR(_xlfn.XMATCH($DF157,NN)&gt;0,FALSE),
          _xlfn.XLOOKUP($DF157,KEYS,INDEX(RUN,0,COLUMN()-COLUMN(RUNPEG)+1))&lt;IF(DN53&gt;=BIG_2,DN53-BIG_2,DN53)),DO$118,
LEN(DN157)&gt;2,DN157,
TRUE,"_"
)</f>
        <v>_</v>
      </c>
      <c r="DP157" s="21" t="str" cm="1">
        <f t="array" aca="1" ref="DP157" ca="1">_xlfn.IFS(
DO157="S","S",
AND(IFERROR(_xlfn.XMATCH($DF157,NN)&gt;0,FALSE),
          _xlfn.XLOOKUP($DF157,KEYS,INDEX(RUN,0,COLUMN()-COLUMN(RUNPEG)+1))&lt;IF(DO53&gt;=BIG_2,DO53-BIG_2,DO53)),DP$118,
LEN(DO157)&gt;2,DO157,
TRUE,"_"
)</f>
        <v>_</v>
      </c>
      <c r="DQ157" s="21" t="str" cm="1">
        <f t="array" aca="1" ref="DQ157" ca="1">_xlfn.IFS(
DP157="S","S",
AND(IFERROR(_xlfn.XMATCH($DF157,NN)&gt;0,FALSE),
          _xlfn.XLOOKUP($DF157,KEYS,INDEX(RUN,0,COLUMN()-COLUMN(RUNPEG)+1))&lt;IF(DP53&gt;=BIG_2,DP53-BIG_2,DP53)),DQ$118,
LEN(DP157)&gt;2,DP157,
TRUE,"_"
)</f>
        <v>_</v>
      </c>
      <c r="DR157" s="21" t="str" cm="1">
        <f t="array" aca="1" ref="DR157" ca="1">_xlfn.IFS(
DQ157="S","S",
AND(IFERROR(_xlfn.XMATCH($DF157,NN)&gt;0,FALSE),
          _xlfn.XLOOKUP($DF157,KEYS,INDEX(RUN,0,COLUMN()-COLUMN(RUNPEG)+1))&lt;IF(DQ53&gt;=BIG_2,DQ53-BIG_2,DQ53)),DR$118,
LEN(DQ157)&gt;2,DQ157,
TRUE,"_"
)</f>
        <v>_</v>
      </c>
      <c r="DS157" s="21" t="str" cm="1">
        <f t="array" aca="1" ref="DS157" ca="1">_xlfn.IFS(
DR157="S","S",
AND(IFERROR(_xlfn.XMATCH($DF157,NN)&gt;0,FALSE),
          _xlfn.XLOOKUP($DF157,KEYS,INDEX(RUN,0,COLUMN()-COLUMN(RUNPEG)+1))&lt;IF(DR53&gt;=BIG_2,DR53-BIG_2,DR53)),DS$118,
LEN(DR157)&gt;2,DR157,
TRUE,"_"
)</f>
        <v>_</v>
      </c>
      <c r="DT157" s="21" t="str" cm="1">
        <f t="array" aca="1" ref="DT157" ca="1">_xlfn.IFS(
DS157="S","S",
AND(IFERROR(_xlfn.XMATCH($DF157,NN)&gt;0,FALSE),
          _xlfn.XLOOKUP($DF157,KEYS,INDEX(RUN,0,COLUMN()-COLUMN(RUNPEG)+1))&lt;IF(DS53&gt;=BIG_2,DS53-BIG_2,DS53)),DT$118,
LEN(DS157)&gt;2,DS157,
TRUE,"_"
)</f>
        <v>_</v>
      </c>
      <c r="DU157" s="21" t="str" cm="1">
        <f t="array" aca="1" ref="DU157" ca="1">_xlfn.IFS(
DT157="S","S",
AND(IFERROR(_xlfn.XMATCH($DF157,NN)&gt;0,FALSE),
          _xlfn.XLOOKUP($DF157,KEYS,INDEX(RUN,0,COLUMN()-COLUMN(RUNPEG)+1))&lt;IF(DT53&gt;=BIG_2,DT53-BIG_2,DT53)),DU$118,
LEN(DT157)&gt;2,DT157,
TRUE,"_"
)</f>
        <v>_</v>
      </c>
      <c r="DV157" s="21" t="str" cm="1">
        <f t="array" aca="1" ref="DV157" ca="1">_xlfn.IFS(
DU157="S","S",
AND(IFERROR(_xlfn.XMATCH($DF157,NN)&gt;0,FALSE),
          _xlfn.XLOOKUP($DF157,KEYS,INDEX(RUN,0,COLUMN()-COLUMN(RUNPEG)+1))&lt;IF(DU53&gt;=BIG_2,DU53-BIG_2,DU53)),DV$118,
LEN(DU157)&gt;2,DU157,
TRUE,"_"
)</f>
        <v>_</v>
      </c>
      <c r="DW157" s="21" t="str" cm="1">
        <f t="array" aca="1" ref="DW157" ca="1">_xlfn.IFS(
DV157="S","S",
AND(IFERROR(_xlfn.XMATCH($DF157,NN)&gt;0,FALSE),
          _xlfn.XLOOKUP($DF157,KEYS,INDEX(RUN,0,COLUMN()-COLUMN(RUNPEG)+1))&lt;IF(DV53&gt;=BIG_2,DV53-BIG_2,DV53)),DW$118,
LEN(DV157)&gt;2,DV157,
TRUE,"_"
)</f>
        <v>_</v>
      </c>
      <c r="DX157" s="21" t="str" cm="1">
        <f t="array" aca="1" ref="DX157" ca="1">_xlfn.IFS(
DW157="S","S",
AND(IFERROR(_xlfn.XMATCH($DF157,NN)&gt;0,FALSE),
          _xlfn.XLOOKUP($DF157,KEYS,INDEX(RUN,0,COLUMN()-COLUMN(RUNPEG)+1))&lt;IF(DW53&gt;=BIG_2,DW53-BIG_2,DW53)),DX$118,
LEN(DW157)&gt;2,DW157,
TRUE,"_"
)</f>
        <v>_</v>
      </c>
      <c r="DY157" s="21" t="str" cm="1">
        <f t="array" aca="1" ref="DY157" ca="1">_xlfn.IFS(
DX157="S","S",
AND(IFERROR(_xlfn.XMATCH($DF157,NN)&gt;0,FALSE),
          _xlfn.XLOOKUP($DF157,KEYS,INDEX(RUN,0,COLUMN()-COLUMN(RUNPEG)+1))&lt;IF(DX53&gt;=BIG_2,DX53-BIG_2,DX53)),DY$118,
LEN(DX157)&gt;2,DX157,
TRUE,"_"
)</f>
        <v>_</v>
      </c>
      <c r="DZ157" s="21" t="str" cm="1">
        <f t="array" aca="1" ref="DZ157" ca="1">_xlfn.IFS(
DY157="S","S",
AND(IFERROR(_xlfn.XMATCH($DF157,NN)&gt;0,FALSE),
          _xlfn.XLOOKUP($DF157,KEYS,INDEX(RUN,0,COLUMN()-COLUMN(RUNPEG)+1))&lt;IF(DY53&gt;=BIG_2,DY53-BIG_2,DY53)),DZ$118,
LEN(DY157)&gt;2,DY157,
TRUE,"_"
)</f>
        <v>_</v>
      </c>
      <c r="EA157" s="21" t="str" cm="1">
        <f t="array" aca="1" ref="EA157" ca="1">_xlfn.IFS(
DZ157="S","S",
AND(IFERROR(_xlfn.XMATCH($DF157,NN)&gt;0,FALSE),
          _xlfn.XLOOKUP($DF157,KEYS,INDEX(RUN,0,COLUMN()-COLUMN(RUNPEG)+1))&lt;IF(DZ53&gt;=BIG_2,DZ53-BIG_2,DZ53)),EA$118,
LEN(DZ157)&gt;2,DZ157,
TRUE,"_"
)</f>
        <v>_</v>
      </c>
      <c r="EB157" s="21" t="str" cm="1">
        <f t="array" aca="1" ref="EB157" ca="1">_xlfn.IFS(
EA157="S","S",
AND(IFERROR(_xlfn.XMATCH($DF157,NN)&gt;0,FALSE),
          _xlfn.XLOOKUP($DF157,KEYS,INDEX(RUN,0,COLUMN()-COLUMN(RUNPEG)+1))&lt;IF(EA53&gt;=BIG_2,EA53-BIG_2,EA53)),EB$118,
LEN(EA157)&gt;2,EA157,
TRUE,"_"
)</f>
        <v>_</v>
      </c>
      <c r="EC157" s="21" t="str" cm="1">
        <f t="array" aca="1" ref="EC157" ca="1">_xlfn.IFS(
EB157="S","S",
AND(IFERROR(_xlfn.XMATCH($DF157,NN)&gt;0,FALSE),
          _xlfn.XLOOKUP($DF157,KEYS,INDEX(RUN,0,COLUMN()-COLUMN(RUNPEG)+1))&lt;IF(EB53&gt;=BIG_2,EB53-BIG_2,EB53)),EC$118,
LEN(EB157)&gt;2,EB157,
TRUE,"_"
)</f>
        <v>_</v>
      </c>
      <c r="ED157" s="21" t="str" cm="1">
        <f t="array" aca="1" ref="ED157" ca="1">_xlfn.IFS(
EC157="S","S",
AND(IFERROR(_xlfn.XMATCH($DF157,NN)&gt;0,FALSE),
          _xlfn.XLOOKUP($DF157,KEYS,INDEX(RUN,0,COLUMN()-COLUMN(RUNPEG)+1))&lt;IF(EC53&gt;=BIG_2,EC53-BIG_2,EC53)),ED$118,
LEN(EC157)&gt;2,EC157,
TRUE,"_"
)</f>
        <v>_</v>
      </c>
      <c r="EE157" s="21" t="str" cm="1">
        <f t="array" aca="1" ref="EE157" ca="1">_xlfn.IFS(
ED157="S","S",
AND(IFERROR(_xlfn.XMATCH($DF157,NN)&gt;0,FALSE),
          _xlfn.XLOOKUP($DF157,KEYS,INDEX(RUN,0,COLUMN()-COLUMN(RUNPEG)+1))&lt;IF(ED53&gt;=BIG_2,ED53-BIG_2,ED53)),EE$118,
LEN(ED157)&gt;2,ED157,
TRUE,"_"
)</f>
        <v>_</v>
      </c>
      <c r="EF157" s="21" t="str" cm="1">
        <f t="array" aca="1" ref="EF157" ca="1">_xlfn.IFS(
EE157="S","S",
AND(IFERROR(_xlfn.XMATCH($DF157,NN)&gt;0,FALSE),
          _xlfn.XLOOKUP($DF157,KEYS,INDEX(RUN,0,COLUMN()-COLUMN(RUNPEG)+1))&lt;IF(EE53&gt;=BIG_2,EE53-BIG_2,EE53)),EF$118,
LEN(EE157)&gt;2,EE157,
TRUE,"_"
)</f>
        <v>_</v>
      </c>
      <c r="EG157" s="21" t="str" cm="1">
        <f t="array" aca="1" ref="EG157" ca="1">_xlfn.IFS(
EF157="S","S",
AND(IFERROR(_xlfn.XMATCH($DF157,NN)&gt;0,FALSE),
          _xlfn.XLOOKUP($DF157,KEYS,INDEX(RUN,0,COLUMN()-COLUMN(RUNPEG)+1))&lt;IF(EF53&gt;=BIG_2,EF53-BIG_2,EF53)),EG$118,
LEN(EF157)&gt;2,EF157,
TRUE,"_"
)</f>
        <v>_</v>
      </c>
      <c r="EH157" s="21" t="str" cm="1">
        <f t="array" aca="1" ref="EH157" ca="1">_xlfn.IFS(
EG157="S","S",
AND(IFERROR(_xlfn.XMATCH($DF157,NN)&gt;0,FALSE),
          _xlfn.XLOOKUP($DF157,KEYS,INDEX(RUN,0,COLUMN()-COLUMN(RUNPEG)+1))&lt;IF(EG53&gt;=BIG_2,EG53-BIG_2,EG53)),EH$118,
LEN(EG157)&gt;2,EG157,
TRUE,"_"
)</f>
        <v>_</v>
      </c>
      <c r="EI157" s="21" t="str" cm="1">
        <f t="array" aca="1" ref="EI157" ca="1">_xlfn.IFS(
EH157="S","S",
AND(IFERROR(_xlfn.XMATCH($DF157,NN)&gt;0,FALSE),
          _xlfn.XLOOKUP($DF157,KEYS,INDEX(RUN,0,COLUMN()-COLUMN(RUNPEG)+1))&lt;IF(EH53&gt;=BIG_2,EH53-BIG_2,EH53)),EI$118,
LEN(EH157)&gt;2,EH157,
TRUE,"_"
)</f>
        <v>_</v>
      </c>
      <c r="EJ157" s="21" t="str" cm="1">
        <f t="array" aca="1" ref="EJ157" ca="1">_xlfn.IFS(
EI157="S","S",
AND(IFERROR(_xlfn.XMATCH($DF157,NN)&gt;0,FALSE),
          _xlfn.XLOOKUP($DF157,KEYS,INDEX(RUN,0,COLUMN()-COLUMN(RUNPEG)+1))&lt;IF(EI53&gt;=BIG_2,EI53-BIG_2,EI53)),EJ$118,
LEN(EI157)&gt;2,EI157,
TRUE,"_"
)</f>
        <v>_</v>
      </c>
      <c r="EK157" s="21" t="str" cm="1">
        <f t="array" aca="1" ref="EK157" ca="1">_xlfn.IFS(
EJ157="S","S",
AND(IFERROR(_xlfn.XMATCH($DF157,NN)&gt;0,FALSE),
          _xlfn.XLOOKUP($DF157,KEYS,INDEX(RUN,0,COLUMN()-COLUMN(RUNPEG)+1))&lt;IF(EJ53&gt;=BIG_2,EJ53-BIG_2,EJ53)),EK$118,
LEN(EJ157)&gt;2,EJ157,
TRUE,"_"
)</f>
        <v>_</v>
      </c>
      <c r="EL157" s="21" t="str" cm="1">
        <f t="array" aca="1" ref="EL157" ca="1">_xlfn.IFS(
EK157="S","S",
AND(IFERROR(_xlfn.XMATCH($DF157,NN)&gt;0,FALSE),
          _xlfn.XLOOKUP($DF157,KEYS,INDEX(RUN,0,COLUMN()-COLUMN(RUNPEG)+1))&lt;IF(EK53&gt;=BIG_2,EK53-BIG_2,EK53)),EL$118,
LEN(EK157)&gt;2,EK157,
TRUE,"_"
)</f>
        <v>_</v>
      </c>
      <c r="EM157" s="21" t="str" cm="1">
        <f t="array" aca="1" ref="EM157" ca="1">_xlfn.IFS(
EL157="S","S",
AND(IFERROR(_xlfn.XMATCH($DF157,NN)&gt;0,FALSE),
          _xlfn.XLOOKUP($DF157,KEYS,INDEX(RUN,0,COLUMN()-COLUMN(RUNPEG)+1))&lt;IF(EL53&gt;=BIG_2,EL53-BIG_2,EL53)),EM$118,
LEN(EL157)&gt;2,EL157,
TRUE,"_"
)</f>
        <v>_</v>
      </c>
      <c r="EN157" s="21" t="str" cm="1">
        <f t="array" aca="1" ref="EN157" ca="1">_xlfn.IFS(
EM157="S","S",
AND(IFERROR(_xlfn.XMATCH($DF157,NN)&gt;0,FALSE),
          _xlfn.XLOOKUP($DF157,KEYS,INDEX(RUN,0,COLUMN()-COLUMN(RUNPEG)+1))&lt;IF(EM53&gt;=BIG_2,EM53-BIG_2,EM53)),EN$118,
LEN(EM157)&gt;2,EM157,
TRUE,"_"
)</f>
        <v>_</v>
      </c>
      <c r="EO157" s="21" t="str" cm="1">
        <f t="array" aca="1" ref="EO157" ca="1">_xlfn.IFS(
EN157="S","S",
AND(IFERROR(_xlfn.XMATCH($DF157,NN)&gt;0,FALSE),
          _xlfn.XLOOKUP($DF157,KEYS,INDEX(RUN,0,COLUMN()-COLUMN(RUNPEG)+1))&lt;IF(EN53&gt;=BIG_2,EN53-BIG_2,EN53)),EO$118,
LEN(EN157)&gt;2,EN157,
TRUE,"_"
)</f>
        <v>_</v>
      </c>
      <c r="EP157" s="21" t="str" cm="1">
        <f t="array" aca="1" ref="EP157" ca="1">_xlfn.IFS(
EO157="S","S",
AND(IFERROR(_xlfn.XMATCH($DF157,NN)&gt;0,FALSE),
          _xlfn.XLOOKUP($DF157,KEYS,INDEX(RUN,0,COLUMN()-COLUMN(RUNPEG)+1))&lt;IF(EO53&gt;=BIG_2,EO53-BIG_2,EO53)),EP$118,
LEN(EO157)&gt;2,EO157,
TRUE,"_"
)</f>
        <v>_</v>
      </c>
      <c r="EQ157" s="21" t="str" cm="1">
        <f t="array" aca="1" ref="EQ157" ca="1">_xlfn.IFS(
EP157="S","S",
AND(IFERROR(_xlfn.XMATCH($DF157,NN)&gt;0,FALSE),
          _xlfn.XLOOKUP($DF157,KEYS,INDEX(RUN,0,COLUMN()-COLUMN(RUNPEG)+1))&lt;IF(EP53&gt;=BIG_2,EP53-BIG_2,EP53)),EQ$118,
LEN(EP157)&gt;2,EP157,
TRUE,"_"
)</f>
        <v>_</v>
      </c>
      <c r="ER157" s="21" t="str" cm="1">
        <f t="array" aca="1" ref="ER157" ca="1">_xlfn.IFS(
EQ157="S","S",
AND(IFERROR(_xlfn.XMATCH($DF157,NN)&gt;0,FALSE),
          _xlfn.XLOOKUP($DF157,KEYS,INDEX(RUN,0,COLUMN()-COLUMN(RUNPEG)+1))&lt;IF(EQ53&gt;=BIG_2,EQ53-BIG_2,EQ53)),ER$118,
LEN(EQ157)&gt;2,EQ157,
TRUE,"_"
)</f>
        <v>_</v>
      </c>
      <c r="ES157" s="21" t="str" cm="1">
        <f t="array" aca="1" ref="ES157" ca="1">_xlfn.IFS(
ER157="S","S",
AND(IFERROR(_xlfn.XMATCH($DF157,NN)&gt;0,FALSE),
          _xlfn.XLOOKUP($DF157,KEYS,INDEX(RUN,0,COLUMN()-COLUMN(RUNPEG)+1))&lt;IF(ER53&gt;=BIG_2,ER53-BIG_2,ER53)),ES$118,
LEN(ER157)&gt;2,ER157,
TRUE,"_"
)</f>
        <v>_</v>
      </c>
      <c r="ET157" s="21" t="str" cm="1">
        <f t="array" aca="1" ref="ET157" ca="1">_xlfn.IFS(
ES157="S","S",
AND(IFERROR(_xlfn.XMATCH($DF157,NN)&gt;0,FALSE),
          _xlfn.XLOOKUP($DF157,KEYS,INDEX(RUN,0,COLUMN()-COLUMN(RUNPEG)+1))&lt;IF(ES53&gt;=BIG_2,ES53-BIG_2,ES53)),ET$118,
LEN(ES157)&gt;2,ES157,
TRUE,"_"
)</f>
        <v>_</v>
      </c>
      <c r="EU157" s="21" t="str" cm="1">
        <f t="array" aca="1" ref="EU157" ca="1">_xlfn.IFS(
ET157="S","S",
AND(IFERROR(_xlfn.XMATCH($DF157,NN)&gt;0,FALSE),
          _xlfn.XLOOKUP($DF157,KEYS,INDEX(RUN,0,COLUMN()-COLUMN(RUNPEG)+1))&lt;IF(ET53&gt;=BIG_2,ET53-BIG_2,ET53)),EU$118,
LEN(ET157)&gt;2,ET157,
TRUE,"_"
)</f>
        <v>_</v>
      </c>
      <c r="EV157" s="21" t="str" cm="1">
        <f t="array" aca="1" ref="EV157" ca="1">_xlfn.IFS(
EU157="S","S",
AND(IFERROR(_xlfn.XMATCH($DF157,NN)&gt;0,FALSE),
          _xlfn.XLOOKUP($DF157,KEYS,INDEX(RUN,0,COLUMN()-COLUMN(RUNPEG)+1))&lt;IF(EU53&gt;=BIG_2,EU53-BIG_2,EU53)),EV$118,
LEN(EU157)&gt;2,EU157,
TRUE,"_"
)</f>
        <v>_</v>
      </c>
      <c r="EW157" s="21" t="str" cm="1">
        <f t="array" aca="1" ref="EW157" ca="1">_xlfn.IFS(
EV157="S","S",
AND(IFERROR(_xlfn.XMATCH($DF157,NN)&gt;0,FALSE),
          _xlfn.XLOOKUP($DF157,KEYS,INDEX(RUN,0,COLUMN()-COLUMN(RUNPEG)+1))&lt;IF(EV53&gt;=BIG_2,EV53-BIG_2,EV53)),EW$118,
LEN(EV157)&gt;2,EV157,
TRUE,"_"
)</f>
        <v>_</v>
      </c>
      <c r="EX157" s="21" t="str" cm="1">
        <f t="array" aca="1" ref="EX157" ca="1">_xlfn.IFS(
EW157="S","S",
AND(IFERROR(_xlfn.XMATCH($DF157,NN)&gt;0,FALSE),
          _xlfn.XLOOKUP($DF157,KEYS,INDEX(RUN,0,COLUMN()-COLUMN(RUNPEG)+1))&lt;IF(EW53&gt;=BIG_2,EW53-BIG_2,EW53)),EX$118,
LEN(EW157)&gt;2,EW157,
TRUE,"_"
)</f>
        <v>_</v>
      </c>
      <c r="EY157" s="21" t="str" cm="1">
        <f t="array" aca="1" ref="EY157" ca="1">_xlfn.IFS(
EX157="S","S",
AND(IFERROR(_xlfn.XMATCH($DF157,NN)&gt;0,FALSE),
          _xlfn.XLOOKUP($DF157,KEYS,INDEX(RUN,0,COLUMN()-COLUMN(RUNPEG)+1))&lt;IF(EX53&gt;=BIG_2,EX53-BIG_2,EX53)),EY$118,
LEN(EX157)&gt;2,EX157,
TRUE,"_"
)</f>
        <v>_</v>
      </c>
      <c r="EZ157" s="21" t="str" cm="1">
        <f t="array" aca="1" ref="EZ157" ca="1">_xlfn.IFS(
EY157="S","S",
AND(IFERROR(_xlfn.XMATCH($DF157,NN)&gt;0,FALSE),
          _xlfn.XLOOKUP($DF157,KEYS,INDEX(RUN,0,COLUMN()-COLUMN(RUNPEG)+1))&lt;IF(EY53&gt;=BIG_2,EY53-BIG_2,EY53)),EZ$118,
LEN(EY157)&gt;2,EY157,
TRUE,"_"
)</f>
        <v>_</v>
      </c>
      <c r="FA157" s="21" t="str" cm="1">
        <f t="array" aca="1" ref="FA157" ca="1">_xlfn.IFS(
EZ157="S","S",
AND(IFERROR(_xlfn.XMATCH($DF157,NN)&gt;0,FALSE),
          _xlfn.XLOOKUP($DF157,KEYS,INDEX(RUN,0,COLUMN()-COLUMN(RUNPEG)+1))&lt;IF(EZ53&gt;=BIG_2,EZ53-BIG_2,EZ53)),FA$118,
LEN(EZ157)&gt;2,EZ157,
TRUE,"_"
)</f>
        <v>_</v>
      </c>
      <c r="FB157" s="21" t="str" cm="1">
        <f t="array" aca="1" ref="FB157" ca="1">_xlfn.IFS(
FA157="S","S",
AND(IFERROR(_xlfn.XMATCH($DF157,NN)&gt;0,FALSE),
          _xlfn.XLOOKUP($DF157,KEYS,INDEX(RUN,0,COLUMN()-COLUMN(RUNPEG)+1))&lt;IF(FA53&gt;=BIG_2,FA53-BIG_2,FA53)),FB$118,
LEN(FA157)&gt;2,FA157,
TRUE,"_"
)</f>
        <v>_</v>
      </c>
      <c r="FC157" s="21" t="str" cm="1">
        <f t="array" aca="1" ref="FC157" ca="1">_xlfn.IFS(
FB157="S","S",
AND(IFERROR(_xlfn.XMATCH($DF157,NN)&gt;0,FALSE),
          _xlfn.XLOOKUP($DF157,KEYS,INDEX(RUN,0,COLUMN()-COLUMN(RUNPEG)+1))&lt;IF(FB53&gt;=BIG_2,FB53-BIG_2,FB53)),FC$118,
LEN(FB157)&gt;2,FB157,
TRUE,"_"
)</f>
        <v>_</v>
      </c>
      <c r="FD157" s="21" t="str" cm="1">
        <f t="array" aca="1" ref="FD157" ca="1">_xlfn.IFS(
FC157="S","S",
AND(IFERROR(_xlfn.XMATCH($DF157,NN)&gt;0,FALSE),
          _xlfn.XLOOKUP($DF157,KEYS,INDEX(RUN,0,COLUMN()-COLUMN(RUNPEG)+1))&lt;IF(FC53&gt;=BIG_2,FC53-BIG_2,FC53)),FD$118,
LEN(FC157)&gt;2,FC157,
TRUE,"_"
)</f>
        <v>03-09</v>
      </c>
      <c r="FE157" s="21" t="str" cm="1">
        <f t="array" aca="1" ref="FE157" ca="1">_xlfn.IFS(
FD157="S","S",
AND(IFERROR(_xlfn.XMATCH($DF157,NN)&gt;0,FALSE),
          _xlfn.XLOOKUP($DF157,KEYS,INDEX(RUN,0,COLUMN()-COLUMN(RUNPEG)+1))&lt;IF(FD53&gt;=BIG_2,FD53-BIG_2,FD53)),FE$118,
LEN(FD157)&gt;2,FD157,
TRUE,"_"
)</f>
        <v>03-09</v>
      </c>
      <c r="FF157" s="21" t="str" cm="1">
        <f t="array" aca="1" ref="FF157" ca="1">_xlfn.IFS(
FE157="S","S",
AND(IFERROR(_xlfn.XMATCH($DF157,NN)&gt;0,FALSE),
          _xlfn.XLOOKUP($DF157,KEYS,INDEX(RUN,0,COLUMN()-COLUMN(RUNPEG)+1))&lt;IF(FE53&gt;=BIG_2,FE53-BIG_2,FE53)),FF$118,
LEN(FE157)&gt;2,FE157,
TRUE,"_"
)</f>
        <v>03-09</v>
      </c>
      <c r="FG157" s="21" t="str" cm="1">
        <f t="array" aca="1" ref="FG157" ca="1">_xlfn.IFS(
FF157="S","S",
AND(IFERROR(_xlfn.XMATCH($DF157,NN)&gt;0,FALSE),
          _xlfn.XLOOKUP($DF157,KEYS,INDEX(RUN,0,COLUMN()-COLUMN(RUNPEG)+1))&lt;IF(FF53&gt;=BIG_2,FF53-BIG_2,FF53)),FG$118,
LEN(FF157)&gt;2,FF157,
TRUE,"_"
)</f>
        <v>03-09</v>
      </c>
      <c r="FH157" s="21" t="str" cm="1">
        <f t="array" aca="1" ref="FH157" ca="1">_xlfn.IFS(
FG157="S","S",
AND(IFERROR(_xlfn.XMATCH($DF157,NN)&gt;0,FALSE),
          _xlfn.XLOOKUP($DF157,KEYS,INDEX(RUN,0,COLUMN()-COLUMN(RUNPEG)+1))&lt;IF(FG53&gt;=BIG_2,FG53-BIG_2,FG53)),FH$118,
LEN(FG157)&gt;2,FG157,
TRUE,"_"
)</f>
        <v>03-09</v>
      </c>
      <c r="FI157" s="21" t="str" cm="1">
        <f t="array" aca="1" ref="FI157" ca="1">_xlfn.IFS(
FH157="S","S",
AND(IFERROR(_xlfn.XMATCH($DF157,NN)&gt;0,FALSE),
          _xlfn.XLOOKUP($DF157,KEYS,INDEX(RUN,0,COLUMN()-COLUMN(RUNPEG)+1))&lt;IF(FH53&gt;=BIG_2,FH53-BIG_2,FH53)),FI$118,
LEN(FH157)&gt;2,FH157,
TRUE,"_"
)</f>
        <v>03-09</v>
      </c>
      <c r="FJ157" s="21" t="str" cm="1">
        <f t="array" aca="1" ref="FJ157" ca="1">_xlfn.IFS(
FI157="S","S",
AND(IFERROR(_xlfn.XMATCH($DF157,NN)&gt;0,FALSE),
          _xlfn.XLOOKUP($DF157,KEYS,INDEX(RUN,0,COLUMN()-COLUMN(RUNPEG)+1))&lt;IF(FI53&gt;=BIG_2,FI53-BIG_2,FI53)),FJ$118,
LEN(FI157)&gt;2,FI157,
TRUE,"_"
)</f>
        <v>03-09</v>
      </c>
      <c r="FK157" s="21" t="str" cm="1">
        <f t="array" aca="1" ref="FK157" ca="1">_xlfn.IFS(
FJ157="S","S",
AND(IFERROR(_xlfn.XMATCH($DF157,NN)&gt;0,FALSE),
          _xlfn.XLOOKUP($DF157,KEYS,INDEX(RUN,0,COLUMN()-COLUMN(RUNPEG)+1))&lt;IF(FJ53&gt;=BIG_2,FJ53-BIG_2,FJ53)),FK$118,
LEN(FJ157)&gt;2,FJ157,
TRUE,"_"
)</f>
        <v>03-09</v>
      </c>
      <c r="FL157" s="21" t="str" cm="1">
        <f t="array" aca="1" ref="FL157" ca="1">_xlfn.IFS(
FK157="S","S",
AND(IFERROR(_xlfn.XMATCH($DF157,NN)&gt;0,FALSE),
          _xlfn.XLOOKUP($DF157,KEYS,INDEX(RUN,0,COLUMN()-COLUMN(RUNPEG)+1))&lt;IF(FK53&gt;=BIG_2,FK53-BIG_2,FK53)),FL$118,
LEN(FK157)&gt;2,FK157,
TRUE,"_"
)</f>
        <v>03-09</v>
      </c>
      <c r="FM157" s="21" t="str" cm="1">
        <f t="array" aca="1" ref="FM157" ca="1">_xlfn.IFS(
FL157="S","S",
AND(IFERROR(_xlfn.XMATCH($DF157,NN)&gt;0,FALSE),
          _xlfn.XLOOKUP($DF157,KEYS,INDEX(RUN,0,COLUMN()-COLUMN(RUNPEG)+1))&lt;IF(FL53&gt;=BIG_2,FL53-BIG_2,FL53)),FM$118,
LEN(FL157)&gt;2,FL157,
TRUE,"_"
)</f>
        <v>03-09</v>
      </c>
      <c r="FN157" s="21" t="str" cm="1">
        <f t="array" aca="1" ref="FN157" ca="1">_xlfn.IFS(
FM157="S","S",
AND(IFERROR(_xlfn.XMATCH($DF157,NN)&gt;0,FALSE),
          _xlfn.XLOOKUP($DF157,KEYS,INDEX(RUN,0,COLUMN()-COLUMN(RUNPEG)+1))&lt;IF(FM53&gt;=BIG_2,FM53-BIG_2,FM53)),FN$118,
LEN(FM157)&gt;2,FM157,
TRUE,"_"
)</f>
        <v>03-09</v>
      </c>
      <c r="FO157" s="21" t="str" cm="1">
        <f t="array" aca="1" ref="FO157" ca="1">_xlfn.IFS(
FN157="S","S",
AND(IFERROR(_xlfn.XMATCH($DF157,NN)&gt;0,FALSE),
          _xlfn.XLOOKUP($DF157,KEYS,INDEX(RUN,0,COLUMN()-COLUMN(RUNPEG)+1))&lt;IF(FN53&gt;=BIG_2,FN53-BIG_2,FN53)),FO$118,
LEN(FN157)&gt;2,FN157,
TRUE,"_"
)</f>
        <v>03-09</v>
      </c>
      <c r="FP157" s="21" t="str" cm="1">
        <f t="array" aca="1" ref="FP157" ca="1">_xlfn.IFS(
FO157="S","S",
AND(IFERROR(_xlfn.XMATCH($DF157,NN)&gt;0,FALSE),
          _xlfn.XLOOKUP($DF157,KEYS,INDEX(RUN,0,COLUMN()-COLUMN(RUNPEG)+1))&lt;IF(FO53&gt;=BIG_2,FO53-BIG_2,FO53)),FP$118,
LEN(FO157)&gt;2,FO157,
TRUE,"_"
)</f>
        <v>03-09</v>
      </c>
      <c r="FQ157" s="21" t="str" cm="1">
        <f t="array" aca="1" ref="FQ157" ca="1">_xlfn.IFS(
FP157="S","S",
AND(IFERROR(_xlfn.XMATCH($DF157,NN)&gt;0,FALSE),
          _xlfn.XLOOKUP($DF157,KEYS,INDEX(RUN,0,COLUMN()-COLUMN(RUNPEG)+1))&lt;IF(FP53&gt;=BIG_2,FP53-BIG_2,FP53)),FQ$118,
LEN(FP157)&gt;2,FP157,
TRUE,"_"
)</f>
        <v>03-09</v>
      </c>
      <c r="FR157" s="21" t="str" cm="1">
        <f t="array" aca="1" ref="FR157" ca="1">_xlfn.IFS(
FQ157="S","S",
AND(IFERROR(_xlfn.XMATCH($DF157,NN)&gt;0,FALSE),
          _xlfn.XLOOKUP($DF157,KEYS,INDEX(RUN,0,COLUMN()-COLUMN(RUNPEG)+1))&lt;IF(FQ53&gt;=BIG_2,FQ53-BIG_2,FQ53)),FR$118,
LEN(FQ157)&gt;2,FQ157,
TRUE,"_"
)</f>
        <v>03-09</v>
      </c>
      <c r="FS157" s="21" t="str" cm="1">
        <f t="array" aca="1" ref="FS157" ca="1">_xlfn.IFS(
FR157="S","S",
AND(IFERROR(_xlfn.XMATCH($DF157,NN)&gt;0,FALSE),
          _xlfn.XLOOKUP($DF157,KEYS,INDEX(RUN,0,COLUMN()-COLUMN(RUNPEG)+1))&lt;IF(FR53&gt;=BIG_2,FR53-BIG_2,FR53)),FS$118,
LEN(FR157)&gt;2,FR157,
TRUE,"_"
)</f>
        <v>03-09</v>
      </c>
      <c r="FT157" s="21" t="str" cm="1">
        <f t="array" aca="1" ref="FT157" ca="1">_xlfn.IFS(
FS157="S","S",
AND(IFERROR(_xlfn.XMATCH($DF157,NN)&gt;0,FALSE),
          _xlfn.XLOOKUP($DF157,KEYS,INDEX(RUN,0,COLUMN()-COLUMN(RUNPEG)+1))&lt;IF(FS53&gt;=BIG_2,FS53-BIG_2,FS53)),FT$118,
LEN(FS157)&gt;2,FS157,
TRUE,"_"
)</f>
        <v>03-09</v>
      </c>
      <c r="FU157" s="21" t="str" cm="1">
        <f t="array" aca="1" ref="FU157" ca="1">_xlfn.IFS(
FT157="S","S",
AND(IFERROR(_xlfn.XMATCH($DF157,NN)&gt;0,FALSE),
          _xlfn.XLOOKUP($DF157,KEYS,INDEX(RUN,0,COLUMN()-COLUMN(RUNPEG)+1))&lt;IF(FT53&gt;=BIG_2,FT53-BIG_2,FT53)),FU$118,
LEN(FT157)&gt;2,FT157,
TRUE,"_"
)</f>
        <v>03-09</v>
      </c>
      <c r="FV157" s="21" t="str" cm="1">
        <f t="array" aca="1" ref="FV157" ca="1">_xlfn.IFS(
FU157="S","S",
AND(IFERROR(_xlfn.XMATCH($DF157,NN)&gt;0,FALSE),
          _xlfn.XLOOKUP($DF157,KEYS,INDEX(RUN,0,COLUMN()-COLUMN(RUNPEG)+1))&lt;IF(FU53&gt;=BIG_2,FU53-BIG_2,FU53)),FV$118,
LEN(FU157)&gt;2,FU157,
TRUE,"_"
)</f>
        <v>03-09</v>
      </c>
      <c r="FW157" s="21" t="str" cm="1">
        <f t="array" aca="1" ref="FW157" ca="1">_xlfn.IFS(
FV157="S","S",
AND(IFERROR(_xlfn.XMATCH($DF157,NN)&gt;0,FALSE),
          _xlfn.XLOOKUP($DF157,KEYS,INDEX(RUN,0,COLUMN()-COLUMN(RUNPEG)+1))&lt;IF(FV53&gt;=BIG_2,FV53-BIG_2,FV53)),FW$118,
LEN(FV157)&gt;2,FV157,
TRUE,"_"
)</f>
        <v>03-09</v>
      </c>
      <c r="FX157" s="21" t="str" cm="1">
        <f t="array" aca="1" ref="FX157" ca="1">_xlfn.IFS(
FW157="S","S",
AND(IFERROR(_xlfn.XMATCH($DF157,NN)&gt;0,FALSE),
          _xlfn.XLOOKUP($DF157,KEYS,INDEX(RUN,0,COLUMN()-COLUMN(RUNPEG)+1))&lt;IF(FW53&gt;=BIG_2,FW53-BIG_2,FW53)),FX$118,
LEN(FW157)&gt;2,FW157,
TRUE,"_"
)</f>
        <v>03-09</v>
      </c>
      <c r="FY157" s="21" t="str" cm="1">
        <f t="array" aca="1" ref="FY157" ca="1">_xlfn.IFS(
FX157="S","S",
AND(IFERROR(_xlfn.XMATCH($DF157,NN)&gt;0,FALSE),
          _xlfn.XLOOKUP($DF157,KEYS,INDEX(RUN,0,COLUMN()-COLUMN(RUNPEG)+1))&lt;IF(FX53&gt;=BIG_2,FX53-BIG_2,FX53)),FY$118,
LEN(FX157)&gt;2,FX157,
TRUE,"_"
)</f>
        <v>03-09</v>
      </c>
      <c r="FZ157" s="21" t="str" cm="1">
        <f t="array" aca="1" ref="FZ157" ca="1">_xlfn.IFS(
FY157="S","S",
AND(IFERROR(_xlfn.XMATCH($DF157,NN)&gt;0,FALSE),
          _xlfn.XLOOKUP($DF157,KEYS,INDEX(RUN,0,COLUMN()-COLUMN(RUNPEG)+1))&lt;IF(FY53&gt;=BIG_2,FY53-BIG_2,FY53)),FZ$118,
LEN(FY157)&gt;2,FY157,
TRUE,"_"
)</f>
        <v>03-09</v>
      </c>
      <c r="GA157" s="21" t="str" cm="1">
        <f t="array" aca="1" ref="GA157" ca="1">_xlfn.IFS(
FZ157="S","S",
AND(IFERROR(_xlfn.XMATCH($DF157,NN)&gt;0,FALSE),
          _xlfn.XLOOKUP($DF157,KEYS,INDEX(RUN,0,COLUMN()-COLUMN(RUNPEG)+1))&lt;IF(FZ53&gt;=BIG_2,FZ53-BIG_2,FZ53)),GA$118,
LEN(FZ157)&gt;2,FZ157,
TRUE,"_"
)</f>
        <v>03-09</v>
      </c>
      <c r="GB157" s="21" t="str" cm="1">
        <f t="array" aca="1" ref="GB157" ca="1">_xlfn.IFS(
GA157="S","S",
AND(IFERROR(_xlfn.XMATCH($DF157,NN)&gt;0,FALSE),
          _xlfn.XLOOKUP($DF157,KEYS,INDEX(RUN,0,COLUMN()-COLUMN(RUNPEG)+1))&lt;IF(GA53&gt;=BIG_2,GA53-BIG_2,GA53)),GB$118,
LEN(GA157)&gt;2,GA157,
TRUE,"_"
)</f>
        <v>03-09</v>
      </c>
      <c r="GC157" s="21" t="str" cm="1">
        <f t="array" aca="1" ref="GC157" ca="1">_xlfn.IFS(
GB157="S","S",
AND(IFERROR(_xlfn.XMATCH($DF157,NN)&gt;0,FALSE),
          _xlfn.XLOOKUP($DF157,KEYS,INDEX(RUN,0,COLUMN()-COLUMN(RUNPEG)+1))&lt;IF(GB53&gt;=BIG_2,GB53-BIG_2,GB53)),GC$118,
LEN(GB157)&gt;2,GB157,
TRUE,"_"
)</f>
        <v>03-09</v>
      </c>
      <c r="GD157" s="21" t="str" cm="1">
        <f t="array" aca="1" ref="GD157" ca="1">_xlfn.IFS(
GC157="S","S",
AND(IFERROR(_xlfn.XMATCH($DF157,NN)&gt;0,FALSE),
          _xlfn.XLOOKUP($DF157,KEYS,INDEX(RUN,0,COLUMN()-COLUMN(RUNPEG)+1))&lt;IF(GC53&gt;=BIG_2,GC53-BIG_2,GC53)),GD$118,
LEN(GC157)&gt;2,GC157,
TRUE,"_"
)</f>
        <v>03-09</v>
      </c>
      <c r="GE157" s="21" t="str" cm="1">
        <f t="array" aca="1" ref="GE157" ca="1">_xlfn.IFS(
GD157="S","S",
AND(IFERROR(_xlfn.XMATCH($DF157,NN)&gt;0,FALSE),
          _xlfn.XLOOKUP($DF157,KEYS,INDEX(RUN,0,COLUMN()-COLUMN(RUNPEG)+1))&lt;IF(GD53&gt;=BIG_2,GD53-BIG_2,GD53)),GE$118,
LEN(GD157)&gt;2,GD157,
TRUE,"_"
)</f>
        <v>03-09</v>
      </c>
      <c r="GF157" s="21" t="str" cm="1">
        <f t="array" aca="1" ref="GF157" ca="1">_xlfn.IFS(
GE157="S","S",
AND(IFERROR(_xlfn.XMATCH($DF157,NN)&gt;0,FALSE),
          _xlfn.XLOOKUP($DF157,KEYS,INDEX(RUN,0,COLUMN()-COLUMN(RUNPEG)+1))&lt;IF(GE53&gt;=BIG_2,GE53-BIG_2,GE53)),GF$118,
LEN(GE157)&gt;2,GE157,
TRUE,"_"
)</f>
        <v>03-09</v>
      </c>
      <c r="GG157" s="21" t="str" cm="1">
        <f t="array" aca="1" ref="GG157" ca="1">_xlfn.IFS(
GF157="S","S",
AND(IFERROR(_xlfn.XMATCH($DF157,NN)&gt;0,FALSE),
          _xlfn.XLOOKUP($DF157,KEYS,INDEX(RUN,0,COLUMN()-COLUMN(RUNPEG)+1))&lt;IF(GF53&gt;=BIG_2,GF53-BIG_2,GF53)),GG$118,
LEN(GF157)&gt;2,GF157,
TRUE,"_"
)</f>
        <v>03-09</v>
      </c>
      <c r="GH157" s="21" t="str" cm="1">
        <f t="array" aca="1" ref="GH157" ca="1">_xlfn.IFS(
GG157="S","S",
AND(IFERROR(_xlfn.XMATCH($DF157,NN)&gt;0,FALSE),
          _xlfn.XLOOKUP($DF157,KEYS,INDEX(RUN,0,COLUMN()-COLUMN(RUNPEG)+1))&lt;IF(GG53&gt;=BIG_2,GG53-BIG_2,GG53)),GH$118,
LEN(GG157)&gt;2,GG157,
TRUE,"_"
)</f>
        <v>03-09</v>
      </c>
      <c r="GI157" s="21" t="str" cm="1">
        <f t="array" aca="1" ref="GI157" ca="1">_xlfn.IFS(
GH157="S","S",
AND(IFERROR(_xlfn.XMATCH($DF157,NN)&gt;0,FALSE),
          _xlfn.XLOOKUP($DF157,KEYS,INDEX(RUN,0,COLUMN()-COLUMN(RUNPEG)+1))&lt;IF(GH53&gt;=BIG_2,GH53-BIG_2,GH53)),GI$118,
LEN(GH157)&gt;2,GH157,
TRUE,"_"
)</f>
        <v>03-09</v>
      </c>
      <c r="GJ157" s="21" t="str" cm="1">
        <f t="array" aca="1" ref="GJ157" ca="1">_xlfn.IFS(
GI157="S","S",
AND(IFERROR(_xlfn.XMATCH($DF157,NN)&gt;0,FALSE),
          _xlfn.XLOOKUP($DF157,KEYS,INDEX(RUN,0,COLUMN()-COLUMN(RUNPEG)+1))&lt;IF(GI53&gt;=BIG_2,GI53-BIG_2,GI53)),GJ$118,
LEN(GI157)&gt;2,GI157,
TRUE,"_"
)</f>
        <v>03-09</v>
      </c>
      <c r="GK157" s="21" t="str" cm="1">
        <f t="array" aca="1" ref="GK157" ca="1">_xlfn.IFS(
GJ157="S","S",
AND(IFERROR(_xlfn.XMATCH($DF157,NN)&gt;0,FALSE),
          _xlfn.XLOOKUP($DF157,KEYS,INDEX(RUN,0,COLUMN()-COLUMN(RUNPEG)+1))&lt;IF(GJ53&gt;=BIG_2,GJ53-BIG_2,GJ53)),GK$118,
LEN(GJ157)&gt;2,GJ157,
TRUE,"_"
)</f>
        <v>03-09</v>
      </c>
      <c r="GL157" s="21" t="str" cm="1">
        <f t="array" aca="1" ref="GL157" ca="1">_xlfn.IFS(
GK157="S","S",
AND(IFERROR(_xlfn.XMATCH($DF157,NN)&gt;0,FALSE),
          _xlfn.XLOOKUP($DF157,KEYS,INDEX(RUN,0,COLUMN()-COLUMN(RUNPEG)+1))&lt;IF(GK53&gt;=BIG_2,GK53-BIG_2,GK53)),GL$118,
LEN(GK157)&gt;2,GK157,
TRUE,"_"
)</f>
        <v>03-09</v>
      </c>
      <c r="GM157" s="21" t="str" cm="1">
        <f t="array" aca="1" ref="GM157" ca="1">_xlfn.IFS(
GL157="S","S",
AND(IFERROR(_xlfn.XMATCH($DF157,NN)&gt;0,FALSE),
          _xlfn.XLOOKUP($DF157,KEYS,INDEX(RUN,0,COLUMN()-COLUMN(RUNPEG)+1))&lt;IF(GL53&gt;=BIG_2,GL53-BIG_2,GL53)),GM$118,
LEN(GL157)&gt;2,GL157,
TRUE,"_"
)</f>
        <v>03-09</v>
      </c>
      <c r="GN157" s="21" t="str" cm="1">
        <f t="array" aca="1" ref="GN157" ca="1">_xlfn.IFS(
GM157="S","S",
AND(IFERROR(_xlfn.XMATCH($DF157,NN)&gt;0,FALSE),
          _xlfn.XLOOKUP($DF157,KEYS,INDEX(RUN,0,COLUMN()-COLUMN(RUNPEG)+1))&lt;IF(GM53&gt;=BIG_2,GM53-BIG_2,GM53)),GN$118,
LEN(GM157)&gt;2,GM157,
TRUE,"_"
)</f>
        <v>03-09</v>
      </c>
      <c r="GO157" s="21" t="str" cm="1">
        <f t="array" aca="1" ref="GO157" ca="1">_xlfn.IFS(
GN157="S","S",
AND(IFERROR(_xlfn.XMATCH($DF157,NN)&gt;0,FALSE),
          _xlfn.XLOOKUP($DF157,KEYS,INDEX(RUN,0,COLUMN()-COLUMN(RUNPEG)+1))&lt;IF(GN53&gt;=BIG_2,GN53-BIG_2,GN53)),GO$118,
LEN(GN157)&gt;2,GN157,
TRUE,"_"
)</f>
        <v>03-09</v>
      </c>
      <c r="GP157" s="21" t="str" cm="1">
        <f t="array" aca="1" ref="GP157" ca="1">_xlfn.IFS(
GO157="S","S",
AND(IFERROR(_xlfn.XMATCH($DF157,NN)&gt;0,FALSE),
          _xlfn.XLOOKUP($DF157,KEYS,INDEX(RUN,0,COLUMN()-COLUMN(RUNPEG)+1))&lt;IF(GO53&gt;=BIG_2,GO53-BIG_2,GO53)),GP$118,
LEN(GO157)&gt;2,GO157,
TRUE,"_"
)</f>
        <v>03-09</v>
      </c>
      <c r="GQ157" s="21" t="str" cm="1">
        <f t="array" aca="1" ref="GQ157" ca="1">_xlfn.IFS(
GP157="S","S",
AND(IFERROR(_xlfn.XMATCH($DF157,NN)&gt;0,FALSE),
          _xlfn.XLOOKUP($DF157,KEYS,INDEX(RUN,0,COLUMN()-COLUMN(RUNPEG)+1))&lt;IF(GP53&gt;=BIG_2,GP53-BIG_2,GP53)),GQ$118,
LEN(GP157)&gt;2,GP157,
TRUE,"_"
)</f>
        <v>03-09</v>
      </c>
      <c r="GR157" s="21" t="str" cm="1">
        <f t="array" aca="1" ref="GR157" ca="1">_xlfn.IFS(
GQ157="S","S",
AND(IFERROR(_xlfn.XMATCH($DF157,NN)&gt;0,FALSE),
          _xlfn.XLOOKUP($DF157,KEYS,INDEX(RUN,0,COLUMN()-COLUMN(RUNPEG)+1))&lt;IF(GQ53&gt;=BIG_2,GQ53-BIG_2,GQ53)),GR$118,
LEN(GQ157)&gt;2,GQ157,
TRUE,"_"
)</f>
        <v>03-09</v>
      </c>
      <c r="GS157" s="21" t="str" cm="1">
        <f t="array" aca="1" ref="GS157" ca="1">_xlfn.IFS(
GR157="S","S",
AND(IFERROR(_xlfn.XMATCH($DF157,NN)&gt;0,FALSE),
          _xlfn.XLOOKUP($DF157,KEYS,INDEX(RUN,0,COLUMN()-COLUMN(RUNPEG)+1))&lt;IF(GR53&gt;=BIG_2,GR53-BIG_2,GR53)),GS$118,
LEN(GR157)&gt;2,GR157,
TRUE,"_"
)</f>
        <v>03-09</v>
      </c>
      <c r="GT157" s="21" t="str" cm="1">
        <f t="array" aca="1" ref="GT157" ca="1">_xlfn.IFS(
GS157="S","S",
AND(IFERROR(_xlfn.XMATCH($DF157,NN)&gt;0,FALSE),
          _xlfn.XLOOKUP($DF157,KEYS,INDEX(RUN,0,COLUMN()-COLUMN(RUNPEG)+1))&lt;IF(GS53&gt;=BIG_2,GS53-BIG_2,GS53)),GT$118,
LEN(GS157)&gt;2,GS157,
TRUE,"_"
)</f>
        <v>03-09</v>
      </c>
      <c r="GU157" s="21" t="str" cm="1">
        <f t="array" aca="1" ref="GU157" ca="1">_xlfn.IFS(
GT157="S","S",
AND(IFERROR(_xlfn.XMATCH($DF157,NN)&gt;0,FALSE),
          _xlfn.XLOOKUP($DF157,KEYS,INDEX(RUN,0,COLUMN()-COLUMN(RUNPEG)+1))&lt;IF(GT53&gt;=BIG_2,GT53-BIG_2,GT53)),GU$118,
LEN(GT157)&gt;2,GT157,
TRUE,"_"
)</f>
        <v>03-09</v>
      </c>
      <c r="GV157" s="21" t="str" cm="1">
        <f t="array" aca="1" ref="GV157" ca="1">_xlfn.IFS(
GU157="S","S",
AND(IFERROR(_xlfn.XMATCH($DF157,NN)&gt;0,FALSE),
          _xlfn.XLOOKUP($DF157,KEYS,INDEX(RUN,0,COLUMN()-COLUMN(RUNPEG)+1))&lt;IF(GU53&gt;=BIG_2,GU53-BIG_2,GU53)),GV$118,
LEN(GU157)&gt;2,GU157,
TRUE,"_"
)</f>
        <v>03-09</v>
      </c>
      <c r="GW157" s="21" t="str" cm="1">
        <f t="array" aca="1" ref="GW157" ca="1">_xlfn.IFS(
GV157="S","S",
AND(IFERROR(_xlfn.XMATCH($DF157,NN)&gt;0,FALSE),
          _xlfn.XLOOKUP($DF157,KEYS,INDEX(RUN,0,COLUMN()-COLUMN(RUNPEG)+1))&lt;IF(GV53&gt;=BIG_2,GV53-BIG_2,GV53)),GW$118,
LEN(GV157)&gt;2,GV157,
TRUE,"_"
)</f>
        <v>03-09</v>
      </c>
      <c r="GX157" s="21" t="str" cm="1">
        <f t="array" aca="1" ref="GX157" ca="1">_xlfn.IFS(
GW157="S","S",
AND(IFERROR(_xlfn.XMATCH($DF157,NN)&gt;0,FALSE),
          _xlfn.XLOOKUP($DF157,KEYS,INDEX(RUN,0,COLUMN()-COLUMN(RUNPEG)+1))&lt;IF(GW53&gt;=BIG_2,GW53-BIG_2,GW53)),GX$118,
LEN(GW157)&gt;2,GW157,
TRUE,"_"
)</f>
        <v>03-09</v>
      </c>
      <c r="GY157" s="21" t="str" cm="1">
        <f t="array" aca="1" ref="GY157" ca="1">_xlfn.IFS(
GX157="S","S",
AND(IFERROR(_xlfn.XMATCH($DF157,NN)&gt;0,FALSE),
          _xlfn.XLOOKUP($DF157,KEYS,INDEX(RUN,0,COLUMN()-COLUMN(RUNPEG)+1))&lt;IF(GX53&gt;=BIG_2,GX53-BIG_2,GX53)),GY$118,
LEN(GX157)&gt;2,GX157,
TRUE,"_"
)</f>
        <v>03-09</v>
      </c>
      <c r="GZ157" s="21" t="str" cm="1">
        <f t="array" aca="1" ref="GZ157" ca="1">_xlfn.IFS(
GY157="S","S",
AND(IFERROR(_xlfn.XMATCH($DF157,NN)&gt;0,FALSE),
          _xlfn.XLOOKUP($DF157,KEYS,INDEX(RUN,0,COLUMN()-COLUMN(RUNPEG)+1))&lt;IF(GY53&gt;=BIG_2,GY53-BIG_2,GY53)),GZ$118,
LEN(GY157)&gt;2,GY157,
TRUE,"_"
)</f>
        <v>03-09</v>
      </c>
      <c r="HA157" s="21" t="str" cm="1">
        <f t="array" aca="1" ref="HA157" ca="1">_xlfn.IFS(
GZ157="S","S",
AND(IFERROR(_xlfn.XMATCH($DF157,NN)&gt;0,FALSE),
          _xlfn.XLOOKUP($DF157,KEYS,INDEX(RUN,0,COLUMN()-COLUMN(RUNPEG)+1))&lt;IF(GZ53&gt;=BIG_2,GZ53-BIG_2,GZ53)),HA$118,
LEN(GZ157)&gt;2,GZ157,
TRUE,"_"
)</f>
        <v>03-09</v>
      </c>
      <c r="HB157" s="21" t="str" cm="1">
        <f t="array" aca="1" ref="HB157" ca="1">_xlfn.IFS(
HA157="S","S",
AND(IFERROR(_xlfn.XMATCH($DF157,NN)&gt;0,FALSE),
          _xlfn.XLOOKUP($DF157,KEYS,INDEX(RUN,0,COLUMN()-COLUMN(RUNPEG)+1))&lt;IF(HA53&gt;=BIG_2,HA53-BIG_2,HA53)),HB$118,
LEN(HA157)&gt;2,HA157,
TRUE,"_"
)</f>
        <v>03-09</v>
      </c>
      <c r="HC157" s="21" t="str" cm="1">
        <f t="array" aca="1" ref="HC157" ca="1">_xlfn.IFS(
HB157="S","S",
AND(IFERROR(_xlfn.XMATCH($DF157,NN)&gt;0,FALSE),
          _xlfn.XLOOKUP($DF157,KEYS,INDEX(RUN,0,COLUMN()-COLUMN(RUNPEG)+1))&lt;IF(HB53&gt;=BIG_2,HB53-BIG_2,HB53)),HC$118,
LEN(HB157)&gt;2,HB157,
TRUE,"_"
)</f>
        <v>03-09</v>
      </c>
      <c r="HD157" s="21" t="str" cm="1">
        <f t="array" aca="1" ref="HD157" ca="1">_xlfn.IFS(
HC157="S","S",
AND(IFERROR(_xlfn.XMATCH($DF157,NN)&gt;0,FALSE),
          _xlfn.XLOOKUP($DF157,KEYS,INDEX(RUN,0,COLUMN()-COLUMN(RUNPEG)+1))&lt;IF(HC53&gt;=BIG_2,HC53-BIG_2,HC53)),HD$118,
LEN(HC157)&gt;2,HC157,
TRUE,"_"
)</f>
        <v>03-09</v>
      </c>
      <c r="HE157" s="21"/>
      <c r="HF157" s="21"/>
      <c r="HG157" s="21"/>
      <c r="HH157" s="21"/>
      <c r="HI157" s="21"/>
      <c r="HJ157" s="21"/>
      <c r="HK157" s="21"/>
      <c r="HL157" s="21"/>
      <c r="HM157" s="21"/>
      <c r="HN157" s="21"/>
      <c r="HO157" s="21"/>
      <c r="HP157" s="21"/>
      <c r="HQ157" s="21"/>
      <c r="HR157" s="21"/>
    </row>
    <row r="158" spans="106:226" x14ac:dyDescent="0.3">
      <c r="DB158">
        <f t="shared" si="187"/>
        <v>40</v>
      </c>
      <c r="DC158">
        <f t="shared" si="182"/>
        <v>14</v>
      </c>
      <c r="DD158">
        <f t="shared" si="183"/>
        <v>4</v>
      </c>
      <c r="DE158">
        <f t="shared" si="184"/>
        <v>10</v>
      </c>
      <c r="DF158" t="str">
        <f t="shared" si="185"/>
        <v>04-10</v>
      </c>
      <c r="DG158" s="21">
        <f t="shared" ca="1" si="186"/>
        <v>9</v>
      </c>
      <c r="DH158" s="26"/>
      <c r="DI158" s="21" t="str" cm="1">
        <f t="array" ref="DI158">_xlfn.IFS(
DH158="S","S",
AND(IFERROR(_xlfn.XMATCH($DF158,NN)&gt;0,FALSE),
          _xlfn.XLOOKUP($DF158,KEYS,INDEX(RUN,0,COLUMN()-COLUMN(RUNPEG)+1))&lt;IF(DH54&gt;=BIG_2,DH54-BIG_2,DH54)),DI$118,
LEN(DH158)&gt;2,DH158,
TRUE,"_"
)</f>
        <v>_</v>
      </c>
      <c r="DJ158" s="21" t="str" cm="1">
        <f t="array" aca="1" ref="DJ158" ca="1">_xlfn.IFS(
DI158="S","S",
AND(IFERROR(_xlfn.XMATCH($DF158,NN)&gt;0,FALSE),
          _xlfn.XLOOKUP($DF158,KEYS,INDEX(RUN,0,COLUMN()-COLUMN(RUNPEG)+1))&lt;IF(DI54&gt;=BIG_2,DI54-BIG_2,DI54)),DJ$118,
LEN(DI158)&gt;2,DI158,
TRUE,"_"
)</f>
        <v>_</v>
      </c>
      <c r="DK158" s="21" t="str" cm="1">
        <f t="array" aca="1" ref="DK158" ca="1">_xlfn.IFS(
DJ158="S","S",
AND(IFERROR(_xlfn.XMATCH($DF158,NN)&gt;0,FALSE),
          _xlfn.XLOOKUP($DF158,KEYS,INDEX(RUN,0,COLUMN()-COLUMN(RUNPEG)+1))&lt;IF(DJ54&gt;=BIG_2,DJ54-BIG_2,DJ54)),DK$118,
LEN(DJ158)&gt;2,DJ158,
TRUE,"_"
)</f>
        <v>_</v>
      </c>
      <c r="DL158" s="21" t="str" cm="1">
        <f t="array" aca="1" ref="DL158" ca="1">_xlfn.IFS(
DK158="S","S",
AND(IFERROR(_xlfn.XMATCH($DF158,NN)&gt;0,FALSE),
          _xlfn.XLOOKUP($DF158,KEYS,INDEX(RUN,0,COLUMN()-COLUMN(RUNPEG)+1))&lt;IF(DK54&gt;=BIG_2,DK54-BIG_2,DK54)),DL$118,
LEN(DK158)&gt;2,DK158,
TRUE,"_"
)</f>
        <v>_</v>
      </c>
      <c r="DM158" s="21" t="str" cm="1">
        <f t="array" aca="1" ref="DM158" ca="1">_xlfn.IFS(
DL158="S","S",
AND(IFERROR(_xlfn.XMATCH($DF158,NN)&gt;0,FALSE),
          _xlfn.XLOOKUP($DF158,KEYS,INDEX(RUN,0,COLUMN()-COLUMN(RUNPEG)+1))&lt;IF(DL54&gt;=BIG_2,DL54-BIG_2,DL54)),DM$118,
LEN(DL158)&gt;2,DL158,
TRUE,"_"
)</f>
        <v>_</v>
      </c>
      <c r="DN158" s="21" t="str" cm="1">
        <f t="array" aca="1" ref="DN158" ca="1">_xlfn.IFS(
DM158="S","S",
AND(IFERROR(_xlfn.XMATCH($DF158,NN)&gt;0,FALSE),
          _xlfn.XLOOKUP($DF158,KEYS,INDEX(RUN,0,COLUMN()-COLUMN(RUNPEG)+1))&lt;IF(DM54&gt;=BIG_2,DM54-BIG_2,DM54)),DN$118,
LEN(DM158)&gt;2,DM158,
TRUE,"_"
)</f>
        <v>_</v>
      </c>
      <c r="DO158" s="21" t="str" cm="1">
        <f t="array" aca="1" ref="DO158" ca="1">_xlfn.IFS(
DN158="S","S",
AND(IFERROR(_xlfn.XMATCH($DF158,NN)&gt;0,FALSE),
          _xlfn.XLOOKUP($DF158,KEYS,INDEX(RUN,0,COLUMN()-COLUMN(RUNPEG)+1))&lt;IF(DN54&gt;=BIG_2,DN54-BIG_2,DN54)),DO$118,
LEN(DN158)&gt;2,DN158,
TRUE,"_"
)</f>
        <v>_</v>
      </c>
      <c r="DP158" s="21" t="str" cm="1">
        <f t="array" aca="1" ref="DP158" ca="1">_xlfn.IFS(
DO158="S","S",
AND(IFERROR(_xlfn.XMATCH($DF158,NN)&gt;0,FALSE),
          _xlfn.XLOOKUP($DF158,KEYS,INDEX(RUN,0,COLUMN()-COLUMN(RUNPEG)+1))&lt;IF(DO54&gt;=BIG_2,DO54-BIG_2,DO54)),DP$118,
LEN(DO158)&gt;2,DO158,
TRUE,"_"
)</f>
        <v>_</v>
      </c>
      <c r="DQ158" s="21" t="str" cm="1">
        <f t="array" aca="1" ref="DQ158" ca="1">_xlfn.IFS(
DP158="S","S",
AND(IFERROR(_xlfn.XMATCH($DF158,NN)&gt;0,FALSE),
          _xlfn.XLOOKUP($DF158,KEYS,INDEX(RUN,0,COLUMN()-COLUMN(RUNPEG)+1))&lt;IF(DP54&gt;=BIG_2,DP54-BIG_2,DP54)),DQ$118,
LEN(DP158)&gt;2,DP158,
TRUE,"_"
)</f>
        <v>_</v>
      </c>
      <c r="DR158" s="21" t="str" cm="1">
        <f t="array" aca="1" ref="DR158" ca="1">_xlfn.IFS(
DQ158="S","S",
AND(IFERROR(_xlfn.XMATCH($DF158,NN)&gt;0,FALSE),
          _xlfn.XLOOKUP($DF158,KEYS,INDEX(RUN,0,COLUMN()-COLUMN(RUNPEG)+1))&lt;IF(DQ54&gt;=BIG_2,DQ54-BIG_2,DQ54)),DR$118,
LEN(DQ158)&gt;2,DQ158,
TRUE,"_"
)</f>
        <v>_</v>
      </c>
      <c r="DS158" s="21" t="str" cm="1">
        <f t="array" aca="1" ref="DS158" ca="1">_xlfn.IFS(
DR158="S","S",
AND(IFERROR(_xlfn.XMATCH($DF158,NN)&gt;0,FALSE),
          _xlfn.XLOOKUP($DF158,KEYS,INDEX(RUN,0,COLUMN()-COLUMN(RUNPEG)+1))&lt;IF(DR54&gt;=BIG_2,DR54-BIG_2,DR54)),DS$118,
LEN(DR158)&gt;2,DR158,
TRUE,"_"
)</f>
        <v>_</v>
      </c>
      <c r="DT158" s="21" t="str" cm="1">
        <f t="array" aca="1" ref="DT158" ca="1">_xlfn.IFS(
DS158="S","S",
AND(IFERROR(_xlfn.XMATCH($DF158,NN)&gt;0,FALSE),
          _xlfn.XLOOKUP($DF158,KEYS,INDEX(RUN,0,COLUMN()-COLUMN(RUNPEG)+1))&lt;IF(DS54&gt;=BIG_2,DS54-BIG_2,DS54)),DT$118,
LEN(DS158)&gt;2,DS158,
TRUE,"_"
)</f>
        <v>_</v>
      </c>
      <c r="DU158" s="21" t="str" cm="1">
        <f t="array" aca="1" ref="DU158" ca="1">_xlfn.IFS(
DT158="S","S",
AND(IFERROR(_xlfn.XMATCH($DF158,NN)&gt;0,FALSE),
          _xlfn.XLOOKUP($DF158,KEYS,INDEX(RUN,0,COLUMN()-COLUMN(RUNPEG)+1))&lt;IF(DT54&gt;=BIG_2,DT54-BIG_2,DT54)),DU$118,
LEN(DT158)&gt;2,DT158,
TRUE,"_"
)</f>
        <v>_</v>
      </c>
      <c r="DV158" s="21" t="str" cm="1">
        <f t="array" aca="1" ref="DV158" ca="1">_xlfn.IFS(
DU158="S","S",
AND(IFERROR(_xlfn.XMATCH($DF158,NN)&gt;0,FALSE),
          _xlfn.XLOOKUP($DF158,KEYS,INDEX(RUN,0,COLUMN()-COLUMN(RUNPEG)+1))&lt;IF(DU54&gt;=BIG_2,DU54-BIG_2,DU54)),DV$118,
LEN(DU158)&gt;2,DU158,
TRUE,"_"
)</f>
        <v>_</v>
      </c>
      <c r="DW158" s="21" t="str" cm="1">
        <f t="array" aca="1" ref="DW158" ca="1">_xlfn.IFS(
DV158="S","S",
AND(IFERROR(_xlfn.XMATCH($DF158,NN)&gt;0,FALSE),
          _xlfn.XLOOKUP($DF158,KEYS,INDEX(RUN,0,COLUMN()-COLUMN(RUNPEG)+1))&lt;IF(DV54&gt;=BIG_2,DV54-BIG_2,DV54)),DW$118,
LEN(DV158)&gt;2,DV158,
TRUE,"_"
)</f>
        <v>_</v>
      </c>
      <c r="DX158" s="21" t="str" cm="1">
        <f t="array" aca="1" ref="DX158" ca="1">_xlfn.IFS(
DW158="S","S",
AND(IFERROR(_xlfn.XMATCH($DF158,NN)&gt;0,FALSE),
          _xlfn.XLOOKUP($DF158,KEYS,INDEX(RUN,0,COLUMN()-COLUMN(RUNPEG)+1))&lt;IF(DW54&gt;=BIG_2,DW54-BIG_2,DW54)),DX$118,
LEN(DW158)&gt;2,DW158,
TRUE,"_"
)</f>
        <v>_</v>
      </c>
      <c r="DY158" s="21" t="str" cm="1">
        <f t="array" aca="1" ref="DY158" ca="1">_xlfn.IFS(
DX158="S","S",
AND(IFERROR(_xlfn.XMATCH($DF158,NN)&gt;0,FALSE),
          _xlfn.XLOOKUP($DF158,KEYS,INDEX(RUN,0,COLUMN()-COLUMN(RUNPEG)+1))&lt;IF(DX54&gt;=BIG_2,DX54-BIG_2,DX54)),DY$118,
LEN(DX158)&gt;2,DX158,
TRUE,"_"
)</f>
        <v>_</v>
      </c>
      <c r="DZ158" s="21" t="str" cm="1">
        <f t="array" aca="1" ref="DZ158" ca="1">_xlfn.IFS(
DY158="S","S",
AND(IFERROR(_xlfn.XMATCH($DF158,NN)&gt;0,FALSE),
          _xlfn.XLOOKUP($DF158,KEYS,INDEX(RUN,0,COLUMN()-COLUMN(RUNPEG)+1))&lt;IF(DY54&gt;=BIG_2,DY54-BIG_2,DY54)),DZ$118,
LEN(DY158)&gt;2,DY158,
TRUE,"_"
)</f>
        <v>_</v>
      </c>
      <c r="EA158" s="21" t="str" cm="1">
        <f t="array" aca="1" ref="EA158" ca="1">_xlfn.IFS(
DZ158="S","S",
AND(IFERROR(_xlfn.XMATCH($DF158,NN)&gt;0,FALSE),
          _xlfn.XLOOKUP($DF158,KEYS,INDEX(RUN,0,COLUMN()-COLUMN(RUNPEG)+1))&lt;IF(DZ54&gt;=BIG_2,DZ54-BIG_2,DZ54)),EA$118,
LEN(DZ158)&gt;2,DZ158,
TRUE,"_"
)</f>
        <v>_</v>
      </c>
      <c r="EB158" s="21" t="str" cm="1">
        <f t="array" aca="1" ref="EB158" ca="1">_xlfn.IFS(
EA158="S","S",
AND(IFERROR(_xlfn.XMATCH($DF158,NN)&gt;0,FALSE),
          _xlfn.XLOOKUP($DF158,KEYS,INDEX(RUN,0,COLUMN()-COLUMN(RUNPEG)+1))&lt;IF(EA54&gt;=BIG_2,EA54-BIG_2,EA54)),EB$118,
LEN(EA158)&gt;2,EA158,
TRUE,"_"
)</f>
        <v>_</v>
      </c>
      <c r="EC158" s="21" t="str" cm="1">
        <f t="array" aca="1" ref="EC158" ca="1">_xlfn.IFS(
EB158="S","S",
AND(IFERROR(_xlfn.XMATCH($DF158,NN)&gt;0,FALSE),
          _xlfn.XLOOKUP($DF158,KEYS,INDEX(RUN,0,COLUMN()-COLUMN(RUNPEG)+1))&lt;IF(EB54&gt;=BIG_2,EB54-BIG_2,EB54)),EC$118,
LEN(EB158)&gt;2,EB158,
TRUE,"_"
)</f>
        <v>_</v>
      </c>
      <c r="ED158" s="21" t="str" cm="1">
        <f t="array" aca="1" ref="ED158" ca="1">_xlfn.IFS(
EC158="S","S",
AND(IFERROR(_xlfn.XMATCH($DF158,NN)&gt;0,FALSE),
          _xlfn.XLOOKUP($DF158,KEYS,INDEX(RUN,0,COLUMN()-COLUMN(RUNPEG)+1))&lt;IF(EC54&gt;=BIG_2,EC54-BIG_2,EC54)),ED$118,
LEN(EC158)&gt;2,EC158,
TRUE,"_"
)</f>
        <v>_</v>
      </c>
      <c r="EE158" s="21" t="str" cm="1">
        <f t="array" aca="1" ref="EE158" ca="1">_xlfn.IFS(
ED158="S","S",
AND(IFERROR(_xlfn.XMATCH($DF158,NN)&gt;0,FALSE),
          _xlfn.XLOOKUP($DF158,KEYS,INDEX(RUN,0,COLUMN()-COLUMN(RUNPEG)+1))&lt;IF(ED54&gt;=BIG_2,ED54-BIG_2,ED54)),EE$118,
LEN(ED158)&gt;2,ED158,
TRUE,"_"
)</f>
        <v>_</v>
      </c>
      <c r="EF158" s="21" t="str" cm="1">
        <f t="array" aca="1" ref="EF158" ca="1">_xlfn.IFS(
EE158="S","S",
AND(IFERROR(_xlfn.XMATCH($DF158,NN)&gt;0,FALSE),
          _xlfn.XLOOKUP($DF158,KEYS,INDEX(RUN,0,COLUMN()-COLUMN(RUNPEG)+1))&lt;IF(EE54&gt;=BIG_2,EE54-BIG_2,EE54)),EF$118,
LEN(EE158)&gt;2,EE158,
TRUE,"_"
)</f>
        <v>_</v>
      </c>
      <c r="EG158" s="21" t="str" cm="1">
        <f t="array" aca="1" ref="EG158" ca="1">_xlfn.IFS(
EF158="S","S",
AND(IFERROR(_xlfn.XMATCH($DF158,NN)&gt;0,FALSE),
          _xlfn.XLOOKUP($DF158,KEYS,INDEX(RUN,0,COLUMN()-COLUMN(RUNPEG)+1))&lt;IF(EF54&gt;=BIG_2,EF54-BIG_2,EF54)),EG$118,
LEN(EF158)&gt;2,EF158,
TRUE,"_"
)</f>
        <v>_</v>
      </c>
      <c r="EH158" s="21" t="str" cm="1">
        <f t="array" aca="1" ref="EH158" ca="1">_xlfn.IFS(
EG158="S","S",
AND(IFERROR(_xlfn.XMATCH($DF158,NN)&gt;0,FALSE),
          _xlfn.XLOOKUP($DF158,KEYS,INDEX(RUN,0,COLUMN()-COLUMN(RUNPEG)+1))&lt;IF(EG54&gt;=BIG_2,EG54-BIG_2,EG54)),EH$118,
LEN(EG158)&gt;2,EG158,
TRUE,"_"
)</f>
        <v>_</v>
      </c>
      <c r="EI158" s="21" t="str" cm="1">
        <f t="array" aca="1" ref="EI158" ca="1">_xlfn.IFS(
EH158="S","S",
AND(IFERROR(_xlfn.XMATCH($DF158,NN)&gt;0,FALSE),
          _xlfn.XLOOKUP($DF158,KEYS,INDEX(RUN,0,COLUMN()-COLUMN(RUNPEG)+1))&lt;IF(EH54&gt;=BIG_2,EH54-BIG_2,EH54)),EI$118,
LEN(EH158)&gt;2,EH158,
TRUE,"_"
)</f>
        <v>_</v>
      </c>
      <c r="EJ158" s="21" t="str" cm="1">
        <f t="array" aca="1" ref="EJ158" ca="1">_xlfn.IFS(
EI158="S","S",
AND(IFERROR(_xlfn.XMATCH($DF158,NN)&gt;0,FALSE),
          _xlfn.XLOOKUP($DF158,KEYS,INDEX(RUN,0,COLUMN()-COLUMN(RUNPEG)+1))&lt;IF(EI54&gt;=BIG_2,EI54-BIG_2,EI54)),EJ$118,
LEN(EI158)&gt;2,EI158,
TRUE,"_"
)</f>
        <v>_</v>
      </c>
      <c r="EK158" s="21" t="str" cm="1">
        <f t="array" aca="1" ref="EK158" ca="1">_xlfn.IFS(
EJ158="S","S",
AND(IFERROR(_xlfn.XMATCH($DF158,NN)&gt;0,FALSE),
          _xlfn.XLOOKUP($DF158,KEYS,INDEX(RUN,0,COLUMN()-COLUMN(RUNPEG)+1))&lt;IF(EJ54&gt;=BIG_2,EJ54-BIG_2,EJ54)),EK$118,
LEN(EJ158)&gt;2,EJ158,
TRUE,"_"
)</f>
        <v>_</v>
      </c>
      <c r="EL158" s="21" t="str" cm="1">
        <f t="array" aca="1" ref="EL158" ca="1">_xlfn.IFS(
EK158="S","S",
AND(IFERROR(_xlfn.XMATCH($DF158,NN)&gt;0,FALSE),
          _xlfn.XLOOKUP($DF158,KEYS,INDEX(RUN,0,COLUMN()-COLUMN(RUNPEG)+1))&lt;IF(EK54&gt;=BIG_2,EK54-BIG_2,EK54)),EL$118,
LEN(EK158)&gt;2,EK158,
TRUE,"_"
)</f>
        <v>_</v>
      </c>
      <c r="EM158" s="21" t="str" cm="1">
        <f t="array" aca="1" ref="EM158" ca="1">_xlfn.IFS(
EL158="S","S",
AND(IFERROR(_xlfn.XMATCH($DF158,NN)&gt;0,FALSE),
          _xlfn.XLOOKUP($DF158,KEYS,INDEX(RUN,0,COLUMN()-COLUMN(RUNPEG)+1))&lt;IF(EL54&gt;=BIG_2,EL54-BIG_2,EL54)),EM$118,
LEN(EL158)&gt;2,EL158,
TRUE,"_"
)</f>
        <v>_</v>
      </c>
      <c r="EN158" s="21" t="str" cm="1">
        <f t="array" aca="1" ref="EN158" ca="1">_xlfn.IFS(
EM158="S","S",
AND(IFERROR(_xlfn.XMATCH($DF158,NN)&gt;0,FALSE),
          _xlfn.XLOOKUP($DF158,KEYS,INDEX(RUN,0,COLUMN()-COLUMN(RUNPEG)+1))&lt;IF(EM54&gt;=BIG_2,EM54-BIG_2,EM54)),EN$118,
LEN(EM158)&gt;2,EM158,
TRUE,"_"
)</f>
        <v>_</v>
      </c>
      <c r="EO158" s="21" t="str" cm="1">
        <f t="array" aca="1" ref="EO158" ca="1">_xlfn.IFS(
EN158="S","S",
AND(IFERROR(_xlfn.XMATCH($DF158,NN)&gt;0,FALSE),
          _xlfn.XLOOKUP($DF158,KEYS,INDEX(RUN,0,COLUMN()-COLUMN(RUNPEG)+1))&lt;IF(EN54&gt;=BIG_2,EN54-BIG_2,EN54)),EO$118,
LEN(EN158)&gt;2,EN158,
TRUE,"_"
)</f>
        <v>_</v>
      </c>
      <c r="EP158" s="21" t="str" cm="1">
        <f t="array" aca="1" ref="EP158" ca="1">_xlfn.IFS(
EO158="S","S",
AND(IFERROR(_xlfn.XMATCH($DF158,NN)&gt;0,FALSE),
          _xlfn.XLOOKUP($DF158,KEYS,INDEX(RUN,0,COLUMN()-COLUMN(RUNPEG)+1))&lt;IF(EO54&gt;=BIG_2,EO54-BIG_2,EO54)),EP$118,
LEN(EO158)&gt;2,EO158,
TRUE,"_"
)</f>
        <v>_</v>
      </c>
      <c r="EQ158" s="21" t="str" cm="1">
        <f t="array" aca="1" ref="EQ158" ca="1">_xlfn.IFS(
EP158="S","S",
AND(IFERROR(_xlfn.XMATCH($DF158,NN)&gt;0,FALSE),
          _xlfn.XLOOKUP($DF158,KEYS,INDEX(RUN,0,COLUMN()-COLUMN(RUNPEG)+1))&lt;IF(EP54&gt;=BIG_2,EP54-BIG_2,EP54)),EQ$118,
LEN(EP158)&gt;2,EP158,
TRUE,"_"
)</f>
        <v>_</v>
      </c>
      <c r="ER158" s="21" t="str" cm="1">
        <f t="array" aca="1" ref="ER158" ca="1">_xlfn.IFS(
EQ158="S","S",
AND(IFERROR(_xlfn.XMATCH($DF158,NN)&gt;0,FALSE),
          _xlfn.XLOOKUP($DF158,KEYS,INDEX(RUN,0,COLUMN()-COLUMN(RUNPEG)+1))&lt;IF(EQ54&gt;=BIG_2,EQ54-BIG_2,EQ54)),ER$118,
LEN(EQ158)&gt;2,EQ158,
TRUE,"_"
)</f>
        <v>_</v>
      </c>
      <c r="ES158" s="21" t="str" cm="1">
        <f t="array" aca="1" ref="ES158" ca="1">_xlfn.IFS(
ER158="S","S",
AND(IFERROR(_xlfn.XMATCH($DF158,NN)&gt;0,FALSE),
          _xlfn.XLOOKUP($DF158,KEYS,INDEX(RUN,0,COLUMN()-COLUMN(RUNPEG)+1))&lt;IF(ER54&gt;=BIG_2,ER54-BIG_2,ER54)),ES$118,
LEN(ER158)&gt;2,ER158,
TRUE,"_"
)</f>
        <v>_</v>
      </c>
      <c r="ET158" s="21" t="str" cm="1">
        <f t="array" aca="1" ref="ET158" ca="1">_xlfn.IFS(
ES158="S","S",
AND(IFERROR(_xlfn.XMATCH($DF158,NN)&gt;0,FALSE),
          _xlfn.XLOOKUP($DF158,KEYS,INDEX(RUN,0,COLUMN()-COLUMN(RUNPEG)+1))&lt;IF(ES54&gt;=BIG_2,ES54-BIG_2,ES54)),ET$118,
LEN(ES158)&gt;2,ES158,
TRUE,"_"
)</f>
        <v>_</v>
      </c>
      <c r="EU158" s="21" t="str" cm="1">
        <f t="array" aca="1" ref="EU158" ca="1">_xlfn.IFS(
ET158="S","S",
AND(IFERROR(_xlfn.XMATCH($DF158,NN)&gt;0,FALSE),
          _xlfn.XLOOKUP($DF158,KEYS,INDEX(RUN,0,COLUMN()-COLUMN(RUNPEG)+1))&lt;IF(ET54&gt;=BIG_2,ET54-BIG_2,ET54)),EU$118,
LEN(ET158)&gt;2,ET158,
TRUE,"_"
)</f>
        <v>_</v>
      </c>
      <c r="EV158" s="21" t="str" cm="1">
        <f t="array" aca="1" ref="EV158" ca="1">_xlfn.IFS(
EU158="S","S",
AND(IFERROR(_xlfn.XMATCH($DF158,NN)&gt;0,FALSE),
          _xlfn.XLOOKUP($DF158,KEYS,INDEX(RUN,0,COLUMN()-COLUMN(RUNPEG)+1))&lt;IF(EU54&gt;=BIG_2,EU54-BIG_2,EU54)),EV$118,
LEN(EU158)&gt;2,EU158,
TRUE,"_"
)</f>
        <v>_</v>
      </c>
      <c r="EW158" s="21" t="str" cm="1">
        <f t="array" aca="1" ref="EW158" ca="1">_xlfn.IFS(
EV158="S","S",
AND(IFERROR(_xlfn.XMATCH($DF158,NN)&gt;0,FALSE),
          _xlfn.XLOOKUP($DF158,KEYS,INDEX(RUN,0,COLUMN()-COLUMN(RUNPEG)+1))&lt;IF(EV54&gt;=BIG_2,EV54-BIG_2,EV54)),EW$118,
LEN(EV158)&gt;2,EV158,
TRUE,"_"
)</f>
        <v>_</v>
      </c>
      <c r="EX158" s="21" t="str" cm="1">
        <f t="array" aca="1" ref="EX158" ca="1">_xlfn.IFS(
EW158="S","S",
AND(IFERROR(_xlfn.XMATCH($DF158,NN)&gt;0,FALSE),
          _xlfn.XLOOKUP($DF158,KEYS,INDEX(RUN,0,COLUMN()-COLUMN(RUNPEG)+1))&lt;IF(EW54&gt;=BIG_2,EW54-BIG_2,EW54)),EX$118,
LEN(EW158)&gt;2,EW158,
TRUE,"_"
)</f>
        <v>_</v>
      </c>
      <c r="EY158" s="21" t="str" cm="1">
        <f t="array" aca="1" ref="EY158" ca="1">_xlfn.IFS(
EX158="S","S",
AND(IFERROR(_xlfn.XMATCH($DF158,NN)&gt;0,FALSE),
          _xlfn.XLOOKUP($DF158,KEYS,INDEX(RUN,0,COLUMN()-COLUMN(RUNPEG)+1))&lt;IF(EX54&gt;=BIG_2,EX54-BIG_2,EX54)),EY$118,
LEN(EX158)&gt;2,EX158,
TRUE,"_"
)</f>
        <v>_</v>
      </c>
      <c r="EZ158" s="21" t="str" cm="1">
        <f t="array" aca="1" ref="EZ158" ca="1">_xlfn.IFS(
EY158="S","S",
AND(IFERROR(_xlfn.XMATCH($DF158,NN)&gt;0,FALSE),
          _xlfn.XLOOKUP($DF158,KEYS,INDEX(RUN,0,COLUMN()-COLUMN(RUNPEG)+1))&lt;IF(EY54&gt;=BIG_2,EY54-BIG_2,EY54)),EZ$118,
LEN(EY158)&gt;2,EY158,
TRUE,"_"
)</f>
        <v>_</v>
      </c>
      <c r="FA158" s="21" t="str" cm="1">
        <f t="array" aca="1" ref="FA158" ca="1">_xlfn.IFS(
EZ158="S","S",
AND(IFERROR(_xlfn.XMATCH($DF158,NN)&gt;0,FALSE),
          _xlfn.XLOOKUP($DF158,KEYS,INDEX(RUN,0,COLUMN()-COLUMN(RUNPEG)+1))&lt;IF(EZ54&gt;=BIG_2,EZ54-BIG_2,EZ54)),FA$118,
LEN(EZ158)&gt;2,EZ158,
TRUE,"_"
)</f>
        <v>_</v>
      </c>
      <c r="FB158" s="21" t="str" cm="1">
        <f t="array" aca="1" ref="FB158" ca="1">_xlfn.IFS(
FA158="S","S",
AND(IFERROR(_xlfn.XMATCH($DF158,NN)&gt;0,FALSE),
          _xlfn.XLOOKUP($DF158,KEYS,INDEX(RUN,0,COLUMN()-COLUMN(RUNPEG)+1))&lt;IF(FA54&gt;=BIG_2,FA54-BIG_2,FA54)),FB$118,
LEN(FA158)&gt;2,FA158,
TRUE,"_"
)</f>
        <v>_</v>
      </c>
      <c r="FC158" s="21" t="str" cm="1">
        <f t="array" aca="1" ref="FC158" ca="1">_xlfn.IFS(
FB158="S","S",
AND(IFERROR(_xlfn.XMATCH($DF158,NN)&gt;0,FALSE),
          _xlfn.XLOOKUP($DF158,KEYS,INDEX(RUN,0,COLUMN()-COLUMN(RUNPEG)+1))&lt;IF(FB54&gt;=BIG_2,FB54-BIG_2,FB54)),FC$118,
LEN(FB158)&gt;2,FB158,
TRUE,"_"
)</f>
        <v>_</v>
      </c>
      <c r="FD158" s="21" t="str" cm="1">
        <f t="array" aca="1" ref="FD158" ca="1">_xlfn.IFS(
FC158="S","S",
AND(IFERROR(_xlfn.XMATCH($DF158,NN)&gt;0,FALSE),
          _xlfn.XLOOKUP($DF158,KEYS,INDEX(RUN,0,COLUMN()-COLUMN(RUNPEG)+1))&lt;IF(FC54&gt;=BIG_2,FC54-BIG_2,FC54)),FD$118,
LEN(FC158)&gt;2,FC158,
TRUE,"_"
)</f>
        <v>_</v>
      </c>
      <c r="FE158" s="21" t="str" cm="1">
        <f t="array" aca="1" ref="FE158" ca="1">_xlfn.IFS(
FD158="S","S",
AND(IFERROR(_xlfn.XMATCH($DF158,NN)&gt;0,FALSE),
          _xlfn.XLOOKUP($DF158,KEYS,INDEX(RUN,0,COLUMN()-COLUMN(RUNPEG)+1))&lt;IF(FD54&gt;=BIG_2,FD54-BIG_2,FD54)),FE$118,
LEN(FD158)&gt;2,FD158,
TRUE,"_"
)</f>
        <v>_</v>
      </c>
      <c r="FF158" s="21" t="str" cm="1">
        <f t="array" aca="1" ref="FF158" ca="1">_xlfn.IFS(
FE158="S","S",
AND(IFERROR(_xlfn.XMATCH($DF158,NN)&gt;0,FALSE),
          _xlfn.XLOOKUP($DF158,KEYS,INDEX(RUN,0,COLUMN()-COLUMN(RUNPEG)+1))&lt;IF(FE54&gt;=BIG_2,FE54-BIG_2,FE54)),FF$118,
LEN(FE158)&gt;2,FE158,
TRUE,"_"
)</f>
        <v>_</v>
      </c>
      <c r="FG158" s="21" t="str" cm="1">
        <f t="array" aca="1" ref="FG158" ca="1">_xlfn.IFS(
FF158="S","S",
AND(IFERROR(_xlfn.XMATCH($DF158,NN)&gt;0,FALSE),
          _xlfn.XLOOKUP($DF158,KEYS,INDEX(RUN,0,COLUMN()-COLUMN(RUNPEG)+1))&lt;IF(FF54&gt;=BIG_2,FF54-BIG_2,FF54)),FG$118,
LEN(FF158)&gt;2,FF158,
TRUE,"_"
)</f>
        <v>_</v>
      </c>
      <c r="FH158" s="21" t="str" cm="1">
        <f t="array" aca="1" ref="FH158" ca="1">_xlfn.IFS(
FG158="S","S",
AND(IFERROR(_xlfn.XMATCH($DF158,NN)&gt;0,FALSE),
          _xlfn.XLOOKUP($DF158,KEYS,INDEX(RUN,0,COLUMN()-COLUMN(RUNPEG)+1))&lt;IF(FG54&gt;=BIG_2,FG54-BIG_2,FG54)),FH$118,
LEN(FG158)&gt;2,FG158,
TRUE,"_"
)</f>
        <v>_</v>
      </c>
      <c r="FI158" s="21" t="str" cm="1">
        <f t="array" aca="1" ref="FI158" ca="1">_xlfn.IFS(
FH158="S","S",
AND(IFERROR(_xlfn.XMATCH($DF158,NN)&gt;0,FALSE),
          _xlfn.XLOOKUP($DF158,KEYS,INDEX(RUN,0,COLUMN()-COLUMN(RUNPEG)+1))&lt;IF(FH54&gt;=BIG_2,FH54-BIG_2,FH54)),FI$118,
LEN(FH158)&gt;2,FH158,
TRUE,"_"
)</f>
        <v>_</v>
      </c>
      <c r="FJ158" s="21" t="str" cm="1">
        <f t="array" aca="1" ref="FJ158" ca="1">_xlfn.IFS(
FI158="S","S",
AND(IFERROR(_xlfn.XMATCH($DF158,NN)&gt;0,FALSE),
          _xlfn.XLOOKUP($DF158,KEYS,INDEX(RUN,0,COLUMN()-COLUMN(RUNPEG)+1))&lt;IF(FI54&gt;=BIG_2,FI54-BIG_2,FI54)),FJ$118,
LEN(FI158)&gt;2,FI158,
TRUE,"_"
)</f>
        <v>_</v>
      </c>
      <c r="FK158" s="21" t="str" cm="1">
        <f t="array" aca="1" ref="FK158" ca="1">_xlfn.IFS(
FJ158="S","S",
AND(IFERROR(_xlfn.XMATCH($DF158,NN)&gt;0,FALSE),
          _xlfn.XLOOKUP($DF158,KEYS,INDEX(RUN,0,COLUMN()-COLUMN(RUNPEG)+1))&lt;IF(FJ54&gt;=BIG_2,FJ54-BIG_2,FJ54)),FK$118,
LEN(FJ158)&gt;2,FJ158,
TRUE,"_"
)</f>
        <v>_</v>
      </c>
      <c r="FL158" s="21" t="str" cm="1">
        <f t="array" aca="1" ref="FL158" ca="1">_xlfn.IFS(
FK158="S","S",
AND(IFERROR(_xlfn.XMATCH($DF158,NN)&gt;0,FALSE),
          _xlfn.XLOOKUP($DF158,KEYS,INDEX(RUN,0,COLUMN()-COLUMN(RUNPEG)+1))&lt;IF(FK54&gt;=BIG_2,FK54-BIG_2,FK54)),FL$118,
LEN(FK158)&gt;2,FK158,
TRUE,"_"
)</f>
        <v>_</v>
      </c>
      <c r="FM158" s="21" t="str" cm="1">
        <f t="array" aca="1" ref="FM158" ca="1">_xlfn.IFS(
FL158="S","S",
AND(IFERROR(_xlfn.XMATCH($DF158,NN)&gt;0,FALSE),
          _xlfn.XLOOKUP($DF158,KEYS,INDEX(RUN,0,COLUMN()-COLUMN(RUNPEG)+1))&lt;IF(FL54&gt;=BIG_2,FL54-BIG_2,FL54)),FM$118,
LEN(FL158)&gt;2,FL158,
TRUE,"_"
)</f>
        <v>_</v>
      </c>
      <c r="FN158" s="21" t="str" cm="1">
        <f t="array" aca="1" ref="FN158" ca="1">_xlfn.IFS(
FM158="S","S",
AND(IFERROR(_xlfn.XMATCH($DF158,NN)&gt;0,FALSE),
          _xlfn.XLOOKUP($DF158,KEYS,INDEX(RUN,0,COLUMN()-COLUMN(RUNPEG)+1))&lt;IF(FM54&gt;=BIG_2,FM54-BIG_2,FM54)),FN$118,
LEN(FM158)&gt;2,FM158,
TRUE,"_"
)</f>
        <v>_</v>
      </c>
      <c r="FO158" s="21" t="str" cm="1">
        <f t="array" aca="1" ref="FO158" ca="1">_xlfn.IFS(
FN158="S","S",
AND(IFERROR(_xlfn.XMATCH($DF158,NN)&gt;0,FALSE),
          _xlfn.XLOOKUP($DF158,KEYS,INDEX(RUN,0,COLUMN()-COLUMN(RUNPEG)+1))&lt;IF(FN54&gt;=BIG_2,FN54-BIG_2,FN54)),FO$118,
LEN(FN158)&gt;2,FN158,
TRUE,"_"
)</f>
        <v>_</v>
      </c>
      <c r="FP158" s="21" t="str" cm="1">
        <f t="array" aca="1" ref="FP158" ca="1">_xlfn.IFS(
FO158="S","S",
AND(IFERROR(_xlfn.XMATCH($DF158,NN)&gt;0,FALSE),
          _xlfn.XLOOKUP($DF158,KEYS,INDEX(RUN,0,COLUMN()-COLUMN(RUNPEG)+1))&lt;IF(FO54&gt;=BIG_2,FO54-BIG_2,FO54)),FP$118,
LEN(FO158)&gt;2,FO158,
TRUE,"_"
)</f>
        <v>_</v>
      </c>
      <c r="FQ158" s="21" t="str" cm="1">
        <f t="array" aca="1" ref="FQ158" ca="1">_xlfn.IFS(
FP158="S","S",
AND(IFERROR(_xlfn.XMATCH($DF158,NN)&gt;0,FALSE),
          _xlfn.XLOOKUP($DF158,KEYS,INDEX(RUN,0,COLUMN()-COLUMN(RUNPEG)+1))&lt;IF(FP54&gt;=BIG_2,FP54-BIG_2,FP54)),FQ$118,
LEN(FP158)&gt;2,FP158,
TRUE,"_"
)</f>
        <v>_</v>
      </c>
      <c r="FR158" s="21" t="str" cm="1">
        <f t="array" aca="1" ref="FR158" ca="1">_xlfn.IFS(
FQ158="S","S",
AND(IFERROR(_xlfn.XMATCH($DF158,NN)&gt;0,FALSE),
          _xlfn.XLOOKUP($DF158,KEYS,INDEX(RUN,0,COLUMN()-COLUMN(RUNPEG)+1))&lt;IF(FQ54&gt;=BIG_2,FQ54-BIG_2,FQ54)),FR$118,
LEN(FQ158)&gt;2,FQ158,
TRUE,"_"
)</f>
        <v>_</v>
      </c>
      <c r="FS158" s="21" t="str" cm="1">
        <f t="array" aca="1" ref="FS158" ca="1">_xlfn.IFS(
FR158="S","S",
AND(IFERROR(_xlfn.XMATCH($DF158,NN)&gt;0,FALSE),
          _xlfn.XLOOKUP($DF158,KEYS,INDEX(RUN,0,COLUMN()-COLUMN(RUNPEG)+1))&lt;IF(FR54&gt;=BIG_2,FR54-BIG_2,FR54)),FS$118,
LEN(FR158)&gt;2,FR158,
TRUE,"_"
)</f>
        <v>_</v>
      </c>
      <c r="FT158" s="21" t="str" cm="1">
        <f t="array" aca="1" ref="FT158" ca="1">_xlfn.IFS(
FS158="S","S",
AND(IFERROR(_xlfn.XMATCH($DF158,NN)&gt;0,FALSE),
          _xlfn.XLOOKUP($DF158,KEYS,INDEX(RUN,0,COLUMN()-COLUMN(RUNPEG)+1))&lt;IF(FS54&gt;=BIG_2,FS54-BIG_2,FS54)),FT$118,
LEN(FS158)&gt;2,FS158,
TRUE,"_"
)</f>
        <v>_</v>
      </c>
      <c r="FU158" s="21" t="str" cm="1">
        <f t="array" aca="1" ref="FU158" ca="1">_xlfn.IFS(
FT158="S","S",
AND(IFERROR(_xlfn.XMATCH($DF158,NN)&gt;0,FALSE),
          _xlfn.XLOOKUP($DF158,KEYS,INDEX(RUN,0,COLUMN()-COLUMN(RUNPEG)+1))&lt;IF(FT54&gt;=BIG_2,FT54-BIG_2,FT54)),FU$118,
LEN(FT158)&gt;2,FT158,
TRUE,"_"
)</f>
        <v>05-10</v>
      </c>
      <c r="FV158" s="21" t="str" cm="1">
        <f t="array" aca="1" ref="FV158" ca="1">_xlfn.IFS(
FU158="S","S",
AND(IFERROR(_xlfn.XMATCH($DF158,NN)&gt;0,FALSE),
          _xlfn.XLOOKUP($DF158,KEYS,INDEX(RUN,0,COLUMN()-COLUMN(RUNPEG)+1))&lt;IF(FU54&gt;=BIG_2,FU54-BIG_2,FU54)),FV$118,
LEN(FU158)&gt;2,FU158,
TRUE,"_"
)</f>
        <v>05-10</v>
      </c>
      <c r="FW158" s="21" t="str" cm="1">
        <f t="array" aca="1" ref="FW158" ca="1">_xlfn.IFS(
FV158="S","S",
AND(IFERROR(_xlfn.XMATCH($DF158,NN)&gt;0,FALSE),
          _xlfn.XLOOKUP($DF158,KEYS,INDEX(RUN,0,COLUMN()-COLUMN(RUNPEG)+1))&lt;IF(FV54&gt;=BIG_2,FV54-BIG_2,FV54)),FW$118,
LEN(FV158)&gt;2,FV158,
TRUE,"_"
)</f>
        <v>05-10</v>
      </c>
      <c r="FX158" s="21" t="str" cm="1">
        <f t="array" aca="1" ref="FX158" ca="1">_xlfn.IFS(
FW158="S","S",
AND(IFERROR(_xlfn.XMATCH($DF158,NN)&gt;0,FALSE),
          _xlfn.XLOOKUP($DF158,KEYS,INDEX(RUN,0,COLUMN()-COLUMN(RUNPEG)+1))&lt;IF(FW54&gt;=BIG_2,FW54-BIG_2,FW54)),FX$118,
LEN(FW158)&gt;2,FW158,
TRUE,"_"
)</f>
        <v>05-10</v>
      </c>
      <c r="FY158" s="21" t="str" cm="1">
        <f t="array" aca="1" ref="FY158" ca="1">_xlfn.IFS(
FX158="S","S",
AND(IFERROR(_xlfn.XMATCH($DF158,NN)&gt;0,FALSE),
          _xlfn.XLOOKUP($DF158,KEYS,INDEX(RUN,0,COLUMN()-COLUMN(RUNPEG)+1))&lt;IF(FX54&gt;=BIG_2,FX54-BIG_2,FX54)),FY$118,
LEN(FX158)&gt;2,FX158,
TRUE,"_"
)</f>
        <v>05-10</v>
      </c>
      <c r="FZ158" s="21" t="str" cm="1">
        <f t="array" aca="1" ref="FZ158" ca="1">_xlfn.IFS(
FY158="S","S",
AND(IFERROR(_xlfn.XMATCH($DF158,NN)&gt;0,FALSE),
          _xlfn.XLOOKUP($DF158,KEYS,INDEX(RUN,0,COLUMN()-COLUMN(RUNPEG)+1))&lt;IF(FY54&gt;=BIG_2,FY54-BIG_2,FY54)),FZ$118,
LEN(FY158)&gt;2,FY158,
TRUE,"_"
)</f>
        <v>05-10</v>
      </c>
      <c r="GA158" s="21" t="str" cm="1">
        <f t="array" aca="1" ref="GA158" ca="1">_xlfn.IFS(
FZ158="S","S",
AND(IFERROR(_xlfn.XMATCH($DF158,NN)&gt;0,FALSE),
          _xlfn.XLOOKUP($DF158,KEYS,INDEX(RUN,0,COLUMN()-COLUMN(RUNPEG)+1))&lt;IF(FZ54&gt;=BIG_2,FZ54-BIG_2,FZ54)),GA$118,
LEN(FZ158)&gt;2,FZ158,
TRUE,"_"
)</f>
        <v>05-10</v>
      </c>
      <c r="GB158" s="21" t="str" cm="1">
        <f t="array" aca="1" ref="GB158" ca="1">_xlfn.IFS(
GA158="S","S",
AND(IFERROR(_xlfn.XMATCH($DF158,NN)&gt;0,FALSE),
          _xlfn.XLOOKUP($DF158,KEYS,INDEX(RUN,0,COLUMN()-COLUMN(RUNPEG)+1))&lt;IF(GA54&gt;=BIG_2,GA54-BIG_2,GA54)),GB$118,
LEN(GA158)&gt;2,GA158,
TRUE,"_"
)</f>
        <v>05-10</v>
      </c>
      <c r="GC158" s="21" t="str" cm="1">
        <f t="array" aca="1" ref="GC158" ca="1">_xlfn.IFS(
GB158="S","S",
AND(IFERROR(_xlfn.XMATCH($DF158,NN)&gt;0,FALSE),
          _xlfn.XLOOKUP($DF158,KEYS,INDEX(RUN,0,COLUMN()-COLUMN(RUNPEG)+1))&lt;IF(GB54&gt;=BIG_2,GB54-BIG_2,GB54)),GC$118,
LEN(GB158)&gt;2,GB158,
TRUE,"_"
)</f>
        <v>05-10</v>
      </c>
      <c r="GD158" s="21" t="str" cm="1">
        <f t="array" aca="1" ref="GD158" ca="1">_xlfn.IFS(
GC158="S","S",
AND(IFERROR(_xlfn.XMATCH($DF158,NN)&gt;0,FALSE),
          _xlfn.XLOOKUP($DF158,KEYS,INDEX(RUN,0,COLUMN()-COLUMN(RUNPEG)+1))&lt;IF(GC54&gt;=BIG_2,GC54-BIG_2,GC54)),GD$118,
LEN(GC158)&gt;2,GC158,
TRUE,"_"
)</f>
        <v>05-10</v>
      </c>
      <c r="GE158" s="21" t="str" cm="1">
        <f t="array" aca="1" ref="GE158" ca="1">_xlfn.IFS(
GD158="S","S",
AND(IFERROR(_xlfn.XMATCH($DF158,NN)&gt;0,FALSE),
          _xlfn.XLOOKUP($DF158,KEYS,INDEX(RUN,0,COLUMN()-COLUMN(RUNPEG)+1))&lt;IF(GD54&gt;=BIG_2,GD54-BIG_2,GD54)),GE$118,
LEN(GD158)&gt;2,GD158,
TRUE,"_"
)</f>
        <v>05-10</v>
      </c>
      <c r="GF158" s="21" t="str" cm="1">
        <f t="array" aca="1" ref="GF158" ca="1">_xlfn.IFS(
GE158="S","S",
AND(IFERROR(_xlfn.XMATCH($DF158,NN)&gt;0,FALSE),
          _xlfn.XLOOKUP($DF158,KEYS,INDEX(RUN,0,COLUMN()-COLUMN(RUNPEG)+1))&lt;IF(GE54&gt;=BIG_2,GE54-BIG_2,GE54)),GF$118,
LEN(GE158)&gt;2,GE158,
TRUE,"_"
)</f>
        <v>05-10</v>
      </c>
      <c r="GG158" s="21" t="str" cm="1">
        <f t="array" aca="1" ref="GG158" ca="1">_xlfn.IFS(
GF158="S","S",
AND(IFERROR(_xlfn.XMATCH($DF158,NN)&gt;0,FALSE),
          _xlfn.XLOOKUP($DF158,KEYS,INDEX(RUN,0,COLUMN()-COLUMN(RUNPEG)+1))&lt;IF(GF54&gt;=BIG_2,GF54-BIG_2,GF54)),GG$118,
LEN(GF158)&gt;2,GF158,
TRUE,"_"
)</f>
        <v>05-10</v>
      </c>
      <c r="GH158" s="21" t="str" cm="1">
        <f t="array" aca="1" ref="GH158" ca="1">_xlfn.IFS(
GG158="S","S",
AND(IFERROR(_xlfn.XMATCH($DF158,NN)&gt;0,FALSE),
          _xlfn.XLOOKUP($DF158,KEYS,INDEX(RUN,0,COLUMN()-COLUMN(RUNPEG)+1))&lt;IF(GG54&gt;=BIG_2,GG54-BIG_2,GG54)),GH$118,
LEN(GG158)&gt;2,GG158,
TRUE,"_"
)</f>
        <v>05-10</v>
      </c>
      <c r="GI158" s="21" t="str" cm="1">
        <f t="array" aca="1" ref="GI158" ca="1">_xlfn.IFS(
GH158="S","S",
AND(IFERROR(_xlfn.XMATCH($DF158,NN)&gt;0,FALSE),
          _xlfn.XLOOKUP($DF158,KEYS,INDEX(RUN,0,COLUMN()-COLUMN(RUNPEG)+1))&lt;IF(GH54&gt;=BIG_2,GH54-BIG_2,GH54)),GI$118,
LEN(GH158)&gt;2,GH158,
TRUE,"_"
)</f>
        <v>05-10</v>
      </c>
      <c r="GJ158" s="21" t="str" cm="1">
        <f t="array" aca="1" ref="GJ158" ca="1">_xlfn.IFS(
GI158="S","S",
AND(IFERROR(_xlfn.XMATCH($DF158,NN)&gt;0,FALSE),
          _xlfn.XLOOKUP($DF158,KEYS,INDEX(RUN,0,COLUMN()-COLUMN(RUNPEG)+1))&lt;IF(GI54&gt;=BIG_2,GI54-BIG_2,GI54)),GJ$118,
LEN(GI158)&gt;2,GI158,
TRUE,"_"
)</f>
        <v>05-10</v>
      </c>
      <c r="GK158" s="21" t="str" cm="1">
        <f t="array" aca="1" ref="GK158" ca="1">_xlfn.IFS(
GJ158="S","S",
AND(IFERROR(_xlfn.XMATCH($DF158,NN)&gt;0,FALSE),
          _xlfn.XLOOKUP($DF158,KEYS,INDEX(RUN,0,COLUMN()-COLUMN(RUNPEG)+1))&lt;IF(GJ54&gt;=BIG_2,GJ54-BIG_2,GJ54)),GK$118,
LEN(GJ158)&gt;2,GJ158,
TRUE,"_"
)</f>
        <v>05-10</v>
      </c>
      <c r="GL158" s="21" t="str" cm="1">
        <f t="array" aca="1" ref="GL158" ca="1">_xlfn.IFS(
GK158="S","S",
AND(IFERROR(_xlfn.XMATCH($DF158,NN)&gt;0,FALSE),
          _xlfn.XLOOKUP($DF158,KEYS,INDEX(RUN,0,COLUMN()-COLUMN(RUNPEG)+1))&lt;IF(GK54&gt;=BIG_2,GK54-BIG_2,GK54)),GL$118,
LEN(GK158)&gt;2,GK158,
TRUE,"_"
)</f>
        <v>05-10</v>
      </c>
      <c r="GM158" s="21" t="str" cm="1">
        <f t="array" aca="1" ref="GM158" ca="1">_xlfn.IFS(
GL158="S","S",
AND(IFERROR(_xlfn.XMATCH($DF158,NN)&gt;0,FALSE),
          _xlfn.XLOOKUP($DF158,KEYS,INDEX(RUN,0,COLUMN()-COLUMN(RUNPEG)+1))&lt;IF(GL54&gt;=BIG_2,GL54-BIG_2,GL54)),GM$118,
LEN(GL158)&gt;2,GL158,
TRUE,"_"
)</f>
        <v>05-10</v>
      </c>
      <c r="GN158" s="21" t="str" cm="1">
        <f t="array" aca="1" ref="GN158" ca="1">_xlfn.IFS(
GM158="S","S",
AND(IFERROR(_xlfn.XMATCH($DF158,NN)&gt;0,FALSE),
          _xlfn.XLOOKUP($DF158,KEYS,INDEX(RUN,0,COLUMN()-COLUMN(RUNPEG)+1))&lt;IF(GM54&gt;=BIG_2,GM54-BIG_2,GM54)),GN$118,
LEN(GM158)&gt;2,GM158,
TRUE,"_"
)</f>
        <v>05-10</v>
      </c>
      <c r="GO158" s="21" t="str" cm="1">
        <f t="array" aca="1" ref="GO158" ca="1">_xlfn.IFS(
GN158="S","S",
AND(IFERROR(_xlfn.XMATCH($DF158,NN)&gt;0,FALSE),
          _xlfn.XLOOKUP($DF158,KEYS,INDEX(RUN,0,COLUMN()-COLUMN(RUNPEG)+1))&lt;IF(GN54&gt;=BIG_2,GN54-BIG_2,GN54)),GO$118,
LEN(GN158)&gt;2,GN158,
TRUE,"_"
)</f>
        <v>05-10</v>
      </c>
      <c r="GP158" s="21" t="str" cm="1">
        <f t="array" aca="1" ref="GP158" ca="1">_xlfn.IFS(
GO158="S","S",
AND(IFERROR(_xlfn.XMATCH($DF158,NN)&gt;0,FALSE),
          _xlfn.XLOOKUP($DF158,KEYS,INDEX(RUN,0,COLUMN()-COLUMN(RUNPEG)+1))&lt;IF(GO54&gt;=BIG_2,GO54-BIG_2,GO54)),GP$118,
LEN(GO158)&gt;2,GO158,
TRUE,"_"
)</f>
        <v>05-10</v>
      </c>
      <c r="GQ158" s="21" t="str" cm="1">
        <f t="array" aca="1" ref="GQ158" ca="1">_xlfn.IFS(
GP158="S","S",
AND(IFERROR(_xlfn.XMATCH($DF158,NN)&gt;0,FALSE),
          _xlfn.XLOOKUP($DF158,KEYS,INDEX(RUN,0,COLUMN()-COLUMN(RUNPEG)+1))&lt;IF(GP54&gt;=BIG_2,GP54-BIG_2,GP54)),GQ$118,
LEN(GP158)&gt;2,GP158,
TRUE,"_"
)</f>
        <v>05-10</v>
      </c>
      <c r="GR158" s="21" t="str" cm="1">
        <f t="array" aca="1" ref="GR158" ca="1">_xlfn.IFS(
GQ158="S","S",
AND(IFERROR(_xlfn.XMATCH($DF158,NN)&gt;0,FALSE),
          _xlfn.XLOOKUP($DF158,KEYS,INDEX(RUN,0,COLUMN()-COLUMN(RUNPEG)+1))&lt;IF(GQ54&gt;=BIG_2,GQ54-BIG_2,GQ54)),GR$118,
LEN(GQ158)&gt;2,GQ158,
TRUE,"_"
)</f>
        <v>05-10</v>
      </c>
      <c r="GS158" s="21" t="str" cm="1">
        <f t="array" aca="1" ref="GS158" ca="1">_xlfn.IFS(
GR158="S","S",
AND(IFERROR(_xlfn.XMATCH($DF158,NN)&gt;0,FALSE),
          _xlfn.XLOOKUP($DF158,KEYS,INDEX(RUN,0,COLUMN()-COLUMN(RUNPEG)+1))&lt;IF(GR54&gt;=BIG_2,GR54-BIG_2,GR54)),GS$118,
LEN(GR158)&gt;2,GR158,
TRUE,"_"
)</f>
        <v>05-10</v>
      </c>
      <c r="GT158" s="21" t="str" cm="1">
        <f t="array" aca="1" ref="GT158" ca="1">_xlfn.IFS(
GS158="S","S",
AND(IFERROR(_xlfn.XMATCH($DF158,NN)&gt;0,FALSE),
          _xlfn.XLOOKUP($DF158,KEYS,INDEX(RUN,0,COLUMN()-COLUMN(RUNPEG)+1))&lt;IF(GS54&gt;=BIG_2,GS54-BIG_2,GS54)),GT$118,
LEN(GS158)&gt;2,GS158,
TRUE,"_"
)</f>
        <v>05-10</v>
      </c>
      <c r="GU158" s="21" t="str" cm="1">
        <f t="array" aca="1" ref="GU158" ca="1">_xlfn.IFS(
GT158="S","S",
AND(IFERROR(_xlfn.XMATCH($DF158,NN)&gt;0,FALSE),
          _xlfn.XLOOKUP($DF158,KEYS,INDEX(RUN,0,COLUMN()-COLUMN(RUNPEG)+1))&lt;IF(GT54&gt;=BIG_2,GT54-BIG_2,GT54)),GU$118,
LEN(GT158)&gt;2,GT158,
TRUE,"_"
)</f>
        <v>05-10</v>
      </c>
      <c r="GV158" s="21" t="str" cm="1">
        <f t="array" aca="1" ref="GV158" ca="1">_xlfn.IFS(
GU158="S","S",
AND(IFERROR(_xlfn.XMATCH($DF158,NN)&gt;0,FALSE),
          _xlfn.XLOOKUP($DF158,KEYS,INDEX(RUN,0,COLUMN()-COLUMN(RUNPEG)+1))&lt;IF(GU54&gt;=BIG_2,GU54-BIG_2,GU54)),GV$118,
LEN(GU158)&gt;2,GU158,
TRUE,"_"
)</f>
        <v>05-10</v>
      </c>
      <c r="GW158" s="21" t="str" cm="1">
        <f t="array" aca="1" ref="GW158" ca="1">_xlfn.IFS(
GV158="S","S",
AND(IFERROR(_xlfn.XMATCH($DF158,NN)&gt;0,FALSE),
          _xlfn.XLOOKUP($DF158,KEYS,INDEX(RUN,0,COLUMN()-COLUMN(RUNPEG)+1))&lt;IF(GV54&gt;=BIG_2,GV54-BIG_2,GV54)),GW$118,
LEN(GV158)&gt;2,GV158,
TRUE,"_"
)</f>
        <v>05-10</v>
      </c>
      <c r="GX158" s="21" t="str" cm="1">
        <f t="array" aca="1" ref="GX158" ca="1">_xlfn.IFS(
GW158="S","S",
AND(IFERROR(_xlfn.XMATCH($DF158,NN)&gt;0,FALSE),
          _xlfn.XLOOKUP($DF158,KEYS,INDEX(RUN,0,COLUMN()-COLUMN(RUNPEG)+1))&lt;IF(GW54&gt;=BIG_2,GW54-BIG_2,GW54)),GX$118,
LEN(GW158)&gt;2,GW158,
TRUE,"_"
)</f>
        <v>05-10</v>
      </c>
      <c r="GY158" s="21" t="str" cm="1">
        <f t="array" aca="1" ref="GY158" ca="1">_xlfn.IFS(
GX158="S","S",
AND(IFERROR(_xlfn.XMATCH($DF158,NN)&gt;0,FALSE),
          _xlfn.XLOOKUP($DF158,KEYS,INDEX(RUN,0,COLUMN()-COLUMN(RUNPEG)+1))&lt;IF(GX54&gt;=BIG_2,GX54-BIG_2,GX54)),GY$118,
LEN(GX158)&gt;2,GX158,
TRUE,"_"
)</f>
        <v>05-10</v>
      </c>
      <c r="GZ158" s="21" t="str" cm="1">
        <f t="array" aca="1" ref="GZ158" ca="1">_xlfn.IFS(
GY158="S","S",
AND(IFERROR(_xlfn.XMATCH($DF158,NN)&gt;0,FALSE),
          _xlfn.XLOOKUP($DF158,KEYS,INDEX(RUN,0,COLUMN()-COLUMN(RUNPEG)+1))&lt;IF(GY54&gt;=BIG_2,GY54-BIG_2,GY54)),GZ$118,
LEN(GY158)&gt;2,GY158,
TRUE,"_"
)</f>
        <v>05-10</v>
      </c>
      <c r="HA158" s="21" t="str" cm="1">
        <f t="array" aca="1" ref="HA158" ca="1">_xlfn.IFS(
GZ158="S","S",
AND(IFERROR(_xlfn.XMATCH($DF158,NN)&gt;0,FALSE),
          _xlfn.XLOOKUP($DF158,KEYS,INDEX(RUN,0,COLUMN()-COLUMN(RUNPEG)+1))&lt;IF(GZ54&gt;=BIG_2,GZ54-BIG_2,GZ54)),HA$118,
LEN(GZ158)&gt;2,GZ158,
TRUE,"_"
)</f>
        <v>05-10</v>
      </c>
      <c r="HB158" s="21" t="str" cm="1">
        <f t="array" aca="1" ref="HB158" ca="1">_xlfn.IFS(
HA158="S","S",
AND(IFERROR(_xlfn.XMATCH($DF158,NN)&gt;0,FALSE),
          _xlfn.XLOOKUP($DF158,KEYS,INDEX(RUN,0,COLUMN()-COLUMN(RUNPEG)+1))&lt;IF(HA54&gt;=BIG_2,HA54-BIG_2,HA54)),HB$118,
LEN(HA158)&gt;2,HA158,
TRUE,"_"
)</f>
        <v>05-10</v>
      </c>
      <c r="HC158" s="21" t="str" cm="1">
        <f t="array" aca="1" ref="HC158" ca="1">_xlfn.IFS(
HB158="S","S",
AND(IFERROR(_xlfn.XMATCH($DF158,NN)&gt;0,FALSE),
          _xlfn.XLOOKUP($DF158,KEYS,INDEX(RUN,0,COLUMN()-COLUMN(RUNPEG)+1))&lt;IF(HB54&gt;=BIG_2,HB54-BIG_2,HB54)),HC$118,
LEN(HB158)&gt;2,HB158,
TRUE,"_"
)</f>
        <v>05-10</v>
      </c>
      <c r="HD158" s="21" t="str" cm="1">
        <f t="array" aca="1" ref="HD158" ca="1">_xlfn.IFS(
HC158="S","S",
AND(IFERROR(_xlfn.XMATCH($DF158,NN)&gt;0,FALSE),
          _xlfn.XLOOKUP($DF158,KEYS,INDEX(RUN,0,COLUMN()-COLUMN(RUNPEG)+1))&lt;IF(HC54&gt;=BIG_2,HC54-BIG_2,HC54)),HD$118,
LEN(HC158)&gt;2,HC158,
TRUE,"_"
)</f>
        <v>05-10</v>
      </c>
      <c r="HE158" s="21"/>
      <c r="HF158" s="21"/>
      <c r="HG158" s="21"/>
      <c r="HH158" s="21"/>
      <c r="HI158" s="21"/>
      <c r="HJ158" s="21"/>
      <c r="HK158" s="21"/>
      <c r="HL158" s="21"/>
      <c r="HM158" s="21"/>
      <c r="HN158" s="21"/>
      <c r="HO158" s="21"/>
      <c r="HP158" s="21"/>
      <c r="HQ158" s="21"/>
      <c r="HR158" s="21"/>
    </row>
    <row r="159" spans="106:226" x14ac:dyDescent="0.3">
      <c r="DB159">
        <f t="shared" si="187"/>
        <v>41</v>
      </c>
      <c r="DC159">
        <f t="shared" si="182"/>
        <v>6</v>
      </c>
      <c r="DD159">
        <f t="shared" si="183"/>
        <v>5</v>
      </c>
      <c r="DE159">
        <f t="shared" si="184"/>
        <v>1</v>
      </c>
      <c r="DF159" t="str">
        <f t="shared" si="185"/>
        <v>05-01</v>
      </c>
      <c r="DG159" s="21">
        <f t="shared" ca="1" si="186"/>
        <v>7</v>
      </c>
      <c r="DH159" s="26"/>
      <c r="DI159" s="21" t="str" cm="1">
        <f t="array" ref="DI159">_xlfn.IFS(
DH159="S","S",
AND(IFERROR(_xlfn.XMATCH($DF159,NN)&gt;0,FALSE),
          _xlfn.XLOOKUP($DF159,KEYS,INDEX(RUN,0,COLUMN()-COLUMN(RUNPEG)+1))&lt;IF(DH55&gt;=BIG_2,DH55-BIG_2,DH55)),DI$118,
LEN(DH159)&gt;2,DH159,
TRUE,"_"
)</f>
        <v>_</v>
      </c>
      <c r="DJ159" s="21" t="str" cm="1">
        <f t="array" aca="1" ref="DJ159" ca="1">_xlfn.IFS(
DI159="S","S",
AND(IFERROR(_xlfn.XMATCH($DF159,NN)&gt;0,FALSE),
          _xlfn.XLOOKUP($DF159,KEYS,INDEX(RUN,0,COLUMN()-COLUMN(RUNPEG)+1))&lt;IF(DI55&gt;=BIG_2,DI55-BIG_2,DI55)),DJ$118,
LEN(DI159)&gt;2,DI159,
TRUE,"_"
)</f>
        <v>_</v>
      </c>
      <c r="DK159" s="21" t="str" cm="1">
        <f t="array" aca="1" ref="DK159" ca="1">_xlfn.IFS(
DJ159="S","S",
AND(IFERROR(_xlfn.XMATCH($DF159,NN)&gt;0,FALSE),
          _xlfn.XLOOKUP($DF159,KEYS,INDEX(RUN,0,COLUMN()-COLUMN(RUNPEG)+1))&lt;IF(DJ55&gt;=BIG_2,DJ55-BIG_2,DJ55)),DK$118,
LEN(DJ159)&gt;2,DJ159,
TRUE,"_"
)</f>
        <v>_</v>
      </c>
      <c r="DL159" s="21" t="str" cm="1">
        <f t="array" aca="1" ref="DL159" ca="1">_xlfn.IFS(
DK159="S","S",
AND(IFERROR(_xlfn.XMATCH($DF159,NN)&gt;0,FALSE),
          _xlfn.XLOOKUP($DF159,KEYS,INDEX(RUN,0,COLUMN()-COLUMN(RUNPEG)+1))&lt;IF(DK55&gt;=BIG_2,DK55-BIG_2,DK55)),DL$118,
LEN(DK159)&gt;2,DK159,
TRUE,"_"
)</f>
        <v>_</v>
      </c>
      <c r="DM159" s="21" t="str" cm="1">
        <f t="array" aca="1" ref="DM159" ca="1">_xlfn.IFS(
DL159="S","S",
AND(IFERROR(_xlfn.XMATCH($DF159,NN)&gt;0,FALSE),
          _xlfn.XLOOKUP($DF159,KEYS,INDEX(RUN,0,COLUMN()-COLUMN(RUNPEG)+1))&lt;IF(DL55&gt;=BIG_2,DL55-BIG_2,DL55)),DM$118,
LEN(DL159)&gt;2,DL159,
TRUE,"_"
)</f>
        <v>_</v>
      </c>
      <c r="DN159" s="21" t="str" cm="1">
        <f t="array" aca="1" ref="DN159" ca="1">_xlfn.IFS(
DM159="S","S",
AND(IFERROR(_xlfn.XMATCH($DF159,NN)&gt;0,FALSE),
          _xlfn.XLOOKUP($DF159,KEYS,INDEX(RUN,0,COLUMN()-COLUMN(RUNPEG)+1))&lt;IF(DM55&gt;=BIG_2,DM55-BIG_2,DM55)),DN$118,
LEN(DM159)&gt;2,DM159,
TRUE,"_"
)</f>
        <v>_</v>
      </c>
      <c r="DO159" s="21" t="str" cm="1">
        <f t="array" aca="1" ref="DO159" ca="1">_xlfn.IFS(
DN159="S","S",
AND(IFERROR(_xlfn.XMATCH($DF159,NN)&gt;0,FALSE),
          _xlfn.XLOOKUP($DF159,KEYS,INDEX(RUN,0,COLUMN()-COLUMN(RUNPEG)+1))&lt;IF(DN55&gt;=BIG_2,DN55-BIG_2,DN55)),DO$118,
LEN(DN159)&gt;2,DN159,
TRUE,"_"
)</f>
        <v>04-01</v>
      </c>
      <c r="DP159" s="21" t="str" cm="1">
        <f t="array" aca="1" ref="DP159" ca="1">_xlfn.IFS(
DO159="S","S",
AND(IFERROR(_xlfn.XMATCH($DF159,NN)&gt;0,FALSE),
          _xlfn.XLOOKUP($DF159,KEYS,INDEX(RUN,0,COLUMN()-COLUMN(RUNPEG)+1))&lt;IF(DO55&gt;=BIG_2,DO55-BIG_2,DO55)),DP$118,
LEN(DO159)&gt;2,DO159,
TRUE,"_"
)</f>
        <v>04-01</v>
      </c>
      <c r="DQ159" s="21" t="str" cm="1">
        <f t="array" aca="1" ref="DQ159" ca="1">_xlfn.IFS(
DP159="S","S",
AND(IFERROR(_xlfn.XMATCH($DF159,NN)&gt;0,FALSE),
          _xlfn.XLOOKUP($DF159,KEYS,INDEX(RUN,0,COLUMN()-COLUMN(RUNPEG)+1))&lt;IF(DP55&gt;=BIG_2,DP55-BIG_2,DP55)),DQ$118,
LEN(DP159)&gt;2,DP159,
TRUE,"_"
)</f>
        <v>04-01</v>
      </c>
      <c r="DR159" s="21" t="str" cm="1">
        <f t="array" aca="1" ref="DR159" ca="1">_xlfn.IFS(
DQ159="S","S",
AND(IFERROR(_xlfn.XMATCH($DF159,NN)&gt;0,FALSE),
          _xlfn.XLOOKUP($DF159,KEYS,INDEX(RUN,0,COLUMN()-COLUMN(RUNPEG)+1))&lt;IF(DQ55&gt;=BIG_2,DQ55-BIG_2,DQ55)),DR$118,
LEN(DQ159)&gt;2,DQ159,
TRUE,"_"
)</f>
        <v>04-01</v>
      </c>
      <c r="DS159" s="21" t="str" cm="1">
        <f t="array" aca="1" ref="DS159" ca="1">_xlfn.IFS(
DR159="S","S",
AND(IFERROR(_xlfn.XMATCH($DF159,NN)&gt;0,FALSE),
          _xlfn.XLOOKUP($DF159,KEYS,INDEX(RUN,0,COLUMN()-COLUMN(RUNPEG)+1))&lt;IF(DR55&gt;=BIG_2,DR55-BIG_2,DR55)),DS$118,
LEN(DR159)&gt;2,DR159,
TRUE,"_"
)</f>
        <v>04-01</v>
      </c>
      <c r="DT159" s="21" t="str" cm="1">
        <f t="array" aca="1" ref="DT159" ca="1">_xlfn.IFS(
DS159="S","S",
AND(IFERROR(_xlfn.XMATCH($DF159,NN)&gt;0,FALSE),
          _xlfn.XLOOKUP($DF159,KEYS,INDEX(RUN,0,COLUMN()-COLUMN(RUNPEG)+1))&lt;IF(DS55&gt;=BIG_2,DS55-BIG_2,DS55)),DT$118,
LEN(DS159)&gt;2,DS159,
TRUE,"_"
)</f>
        <v>04-01</v>
      </c>
      <c r="DU159" s="21" t="str" cm="1">
        <f t="array" aca="1" ref="DU159" ca="1">_xlfn.IFS(
DT159="S","S",
AND(IFERROR(_xlfn.XMATCH($DF159,NN)&gt;0,FALSE),
          _xlfn.XLOOKUP($DF159,KEYS,INDEX(RUN,0,COLUMN()-COLUMN(RUNPEG)+1))&lt;IF(DT55&gt;=BIG_2,DT55-BIG_2,DT55)),DU$118,
LEN(DT159)&gt;2,DT159,
TRUE,"_"
)</f>
        <v>04-01</v>
      </c>
      <c r="DV159" s="21" t="str" cm="1">
        <f t="array" aca="1" ref="DV159" ca="1">_xlfn.IFS(
DU159="S","S",
AND(IFERROR(_xlfn.XMATCH($DF159,NN)&gt;0,FALSE),
          _xlfn.XLOOKUP($DF159,KEYS,INDEX(RUN,0,COLUMN()-COLUMN(RUNPEG)+1))&lt;IF(DU55&gt;=BIG_2,DU55-BIG_2,DU55)),DV$118,
LEN(DU159)&gt;2,DU159,
TRUE,"_"
)</f>
        <v>04-01</v>
      </c>
      <c r="DW159" s="21" t="str" cm="1">
        <f t="array" aca="1" ref="DW159" ca="1">_xlfn.IFS(
DV159="S","S",
AND(IFERROR(_xlfn.XMATCH($DF159,NN)&gt;0,FALSE),
          _xlfn.XLOOKUP($DF159,KEYS,INDEX(RUN,0,COLUMN()-COLUMN(RUNPEG)+1))&lt;IF(DV55&gt;=BIG_2,DV55-BIG_2,DV55)),DW$118,
LEN(DV159)&gt;2,DV159,
TRUE,"_"
)</f>
        <v>04-01</v>
      </c>
      <c r="DX159" s="21" t="str" cm="1">
        <f t="array" aca="1" ref="DX159" ca="1">_xlfn.IFS(
DW159="S","S",
AND(IFERROR(_xlfn.XMATCH($DF159,NN)&gt;0,FALSE),
          _xlfn.XLOOKUP($DF159,KEYS,INDEX(RUN,0,COLUMN()-COLUMN(RUNPEG)+1))&lt;IF(DW55&gt;=BIG_2,DW55-BIG_2,DW55)),DX$118,
LEN(DW159)&gt;2,DW159,
TRUE,"_"
)</f>
        <v>04-01</v>
      </c>
      <c r="DY159" s="21" t="str" cm="1">
        <f t="array" aca="1" ref="DY159" ca="1">_xlfn.IFS(
DX159="S","S",
AND(IFERROR(_xlfn.XMATCH($DF159,NN)&gt;0,FALSE),
          _xlfn.XLOOKUP($DF159,KEYS,INDEX(RUN,0,COLUMN()-COLUMN(RUNPEG)+1))&lt;IF(DX55&gt;=BIG_2,DX55-BIG_2,DX55)),DY$118,
LEN(DX159)&gt;2,DX159,
TRUE,"_"
)</f>
        <v>04-01</v>
      </c>
      <c r="DZ159" s="21" t="str" cm="1">
        <f t="array" aca="1" ref="DZ159" ca="1">_xlfn.IFS(
DY159="S","S",
AND(IFERROR(_xlfn.XMATCH($DF159,NN)&gt;0,FALSE),
          _xlfn.XLOOKUP($DF159,KEYS,INDEX(RUN,0,COLUMN()-COLUMN(RUNPEG)+1))&lt;IF(DY55&gt;=BIG_2,DY55-BIG_2,DY55)),DZ$118,
LEN(DY159)&gt;2,DY159,
TRUE,"_"
)</f>
        <v>04-01</v>
      </c>
      <c r="EA159" s="21" t="str" cm="1">
        <f t="array" aca="1" ref="EA159" ca="1">_xlfn.IFS(
DZ159="S","S",
AND(IFERROR(_xlfn.XMATCH($DF159,NN)&gt;0,FALSE),
          _xlfn.XLOOKUP($DF159,KEYS,INDEX(RUN,0,COLUMN()-COLUMN(RUNPEG)+1))&lt;IF(DZ55&gt;=BIG_2,DZ55-BIG_2,DZ55)),EA$118,
LEN(DZ159)&gt;2,DZ159,
TRUE,"_"
)</f>
        <v>04-01</v>
      </c>
      <c r="EB159" s="21" t="str" cm="1">
        <f t="array" aca="1" ref="EB159" ca="1">_xlfn.IFS(
EA159="S","S",
AND(IFERROR(_xlfn.XMATCH($DF159,NN)&gt;0,FALSE),
          _xlfn.XLOOKUP($DF159,KEYS,INDEX(RUN,0,COLUMN()-COLUMN(RUNPEG)+1))&lt;IF(EA55&gt;=BIG_2,EA55-BIG_2,EA55)),EB$118,
LEN(EA159)&gt;2,EA159,
TRUE,"_"
)</f>
        <v>04-01</v>
      </c>
      <c r="EC159" s="21" t="str" cm="1">
        <f t="array" aca="1" ref="EC159" ca="1">_xlfn.IFS(
EB159="S","S",
AND(IFERROR(_xlfn.XMATCH($DF159,NN)&gt;0,FALSE),
          _xlfn.XLOOKUP($DF159,KEYS,INDEX(RUN,0,COLUMN()-COLUMN(RUNPEG)+1))&lt;IF(EB55&gt;=BIG_2,EB55-BIG_2,EB55)),EC$118,
LEN(EB159)&gt;2,EB159,
TRUE,"_"
)</f>
        <v>04-01</v>
      </c>
      <c r="ED159" s="21" t="str" cm="1">
        <f t="array" aca="1" ref="ED159" ca="1">_xlfn.IFS(
EC159="S","S",
AND(IFERROR(_xlfn.XMATCH($DF159,NN)&gt;0,FALSE),
          _xlfn.XLOOKUP($DF159,KEYS,INDEX(RUN,0,COLUMN()-COLUMN(RUNPEG)+1))&lt;IF(EC55&gt;=BIG_2,EC55-BIG_2,EC55)),ED$118,
LEN(EC159)&gt;2,EC159,
TRUE,"_"
)</f>
        <v>04-01</v>
      </c>
      <c r="EE159" s="21" t="str" cm="1">
        <f t="array" aca="1" ref="EE159" ca="1">_xlfn.IFS(
ED159="S","S",
AND(IFERROR(_xlfn.XMATCH($DF159,NN)&gt;0,FALSE),
          _xlfn.XLOOKUP($DF159,KEYS,INDEX(RUN,0,COLUMN()-COLUMN(RUNPEG)+1))&lt;IF(ED55&gt;=BIG_2,ED55-BIG_2,ED55)),EE$118,
LEN(ED159)&gt;2,ED159,
TRUE,"_"
)</f>
        <v>04-01</v>
      </c>
      <c r="EF159" s="21" t="str" cm="1">
        <f t="array" aca="1" ref="EF159" ca="1">_xlfn.IFS(
EE159="S","S",
AND(IFERROR(_xlfn.XMATCH($DF159,NN)&gt;0,FALSE),
          _xlfn.XLOOKUP($DF159,KEYS,INDEX(RUN,0,COLUMN()-COLUMN(RUNPEG)+1))&lt;IF(EE55&gt;=BIG_2,EE55-BIG_2,EE55)),EF$118,
LEN(EE159)&gt;2,EE159,
TRUE,"_"
)</f>
        <v>04-01</v>
      </c>
      <c r="EG159" s="21" t="str" cm="1">
        <f t="array" aca="1" ref="EG159" ca="1">_xlfn.IFS(
EF159="S","S",
AND(IFERROR(_xlfn.XMATCH($DF159,NN)&gt;0,FALSE),
          _xlfn.XLOOKUP($DF159,KEYS,INDEX(RUN,0,COLUMN()-COLUMN(RUNPEG)+1))&lt;IF(EF55&gt;=BIG_2,EF55-BIG_2,EF55)),EG$118,
LEN(EF159)&gt;2,EF159,
TRUE,"_"
)</f>
        <v>04-01</v>
      </c>
      <c r="EH159" s="21" t="str" cm="1">
        <f t="array" aca="1" ref="EH159" ca="1">_xlfn.IFS(
EG159="S","S",
AND(IFERROR(_xlfn.XMATCH($DF159,NN)&gt;0,FALSE),
          _xlfn.XLOOKUP($DF159,KEYS,INDEX(RUN,0,COLUMN()-COLUMN(RUNPEG)+1))&lt;IF(EG55&gt;=BIG_2,EG55-BIG_2,EG55)),EH$118,
LEN(EG159)&gt;2,EG159,
TRUE,"_"
)</f>
        <v>04-01</v>
      </c>
      <c r="EI159" s="21" t="str" cm="1">
        <f t="array" aca="1" ref="EI159" ca="1">_xlfn.IFS(
EH159="S","S",
AND(IFERROR(_xlfn.XMATCH($DF159,NN)&gt;0,FALSE),
          _xlfn.XLOOKUP($DF159,KEYS,INDEX(RUN,0,COLUMN()-COLUMN(RUNPEG)+1))&lt;IF(EH55&gt;=BIG_2,EH55-BIG_2,EH55)),EI$118,
LEN(EH159)&gt;2,EH159,
TRUE,"_"
)</f>
        <v>04-01</v>
      </c>
      <c r="EJ159" s="21" t="str" cm="1">
        <f t="array" aca="1" ref="EJ159" ca="1">_xlfn.IFS(
EI159="S","S",
AND(IFERROR(_xlfn.XMATCH($DF159,NN)&gt;0,FALSE),
          _xlfn.XLOOKUP($DF159,KEYS,INDEX(RUN,0,COLUMN()-COLUMN(RUNPEG)+1))&lt;IF(EI55&gt;=BIG_2,EI55-BIG_2,EI55)),EJ$118,
LEN(EI159)&gt;2,EI159,
TRUE,"_"
)</f>
        <v>04-01</v>
      </c>
      <c r="EK159" s="21" t="str" cm="1">
        <f t="array" aca="1" ref="EK159" ca="1">_xlfn.IFS(
EJ159="S","S",
AND(IFERROR(_xlfn.XMATCH($DF159,NN)&gt;0,FALSE),
          _xlfn.XLOOKUP($DF159,KEYS,INDEX(RUN,0,COLUMN()-COLUMN(RUNPEG)+1))&lt;IF(EJ55&gt;=BIG_2,EJ55-BIG_2,EJ55)),EK$118,
LEN(EJ159)&gt;2,EJ159,
TRUE,"_"
)</f>
        <v>04-01</v>
      </c>
      <c r="EL159" s="21" t="str" cm="1">
        <f t="array" aca="1" ref="EL159" ca="1">_xlfn.IFS(
EK159="S","S",
AND(IFERROR(_xlfn.XMATCH($DF159,NN)&gt;0,FALSE),
          _xlfn.XLOOKUP($DF159,KEYS,INDEX(RUN,0,COLUMN()-COLUMN(RUNPEG)+1))&lt;IF(EK55&gt;=BIG_2,EK55-BIG_2,EK55)),EL$118,
LEN(EK159)&gt;2,EK159,
TRUE,"_"
)</f>
        <v>04-01</v>
      </c>
      <c r="EM159" s="21" t="str" cm="1">
        <f t="array" aca="1" ref="EM159" ca="1">_xlfn.IFS(
EL159="S","S",
AND(IFERROR(_xlfn.XMATCH($DF159,NN)&gt;0,FALSE),
          _xlfn.XLOOKUP($DF159,KEYS,INDEX(RUN,0,COLUMN()-COLUMN(RUNPEG)+1))&lt;IF(EL55&gt;=BIG_2,EL55-BIG_2,EL55)),EM$118,
LEN(EL159)&gt;2,EL159,
TRUE,"_"
)</f>
        <v>04-01</v>
      </c>
      <c r="EN159" s="21" t="str" cm="1">
        <f t="array" aca="1" ref="EN159" ca="1">_xlfn.IFS(
EM159="S","S",
AND(IFERROR(_xlfn.XMATCH($DF159,NN)&gt;0,FALSE),
          _xlfn.XLOOKUP($DF159,KEYS,INDEX(RUN,0,COLUMN()-COLUMN(RUNPEG)+1))&lt;IF(EM55&gt;=BIG_2,EM55-BIG_2,EM55)),EN$118,
LEN(EM159)&gt;2,EM159,
TRUE,"_"
)</f>
        <v>04-01</v>
      </c>
      <c r="EO159" s="21" t="str" cm="1">
        <f t="array" aca="1" ref="EO159" ca="1">_xlfn.IFS(
EN159="S","S",
AND(IFERROR(_xlfn.XMATCH($DF159,NN)&gt;0,FALSE),
          _xlfn.XLOOKUP($DF159,KEYS,INDEX(RUN,0,COLUMN()-COLUMN(RUNPEG)+1))&lt;IF(EN55&gt;=BIG_2,EN55-BIG_2,EN55)),EO$118,
LEN(EN159)&gt;2,EN159,
TRUE,"_"
)</f>
        <v>04-01</v>
      </c>
      <c r="EP159" s="21" t="str" cm="1">
        <f t="array" aca="1" ref="EP159" ca="1">_xlfn.IFS(
EO159="S","S",
AND(IFERROR(_xlfn.XMATCH($DF159,NN)&gt;0,FALSE),
          _xlfn.XLOOKUP($DF159,KEYS,INDEX(RUN,0,COLUMN()-COLUMN(RUNPEG)+1))&lt;IF(EO55&gt;=BIG_2,EO55-BIG_2,EO55)),EP$118,
LEN(EO159)&gt;2,EO159,
TRUE,"_"
)</f>
        <v>04-01</v>
      </c>
      <c r="EQ159" s="21" t="str" cm="1">
        <f t="array" aca="1" ref="EQ159" ca="1">_xlfn.IFS(
EP159="S","S",
AND(IFERROR(_xlfn.XMATCH($DF159,NN)&gt;0,FALSE),
          _xlfn.XLOOKUP($DF159,KEYS,INDEX(RUN,0,COLUMN()-COLUMN(RUNPEG)+1))&lt;IF(EP55&gt;=BIG_2,EP55-BIG_2,EP55)),EQ$118,
LEN(EP159)&gt;2,EP159,
TRUE,"_"
)</f>
        <v>04-01</v>
      </c>
      <c r="ER159" s="21" t="str" cm="1">
        <f t="array" aca="1" ref="ER159" ca="1">_xlfn.IFS(
EQ159="S","S",
AND(IFERROR(_xlfn.XMATCH($DF159,NN)&gt;0,FALSE),
          _xlfn.XLOOKUP($DF159,KEYS,INDEX(RUN,0,COLUMN()-COLUMN(RUNPEG)+1))&lt;IF(EQ55&gt;=BIG_2,EQ55-BIG_2,EQ55)),ER$118,
LEN(EQ159)&gt;2,EQ159,
TRUE,"_"
)</f>
        <v>04-01</v>
      </c>
      <c r="ES159" s="21" t="str" cm="1">
        <f t="array" aca="1" ref="ES159" ca="1">_xlfn.IFS(
ER159="S","S",
AND(IFERROR(_xlfn.XMATCH($DF159,NN)&gt;0,FALSE),
          _xlfn.XLOOKUP($DF159,KEYS,INDEX(RUN,0,COLUMN()-COLUMN(RUNPEG)+1))&lt;IF(ER55&gt;=BIG_2,ER55-BIG_2,ER55)),ES$118,
LEN(ER159)&gt;2,ER159,
TRUE,"_"
)</f>
        <v>04-01</v>
      </c>
      <c r="ET159" s="21" t="str" cm="1">
        <f t="array" aca="1" ref="ET159" ca="1">_xlfn.IFS(
ES159="S","S",
AND(IFERROR(_xlfn.XMATCH($DF159,NN)&gt;0,FALSE),
          _xlfn.XLOOKUP($DF159,KEYS,INDEX(RUN,0,COLUMN()-COLUMN(RUNPEG)+1))&lt;IF(ES55&gt;=BIG_2,ES55-BIG_2,ES55)),ET$118,
LEN(ES159)&gt;2,ES159,
TRUE,"_"
)</f>
        <v>04-01</v>
      </c>
      <c r="EU159" s="21" t="str" cm="1">
        <f t="array" aca="1" ref="EU159" ca="1">_xlfn.IFS(
ET159="S","S",
AND(IFERROR(_xlfn.XMATCH($DF159,NN)&gt;0,FALSE),
          _xlfn.XLOOKUP($DF159,KEYS,INDEX(RUN,0,COLUMN()-COLUMN(RUNPEG)+1))&lt;IF(ET55&gt;=BIG_2,ET55-BIG_2,ET55)),EU$118,
LEN(ET159)&gt;2,ET159,
TRUE,"_"
)</f>
        <v>04-01</v>
      </c>
      <c r="EV159" s="21" t="str" cm="1">
        <f t="array" aca="1" ref="EV159" ca="1">_xlfn.IFS(
EU159="S","S",
AND(IFERROR(_xlfn.XMATCH($DF159,NN)&gt;0,FALSE),
          _xlfn.XLOOKUP($DF159,KEYS,INDEX(RUN,0,COLUMN()-COLUMN(RUNPEG)+1))&lt;IF(EU55&gt;=BIG_2,EU55-BIG_2,EU55)),EV$118,
LEN(EU159)&gt;2,EU159,
TRUE,"_"
)</f>
        <v>04-01</v>
      </c>
      <c r="EW159" s="21" t="str" cm="1">
        <f t="array" aca="1" ref="EW159" ca="1">_xlfn.IFS(
EV159="S","S",
AND(IFERROR(_xlfn.XMATCH($DF159,NN)&gt;0,FALSE),
          _xlfn.XLOOKUP($DF159,KEYS,INDEX(RUN,0,COLUMN()-COLUMN(RUNPEG)+1))&lt;IF(EV55&gt;=BIG_2,EV55-BIG_2,EV55)),EW$118,
LEN(EV159)&gt;2,EV159,
TRUE,"_"
)</f>
        <v>04-01</v>
      </c>
      <c r="EX159" s="21" t="str" cm="1">
        <f t="array" aca="1" ref="EX159" ca="1">_xlfn.IFS(
EW159="S","S",
AND(IFERROR(_xlfn.XMATCH($DF159,NN)&gt;0,FALSE),
          _xlfn.XLOOKUP($DF159,KEYS,INDEX(RUN,0,COLUMN()-COLUMN(RUNPEG)+1))&lt;IF(EW55&gt;=BIG_2,EW55-BIG_2,EW55)),EX$118,
LEN(EW159)&gt;2,EW159,
TRUE,"_"
)</f>
        <v>04-01</v>
      </c>
      <c r="EY159" s="21" t="str" cm="1">
        <f t="array" aca="1" ref="EY159" ca="1">_xlfn.IFS(
EX159="S","S",
AND(IFERROR(_xlfn.XMATCH($DF159,NN)&gt;0,FALSE),
          _xlfn.XLOOKUP($DF159,KEYS,INDEX(RUN,0,COLUMN()-COLUMN(RUNPEG)+1))&lt;IF(EX55&gt;=BIG_2,EX55-BIG_2,EX55)),EY$118,
LEN(EX159)&gt;2,EX159,
TRUE,"_"
)</f>
        <v>04-01</v>
      </c>
      <c r="EZ159" s="21" t="str" cm="1">
        <f t="array" aca="1" ref="EZ159" ca="1">_xlfn.IFS(
EY159="S","S",
AND(IFERROR(_xlfn.XMATCH($DF159,NN)&gt;0,FALSE),
          _xlfn.XLOOKUP($DF159,KEYS,INDEX(RUN,0,COLUMN()-COLUMN(RUNPEG)+1))&lt;IF(EY55&gt;=BIG_2,EY55-BIG_2,EY55)),EZ$118,
LEN(EY159)&gt;2,EY159,
TRUE,"_"
)</f>
        <v>04-01</v>
      </c>
      <c r="FA159" s="21" t="str" cm="1">
        <f t="array" aca="1" ref="FA159" ca="1">_xlfn.IFS(
EZ159="S","S",
AND(IFERROR(_xlfn.XMATCH($DF159,NN)&gt;0,FALSE),
          _xlfn.XLOOKUP($DF159,KEYS,INDEX(RUN,0,COLUMN()-COLUMN(RUNPEG)+1))&lt;IF(EZ55&gt;=BIG_2,EZ55-BIG_2,EZ55)),FA$118,
LEN(EZ159)&gt;2,EZ159,
TRUE,"_"
)</f>
        <v>04-01</v>
      </c>
      <c r="FB159" s="21" t="str" cm="1">
        <f t="array" aca="1" ref="FB159" ca="1">_xlfn.IFS(
FA159="S","S",
AND(IFERROR(_xlfn.XMATCH($DF159,NN)&gt;0,FALSE),
          _xlfn.XLOOKUP($DF159,KEYS,INDEX(RUN,0,COLUMN()-COLUMN(RUNPEG)+1))&lt;IF(FA55&gt;=BIG_2,FA55-BIG_2,FA55)),FB$118,
LEN(FA159)&gt;2,FA159,
TRUE,"_"
)</f>
        <v>04-01</v>
      </c>
      <c r="FC159" s="21" t="str" cm="1">
        <f t="array" aca="1" ref="FC159" ca="1">_xlfn.IFS(
FB159="S","S",
AND(IFERROR(_xlfn.XMATCH($DF159,NN)&gt;0,FALSE),
          _xlfn.XLOOKUP($DF159,KEYS,INDEX(RUN,0,COLUMN()-COLUMN(RUNPEG)+1))&lt;IF(FB55&gt;=BIG_2,FB55-BIG_2,FB55)),FC$118,
LEN(FB159)&gt;2,FB159,
TRUE,"_"
)</f>
        <v>04-01</v>
      </c>
      <c r="FD159" s="21" t="str" cm="1">
        <f t="array" aca="1" ref="FD159" ca="1">_xlfn.IFS(
FC159="S","S",
AND(IFERROR(_xlfn.XMATCH($DF159,NN)&gt;0,FALSE),
          _xlfn.XLOOKUP($DF159,KEYS,INDEX(RUN,0,COLUMN()-COLUMN(RUNPEG)+1))&lt;IF(FC55&gt;=BIG_2,FC55-BIG_2,FC55)),FD$118,
LEN(FC159)&gt;2,FC159,
TRUE,"_"
)</f>
        <v>04-01</v>
      </c>
      <c r="FE159" s="21" t="str" cm="1">
        <f t="array" aca="1" ref="FE159" ca="1">_xlfn.IFS(
FD159="S","S",
AND(IFERROR(_xlfn.XMATCH($DF159,NN)&gt;0,FALSE),
          _xlfn.XLOOKUP($DF159,KEYS,INDEX(RUN,0,COLUMN()-COLUMN(RUNPEG)+1))&lt;IF(FD55&gt;=BIG_2,FD55-BIG_2,FD55)),FE$118,
LEN(FD159)&gt;2,FD159,
TRUE,"_"
)</f>
        <v>04-01</v>
      </c>
      <c r="FF159" s="21" t="str" cm="1">
        <f t="array" aca="1" ref="FF159" ca="1">_xlfn.IFS(
FE159="S","S",
AND(IFERROR(_xlfn.XMATCH($DF159,NN)&gt;0,FALSE),
          _xlfn.XLOOKUP($DF159,KEYS,INDEX(RUN,0,COLUMN()-COLUMN(RUNPEG)+1))&lt;IF(FE55&gt;=BIG_2,FE55-BIG_2,FE55)),FF$118,
LEN(FE159)&gt;2,FE159,
TRUE,"_"
)</f>
        <v>04-01</v>
      </c>
      <c r="FG159" s="21" t="str" cm="1">
        <f t="array" aca="1" ref="FG159" ca="1">_xlfn.IFS(
FF159="S","S",
AND(IFERROR(_xlfn.XMATCH($DF159,NN)&gt;0,FALSE),
          _xlfn.XLOOKUP($DF159,KEYS,INDEX(RUN,0,COLUMN()-COLUMN(RUNPEG)+1))&lt;IF(FF55&gt;=BIG_2,FF55-BIG_2,FF55)),FG$118,
LEN(FF159)&gt;2,FF159,
TRUE,"_"
)</f>
        <v>04-01</v>
      </c>
      <c r="FH159" s="21" t="str" cm="1">
        <f t="array" aca="1" ref="FH159" ca="1">_xlfn.IFS(
FG159="S","S",
AND(IFERROR(_xlfn.XMATCH($DF159,NN)&gt;0,FALSE),
          _xlfn.XLOOKUP($DF159,KEYS,INDEX(RUN,0,COLUMN()-COLUMN(RUNPEG)+1))&lt;IF(FG55&gt;=BIG_2,FG55-BIG_2,FG55)),FH$118,
LEN(FG159)&gt;2,FG159,
TRUE,"_"
)</f>
        <v>04-01</v>
      </c>
      <c r="FI159" s="21" t="str" cm="1">
        <f t="array" aca="1" ref="FI159" ca="1">_xlfn.IFS(
FH159="S","S",
AND(IFERROR(_xlfn.XMATCH($DF159,NN)&gt;0,FALSE),
          _xlfn.XLOOKUP($DF159,KEYS,INDEX(RUN,0,COLUMN()-COLUMN(RUNPEG)+1))&lt;IF(FH55&gt;=BIG_2,FH55-BIG_2,FH55)),FI$118,
LEN(FH159)&gt;2,FH159,
TRUE,"_"
)</f>
        <v>04-01</v>
      </c>
      <c r="FJ159" s="21" t="str" cm="1">
        <f t="array" aca="1" ref="FJ159" ca="1">_xlfn.IFS(
FI159="S","S",
AND(IFERROR(_xlfn.XMATCH($DF159,NN)&gt;0,FALSE),
          _xlfn.XLOOKUP($DF159,KEYS,INDEX(RUN,0,COLUMN()-COLUMN(RUNPEG)+1))&lt;IF(FI55&gt;=BIG_2,FI55-BIG_2,FI55)),FJ$118,
LEN(FI159)&gt;2,FI159,
TRUE,"_"
)</f>
        <v>04-01</v>
      </c>
      <c r="FK159" s="21" t="str" cm="1">
        <f t="array" aca="1" ref="FK159" ca="1">_xlfn.IFS(
FJ159="S","S",
AND(IFERROR(_xlfn.XMATCH($DF159,NN)&gt;0,FALSE),
          _xlfn.XLOOKUP($DF159,KEYS,INDEX(RUN,0,COLUMN()-COLUMN(RUNPEG)+1))&lt;IF(FJ55&gt;=BIG_2,FJ55-BIG_2,FJ55)),FK$118,
LEN(FJ159)&gt;2,FJ159,
TRUE,"_"
)</f>
        <v>04-01</v>
      </c>
      <c r="FL159" s="21" t="str" cm="1">
        <f t="array" aca="1" ref="FL159" ca="1">_xlfn.IFS(
FK159="S","S",
AND(IFERROR(_xlfn.XMATCH($DF159,NN)&gt;0,FALSE),
          _xlfn.XLOOKUP($DF159,KEYS,INDEX(RUN,0,COLUMN()-COLUMN(RUNPEG)+1))&lt;IF(FK55&gt;=BIG_2,FK55-BIG_2,FK55)),FL$118,
LEN(FK159)&gt;2,FK159,
TRUE,"_"
)</f>
        <v>04-01</v>
      </c>
      <c r="FM159" s="21" t="str" cm="1">
        <f t="array" aca="1" ref="FM159" ca="1">_xlfn.IFS(
FL159="S","S",
AND(IFERROR(_xlfn.XMATCH($DF159,NN)&gt;0,FALSE),
          _xlfn.XLOOKUP($DF159,KEYS,INDEX(RUN,0,COLUMN()-COLUMN(RUNPEG)+1))&lt;IF(FL55&gt;=BIG_2,FL55-BIG_2,FL55)),FM$118,
LEN(FL159)&gt;2,FL159,
TRUE,"_"
)</f>
        <v>04-01</v>
      </c>
      <c r="FN159" s="21" t="str" cm="1">
        <f t="array" aca="1" ref="FN159" ca="1">_xlfn.IFS(
FM159="S","S",
AND(IFERROR(_xlfn.XMATCH($DF159,NN)&gt;0,FALSE),
          _xlfn.XLOOKUP($DF159,KEYS,INDEX(RUN,0,COLUMN()-COLUMN(RUNPEG)+1))&lt;IF(FM55&gt;=BIG_2,FM55-BIG_2,FM55)),FN$118,
LEN(FM159)&gt;2,FM159,
TRUE,"_"
)</f>
        <v>04-01</v>
      </c>
      <c r="FO159" s="21" t="str" cm="1">
        <f t="array" aca="1" ref="FO159" ca="1">_xlfn.IFS(
FN159="S","S",
AND(IFERROR(_xlfn.XMATCH($DF159,NN)&gt;0,FALSE),
          _xlfn.XLOOKUP($DF159,KEYS,INDEX(RUN,0,COLUMN()-COLUMN(RUNPEG)+1))&lt;IF(FN55&gt;=BIG_2,FN55-BIG_2,FN55)),FO$118,
LEN(FN159)&gt;2,FN159,
TRUE,"_"
)</f>
        <v>04-01</v>
      </c>
      <c r="FP159" s="21" t="str" cm="1">
        <f t="array" aca="1" ref="FP159" ca="1">_xlfn.IFS(
FO159="S","S",
AND(IFERROR(_xlfn.XMATCH($DF159,NN)&gt;0,FALSE),
          _xlfn.XLOOKUP($DF159,KEYS,INDEX(RUN,0,COLUMN()-COLUMN(RUNPEG)+1))&lt;IF(FO55&gt;=BIG_2,FO55-BIG_2,FO55)),FP$118,
LEN(FO159)&gt;2,FO159,
TRUE,"_"
)</f>
        <v>04-01</v>
      </c>
      <c r="FQ159" s="21" t="str" cm="1">
        <f t="array" aca="1" ref="FQ159" ca="1">_xlfn.IFS(
FP159="S","S",
AND(IFERROR(_xlfn.XMATCH($DF159,NN)&gt;0,FALSE),
          _xlfn.XLOOKUP($DF159,KEYS,INDEX(RUN,0,COLUMN()-COLUMN(RUNPEG)+1))&lt;IF(FP55&gt;=BIG_2,FP55-BIG_2,FP55)),FQ$118,
LEN(FP159)&gt;2,FP159,
TRUE,"_"
)</f>
        <v>04-01</v>
      </c>
      <c r="FR159" s="21" t="str" cm="1">
        <f t="array" aca="1" ref="FR159" ca="1">_xlfn.IFS(
FQ159="S","S",
AND(IFERROR(_xlfn.XMATCH($DF159,NN)&gt;0,FALSE),
          _xlfn.XLOOKUP($DF159,KEYS,INDEX(RUN,0,COLUMN()-COLUMN(RUNPEG)+1))&lt;IF(FQ55&gt;=BIG_2,FQ55-BIG_2,FQ55)),FR$118,
LEN(FQ159)&gt;2,FQ159,
TRUE,"_"
)</f>
        <v>04-01</v>
      </c>
      <c r="FS159" s="21" t="str" cm="1">
        <f t="array" aca="1" ref="FS159" ca="1">_xlfn.IFS(
FR159="S","S",
AND(IFERROR(_xlfn.XMATCH($DF159,NN)&gt;0,FALSE),
          _xlfn.XLOOKUP($DF159,KEYS,INDEX(RUN,0,COLUMN()-COLUMN(RUNPEG)+1))&lt;IF(FR55&gt;=BIG_2,FR55-BIG_2,FR55)),FS$118,
LEN(FR159)&gt;2,FR159,
TRUE,"_"
)</f>
        <v>04-01</v>
      </c>
      <c r="FT159" s="21" t="str" cm="1">
        <f t="array" aca="1" ref="FT159" ca="1">_xlfn.IFS(
FS159="S","S",
AND(IFERROR(_xlfn.XMATCH($DF159,NN)&gt;0,FALSE),
          _xlfn.XLOOKUP($DF159,KEYS,INDEX(RUN,0,COLUMN()-COLUMN(RUNPEG)+1))&lt;IF(FS55&gt;=BIG_2,FS55-BIG_2,FS55)),FT$118,
LEN(FS159)&gt;2,FS159,
TRUE,"_"
)</f>
        <v>04-01</v>
      </c>
      <c r="FU159" s="21" t="str" cm="1">
        <f t="array" aca="1" ref="FU159" ca="1">_xlfn.IFS(
FT159="S","S",
AND(IFERROR(_xlfn.XMATCH($DF159,NN)&gt;0,FALSE),
          _xlfn.XLOOKUP($DF159,KEYS,INDEX(RUN,0,COLUMN()-COLUMN(RUNPEG)+1))&lt;IF(FT55&gt;=BIG_2,FT55-BIG_2,FT55)),FU$118,
LEN(FT159)&gt;2,FT159,
TRUE,"_"
)</f>
        <v>04-01</v>
      </c>
      <c r="FV159" s="21" t="str" cm="1">
        <f t="array" aca="1" ref="FV159" ca="1">_xlfn.IFS(
FU159="S","S",
AND(IFERROR(_xlfn.XMATCH($DF159,NN)&gt;0,FALSE),
          _xlfn.XLOOKUP($DF159,KEYS,INDEX(RUN,0,COLUMN()-COLUMN(RUNPEG)+1))&lt;IF(FU55&gt;=BIG_2,FU55-BIG_2,FU55)),FV$118,
LEN(FU159)&gt;2,FU159,
TRUE,"_"
)</f>
        <v>04-01</v>
      </c>
      <c r="FW159" s="21" t="str" cm="1">
        <f t="array" aca="1" ref="FW159" ca="1">_xlfn.IFS(
FV159="S","S",
AND(IFERROR(_xlfn.XMATCH($DF159,NN)&gt;0,FALSE),
          _xlfn.XLOOKUP($DF159,KEYS,INDEX(RUN,0,COLUMN()-COLUMN(RUNPEG)+1))&lt;IF(FV55&gt;=BIG_2,FV55-BIG_2,FV55)),FW$118,
LEN(FV159)&gt;2,FV159,
TRUE,"_"
)</f>
        <v>04-01</v>
      </c>
      <c r="FX159" s="21" t="str" cm="1">
        <f t="array" aca="1" ref="FX159" ca="1">_xlfn.IFS(
FW159="S","S",
AND(IFERROR(_xlfn.XMATCH($DF159,NN)&gt;0,FALSE),
          _xlfn.XLOOKUP($DF159,KEYS,INDEX(RUN,0,COLUMN()-COLUMN(RUNPEG)+1))&lt;IF(FW55&gt;=BIG_2,FW55-BIG_2,FW55)),FX$118,
LEN(FW159)&gt;2,FW159,
TRUE,"_"
)</f>
        <v>04-01</v>
      </c>
      <c r="FY159" s="21" t="str" cm="1">
        <f t="array" aca="1" ref="FY159" ca="1">_xlfn.IFS(
FX159="S","S",
AND(IFERROR(_xlfn.XMATCH($DF159,NN)&gt;0,FALSE),
          _xlfn.XLOOKUP($DF159,KEYS,INDEX(RUN,0,COLUMN()-COLUMN(RUNPEG)+1))&lt;IF(FX55&gt;=BIG_2,FX55-BIG_2,FX55)),FY$118,
LEN(FX159)&gt;2,FX159,
TRUE,"_"
)</f>
        <v>04-01</v>
      </c>
      <c r="FZ159" s="21" t="str" cm="1">
        <f t="array" aca="1" ref="FZ159" ca="1">_xlfn.IFS(
FY159="S","S",
AND(IFERROR(_xlfn.XMATCH($DF159,NN)&gt;0,FALSE),
          _xlfn.XLOOKUP($DF159,KEYS,INDEX(RUN,0,COLUMN()-COLUMN(RUNPEG)+1))&lt;IF(FY55&gt;=BIG_2,FY55-BIG_2,FY55)),FZ$118,
LEN(FY159)&gt;2,FY159,
TRUE,"_"
)</f>
        <v>04-01</v>
      </c>
      <c r="GA159" s="21" t="str" cm="1">
        <f t="array" aca="1" ref="GA159" ca="1">_xlfn.IFS(
FZ159="S","S",
AND(IFERROR(_xlfn.XMATCH($DF159,NN)&gt;0,FALSE),
          _xlfn.XLOOKUP($DF159,KEYS,INDEX(RUN,0,COLUMN()-COLUMN(RUNPEG)+1))&lt;IF(FZ55&gt;=BIG_2,FZ55-BIG_2,FZ55)),GA$118,
LEN(FZ159)&gt;2,FZ159,
TRUE,"_"
)</f>
        <v>04-01</v>
      </c>
      <c r="GB159" s="21" t="str" cm="1">
        <f t="array" aca="1" ref="GB159" ca="1">_xlfn.IFS(
GA159="S","S",
AND(IFERROR(_xlfn.XMATCH($DF159,NN)&gt;0,FALSE),
          _xlfn.XLOOKUP($DF159,KEYS,INDEX(RUN,0,COLUMN()-COLUMN(RUNPEG)+1))&lt;IF(GA55&gt;=BIG_2,GA55-BIG_2,GA55)),GB$118,
LEN(GA159)&gt;2,GA159,
TRUE,"_"
)</f>
        <v>04-01</v>
      </c>
      <c r="GC159" s="21" t="str" cm="1">
        <f t="array" aca="1" ref="GC159" ca="1">_xlfn.IFS(
GB159="S","S",
AND(IFERROR(_xlfn.XMATCH($DF159,NN)&gt;0,FALSE),
          _xlfn.XLOOKUP($DF159,KEYS,INDEX(RUN,0,COLUMN()-COLUMN(RUNPEG)+1))&lt;IF(GB55&gt;=BIG_2,GB55-BIG_2,GB55)),GC$118,
LEN(GB159)&gt;2,GB159,
TRUE,"_"
)</f>
        <v>04-01</v>
      </c>
      <c r="GD159" s="21" t="str" cm="1">
        <f t="array" aca="1" ref="GD159" ca="1">_xlfn.IFS(
GC159="S","S",
AND(IFERROR(_xlfn.XMATCH($DF159,NN)&gt;0,FALSE),
          _xlfn.XLOOKUP($DF159,KEYS,INDEX(RUN,0,COLUMN()-COLUMN(RUNPEG)+1))&lt;IF(GC55&gt;=BIG_2,GC55-BIG_2,GC55)),GD$118,
LEN(GC159)&gt;2,GC159,
TRUE,"_"
)</f>
        <v>04-01</v>
      </c>
      <c r="GE159" s="21" t="str" cm="1">
        <f t="array" aca="1" ref="GE159" ca="1">_xlfn.IFS(
GD159="S","S",
AND(IFERROR(_xlfn.XMATCH($DF159,NN)&gt;0,FALSE),
          _xlfn.XLOOKUP($DF159,KEYS,INDEX(RUN,0,COLUMN()-COLUMN(RUNPEG)+1))&lt;IF(GD55&gt;=BIG_2,GD55-BIG_2,GD55)),GE$118,
LEN(GD159)&gt;2,GD159,
TRUE,"_"
)</f>
        <v>04-01</v>
      </c>
      <c r="GF159" s="21" t="str" cm="1">
        <f t="array" aca="1" ref="GF159" ca="1">_xlfn.IFS(
GE159="S","S",
AND(IFERROR(_xlfn.XMATCH($DF159,NN)&gt;0,FALSE),
          _xlfn.XLOOKUP($DF159,KEYS,INDEX(RUN,0,COLUMN()-COLUMN(RUNPEG)+1))&lt;IF(GE55&gt;=BIG_2,GE55-BIG_2,GE55)),GF$118,
LEN(GE159)&gt;2,GE159,
TRUE,"_"
)</f>
        <v>04-01</v>
      </c>
      <c r="GG159" s="21" t="str" cm="1">
        <f t="array" aca="1" ref="GG159" ca="1">_xlfn.IFS(
GF159="S","S",
AND(IFERROR(_xlfn.XMATCH($DF159,NN)&gt;0,FALSE),
          _xlfn.XLOOKUP($DF159,KEYS,INDEX(RUN,0,COLUMN()-COLUMN(RUNPEG)+1))&lt;IF(GF55&gt;=BIG_2,GF55-BIG_2,GF55)),GG$118,
LEN(GF159)&gt;2,GF159,
TRUE,"_"
)</f>
        <v>04-01</v>
      </c>
      <c r="GH159" s="21" t="str" cm="1">
        <f t="array" aca="1" ref="GH159" ca="1">_xlfn.IFS(
GG159="S","S",
AND(IFERROR(_xlfn.XMATCH($DF159,NN)&gt;0,FALSE),
          _xlfn.XLOOKUP($DF159,KEYS,INDEX(RUN,0,COLUMN()-COLUMN(RUNPEG)+1))&lt;IF(GG55&gt;=BIG_2,GG55-BIG_2,GG55)),GH$118,
LEN(GG159)&gt;2,GG159,
TRUE,"_"
)</f>
        <v>04-01</v>
      </c>
      <c r="GI159" s="21" t="str" cm="1">
        <f t="array" aca="1" ref="GI159" ca="1">_xlfn.IFS(
GH159="S","S",
AND(IFERROR(_xlfn.XMATCH($DF159,NN)&gt;0,FALSE),
          _xlfn.XLOOKUP($DF159,KEYS,INDEX(RUN,0,COLUMN()-COLUMN(RUNPEG)+1))&lt;IF(GH55&gt;=BIG_2,GH55-BIG_2,GH55)),GI$118,
LEN(GH159)&gt;2,GH159,
TRUE,"_"
)</f>
        <v>04-01</v>
      </c>
      <c r="GJ159" s="21" t="str" cm="1">
        <f t="array" aca="1" ref="GJ159" ca="1">_xlfn.IFS(
GI159="S","S",
AND(IFERROR(_xlfn.XMATCH($DF159,NN)&gt;0,FALSE),
          _xlfn.XLOOKUP($DF159,KEYS,INDEX(RUN,0,COLUMN()-COLUMN(RUNPEG)+1))&lt;IF(GI55&gt;=BIG_2,GI55-BIG_2,GI55)),GJ$118,
LEN(GI159)&gt;2,GI159,
TRUE,"_"
)</f>
        <v>04-01</v>
      </c>
      <c r="GK159" s="21" t="str" cm="1">
        <f t="array" aca="1" ref="GK159" ca="1">_xlfn.IFS(
GJ159="S","S",
AND(IFERROR(_xlfn.XMATCH($DF159,NN)&gt;0,FALSE),
          _xlfn.XLOOKUP($DF159,KEYS,INDEX(RUN,0,COLUMN()-COLUMN(RUNPEG)+1))&lt;IF(GJ55&gt;=BIG_2,GJ55-BIG_2,GJ55)),GK$118,
LEN(GJ159)&gt;2,GJ159,
TRUE,"_"
)</f>
        <v>04-01</v>
      </c>
      <c r="GL159" s="21" t="str" cm="1">
        <f t="array" aca="1" ref="GL159" ca="1">_xlfn.IFS(
GK159="S","S",
AND(IFERROR(_xlfn.XMATCH($DF159,NN)&gt;0,FALSE),
          _xlfn.XLOOKUP($DF159,KEYS,INDEX(RUN,0,COLUMN()-COLUMN(RUNPEG)+1))&lt;IF(GK55&gt;=BIG_2,GK55-BIG_2,GK55)),GL$118,
LEN(GK159)&gt;2,GK159,
TRUE,"_"
)</f>
        <v>04-01</v>
      </c>
      <c r="GM159" s="21" t="str" cm="1">
        <f t="array" aca="1" ref="GM159" ca="1">_xlfn.IFS(
GL159="S","S",
AND(IFERROR(_xlfn.XMATCH($DF159,NN)&gt;0,FALSE),
          _xlfn.XLOOKUP($DF159,KEYS,INDEX(RUN,0,COLUMN()-COLUMN(RUNPEG)+1))&lt;IF(GL55&gt;=BIG_2,GL55-BIG_2,GL55)),GM$118,
LEN(GL159)&gt;2,GL159,
TRUE,"_"
)</f>
        <v>04-01</v>
      </c>
      <c r="GN159" s="21" t="str" cm="1">
        <f t="array" aca="1" ref="GN159" ca="1">_xlfn.IFS(
GM159="S","S",
AND(IFERROR(_xlfn.XMATCH($DF159,NN)&gt;0,FALSE),
          _xlfn.XLOOKUP($DF159,KEYS,INDEX(RUN,0,COLUMN()-COLUMN(RUNPEG)+1))&lt;IF(GM55&gt;=BIG_2,GM55-BIG_2,GM55)),GN$118,
LEN(GM159)&gt;2,GM159,
TRUE,"_"
)</f>
        <v>04-01</v>
      </c>
      <c r="GO159" s="21" t="str" cm="1">
        <f t="array" aca="1" ref="GO159" ca="1">_xlfn.IFS(
GN159="S","S",
AND(IFERROR(_xlfn.XMATCH($DF159,NN)&gt;0,FALSE),
          _xlfn.XLOOKUP($DF159,KEYS,INDEX(RUN,0,COLUMN()-COLUMN(RUNPEG)+1))&lt;IF(GN55&gt;=BIG_2,GN55-BIG_2,GN55)),GO$118,
LEN(GN159)&gt;2,GN159,
TRUE,"_"
)</f>
        <v>04-01</v>
      </c>
      <c r="GP159" s="21" t="str" cm="1">
        <f t="array" aca="1" ref="GP159" ca="1">_xlfn.IFS(
GO159="S","S",
AND(IFERROR(_xlfn.XMATCH($DF159,NN)&gt;0,FALSE),
          _xlfn.XLOOKUP($DF159,KEYS,INDEX(RUN,0,COLUMN()-COLUMN(RUNPEG)+1))&lt;IF(GO55&gt;=BIG_2,GO55-BIG_2,GO55)),GP$118,
LEN(GO159)&gt;2,GO159,
TRUE,"_"
)</f>
        <v>04-01</v>
      </c>
      <c r="GQ159" s="21" t="str" cm="1">
        <f t="array" aca="1" ref="GQ159" ca="1">_xlfn.IFS(
GP159="S","S",
AND(IFERROR(_xlfn.XMATCH($DF159,NN)&gt;0,FALSE),
          _xlfn.XLOOKUP($DF159,KEYS,INDEX(RUN,0,COLUMN()-COLUMN(RUNPEG)+1))&lt;IF(GP55&gt;=BIG_2,GP55-BIG_2,GP55)),GQ$118,
LEN(GP159)&gt;2,GP159,
TRUE,"_"
)</f>
        <v>04-01</v>
      </c>
      <c r="GR159" s="21" t="str" cm="1">
        <f t="array" aca="1" ref="GR159" ca="1">_xlfn.IFS(
GQ159="S","S",
AND(IFERROR(_xlfn.XMATCH($DF159,NN)&gt;0,FALSE),
          _xlfn.XLOOKUP($DF159,KEYS,INDEX(RUN,0,COLUMN()-COLUMN(RUNPEG)+1))&lt;IF(GQ55&gt;=BIG_2,GQ55-BIG_2,GQ55)),GR$118,
LEN(GQ159)&gt;2,GQ159,
TRUE,"_"
)</f>
        <v>04-01</v>
      </c>
      <c r="GS159" s="21" t="str" cm="1">
        <f t="array" aca="1" ref="GS159" ca="1">_xlfn.IFS(
GR159="S","S",
AND(IFERROR(_xlfn.XMATCH($DF159,NN)&gt;0,FALSE),
          _xlfn.XLOOKUP($DF159,KEYS,INDEX(RUN,0,COLUMN()-COLUMN(RUNPEG)+1))&lt;IF(GR55&gt;=BIG_2,GR55-BIG_2,GR55)),GS$118,
LEN(GR159)&gt;2,GR159,
TRUE,"_"
)</f>
        <v>04-01</v>
      </c>
      <c r="GT159" s="21" t="str" cm="1">
        <f t="array" aca="1" ref="GT159" ca="1">_xlfn.IFS(
GS159="S","S",
AND(IFERROR(_xlfn.XMATCH($DF159,NN)&gt;0,FALSE),
          _xlfn.XLOOKUP($DF159,KEYS,INDEX(RUN,0,COLUMN()-COLUMN(RUNPEG)+1))&lt;IF(GS55&gt;=BIG_2,GS55-BIG_2,GS55)),GT$118,
LEN(GS159)&gt;2,GS159,
TRUE,"_"
)</f>
        <v>04-01</v>
      </c>
      <c r="GU159" s="21" t="str" cm="1">
        <f t="array" aca="1" ref="GU159" ca="1">_xlfn.IFS(
GT159="S","S",
AND(IFERROR(_xlfn.XMATCH($DF159,NN)&gt;0,FALSE),
          _xlfn.XLOOKUP($DF159,KEYS,INDEX(RUN,0,COLUMN()-COLUMN(RUNPEG)+1))&lt;IF(GT55&gt;=BIG_2,GT55-BIG_2,GT55)),GU$118,
LEN(GT159)&gt;2,GT159,
TRUE,"_"
)</f>
        <v>04-01</v>
      </c>
      <c r="GV159" s="21" t="str" cm="1">
        <f t="array" aca="1" ref="GV159" ca="1">_xlfn.IFS(
GU159="S","S",
AND(IFERROR(_xlfn.XMATCH($DF159,NN)&gt;0,FALSE),
          _xlfn.XLOOKUP($DF159,KEYS,INDEX(RUN,0,COLUMN()-COLUMN(RUNPEG)+1))&lt;IF(GU55&gt;=BIG_2,GU55-BIG_2,GU55)),GV$118,
LEN(GU159)&gt;2,GU159,
TRUE,"_"
)</f>
        <v>04-01</v>
      </c>
      <c r="GW159" s="21" t="str" cm="1">
        <f t="array" aca="1" ref="GW159" ca="1">_xlfn.IFS(
GV159="S","S",
AND(IFERROR(_xlfn.XMATCH($DF159,NN)&gt;0,FALSE),
          _xlfn.XLOOKUP($DF159,KEYS,INDEX(RUN,0,COLUMN()-COLUMN(RUNPEG)+1))&lt;IF(GV55&gt;=BIG_2,GV55-BIG_2,GV55)),GW$118,
LEN(GV159)&gt;2,GV159,
TRUE,"_"
)</f>
        <v>04-01</v>
      </c>
      <c r="GX159" s="21" t="str" cm="1">
        <f t="array" aca="1" ref="GX159" ca="1">_xlfn.IFS(
GW159="S","S",
AND(IFERROR(_xlfn.XMATCH($DF159,NN)&gt;0,FALSE),
          _xlfn.XLOOKUP($DF159,KEYS,INDEX(RUN,0,COLUMN()-COLUMN(RUNPEG)+1))&lt;IF(GW55&gt;=BIG_2,GW55-BIG_2,GW55)),GX$118,
LEN(GW159)&gt;2,GW159,
TRUE,"_"
)</f>
        <v>04-01</v>
      </c>
      <c r="GY159" s="21" t="str" cm="1">
        <f t="array" aca="1" ref="GY159" ca="1">_xlfn.IFS(
GX159="S","S",
AND(IFERROR(_xlfn.XMATCH($DF159,NN)&gt;0,FALSE),
          _xlfn.XLOOKUP($DF159,KEYS,INDEX(RUN,0,COLUMN()-COLUMN(RUNPEG)+1))&lt;IF(GX55&gt;=BIG_2,GX55-BIG_2,GX55)),GY$118,
LEN(GX159)&gt;2,GX159,
TRUE,"_"
)</f>
        <v>04-01</v>
      </c>
      <c r="GZ159" s="21" t="str" cm="1">
        <f t="array" aca="1" ref="GZ159" ca="1">_xlfn.IFS(
GY159="S","S",
AND(IFERROR(_xlfn.XMATCH($DF159,NN)&gt;0,FALSE),
          _xlfn.XLOOKUP($DF159,KEYS,INDEX(RUN,0,COLUMN()-COLUMN(RUNPEG)+1))&lt;IF(GY55&gt;=BIG_2,GY55-BIG_2,GY55)),GZ$118,
LEN(GY159)&gt;2,GY159,
TRUE,"_"
)</f>
        <v>04-01</v>
      </c>
      <c r="HA159" s="21" t="str" cm="1">
        <f t="array" aca="1" ref="HA159" ca="1">_xlfn.IFS(
GZ159="S","S",
AND(IFERROR(_xlfn.XMATCH($DF159,NN)&gt;0,FALSE),
          _xlfn.XLOOKUP($DF159,KEYS,INDEX(RUN,0,COLUMN()-COLUMN(RUNPEG)+1))&lt;IF(GZ55&gt;=BIG_2,GZ55-BIG_2,GZ55)),HA$118,
LEN(GZ159)&gt;2,GZ159,
TRUE,"_"
)</f>
        <v>04-01</v>
      </c>
      <c r="HB159" s="21" t="str" cm="1">
        <f t="array" aca="1" ref="HB159" ca="1">_xlfn.IFS(
HA159="S","S",
AND(IFERROR(_xlfn.XMATCH($DF159,NN)&gt;0,FALSE),
          _xlfn.XLOOKUP($DF159,KEYS,INDEX(RUN,0,COLUMN()-COLUMN(RUNPEG)+1))&lt;IF(HA55&gt;=BIG_2,HA55-BIG_2,HA55)),HB$118,
LEN(HA159)&gt;2,HA159,
TRUE,"_"
)</f>
        <v>04-01</v>
      </c>
      <c r="HC159" s="21" t="str" cm="1">
        <f t="array" aca="1" ref="HC159" ca="1">_xlfn.IFS(
HB159="S","S",
AND(IFERROR(_xlfn.XMATCH($DF159,NN)&gt;0,FALSE),
          _xlfn.XLOOKUP($DF159,KEYS,INDEX(RUN,0,COLUMN()-COLUMN(RUNPEG)+1))&lt;IF(HB55&gt;=BIG_2,HB55-BIG_2,HB55)),HC$118,
LEN(HB159)&gt;2,HB159,
TRUE,"_"
)</f>
        <v>04-01</v>
      </c>
      <c r="HD159" s="21" t="str" cm="1">
        <f t="array" aca="1" ref="HD159" ca="1">_xlfn.IFS(
HC159="S","S",
AND(IFERROR(_xlfn.XMATCH($DF159,NN)&gt;0,FALSE),
          _xlfn.XLOOKUP($DF159,KEYS,INDEX(RUN,0,COLUMN()-COLUMN(RUNPEG)+1))&lt;IF(HC55&gt;=BIG_2,HC55-BIG_2,HC55)),HD$118,
LEN(HC159)&gt;2,HC159,
TRUE,"_"
)</f>
        <v>04-01</v>
      </c>
      <c r="HE159" s="21"/>
      <c r="HF159" s="21"/>
      <c r="HG159" s="21"/>
      <c r="HH159" s="21"/>
      <c r="HI159" s="21"/>
      <c r="HJ159" s="21"/>
      <c r="HK159" s="21"/>
      <c r="HL159" s="21"/>
      <c r="HM159" s="21"/>
      <c r="HN159" s="21"/>
      <c r="HO159" s="21"/>
      <c r="HP159" s="21"/>
      <c r="HQ159" s="21"/>
      <c r="HR159" s="21"/>
    </row>
    <row r="160" spans="106:226" x14ac:dyDescent="0.3">
      <c r="DB160">
        <f t="shared" si="187"/>
        <v>42</v>
      </c>
      <c r="DC160">
        <f t="shared" si="182"/>
        <v>7</v>
      </c>
      <c r="DD160">
        <f t="shared" si="183"/>
        <v>5</v>
      </c>
      <c r="DE160">
        <f t="shared" si="184"/>
        <v>2</v>
      </c>
      <c r="DF160" t="str">
        <f t="shared" si="185"/>
        <v>05-02</v>
      </c>
      <c r="DG160" s="21">
        <f t="shared" ca="1" si="186"/>
        <v>4</v>
      </c>
      <c r="DH160" s="26"/>
      <c r="DI160" s="21" t="str" cm="1">
        <f t="array" ref="DI160">_xlfn.IFS(
DH160="S","S",
AND(IFERROR(_xlfn.XMATCH($DF160,NN)&gt;0,FALSE),
          _xlfn.XLOOKUP($DF160,KEYS,INDEX(RUN,0,COLUMN()-COLUMN(RUNPEG)+1))&lt;IF(DH56&gt;=BIG_2,DH56-BIG_2,DH56)),DI$118,
LEN(DH160)&gt;2,DH160,
TRUE,"_"
)</f>
        <v>_</v>
      </c>
      <c r="DJ160" s="21" t="str" cm="1">
        <f t="array" aca="1" ref="DJ160" ca="1">_xlfn.IFS(
DI160="S","S",
AND(IFERROR(_xlfn.XMATCH($DF160,NN)&gt;0,FALSE),
          _xlfn.XLOOKUP($DF160,KEYS,INDEX(RUN,0,COLUMN()-COLUMN(RUNPEG)+1))&lt;IF(DI56&gt;=BIG_2,DI56-BIG_2,DI56)),DJ$118,
LEN(DI160)&gt;2,DI160,
TRUE,"_"
)</f>
        <v>_</v>
      </c>
      <c r="DK160" s="21" t="str" cm="1">
        <f t="array" aca="1" ref="DK160" ca="1">_xlfn.IFS(
DJ160="S","S",
AND(IFERROR(_xlfn.XMATCH($DF160,NN)&gt;0,FALSE),
          _xlfn.XLOOKUP($DF160,KEYS,INDEX(RUN,0,COLUMN()-COLUMN(RUNPEG)+1))&lt;IF(DJ56&gt;=BIG_2,DJ56-BIG_2,DJ56)),DK$118,
LEN(DJ160)&gt;2,DJ160,
TRUE,"_"
)</f>
        <v>_</v>
      </c>
      <c r="DL160" s="21" t="str" cm="1">
        <f t="array" aca="1" ref="DL160" ca="1">_xlfn.IFS(
DK160="S","S",
AND(IFERROR(_xlfn.XMATCH($DF160,NN)&gt;0,FALSE),
          _xlfn.XLOOKUP($DF160,KEYS,INDEX(RUN,0,COLUMN()-COLUMN(RUNPEG)+1))&lt;IF(DK56&gt;=BIG_2,DK56-BIG_2,DK56)),DL$118,
LEN(DK160)&gt;2,DK160,
TRUE,"_"
)</f>
        <v>_</v>
      </c>
      <c r="DM160" s="21" t="str" cm="1">
        <f t="array" aca="1" ref="DM160" ca="1">_xlfn.IFS(
DL160="S","S",
AND(IFERROR(_xlfn.XMATCH($DF160,NN)&gt;0,FALSE),
          _xlfn.XLOOKUP($DF160,KEYS,INDEX(RUN,0,COLUMN()-COLUMN(RUNPEG)+1))&lt;IF(DL56&gt;=BIG_2,DL56-BIG_2,DL56)),DM$118,
LEN(DL160)&gt;2,DL160,
TRUE,"_"
)</f>
        <v>_</v>
      </c>
      <c r="DN160" s="21" t="str" cm="1">
        <f t="array" aca="1" ref="DN160" ca="1">_xlfn.IFS(
DM160="S","S",
AND(IFERROR(_xlfn.XMATCH($DF160,NN)&gt;0,FALSE),
          _xlfn.XLOOKUP($DF160,KEYS,INDEX(RUN,0,COLUMN()-COLUMN(RUNPEG)+1))&lt;IF(DM56&gt;=BIG_2,DM56-BIG_2,DM56)),DN$118,
LEN(DM160)&gt;2,DM160,
TRUE,"_"
)</f>
        <v>_</v>
      </c>
      <c r="DO160" s="21" t="str" cm="1">
        <f t="array" aca="1" ref="DO160" ca="1">_xlfn.IFS(
DN160="S","S",
AND(IFERROR(_xlfn.XMATCH($DF160,NN)&gt;0,FALSE),
          _xlfn.XLOOKUP($DF160,KEYS,INDEX(RUN,0,COLUMN()-COLUMN(RUNPEG)+1))&lt;IF(DN56&gt;=BIG_2,DN56-BIG_2,DN56)),DO$118,
LEN(DN160)&gt;2,DN160,
TRUE,"_"
)</f>
        <v>_</v>
      </c>
      <c r="DP160" s="21" t="str" cm="1">
        <f t="array" aca="1" ref="DP160" ca="1">_xlfn.IFS(
DO160="S","S",
AND(IFERROR(_xlfn.XMATCH($DF160,NN)&gt;0,FALSE),
          _xlfn.XLOOKUP($DF160,KEYS,INDEX(RUN,0,COLUMN()-COLUMN(RUNPEG)+1))&lt;IF(DO56&gt;=BIG_2,DO56-BIG_2,DO56)),DP$118,
LEN(DO160)&gt;2,DO160,
TRUE,"_"
)</f>
        <v>_</v>
      </c>
      <c r="DQ160" s="21" t="str" cm="1">
        <f t="array" aca="1" ref="DQ160" ca="1">_xlfn.IFS(
DP160="S","S",
AND(IFERROR(_xlfn.XMATCH($DF160,NN)&gt;0,FALSE),
          _xlfn.XLOOKUP($DF160,KEYS,INDEX(RUN,0,COLUMN()-COLUMN(RUNPEG)+1))&lt;IF(DP56&gt;=BIG_2,DP56-BIG_2,DP56)),DQ$118,
LEN(DP160)&gt;2,DP160,
TRUE,"_"
)</f>
        <v>_</v>
      </c>
      <c r="DR160" s="21" t="str" cm="1">
        <f t="array" aca="1" ref="DR160" ca="1">_xlfn.IFS(
DQ160="S","S",
AND(IFERROR(_xlfn.XMATCH($DF160,NN)&gt;0,FALSE),
          _xlfn.XLOOKUP($DF160,KEYS,INDEX(RUN,0,COLUMN()-COLUMN(RUNPEG)+1))&lt;IF(DQ56&gt;=BIG_2,DQ56-BIG_2,DQ56)),DR$118,
LEN(DQ160)&gt;2,DQ160,
TRUE,"_"
)</f>
        <v>_</v>
      </c>
      <c r="DS160" s="21" t="str" cm="1">
        <f t="array" aca="1" ref="DS160" ca="1">_xlfn.IFS(
DR160="S","S",
AND(IFERROR(_xlfn.XMATCH($DF160,NN)&gt;0,FALSE),
          _xlfn.XLOOKUP($DF160,KEYS,INDEX(RUN,0,COLUMN()-COLUMN(RUNPEG)+1))&lt;IF(DR56&gt;=BIG_2,DR56-BIG_2,DR56)),DS$118,
LEN(DR160)&gt;2,DR160,
TRUE,"_"
)</f>
        <v>04-02</v>
      </c>
      <c r="DT160" s="21" t="str" cm="1">
        <f t="array" aca="1" ref="DT160" ca="1">_xlfn.IFS(
DS160="S","S",
AND(IFERROR(_xlfn.XMATCH($DF160,NN)&gt;0,FALSE),
          _xlfn.XLOOKUP($DF160,KEYS,INDEX(RUN,0,COLUMN()-COLUMN(RUNPEG)+1))&lt;IF(DS56&gt;=BIG_2,DS56-BIG_2,DS56)),DT$118,
LEN(DS160)&gt;2,DS160,
TRUE,"_"
)</f>
        <v>04-02</v>
      </c>
      <c r="DU160" s="21" t="str" cm="1">
        <f t="array" aca="1" ref="DU160" ca="1">_xlfn.IFS(
DT160="S","S",
AND(IFERROR(_xlfn.XMATCH($DF160,NN)&gt;0,FALSE),
          _xlfn.XLOOKUP($DF160,KEYS,INDEX(RUN,0,COLUMN()-COLUMN(RUNPEG)+1))&lt;IF(DT56&gt;=BIG_2,DT56-BIG_2,DT56)),DU$118,
LEN(DT160)&gt;2,DT160,
TRUE,"_"
)</f>
        <v>04-02</v>
      </c>
      <c r="DV160" s="21" t="str" cm="1">
        <f t="array" aca="1" ref="DV160" ca="1">_xlfn.IFS(
DU160="S","S",
AND(IFERROR(_xlfn.XMATCH($DF160,NN)&gt;0,FALSE),
          _xlfn.XLOOKUP($DF160,KEYS,INDEX(RUN,0,COLUMN()-COLUMN(RUNPEG)+1))&lt;IF(DU56&gt;=BIG_2,DU56-BIG_2,DU56)),DV$118,
LEN(DU160)&gt;2,DU160,
TRUE,"_"
)</f>
        <v>04-02</v>
      </c>
      <c r="DW160" s="21" t="str" cm="1">
        <f t="array" aca="1" ref="DW160" ca="1">_xlfn.IFS(
DV160="S","S",
AND(IFERROR(_xlfn.XMATCH($DF160,NN)&gt;0,FALSE),
          _xlfn.XLOOKUP($DF160,KEYS,INDEX(RUN,0,COLUMN()-COLUMN(RUNPEG)+1))&lt;IF(DV56&gt;=BIG_2,DV56-BIG_2,DV56)),DW$118,
LEN(DV160)&gt;2,DV160,
TRUE,"_"
)</f>
        <v>04-02</v>
      </c>
      <c r="DX160" s="21" t="str" cm="1">
        <f t="array" aca="1" ref="DX160" ca="1">_xlfn.IFS(
DW160="S","S",
AND(IFERROR(_xlfn.XMATCH($DF160,NN)&gt;0,FALSE),
          _xlfn.XLOOKUP($DF160,KEYS,INDEX(RUN,0,COLUMN()-COLUMN(RUNPEG)+1))&lt;IF(DW56&gt;=BIG_2,DW56-BIG_2,DW56)),DX$118,
LEN(DW160)&gt;2,DW160,
TRUE,"_"
)</f>
        <v>04-02</v>
      </c>
      <c r="DY160" s="21" t="str" cm="1">
        <f t="array" aca="1" ref="DY160" ca="1">_xlfn.IFS(
DX160="S","S",
AND(IFERROR(_xlfn.XMATCH($DF160,NN)&gt;0,FALSE),
          _xlfn.XLOOKUP($DF160,KEYS,INDEX(RUN,0,COLUMN()-COLUMN(RUNPEG)+1))&lt;IF(DX56&gt;=BIG_2,DX56-BIG_2,DX56)),DY$118,
LEN(DX160)&gt;2,DX160,
TRUE,"_"
)</f>
        <v>04-02</v>
      </c>
      <c r="DZ160" s="21" t="str" cm="1">
        <f t="array" aca="1" ref="DZ160" ca="1">_xlfn.IFS(
DY160="S","S",
AND(IFERROR(_xlfn.XMATCH($DF160,NN)&gt;0,FALSE),
          _xlfn.XLOOKUP($DF160,KEYS,INDEX(RUN,0,COLUMN()-COLUMN(RUNPEG)+1))&lt;IF(DY56&gt;=BIG_2,DY56-BIG_2,DY56)),DZ$118,
LEN(DY160)&gt;2,DY160,
TRUE,"_"
)</f>
        <v>04-02</v>
      </c>
      <c r="EA160" s="21" t="str" cm="1">
        <f t="array" aca="1" ref="EA160" ca="1">_xlfn.IFS(
DZ160="S","S",
AND(IFERROR(_xlfn.XMATCH($DF160,NN)&gt;0,FALSE),
          _xlfn.XLOOKUP($DF160,KEYS,INDEX(RUN,0,COLUMN()-COLUMN(RUNPEG)+1))&lt;IF(DZ56&gt;=BIG_2,DZ56-BIG_2,DZ56)),EA$118,
LEN(DZ160)&gt;2,DZ160,
TRUE,"_"
)</f>
        <v>04-02</v>
      </c>
      <c r="EB160" s="21" t="str" cm="1">
        <f t="array" aca="1" ref="EB160" ca="1">_xlfn.IFS(
EA160="S","S",
AND(IFERROR(_xlfn.XMATCH($DF160,NN)&gt;0,FALSE),
          _xlfn.XLOOKUP($DF160,KEYS,INDEX(RUN,0,COLUMN()-COLUMN(RUNPEG)+1))&lt;IF(EA56&gt;=BIG_2,EA56-BIG_2,EA56)),EB$118,
LEN(EA160)&gt;2,EA160,
TRUE,"_"
)</f>
        <v>04-02</v>
      </c>
      <c r="EC160" s="21" t="str" cm="1">
        <f t="array" aca="1" ref="EC160" ca="1">_xlfn.IFS(
EB160="S","S",
AND(IFERROR(_xlfn.XMATCH($DF160,NN)&gt;0,FALSE),
          _xlfn.XLOOKUP($DF160,KEYS,INDEX(RUN,0,COLUMN()-COLUMN(RUNPEG)+1))&lt;IF(EB56&gt;=BIG_2,EB56-BIG_2,EB56)),EC$118,
LEN(EB160)&gt;2,EB160,
TRUE,"_"
)</f>
        <v>04-02</v>
      </c>
      <c r="ED160" s="21" t="str" cm="1">
        <f t="array" aca="1" ref="ED160" ca="1">_xlfn.IFS(
EC160="S","S",
AND(IFERROR(_xlfn.XMATCH($DF160,NN)&gt;0,FALSE),
          _xlfn.XLOOKUP($DF160,KEYS,INDEX(RUN,0,COLUMN()-COLUMN(RUNPEG)+1))&lt;IF(EC56&gt;=BIG_2,EC56-BIG_2,EC56)),ED$118,
LEN(EC160)&gt;2,EC160,
TRUE,"_"
)</f>
        <v>04-02</v>
      </c>
      <c r="EE160" s="21" t="str" cm="1">
        <f t="array" aca="1" ref="EE160" ca="1">_xlfn.IFS(
ED160="S","S",
AND(IFERROR(_xlfn.XMATCH($DF160,NN)&gt;0,FALSE),
          _xlfn.XLOOKUP($DF160,KEYS,INDEX(RUN,0,COLUMN()-COLUMN(RUNPEG)+1))&lt;IF(ED56&gt;=BIG_2,ED56-BIG_2,ED56)),EE$118,
LEN(ED160)&gt;2,ED160,
TRUE,"_"
)</f>
        <v>04-02</v>
      </c>
      <c r="EF160" s="21" t="str" cm="1">
        <f t="array" aca="1" ref="EF160" ca="1">_xlfn.IFS(
EE160="S","S",
AND(IFERROR(_xlfn.XMATCH($DF160,NN)&gt;0,FALSE),
          _xlfn.XLOOKUP($DF160,KEYS,INDEX(RUN,0,COLUMN()-COLUMN(RUNPEG)+1))&lt;IF(EE56&gt;=BIG_2,EE56-BIG_2,EE56)),EF$118,
LEN(EE160)&gt;2,EE160,
TRUE,"_"
)</f>
        <v>04-02</v>
      </c>
      <c r="EG160" s="21" t="str" cm="1">
        <f t="array" aca="1" ref="EG160" ca="1">_xlfn.IFS(
EF160="S","S",
AND(IFERROR(_xlfn.XMATCH($DF160,NN)&gt;0,FALSE),
          _xlfn.XLOOKUP($DF160,KEYS,INDEX(RUN,0,COLUMN()-COLUMN(RUNPEG)+1))&lt;IF(EF56&gt;=BIG_2,EF56-BIG_2,EF56)),EG$118,
LEN(EF160)&gt;2,EF160,
TRUE,"_"
)</f>
        <v>04-02</v>
      </c>
      <c r="EH160" s="21" t="str" cm="1">
        <f t="array" aca="1" ref="EH160" ca="1">_xlfn.IFS(
EG160="S","S",
AND(IFERROR(_xlfn.XMATCH($DF160,NN)&gt;0,FALSE),
          _xlfn.XLOOKUP($DF160,KEYS,INDEX(RUN,0,COLUMN()-COLUMN(RUNPEG)+1))&lt;IF(EG56&gt;=BIG_2,EG56-BIG_2,EG56)),EH$118,
LEN(EG160)&gt;2,EG160,
TRUE,"_"
)</f>
        <v>04-02</v>
      </c>
      <c r="EI160" s="21" t="str" cm="1">
        <f t="array" aca="1" ref="EI160" ca="1">_xlfn.IFS(
EH160="S","S",
AND(IFERROR(_xlfn.XMATCH($DF160,NN)&gt;0,FALSE),
          _xlfn.XLOOKUP($DF160,KEYS,INDEX(RUN,0,COLUMN()-COLUMN(RUNPEG)+1))&lt;IF(EH56&gt;=BIG_2,EH56-BIG_2,EH56)),EI$118,
LEN(EH160)&gt;2,EH160,
TRUE,"_"
)</f>
        <v>04-02</v>
      </c>
      <c r="EJ160" s="21" t="str" cm="1">
        <f t="array" aca="1" ref="EJ160" ca="1">_xlfn.IFS(
EI160="S","S",
AND(IFERROR(_xlfn.XMATCH($DF160,NN)&gt;0,FALSE),
          _xlfn.XLOOKUP($DF160,KEYS,INDEX(RUN,0,COLUMN()-COLUMN(RUNPEG)+1))&lt;IF(EI56&gt;=BIG_2,EI56-BIG_2,EI56)),EJ$118,
LEN(EI160)&gt;2,EI160,
TRUE,"_"
)</f>
        <v>04-02</v>
      </c>
      <c r="EK160" s="21" t="str" cm="1">
        <f t="array" aca="1" ref="EK160" ca="1">_xlfn.IFS(
EJ160="S","S",
AND(IFERROR(_xlfn.XMATCH($DF160,NN)&gt;0,FALSE),
          _xlfn.XLOOKUP($DF160,KEYS,INDEX(RUN,0,COLUMN()-COLUMN(RUNPEG)+1))&lt;IF(EJ56&gt;=BIG_2,EJ56-BIG_2,EJ56)),EK$118,
LEN(EJ160)&gt;2,EJ160,
TRUE,"_"
)</f>
        <v>04-02</v>
      </c>
      <c r="EL160" s="21" t="str" cm="1">
        <f t="array" aca="1" ref="EL160" ca="1">_xlfn.IFS(
EK160="S","S",
AND(IFERROR(_xlfn.XMATCH($DF160,NN)&gt;0,FALSE),
          _xlfn.XLOOKUP($DF160,KEYS,INDEX(RUN,0,COLUMN()-COLUMN(RUNPEG)+1))&lt;IF(EK56&gt;=BIG_2,EK56-BIG_2,EK56)),EL$118,
LEN(EK160)&gt;2,EK160,
TRUE,"_"
)</f>
        <v>04-02</v>
      </c>
      <c r="EM160" s="21" t="str" cm="1">
        <f t="array" aca="1" ref="EM160" ca="1">_xlfn.IFS(
EL160="S","S",
AND(IFERROR(_xlfn.XMATCH($DF160,NN)&gt;0,FALSE),
          _xlfn.XLOOKUP($DF160,KEYS,INDEX(RUN,0,COLUMN()-COLUMN(RUNPEG)+1))&lt;IF(EL56&gt;=BIG_2,EL56-BIG_2,EL56)),EM$118,
LEN(EL160)&gt;2,EL160,
TRUE,"_"
)</f>
        <v>04-02</v>
      </c>
      <c r="EN160" s="21" t="str" cm="1">
        <f t="array" aca="1" ref="EN160" ca="1">_xlfn.IFS(
EM160="S","S",
AND(IFERROR(_xlfn.XMATCH($DF160,NN)&gt;0,FALSE),
          _xlfn.XLOOKUP($DF160,KEYS,INDEX(RUN,0,COLUMN()-COLUMN(RUNPEG)+1))&lt;IF(EM56&gt;=BIG_2,EM56-BIG_2,EM56)),EN$118,
LEN(EM160)&gt;2,EM160,
TRUE,"_"
)</f>
        <v>04-02</v>
      </c>
      <c r="EO160" s="21" t="str" cm="1">
        <f t="array" aca="1" ref="EO160" ca="1">_xlfn.IFS(
EN160="S","S",
AND(IFERROR(_xlfn.XMATCH($DF160,NN)&gt;0,FALSE),
          _xlfn.XLOOKUP($DF160,KEYS,INDEX(RUN,0,COLUMN()-COLUMN(RUNPEG)+1))&lt;IF(EN56&gt;=BIG_2,EN56-BIG_2,EN56)),EO$118,
LEN(EN160)&gt;2,EN160,
TRUE,"_"
)</f>
        <v>04-02</v>
      </c>
      <c r="EP160" s="21" t="str" cm="1">
        <f t="array" aca="1" ref="EP160" ca="1">_xlfn.IFS(
EO160="S","S",
AND(IFERROR(_xlfn.XMATCH($DF160,NN)&gt;0,FALSE),
          _xlfn.XLOOKUP($DF160,KEYS,INDEX(RUN,0,COLUMN()-COLUMN(RUNPEG)+1))&lt;IF(EO56&gt;=BIG_2,EO56-BIG_2,EO56)),EP$118,
LEN(EO160)&gt;2,EO160,
TRUE,"_"
)</f>
        <v>04-02</v>
      </c>
      <c r="EQ160" s="21" t="str" cm="1">
        <f t="array" aca="1" ref="EQ160" ca="1">_xlfn.IFS(
EP160="S","S",
AND(IFERROR(_xlfn.XMATCH($DF160,NN)&gt;0,FALSE),
          _xlfn.XLOOKUP($DF160,KEYS,INDEX(RUN,0,COLUMN()-COLUMN(RUNPEG)+1))&lt;IF(EP56&gt;=BIG_2,EP56-BIG_2,EP56)),EQ$118,
LEN(EP160)&gt;2,EP160,
TRUE,"_"
)</f>
        <v>04-02</v>
      </c>
      <c r="ER160" s="21" t="str" cm="1">
        <f t="array" aca="1" ref="ER160" ca="1">_xlfn.IFS(
EQ160="S","S",
AND(IFERROR(_xlfn.XMATCH($DF160,NN)&gt;0,FALSE),
          _xlfn.XLOOKUP($DF160,KEYS,INDEX(RUN,0,COLUMN()-COLUMN(RUNPEG)+1))&lt;IF(EQ56&gt;=BIG_2,EQ56-BIG_2,EQ56)),ER$118,
LEN(EQ160)&gt;2,EQ160,
TRUE,"_"
)</f>
        <v>04-02</v>
      </c>
      <c r="ES160" s="21" t="str" cm="1">
        <f t="array" aca="1" ref="ES160" ca="1">_xlfn.IFS(
ER160="S","S",
AND(IFERROR(_xlfn.XMATCH($DF160,NN)&gt;0,FALSE),
          _xlfn.XLOOKUP($DF160,KEYS,INDEX(RUN,0,COLUMN()-COLUMN(RUNPEG)+1))&lt;IF(ER56&gt;=BIG_2,ER56-BIG_2,ER56)),ES$118,
LEN(ER160)&gt;2,ER160,
TRUE,"_"
)</f>
        <v>04-02</v>
      </c>
      <c r="ET160" s="21" t="str" cm="1">
        <f t="array" aca="1" ref="ET160" ca="1">_xlfn.IFS(
ES160="S","S",
AND(IFERROR(_xlfn.XMATCH($DF160,NN)&gt;0,FALSE),
          _xlfn.XLOOKUP($DF160,KEYS,INDEX(RUN,0,COLUMN()-COLUMN(RUNPEG)+1))&lt;IF(ES56&gt;=BIG_2,ES56-BIG_2,ES56)),ET$118,
LEN(ES160)&gt;2,ES160,
TRUE,"_"
)</f>
        <v>04-02</v>
      </c>
      <c r="EU160" s="21" t="str" cm="1">
        <f t="array" aca="1" ref="EU160" ca="1">_xlfn.IFS(
ET160="S","S",
AND(IFERROR(_xlfn.XMATCH($DF160,NN)&gt;0,FALSE),
          _xlfn.XLOOKUP($DF160,KEYS,INDEX(RUN,0,COLUMN()-COLUMN(RUNPEG)+1))&lt;IF(ET56&gt;=BIG_2,ET56-BIG_2,ET56)),EU$118,
LEN(ET160)&gt;2,ET160,
TRUE,"_"
)</f>
        <v>04-02</v>
      </c>
      <c r="EV160" s="21" t="str" cm="1">
        <f t="array" aca="1" ref="EV160" ca="1">_xlfn.IFS(
EU160="S","S",
AND(IFERROR(_xlfn.XMATCH($DF160,NN)&gt;0,FALSE),
          _xlfn.XLOOKUP($DF160,KEYS,INDEX(RUN,0,COLUMN()-COLUMN(RUNPEG)+1))&lt;IF(EU56&gt;=BIG_2,EU56-BIG_2,EU56)),EV$118,
LEN(EU160)&gt;2,EU160,
TRUE,"_"
)</f>
        <v>04-02</v>
      </c>
      <c r="EW160" s="21" t="str" cm="1">
        <f t="array" aca="1" ref="EW160" ca="1">_xlfn.IFS(
EV160="S","S",
AND(IFERROR(_xlfn.XMATCH($DF160,NN)&gt;0,FALSE),
          _xlfn.XLOOKUP($DF160,KEYS,INDEX(RUN,0,COLUMN()-COLUMN(RUNPEG)+1))&lt;IF(EV56&gt;=BIG_2,EV56-BIG_2,EV56)),EW$118,
LEN(EV160)&gt;2,EV160,
TRUE,"_"
)</f>
        <v>04-02</v>
      </c>
      <c r="EX160" s="21" t="str" cm="1">
        <f t="array" aca="1" ref="EX160" ca="1">_xlfn.IFS(
EW160="S","S",
AND(IFERROR(_xlfn.XMATCH($DF160,NN)&gt;0,FALSE),
          _xlfn.XLOOKUP($DF160,KEYS,INDEX(RUN,0,COLUMN()-COLUMN(RUNPEG)+1))&lt;IF(EW56&gt;=BIG_2,EW56-BIG_2,EW56)),EX$118,
LEN(EW160)&gt;2,EW160,
TRUE,"_"
)</f>
        <v>04-02</v>
      </c>
      <c r="EY160" s="21" t="str" cm="1">
        <f t="array" aca="1" ref="EY160" ca="1">_xlfn.IFS(
EX160="S","S",
AND(IFERROR(_xlfn.XMATCH($DF160,NN)&gt;0,FALSE),
          _xlfn.XLOOKUP($DF160,KEYS,INDEX(RUN,0,COLUMN()-COLUMN(RUNPEG)+1))&lt;IF(EX56&gt;=BIG_2,EX56-BIG_2,EX56)),EY$118,
LEN(EX160)&gt;2,EX160,
TRUE,"_"
)</f>
        <v>04-02</v>
      </c>
      <c r="EZ160" s="21" t="str" cm="1">
        <f t="array" aca="1" ref="EZ160" ca="1">_xlfn.IFS(
EY160="S","S",
AND(IFERROR(_xlfn.XMATCH($DF160,NN)&gt;0,FALSE),
          _xlfn.XLOOKUP($DF160,KEYS,INDEX(RUN,0,COLUMN()-COLUMN(RUNPEG)+1))&lt;IF(EY56&gt;=BIG_2,EY56-BIG_2,EY56)),EZ$118,
LEN(EY160)&gt;2,EY160,
TRUE,"_"
)</f>
        <v>04-02</v>
      </c>
      <c r="FA160" s="21" t="str" cm="1">
        <f t="array" aca="1" ref="FA160" ca="1">_xlfn.IFS(
EZ160="S","S",
AND(IFERROR(_xlfn.XMATCH($DF160,NN)&gt;0,FALSE),
          _xlfn.XLOOKUP($DF160,KEYS,INDEX(RUN,0,COLUMN()-COLUMN(RUNPEG)+1))&lt;IF(EZ56&gt;=BIG_2,EZ56-BIG_2,EZ56)),FA$118,
LEN(EZ160)&gt;2,EZ160,
TRUE,"_"
)</f>
        <v>04-02</v>
      </c>
      <c r="FB160" s="21" t="str" cm="1">
        <f t="array" aca="1" ref="FB160" ca="1">_xlfn.IFS(
FA160="S","S",
AND(IFERROR(_xlfn.XMATCH($DF160,NN)&gt;0,FALSE),
          _xlfn.XLOOKUP($DF160,KEYS,INDEX(RUN,0,COLUMN()-COLUMN(RUNPEG)+1))&lt;IF(FA56&gt;=BIG_2,FA56-BIG_2,FA56)),FB$118,
LEN(FA160)&gt;2,FA160,
TRUE,"_"
)</f>
        <v>04-02</v>
      </c>
      <c r="FC160" s="21" t="str" cm="1">
        <f t="array" aca="1" ref="FC160" ca="1">_xlfn.IFS(
FB160="S","S",
AND(IFERROR(_xlfn.XMATCH($DF160,NN)&gt;0,FALSE),
          _xlfn.XLOOKUP($DF160,KEYS,INDEX(RUN,0,COLUMN()-COLUMN(RUNPEG)+1))&lt;IF(FB56&gt;=BIG_2,FB56-BIG_2,FB56)),FC$118,
LEN(FB160)&gt;2,FB160,
TRUE,"_"
)</f>
        <v>04-02</v>
      </c>
      <c r="FD160" s="21" t="str" cm="1">
        <f t="array" aca="1" ref="FD160" ca="1">_xlfn.IFS(
FC160="S","S",
AND(IFERROR(_xlfn.XMATCH($DF160,NN)&gt;0,FALSE),
          _xlfn.XLOOKUP($DF160,KEYS,INDEX(RUN,0,COLUMN()-COLUMN(RUNPEG)+1))&lt;IF(FC56&gt;=BIG_2,FC56-BIG_2,FC56)),FD$118,
LEN(FC160)&gt;2,FC160,
TRUE,"_"
)</f>
        <v>04-02</v>
      </c>
      <c r="FE160" s="21" t="str" cm="1">
        <f t="array" aca="1" ref="FE160" ca="1">_xlfn.IFS(
FD160="S","S",
AND(IFERROR(_xlfn.XMATCH($DF160,NN)&gt;0,FALSE),
          _xlfn.XLOOKUP($DF160,KEYS,INDEX(RUN,0,COLUMN()-COLUMN(RUNPEG)+1))&lt;IF(FD56&gt;=BIG_2,FD56-BIG_2,FD56)),FE$118,
LEN(FD160)&gt;2,FD160,
TRUE,"_"
)</f>
        <v>04-02</v>
      </c>
      <c r="FF160" s="21" t="str" cm="1">
        <f t="array" aca="1" ref="FF160" ca="1">_xlfn.IFS(
FE160="S","S",
AND(IFERROR(_xlfn.XMATCH($DF160,NN)&gt;0,FALSE),
          _xlfn.XLOOKUP($DF160,KEYS,INDEX(RUN,0,COLUMN()-COLUMN(RUNPEG)+1))&lt;IF(FE56&gt;=BIG_2,FE56-BIG_2,FE56)),FF$118,
LEN(FE160)&gt;2,FE160,
TRUE,"_"
)</f>
        <v>04-02</v>
      </c>
      <c r="FG160" s="21" t="str" cm="1">
        <f t="array" aca="1" ref="FG160" ca="1">_xlfn.IFS(
FF160="S","S",
AND(IFERROR(_xlfn.XMATCH($DF160,NN)&gt;0,FALSE),
          _xlfn.XLOOKUP($DF160,KEYS,INDEX(RUN,0,COLUMN()-COLUMN(RUNPEG)+1))&lt;IF(FF56&gt;=BIG_2,FF56-BIG_2,FF56)),FG$118,
LEN(FF160)&gt;2,FF160,
TRUE,"_"
)</f>
        <v>04-02</v>
      </c>
      <c r="FH160" s="21" t="str" cm="1">
        <f t="array" aca="1" ref="FH160" ca="1">_xlfn.IFS(
FG160="S","S",
AND(IFERROR(_xlfn.XMATCH($DF160,NN)&gt;0,FALSE),
          _xlfn.XLOOKUP($DF160,KEYS,INDEX(RUN,0,COLUMN()-COLUMN(RUNPEG)+1))&lt;IF(FG56&gt;=BIG_2,FG56-BIG_2,FG56)),FH$118,
LEN(FG160)&gt;2,FG160,
TRUE,"_"
)</f>
        <v>04-02</v>
      </c>
      <c r="FI160" s="21" t="str" cm="1">
        <f t="array" aca="1" ref="FI160" ca="1">_xlfn.IFS(
FH160="S","S",
AND(IFERROR(_xlfn.XMATCH($DF160,NN)&gt;0,FALSE),
          _xlfn.XLOOKUP($DF160,KEYS,INDEX(RUN,0,COLUMN()-COLUMN(RUNPEG)+1))&lt;IF(FH56&gt;=BIG_2,FH56-BIG_2,FH56)),FI$118,
LEN(FH160)&gt;2,FH160,
TRUE,"_"
)</f>
        <v>04-02</v>
      </c>
      <c r="FJ160" s="21" t="str" cm="1">
        <f t="array" aca="1" ref="FJ160" ca="1">_xlfn.IFS(
FI160="S","S",
AND(IFERROR(_xlfn.XMATCH($DF160,NN)&gt;0,FALSE),
          _xlfn.XLOOKUP($DF160,KEYS,INDEX(RUN,0,COLUMN()-COLUMN(RUNPEG)+1))&lt;IF(FI56&gt;=BIG_2,FI56-BIG_2,FI56)),FJ$118,
LEN(FI160)&gt;2,FI160,
TRUE,"_"
)</f>
        <v>04-02</v>
      </c>
      <c r="FK160" s="21" t="str" cm="1">
        <f t="array" aca="1" ref="FK160" ca="1">_xlfn.IFS(
FJ160="S","S",
AND(IFERROR(_xlfn.XMATCH($DF160,NN)&gt;0,FALSE),
          _xlfn.XLOOKUP($DF160,KEYS,INDEX(RUN,0,COLUMN()-COLUMN(RUNPEG)+1))&lt;IF(FJ56&gt;=BIG_2,FJ56-BIG_2,FJ56)),FK$118,
LEN(FJ160)&gt;2,FJ160,
TRUE,"_"
)</f>
        <v>04-02</v>
      </c>
      <c r="FL160" s="21" t="str" cm="1">
        <f t="array" aca="1" ref="FL160" ca="1">_xlfn.IFS(
FK160="S","S",
AND(IFERROR(_xlfn.XMATCH($DF160,NN)&gt;0,FALSE),
          _xlfn.XLOOKUP($DF160,KEYS,INDEX(RUN,0,COLUMN()-COLUMN(RUNPEG)+1))&lt;IF(FK56&gt;=BIG_2,FK56-BIG_2,FK56)),FL$118,
LEN(FK160)&gt;2,FK160,
TRUE,"_"
)</f>
        <v>04-02</v>
      </c>
      <c r="FM160" s="21" t="str" cm="1">
        <f t="array" aca="1" ref="FM160" ca="1">_xlfn.IFS(
FL160="S","S",
AND(IFERROR(_xlfn.XMATCH($DF160,NN)&gt;0,FALSE),
          _xlfn.XLOOKUP($DF160,KEYS,INDEX(RUN,0,COLUMN()-COLUMN(RUNPEG)+1))&lt;IF(FL56&gt;=BIG_2,FL56-BIG_2,FL56)),FM$118,
LEN(FL160)&gt;2,FL160,
TRUE,"_"
)</f>
        <v>04-02</v>
      </c>
      <c r="FN160" s="21" t="str" cm="1">
        <f t="array" aca="1" ref="FN160" ca="1">_xlfn.IFS(
FM160="S","S",
AND(IFERROR(_xlfn.XMATCH($DF160,NN)&gt;0,FALSE),
          _xlfn.XLOOKUP($DF160,KEYS,INDEX(RUN,0,COLUMN()-COLUMN(RUNPEG)+1))&lt;IF(FM56&gt;=BIG_2,FM56-BIG_2,FM56)),FN$118,
LEN(FM160)&gt;2,FM160,
TRUE,"_"
)</f>
        <v>04-02</v>
      </c>
      <c r="FO160" s="21" t="str" cm="1">
        <f t="array" aca="1" ref="FO160" ca="1">_xlfn.IFS(
FN160="S","S",
AND(IFERROR(_xlfn.XMATCH($DF160,NN)&gt;0,FALSE),
          _xlfn.XLOOKUP($DF160,KEYS,INDEX(RUN,0,COLUMN()-COLUMN(RUNPEG)+1))&lt;IF(FN56&gt;=BIG_2,FN56-BIG_2,FN56)),FO$118,
LEN(FN160)&gt;2,FN160,
TRUE,"_"
)</f>
        <v>04-02</v>
      </c>
      <c r="FP160" s="21" t="str" cm="1">
        <f t="array" aca="1" ref="FP160" ca="1">_xlfn.IFS(
FO160="S","S",
AND(IFERROR(_xlfn.XMATCH($DF160,NN)&gt;0,FALSE),
          _xlfn.XLOOKUP($DF160,KEYS,INDEX(RUN,0,COLUMN()-COLUMN(RUNPEG)+1))&lt;IF(FO56&gt;=BIG_2,FO56-BIG_2,FO56)),FP$118,
LEN(FO160)&gt;2,FO160,
TRUE,"_"
)</f>
        <v>04-02</v>
      </c>
      <c r="FQ160" s="21" t="str" cm="1">
        <f t="array" aca="1" ref="FQ160" ca="1">_xlfn.IFS(
FP160="S","S",
AND(IFERROR(_xlfn.XMATCH($DF160,NN)&gt;0,FALSE),
          _xlfn.XLOOKUP($DF160,KEYS,INDEX(RUN,0,COLUMN()-COLUMN(RUNPEG)+1))&lt;IF(FP56&gt;=BIG_2,FP56-BIG_2,FP56)),FQ$118,
LEN(FP160)&gt;2,FP160,
TRUE,"_"
)</f>
        <v>04-02</v>
      </c>
      <c r="FR160" s="21" t="str" cm="1">
        <f t="array" aca="1" ref="FR160" ca="1">_xlfn.IFS(
FQ160="S","S",
AND(IFERROR(_xlfn.XMATCH($DF160,NN)&gt;0,FALSE),
          _xlfn.XLOOKUP($DF160,KEYS,INDEX(RUN,0,COLUMN()-COLUMN(RUNPEG)+1))&lt;IF(FQ56&gt;=BIG_2,FQ56-BIG_2,FQ56)),FR$118,
LEN(FQ160)&gt;2,FQ160,
TRUE,"_"
)</f>
        <v>04-02</v>
      </c>
      <c r="FS160" s="21" t="str" cm="1">
        <f t="array" aca="1" ref="FS160" ca="1">_xlfn.IFS(
FR160="S","S",
AND(IFERROR(_xlfn.XMATCH($DF160,NN)&gt;0,FALSE),
          _xlfn.XLOOKUP($DF160,KEYS,INDEX(RUN,0,COLUMN()-COLUMN(RUNPEG)+1))&lt;IF(FR56&gt;=BIG_2,FR56-BIG_2,FR56)),FS$118,
LEN(FR160)&gt;2,FR160,
TRUE,"_"
)</f>
        <v>04-02</v>
      </c>
      <c r="FT160" s="21" t="str" cm="1">
        <f t="array" aca="1" ref="FT160" ca="1">_xlfn.IFS(
FS160="S","S",
AND(IFERROR(_xlfn.XMATCH($DF160,NN)&gt;0,FALSE),
          _xlfn.XLOOKUP($DF160,KEYS,INDEX(RUN,0,COLUMN()-COLUMN(RUNPEG)+1))&lt;IF(FS56&gt;=BIG_2,FS56-BIG_2,FS56)),FT$118,
LEN(FS160)&gt;2,FS160,
TRUE,"_"
)</f>
        <v>04-02</v>
      </c>
      <c r="FU160" s="21" t="str" cm="1">
        <f t="array" aca="1" ref="FU160" ca="1">_xlfn.IFS(
FT160="S","S",
AND(IFERROR(_xlfn.XMATCH($DF160,NN)&gt;0,FALSE),
          _xlfn.XLOOKUP($DF160,KEYS,INDEX(RUN,0,COLUMN()-COLUMN(RUNPEG)+1))&lt;IF(FT56&gt;=BIG_2,FT56-BIG_2,FT56)),FU$118,
LEN(FT160)&gt;2,FT160,
TRUE,"_"
)</f>
        <v>04-02</v>
      </c>
      <c r="FV160" s="21" t="str" cm="1">
        <f t="array" aca="1" ref="FV160" ca="1">_xlfn.IFS(
FU160="S","S",
AND(IFERROR(_xlfn.XMATCH($DF160,NN)&gt;0,FALSE),
          _xlfn.XLOOKUP($DF160,KEYS,INDEX(RUN,0,COLUMN()-COLUMN(RUNPEG)+1))&lt;IF(FU56&gt;=BIG_2,FU56-BIG_2,FU56)),FV$118,
LEN(FU160)&gt;2,FU160,
TRUE,"_"
)</f>
        <v>04-02</v>
      </c>
      <c r="FW160" s="21" t="str" cm="1">
        <f t="array" aca="1" ref="FW160" ca="1">_xlfn.IFS(
FV160="S","S",
AND(IFERROR(_xlfn.XMATCH($DF160,NN)&gt;0,FALSE),
          _xlfn.XLOOKUP($DF160,KEYS,INDEX(RUN,0,COLUMN()-COLUMN(RUNPEG)+1))&lt;IF(FV56&gt;=BIG_2,FV56-BIG_2,FV56)),FW$118,
LEN(FV160)&gt;2,FV160,
TRUE,"_"
)</f>
        <v>04-02</v>
      </c>
      <c r="FX160" s="21" t="str" cm="1">
        <f t="array" aca="1" ref="FX160" ca="1">_xlfn.IFS(
FW160="S","S",
AND(IFERROR(_xlfn.XMATCH($DF160,NN)&gt;0,FALSE),
          _xlfn.XLOOKUP($DF160,KEYS,INDEX(RUN,0,COLUMN()-COLUMN(RUNPEG)+1))&lt;IF(FW56&gt;=BIG_2,FW56-BIG_2,FW56)),FX$118,
LEN(FW160)&gt;2,FW160,
TRUE,"_"
)</f>
        <v>04-02</v>
      </c>
      <c r="FY160" s="21" t="str" cm="1">
        <f t="array" aca="1" ref="FY160" ca="1">_xlfn.IFS(
FX160="S","S",
AND(IFERROR(_xlfn.XMATCH($DF160,NN)&gt;0,FALSE),
          _xlfn.XLOOKUP($DF160,KEYS,INDEX(RUN,0,COLUMN()-COLUMN(RUNPEG)+1))&lt;IF(FX56&gt;=BIG_2,FX56-BIG_2,FX56)),FY$118,
LEN(FX160)&gt;2,FX160,
TRUE,"_"
)</f>
        <v>04-02</v>
      </c>
      <c r="FZ160" s="21" t="str" cm="1">
        <f t="array" aca="1" ref="FZ160" ca="1">_xlfn.IFS(
FY160="S","S",
AND(IFERROR(_xlfn.XMATCH($DF160,NN)&gt;0,FALSE),
          _xlfn.XLOOKUP($DF160,KEYS,INDEX(RUN,0,COLUMN()-COLUMN(RUNPEG)+1))&lt;IF(FY56&gt;=BIG_2,FY56-BIG_2,FY56)),FZ$118,
LEN(FY160)&gt;2,FY160,
TRUE,"_"
)</f>
        <v>04-02</v>
      </c>
      <c r="GA160" s="21" t="str" cm="1">
        <f t="array" aca="1" ref="GA160" ca="1">_xlfn.IFS(
FZ160="S","S",
AND(IFERROR(_xlfn.XMATCH($DF160,NN)&gt;0,FALSE),
          _xlfn.XLOOKUP($DF160,KEYS,INDEX(RUN,0,COLUMN()-COLUMN(RUNPEG)+1))&lt;IF(FZ56&gt;=BIG_2,FZ56-BIG_2,FZ56)),GA$118,
LEN(FZ160)&gt;2,FZ160,
TRUE,"_"
)</f>
        <v>04-02</v>
      </c>
      <c r="GB160" s="21" t="str" cm="1">
        <f t="array" aca="1" ref="GB160" ca="1">_xlfn.IFS(
GA160="S","S",
AND(IFERROR(_xlfn.XMATCH($DF160,NN)&gt;0,FALSE),
          _xlfn.XLOOKUP($DF160,KEYS,INDEX(RUN,0,COLUMN()-COLUMN(RUNPEG)+1))&lt;IF(GA56&gt;=BIG_2,GA56-BIG_2,GA56)),GB$118,
LEN(GA160)&gt;2,GA160,
TRUE,"_"
)</f>
        <v>04-02</v>
      </c>
      <c r="GC160" s="21" t="str" cm="1">
        <f t="array" aca="1" ref="GC160" ca="1">_xlfn.IFS(
GB160="S","S",
AND(IFERROR(_xlfn.XMATCH($DF160,NN)&gt;0,FALSE),
          _xlfn.XLOOKUP($DF160,KEYS,INDEX(RUN,0,COLUMN()-COLUMN(RUNPEG)+1))&lt;IF(GB56&gt;=BIG_2,GB56-BIG_2,GB56)),GC$118,
LEN(GB160)&gt;2,GB160,
TRUE,"_"
)</f>
        <v>04-02</v>
      </c>
      <c r="GD160" s="21" t="str" cm="1">
        <f t="array" aca="1" ref="GD160" ca="1">_xlfn.IFS(
GC160="S","S",
AND(IFERROR(_xlfn.XMATCH($DF160,NN)&gt;0,FALSE),
          _xlfn.XLOOKUP($DF160,KEYS,INDEX(RUN,0,COLUMN()-COLUMN(RUNPEG)+1))&lt;IF(GC56&gt;=BIG_2,GC56-BIG_2,GC56)),GD$118,
LEN(GC160)&gt;2,GC160,
TRUE,"_"
)</f>
        <v>04-02</v>
      </c>
      <c r="GE160" s="21" t="str" cm="1">
        <f t="array" aca="1" ref="GE160" ca="1">_xlfn.IFS(
GD160="S","S",
AND(IFERROR(_xlfn.XMATCH($DF160,NN)&gt;0,FALSE),
          _xlfn.XLOOKUP($DF160,KEYS,INDEX(RUN,0,COLUMN()-COLUMN(RUNPEG)+1))&lt;IF(GD56&gt;=BIG_2,GD56-BIG_2,GD56)),GE$118,
LEN(GD160)&gt;2,GD160,
TRUE,"_"
)</f>
        <v>04-02</v>
      </c>
      <c r="GF160" s="21" t="str" cm="1">
        <f t="array" aca="1" ref="GF160" ca="1">_xlfn.IFS(
GE160="S","S",
AND(IFERROR(_xlfn.XMATCH($DF160,NN)&gt;0,FALSE),
          _xlfn.XLOOKUP($DF160,KEYS,INDEX(RUN,0,COLUMN()-COLUMN(RUNPEG)+1))&lt;IF(GE56&gt;=BIG_2,GE56-BIG_2,GE56)),GF$118,
LEN(GE160)&gt;2,GE160,
TRUE,"_"
)</f>
        <v>04-02</v>
      </c>
      <c r="GG160" s="21" t="str" cm="1">
        <f t="array" aca="1" ref="GG160" ca="1">_xlfn.IFS(
GF160="S","S",
AND(IFERROR(_xlfn.XMATCH($DF160,NN)&gt;0,FALSE),
          _xlfn.XLOOKUP($DF160,KEYS,INDEX(RUN,0,COLUMN()-COLUMN(RUNPEG)+1))&lt;IF(GF56&gt;=BIG_2,GF56-BIG_2,GF56)),GG$118,
LEN(GF160)&gt;2,GF160,
TRUE,"_"
)</f>
        <v>04-02</v>
      </c>
      <c r="GH160" s="21" t="str" cm="1">
        <f t="array" aca="1" ref="GH160" ca="1">_xlfn.IFS(
GG160="S","S",
AND(IFERROR(_xlfn.XMATCH($DF160,NN)&gt;0,FALSE),
          _xlfn.XLOOKUP($DF160,KEYS,INDEX(RUN,0,COLUMN()-COLUMN(RUNPEG)+1))&lt;IF(GG56&gt;=BIG_2,GG56-BIG_2,GG56)),GH$118,
LEN(GG160)&gt;2,GG160,
TRUE,"_"
)</f>
        <v>04-02</v>
      </c>
      <c r="GI160" s="21" t="str" cm="1">
        <f t="array" aca="1" ref="GI160" ca="1">_xlfn.IFS(
GH160="S","S",
AND(IFERROR(_xlfn.XMATCH($DF160,NN)&gt;0,FALSE),
          _xlfn.XLOOKUP($DF160,KEYS,INDEX(RUN,0,COLUMN()-COLUMN(RUNPEG)+1))&lt;IF(GH56&gt;=BIG_2,GH56-BIG_2,GH56)),GI$118,
LEN(GH160)&gt;2,GH160,
TRUE,"_"
)</f>
        <v>04-02</v>
      </c>
      <c r="GJ160" s="21" t="str" cm="1">
        <f t="array" aca="1" ref="GJ160" ca="1">_xlfn.IFS(
GI160="S","S",
AND(IFERROR(_xlfn.XMATCH($DF160,NN)&gt;0,FALSE),
          _xlfn.XLOOKUP($DF160,KEYS,INDEX(RUN,0,COLUMN()-COLUMN(RUNPEG)+1))&lt;IF(GI56&gt;=BIG_2,GI56-BIG_2,GI56)),GJ$118,
LEN(GI160)&gt;2,GI160,
TRUE,"_"
)</f>
        <v>04-02</v>
      </c>
      <c r="GK160" s="21" t="str" cm="1">
        <f t="array" aca="1" ref="GK160" ca="1">_xlfn.IFS(
GJ160="S","S",
AND(IFERROR(_xlfn.XMATCH($DF160,NN)&gt;0,FALSE),
          _xlfn.XLOOKUP($DF160,KEYS,INDEX(RUN,0,COLUMN()-COLUMN(RUNPEG)+1))&lt;IF(GJ56&gt;=BIG_2,GJ56-BIG_2,GJ56)),GK$118,
LEN(GJ160)&gt;2,GJ160,
TRUE,"_"
)</f>
        <v>04-02</v>
      </c>
      <c r="GL160" s="21" t="str" cm="1">
        <f t="array" aca="1" ref="GL160" ca="1">_xlfn.IFS(
GK160="S","S",
AND(IFERROR(_xlfn.XMATCH($DF160,NN)&gt;0,FALSE),
          _xlfn.XLOOKUP($DF160,KEYS,INDEX(RUN,0,COLUMN()-COLUMN(RUNPEG)+1))&lt;IF(GK56&gt;=BIG_2,GK56-BIG_2,GK56)),GL$118,
LEN(GK160)&gt;2,GK160,
TRUE,"_"
)</f>
        <v>04-02</v>
      </c>
      <c r="GM160" s="21" t="str" cm="1">
        <f t="array" aca="1" ref="GM160" ca="1">_xlfn.IFS(
GL160="S","S",
AND(IFERROR(_xlfn.XMATCH($DF160,NN)&gt;0,FALSE),
          _xlfn.XLOOKUP($DF160,KEYS,INDEX(RUN,0,COLUMN()-COLUMN(RUNPEG)+1))&lt;IF(GL56&gt;=BIG_2,GL56-BIG_2,GL56)),GM$118,
LEN(GL160)&gt;2,GL160,
TRUE,"_"
)</f>
        <v>04-02</v>
      </c>
      <c r="GN160" s="21" t="str" cm="1">
        <f t="array" aca="1" ref="GN160" ca="1">_xlfn.IFS(
GM160="S","S",
AND(IFERROR(_xlfn.XMATCH($DF160,NN)&gt;0,FALSE),
          _xlfn.XLOOKUP($DF160,KEYS,INDEX(RUN,0,COLUMN()-COLUMN(RUNPEG)+1))&lt;IF(GM56&gt;=BIG_2,GM56-BIG_2,GM56)),GN$118,
LEN(GM160)&gt;2,GM160,
TRUE,"_"
)</f>
        <v>04-02</v>
      </c>
      <c r="GO160" s="21" t="str" cm="1">
        <f t="array" aca="1" ref="GO160" ca="1">_xlfn.IFS(
GN160="S","S",
AND(IFERROR(_xlfn.XMATCH($DF160,NN)&gt;0,FALSE),
          _xlfn.XLOOKUP($DF160,KEYS,INDEX(RUN,0,COLUMN()-COLUMN(RUNPEG)+1))&lt;IF(GN56&gt;=BIG_2,GN56-BIG_2,GN56)),GO$118,
LEN(GN160)&gt;2,GN160,
TRUE,"_"
)</f>
        <v>04-02</v>
      </c>
      <c r="GP160" s="21" t="str" cm="1">
        <f t="array" aca="1" ref="GP160" ca="1">_xlfn.IFS(
GO160="S","S",
AND(IFERROR(_xlfn.XMATCH($DF160,NN)&gt;0,FALSE),
          _xlfn.XLOOKUP($DF160,KEYS,INDEX(RUN,0,COLUMN()-COLUMN(RUNPEG)+1))&lt;IF(GO56&gt;=BIG_2,GO56-BIG_2,GO56)),GP$118,
LEN(GO160)&gt;2,GO160,
TRUE,"_"
)</f>
        <v>04-02</v>
      </c>
      <c r="GQ160" s="21" t="str" cm="1">
        <f t="array" aca="1" ref="GQ160" ca="1">_xlfn.IFS(
GP160="S","S",
AND(IFERROR(_xlfn.XMATCH($DF160,NN)&gt;0,FALSE),
          _xlfn.XLOOKUP($DF160,KEYS,INDEX(RUN,0,COLUMN()-COLUMN(RUNPEG)+1))&lt;IF(GP56&gt;=BIG_2,GP56-BIG_2,GP56)),GQ$118,
LEN(GP160)&gt;2,GP160,
TRUE,"_"
)</f>
        <v>04-02</v>
      </c>
      <c r="GR160" s="21" t="str" cm="1">
        <f t="array" aca="1" ref="GR160" ca="1">_xlfn.IFS(
GQ160="S","S",
AND(IFERROR(_xlfn.XMATCH($DF160,NN)&gt;0,FALSE),
          _xlfn.XLOOKUP($DF160,KEYS,INDEX(RUN,0,COLUMN()-COLUMN(RUNPEG)+1))&lt;IF(GQ56&gt;=BIG_2,GQ56-BIG_2,GQ56)),GR$118,
LEN(GQ160)&gt;2,GQ160,
TRUE,"_"
)</f>
        <v>04-02</v>
      </c>
      <c r="GS160" s="21" t="str" cm="1">
        <f t="array" aca="1" ref="GS160" ca="1">_xlfn.IFS(
GR160="S","S",
AND(IFERROR(_xlfn.XMATCH($DF160,NN)&gt;0,FALSE),
          _xlfn.XLOOKUP($DF160,KEYS,INDEX(RUN,0,COLUMN()-COLUMN(RUNPEG)+1))&lt;IF(GR56&gt;=BIG_2,GR56-BIG_2,GR56)),GS$118,
LEN(GR160)&gt;2,GR160,
TRUE,"_"
)</f>
        <v>04-02</v>
      </c>
      <c r="GT160" s="21" t="str" cm="1">
        <f t="array" aca="1" ref="GT160" ca="1">_xlfn.IFS(
GS160="S","S",
AND(IFERROR(_xlfn.XMATCH($DF160,NN)&gt;0,FALSE),
          _xlfn.XLOOKUP($DF160,KEYS,INDEX(RUN,0,COLUMN()-COLUMN(RUNPEG)+1))&lt;IF(GS56&gt;=BIG_2,GS56-BIG_2,GS56)),GT$118,
LEN(GS160)&gt;2,GS160,
TRUE,"_"
)</f>
        <v>04-02</v>
      </c>
      <c r="GU160" s="21" t="str" cm="1">
        <f t="array" aca="1" ref="GU160" ca="1">_xlfn.IFS(
GT160="S","S",
AND(IFERROR(_xlfn.XMATCH($DF160,NN)&gt;0,FALSE),
          _xlfn.XLOOKUP($DF160,KEYS,INDEX(RUN,0,COLUMN()-COLUMN(RUNPEG)+1))&lt;IF(GT56&gt;=BIG_2,GT56-BIG_2,GT56)),GU$118,
LEN(GT160)&gt;2,GT160,
TRUE,"_"
)</f>
        <v>04-02</v>
      </c>
      <c r="GV160" s="21" t="str" cm="1">
        <f t="array" aca="1" ref="GV160" ca="1">_xlfn.IFS(
GU160="S","S",
AND(IFERROR(_xlfn.XMATCH($DF160,NN)&gt;0,FALSE),
          _xlfn.XLOOKUP($DF160,KEYS,INDEX(RUN,0,COLUMN()-COLUMN(RUNPEG)+1))&lt;IF(GU56&gt;=BIG_2,GU56-BIG_2,GU56)),GV$118,
LEN(GU160)&gt;2,GU160,
TRUE,"_"
)</f>
        <v>04-02</v>
      </c>
      <c r="GW160" s="21" t="str" cm="1">
        <f t="array" aca="1" ref="GW160" ca="1">_xlfn.IFS(
GV160="S","S",
AND(IFERROR(_xlfn.XMATCH($DF160,NN)&gt;0,FALSE),
          _xlfn.XLOOKUP($DF160,KEYS,INDEX(RUN,0,COLUMN()-COLUMN(RUNPEG)+1))&lt;IF(GV56&gt;=BIG_2,GV56-BIG_2,GV56)),GW$118,
LEN(GV160)&gt;2,GV160,
TRUE,"_"
)</f>
        <v>04-02</v>
      </c>
      <c r="GX160" s="21" t="str" cm="1">
        <f t="array" aca="1" ref="GX160" ca="1">_xlfn.IFS(
GW160="S","S",
AND(IFERROR(_xlfn.XMATCH($DF160,NN)&gt;0,FALSE),
          _xlfn.XLOOKUP($DF160,KEYS,INDEX(RUN,0,COLUMN()-COLUMN(RUNPEG)+1))&lt;IF(GW56&gt;=BIG_2,GW56-BIG_2,GW56)),GX$118,
LEN(GW160)&gt;2,GW160,
TRUE,"_"
)</f>
        <v>04-02</v>
      </c>
      <c r="GY160" s="21" t="str" cm="1">
        <f t="array" aca="1" ref="GY160" ca="1">_xlfn.IFS(
GX160="S","S",
AND(IFERROR(_xlfn.XMATCH($DF160,NN)&gt;0,FALSE),
          _xlfn.XLOOKUP($DF160,KEYS,INDEX(RUN,0,COLUMN()-COLUMN(RUNPEG)+1))&lt;IF(GX56&gt;=BIG_2,GX56-BIG_2,GX56)),GY$118,
LEN(GX160)&gt;2,GX160,
TRUE,"_"
)</f>
        <v>04-02</v>
      </c>
      <c r="GZ160" s="21" t="str" cm="1">
        <f t="array" aca="1" ref="GZ160" ca="1">_xlfn.IFS(
GY160="S","S",
AND(IFERROR(_xlfn.XMATCH($DF160,NN)&gt;0,FALSE),
          _xlfn.XLOOKUP($DF160,KEYS,INDEX(RUN,0,COLUMN()-COLUMN(RUNPEG)+1))&lt;IF(GY56&gt;=BIG_2,GY56-BIG_2,GY56)),GZ$118,
LEN(GY160)&gt;2,GY160,
TRUE,"_"
)</f>
        <v>04-02</v>
      </c>
      <c r="HA160" s="21" t="str" cm="1">
        <f t="array" aca="1" ref="HA160" ca="1">_xlfn.IFS(
GZ160="S","S",
AND(IFERROR(_xlfn.XMATCH($DF160,NN)&gt;0,FALSE),
          _xlfn.XLOOKUP($DF160,KEYS,INDEX(RUN,0,COLUMN()-COLUMN(RUNPEG)+1))&lt;IF(GZ56&gt;=BIG_2,GZ56-BIG_2,GZ56)),HA$118,
LEN(GZ160)&gt;2,GZ160,
TRUE,"_"
)</f>
        <v>04-02</v>
      </c>
      <c r="HB160" s="21" t="str" cm="1">
        <f t="array" aca="1" ref="HB160" ca="1">_xlfn.IFS(
HA160="S","S",
AND(IFERROR(_xlfn.XMATCH($DF160,NN)&gt;0,FALSE),
          _xlfn.XLOOKUP($DF160,KEYS,INDEX(RUN,0,COLUMN()-COLUMN(RUNPEG)+1))&lt;IF(HA56&gt;=BIG_2,HA56-BIG_2,HA56)),HB$118,
LEN(HA160)&gt;2,HA160,
TRUE,"_"
)</f>
        <v>04-02</v>
      </c>
      <c r="HC160" s="21" t="str" cm="1">
        <f t="array" aca="1" ref="HC160" ca="1">_xlfn.IFS(
HB160="S","S",
AND(IFERROR(_xlfn.XMATCH($DF160,NN)&gt;0,FALSE),
          _xlfn.XLOOKUP($DF160,KEYS,INDEX(RUN,0,COLUMN()-COLUMN(RUNPEG)+1))&lt;IF(HB56&gt;=BIG_2,HB56-BIG_2,HB56)),HC$118,
LEN(HB160)&gt;2,HB160,
TRUE,"_"
)</f>
        <v>04-02</v>
      </c>
      <c r="HD160" s="21" t="str" cm="1">
        <f t="array" aca="1" ref="HD160" ca="1">_xlfn.IFS(
HC160="S","S",
AND(IFERROR(_xlfn.XMATCH($DF160,NN)&gt;0,FALSE),
          _xlfn.XLOOKUP($DF160,KEYS,INDEX(RUN,0,COLUMN()-COLUMN(RUNPEG)+1))&lt;IF(HC56&gt;=BIG_2,HC56-BIG_2,HC56)),HD$118,
LEN(HC160)&gt;2,HC160,
TRUE,"_"
)</f>
        <v>04-02</v>
      </c>
      <c r="HE160" s="21"/>
      <c r="HF160" s="21"/>
      <c r="HG160" s="21"/>
      <c r="HH160" s="21"/>
      <c r="HI160" s="21"/>
      <c r="HJ160" s="21"/>
      <c r="HK160" s="21"/>
      <c r="HL160" s="21"/>
      <c r="HM160" s="21"/>
      <c r="HN160" s="21"/>
      <c r="HO160" s="21"/>
      <c r="HP160" s="21"/>
      <c r="HQ160" s="21"/>
      <c r="HR160" s="21"/>
    </row>
    <row r="161" spans="106:226" x14ac:dyDescent="0.3">
      <c r="DB161">
        <f t="shared" si="187"/>
        <v>43</v>
      </c>
      <c r="DC161">
        <f t="shared" si="182"/>
        <v>8</v>
      </c>
      <c r="DD161">
        <f t="shared" si="183"/>
        <v>5</v>
      </c>
      <c r="DE161">
        <f t="shared" si="184"/>
        <v>3</v>
      </c>
      <c r="DF161" t="str">
        <f t="shared" si="185"/>
        <v>05-03</v>
      </c>
      <c r="DG161" s="21">
        <f t="shared" ca="1" si="186"/>
        <v>6</v>
      </c>
      <c r="DH161" s="26"/>
      <c r="DI161" s="21" t="str" cm="1">
        <f t="array" ref="DI161">_xlfn.IFS(
DH161="S","S",
AND(IFERROR(_xlfn.XMATCH($DF161,NN)&gt;0,FALSE),
          _xlfn.XLOOKUP($DF161,KEYS,INDEX(RUN,0,COLUMN()-COLUMN(RUNPEG)+1))&lt;IF(DH57&gt;=BIG_2,DH57-BIG_2,DH57)),DI$118,
LEN(DH161)&gt;2,DH161,
TRUE,"_"
)</f>
        <v>_</v>
      </c>
      <c r="DJ161" s="21" t="str" cm="1">
        <f t="array" aca="1" ref="DJ161" ca="1">_xlfn.IFS(
DI161="S","S",
AND(IFERROR(_xlfn.XMATCH($DF161,NN)&gt;0,FALSE),
          _xlfn.XLOOKUP($DF161,KEYS,INDEX(RUN,0,COLUMN()-COLUMN(RUNPEG)+1))&lt;IF(DI57&gt;=BIG_2,DI57-BIG_2,DI57)),DJ$118,
LEN(DI161)&gt;2,DI161,
TRUE,"_"
)</f>
        <v>_</v>
      </c>
      <c r="DK161" s="21" t="str" cm="1">
        <f t="array" aca="1" ref="DK161" ca="1">_xlfn.IFS(
DJ161="S","S",
AND(IFERROR(_xlfn.XMATCH($DF161,NN)&gt;0,FALSE),
          _xlfn.XLOOKUP($DF161,KEYS,INDEX(RUN,0,COLUMN()-COLUMN(RUNPEG)+1))&lt;IF(DJ57&gt;=BIG_2,DJ57-BIG_2,DJ57)),DK$118,
LEN(DJ161)&gt;2,DJ161,
TRUE,"_"
)</f>
        <v>_</v>
      </c>
      <c r="DL161" s="21" t="str" cm="1">
        <f t="array" aca="1" ref="DL161" ca="1">_xlfn.IFS(
DK161="S","S",
AND(IFERROR(_xlfn.XMATCH($DF161,NN)&gt;0,FALSE),
          _xlfn.XLOOKUP($DF161,KEYS,INDEX(RUN,0,COLUMN()-COLUMN(RUNPEG)+1))&lt;IF(DK57&gt;=BIG_2,DK57-BIG_2,DK57)),DL$118,
LEN(DK161)&gt;2,DK161,
TRUE,"_"
)</f>
        <v>_</v>
      </c>
      <c r="DM161" s="21" t="str" cm="1">
        <f t="array" aca="1" ref="DM161" ca="1">_xlfn.IFS(
DL161="S","S",
AND(IFERROR(_xlfn.XMATCH($DF161,NN)&gt;0,FALSE),
          _xlfn.XLOOKUP($DF161,KEYS,INDEX(RUN,0,COLUMN()-COLUMN(RUNPEG)+1))&lt;IF(DL57&gt;=BIG_2,DL57-BIG_2,DL57)),DM$118,
LEN(DL161)&gt;2,DL161,
TRUE,"_"
)</f>
        <v>_</v>
      </c>
      <c r="DN161" s="21" t="str" cm="1">
        <f t="array" aca="1" ref="DN161" ca="1">_xlfn.IFS(
DM161="S","S",
AND(IFERROR(_xlfn.XMATCH($DF161,NN)&gt;0,FALSE),
          _xlfn.XLOOKUP($DF161,KEYS,INDEX(RUN,0,COLUMN()-COLUMN(RUNPEG)+1))&lt;IF(DM57&gt;=BIG_2,DM57-BIG_2,DM57)),DN$118,
LEN(DM161)&gt;2,DM161,
TRUE,"_"
)</f>
        <v>_</v>
      </c>
      <c r="DO161" s="21" t="str" cm="1">
        <f t="array" aca="1" ref="DO161" ca="1">_xlfn.IFS(
DN161="S","S",
AND(IFERROR(_xlfn.XMATCH($DF161,NN)&gt;0,FALSE),
          _xlfn.XLOOKUP($DF161,KEYS,INDEX(RUN,0,COLUMN()-COLUMN(RUNPEG)+1))&lt;IF(DN57&gt;=BIG_2,DN57-BIG_2,DN57)),DO$118,
LEN(DN161)&gt;2,DN161,
TRUE,"_"
)</f>
        <v>_</v>
      </c>
      <c r="DP161" s="21" t="str" cm="1">
        <f t="array" aca="1" ref="DP161" ca="1">_xlfn.IFS(
DO161="S","S",
AND(IFERROR(_xlfn.XMATCH($DF161,NN)&gt;0,FALSE),
          _xlfn.XLOOKUP($DF161,KEYS,INDEX(RUN,0,COLUMN()-COLUMN(RUNPEG)+1))&lt;IF(DO57&gt;=BIG_2,DO57-BIG_2,DO57)),DP$118,
LEN(DO161)&gt;2,DO161,
TRUE,"_"
)</f>
        <v>_</v>
      </c>
      <c r="DQ161" s="21" t="str" cm="1">
        <f t="array" aca="1" ref="DQ161" ca="1">_xlfn.IFS(
DP161="S","S",
AND(IFERROR(_xlfn.XMATCH($DF161,NN)&gt;0,FALSE),
          _xlfn.XLOOKUP($DF161,KEYS,INDEX(RUN,0,COLUMN()-COLUMN(RUNPEG)+1))&lt;IF(DP57&gt;=BIG_2,DP57-BIG_2,DP57)),DQ$118,
LEN(DP161)&gt;2,DP161,
TRUE,"_"
)</f>
        <v>_</v>
      </c>
      <c r="DR161" s="21" t="str" cm="1">
        <f t="array" aca="1" ref="DR161" ca="1">_xlfn.IFS(
DQ161="S","S",
AND(IFERROR(_xlfn.XMATCH($DF161,NN)&gt;0,FALSE),
          _xlfn.XLOOKUP($DF161,KEYS,INDEX(RUN,0,COLUMN()-COLUMN(RUNPEG)+1))&lt;IF(DQ57&gt;=BIG_2,DQ57-BIG_2,DQ57)),DR$118,
LEN(DQ161)&gt;2,DQ161,
TRUE,"_"
)</f>
        <v>_</v>
      </c>
      <c r="DS161" s="21" t="str" cm="1">
        <f t="array" aca="1" ref="DS161" ca="1">_xlfn.IFS(
DR161="S","S",
AND(IFERROR(_xlfn.XMATCH($DF161,NN)&gt;0,FALSE),
          _xlfn.XLOOKUP($DF161,KEYS,INDEX(RUN,0,COLUMN()-COLUMN(RUNPEG)+1))&lt;IF(DR57&gt;=BIG_2,DR57-BIG_2,DR57)),DS$118,
LEN(DR161)&gt;2,DR161,
TRUE,"_"
)</f>
        <v>_</v>
      </c>
      <c r="DT161" s="21" t="str" cm="1">
        <f t="array" aca="1" ref="DT161" ca="1">_xlfn.IFS(
DS161="S","S",
AND(IFERROR(_xlfn.XMATCH($DF161,NN)&gt;0,FALSE),
          _xlfn.XLOOKUP($DF161,KEYS,INDEX(RUN,0,COLUMN()-COLUMN(RUNPEG)+1))&lt;IF(DS57&gt;=BIG_2,DS57-BIG_2,DS57)),DT$118,
LEN(DS161)&gt;2,DS161,
TRUE,"_"
)</f>
        <v>_</v>
      </c>
      <c r="DU161" s="21" t="str" cm="1">
        <f t="array" aca="1" ref="DU161" ca="1">_xlfn.IFS(
DT161="S","S",
AND(IFERROR(_xlfn.XMATCH($DF161,NN)&gt;0,FALSE),
          _xlfn.XLOOKUP($DF161,KEYS,INDEX(RUN,0,COLUMN()-COLUMN(RUNPEG)+1))&lt;IF(DT57&gt;=BIG_2,DT57-BIG_2,DT57)),DU$118,
LEN(DT161)&gt;2,DT161,
TRUE,"_"
)</f>
        <v>_</v>
      </c>
      <c r="DV161" s="21" t="str" cm="1">
        <f t="array" aca="1" ref="DV161" ca="1">_xlfn.IFS(
DU161="S","S",
AND(IFERROR(_xlfn.XMATCH($DF161,NN)&gt;0,FALSE),
          _xlfn.XLOOKUP($DF161,KEYS,INDEX(RUN,0,COLUMN()-COLUMN(RUNPEG)+1))&lt;IF(DU57&gt;=BIG_2,DU57-BIG_2,DU57)),DV$118,
LEN(DU161)&gt;2,DU161,
TRUE,"_"
)</f>
        <v>_</v>
      </c>
      <c r="DW161" s="21" t="str" cm="1">
        <f t="array" aca="1" ref="DW161" ca="1">_xlfn.IFS(
DV161="S","S",
AND(IFERROR(_xlfn.XMATCH($DF161,NN)&gt;0,FALSE),
          _xlfn.XLOOKUP($DF161,KEYS,INDEX(RUN,0,COLUMN()-COLUMN(RUNPEG)+1))&lt;IF(DV57&gt;=BIG_2,DV57-BIG_2,DV57)),DW$118,
LEN(DV161)&gt;2,DV161,
TRUE,"_"
)</f>
        <v>_</v>
      </c>
      <c r="DX161" s="21" t="str" cm="1">
        <f t="array" aca="1" ref="DX161" ca="1">_xlfn.IFS(
DW161="S","S",
AND(IFERROR(_xlfn.XMATCH($DF161,NN)&gt;0,FALSE),
          _xlfn.XLOOKUP($DF161,KEYS,INDEX(RUN,0,COLUMN()-COLUMN(RUNPEG)+1))&lt;IF(DW57&gt;=BIG_2,DW57-BIG_2,DW57)),DX$118,
LEN(DW161)&gt;2,DW161,
TRUE,"_"
)</f>
        <v>_</v>
      </c>
      <c r="DY161" s="21" t="str" cm="1">
        <f t="array" aca="1" ref="DY161" ca="1">_xlfn.IFS(
DX161="S","S",
AND(IFERROR(_xlfn.XMATCH($DF161,NN)&gt;0,FALSE),
          _xlfn.XLOOKUP($DF161,KEYS,INDEX(RUN,0,COLUMN()-COLUMN(RUNPEG)+1))&lt;IF(DX57&gt;=BIG_2,DX57-BIG_2,DX57)),DY$118,
LEN(DX161)&gt;2,DX161,
TRUE,"_"
)</f>
        <v>05-02</v>
      </c>
      <c r="DZ161" s="21" t="str" cm="1">
        <f t="array" aca="1" ref="DZ161" ca="1">_xlfn.IFS(
DY161="S","S",
AND(IFERROR(_xlfn.XMATCH($DF161,NN)&gt;0,FALSE),
          _xlfn.XLOOKUP($DF161,KEYS,INDEX(RUN,0,COLUMN()-COLUMN(RUNPEG)+1))&lt;IF(DY57&gt;=BIG_2,DY57-BIG_2,DY57)),DZ$118,
LEN(DY161)&gt;2,DY161,
TRUE,"_"
)</f>
        <v>05-02</v>
      </c>
      <c r="EA161" s="21" t="str" cm="1">
        <f t="array" aca="1" ref="EA161" ca="1">_xlfn.IFS(
DZ161="S","S",
AND(IFERROR(_xlfn.XMATCH($DF161,NN)&gt;0,FALSE),
          _xlfn.XLOOKUP($DF161,KEYS,INDEX(RUN,0,COLUMN()-COLUMN(RUNPEG)+1))&lt;IF(DZ57&gt;=BIG_2,DZ57-BIG_2,DZ57)),EA$118,
LEN(DZ161)&gt;2,DZ161,
TRUE,"_"
)</f>
        <v>05-02</v>
      </c>
      <c r="EB161" s="21" t="str" cm="1">
        <f t="array" aca="1" ref="EB161" ca="1">_xlfn.IFS(
EA161="S","S",
AND(IFERROR(_xlfn.XMATCH($DF161,NN)&gt;0,FALSE),
          _xlfn.XLOOKUP($DF161,KEYS,INDEX(RUN,0,COLUMN()-COLUMN(RUNPEG)+1))&lt;IF(EA57&gt;=BIG_2,EA57-BIG_2,EA57)),EB$118,
LEN(EA161)&gt;2,EA161,
TRUE,"_"
)</f>
        <v>05-02</v>
      </c>
      <c r="EC161" s="21" t="str" cm="1">
        <f t="array" aca="1" ref="EC161" ca="1">_xlfn.IFS(
EB161="S","S",
AND(IFERROR(_xlfn.XMATCH($DF161,NN)&gt;0,FALSE),
          _xlfn.XLOOKUP($DF161,KEYS,INDEX(RUN,0,COLUMN()-COLUMN(RUNPEG)+1))&lt;IF(EB57&gt;=BIG_2,EB57-BIG_2,EB57)),EC$118,
LEN(EB161)&gt;2,EB161,
TRUE,"_"
)</f>
        <v>05-02</v>
      </c>
      <c r="ED161" s="21" t="str" cm="1">
        <f t="array" aca="1" ref="ED161" ca="1">_xlfn.IFS(
EC161="S","S",
AND(IFERROR(_xlfn.XMATCH($DF161,NN)&gt;0,FALSE),
          _xlfn.XLOOKUP($DF161,KEYS,INDEX(RUN,0,COLUMN()-COLUMN(RUNPEG)+1))&lt;IF(EC57&gt;=BIG_2,EC57-BIG_2,EC57)),ED$118,
LEN(EC161)&gt;2,EC161,
TRUE,"_"
)</f>
        <v>05-02</v>
      </c>
      <c r="EE161" s="21" t="str" cm="1">
        <f t="array" aca="1" ref="EE161" ca="1">_xlfn.IFS(
ED161="S","S",
AND(IFERROR(_xlfn.XMATCH($DF161,NN)&gt;0,FALSE),
          _xlfn.XLOOKUP($DF161,KEYS,INDEX(RUN,0,COLUMN()-COLUMN(RUNPEG)+1))&lt;IF(ED57&gt;=BIG_2,ED57-BIG_2,ED57)),EE$118,
LEN(ED161)&gt;2,ED161,
TRUE,"_"
)</f>
        <v>05-02</v>
      </c>
      <c r="EF161" s="21" t="str" cm="1">
        <f t="array" aca="1" ref="EF161" ca="1">_xlfn.IFS(
EE161="S","S",
AND(IFERROR(_xlfn.XMATCH($DF161,NN)&gt;0,FALSE),
          _xlfn.XLOOKUP($DF161,KEYS,INDEX(RUN,0,COLUMN()-COLUMN(RUNPEG)+1))&lt;IF(EE57&gt;=BIG_2,EE57-BIG_2,EE57)),EF$118,
LEN(EE161)&gt;2,EE161,
TRUE,"_"
)</f>
        <v>05-02</v>
      </c>
      <c r="EG161" s="21" t="str" cm="1">
        <f t="array" aca="1" ref="EG161" ca="1">_xlfn.IFS(
EF161="S","S",
AND(IFERROR(_xlfn.XMATCH($DF161,NN)&gt;0,FALSE),
          _xlfn.XLOOKUP($DF161,KEYS,INDEX(RUN,0,COLUMN()-COLUMN(RUNPEG)+1))&lt;IF(EF57&gt;=BIG_2,EF57-BIG_2,EF57)),EG$118,
LEN(EF161)&gt;2,EF161,
TRUE,"_"
)</f>
        <v>05-02</v>
      </c>
      <c r="EH161" s="21" t="str" cm="1">
        <f t="array" aca="1" ref="EH161" ca="1">_xlfn.IFS(
EG161="S","S",
AND(IFERROR(_xlfn.XMATCH($DF161,NN)&gt;0,FALSE),
          _xlfn.XLOOKUP($DF161,KEYS,INDEX(RUN,0,COLUMN()-COLUMN(RUNPEG)+1))&lt;IF(EG57&gt;=BIG_2,EG57-BIG_2,EG57)),EH$118,
LEN(EG161)&gt;2,EG161,
TRUE,"_"
)</f>
        <v>05-02</v>
      </c>
      <c r="EI161" s="21" t="str" cm="1">
        <f t="array" aca="1" ref="EI161" ca="1">_xlfn.IFS(
EH161="S","S",
AND(IFERROR(_xlfn.XMATCH($DF161,NN)&gt;0,FALSE),
          _xlfn.XLOOKUP($DF161,KEYS,INDEX(RUN,0,COLUMN()-COLUMN(RUNPEG)+1))&lt;IF(EH57&gt;=BIG_2,EH57-BIG_2,EH57)),EI$118,
LEN(EH161)&gt;2,EH161,
TRUE,"_"
)</f>
        <v>05-02</v>
      </c>
      <c r="EJ161" s="21" t="str" cm="1">
        <f t="array" aca="1" ref="EJ161" ca="1">_xlfn.IFS(
EI161="S","S",
AND(IFERROR(_xlfn.XMATCH($DF161,NN)&gt;0,FALSE),
          _xlfn.XLOOKUP($DF161,KEYS,INDEX(RUN,0,COLUMN()-COLUMN(RUNPEG)+1))&lt;IF(EI57&gt;=BIG_2,EI57-BIG_2,EI57)),EJ$118,
LEN(EI161)&gt;2,EI161,
TRUE,"_"
)</f>
        <v>05-02</v>
      </c>
      <c r="EK161" s="21" t="str" cm="1">
        <f t="array" aca="1" ref="EK161" ca="1">_xlfn.IFS(
EJ161="S","S",
AND(IFERROR(_xlfn.XMATCH($DF161,NN)&gt;0,FALSE),
          _xlfn.XLOOKUP($DF161,KEYS,INDEX(RUN,0,COLUMN()-COLUMN(RUNPEG)+1))&lt;IF(EJ57&gt;=BIG_2,EJ57-BIG_2,EJ57)),EK$118,
LEN(EJ161)&gt;2,EJ161,
TRUE,"_"
)</f>
        <v>05-02</v>
      </c>
      <c r="EL161" s="21" t="str" cm="1">
        <f t="array" aca="1" ref="EL161" ca="1">_xlfn.IFS(
EK161="S","S",
AND(IFERROR(_xlfn.XMATCH($DF161,NN)&gt;0,FALSE),
          _xlfn.XLOOKUP($DF161,KEYS,INDEX(RUN,0,COLUMN()-COLUMN(RUNPEG)+1))&lt;IF(EK57&gt;=BIG_2,EK57-BIG_2,EK57)),EL$118,
LEN(EK161)&gt;2,EK161,
TRUE,"_"
)</f>
        <v>05-02</v>
      </c>
      <c r="EM161" s="21" t="str" cm="1">
        <f t="array" aca="1" ref="EM161" ca="1">_xlfn.IFS(
EL161="S","S",
AND(IFERROR(_xlfn.XMATCH($DF161,NN)&gt;0,FALSE),
          _xlfn.XLOOKUP($DF161,KEYS,INDEX(RUN,0,COLUMN()-COLUMN(RUNPEG)+1))&lt;IF(EL57&gt;=BIG_2,EL57-BIG_2,EL57)),EM$118,
LEN(EL161)&gt;2,EL161,
TRUE,"_"
)</f>
        <v>05-02</v>
      </c>
      <c r="EN161" s="21" t="str" cm="1">
        <f t="array" aca="1" ref="EN161" ca="1">_xlfn.IFS(
EM161="S","S",
AND(IFERROR(_xlfn.XMATCH($DF161,NN)&gt;0,FALSE),
          _xlfn.XLOOKUP($DF161,KEYS,INDEX(RUN,0,COLUMN()-COLUMN(RUNPEG)+1))&lt;IF(EM57&gt;=BIG_2,EM57-BIG_2,EM57)),EN$118,
LEN(EM161)&gt;2,EM161,
TRUE,"_"
)</f>
        <v>05-02</v>
      </c>
      <c r="EO161" s="21" t="str" cm="1">
        <f t="array" aca="1" ref="EO161" ca="1">_xlfn.IFS(
EN161="S","S",
AND(IFERROR(_xlfn.XMATCH($DF161,NN)&gt;0,FALSE),
          _xlfn.XLOOKUP($DF161,KEYS,INDEX(RUN,0,COLUMN()-COLUMN(RUNPEG)+1))&lt;IF(EN57&gt;=BIG_2,EN57-BIG_2,EN57)),EO$118,
LEN(EN161)&gt;2,EN161,
TRUE,"_"
)</f>
        <v>05-02</v>
      </c>
      <c r="EP161" s="21" t="str" cm="1">
        <f t="array" aca="1" ref="EP161" ca="1">_xlfn.IFS(
EO161="S","S",
AND(IFERROR(_xlfn.XMATCH($DF161,NN)&gt;0,FALSE),
          _xlfn.XLOOKUP($DF161,KEYS,INDEX(RUN,0,COLUMN()-COLUMN(RUNPEG)+1))&lt;IF(EO57&gt;=BIG_2,EO57-BIG_2,EO57)),EP$118,
LEN(EO161)&gt;2,EO161,
TRUE,"_"
)</f>
        <v>05-02</v>
      </c>
      <c r="EQ161" s="21" t="str" cm="1">
        <f t="array" aca="1" ref="EQ161" ca="1">_xlfn.IFS(
EP161="S","S",
AND(IFERROR(_xlfn.XMATCH($DF161,NN)&gt;0,FALSE),
          _xlfn.XLOOKUP($DF161,KEYS,INDEX(RUN,0,COLUMN()-COLUMN(RUNPEG)+1))&lt;IF(EP57&gt;=BIG_2,EP57-BIG_2,EP57)),EQ$118,
LEN(EP161)&gt;2,EP161,
TRUE,"_"
)</f>
        <v>05-02</v>
      </c>
      <c r="ER161" s="21" t="str" cm="1">
        <f t="array" aca="1" ref="ER161" ca="1">_xlfn.IFS(
EQ161="S","S",
AND(IFERROR(_xlfn.XMATCH($DF161,NN)&gt;0,FALSE),
          _xlfn.XLOOKUP($DF161,KEYS,INDEX(RUN,0,COLUMN()-COLUMN(RUNPEG)+1))&lt;IF(EQ57&gt;=BIG_2,EQ57-BIG_2,EQ57)),ER$118,
LEN(EQ161)&gt;2,EQ161,
TRUE,"_"
)</f>
        <v>05-02</v>
      </c>
      <c r="ES161" s="21" t="str" cm="1">
        <f t="array" aca="1" ref="ES161" ca="1">_xlfn.IFS(
ER161="S","S",
AND(IFERROR(_xlfn.XMATCH($DF161,NN)&gt;0,FALSE),
          _xlfn.XLOOKUP($DF161,KEYS,INDEX(RUN,0,COLUMN()-COLUMN(RUNPEG)+1))&lt;IF(ER57&gt;=BIG_2,ER57-BIG_2,ER57)),ES$118,
LEN(ER161)&gt;2,ER161,
TRUE,"_"
)</f>
        <v>05-02</v>
      </c>
      <c r="ET161" s="21" t="str" cm="1">
        <f t="array" aca="1" ref="ET161" ca="1">_xlfn.IFS(
ES161="S","S",
AND(IFERROR(_xlfn.XMATCH($DF161,NN)&gt;0,FALSE),
          _xlfn.XLOOKUP($DF161,KEYS,INDEX(RUN,0,COLUMN()-COLUMN(RUNPEG)+1))&lt;IF(ES57&gt;=BIG_2,ES57-BIG_2,ES57)),ET$118,
LEN(ES161)&gt;2,ES161,
TRUE,"_"
)</f>
        <v>05-02</v>
      </c>
      <c r="EU161" s="21" t="str" cm="1">
        <f t="array" aca="1" ref="EU161" ca="1">_xlfn.IFS(
ET161="S","S",
AND(IFERROR(_xlfn.XMATCH($DF161,NN)&gt;0,FALSE),
          _xlfn.XLOOKUP($DF161,KEYS,INDEX(RUN,0,COLUMN()-COLUMN(RUNPEG)+1))&lt;IF(ET57&gt;=BIG_2,ET57-BIG_2,ET57)),EU$118,
LEN(ET161)&gt;2,ET161,
TRUE,"_"
)</f>
        <v>05-02</v>
      </c>
      <c r="EV161" s="21" t="str" cm="1">
        <f t="array" aca="1" ref="EV161" ca="1">_xlfn.IFS(
EU161="S","S",
AND(IFERROR(_xlfn.XMATCH($DF161,NN)&gt;0,FALSE),
          _xlfn.XLOOKUP($DF161,KEYS,INDEX(RUN,0,COLUMN()-COLUMN(RUNPEG)+1))&lt;IF(EU57&gt;=BIG_2,EU57-BIG_2,EU57)),EV$118,
LEN(EU161)&gt;2,EU161,
TRUE,"_"
)</f>
        <v>05-02</v>
      </c>
      <c r="EW161" s="21" t="str" cm="1">
        <f t="array" aca="1" ref="EW161" ca="1">_xlfn.IFS(
EV161="S","S",
AND(IFERROR(_xlfn.XMATCH($DF161,NN)&gt;0,FALSE),
          _xlfn.XLOOKUP($DF161,KEYS,INDEX(RUN,0,COLUMN()-COLUMN(RUNPEG)+1))&lt;IF(EV57&gt;=BIG_2,EV57-BIG_2,EV57)),EW$118,
LEN(EV161)&gt;2,EV161,
TRUE,"_"
)</f>
        <v>05-02</v>
      </c>
      <c r="EX161" s="21" t="str" cm="1">
        <f t="array" aca="1" ref="EX161" ca="1">_xlfn.IFS(
EW161="S","S",
AND(IFERROR(_xlfn.XMATCH($DF161,NN)&gt;0,FALSE),
          _xlfn.XLOOKUP($DF161,KEYS,INDEX(RUN,0,COLUMN()-COLUMN(RUNPEG)+1))&lt;IF(EW57&gt;=BIG_2,EW57-BIG_2,EW57)),EX$118,
LEN(EW161)&gt;2,EW161,
TRUE,"_"
)</f>
        <v>05-02</v>
      </c>
      <c r="EY161" s="21" t="str" cm="1">
        <f t="array" aca="1" ref="EY161" ca="1">_xlfn.IFS(
EX161="S","S",
AND(IFERROR(_xlfn.XMATCH($DF161,NN)&gt;0,FALSE),
          _xlfn.XLOOKUP($DF161,KEYS,INDEX(RUN,0,COLUMN()-COLUMN(RUNPEG)+1))&lt;IF(EX57&gt;=BIG_2,EX57-BIG_2,EX57)),EY$118,
LEN(EX161)&gt;2,EX161,
TRUE,"_"
)</f>
        <v>05-02</v>
      </c>
      <c r="EZ161" s="21" t="str" cm="1">
        <f t="array" aca="1" ref="EZ161" ca="1">_xlfn.IFS(
EY161="S","S",
AND(IFERROR(_xlfn.XMATCH($DF161,NN)&gt;0,FALSE),
          _xlfn.XLOOKUP($DF161,KEYS,INDEX(RUN,0,COLUMN()-COLUMN(RUNPEG)+1))&lt;IF(EY57&gt;=BIG_2,EY57-BIG_2,EY57)),EZ$118,
LEN(EY161)&gt;2,EY161,
TRUE,"_"
)</f>
        <v>05-02</v>
      </c>
      <c r="FA161" s="21" t="str" cm="1">
        <f t="array" aca="1" ref="FA161" ca="1">_xlfn.IFS(
EZ161="S","S",
AND(IFERROR(_xlfn.XMATCH($DF161,NN)&gt;0,FALSE),
          _xlfn.XLOOKUP($DF161,KEYS,INDEX(RUN,0,COLUMN()-COLUMN(RUNPEG)+1))&lt;IF(EZ57&gt;=BIG_2,EZ57-BIG_2,EZ57)),FA$118,
LEN(EZ161)&gt;2,EZ161,
TRUE,"_"
)</f>
        <v>05-02</v>
      </c>
      <c r="FB161" s="21" t="str" cm="1">
        <f t="array" aca="1" ref="FB161" ca="1">_xlfn.IFS(
FA161="S","S",
AND(IFERROR(_xlfn.XMATCH($DF161,NN)&gt;0,FALSE),
          _xlfn.XLOOKUP($DF161,KEYS,INDEX(RUN,0,COLUMN()-COLUMN(RUNPEG)+1))&lt;IF(FA57&gt;=BIG_2,FA57-BIG_2,FA57)),FB$118,
LEN(FA161)&gt;2,FA161,
TRUE,"_"
)</f>
        <v>05-02</v>
      </c>
      <c r="FC161" s="21" t="str" cm="1">
        <f t="array" aca="1" ref="FC161" ca="1">_xlfn.IFS(
FB161="S","S",
AND(IFERROR(_xlfn.XMATCH($DF161,NN)&gt;0,FALSE),
          _xlfn.XLOOKUP($DF161,KEYS,INDEX(RUN,0,COLUMN()-COLUMN(RUNPEG)+1))&lt;IF(FB57&gt;=BIG_2,FB57-BIG_2,FB57)),FC$118,
LEN(FB161)&gt;2,FB161,
TRUE,"_"
)</f>
        <v>05-02</v>
      </c>
      <c r="FD161" s="21" t="str" cm="1">
        <f t="array" aca="1" ref="FD161" ca="1">_xlfn.IFS(
FC161="S","S",
AND(IFERROR(_xlfn.XMATCH($DF161,NN)&gt;0,FALSE),
          _xlfn.XLOOKUP($DF161,KEYS,INDEX(RUN,0,COLUMN()-COLUMN(RUNPEG)+1))&lt;IF(FC57&gt;=BIG_2,FC57-BIG_2,FC57)),FD$118,
LEN(FC161)&gt;2,FC161,
TRUE,"_"
)</f>
        <v>05-02</v>
      </c>
      <c r="FE161" s="21" t="str" cm="1">
        <f t="array" aca="1" ref="FE161" ca="1">_xlfn.IFS(
FD161="S","S",
AND(IFERROR(_xlfn.XMATCH($DF161,NN)&gt;0,FALSE),
          _xlfn.XLOOKUP($DF161,KEYS,INDEX(RUN,0,COLUMN()-COLUMN(RUNPEG)+1))&lt;IF(FD57&gt;=BIG_2,FD57-BIG_2,FD57)),FE$118,
LEN(FD161)&gt;2,FD161,
TRUE,"_"
)</f>
        <v>05-02</v>
      </c>
      <c r="FF161" s="21" t="str" cm="1">
        <f t="array" aca="1" ref="FF161" ca="1">_xlfn.IFS(
FE161="S","S",
AND(IFERROR(_xlfn.XMATCH($DF161,NN)&gt;0,FALSE),
          _xlfn.XLOOKUP($DF161,KEYS,INDEX(RUN,0,COLUMN()-COLUMN(RUNPEG)+1))&lt;IF(FE57&gt;=BIG_2,FE57-BIG_2,FE57)),FF$118,
LEN(FE161)&gt;2,FE161,
TRUE,"_"
)</f>
        <v>05-02</v>
      </c>
      <c r="FG161" s="21" t="str" cm="1">
        <f t="array" aca="1" ref="FG161" ca="1">_xlfn.IFS(
FF161="S","S",
AND(IFERROR(_xlfn.XMATCH($DF161,NN)&gt;0,FALSE),
          _xlfn.XLOOKUP($DF161,KEYS,INDEX(RUN,0,COLUMN()-COLUMN(RUNPEG)+1))&lt;IF(FF57&gt;=BIG_2,FF57-BIG_2,FF57)),FG$118,
LEN(FF161)&gt;2,FF161,
TRUE,"_"
)</f>
        <v>05-02</v>
      </c>
      <c r="FH161" s="21" t="str" cm="1">
        <f t="array" aca="1" ref="FH161" ca="1">_xlfn.IFS(
FG161="S","S",
AND(IFERROR(_xlfn.XMATCH($DF161,NN)&gt;0,FALSE),
          _xlfn.XLOOKUP($DF161,KEYS,INDEX(RUN,0,COLUMN()-COLUMN(RUNPEG)+1))&lt;IF(FG57&gt;=BIG_2,FG57-BIG_2,FG57)),FH$118,
LEN(FG161)&gt;2,FG161,
TRUE,"_"
)</f>
        <v>05-02</v>
      </c>
      <c r="FI161" s="21" t="str" cm="1">
        <f t="array" aca="1" ref="FI161" ca="1">_xlfn.IFS(
FH161="S","S",
AND(IFERROR(_xlfn.XMATCH($DF161,NN)&gt;0,FALSE),
          _xlfn.XLOOKUP($DF161,KEYS,INDEX(RUN,0,COLUMN()-COLUMN(RUNPEG)+1))&lt;IF(FH57&gt;=BIG_2,FH57-BIG_2,FH57)),FI$118,
LEN(FH161)&gt;2,FH161,
TRUE,"_"
)</f>
        <v>05-02</v>
      </c>
      <c r="FJ161" s="21" t="str" cm="1">
        <f t="array" aca="1" ref="FJ161" ca="1">_xlfn.IFS(
FI161="S","S",
AND(IFERROR(_xlfn.XMATCH($DF161,NN)&gt;0,FALSE),
          _xlfn.XLOOKUP($DF161,KEYS,INDEX(RUN,0,COLUMN()-COLUMN(RUNPEG)+1))&lt;IF(FI57&gt;=BIG_2,FI57-BIG_2,FI57)),FJ$118,
LEN(FI161)&gt;2,FI161,
TRUE,"_"
)</f>
        <v>05-02</v>
      </c>
      <c r="FK161" s="21" t="str" cm="1">
        <f t="array" aca="1" ref="FK161" ca="1">_xlfn.IFS(
FJ161="S","S",
AND(IFERROR(_xlfn.XMATCH($DF161,NN)&gt;0,FALSE),
          _xlfn.XLOOKUP($DF161,KEYS,INDEX(RUN,0,COLUMN()-COLUMN(RUNPEG)+1))&lt;IF(FJ57&gt;=BIG_2,FJ57-BIG_2,FJ57)),FK$118,
LEN(FJ161)&gt;2,FJ161,
TRUE,"_"
)</f>
        <v>05-02</v>
      </c>
      <c r="FL161" s="21" t="str" cm="1">
        <f t="array" aca="1" ref="FL161" ca="1">_xlfn.IFS(
FK161="S","S",
AND(IFERROR(_xlfn.XMATCH($DF161,NN)&gt;0,FALSE),
          _xlfn.XLOOKUP($DF161,KEYS,INDEX(RUN,0,COLUMN()-COLUMN(RUNPEG)+1))&lt;IF(FK57&gt;=BIG_2,FK57-BIG_2,FK57)),FL$118,
LEN(FK161)&gt;2,FK161,
TRUE,"_"
)</f>
        <v>05-02</v>
      </c>
      <c r="FM161" s="21" t="str" cm="1">
        <f t="array" aca="1" ref="FM161" ca="1">_xlfn.IFS(
FL161="S","S",
AND(IFERROR(_xlfn.XMATCH($DF161,NN)&gt;0,FALSE),
          _xlfn.XLOOKUP($DF161,KEYS,INDEX(RUN,0,COLUMN()-COLUMN(RUNPEG)+1))&lt;IF(FL57&gt;=BIG_2,FL57-BIG_2,FL57)),FM$118,
LEN(FL161)&gt;2,FL161,
TRUE,"_"
)</f>
        <v>05-02</v>
      </c>
      <c r="FN161" s="21" t="str" cm="1">
        <f t="array" aca="1" ref="FN161" ca="1">_xlfn.IFS(
FM161="S","S",
AND(IFERROR(_xlfn.XMATCH($DF161,NN)&gt;0,FALSE),
          _xlfn.XLOOKUP($DF161,KEYS,INDEX(RUN,0,COLUMN()-COLUMN(RUNPEG)+1))&lt;IF(FM57&gt;=BIG_2,FM57-BIG_2,FM57)),FN$118,
LEN(FM161)&gt;2,FM161,
TRUE,"_"
)</f>
        <v>05-02</v>
      </c>
      <c r="FO161" s="21" t="str" cm="1">
        <f t="array" aca="1" ref="FO161" ca="1">_xlfn.IFS(
FN161="S","S",
AND(IFERROR(_xlfn.XMATCH($DF161,NN)&gt;0,FALSE),
          _xlfn.XLOOKUP($DF161,KEYS,INDEX(RUN,0,COLUMN()-COLUMN(RUNPEG)+1))&lt;IF(FN57&gt;=BIG_2,FN57-BIG_2,FN57)),FO$118,
LEN(FN161)&gt;2,FN161,
TRUE,"_"
)</f>
        <v>05-02</v>
      </c>
      <c r="FP161" s="21" t="str" cm="1">
        <f t="array" aca="1" ref="FP161" ca="1">_xlfn.IFS(
FO161="S","S",
AND(IFERROR(_xlfn.XMATCH($DF161,NN)&gt;0,FALSE),
          _xlfn.XLOOKUP($DF161,KEYS,INDEX(RUN,0,COLUMN()-COLUMN(RUNPEG)+1))&lt;IF(FO57&gt;=BIG_2,FO57-BIG_2,FO57)),FP$118,
LEN(FO161)&gt;2,FO161,
TRUE,"_"
)</f>
        <v>05-02</v>
      </c>
      <c r="FQ161" s="21" t="str" cm="1">
        <f t="array" aca="1" ref="FQ161" ca="1">_xlfn.IFS(
FP161="S","S",
AND(IFERROR(_xlfn.XMATCH($DF161,NN)&gt;0,FALSE),
          _xlfn.XLOOKUP($DF161,KEYS,INDEX(RUN,0,COLUMN()-COLUMN(RUNPEG)+1))&lt;IF(FP57&gt;=BIG_2,FP57-BIG_2,FP57)),FQ$118,
LEN(FP161)&gt;2,FP161,
TRUE,"_"
)</f>
        <v>05-02</v>
      </c>
      <c r="FR161" s="21" t="str" cm="1">
        <f t="array" aca="1" ref="FR161" ca="1">_xlfn.IFS(
FQ161="S","S",
AND(IFERROR(_xlfn.XMATCH($DF161,NN)&gt;0,FALSE),
          _xlfn.XLOOKUP($DF161,KEYS,INDEX(RUN,0,COLUMN()-COLUMN(RUNPEG)+1))&lt;IF(FQ57&gt;=BIG_2,FQ57-BIG_2,FQ57)),FR$118,
LEN(FQ161)&gt;2,FQ161,
TRUE,"_"
)</f>
        <v>05-02</v>
      </c>
      <c r="FS161" s="21" t="str" cm="1">
        <f t="array" aca="1" ref="FS161" ca="1">_xlfn.IFS(
FR161="S","S",
AND(IFERROR(_xlfn.XMATCH($DF161,NN)&gt;0,FALSE),
          _xlfn.XLOOKUP($DF161,KEYS,INDEX(RUN,0,COLUMN()-COLUMN(RUNPEG)+1))&lt;IF(FR57&gt;=BIG_2,FR57-BIG_2,FR57)),FS$118,
LEN(FR161)&gt;2,FR161,
TRUE,"_"
)</f>
        <v>05-02</v>
      </c>
      <c r="FT161" s="21" t="str" cm="1">
        <f t="array" aca="1" ref="FT161" ca="1">_xlfn.IFS(
FS161="S","S",
AND(IFERROR(_xlfn.XMATCH($DF161,NN)&gt;0,FALSE),
          _xlfn.XLOOKUP($DF161,KEYS,INDEX(RUN,0,COLUMN()-COLUMN(RUNPEG)+1))&lt;IF(FS57&gt;=BIG_2,FS57-BIG_2,FS57)),FT$118,
LEN(FS161)&gt;2,FS161,
TRUE,"_"
)</f>
        <v>05-02</v>
      </c>
      <c r="FU161" s="21" t="str" cm="1">
        <f t="array" aca="1" ref="FU161" ca="1">_xlfn.IFS(
FT161="S","S",
AND(IFERROR(_xlfn.XMATCH($DF161,NN)&gt;0,FALSE),
          _xlfn.XLOOKUP($DF161,KEYS,INDEX(RUN,0,COLUMN()-COLUMN(RUNPEG)+1))&lt;IF(FT57&gt;=BIG_2,FT57-BIG_2,FT57)),FU$118,
LEN(FT161)&gt;2,FT161,
TRUE,"_"
)</f>
        <v>05-02</v>
      </c>
      <c r="FV161" s="21" t="str" cm="1">
        <f t="array" aca="1" ref="FV161" ca="1">_xlfn.IFS(
FU161="S","S",
AND(IFERROR(_xlfn.XMATCH($DF161,NN)&gt;0,FALSE),
          _xlfn.XLOOKUP($DF161,KEYS,INDEX(RUN,0,COLUMN()-COLUMN(RUNPEG)+1))&lt;IF(FU57&gt;=BIG_2,FU57-BIG_2,FU57)),FV$118,
LEN(FU161)&gt;2,FU161,
TRUE,"_"
)</f>
        <v>05-02</v>
      </c>
      <c r="FW161" s="21" t="str" cm="1">
        <f t="array" aca="1" ref="FW161" ca="1">_xlfn.IFS(
FV161="S","S",
AND(IFERROR(_xlfn.XMATCH($DF161,NN)&gt;0,FALSE),
          _xlfn.XLOOKUP($DF161,KEYS,INDEX(RUN,0,COLUMN()-COLUMN(RUNPEG)+1))&lt;IF(FV57&gt;=BIG_2,FV57-BIG_2,FV57)),FW$118,
LEN(FV161)&gt;2,FV161,
TRUE,"_"
)</f>
        <v>05-02</v>
      </c>
      <c r="FX161" s="21" t="str" cm="1">
        <f t="array" aca="1" ref="FX161" ca="1">_xlfn.IFS(
FW161="S","S",
AND(IFERROR(_xlfn.XMATCH($DF161,NN)&gt;0,FALSE),
          _xlfn.XLOOKUP($DF161,KEYS,INDEX(RUN,0,COLUMN()-COLUMN(RUNPEG)+1))&lt;IF(FW57&gt;=BIG_2,FW57-BIG_2,FW57)),FX$118,
LEN(FW161)&gt;2,FW161,
TRUE,"_"
)</f>
        <v>05-02</v>
      </c>
      <c r="FY161" s="21" t="str" cm="1">
        <f t="array" aca="1" ref="FY161" ca="1">_xlfn.IFS(
FX161="S","S",
AND(IFERROR(_xlfn.XMATCH($DF161,NN)&gt;0,FALSE),
          _xlfn.XLOOKUP($DF161,KEYS,INDEX(RUN,0,COLUMN()-COLUMN(RUNPEG)+1))&lt;IF(FX57&gt;=BIG_2,FX57-BIG_2,FX57)),FY$118,
LEN(FX161)&gt;2,FX161,
TRUE,"_"
)</f>
        <v>05-02</v>
      </c>
      <c r="FZ161" s="21" t="str" cm="1">
        <f t="array" aca="1" ref="FZ161" ca="1">_xlfn.IFS(
FY161="S","S",
AND(IFERROR(_xlfn.XMATCH($DF161,NN)&gt;0,FALSE),
          _xlfn.XLOOKUP($DF161,KEYS,INDEX(RUN,0,COLUMN()-COLUMN(RUNPEG)+1))&lt;IF(FY57&gt;=BIG_2,FY57-BIG_2,FY57)),FZ$118,
LEN(FY161)&gt;2,FY161,
TRUE,"_"
)</f>
        <v>05-02</v>
      </c>
      <c r="GA161" s="21" t="str" cm="1">
        <f t="array" aca="1" ref="GA161" ca="1">_xlfn.IFS(
FZ161="S","S",
AND(IFERROR(_xlfn.XMATCH($DF161,NN)&gt;0,FALSE),
          _xlfn.XLOOKUP($DF161,KEYS,INDEX(RUN,0,COLUMN()-COLUMN(RUNPEG)+1))&lt;IF(FZ57&gt;=BIG_2,FZ57-BIG_2,FZ57)),GA$118,
LEN(FZ161)&gt;2,FZ161,
TRUE,"_"
)</f>
        <v>05-02</v>
      </c>
      <c r="GB161" s="21" t="str" cm="1">
        <f t="array" aca="1" ref="GB161" ca="1">_xlfn.IFS(
GA161="S","S",
AND(IFERROR(_xlfn.XMATCH($DF161,NN)&gt;0,FALSE),
          _xlfn.XLOOKUP($DF161,KEYS,INDEX(RUN,0,COLUMN()-COLUMN(RUNPEG)+1))&lt;IF(GA57&gt;=BIG_2,GA57-BIG_2,GA57)),GB$118,
LEN(GA161)&gt;2,GA161,
TRUE,"_"
)</f>
        <v>05-02</v>
      </c>
      <c r="GC161" s="21" t="str" cm="1">
        <f t="array" aca="1" ref="GC161" ca="1">_xlfn.IFS(
GB161="S","S",
AND(IFERROR(_xlfn.XMATCH($DF161,NN)&gt;0,FALSE),
          _xlfn.XLOOKUP($DF161,KEYS,INDEX(RUN,0,COLUMN()-COLUMN(RUNPEG)+1))&lt;IF(GB57&gt;=BIG_2,GB57-BIG_2,GB57)),GC$118,
LEN(GB161)&gt;2,GB161,
TRUE,"_"
)</f>
        <v>05-02</v>
      </c>
      <c r="GD161" s="21" t="str" cm="1">
        <f t="array" aca="1" ref="GD161" ca="1">_xlfn.IFS(
GC161="S","S",
AND(IFERROR(_xlfn.XMATCH($DF161,NN)&gt;0,FALSE),
          _xlfn.XLOOKUP($DF161,KEYS,INDEX(RUN,0,COLUMN()-COLUMN(RUNPEG)+1))&lt;IF(GC57&gt;=BIG_2,GC57-BIG_2,GC57)),GD$118,
LEN(GC161)&gt;2,GC161,
TRUE,"_"
)</f>
        <v>05-02</v>
      </c>
      <c r="GE161" s="21" t="str" cm="1">
        <f t="array" aca="1" ref="GE161" ca="1">_xlfn.IFS(
GD161="S","S",
AND(IFERROR(_xlfn.XMATCH($DF161,NN)&gt;0,FALSE),
          _xlfn.XLOOKUP($DF161,KEYS,INDEX(RUN,0,COLUMN()-COLUMN(RUNPEG)+1))&lt;IF(GD57&gt;=BIG_2,GD57-BIG_2,GD57)),GE$118,
LEN(GD161)&gt;2,GD161,
TRUE,"_"
)</f>
        <v>05-02</v>
      </c>
      <c r="GF161" s="21" t="str" cm="1">
        <f t="array" aca="1" ref="GF161" ca="1">_xlfn.IFS(
GE161="S","S",
AND(IFERROR(_xlfn.XMATCH($DF161,NN)&gt;0,FALSE),
          _xlfn.XLOOKUP($DF161,KEYS,INDEX(RUN,0,COLUMN()-COLUMN(RUNPEG)+1))&lt;IF(GE57&gt;=BIG_2,GE57-BIG_2,GE57)),GF$118,
LEN(GE161)&gt;2,GE161,
TRUE,"_"
)</f>
        <v>05-02</v>
      </c>
      <c r="GG161" s="21" t="str" cm="1">
        <f t="array" aca="1" ref="GG161" ca="1">_xlfn.IFS(
GF161="S","S",
AND(IFERROR(_xlfn.XMATCH($DF161,NN)&gt;0,FALSE),
          _xlfn.XLOOKUP($DF161,KEYS,INDEX(RUN,0,COLUMN()-COLUMN(RUNPEG)+1))&lt;IF(GF57&gt;=BIG_2,GF57-BIG_2,GF57)),GG$118,
LEN(GF161)&gt;2,GF161,
TRUE,"_"
)</f>
        <v>05-02</v>
      </c>
      <c r="GH161" s="21" t="str" cm="1">
        <f t="array" aca="1" ref="GH161" ca="1">_xlfn.IFS(
GG161="S","S",
AND(IFERROR(_xlfn.XMATCH($DF161,NN)&gt;0,FALSE),
          _xlfn.XLOOKUP($DF161,KEYS,INDEX(RUN,0,COLUMN()-COLUMN(RUNPEG)+1))&lt;IF(GG57&gt;=BIG_2,GG57-BIG_2,GG57)),GH$118,
LEN(GG161)&gt;2,GG161,
TRUE,"_"
)</f>
        <v>05-02</v>
      </c>
      <c r="GI161" s="21" t="str" cm="1">
        <f t="array" aca="1" ref="GI161" ca="1">_xlfn.IFS(
GH161="S","S",
AND(IFERROR(_xlfn.XMATCH($DF161,NN)&gt;0,FALSE),
          _xlfn.XLOOKUP($DF161,KEYS,INDEX(RUN,0,COLUMN()-COLUMN(RUNPEG)+1))&lt;IF(GH57&gt;=BIG_2,GH57-BIG_2,GH57)),GI$118,
LEN(GH161)&gt;2,GH161,
TRUE,"_"
)</f>
        <v>05-02</v>
      </c>
      <c r="GJ161" s="21" t="str" cm="1">
        <f t="array" aca="1" ref="GJ161" ca="1">_xlfn.IFS(
GI161="S","S",
AND(IFERROR(_xlfn.XMATCH($DF161,NN)&gt;0,FALSE),
          _xlfn.XLOOKUP($DF161,KEYS,INDEX(RUN,0,COLUMN()-COLUMN(RUNPEG)+1))&lt;IF(GI57&gt;=BIG_2,GI57-BIG_2,GI57)),GJ$118,
LEN(GI161)&gt;2,GI161,
TRUE,"_"
)</f>
        <v>05-02</v>
      </c>
      <c r="GK161" s="21" t="str" cm="1">
        <f t="array" aca="1" ref="GK161" ca="1">_xlfn.IFS(
GJ161="S","S",
AND(IFERROR(_xlfn.XMATCH($DF161,NN)&gt;0,FALSE),
          _xlfn.XLOOKUP($DF161,KEYS,INDEX(RUN,0,COLUMN()-COLUMN(RUNPEG)+1))&lt;IF(GJ57&gt;=BIG_2,GJ57-BIG_2,GJ57)),GK$118,
LEN(GJ161)&gt;2,GJ161,
TRUE,"_"
)</f>
        <v>05-02</v>
      </c>
      <c r="GL161" s="21" t="str" cm="1">
        <f t="array" aca="1" ref="GL161" ca="1">_xlfn.IFS(
GK161="S","S",
AND(IFERROR(_xlfn.XMATCH($DF161,NN)&gt;0,FALSE),
          _xlfn.XLOOKUP($DF161,KEYS,INDEX(RUN,0,COLUMN()-COLUMN(RUNPEG)+1))&lt;IF(GK57&gt;=BIG_2,GK57-BIG_2,GK57)),GL$118,
LEN(GK161)&gt;2,GK161,
TRUE,"_"
)</f>
        <v>05-02</v>
      </c>
      <c r="GM161" s="21" t="str" cm="1">
        <f t="array" aca="1" ref="GM161" ca="1">_xlfn.IFS(
GL161="S","S",
AND(IFERROR(_xlfn.XMATCH($DF161,NN)&gt;0,FALSE),
          _xlfn.XLOOKUP($DF161,KEYS,INDEX(RUN,0,COLUMN()-COLUMN(RUNPEG)+1))&lt;IF(GL57&gt;=BIG_2,GL57-BIG_2,GL57)),GM$118,
LEN(GL161)&gt;2,GL161,
TRUE,"_"
)</f>
        <v>05-02</v>
      </c>
      <c r="GN161" s="21" t="str" cm="1">
        <f t="array" aca="1" ref="GN161" ca="1">_xlfn.IFS(
GM161="S","S",
AND(IFERROR(_xlfn.XMATCH($DF161,NN)&gt;0,FALSE),
          _xlfn.XLOOKUP($DF161,KEYS,INDEX(RUN,0,COLUMN()-COLUMN(RUNPEG)+1))&lt;IF(GM57&gt;=BIG_2,GM57-BIG_2,GM57)),GN$118,
LEN(GM161)&gt;2,GM161,
TRUE,"_"
)</f>
        <v>05-02</v>
      </c>
      <c r="GO161" s="21" t="str" cm="1">
        <f t="array" aca="1" ref="GO161" ca="1">_xlfn.IFS(
GN161="S","S",
AND(IFERROR(_xlfn.XMATCH($DF161,NN)&gt;0,FALSE),
          _xlfn.XLOOKUP($DF161,KEYS,INDEX(RUN,0,COLUMN()-COLUMN(RUNPEG)+1))&lt;IF(GN57&gt;=BIG_2,GN57-BIG_2,GN57)),GO$118,
LEN(GN161)&gt;2,GN161,
TRUE,"_"
)</f>
        <v>05-02</v>
      </c>
      <c r="GP161" s="21" t="str" cm="1">
        <f t="array" aca="1" ref="GP161" ca="1">_xlfn.IFS(
GO161="S","S",
AND(IFERROR(_xlfn.XMATCH($DF161,NN)&gt;0,FALSE),
          _xlfn.XLOOKUP($DF161,KEYS,INDEX(RUN,0,COLUMN()-COLUMN(RUNPEG)+1))&lt;IF(GO57&gt;=BIG_2,GO57-BIG_2,GO57)),GP$118,
LEN(GO161)&gt;2,GO161,
TRUE,"_"
)</f>
        <v>05-02</v>
      </c>
      <c r="GQ161" s="21" t="str" cm="1">
        <f t="array" aca="1" ref="GQ161" ca="1">_xlfn.IFS(
GP161="S","S",
AND(IFERROR(_xlfn.XMATCH($DF161,NN)&gt;0,FALSE),
          _xlfn.XLOOKUP($DF161,KEYS,INDEX(RUN,0,COLUMN()-COLUMN(RUNPEG)+1))&lt;IF(GP57&gt;=BIG_2,GP57-BIG_2,GP57)),GQ$118,
LEN(GP161)&gt;2,GP161,
TRUE,"_"
)</f>
        <v>05-02</v>
      </c>
      <c r="GR161" s="21" t="str" cm="1">
        <f t="array" aca="1" ref="GR161" ca="1">_xlfn.IFS(
GQ161="S","S",
AND(IFERROR(_xlfn.XMATCH($DF161,NN)&gt;0,FALSE),
          _xlfn.XLOOKUP($DF161,KEYS,INDEX(RUN,0,COLUMN()-COLUMN(RUNPEG)+1))&lt;IF(GQ57&gt;=BIG_2,GQ57-BIG_2,GQ57)),GR$118,
LEN(GQ161)&gt;2,GQ161,
TRUE,"_"
)</f>
        <v>05-02</v>
      </c>
      <c r="GS161" s="21" t="str" cm="1">
        <f t="array" aca="1" ref="GS161" ca="1">_xlfn.IFS(
GR161="S","S",
AND(IFERROR(_xlfn.XMATCH($DF161,NN)&gt;0,FALSE),
          _xlfn.XLOOKUP($DF161,KEYS,INDEX(RUN,0,COLUMN()-COLUMN(RUNPEG)+1))&lt;IF(GR57&gt;=BIG_2,GR57-BIG_2,GR57)),GS$118,
LEN(GR161)&gt;2,GR161,
TRUE,"_"
)</f>
        <v>05-02</v>
      </c>
      <c r="GT161" s="21" t="str" cm="1">
        <f t="array" aca="1" ref="GT161" ca="1">_xlfn.IFS(
GS161="S","S",
AND(IFERROR(_xlfn.XMATCH($DF161,NN)&gt;0,FALSE),
          _xlfn.XLOOKUP($DF161,KEYS,INDEX(RUN,0,COLUMN()-COLUMN(RUNPEG)+1))&lt;IF(GS57&gt;=BIG_2,GS57-BIG_2,GS57)),GT$118,
LEN(GS161)&gt;2,GS161,
TRUE,"_"
)</f>
        <v>05-02</v>
      </c>
      <c r="GU161" s="21" t="str" cm="1">
        <f t="array" aca="1" ref="GU161" ca="1">_xlfn.IFS(
GT161="S","S",
AND(IFERROR(_xlfn.XMATCH($DF161,NN)&gt;0,FALSE),
          _xlfn.XLOOKUP($DF161,KEYS,INDEX(RUN,0,COLUMN()-COLUMN(RUNPEG)+1))&lt;IF(GT57&gt;=BIG_2,GT57-BIG_2,GT57)),GU$118,
LEN(GT161)&gt;2,GT161,
TRUE,"_"
)</f>
        <v>05-02</v>
      </c>
      <c r="GV161" s="21" t="str" cm="1">
        <f t="array" aca="1" ref="GV161" ca="1">_xlfn.IFS(
GU161="S","S",
AND(IFERROR(_xlfn.XMATCH($DF161,NN)&gt;0,FALSE),
          _xlfn.XLOOKUP($DF161,KEYS,INDEX(RUN,0,COLUMN()-COLUMN(RUNPEG)+1))&lt;IF(GU57&gt;=BIG_2,GU57-BIG_2,GU57)),GV$118,
LEN(GU161)&gt;2,GU161,
TRUE,"_"
)</f>
        <v>05-02</v>
      </c>
      <c r="GW161" s="21" t="str" cm="1">
        <f t="array" aca="1" ref="GW161" ca="1">_xlfn.IFS(
GV161="S","S",
AND(IFERROR(_xlfn.XMATCH($DF161,NN)&gt;0,FALSE),
          _xlfn.XLOOKUP($DF161,KEYS,INDEX(RUN,0,COLUMN()-COLUMN(RUNPEG)+1))&lt;IF(GV57&gt;=BIG_2,GV57-BIG_2,GV57)),GW$118,
LEN(GV161)&gt;2,GV161,
TRUE,"_"
)</f>
        <v>05-02</v>
      </c>
      <c r="GX161" s="21" t="str" cm="1">
        <f t="array" aca="1" ref="GX161" ca="1">_xlfn.IFS(
GW161="S","S",
AND(IFERROR(_xlfn.XMATCH($DF161,NN)&gt;0,FALSE),
          _xlfn.XLOOKUP($DF161,KEYS,INDEX(RUN,0,COLUMN()-COLUMN(RUNPEG)+1))&lt;IF(GW57&gt;=BIG_2,GW57-BIG_2,GW57)),GX$118,
LEN(GW161)&gt;2,GW161,
TRUE,"_"
)</f>
        <v>05-02</v>
      </c>
      <c r="GY161" s="21" t="str" cm="1">
        <f t="array" aca="1" ref="GY161" ca="1">_xlfn.IFS(
GX161="S","S",
AND(IFERROR(_xlfn.XMATCH($DF161,NN)&gt;0,FALSE),
          _xlfn.XLOOKUP($DF161,KEYS,INDEX(RUN,0,COLUMN()-COLUMN(RUNPEG)+1))&lt;IF(GX57&gt;=BIG_2,GX57-BIG_2,GX57)),GY$118,
LEN(GX161)&gt;2,GX161,
TRUE,"_"
)</f>
        <v>05-02</v>
      </c>
      <c r="GZ161" s="21" t="str" cm="1">
        <f t="array" aca="1" ref="GZ161" ca="1">_xlfn.IFS(
GY161="S","S",
AND(IFERROR(_xlfn.XMATCH($DF161,NN)&gt;0,FALSE),
          _xlfn.XLOOKUP($DF161,KEYS,INDEX(RUN,0,COLUMN()-COLUMN(RUNPEG)+1))&lt;IF(GY57&gt;=BIG_2,GY57-BIG_2,GY57)),GZ$118,
LEN(GY161)&gt;2,GY161,
TRUE,"_"
)</f>
        <v>05-02</v>
      </c>
      <c r="HA161" s="21" t="str" cm="1">
        <f t="array" aca="1" ref="HA161" ca="1">_xlfn.IFS(
GZ161="S","S",
AND(IFERROR(_xlfn.XMATCH($DF161,NN)&gt;0,FALSE),
          _xlfn.XLOOKUP($DF161,KEYS,INDEX(RUN,0,COLUMN()-COLUMN(RUNPEG)+1))&lt;IF(GZ57&gt;=BIG_2,GZ57-BIG_2,GZ57)),HA$118,
LEN(GZ161)&gt;2,GZ161,
TRUE,"_"
)</f>
        <v>05-02</v>
      </c>
      <c r="HB161" s="21" t="str" cm="1">
        <f t="array" aca="1" ref="HB161" ca="1">_xlfn.IFS(
HA161="S","S",
AND(IFERROR(_xlfn.XMATCH($DF161,NN)&gt;0,FALSE),
          _xlfn.XLOOKUP($DF161,KEYS,INDEX(RUN,0,COLUMN()-COLUMN(RUNPEG)+1))&lt;IF(HA57&gt;=BIG_2,HA57-BIG_2,HA57)),HB$118,
LEN(HA161)&gt;2,HA161,
TRUE,"_"
)</f>
        <v>05-02</v>
      </c>
      <c r="HC161" s="21" t="str" cm="1">
        <f t="array" aca="1" ref="HC161" ca="1">_xlfn.IFS(
HB161="S","S",
AND(IFERROR(_xlfn.XMATCH($DF161,NN)&gt;0,FALSE),
          _xlfn.XLOOKUP($DF161,KEYS,INDEX(RUN,0,COLUMN()-COLUMN(RUNPEG)+1))&lt;IF(HB57&gt;=BIG_2,HB57-BIG_2,HB57)),HC$118,
LEN(HB161)&gt;2,HB161,
TRUE,"_"
)</f>
        <v>05-02</v>
      </c>
      <c r="HD161" s="21" t="str" cm="1">
        <f t="array" aca="1" ref="HD161" ca="1">_xlfn.IFS(
HC161="S","S",
AND(IFERROR(_xlfn.XMATCH($DF161,NN)&gt;0,FALSE),
          _xlfn.XLOOKUP($DF161,KEYS,INDEX(RUN,0,COLUMN()-COLUMN(RUNPEG)+1))&lt;IF(HC57&gt;=BIG_2,HC57-BIG_2,HC57)),HD$118,
LEN(HC161)&gt;2,HC161,
TRUE,"_"
)</f>
        <v>05-02</v>
      </c>
      <c r="HE161" s="21"/>
      <c r="HF161" s="21"/>
      <c r="HG161" s="21"/>
      <c r="HH161" s="21"/>
      <c r="HI161" s="21"/>
      <c r="HJ161" s="21"/>
      <c r="HK161" s="21"/>
      <c r="HL161" s="21"/>
      <c r="HM161" s="21"/>
      <c r="HN161" s="21"/>
      <c r="HO161" s="21"/>
      <c r="HP161" s="21"/>
      <c r="HQ161" s="21"/>
      <c r="HR161" s="21"/>
    </row>
    <row r="162" spans="106:226" x14ac:dyDescent="0.3">
      <c r="DB162">
        <f t="shared" si="187"/>
        <v>44</v>
      </c>
      <c r="DC162">
        <f t="shared" si="182"/>
        <v>9</v>
      </c>
      <c r="DD162">
        <f t="shared" si="183"/>
        <v>5</v>
      </c>
      <c r="DE162">
        <f t="shared" si="184"/>
        <v>4</v>
      </c>
      <c r="DF162" t="str">
        <f t="shared" si="185"/>
        <v>05-04</v>
      </c>
      <c r="DG162" s="21">
        <f t="shared" ca="1" si="186"/>
        <v>3</v>
      </c>
      <c r="DH162" s="26"/>
      <c r="DI162" s="21" t="str" cm="1">
        <f t="array" ref="DI162">_xlfn.IFS(
DH162="S","S",
AND(IFERROR(_xlfn.XMATCH($DF162,NN)&gt;0,FALSE),
          _xlfn.XLOOKUP($DF162,KEYS,INDEX(RUN,0,COLUMN()-COLUMN(RUNPEG)+1))&lt;IF(DH58&gt;=BIG_2,DH58-BIG_2,DH58)),DI$118,
LEN(DH162)&gt;2,DH162,
TRUE,"_"
)</f>
        <v>_</v>
      </c>
      <c r="DJ162" s="21" t="str" cm="1">
        <f t="array" aca="1" ref="DJ162" ca="1">_xlfn.IFS(
DI162="S","S",
AND(IFERROR(_xlfn.XMATCH($DF162,NN)&gt;0,FALSE),
          _xlfn.XLOOKUP($DF162,KEYS,INDEX(RUN,0,COLUMN()-COLUMN(RUNPEG)+1))&lt;IF(DI58&gt;=BIG_2,DI58-BIG_2,DI58)),DJ$118,
LEN(DI162)&gt;2,DI162,
TRUE,"_"
)</f>
        <v>_</v>
      </c>
      <c r="DK162" s="21" t="str" cm="1">
        <f t="array" aca="1" ref="DK162" ca="1">_xlfn.IFS(
DJ162="S","S",
AND(IFERROR(_xlfn.XMATCH($DF162,NN)&gt;0,FALSE),
          _xlfn.XLOOKUP($DF162,KEYS,INDEX(RUN,0,COLUMN()-COLUMN(RUNPEG)+1))&lt;IF(DJ58&gt;=BIG_2,DJ58-BIG_2,DJ58)),DK$118,
LEN(DJ162)&gt;2,DJ162,
TRUE,"_"
)</f>
        <v>_</v>
      </c>
      <c r="DL162" s="21" t="str" cm="1">
        <f t="array" aca="1" ref="DL162" ca="1">_xlfn.IFS(
DK162="S","S",
AND(IFERROR(_xlfn.XMATCH($DF162,NN)&gt;0,FALSE),
          _xlfn.XLOOKUP($DF162,KEYS,INDEX(RUN,0,COLUMN()-COLUMN(RUNPEG)+1))&lt;IF(DK58&gt;=BIG_2,DK58-BIG_2,DK58)),DL$118,
LEN(DK162)&gt;2,DK162,
TRUE,"_"
)</f>
        <v>_</v>
      </c>
      <c r="DM162" s="21" t="str" cm="1">
        <f t="array" aca="1" ref="DM162" ca="1">_xlfn.IFS(
DL162="S","S",
AND(IFERROR(_xlfn.XMATCH($DF162,NN)&gt;0,FALSE),
          _xlfn.XLOOKUP($DF162,KEYS,INDEX(RUN,0,COLUMN()-COLUMN(RUNPEG)+1))&lt;IF(DL58&gt;=BIG_2,DL58-BIG_2,DL58)),DM$118,
LEN(DL162)&gt;2,DL162,
TRUE,"_"
)</f>
        <v>_</v>
      </c>
      <c r="DN162" s="21" t="str" cm="1">
        <f t="array" aca="1" ref="DN162" ca="1">_xlfn.IFS(
DM162="S","S",
AND(IFERROR(_xlfn.XMATCH($DF162,NN)&gt;0,FALSE),
          _xlfn.XLOOKUP($DF162,KEYS,INDEX(RUN,0,COLUMN()-COLUMN(RUNPEG)+1))&lt;IF(DM58&gt;=BIG_2,DM58-BIG_2,DM58)),DN$118,
LEN(DM162)&gt;2,DM162,
TRUE,"_"
)</f>
        <v>_</v>
      </c>
      <c r="DO162" s="21" t="str" cm="1">
        <f t="array" aca="1" ref="DO162" ca="1">_xlfn.IFS(
DN162="S","S",
AND(IFERROR(_xlfn.XMATCH($DF162,NN)&gt;0,FALSE),
          _xlfn.XLOOKUP($DF162,KEYS,INDEX(RUN,0,COLUMN()-COLUMN(RUNPEG)+1))&lt;IF(DN58&gt;=BIG_2,DN58-BIG_2,DN58)),DO$118,
LEN(DN162)&gt;2,DN162,
TRUE,"_"
)</f>
        <v>_</v>
      </c>
      <c r="DP162" s="21" t="str" cm="1">
        <f t="array" aca="1" ref="DP162" ca="1">_xlfn.IFS(
DO162="S","S",
AND(IFERROR(_xlfn.XMATCH($DF162,NN)&gt;0,FALSE),
          _xlfn.XLOOKUP($DF162,KEYS,INDEX(RUN,0,COLUMN()-COLUMN(RUNPEG)+1))&lt;IF(DO58&gt;=BIG_2,DO58-BIG_2,DO58)),DP$118,
LEN(DO162)&gt;2,DO162,
TRUE,"_"
)</f>
        <v>_</v>
      </c>
      <c r="DQ162" s="21" t="str" cm="1">
        <f t="array" aca="1" ref="DQ162" ca="1">_xlfn.IFS(
DP162="S","S",
AND(IFERROR(_xlfn.XMATCH($DF162,NN)&gt;0,FALSE),
          _xlfn.XLOOKUP($DF162,KEYS,INDEX(RUN,0,COLUMN()-COLUMN(RUNPEG)+1))&lt;IF(DP58&gt;=BIG_2,DP58-BIG_2,DP58)),DQ$118,
LEN(DP162)&gt;2,DP162,
TRUE,"_"
)</f>
        <v>_</v>
      </c>
      <c r="DR162" s="21" t="str" cm="1">
        <f t="array" aca="1" ref="DR162" ca="1">_xlfn.IFS(
DQ162="S","S",
AND(IFERROR(_xlfn.XMATCH($DF162,NN)&gt;0,FALSE),
          _xlfn.XLOOKUP($DF162,KEYS,INDEX(RUN,0,COLUMN()-COLUMN(RUNPEG)+1))&lt;IF(DQ58&gt;=BIG_2,DQ58-BIG_2,DQ58)),DR$118,
LEN(DQ162)&gt;2,DQ162,
TRUE,"_"
)</f>
        <v>_</v>
      </c>
      <c r="DS162" s="21" t="str" cm="1">
        <f t="array" aca="1" ref="DS162" ca="1">_xlfn.IFS(
DR162="S","S",
AND(IFERROR(_xlfn.XMATCH($DF162,NN)&gt;0,FALSE),
          _xlfn.XLOOKUP($DF162,KEYS,INDEX(RUN,0,COLUMN()-COLUMN(RUNPEG)+1))&lt;IF(DR58&gt;=BIG_2,DR58-BIG_2,DR58)),DS$118,
LEN(DR162)&gt;2,DR162,
TRUE,"_"
)</f>
        <v>_</v>
      </c>
      <c r="DT162" s="21" t="str" cm="1">
        <f t="array" aca="1" ref="DT162" ca="1">_xlfn.IFS(
DS162="S","S",
AND(IFERROR(_xlfn.XMATCH($DF162,NN)&gt;0,FALSE),
          _xlfn.XLOOKUP($DF162,KEYS,INDEX(RUN,0,COLUMN()-COLUMN(RUNPEG)+1))&lt;IF(DS58&gt;=BIG_2,DS58-BIG_2,DS58)),DT$118,
LEN(DS162)&gt;2,DS162,
TRUE,"_"
)</f>
        <v>_</v>
      </c>
      <c r="DU162" s="21" t="str" cm="1">
        <f t="array" aca="1" ref="DU162" ca="1">_xlfn.IFS(
DT162="S","S",
AND(IFERROR(_xlfn.XMATCH($DF162,NN)&gt;0,FALSE),
          _xlfn.XLOOKUP($DF162,KEYS,INDEX(RUN,0,COLUMN()-COLUMN(RUNPEG)+1))&lt;IF(DT58&gt;=BIG_2,DT58-BIG_2,DT58)),DU$118,
LEN(DT162)&gt;2,DT162,
TRUE,"_"
)</f>
        <v>_</v>
      </c>
      <c r="DV162" s="21" t="str" cm="1">
        <f t="array" aca="1" ref="DV162" ca="1">_xlfn.IFS(
DU162="S","S",
AND(IFERROR(_xlfn.XMATCH($DF162,NN)&gt;0,FALSE),
          _xlfn.XLOOKUP($DF162,KEYS,INDEX(RUN,0,COLUMN()-COLUMN(RUNPEG)+1))&lt;IF(DU58&gt;=BIG_2,DU58-BIG_2,DU58)),DV$118,
LEN(DU162)&gt;2,DU162,
TRUE,"_"
)</f>
        <v>_</v>
      </c>
      <c r="DW162" s="21" t="str" cm="1">
        <f t="array" aca="1" ref="DW162" ca="1">_xlfn.IFS(
DV162="S","S",
AND(IFERROR(_xlfn.XMATCH($DF162,NN)&gt;0,FALSE),
          _xlfn.XLOOKUP($DF162,KEYS,INDEX(RUN,0,COLUMN()-COLUMN(RUNPEG)+1))&lt;IF(DV58&gt;=BIG_2,DV58-BIG_2,DV58)),DW$118,
LEN(DV162)&gt;2,DV162,
TRUE,"_"
)</f>
        <v>_</v>
      </c>
      <c r="DX162" s="21" t="str" cm="1">
        <f t="array" aca="1" ref="DX162" ca="1">_xlfn.IFS(
DW162="S","S",
AND(IFERROR(_xlfn.XMATCH($DF162,NN)&gt;0,FALSE),
          _xlfn.XLOOKUP($DF162,KEYS,INDEX(RUN,0,COLUMN()-COLUMN(RUNPEG)+1))&lt;IF(DW58&gt;=BIG_2,DW58-BIG_2,DW58)),DX$118,
LEN(DW162)&gt;2,DW162,
TRUE,"_"
)</f>
        <v>_</v>
      </c>
      <c r="DY162" s="21" t="str" cm="1">
        <f t="array" aca="1" ref="DY162" ca="1">_xlfn.IFS(
DX162="S","S",
AND(IFERROR(_xlfn.XMATCH($DF162,NN)&gt;0,FALSE),
          _xlfn.XLOOKUP($DF162,KEYS,INDEX(RUN,0,COLUMN()-COLUMN(RUNPEG)+1))&lt;IF(DX58&gt;=BIG_2,DX58-BIG_2,DX58)),DY$118,
LEN(DX162)&gt;2,DX162,
TRUE,"_"
)</f>
        <v>_</v>
      </c>
      <c r="DZ162" s="21" t="str" cm="1">
        <f t="array" aca="1" ref="DZ162" ca="1">_xlfn.IFS(
DY162="S","S",
AND(IFERROR(_xlfn.XMATCH($DF162,NN)&gt;0,FALSE),
          _xlfn.XLOOKUP($DF162,KEYS,INDEX(RUN,0,COLUMN()-COLUMN(RUNPEG)+1))&lt;IF(DY58&gt;=BIG_2,DY58-BIG_2,DY58)),DZ$118,
LEN(DY162)&gt;2,DY162,
TRUE,"_"
)</f>
        <v>_</v>
      </c>
      <c r="EA162" s="21" t="str" cm="1">
        <f t="array" aca="1" ref="EA162" ca="1">_xlfn.IFS(
DZ162="S","S",
AND(IFERROR(_xlfn.XMATCH($DF162,NN)&gt;0,FALSE),
          _xlfn.XLOOKUP($DF162,KEYS,INDEX(RUN,0,COLUMN()-COLUMN(RUNPEG)+1))&lt;IF(DZ58&gt;=BIG_2,DZ58-BIG_2,DZ58)),EA$118,
LEN(DZ162)&gt;2,DZ162,
TRUE,"_"
)</f>
        <v>_</v>
      </c>
      <c r="EB162" s="21" t="str" cm="1">
        <f t="array" aca="1" ref="EB162" ca="1">_xlfn.IFS(
EA162="S","S",
AND(IFERROR(_xlfn.XMATCH($DF162,NN)&gt;0,FALSE),
          _xlfn.XLOOKUP($DF162,KEYS,INDEX(RUN,0,COLUMN()-COLUMN(RUNPEG)+1))&lt;IF(EA58&gt;=BIG_2,EA58-BIG_2,EA58)),EB$118,
LEN(EA162)&gt;2,EA162,
TRUE,"_"
)</f>
        <v>_</v>
      </c>
      <c r="EC162" s="21" t="str" cm="1">
        <f t="array" aca="1" ref="EC162" ca="1">_xlfn.IFS(
EB162="S","S",
AND(IFERROR(_xlfn.XMATCH($DF162,NN)&gt;0,FALSE),
          _xlfn.XLOOKUP($DF162,KEYS,INDEX(RUN,0,COLUMN()-COLUMN(RUNPEG)+1))&lt;IF(EB58&gt;=BIG_2,EB58-BIG_2,EB58)),EC$118,
LEN(EB162)&gt;2,EB162,
TRUE,"_"
)</f>
        <v>_</v>
      </c>
      <c r="ED162" s="21" t="str" cm="1">
        <f t="array" aca="1" ref="ED162" ca="1">_xlfn.IFS(
EC162="S","S",
AND(IFERROR(_xlfn.XMATCH($DF162,NN)&gt;0,FALSE),
          _xlfn.XLOOKUP($DF162,KEYS,INDEX(RUN,0,COLUMN()-COLUMN(RUNPEG)+1))&lt;IF(EC58&gt;=BIG_2,EC58-BIG_2,EC58)),ED$118,
LEN(EC162)&gt;2,EC162,
TRUE,"_"
)</f>
        <v>04-04</v>
      </c>
      <c r="EE162" s="21" t="str" cm="1">
        <f t="array" aca="1" ref="EE162" ca="1">_xlfn.IFS(
ED162="S","S",
AND(IFERROR(_xlfn.XMATCH($DF162,NN)&gt;0,FALSE),
          _xlfn.XLOOKUP($DF162,KEYS,INDEX(RUN,0,COLUMN()-COLUMN(RUNPEG)+1))&lt;IF(ED58&gt;=BIG_2,ED58-BIG_2,ED58)),EE$118,
LEN(ED162)&gt;2,ED162,
TRUE,"_"
)</f>
        <v>04-04</v>
      </c>
      <c r="EF162" s="21" t="str" cm="1">
        <f t="array" aca="1" ref="EF162" ca="1">_xlfn.IFS(
EE162="S","S",
AND(IFERROR(_xlfn.XMATCH($DF162,NN)&gt;0,FALSE),
          _xlfn.XLOOKUP($DF162,KEYS,INDEX(RUN,0,COLUMN()-COLUMN(RUNPEG)+1))&lt;IF(EE58&gt;=BIG_2,EE58-BIG_2,EE58)),EF$118,
LEN(EE162)&gt;2,EE162,
TRUE,"_"
)</f>
        <v>04-04</v>
      </c>
      <c r="EG162" s="21" t="str" cm="1">
        <f t="array" aca="1" ref="EG162" ca="1">_xlfn.IFS(
EF162="S","S",
AND(IFERROR(_xlfn.XMATCH($DF162,NN)&gt;0,FALSE),
          _xlfn.XLOOKUP($DF162,KEYS,INDEX(RUN,0,COLUMN()-COLUMN(RUNPEG)+1))&lt;IF(EF58&gt;=BIG_2,EF58-BIG_2,EF58)),EG$118,
LEN(EF162)&gt;2,EF162,
TRUE,"_"
)</f>
        <v>04-04</v>
      </c>
      <c r="EH162" s="21" t="str" cm="1">
        <f t="array" aca="1" ref="EH162" ca="1">_xlfn.IFS(
EG162="S","S",
AND(IFERROR(_xlfn.XMATCH($DF162,NN)&gt;0,FALSE),
          _xlfn.XLOOKUP($DF162,KEYS,INDEX(RUN,0,COLUMN()-COLUMN(RUNPEG)+1))&lt;IF(EG58&gt;=BIG_2,EG58-BIG_2,EG58)),EH$118,
LEN(EG162)&gt;2,EG162,
TRUE,"_"
)</f>
        <v>04-04</v>
      </c>
      <c r="EI162" s="21" t="str" cm="1">
        <f t="array" aca="1" ref="EI162" ca="1">_xlfn.IFS(
EH162="S","S",
AND(IFERROR(_xlfn.XMATCH($DF162,NN)&gt;0,FALSE),
          _xlfn.XLOOKUP($DF162,KEYS,INDEX(RUN,0,COLUMN()-COLUMN(RUNPEG)+1))&lt;IF(EH58&gt;=BIG_2,EH58-BIG_2,EH58)),EI$118,
LEN(EH162)&gt;2,EH162,
TRUE,"_"
)</f>
        <v>04-04</v>
      </c>
      <c r="EJ162" s="21" t="str" cm="1">
        <f t="array" aca="1" ref="EJ162" ca="1">_xlfn.IFS(
EI162="S","S",
AND(IFERROR(_xlfn.XMATCH($DF162,NN)&gt;0,FALSE),
          _xlfn.XLOOKUP($DF162,KEYS,INDEX(RUN,0,COLUMN()-COLUMN(RUNPEG)+1))&lt;IF(EI58&gt;=BIG_2,EI58-BIG_2,EI58)),EJ$118,
LEN(EI162)&gt;2,EI162,
TRUE,"_"
)</f>
        <v>04-04</v>
      </c>
      <c r="EK162" s="21" t="str" cm="1">
        <f t="array" aca="1" ref="EK162" ca="1">_xlfn.IFS(
EJ162="S","S",
AND(IFERROR(_xlfn.XMATCH($DF162,NN)&gt;0,FALSE),
          _xlfn.XLOOKUP($DF162,KEYS,INDEX(RUN,0,COLUMN()-COLUMN(RUNPEG)+1))&lt;IF(EJ58&gt;=BIG_2,EJ58-BIG_2,EJ58)),EK$118,
LEN(EJ162)&gt;2,EJ162,
TRUE,"_"
)</f>
        <v>04-04</v>
      </c>
      <c r="EL162" s="21" t="str" cm="1">
        <f t="array" aca="1" ref="EL162" ca="1">_xlfn.IFS(
EK162="S","S",
AND(IFERROR(_xlfn.XMATCH($DF162,NN)&gt;0,FALSE),
          _xlfn.XLOOKUP($DF162,KEYS,INDEX(RUN,0,COLUMN()-COLUMN(RUNPEG)+1))&lt;IF(EK58&gt;=BIG_2,EK58-BIG_2,EK58)),EL$118,
LEN(EK162)&gt;2,EK162,
TRUE,"_"
)</f>
        <v>04-04</v>
      </c>
      <c r="EM162" s="21" t="str" cm="1">
        <f t="array" aca="1" ref="EM162" ca="1">_xlfn.IFS(
EL162="S","S",
AND(IFERROR(_xlfn.XMATCH($DF162,NN)&gt;0,FALSE),
          _xlfn.XLOOKUP($DF162,KEYS,INDEX(RUN,0,COLUMN()-COLUMN(RUNPEG)+1))&lt;IF(EL58&gt;=BIG_2,EL58-BIG_2,EL58)),EM$118,
LEN(EL162)&gt;2,EL162,
TRUE,"_"
)</f>
        <v>04-04</v>
      </c>
      <c r="EN162" s="21" t="str" cm="1">
        <f t="array" aca="1" ref="EN162" ca="1">_xlfn.IFS(
EM162="S","S",
AND(IFERROR(_xlfn.XMATCH($DF162,NN)&gt;0,FALSE),
          _xlfn.XLOOKUP($DF162,KEYS,INDEX(RUN,0,COLUMN()-COLUMN(RUNPEG)+1))&lt;IF(EM58&gt;=BIG_2,EM58-BIG_2,EM58)),EN$118,
LEN(EM162)&gt;2,EM162,
TRUE,"_"
)</f>
        <v>04-04</v>
      </c>
      <c r="EO162" s="21" t="str" cm="1">
        <f t="array" aca="1" ref="EO162" ca="1">_xlfn.IFS(
EN162="S","S",
AND(IFERROR(_xlfn.XMATCH($DF162,NN)&gt;0,FALSE),
          _xlfn.XLOOKUP($DF162,KEYS,INDEX(RUN,0,COLUMN()-COLUMN(RUNPEG)+1))&lt;IF(EN58&gt;=BIG_2,EN58-BIG_2,EN58)),EO$118,
LEN(EN162)&gt;2,EN162,
TRUE,"_"
)</f>
        <v>04-04</v>
      </c>
      <c r="EP162" s="21" t="str" cm="1">
        <f t="array" aca="1" ref="EP162" ca="1">_xlfn.IFS(
EO162="S","S",
AND(IFERROR(_xlfn.XMATCH($DF162,NN)&gt;0,FALSE),
          _xlfn.XLOOKUP($DF162,KEYS,INDEX(RUN,0,COLUMN()-COLUMN(RUNPEG)+1))&lt;IF(EO58&gt;=BIG_2,EO58-BIG_2,EO58)),EP$118,
LEN(EO162)&gt;2,EO162,
TRUE,"_"
)</f>
        <v>04-04</v>
      </c>
      <c r="EQ162" s="21" t="str" cm="1">
        <f t="array" aca="1" ref="EQ162" ca="1">_xlfn.IFS(
EP162="S","S",
AND(IFERROR(_xlfn.XMATCH($DF162,NN)&gt;0,FALSE),
          _xlfn.XLOOKUP($DF162,KEYS,INDEX(RUN,0,COLUMN()-COLUMN(RUNPEG)+1))&lt;IF(EP58&gt;=BIG_2,EP58-BIG_2,EP58)),EQ$118,
LEN(EP162)&gt;2,EP162,
TRUE,"_"
)</f>
        <v>04-04</v>
      </c>
      <c r="ER162" s="21" t="str" cm="1">
        <f t="array" aca="1" ref="ER162" ca="1">_xlfn.IFS(
EQ162="S","S",
AND(IFERROR(_xlfn.XMATCH($DF162,NN)&gt;0,FALSE),
          _xlfn.XLOOKUP($DF162,KEYS,INDEX(RUN,0,COLUMN()-COLUMN(RUNPEG)+1))&lt;IF(EQ58&gt;=BIG_2,EQ58-BIG_2,EQ58)),ER$118,
LEN(EQ162)&gt;2,EQ162,
TRUE,"_"
)</f>
        <v>04-04</v>
      </c>
      <c r="ES162" s="21" t="str" cm="1">
        <f t="array" aca="1" ref="ES162" ca="1">_xlfn.IFS(
ER162="S","S",
AND(IFERROR(_xlfn.XMATCH($DF162,NN)&gt;0,FALSE),
          _xlfn.XLOOKUP($DF162,KEYS,INDEX(RUN,0,COLUMN()-COLUMN(RUNPEG)+1))&lt;IF(ER58&gt;=BIG_2,ER58-BIG_2,ER58)),ES$118,
LEN(ER162)&gt;2,ER162,
TRUE,"_"
)</f>
        <v>04-04</v>
      </c>
      <c r="ET162" s="21" t="str" cm="1">
        <f t="array" aca="1" ref="ET162" ca="1">_xlfn.IFS(
ES162="S","S",
AND(IFERROR(_xlfn.XMATCH($DF162,NN)&gt;0,FALSE),
          _xlfn.XLOOKUP($DF162,KEYS,INDEX(RUN,0,COLUMN()-COLUMN(RUNPEG)+1))&lt;IF(ES58&gt;=BIG_2,ES58-BIG_2,ES58)),ET$118,
LEN(ES162)&gt;2,ES162,
TRUE,"_"
)</f>
        <v>04-04</v>
      </c>
      <c r="EU162" s="21" t="str" cm="1">
        <f t="array" aca="1" ref="EU162" ca="1">_xlfn.IFS(
ET162="S","S",
AND(IFERROR(_xlfn.XMATCH($DF162,NN)&gt;0,FALSE),
          _xlfn.XLOOKUP($DF162,KEYS,INDEX(RUN,0,COLUMN()-COLUMN(RUNPEG)+1))&lt;IF(ET58&gt;=BIG_2,ET58-BIG_2,ET58)),EU$118,
LEN(ET162)&gt;2,ET162,
TRUE,"_"
)</f>
        <v>04-04</v>
      </c>
      <c r="EV162" s="21" t="str" cm="1">
        <f t="array" aca="1" ref="EV162" ca="1">_xlfn.IFS(
EU162="S","S",
AND(IFERROR(_xlfn.XMATCH($DF162,NN)&gt;0,FALSE),
          _xlfn.XLOOKUP($DF162,KEYS,INDEX(RUN,0,COLUMN()-COLUMN(RUNPEG)+1))&lt;IF(EU58&gt;=BIG_2,EU58-BIG_2,EU58)),EV$118,
LEN(EU162)&gt;2,EU162,
TRUE,"_"
)</f>
        <v>04-04</v>
      </c>
      <c r="EW162" s="21" t="str" cm="1">
        <f t="array" aca="1" ref="EW162" ca="1">_xlfn.IFS(
EV162="S","S",
AND(IFERROR(_xlfn.XMATCH($DF162,NN)&gt;0,FALSE),
          _xlfn.XLOOKUP($DF162,KEYS,INDEX(RUN,0,COLUMN()-COLUMN(RUNPEG)+1))&lt;IF(EV58&gt;=BIG_2,EV58-BIG_2,EV58)),EW$118,
LEN(EV162)&gt;2,EV162,
TRUE,"_"
)</f>
        <v>04-04</v>
      </c>
      <c r="EX162" s="21" t="str" cm="1">
        <f t="array" aca="1" ref="EX162" ca="1">_xlfn.IFS(
EW162="S","S",
AND(IFERROR(_xlfn.XMATCH($DF162,NN)&gt;0,FALSE),
          _xlfn.XLOOKUP($DF162,KEYS,INDEX(RUN,0,COLUMN()-COLUMN(RUNPEG)+1))&lt;IF(EW58&gt;=BIG_2,EW58-BIG_2,EW58)),EX$118,
LEN(EW162)&gt;2,EW162,
TRUE,"_"
)</f>
        <v>04-04</v>
      </c>
      <c r="EY162" s="21" t="str" cm="1">
        <f t="array" aca="1" ref="EY162" ca="1">_xlfn.IFS(
EX162="S","S",
AND(IFERROR(_xlfn.XMATCH($DF162,NN)&gt;0,FALSE),
          _xlfn.XLOOKUP($DF162,KEYS,INDEX(RUN,0,COLUMN()-COLUMN(RUNPEG)+1))&lt;IF(EX58&gt;=BIG_2,EX58-BIG_2,EX58)),EY$118,
LEN(EX162)&gt;2,EX162,
TRUE,"_"
)</f>
        <v>04-04</v>
      </c>
      <c r="EZ162" s="21" t="str" cm="1">
        <f t="array" aca="1" ref="EZ162" ca="1">_xlfn.IFS(
EY162="S","S",
AND(IFERROR(_xlfn.XMATCH($DF162,NN)&gt;0,FALSE),
          _xlfn.XLOOKUP($DF162,KEYS,INDEX(RUN,0,COLUMN()-COLUMN(RUNPEG)+1))&lt;IF(EY58&gt;=BIG_2,EY58-BIG_2,EY58)),EZ$118,
LEN(EY162)&gt;2,EY162,
TRUE,"_"
)</f>
        <v>04-04</v>
      </c>
      <c r="FA162" s="21" t="str" cm="1">
        <f t="array" aca="1" ref="FA162" ca="1">_xlfn.IFS(
EZ162="S","S",
AND(IFERROR(_xlfn.XMATCH($DF162,NN)&gt;0,FALSE),
          _xlfn.XLOOKUP($DF162,KEYS,INDEX(RUN,0,COLUMN()-COLUMN(RUNPEG)+1))&lt;IF(EZ58&gt;=BIG_2,EZ58-BIG_2,EZ58)),FA$118,
LEN(EZ162)&gt;2,EZ162,
TRUE,"_"
)</f>
        <v>04-04</v>
      </c>
      <c r="FB162" s="21" t="str" cm="1">
        <f t="array" aca="1" ref="FB162" ca="1">_xlfn.IFS(
FA162="S","S",
AND(IFERROR(_xlfn.XMATCH($DF162,NN)&gt;0,FALSE),
          _xlfn.XLOOKUP($DF162,KEYS,INDEX(RUN,0,COLUMN()-COLUMN(RUNPEG)+1))&lt;IF(FA58&gt;=BIG_2,FA58-BIG_2,FA58)),FB$118,
LEN(FA162)&gt;2,FA162,
TRUE,"_"
)</f>
        <v>04-04</v>
      </c>
      <c r="FC162" s="21" t="str" cm="1">
        <f t="array" aca="1" ref="FC162" ca="1">_xlfn.IFS(
FB162="S","S",
AND(IFERROR(_xlfn.XMATCH($DF162,NN)&gt;0,FALSE),
          _xlfn.XLOOKUP($DF162,KEYS,INDEX(RUN,0,COLUMN()-COLUMN(RUNPEG)+1))&lt;IF(FB58&gt;=BIG_2,FB58-BIG_2,FB58)),FC$118,
LEN(FB162)&gt;2,FB162,
TRUE,"_"
)</f>
        <v>04-04</v>
      </c>
      <c r="FD162" s="21" t="str" cm="1">
        <f t="array" aca="1" ref="FD162" ca="1">_xlfn.IFS(
FC162="S","S",
AND(IFERROR(_xlfn.XMATCH($DF162,NN)&gt;0,FALSE),
          _xlfn.XLOOKUP($DF162,KEYS,INDEX(RUN,0,COLUMN()-COLUMN(RUNPEG)+1))&lt;IF(FC58&gt;=BIG_2,FC58-BIG_2,FC58)),FD$118,
LEN(FC162)&gt;2,FC162,
TRUE,"_"
)</f>
        <v>04-04</v>
      </c>
      <c r="FE162" s="21" t="str" cm="1">
        <f t="array" aca="1" ref="FE162" ca="1">_xlfn.IFS(
FD162="S","S",
AND(IFERROR(_xlfn.XMATCH($DF162,NN)&gt;0,FALSE),
          _xlfn.XLOOKUP($DF162,KEYS,INDEX(RUN,0,COLUMN()-COLUMN(RUNPEG)+1))&lt;IF(FD58&gt;=BIG_2,FD58-BIG_2,FD58)),FE$118,
LEN(FD162)&gt;2,FD162,
TRUE,"_"
)</f>
        <v>04-04</v>
      </c>
      <c r="FF162" s="21" t="str" cm="1">
        <f t="array" aca="1" ref="FF162" ca="1">_xlfn.IFS(
FE162="S","S",
AND(IFERROR(_xlfn.XMATCH($DF162,NN)&gt;0,FALSE),
          _xlfn.XLOOKUP($DF162,KEYS,INDEX(RUN,0,COLUMN()-COLUMN(RUNPEG)+1))&lt;IF(FE58&gt;=BIG_2,FE58-BIG_2,FE58)),FF$118,
LEN(FE162)&gt;2,FE162,
TRUE,"_"
)</f>
        <v>04-04</v>
      </c>
      <c r="FG162" s="21" t="str" cm="1">
        <f t="array" aca="1" ref="FG162" ca="1">_xlfn.IFS(
FF162="S","S",
AND(IFERROR(_xlfn.XMATCH($DF162,NN)&gt;0,FALSE),
          _xlfn.XLOOKUP($DF162,KEYS,INDEX(RUN,0,COLUMN()-COLUMN(RUNPEG)+1))&lt;IF(FF58&gt;=BIG_2,FF58-BIG_2,FF58)),FG$118,
LEN(FF162)&gt;2,FF162,
TRUE,"_"
)</f>
        <v>04-04</v>
      </c>
      <c r="FH162" s="21" t="str" cm="1">
        <f t="array" aca="1" ref="FH162" ca="1">_xlfn.IFS(
FG162="S","S",
AND(IFERROR(_xlfn.XMATCH($DF162,NN)&gt;0,FALSE),
          _xlfn.XLOOKUP($DF162,KEYS,INDEX(RUN,0,COLUMN()-COLUMN(RUNPEG)+1))&lt;IF(FG58&gt;=BIG_2,FG58-BIG_2,FG58)),FH$118,
LEN(FG162)&gt;2,FG162,
TRUE,"_"
)</f>
        <v>04-04</v>
      </c>
      <c r="FI162" s="21" t="str" cm="1">
        <f t="array" aca="1" ref="FI162" ca="1">_xlfn.IFS(
FH162="S","S",
AND(IFERROR(_xlfn.XMATCH($DF162,NN)&gt;0,FALSE),
          _xlfn.XLOOKUP($DF162,KEYS,INDEX(RUN,0,COLUMN()-COLUMN(RUNPEG)+1))&lt;IF(FH58&gt;=BIG_2,FH58-BIG_2,FH58)),FI$118,
LEN(FH162)&gt;2,FH162,
TRUE,"_"
)</f>
        <v>04-04</v>
      </c>
      <c r="FJ162" s="21" t="str" cm="1">
        <f t="array" aca="1" ref="FJ162" ca="1">_xlfn.IFS(
FI162="S","S",
AND(IFERROR(_xlfn.XMATCH($DF162,NN)&gt;0,FALSE),
          _xlfn.XLOOKUP($DF162,KEYS,INDEX(RUN,0,COLUMN()-COLUMN(RUNPEG)+1))&lt;IF(FI58&gt;=BIG_2,FI58-BIG_2,FI58)),FJ$118,
LEN(FI162)&gt;2,FI162,
TRUE,"_"
)</f>
        <v>04-04</v>
      </c>
      <c r="FK162" s="21" t="str" cm="1">
        <f t="array" aca="1" ref="FK162" ca="1">_xlfn.IFS(
FJ162="S","S",
AND(IFERROR(_xlfn.XMATCH($DF162,NN)&gt;0,FALSE),
          _xlfn.XLOOKUP($DF162,KEYS,INDEX(RUN,0,COLUMN()-COLUMN(RUNPEG)+1))&lt;IF(FJ58&gt;=BIG_2,FJ58-BIG_2,FJ58)),FK$118,
LEN(FJ162)&gt;2,FJ162,
TRUE,"_"
)</f>
        <v>04-04</v>
      </c>
      <c r="FL162" s="21" t="str" cm="1">
        <f t="array" aca="1" ref="FL162" ca="1">_xlfn.IFS(
FK162="S","S",
AND(IFERROR(_xlfn.XMATCH($DF162,NN)&gt;0,FALSE),
          _xlfn.XLOOKUP($DF162,KEYS,INDEX(RUN,0,COLUMN()-COLUMN(RUNPEG)+1))&lt;IF(FK58&gt;=BIG_2,FK58-BIG_2,FK58)),FL$118,
LEN(FK162)&gt;2,FK162,
TRUE,"_"
)</f>
        <v>04-04</v>
      </c>
      <c r="FM162" s="21" t="str" cm="1">
        <f t="array" aca="1" ref="FM162" ca="1">_xlfn.IFS(
FL162="S","S",
AND(IFERROR(_xlfn.XMATCH($DF162,NN)&gt;0,FALSE),
          _xlfn.XLOOKUP($DF162,KEYS,INDEX(RUN,0,COLUMN()-COLUMN(RUNPEG)+1))&lt;IF(FL58&gt;=BIG_2,FL58-BIG_2,FL58)),FM$118,
LEN(FL162)&gt;2,FL162,
TRUE,"_"
)</f>
        <v>04-04</v>
      </c>
      <c r="FN162" s="21" t="str" cm="1">
        <f t="array" aca="1" ref="FN162" ca="1">_xlfn.IFS(
FM162="S","S",
AND(IFERROR(_xlfn.XMATCH($DF162,NN)&gt;0,FALSE),
          _xlfn.XLOOKUP($DF162,KEYS,INDEX(RUN,0,COLUMN()-COLUMN(RUNPEG)+1))&lt;IF(FM58&gt;=BIG_2,FM58-BIG_2,FM58)),FN$118,
LEN(FM162)&gt;2,FM162,
TRUE,"_"
)</f>
        <v>04-04</v>
      </c>
      <c r="FO162" s="21" t="str" cm="1">
        <f t="array" aca="1" ref="FO162" ca="1">_xlfn.IFS(
FN162="S","S",
AND(IFERROR(_xlfn.XMATCH($DF162,NN)&gt;0,FALSE),
          _xlfn.XLOOKUP($DF162,KEYS,INDEX(RUN,0,COLUMN()-COLUMN(RUNPEG)+1))&lt;IF(FN58&gt;=BIG_2,FN58-BIG_2,FN58)),FO$118,
LEN(FN162)&gt;2,FN162,
TRUE,"_"
)</f>
        <v>04-04</v>
      </c>
      <c r="FP162" s="21" t="str" cm="1">
        <f t="array" aca="1" ref="FP162" ca="1">_xlfn.IFS(
FO162="S","S",
AND(IFERROR(_xlfn.XMATCH($DF162,NN)&gt;0,FALSE),
          _xlfn.XLOOKUP($DF162,KEYS,INDEX(RUN,0,COLUMN()-COLUMN(RUNPEG)+1))&lt;IF(FO58&gt;=BIG_2,FO58-BIG_2,FO58)),FP$118,
LEN(FO162)&gt;2,FO162,
TRUE,"_"
)</f>
        <v>04-04</v>
      </c>
      <c r="FQ162" s="21" t="str" cm="1">
        <f t="array" aca="1" ref="FQ162" ca="1">_xlfn.IFS(
FP162="S","S",
AND(IFERROR(_xlfn.XMATCH($DF162,NN)&gt;0,FALSE),
          _xlfn.XLOOKUP($DF162,KEYS,INDEX(RUN,0,COLUMN()-COLUMN(RUNPEG)+1))&lt;IF(FP58&gt;=BIG_2,FP58-BIG_2,FP58)),FQ$118,
LEN(FP162)&gt;2,FP162,
TRUE,"_"
)</f>
        <v>04-04</v>
      </c>
      <c r="FR162" s="21" t="str" cm="1">
        <f t="array" aca="1" ref="FR162" ca="1">_xlfn.IFS(
FQ162="S","S",
AND(IFERROR(_xlfn.XMATCH($DF162,NN)&gt;0,FALSE),
          _xlfn.XLOOKUP($DF162,KEYS,INDEX(RUN,0,COLUMN()-COLUMN(RUNPEG)+1))&lt;IF(FQ58&gt;=BIG_2,FQ58-BIG_2,FQ58)),FR$118,
LEN(FQ162)&gt;2,FQ162,
TRUE,"_"
)</f>
        <v>04-04</v>
      </c>
      <c r="FS162" s="21" t="str" cm="1">
        <f t="array" aca="1" ref="FS162" ca="1">_xlfn.IFS(
FR162="S","S",
AND(IFERROR(_xlfn.XMATCH($DF162,NN)&gt;0,FALSE),
          _xlfn.XLOOKUP($DF162,KEYS,INDEX(RUN,0,COLUMN()-COLUMN(RUNPEG)+1))&lt;IF(FR58&gt;=BIG_2,FR58-BIG_2,FR58)),FS$118,
LEN(FR162)&gt;2,FR162,
TRUE,"_"
)</f>
        <v>04-04</v>
      </c>
      <c r="FT162" s="21" t="str" cm="1">
        <f t="array" aca="1" ref="FT162" ca="1">_xlfn.IFS(
FS162="S","S",
AND(IFERROR(_xlfn.XMATCH($DF162,NN)&gt;0,FALSE),
          _xlfn.XLOOKUP($DF162,KEYS,INDEX(RUN,0,COLUMN()-COLUMN(RUNPEG)+1))&lt;IF(FS58&gt;=BIG_2,FS58-BIG_2,FS58)),FT$118,
LEN(FS162)&gt;2,FS162,
TRUE,"_"
)</f>
        <v>04-04</v>
      </c>
      <c r="FU162" s="21" t="str" cm="1">
        <f t="array" aca="1" ref="FU162" ca="1">_xlfn.IFS(
FT162="S","S",
AND(IFERROR(_xlfn.XMATCH($DF162,NN)&gt;0,FALSE),
          _xlfn.XLOOKUP($DF162,KEYS,INDEX(RUN,0,COLUMN()-COLUMN(RUNPEG)+1))&lt;IF(FT58&gt;=BIG_2,FT58-BIG_2,FT58)),FU$118,
LEN(FT162)&gt;2,FT162,
TRUE,"_"
)</f>
        <v>04-04</v>
      </c>
      <c r="FV162" s="21" t="str" cm="1">
        <f t="array" aca="1" ref="FV162" ca="1">_xlfn.IFS(
FU162="S","S",
AND(IFERROR(_xlfn.XMATCH($DF162,NN)&gt;0,FALSE),
          _xlfn.XLOOKUP($DF162,KEYS,INDEX(RUN,0,COLUMN()-COLUMN(RUNPEG)+1))&lt;IF(FU58&gt;=BIG_2,FU58-BIG_2,FU58)),FV$118,
LEN(FU162)&gt;2,FU162,
TRUE,"_"
)</f>
        <v>04-04</v>
      </c>
      <c r="FW162" s="21" t="str" cm="1">
        <f t="array" aca="1" ref="FW162" ca="1">_xlfn.IFS(
FV162="S","S",
AND(IFERROR(_xlfn.XMATCH($DF162,NN)&gt;0,FALSE),
          _xlfn.XLOOKUP($DF162,KEYS,INDEX(RUN,0,COLUMN()-COLUMN(RUNPEG)+1))&lt;IF(FV58&gt;=BIG_2,FV58-BIG_2,FV58)),FW$118,
LEN(FV162)&gt;2,FV162,
TRUE,"_"
)</f>
        <v>04-04</v>
      </c>
      <c r="FX162" s="21" t="str" cm="1">
        <f t="array" aca="1" ref="FX162" ca="1">_xlfn.IFS(
FW162="S","S",
AND(IFERROR(_xlfn.XMATCH($DF162,NN)&gt;0,FALSE),
          _xlfn.XLOOKUP($DF162,KEYS,INDEX(RUN,0,COLUMN()-COLUMN(RUNPEG)+1))&lt;IF(FW58&gt;=BIG_2,FW58-BIG_2,FW58)),FX$118,
LEN(FW162)&gt;2,FW162,
TRUE,"_"
)</f>
        <v>04-04</v>
      </c>
      <c r="FY162" s="21" t="str" cm="1">
        <f t="array" aca="1" ref="FY162" ca="1">_xlfn.IFS(
FX162="S","S",
AND(IFERROR(_xlfn.XMATCH($DF162,NN)&gt;0,FALSE),
          _xlfn.XLOOKUP($DF162,KEYS,INDEX(RUN,0,COLUMN()-COLUMN(RUNPEG)+1))&lt;IF(FX58&gt;=BIG_2,FX58-BIG_2,FX58)),FY$118,
LEN(FX162)&gt;2,FX162,
TRUE,"_"
)</f>
        <v>04-04</v>
      </c>
      <c r="FZ162" s="21" t="str" cm="1">
        <f t="array" aca="1" ref="FZ162" ca="1">_xlfn.IFS(
FY162="S","S",
AND(IFERROR(_xlfn.XMATCH($DF162,NN)&gt;0,FALSE),
          _xlfn.XLOOKUP($DF162,KEYS,INDEX(RUN,0,COLUMN()-COLUMN(RUNPEG)+1))&lt;IF(FY58&gt;=BIG_2,FY58-BIG_2,FY58)),FZ$118,
LEN(FY162)&gt;2,FY162,
TRUE,"_"
)</f>
        <v>04-04</v>
      </c>
      <c r="GA162" s="21" t="str" cm="1">
        <f t="array" aca="1" ref="GA162" ca="1">_xlfn.IFS(
FZ162="S","S",
AND(IFERROR(_xlfn.XMATCH($DF162,NN)&gt;0,FALSE),
          _xlfn.XLOOKUP($DF162,KEYS,INDEX(RUN,0,COLUMN()-COLUMN(RUNPEG)+1))&lt;IF(FZ58&gt;=BIG_2,FZ58-BIG_2,FZ58)),GA$118,
LEN(FZ162)&gt;2,FZ162,
TRUE,"_"
)</f>
        <v>04-04</v>
      </c>
      <c r="GB162" s="21" t="str" cm="1">
        <f t="array" aca="1" ref="GB162" ca="1">_xlfn.IFS(
GA162="S","S",
AND(IFERROR(_xlfn.XMATCH($DF162,NN)&gt;0,FALSE),
          _xlfn.XLOOKUP($DF162,KEYS,INDEX(RUN,0,COLUMN()-COLUMN(RUNPEG)+1))&lt;IF(GA58&gt;=BIG_2,GA58-BIG_2,GA58)),GB$118,
LEN(GA162)&gt;2,GA162,
TRUE,"_"
)</f>
        <v>04-04</v>
      </c>
      <c r="GC162" s="21" t="str" cm="1">
        <f t="array" aca="1" ref="GC162" ca="1">_xlfn.IFS(
GB162="S","S",
AND(IFERROR(_xlfn.XMATCH($DF162,NN)&gt;0,FALSE),
          _xlfn.XLOOKUP($DF162,KEYS,INDEX(RUN,0,COLUMN()-COLUMN(RUNPEG)+1))&lt;IF(GB58&gt;=BIG_2,GB58-BIG_2,GB58)),GC$118,
LEN(GB162)&gt;2,GB162,
TRUE,"_"
)</f>
        <v>04-04</v>
      </c>
      <c r="GD162" s="21" t="str" cm="1">
        <f t="array" aca="1" ref="GD162" ca="1">_xlfn.IFS(
GC162="S","S",
AND(IFERROR(_xlfn.XMATCH($DF162,NN)&gt;0,FALSE),
          _xlfn.XLOOKUP($DF162,KEYS,INDEX(RUN,0,COLUMN()-COLUMN(RUNPEG)+1))&lt;IF(GC58&gt;=BIG_2,GC58-BIG_2,GC58)),GD$118,
LEN(GC162)&gt;2,GC162,
TRUE,"_"
)</f>
        <v>04-04</v>
      </c>
      <c r="GE162" s="21" t="str" cm="1">
        <f t="array" aca="1" ref="GE162" ca="1">_xlfn.IFS(
GD162="S","S",
AND(IFERROR(_xlfn.XMATCH($DF162,NN)&gt;0,FALSE),
          _xlfn.XLOOKUP($DF162,KEYS,INDEX(RUN,0,COLUMN()-COLUMN(RUNPEG)+1))&lt;IF(GD58&gt;=BIG_2,GD58-BIG_2,GD58)),GE$118,
LEN(GD162)&gt;2,GD162,
TRUE,"_"
)</f>
        <v>04-04</v>
      </c>
      <c r="GF162" s="21" t="str" cm="1">
        <f t="array" aca="1" ref="GF162" ca="1">_xlfn.IFS(
GE162="S","S",
AND(IFERROR(_xlfn.XMATCH($DF162,NN)&gt;0,FALSE),
          _xlfn.XLOOKUP($DF162,KEYS,INDEX(RUN,0,COLUMN()-COLUMN(RUNPEG)+1))&lt;IF(GE58&gt;=BIG_2,GE58-BIG_2,GE58)),GF$118,
LEN(GE162)&gt;2,GE162,
TRUE,"_"
)</f>
        <v>04-04</v>
      </c>
      <c r="GG162" s="21" t="str" cm="1">
        <f t="array" aca="1" ref="GG162" ca="1">_xlfn.IFS(
GF162="S","S",
AND(IFERROR(_xlfn.XMATCH($DF162,NN)&gt;0,FALSE),
          _xlfn.XLOOKUP($DF162,KEYS,INDEX(RUN,0,COLUMN()-COLUMN(RUNPEG)+1))&lt;IF(GF58&gt;=BIG_2,GF58-BIG_2,GF58)),GG$118,
LEN(GF162)&gt;2,GF162,
TRUE,"_"
)</f>
        <v>04-04</v>
      </c>
      <c r="GH162" s="21" t="str" cm="1">
        <f t="array" aca="1" ref="GH162" ca="1">_xlfn.IFS(
GG162="S","S",
AND(IFERROR(_xlfn.XMATCH($DF162,NN)&gt;0,FALSE),
          _xlfn.XLOOKUP($DF162,KEYS,INDEX(RUN,0,COLUMN()-COLUMN(RUNPEG)+1))&lt;IF(GG58&gt;=BIG_2,GG58-BIG_2,GG58)),GH$118,
LEN(GG162)&gt;2,GG162,
TRUE,"_"
)</f>
        <v>04-04</v>
      </c>
      <c r="GI162" s="21" t="str" cm="1">
        <f t="array" aca="1" ref="GI162" ca="1">_xlfn.IFS(
GH162="S","S",
AND(IFERROR(_xlfn.XMATCH($DF162,NN)&gt;0,FALSE),
          _xlfn.XLOOKUP($DF162,KEYS,INDEX(RUN,0,COLUMN()-COLUMN(RUNPEG)+1))&lt;IF(GH58&gt;=BIG_2,GH58-BIG_2,GH58)),GI$118,
LEN(GH162)&gt;2,GH162,
TRUE,"_"
)</f>
        <v>04-04</v>
      </c>
      <c r="GJ162" s="21" t="str" cm="1">
        <f t="array" aca="1" ref="GJ162" ca="1">_xlfn.IFS(
GI162="S","S",
AND(IFERROR(_xlfn.XMATCH($DF162,NN)&gt;0,FALSE),
          _xlfn.XLOOKUP($DF162,KEYS,INDEX(RUN,0,COLUMN()-COLUMN(RUNPEG)+1))&lt;IF(GI58&gt;=BIG_2,GI58-BIG_2,GI58)),GJ$118,
LEN(GI162)&gt;2,GI162,
TRUE,"_"
)</f>
        <v>04-04</v>
      </c>
      <c r="GK162" s="21" t="str" cm="1">
        <f t="array" aca="1" ref="GK162" ca="1">_xlfn.IFS(
GJ162="S","S",
AND(IFERROR(_xlfn.XMATCH($DF162,NN)&gt;0,FALSE),
          _xlfn.XLOOKUP($DF162,KEYS,INDEX(RUN,0,COLUMN()-COLUMN(RUNPEG)+1))&lt;IF(GJ58&gt;=BIG_2,GJ58-BIG_2,GJ58)),GK$118,
LEN(GJ162)&gt;2,GJ162,
TRUE,"_"
)</f>
        <v>04-04</v>
      </c>
      <c r="GL162" s="21" t="str" cm="1">
        <f t="array" aca="1" ref="GL162" ca="1">_xlfn.IFS(
GK162="S","S",
AND(IFERROR(_xlfn.XMATCH($DF162,NN)&gt;0,FALSE),
          _xlfn.XLOOKUP($DF162,KEYS,INDEX(RUN,0,COLUMN()-COLUMN(RUNPEG)+1))&lt;IF(GK58&gt;=BIG_2,GK58-BIG_2,GK58)),GL$118,
LEN(GK162)&gt;2,GK162,
TRUE,"_"
)</f>
        <v>04-04</v>
      </c>
      <c r="GM162" s="21" t="str" cm="1">
        <f t="array" aca="1" ref="GM162" ca="1">_xlfn.IFS(
GL162="S","S",
AND(IFERROR(_xlfn.XMATCH($DF162,NN)&gt;0,FALSE),
          _xlfn.XLOOKUP($DF162,KEYS,INDEX(RUN,0,COLUMN()-COLUMN(RUNPEG)+1))&lt;IF(GL58&gt;=BIG_2,GL58-BIG_2,GL58)),GM$118,
LEN(GL162)&gt;2,GL162,
TRUE,"_"
)</f>
        <v>04-04</v>
      </c>
      <c r="GN162" s="21" t="str" cm="1">
        <f t="array" aca="1" ref="GN162" ca="1">_xlfn.IFS(
GM162="S","S",
AND(IFERROR(_xlfn.XMATCH($DF162,NN)&gt;0,FALSE),
          _xlfn.XLOOKUP($DF162,KEYS,INDEX(RUN,0,COLUMN()-COLUMN(RUNPEG)+1))&lt;IF(GM58&gt;=BIG_2,GM58-BIG_2,GM58)),GN$118,
LEN(GM162)&gt;2,GM162,
TRUE,"_"
)</f>
        <v>04-04</v>
      </c>
      <c r="GO162" s="21" t="str" cm="1">
        <f t="array" aca="1" ref="GO162" ca="1">_xlfn.IFS(
GN162="S","S",
AND(IFERROR(_xlfn.XMATCH($DF162,NN)&gt;0,FALSE),
          _xlfn.XLOOKUP($DF162,KEYS,INDEX(RUN,0,COLUMN()-COLUMN(RUNPEG)+1))&lt;IF(GN58&gt;=BIG_2,GN58-BIG_2,GN58)),GO$118,
LEN(GN162)&gt;2,GN162,
TRUE,"_"
)</f>
        <v>04-04</v>
      </c>
      <c r="GP162" s="21" t="str" cm="1">
        <f t="array" aca="1" ref="GP162" ca="1">_xlfn.IFS(
GO162="S","S",
AND(IFERROR(_xlfn.XMATCH($DF162,NN)&gt;0,FALSE),
          _xlfn.XLOOKUP($DF162,KEYS,INDEX(RUN,0,COLUMN()-COLUMN(RUNPEG)+1))&lt;IF(GO58&gt;=BIG_2,GO58-BIG_2,GO58)),GP$118,
LEN(GO162)&gt;2,GO162,
TRUE,"_"
)</f>
        <v>04-04</v>
      </c>
      <c r="GQ162" s="21" t="str" cm="1">
        <f t="array" aca="1" ref="GQ162" ca="1">_xlfn.IFS(
GP162="S","S",
AND(IFERROR(_xlfn.XMATCH($DF162,NN)&gt;0,FALSE),
          _xlfn.XLOOKUP($DF162,KEYS,INDEX(RUN,0,COLUMN()-COLUMN(RUNPEG)+1))&lt;IF(GP58&gt;=BIG_2,GP58-BIG_2,GP58)),GQ$118,
LEN(GP162)&gt;2,GP162,
TRUE,"_"
)</f>
        <v>04-04</v>
      </c>
      <c r="GR162" s="21" t="str" cm="1">
        <f t="array" aca="1" ref="GR162" ca="1">_xlfn.IFS(
GQ162="S","S",
AND(IFERROR(_xlfn.XMATCH($DF162,NN)&gt;0,FALSE),
          _xlfn.XLOOKUP($DF162,KEYS,INDEX(RUN,0,COLUMN()-COLUMN(RUNPEG)+1))&lt;IF(GQ58&gt;=BIG_2,GQ58-BIG_2,GQ58)),GR$118,
LEN(GQ162)&gt;2,GQ162,
TRUE,"_"
)</f>
        <v>04-04</v>
      </c>
      <c r="GS162" s="21" t="str" cm="1">
        <f t="array" aca="1" ref="GS162" ca="1">_xlfn.IFS(
GR162="S","S",
AND(IFERROR(_xlfn.XMATCH($DF162,NN)&gt;0,FALSE),
          _xlfn.XLOOKUP($DF162,KEYS,INDEX(RUN,0,COLUMN()-COLUMN(RUNPEG)+1))&lt;IF(GR58&gt;=BIG_2,GR58-BIG_2,GR58)),GS$118,
LEN(GR162)&gt;2,GR162,
TRUE,"_"
)</f>
        <v>04-04</v>
      </c>
      <c r="GT162" s="21" t="str" cm="1">
        <f t="array" aca="1" ref="GT162" ca="1">_xlfn.IFS(
GS162="S","S",
AND(IFERROR(_xlfn.XMATCH($DF162,NN)&gt;0,FALSE),
          _xlfn.XLOOKUP($DF162,KEYS,INDEX(RUN,0,COLUMN()-COLUMN(RUNPEG)+1))&lt;IF(GS58&gt;=BIG_2,GS58-BIG_2,GS58)),GT$118,
LEN(GS162)&gt;2,GS162,
TRUE,"_"
)</f>
        <v>04-04</v>
      </c>
      <c r="GU162" s="21" t="str" cm="1">
        <f t="array" aca="1" ref="GU162" ca="1">_xlfn.IFS(
GT162="S","S",
AND(IFERROR(_xlfn.XMATCH($DF162,NN)&gt;0,FALSE),
          _xlfn.XLOOKUP($DF162,KEYS,INDEX(RUN,0,COLUMN()-COLUMN(RUNPEG)+1))&lt;IF(GT58&gt;=BIG_2,GT58-BIG_2,GT58)),GU$118,
LEN(GT162)&gt;2,GT162,
TRUE,"_"
)</f>
        <v>04-04</v>
      </c>
      <c r="GV162" s="21" t="str" cm="1">
        <f t="array" aca="1" ref="GV162" ca="1">_xlfn.IFS(
GU162="S","S",
AND(IFERROR(_xlfn.XMATCH($DF162,NN)&gt;0,FALSE),
          _xlfn.XLOOKUP($DF162,KEYS,INDEX(RUN,0,COLUMN()-COLUMN(RUNPEG)+1))&lt;IF(GU58&gt;=BIG_2,GU58-BIG_2,GU58)),GV$118,
LEN(GU162)&gt;2,GU162,
TRUE,"_"
)</f>
        <v>04-04</v>
      </c>
      <c r="GW162" s="21" t="str" cm="1">
        <f t="array" aca="1" ref="GW162" ca="1">_xlfn.IFS(
GV162="S","S",
AND(IFERROR(_xlfn.XMATCH($DF162,NN)&gt;0,FALSE),
          _xlfn.XLOOKUP($DF162,KEYS,INDEX(RUN,0,COLUMN()-COLUMN(RUNPEG)+1))&lt;IF(GV58&gt;=BIG_2,GV58-BIG_2,GV58)),GW$118,
LEN(GV162)&gt;2,GV162,
TRUE,"_"
)</f>
        <v>04-04</v>
      </c>
      <c r="GX162" s="21" t="str" cm="1">
        <f t="array" aca="1" ref="GX162" ca="1">_xlfn.IFS(
GW162="S","S",
AND(IFERROR(_xlfn.XMATCH($DF162,NN)&gt;0,FALSE),
          _xlfn.XLOOKUP($DF162,KEYS,INDEX(RUN,0,COLUMN()-COLUMN(RUNPEG)+1))&lt;IF(GW58&gt;=BIG_2,GW58-BIG_2,GW58)),GX$118,
LEN(GW162)&gt;2,GW162,
TRUE,"_"
)</f>
        <v>04-04</v>
      </c>
      <c r="GY162" s="21" t="str" cm="1">
        <f t="array" aca="1" ref="GY162" ca="1">_xlfn.IFS(
GX162="S","S",
AND(IFERROR(_xlfn.XMATCH($DF162,NN)&gt;0,FALSE),
          _xlfn.XLOOKUP($DF162,KEYS,INDEX(RUN,0,COLUMN()-COLUMN(RUNPEG)+1))&lt;IF(GX58&gt;=BIG_2,GX58-BIG_2,GX58)),GY$118,
LEN(GX162)&gt;2,GX162,
TRUE,"_"
)</f>
        <v>04-04</v>
      </c>
      <c r="GZ162" s="21" t="str" cm="1">
        <f t="array" aca="1" ref="GZ162" ca="1">_xlfn.IFS(
GY162="S","S",
AND(IFERROR(_xlfn.XMATCH($DF162,NN)&gt;0,FALSE),
          _xlfn.XLOOKUP($DF162,KEYS,INDEX(RUN,0,COLUMN()-COLUMN(RUNPEG)+1))&lt;IF(GY58&gt;=BIG_2,GY58-BIG_2,GY58)),GZ$118,
LEN(GY162)&gt;2,GY162,
TRUE,"_"
)</f>
        <v>04-04</v>
      </c>
      <c r="HA162" s="21" t="str" cm="1">
        <f t="array" aca="1" ref="HA162" ca="1">_xlfn.IFS(
GZ162="S","S",
AND(IFERROR(_xlfn.XMATCH($DF162,NN)&gt;0,FALSE),
          _xlfn.XLOOKUP($DF162,KEYS,INDEX(RUN,0,COLUMN()-COLUMN(RUNPEG)+1))&lt;IF(GZ58&gt;=BIG_2,GZ58-BIG_2,GZ58)),HA$118,
LEN(GZ162)&gt;2,GZ162,
TRUE,"_"
)</f>
        <v>04-04</v>
      </c>
      <c r="HB162" s="21" t="str" cm="1">
        <f t="array" aca="1" ref="HB162" ca="1">_xlfn.IFS(
HA162="S","S",
AND(IFERROR(_xlfn.XMATCH($DF162,NN)&gt;0,FALSE),
          _xlfn.XLOOKUP($DF162,KEYS,INDEX(RUN,0,COLUMN()-COLUMN(RUNPEG)+1))&lt;IF(HA58&gt;=BIG_2,HA58-BIG_2,HA58)),HB$118,
LEN(HA162)&gt;2,HA162,
TRUE,"_"
)</f>
        <v>04-04</v>
      </c>
      <c r="HC162" s="21" t="str" cm="1">
        <f t="array" aca="1" ref="HC162" ca="1">_xlfn.IFS(
HB162="S","S",
AND(IFERROR(_xlfn.XMATCH($DF162,NN)&gt;0,FALSE),
          _xlfn.XLOOKUP($DF162,KEYS,INDEX(RUN,0,COLUMN()-COLUMN(RUNPEG)+1))&lt;IF(HB58&gt;=BIG_2,HB58-BIG_2,HB58)),HC$118,
LEN(HB162)&gt;2,HB162,
TRUE,"_"
)</f>
        <v>04-04</v>
      </c>
      <c r="HD162" s="21" t="str" cm="1">
        <f t="array" aca="1" ref="HD162" ca="1">_xlfn.IFS(
HC162="S","S",
AND(IFERROR(_xlfn.XMATCH($DF162,NN)&gt;0,FALSE),
          _xlfn.XLOOKUP($DF162,KEYS,INDEX(RUN,0,COLUMN()-COLUMN(RUNPEG)+1))&lt;IF(HC58&gt;=BIG_2,HC58-BIG_2,HC58)),HD$118,
LEN(HC162)&gt;2,HC162,
TRUE,"_"
)</f>
        <v>04-04</v>
      </c>
      <c r="HE162" s="21"/>
      <c r="HF162" s="21"/>
      <c r="HG162" s="21"/>
      <c r="HH162" s="21"/>
      <c r="HI162" s="21"/>
      <c r="HJ162" s="21"/>
      <c r="HK162" s="21"/>
      <c r="HL162" s="21"/>
      <c r="HM162" s="21"/>
      <c r="HN162" s="21"/>
      <c r="HO162" s="21"/>
      <c r="HP162" s="21"/>
      <c r="HQ162" s="21"/>
      <c r="HR162" s="21"/>
    </row>
    <row r="163" spans="106:226" x14ac:dyDescent="0.3">
      <c r="DB163">
        <f t="shared" si="187"/>
        <v>45</v>
      </c>
      <c r="DC163">
        <f t="shared" si="182"/>
        <v>10</v>
      </c>
      <c r="DD163">
        <f t="shared" si="183"/>
        <v>5</v>
      </c>
      <c r="DE163">
        <f t="shared" si="184"/>
        <v>5</v>
      </c>
      <c r="DF163" t="str">
        <f t="shared" si="185"/>
        <v>05-05</v>
      </c>
      <c r="DG163" s="21">
        <f t="shared" ca="1" si="186"/>
        <v>4</v>
      </c>
      <c r="DH163" s="26"/>
      <c r="DI163" s="21" t="str" cm="1">
        <f t="array" ref="DI163">_xlfn.IFS(
DH163="S","S",
AND(IFERROR(_xlfn.XMATCH($DF163,NN)&gt;0,FALSE),
          _xlfn.XLOOKUP($DF163,KEYS,INDEX(RUN,0,COLUMN()-COLUMN(RUNPEG)+1))&lt;IF(DH59&gt;=BIG_2,DH59-BIG_2,DH59)),DI$118,
LEN(DH163)&gt;2,DH163,
TRUE,"_"
)</f>
        <v>_</v>
      </c>
      <c r="DJ163" s="21" t="str" cm="1">
        <f t="array" aca="1" ref="DJ163" ca="1">_xlfn.IFS(
DI163="S","S",
AND(IFERROR(_xlfn.XMATCH($DF163,NN)&gt;0,FALSE),
          _xlfn.XLOOKUP($DF163,KEYS,INDEX(RUN,0,COLUMN()-COLUMN(RUNPEG)+1))&lt;IF(DI59&gt;=BIG_2,DI59-BIG_2,DI59)),DJ$118,
LEN(DI163)&gt;2,DI163,
TRUE,"_"
)</f>
        <v>_</v>
      </c>
      <c r="DK163" s="21" t="str" cm="1">
        <f t="array" aca="1" ref="DK163" ca="1">_xlfn.IFS(
DJ163="S","S",
AND(IFERROR(_xlfn.XMATCH($DF163,NN)&gt;0,FALSE),
          _xlfn.XLOOKUP($DF163,KEYS,INDEX(RUN,0,COLUMN()-COLUMN(RUNPEG)+1))&lt;IF(DJ59&gt;=BIG_2,DJ59-BIG_2,DJ59)),DK$118,
LEN(DJ163)&gt;2,DJ163,
TRUE,"_"
)</f>
        <v>_</v>
      </c>
      <c r="DL163" s="21" t="str" cm="1">
        <f t="array" aca="1" ref="DL163" ca="1">_xlfn.IFS(
DK163="S","S",
AND(IFERROR(_xlfn.XMATCH($DF163,NN)&gt;0,FALSE),
          _xlfn.XLOOKUP($DF163,KEYS,INDEX(RUN,0,COLUMN()-COLUMN(RUNPEG)+1))&lt;IF(DK59&gt;=BIG_2,DK59-BIG_2,DK59)),DL$118,
LEN(DK163)&gt;2,DK163,
TRUE,"_"
)</f>
        <v>_</v>
      </c>
      <c r="DM163" s="21" t="str" cm="1">
        <f t="array" aca="1" ref="DM163" ca="1">_xlfn.IFS(
DL163="S","S",
AND(IFERROR(_xlfn.XMATCH($DF163,NN)&gt;0,FALSE),
          _xlfn.XLOOKUP($DF163,KEYS,INDEX(RUN,0,COLUMN()-COLUMN(RUNPEG)+1))&lt;IF(DL59&gt;=BIG_2,DL59-BIG_2,DL59)),DM$118,
LEN(DL163)&gt;2,DL163,
TRUE,"_"
)</f>
        <v>_</v>
      </c>
      <c r="DN163" s="21" t="str" cm="1">
        <f t="array" aca="1" ref="DN163" ca="1">_xlfn.IFS(
DM163="S","S",
AND(IFERROR(_xlfn.XMATCH($DF163,NN)&gt;0,FALSE),
          _xlfn.XLOOKUP($DF163,KEYS,INDEX(RUN,0,COLUMN()-COLUMN(RUNPEG)+1))&lt;IF(DM59&gt;=BIG_2,DM59-BIG_2,DM59)),DN$118,
LEN(DM163)&gt;2,DM163,
TRUE,"_"
)</f>
        <v>_</v>
      </c>
      <c r="DO163" s="21" t="str" cm="1">
        <f t="array" aca="1" ref="DO163" ca="1">_xlfn.IFS(
DN163="S","S",
AND(IFERROR(_xlfn.XMATCH($DF163,NN)&gt;0,FALSE),
          _xlfn.XLOOKUP($DF163,KEYS,INDEX(RUN,0,COLUMN()-COLUMN(RUNPEG)+1))&lt;IF(DN59&gt;=BIG_2,DN59-BIG_2,DN59)),DO$118,
LEN(DN163)&gt;2,DN163,
TRUE,"_"
)</f>
        <v>_</v>
      </c>
      <c r="DP163" s="21" t="str" cm="1">
        <f t="array" aca="1" ref="DP163" ca="1">_xlfn.IFS(
DO163="S","S",
AND(IFERROR(_xlfn.XMATCH($DF163,NN)&gt;0,FALSE),
          _xlfn.XLOOKUP($DF163,KEYS,INDEX(RUN,0,COLUMN()-COLUMN(RUNPEG)+1))&lt;IF(DO59&gt;=BIG_2,DO59-BIG_2,DO59)),DP$118,
LEN(DO163)&gt;2,DO163,
TRUE,"_"
)</f>
        <v>_</v>
      </c>
      <c r="DQ163" s="21" t="str" cm="1">
        <f t="array" aca="1" ref="DQ163" ca="1">_xlfn.IFS(
DP163="S","S",
AND(IFERROR(_xlfn.XMATCH($DF163,NN)&gt;0,FALSE),
          _xlfn.XLOOKUP($DF163,KEYS,INDEX(RUN,0,COLUMN()-COLUMN(RUNPEG)+1))&lt;IF(DP59&gt;=BIG_2,DP59-BIG_2,DP59)),DQ$118,
LEN(DP163)&gt;2,DP163,
TRUE,"_"
)</f>
        <v>_</v>
      </c>
      <c r="DR163" s="21" t="str" cm="1">
        <f t="array" aca="1" ref="DR163" ca="1">_xlfn.IFS(
DQ163="S","S",
AND(IFERROR(_xlfn.XMATCH($DF163,NN)&gt;0,FALSE),
          _xlfn.XLOOKUP($DF163,KEYS,INDEX(RUN,0,COLUMN()-COLUMN(RUNPEG)+1))&lt;IF(DQ59&gt;=BIG_2,DQ59-BIG_2,DQ59)),DR$118,
LEN(DQ163)&gt;2,DQ163,
TRUE,"_"
)</f>
        <v>_</v>
      </c>
      <c r="DS163" s="21" t="str" cm="1">
        <f t="array" aca="1" ref="DS163" ca="1">_xlfn.IFS(
DR163="S","S",
AND(IFERROR(_xlfn.XMATCH($DF163,NN)&gt;0,FALSE),
          _xlfn.XLOOKUP($DF163,KEYS,INDEX(RUN,0,COLUMN()-COLUMN(RUNPEG)+1))&lt;IF(DR59&gt;=BIG_2,DR59-BIG_2,DR59)),DS$118,
LEN(DR163)&gt;2,DR163,
TRUE,"_"
)</f>
        <v>_</v>
      </c>
      <c r="DT163" s="21" t="str" cm="1">
        <f t="array" aca="1" ref="DT163" ca="1">_xlfn.IFS(
DS163="S","S",
AND(IFERROR(_xlfn.XMATCH($DF163,NN)&gt;0,FALSE),
          _xlfn.XLOOKUP($DF163,KEYS,INDEX(RUN,0,COLUMN()-COLUMN(RUNPEG)+1))&lt;IF(DS59&gt;=BIG_2,DS59-BIG_2,DS59)),DT$118,
LEN(DS163)&gt;2,DS163,
TRUE,"_"
)</f>
        <v>_</v>
      </c>
      <c r="DU163" s="21" t="str" cm="1">
        <f t="array" aca="1" ref="DU163" ca="1">_xlfn.IFS(
DT163="S","S",
AND(IFERROR(_xlfn.XMATCH($DF163,NN)&gt;0,FALSE),
          _xlfn.XLOOKUP($DF163,KEYS,INDEX(RUN,0,COLUMN()-COLUMN(RUNPEG)+1))&lt;IF(DT59&gt;=BIG_2,DT59-BIG_2,DT59)),DU$118,
LEN(DT163)&gt;2,DT163,
TRUE,"_"
)</f>
        <v>_</v>
      </c>
      <c r="DV163" s="21" t="str" cm="1">
        <f t="array" aca="1" ref="DV163" ca="1">_xlfn.IFS(
DU163="S","S",
AND(IFERROR(_xlfn.XMATCH($DF163,NN)&gt;0,FALSE),
          _xlfn.XLOOKUP($DF163,KEYS,INDEX(RUN,0,COLUMN()-COLUMN(RUNPEG)+1))&lt;IF(DU59&gt;=BIG_2,DU59-BIG_2,DU59)),DV$118,
LEN(DU163)&gt;2,DU163,
TRUE,"_"
)</f>
        <v>_</v>
      </c>
      <c r="DW163" s="21" t="str" cm="1">
        <f t="array" aca="1" ref="DW163" ca="1">_xlfn.IFS(
DV163="S","S",
AND(IFERROR(_xlfn.XMATCH($DF163,NN)&gt;0,FALSE),
          _xlfn.XLOOKUP($DF163,KEYS,INDEX(RUN,0,COLUMN()-COLUMN(RUNPEG)+1))&lt;IF(DV59&gt;=BIG_2,DV59-BIG_2,DV59)),DW$118,
LEN(DV163)&gt;2,DV163,
TRUE,"_"
)</f>
        <v>_</v>
      </c>
      <c r="DX163" s="21" t="str" cm="1">
        <f t="array" aca="1" ref="DX163" ca="1">_xlfn.IFS(
DW163="S","S",
AND(IFERROR(_xlfn.XMATCH($DF163,NN)&gt;0,FALSE),
          _xlfn.XLOOKUP($DF163,KEYS,INDEX(RUN,0,COLUMN()-COLUMN(RUNPEG)+1))&lt;IF(DW59&gt;=BIG_2,DW59-BIG_2,DW59)),DX$118,
LEN(DW163)&gt;2,DW163,
TRUE,"_"
)</f>
        <v>_</v>
      </c>
      <c r="DY163" s="21" t="str" cm="1">
        <f t="array" aca="1" ref="DY163" ca="1">_xlfn.IFS(
DX163="S","S",
AND(IFERROR(_xlfn.XMATCH($DF163,NN)&gt;0,FALSE),
          _xlfn.XLOOKUP($DF163,KEYS,INDEX(RUN,0,COLUMN()-COLUMN(RUNPEG)+1))&lt;IF(DX59&gt;=BIG_2,DX59-BIG_2,DX59)),DY$118,
LEN(DX163)&gt;2,DX163,
TRUE,"_"
)</f>
        <v>_</v>
      </c>
      <c r="DZ163" s="21" t="str" cm="1">
        <f t="array" aca="1" ref="DZ163" ca="1">_xlfn.IFS(
DY163="S","S",
AND(IFERROR(_xlfn.XMATCH($DF163,NN)&gt;0,FALSE),
          _xlfn.XLOOKUP($DF163,KEYS,INDEX(RUN,0,COLUMN()-COLUMN(RUNPEG)+1))&lt;IF(DY59&gt;=BIG_2,DY59-BIG_2,DY59)),DZ$118,
LEN(DY163)&gt;2,DY163,
TRUE,"_"
)</f>
        <v>_</v>
      </c>
      <c r="EA163" s="21" t="str" cm="1">
        <f t="array" aca="1" ref="EA163" ca="1">_xlfn.IFS(
DZ163="S","S",
AND(IFERROR(_xlfn.XMATCH($DF163,NN)&gt;0,FALSE),
          _xlfn.XLOOKUP($DF163,KEYS,INDEX(RUN,0,COLUMN()-COLUMN(RUNPEG)+1))&lt;IF(DZ59&gt;=BIG_2,DZ59-BIG_2,DZ59)),EA$118,
LEN(DZ163)&gt;2,DZ163,
TRUE,"_"
)</f>
        <v>_</v>
      </c>
      <c r="EB163" s="21" t="str" cm="1">
        <f t="array" aca="1" ref="EB163" ca="1">_xlfn.IFS(
EA163="S","S",
AND(IFERROR(_xlfn.XMATCH($DF163,NN)&gt;0,FALSE),
          _xlfn.XLOOKUP($DF163,KEYS,INDEX(RUN,0,COLUMN()-COLUMN(RUNPEG)+1))&lt;IF(EA59&gt;=BIG_2,EA59-BIG_2,EA59)),EB$118,
LEN(EA163)&gt;2,EA163,
TRUE,"_"
)</f>
        <v>_</v>
      </c>
      <c r="EC163" s="21" t="str" cm="1">
        <f t="array" aca="1" ref="EC163" ca="1">_xlfn.IFS(
EB163="S","S",
AND(IFERROR(_xlfn.XMATCH($DF163,NN)&gt;0,FALSE),
          _xlfn.XLOOKUP($DF163,KEYS,INDEX(RUN,0,COLUMN()-COLUMN(RUNPEG)+1))&lt;IF(EB59&gt;=BIG_2,EB59-BIG_2,EB59)),EC$118,
LEN(EB163)&gt;2,EB163,
TRUE,"_"
)</f>
        <v>_</v>
      </c>
      <c r="ED163" s="21" t="str" cm="1">
        <f t="array" aca="1" ref="ED163" ca="1">_xlfn.IFS(
EC163="S","S",
AND(IFERROR(_xlfn.XMATCH($DF163,NN)&gt;0,FALSE),
          _xlfn.XLOOKUP($DF163,KEYS,INDEX(RUN,0,COLUMN()-COLUMN(RUNPEG)+1))&lt;IF(EC59&gt;=BIG_2,EC59-BIG_2,EC59)),ED$118,
LEN(EC163)&gt;2,EC163,
TRUE,"_"
)</f>
        <v>_</v>
      </c>
      <c r="EE163" s="21" t="str" cm="1">
        <f t="array" aca="1" ref="EE163" ca="1">_xlfn.IFS(
ED163="S","S",
AND(IFERROR(_xlfn.XMATCH($DF163,NN)&gt;0,FALSE),
          _xlfn.XLOOKUP($DF163,KEYS,INDEX(RUN,0,COLUMN()-COLUMN(RUNPEG)+1))&lt;IF(ED59&gt;=BIG_2,ED59-BIG_2,ED59)),EE$118,
LEN(ED163)&gt;2,ED163,
TRUE,"_"
)</f>
        <v>_</v>
      </c>
      <c r="EF163" s="21" t="str" cm="1">
        <f t="array" aca="1" ref="EF163" ca="1">_xlfn.IFS(
EE163="S","S",
AND(IFERROR(_xlfn.XMATCH($DF163,NN)&gt;0,FALSE),
          _xlfn.XLOOKUP($DF163,KEYS,INDEX(RUN,0,COLUMN()-COLUMN(RUNPEG)+1))&lt;IF(EE59&gt;=BIG_2,EE59-BIG_2,EE59)),EF$118,
LEN(EE163)&gt;2,EE163,
TRUE,"_"
)</f>
        <v>_</v>
      </c>
      <c r="EG163" s="21" t="str" cm="1">
        <f t="array" aca="1" ref="EG163" ca="1">_xlfn.IFS(
EF163="S","S",
AND(IFERROR(_xlfn.XMATCH($DF163,NN)&gt;0,FALSE),
          _xlfn.XLOOKUP($DF163,KEYS,INDEX(RUN,0,COLUMN()-COLUMN(RUNPEG)+1))&lt;IF(EF59&gt;=BIG_2,EF59-BIG_2,EF59)),EG$118,
LEN(EF163)&gt;2,EF163,
TRUE,"_"
)</f>
        <v>_</v>
      </c>
      <c r="EH163" s="21" t="str" cm="1">
        <f t="array" aca="1" ref="EH163" ca="1">_xlfn.IFS(
EG163="S","S",
AND(IFERROR(_xlfn.XMATCH($DF163,NN)&gt;0,FALSE),
          _xlfn.XLOOKUP($DF163,KEYS,INDEX(RUN,0,COLUMN()-COLUMN(RUNPEG)+1))&lt;IF(EG59&gt;=BIG_2,EG59-BIG_2,EG59)),EH$118,
LEN(EG163)&gt;2,EG163,
TRUE,"_"
)</f>
        <v>_</v>
      </c>
      <c r="EI163" s="21" t="str" cm="1">
        <f t="array" aca="1" ref="EI163" ca="1">_xlfn.IFS(
EH163="S","S",
AND(IFERROR(_xlfn.XMATCH($DF163,NN)&gt;0,FALSE),
          _xlfn.XLOOKUP($DF163,KEYS,INDEX(RUN,0,COLUMN()-COLUMN(RUNPEG)+1))&lt;IF(EH59&gt;=BIG_2,EH59-BIG_2,EH59)),EI$118,
LEN(EH163)&gt;2,EH163,
TRUE,"_"
)</f>
        <v>_</v>
      </c>
      <c r="EJ163" s="21" t="str" cm="1">
        <f t="array" aca="1" ref="EJ163" ca="1">_xlfn.IFS(
EI163="S","S",
AND(IFERROR(_xlfn.XMATCH($DF163,NN)&gt;0,FALSE),
          _xlfn.XLOOKUP($DF163,KEYS,INDEX(RUN,0,COLUMN()-COLUMN(RUNPEG)+1))&lt;IF(EI59&gt;=BIG_2,EI59-BIG_2,EI59)),EJ$118,
LEN(EI163)&gt;2,EI163,
TRUE,"_"
)</f>
        <v>_</v>
      </c>
      <c r="EK163" s="21" t="str" cm="1">
        <f t="array" aca="1" ref="EK163" ca="1">_xlfn.IFS(
EJ163="S","S",
AND(IFERROR(_xlfn.XMATCH($DF163,NN)&gt;0,FALSE),
          _xlfn.XLOOKUP($DF163,KEYS,INDEX(RUN,0,COLUMN()-COLUMN(RUNPEG)+1))&lt;IF(EJ59&gt;=BIG_2,EJ59-BIG_2,EJ59)),EK$118,
LEN(EJ163)&gt;2,EJ163,
TRUE,"_"
)</f>
        <v>_</v>
      </c>
      <c r="EL163" s="21" t="str" cm="1">
        <f t="array" aca="1" ref="EL163" ca="1">_xlfn.IFS(
EK163="S","S",
AND(IFERROR(_xlfn.XMATCH($DF163,NN)&gt;0,FALSE),
          _xlfn.XLOOKUP($DF163,KEYS,INDEX(RUN,0,COLUMN()-COLUMN(RUNPEG)+1))&lt;IF(EK59&gt;=BIG_2,EK59-BIG_2,EK59)),EL$118,
LEN(EK163)&gt;2,EK163,
TRUE,"_"
)</f>
        <v>_</v>
      </c>
      <c r="EM163" s="21" t="str" cm="1">
        <f t="array" aca="1" ref="EM163" ca="1">_xlfn.IFS(
EL163="S","S",
AND(IFERROR(_xlfn.XMATCH($DF163,NN)&gt;0,FALSE),
          _xlfn.XLOOKUP($DF163,KEYS,INDEX(RUN,0,COLUMN()-COLUMN(RUNPEG)+1))&lt;IF(EL59&gt;=BIG_2,EL59-BIG_2,EL59)),EM$118,
LEN(EL163)&gt;2,EL163,
TRUE,"_"
)</f>
        <v>_</v>
      </c>
      <c r="EN163" s="21" t="str" cm="1">
        <f t="array" aca="1" ref="EN163" ca="1">_xlfn.IFS(
EM163="S","S",
AND(IFERROR(_xlfn.XMATCH($DF163,NN)&gt;0,FALSE),
          _xlfn.XLOOKUP($DF163,KEYS,INDEX(RUN,0,COLUMN()-COLUMN(RUNPEG)+1))&lt;IF(EM59&gt;=BIG_2,EM59-BIG_2,EM59)),EN$118,
LEN(EM163)&gt;2,EM163,
TRUE,"_"
)</f>
        <v>05-04</v>
      </c>
      <c r="EO163" s="21" t="str" cm="1">
        <f t="array" aca="1" ref="EO163" ca="1">_xlfn.IFS(
EN163="S","S",
AND(IFERROR(_xlfn.XMATCH($DF163,NN)&gt;0,FALSE),
          _xlfn.XLOOKUP($DF163,KEYS,INDEX(RUN,0,COLUMN()-COLUMN(RUNPEG)+1))&lt;IF(EN59&gt;=BIG_2,EN59-BIG_2,EN59)),EO$118,
LEN(EN163)&gt;2,EN163,
TRUE,"_"
)</f>
        <v>05-04</v>
      </c>
      <c r="EP163" s="21" t="str" cm="1">
        <f t="array" aca="1" ref="EP163" ca="1">_xlfn.IFS(
EO163="S","S",
AND(IFERROR(_xlfn.XMATCH($DF163,NN)&gt;0,FALSE),
          _xlfn.XLOOKUP($DF163,KEYS,INDEX(RUN,0,COLUMN()-COLUMN(RUNPEG)+1))&lt;IF(EO59&gt;=BIG_2,EO59-BIG_2,EO59)),EP$118,
LEN(EO163)&gt;2,EO163,
TRUE,"_"
)</f>
        <v>05-04</v>
      </c>
      <c r="EQ163" s="21" t="str" cm="1">
        <f t="array" aca="1" ref="EQ163" ca="1">_xlfn.IFS(
EP163="S","S",
AND(IFERROR(_xlfn.XMATCH($DF163,NN)&gt;0,FALSE),
          _xlfn.XLOOKUP($DF163,KEYS,INDEX(RUN,0,COLUMN()-COLUMN(RUNPEG)+1))&lt;IF(EP59&gt;=BIG_2,EP59-BIG_2,EP59)),EQ$118,
LEN(EP163)&gt;2,EP163,
TRUE,"_"
)</f>
        <v>05-04</v>
      </c>
      <c r="ER163" s="21" t="str" cm="1">
        <f t="array" aca="1" ref="ER163" ca="1">_xlfn.IFS(
EQ163="S","S",
AND(IFERROR(_xlfn.XMATCH($DF163,NN)&gt;0,FALSE),
          _xlfn.XLOOKUP($DF163,KEYS,INDEX(RUN,0,COLUMN()-COLUMN(RUNPEG)+1))&lt;IF(EQ59&gt;=BIG_2,EQ59-BIG_2,EQ59)),ER$118,
LEN(EQ163)&gt;2,EQ163,
TRUE,"_"
)</f>
        <v>05-04</v>
      </c>
      <c r="ES163" s="21" t="str" cm="1">
        <f t="array" aca="1" ref="ES163" ca="1">_xlfn.IFS(
ER163="S","S",
AND(IFERROR(_xlfn.XMATCH($DF163,NN)&gt;0,FALSE),
          _xlfn.XLOOKUP($DF163,KEYS,INDEX(RUN,0,COLUMN()-COLUMN(RUNPEG)+1))&lt;IF(ER59&gt;=BIG_2,ER59-BIG_2,ER59)),ES$118,
LEN(ER163)&gt;2,ER163,
TRUE,"_"
)</f>
        <v>05-04</v>
      </c>
      <c r="ET163" s="21" t="str" cm="1">
        <f t="array" aca="1" ref="ET163" ca="1">_xlfn.IFS(
ES163="S","S",
AND(IFERROR(_xlfn.XMATCH($DF163,NN)&gt;0,FALSE),
          _xlfn.XLOOKUP($DF163,KEYS,INDEX(RUN,0,COLUMN()-COLUMN(RUNPEG)+1))&lt;IF(ES59&gt;=BIG_2,ES59-BIG_2,ES59)),ET$118,
LEN(ES163)&gt;2,ES163,
TRUE,"_"
)</f>
        <v>05-04</v>
      </c>
      <c r="EU163" s="21" t="str" cm="1">
        <f t="array" aca="1" ref="EU163" ca="1">_xlfn.IFS(
ET163="S","S",
AND(IFERROR(_xlfn.XMATCH($DF163,NN)&gt;0,FALSE),
          _xlfn.XLOOKUP($DF163,KEYS,INDEX(RUN,0,COLUMN()-COLUMN(RUNPEG)+1))&lt;IF(ET59&gt;=BIG_2,ET59-BIG_2,ET59)),EU$118,
LEN(ET163)&gt;2,ET163,
TRUE,"_"
)</f>
        <v>05-04</v>
      </c>
      <c r="EV163" s="21" t="str" cm="1">
        <f t="array" aca="1" ref="EV163" ca="1">_xlfn.IFS(
EU163="S","S",
AND(IFERROR(_xlfn.XMATCH($DF163,NN)&gt;0,FALSE),
          _xlfn.XLOOKUP($DF163,KEYS,INDEX(RUN,0,COLUMN()-COLUMN(RUNPEG)+1))&lt;IF(EU59&gt;=BIG_2,EU59-BIG_2,EU59)),EV$118,
LEN(EU163)&gt;2,EU163,
TRUE,"_"
)</f>
        <v>05-04</v>
      </c>
      <c r="EW163" s="21" t="str" cm="1">
        <f t="array" aca="1" ref="EW163" ca="1">_xlfn.IFS(
EV163="S","S",
AND(IFERROR(_xlfn.XMATCH($DF163,NN)&gt;0,FALSE),
          _xlfn.XLOOKUP($DF163,KEYS,INDEX(RUN,0,COLUMN()-COLUMN(RUNPEG)+1))&lt;IF(EV59&gt;=BIG_2,EV59-BIG_2,EV59)),EW$118,
LEN(EV163)&gt;2,EV163,
TRUE,"_"
)</f>
        <v>05-04</v>
      </c>
      <c r="EX163" s="21" t="str" cm="1">
        <f t="array" aca="1" ref="EX163" ca="1">_xlfn.IFS(
EW163="S","S",
AND(IFERROR(_xlfn.XMATCH($DF163,NN)&gt;0,FALSE),
          _xlfn.XLOOKUP($DF163,KEYS,INDEX(RUN,0,COLUMN()-COLUMN(RUNPEG)+1))&lt;IF(EW59&gt;=BIG_2,EW59-BIG_2,EW59)),EX$118,
LEN(EW163)&gt;2,EW163,
TRUE,"_"
)</f>
        <v>05-04</v>
      </c>
      <c r="EY163" s="21" t="str" cm="1">
        <f t="array" aca="1" ref="EY163" ca="1">_xlfn.IFS(
EX163="S","S",
AND(IFERROR(_xlfn.XMATCH($DF163,NN)&gt;0,FALSE),
          _xlfn.XLOOKUP($DF163,KEYS,INDEX(RUN,0,COLUMN()-COLUMN(RUNPEG)+1))&lt;IF(EX59&gt;=BIG_2,EX59-BIG_2,EX59)),EY$118,
LEN(EX163)&gt;2,EX163,
TRUE,"_"
)</f>
        <v>05-04</v>
      </c>
      <c r="EZ163" s="21" t="str" cm="1">
        <f t="array" aca="1" ref="EZ163" ca="1">_xlfn.IFS(
EY163="S","S",
AND(IFERROR(_xlfn.XMATCH($DF163,NN)&gt;0,FALSE),
          _xlfn.XLOOKUP($DF163,KEYS,INDEX(RUN,0,COLUMN()-COLUMN(RUNPEG)+1))&lt;IF(EY59&gt;=BIG_2,EY59-BIG_2,EY59)),EZ$118,
LEN(EY163)&gt;2,EY163,
TRUE,"_"
)</f>
        <v>05-04</v>
      </c>
      <c r="FA163" s="21" t="str" cm="1">
        <f t="array" aca="1" ref="FA163" ca="1">_xlfn.IFS(
EZ163="S","S",
AND(IFERROR(_xlfn.XMATCH($DF163,NN)&gt;0,FALSE),
          _xlfn.XLOOKUP($DF163,KEYS,INDEX(RUN,0,COLUMN()-COLUMN(RUNPEG)+1))&lt;IF(EZ59&gt;=BIG_2,EZ59-BIG_2,EZ59)),FA$118,
LEN(EZ163)&gt;2,EZ163,
TRUE,"_"
)</f>
        <v>05-04</v>
      </c>
      <c r="FB163" s="21" t="str" cm="1">
        <f t="array" aca="1" ref="FB163" ca="1">_xlfn.IFS(
FA163="S","S",
AND(IFERROR(_xlfn.XMATCH($DF163,NN)&gt;0,FALSE),
          _xlfn.XLOOKUP($DF163,KEYS,INDEX(RUN,0,COLUMN()-COLUMN(RUNPEG)+1))&lt;IF(FA59&gt;=BIG_2,FA59-BIG_2,FA59)),FB$118,
LEN(FA163)&gt;2,FA163,
TRUE,"_"
)</f>
        <v>05-04</v>
      </c>
      <c r="FC163" s="21" t="str" cm="1">
        <f t="array" aca="1" ref="FC163" ca="1">_xlfn.IFS(
FB163="S","S",
AND(IFERROR(_xlfn.XMATCH($DF163,NN)&gt;0,FALSE),
          _xlfn.XLOOKUP($DF163,KEYS,INDEX(RUN,0,COLUMN()-COLUMN(RUNPEG)+1))&lt;IF(FB59&gt;=BIG_2,FB59-BIG_2,FB59)),FC$118,
LEN(FB163)&gt;2,FB163,
TRUE,"_"
)</f>
        <v>05-04</v>
      </c>
      <c r="FD163" s="21" t="str" cm="1">
        <f t="array" aca="1" ref="FD163" ca="1">_xlfn.IFS(
FC163="S","S",
AND(IFERROR(_xlfn.XMATCH($DF163,NN)&gt;0,FALSE),
          _xlfn.XLOOKUP($DF163,KEYS,INDEX(RUN,0,COLUMN()-COLUMN(RUNPEG)+1))&lt;IF(FC59&gt;=BIG_2,FC59-BIG_2,FC59)),FD$118,
LEN(FC163)&gt;2,FC163,
TRUE,"_"
)</f>
        <v>05-04</v>
      </c>
      <c r="FE163" s="21" t="str" cm="1">
        <f t="array" aca="1" ref="FE163" ca="1">_xlfn.IFS(
FD163="S","S",
AND(IFERROR(_xlfn.XMATCH($DF163,NN)&gt;0,FALSE),
          _xlfn.XLOOKUP($DF163,KEYS,INDEX(RUN,0,COLUMN()-COLUMN(RUNPEG)+1))&lt;IF(FD59&gt;=BIG_2,FD59-BIG_2,FD59)),FE$118,
LEN(FD163)&gt;2,FD163,
TRUE,"_"
)</f>
        <v>05-04</v>
      </c>
      <c r="FF163" s="21" t="str" cm="1">
        <f t="array" aca="1" ref="FF163" ca="1">_xlfn.IFS(
FE163="S","S",
AND(IFERROR(_xlfn.XMATCH($DF163,NN)&gt;0,FALSE),
          _xlfn.XLOOKUP($DF163,KEYS,INDEX(RUN,0,COLUMN()-COLUMN(RUNPEG)+1))&lt;IF(FE59&gt;=BIG_2,FE59-BIG_2,FE59)),FF$118,
LEN(FE163)&gt;2,FE163,
TRUE,"_"
)</f>
        <v>05-04</v>
      </c>
      <c r="FG163" s="21" t="str" cm="1">
        <f t="array" aca="1" ref="FG163" ca="1">_xlfn.IFS(
FF163="S","S",
AND(IFERROR(_xlfn.XMATCH($DF163,NN)&gt;0,FALSE),
          _xlfn.XLOOKUP($DF163,KEYS,INDEX(RUN,0,COLUMN()-COLUMN(RUNPEG)+1))&lt;IF(FF59&gt;=BIG_2,FF59-BIG_2,FF59)),FG$118,
LEN(FF163)&gt;2,FF163,
TRUE,"_"
)</f>
        <v>05-04</v>
      </c>
      <c r="FH163" s="21" t="str" cm="1">
        <f t="array" aca="1" ref="FH163" ca="1">_xlfn.IFS(
FG163="S","S",
AND(IFERROR(_xlfn.XMATCH($DF163,NN)&gt;0,FALSE),
          _xlfn.XLOOKUP($DF163,KEYS,INDEX(RUN,0,COLUMN()-COLUMN(RUNPEG)+1))&lt;IF(FG59&gt;=BIG_2,FG59-BIG_2,FG59)),FH$118,
LEN(FG163)&gt;2,FG163,
TRUE,"_"
)</f>
        <v>05-04</v>
      </c>
      <c r="FI163" s="21" t="str" cm="1">
        <f t="array" aca="1" ref="FI163" ca="1">_xlfn.IFS(
FH163="S","S",
AND(IFERROR(_xlfn.XMATCH($DF163,NN)&gt;0,FALSE),
          _xlfn.XLOOKUP($DF163,KEYS,INDEX(RUN,0,COLUMN()-COLUMN(RUNPEG)+1))&lt;IF(FH59&gt;=BIG_2,FH59-BIG_2,FH59)),FI$118,
LEN(FH163)&gt;2,FH163,
TRUE,"_"
)</f>
        <v>05-04</v>
      </c>
      <c r="FJ163" s="21" t="str" cm="1">
        <f t="array" aca="1" ref="FJ163" ca="1">_xlfn.IFS(
FI163="S","S",
AND(IFERROR(_xlfn.XMATCH($DF163,NN)&gt;0,FALSE),
          _xlfn.XLOOKUP($DF163,KEYS,INDEX(RUN,0,COLUMN()-COLUMN(RUNPEG)+1))&lt;IF(FI59&gt;=BIG_2,FI59-BIG_2,FI59)),FJ$118,
LEN(FI163)&gt;2,FI163,
TRUE,"_"
)</f>
        <v>05-04</v>
      </c>
      <c r="FK163" s="21" t="str" cm="1">
        <f t="array" aca="1" ref="FK163" ca="1">_xlfn.IFS(
FJ163="S","S",
AND(IFERROR(_xlfn.XMATCH($DF163,NN)&gt;0,FALSE),
          _xlfn.XLOOKUP($DF163,KEYS,INDEX(RUN,0,COLUMN()-COLUMN(RUNPEG)+1))&lt;IF(FJ59&gt;=BIG_2,FJ59-BIG_2,FJ59)),FK$118,
LEN(FJ163)&gt;2,FJ163,
TRUE,"_"
)</f>
        <v>05-04</v>
      </c>
      <c r="FL163" s="21" t="str" cm="1">
        <f t="array" aca="1" ref="FL163" ca="1">_xlfn.IFS(
FK163="S","S",
AND(IFERROR(_xlfn.XMATCH($DF163,NN)&gt;0,FALSE),
          _xlfn.XLOOKUP($DF163,KEYS,INDEX(RUN,0,COLUMN()-COLUMN(RUNPEG)+1))&lt;IF(FK59&gt;=BIG_2,FK59-BIG_2,FK59)),FL$118,
LEN(FK163)&gt;2,FK163,
TRUE,"_"
)</f>
        <v>05-04</v>
      </c>
      <c r="FM163" s="21" t="str" cm="1">
        <f t="array" aca="1" ref="FM163" ca="1">_xlfn.IFS(
FL163="S","S",
AND(IFERROR(_xlfn.XMATCH($DF163,NN)&gt;0,FALSE),
          _xlfn.XLOOKUP($DF163,KEYS,INDEX(RUN,0,COLUMN()-COLUMN(RUNPEG)+1))&lt;IF(FL59&gt;=BIG_2,FL59-BIG_2,FL59)),FM$118,
LEN(FL163)&gt;2,FL163,
TRUE,"_"
)</f>
        <v>05-04</v>
      </c>
      <c r="FN163" s="21" t="str" cm="1">
        <f t="array" aca="1" ref="FN163" ca="1">_xlfn.IFS(
FM163="S","S",
AND(IFERROR(_xlfn.XMATCH($DF163,NN)&gt;0,FALSE),
          _xlfn.XLOOKUP($DF163,KEYS,INDEX(RUN,0,COLUMN()-COLUMN(RUNPEG)+1))&lt;IF(FM59&gt;=BIG_2,FM59-BIG_2,FM59)),FN$118,
LEN(FM163)&gt;2,FM163,
TRUE,"_"
)</f>
        <v>05-04</v>
      </c>
      <c r="FO163" s="21" t="str" cm="1">
        <f t="array" aca="1" ref="FO163" ca="1">_xlfn.IFS(
FN163="S","S",
AND(IFERROR(_xlfn.XMATCH($DF163,NN)&gt;0,FALSE),
          _xlfn.XLOOKUP($DF163,KEYS,INDEX(RUN,0,COLUMN()-COLUMN(RUNPEG)+1))&lt;IF(FN59&gt;=BIG_2,FN59-BIG_2,FN59)),FO$118,
LEN(FN163)&gt;2,FN163,
TRUE,"_"
)</f>
        <v>05-04</v>
      </c>
      <c r="FP163" s="21" t="str" cm="1">
        <f t="array" aca="1" ref="FP163" ca="1">_xlfn.IFS(
FO163="S","S",
AND(IFERROR(_xlfn.XMATCH($DF163,NN)&gt;0,FALSE),
          _xlfn.XLOOKUP($DF163,KEYS,INDEX(RUN,0,COLUMN()-COLUMN(RUNPEG)+1))&lt;IF(FO59&gt;=BIG_2,FO59-BIG_2,FO59)),FP$118,
LEN(FO163)&gt;2,FO163,
TRUE,"_"
)</f>
        <v>05-04</v>
      </c>
      <c r="FQ163" s="21" t="str" cm="1">
        <f t="array" aca="1" ref="FQ163" ca="1">_xlfn.IFS(
FP163="S","S",
AND(IFERROR(_xlfn.XMATCH($DF163,NN)&gt;0,FALSE),
          _xlfn.XLOOKUP($DF163,KEYS,INDEX(RUN,0,COLUMN()-COLUMN(RUNPEG)+1))&lt;IF(FP59&gt;=BIG_2,FP59-BIG_2,FP59)),FQ$118,
LEN(FP163)&gt;2,FP163,
TRUE,"_"
)</f>
        <v>05-04</v>
      </c>
      <c r="FR163" s="21" t="str" cm="1">
        <f t="array" aca="1" ref="FR163" ca="1">_xlfn.IFS(
FQ163="S","S",
AND(IFERROR(_xlfn.XMATCH($DF163,NN)&gt;0,FALSE),
          _xlfn.XLOOKUP($DF163,KEYS,INDEX(RUN,0,COLUMN()-COLUMN(RUNPEG)+1))&lt;IF(FQ59&gt;=BIG_2,FQ59-BIG_2,FQ59)),FR$118,
LEN(FQ163)&gt;2,FQ163,
TRUE,"_"
)</f>
        <v>05-04</v>
      </c>
      <c r="FS163" s="21" t="str" cm="1">
        <f t="array" aca="1" ref="FS163" ca="1">_xlfn.IFS(
FR163="S","S",
AND(IFERROR(_xlfn.XMATCH($DF163,NN)&gt;0,FALSE),
          _xlfn.XLOOKUP($DF163,KEYS,INDEX(RUN,0,COLUMN()-COLUMN(RUNPEG)+1))&lt;IF(FR59&gt;=BIG_2,FR59-BIG_2,FR59)),FS$118,
LEN(FR163)&gt;2,FR163,
TRUE,"_"
)</f>
        <v>05-04</v>
      </c>
      <c r="FT163" s="21" t="str" cm="1">
        <f t="array" aca="1" ref="FT163" ca="1">_xlfn.IFS(
FS163="S","S",
AND(IFERROR(_xlfn.XMATCH($DF163,NN)&gt;0,FALSE),
          _xlfn.XLOOKUP($DF163,KEYS,INDEX(RUN,0,COLUMN()-COLUMN(RUNPEG)+1))&lt;IF(FS59&gt;=BIG_2,FS59-BIG_2,FS59)),FT$118,
LEN(FS163)&gt;2,FS163,
TRUE,"_"
)</f>
        <v>05-04</v>
      </c>
      <c r="FU163" s="21" t="str" cm="1">
        <f t="array" aca="1" ref="FU163" ca="1">_xlfn.IFS(
FT163="S","S",
AND(IFERROR(_xlfn.XMATCH($DF163,NN)&gt;0,FALSE),
          _xlfn.XLOOKUP($DF163,KEYS,INDEX(RUN,0,COLUMN()-COLUMN(RUNPEG)+1))&lt;IF(FT59&gt;=BIG_2,FT59-BIG_2,FT59)),FU$118,
LEN(FT163)&gt;2,FT163,
TRUE,"_"
)</f>
        <v>05-04</v>
      </c>
      <c r="FV163" s="21" t="str" cm="1">
        <f t="array" aca="1" ref="FV163" ca="1">_xlfn.IFS(
FU163="S","S",
AND(IFERROR(_xlfn.XMATCH($DF163,NN)&gt;0,FALSE),
          _xlfn.XLOOKUP($DF163,KEYS,INDEX(RUN,0,COLUMN()-COLUMN(RUNPEG)+1))&lt;IF(FU59&gt;=BIG_2,FU59-BIG_2,FU59)),FV$118,
LEN(FU163)&gt;2,FU163,
TRUE,"_"
)</f>
        <v>05-04</v>
      </c>
      <c r="FW163" s="21" t="str" cm="1">
        <f t="array" aca="1" ref="FW163" ca="1">_xlfn.IFS(
FV163="S","S",
AND(IFERROR(_xlfn.XMATCH($DF163,NN)&gt;0,FALSE),
          _xlfn.XLOOKUP($DF163,KEYS,INDEX(RUN,0,COLUMN()-COLUMN(RUNPEG)+1))&lt;IF(FV59&gt;=BIG_2,FV59-BIG_2,FV59)),FW$118,
LEN(FV163)&gt;2,FV163,
TRUE,"_"
)</f>
        <v>05-04</v>
      </c>
      <c r="FX163" s="21" t="str" cm="1">
        <f t="array" aca="1" ref="FX163" ca="1">_xlfn.IFS(
FW163="S","S",
AND(IFERROR(_xlfn.XMATCH($DF163,NN)&gt;0,FALSE),
          _xlfn.XLOOKUP($DF163,KEYS,INDEX(RUN,0,COLUMN()-COLUMN(RUNPEG)+1))&lt;IF(FW59&gt;=BIG_2,FW59-BIG_2,FW59)),FX$118,
LEN(FW163)&gt;2,FW163,
TRUE,"_"
)</f>
        <v>05-04</v>
      </c>
      <c r="FY163" s="21" t="str" cm="1">
        <f t="array" aca="1" ref="FY163" ca="1">_xlfn.IFS(
FX163="S","S",
AND(IFERROR(_xlfn.XMATCH($DF163,NN)&gt;0,FALSE),
          _xlfn.XLOOKUP($DF163,KEYS,INDEX(RUN,0,COLUMN()-COLUMN(RUNPEG)+1))&lt;IF(FX59&gt;=BIG_2,FX59-BIG_2,FX59)),FY$118,
LEN(FX163)&gt;2,FX163,
TRUE,"_"
)</f>
        <v>05-04</v>
      </c>
      <c r="FZ163" s="21" t="str" cm="1">
        <f t="array" aca="1" ref="FZ163" ca="1">_xlfn.IFS(
FY163="S","S",
AND(IFERROR(_xlfn.XMATCH($DF163,NN)&gt;0,FALSE),
          _xlfn.XLOOKUP($DF163,KEYS,INDEX(RUN,0,COLUMN()-COLUMN(RUNPEG)+1))&lt;IF(FY59&gt;=BIG_2,FY59-BIG_2,FY59)),FZ$118,
LEN(FY163)&gt;2,FY163,
TRUE,"_"
)</f>
        <v>05-04</v>
      </c>
      <c r="GA163" s="21" t="str" cm="1">
        <f t="array" aca="1" ref="GA163" ca="1">_xlfn.IFS(
FZ163="S","S",
AND(IFERROR(_xlfn.XMATCH($DF163,NN)&gt;0,FALSE),
          _xlfn.XLOOKUP($DF163,KEYS,INDEX(RUN,0,COLUMN()-COLUMN(RUNPEG)+1))&lt;IF(FZ59&gt;=BIG_2,FZ59-BIG_2,FZ59)),GA$118,
LEN(FZ163)&gt;2,FZ163,
TRUE,"_"
)</f>
        <v>05-04</v>
      </c>
      <c r="GB163" s="21" t="str" cm="1">
        <f t="array" aca="1" ref="GB163" ca="1">_xlfn.IFS(
GA163="S","S",
AND(IFERROR(_xlfn.XMATCH($DF163,NN)&gt;0,FALSE),
          _xlfn.XLOOKUP($DF163,KEYS,INDEX(RUN,0,COLUMN()-COLUMN(RUNPEG)+1))&lt;IF(GA59&gt;=BIG_2,GA59-BIG_2,GA59)),GB$118,
LEN(GA163)&gt;2,GA163,
TRUE,"_"
)</f>
        <v>05-04</v>
      </c>
      <c r="GC163" s="21" t="str" cm="1">
        <f t="array" aca="1" ref="GC163" ca="1">_xlfn.IFS(
GB163="S","S",
AND(IFERROR(_xlfn.XMATCH($DF163,NN)&gt;0,FALSE),
          _xlfn.XLOOKUP($DF163,KEYS,INDEX(RUN,0,COLUMN()-COLUMN(RUNPEG)+1))&lt;IF(GB59&gt;=BIG_2,GB59-BIG_2,GB59)),GC$118,
LEN(GB163)&gt;2,GB163,
TRUE,"_"
)</f>
        <v>05-04</v>
      </c>
      <c r="GD163" s="21" t="str" cm="1">
        <f t="array" aca="1" ref="GD163" ca="1">_xlfn.IFS(
GC163="S","S",
AND(IFERROR(_xlfn.XMATCH($DF163,NN)&gt;0,FALSE),
          _xlfn.XLOOKUP($DF163,KEYS,INDEX(RUN,0,COLUMN()-COLUMN(RUNPEG)+1))&lt;IF(GC59&gt;=BIG_2,GC59-BIG_2,GC59)),GD$118,
LEN(GC163)&gt;2,GC163,
TRUE,"_"
)</f>
        <v>05-04</v>
      </c>
      <c r="GE163" s="21" t="str" cm="1">
        <f t="array" aca="1" ref="GE163" ca="1">_xlfn.IFS(
GD163="S","S",
AND(IFERROR(_xlfn.XMATCH($DF163,NN)&gt;0,FALSE),
          _xlfn.XLOOKUP($DF163,KEYS,INDEX(RUN,0,COLUMN()-COLUMN(RUNPEG)+1))&lt;IF(GD59&gt;=BIG_2,GD59-BIG_2,GD59)),GE$118,
LEN(GD163)&gt;2,GD163,
TRUE,"_"
)</f>
        <v>05-04</v>
      </c>
      <c r="GF163" s="21" t="str" cm="1">
        <f t="array" aca="1" ref="GF163" ca="1">_xlfn.IFS(
GE163="S","S",
AND(IFERROR(_xlfn.XMATCH($DF163,NN)&gt;0,FALSE),
          _xlfn.XLOOKUP($DF163,KEYS,INDEX(RUN,0,COLUMN()-COLUMN(RUNPEG)+1))&lt;IF(GE59&gt;=BIG_2,GE59-BIG_2,GE59)),GF$118,
LEN(GE163)&gt;2,GE163,
TRUE,"_"
)</f>
        <v>05-04</v>
      </c>
      <c r="GG163" s="21" t="str" cm="1">
        <f t="array" aca="1" ref="GG163" ca="1">_xlfn.IFS(
GF163="S","S",
AND(IFERROR(_xlfn.XMATCH($DF163,NN)&gt;0,FALSE),
          _xlfn.XLOOKUP($DF163,KEYS,INDEX(RUN,0,COLUMN()-COLUMN(RUNPEG)+1))&lt;IF(GF59&gt;=BIG_2,GF59-BIG_2,GF59)),GG$118,
LEN(GF163)&gt;2,GF163,
TRUE,"_"
)</f>
        <v>05-04</v>
      </c>
      <c r="GH163" s="21" t="str" cm="1">
        <f t="array" aca="1" ref="GH163" ca="1">_xlfn.IFS(
GG163="S","S",
AND(IFERROR(_xlfn.XMATCH($DF163,NN)&gt;0,FALSE),
          _xlfn.XLOOKUP($DF163,KEYS,INDEX(RUN,0,COLUMN()-COLUMN(RUNPEG)+1))&lt;IF(GG59&gt;=BIG_2,GG59-BIG_2,GG59)),GH$118,
LEN(GG163)&gt;2,GG163,
TRUE,"_"
)</f>
        <v>05-04</v>
      </c>
      <c r="GI163" s="21" t="str" cm="1">
        <f t="array" aca="1" ref="GI163" ca="1">_xlfn.IFS(
GH163="S","S",
AND(IFERROR(_xlfn.XMATCH($DF163,NN)&gt;0,FALSE),
          _xlfn.XLOOKUP($DF163,KEYS,INDEX(RUN,0,COLUMN()-COLUMN(RUNPEG)+1))&lt;IF(GH59&gt;=BIG_2,GH59-BIG_2,GH59)),GI$118,
LEN(GH163)&gt;2,GH163,
TRUE,"_"
)</f>
        <v>05-04</v>
      </c>
      <c r="GJ163" s="21" t="str" cm="1">
        <f t="array" aca="1" ref="GJ163" ca="1">_xlfn.IFS(
GI163="S","S",
AND(IFERROR(_xlfn.XMATCH($DF163,NN)&gt;0,FALSE),
          _xlfn.XLOOKUP($DF163,KEYS,INDEX(RUN,0,COLUMN()-COLUMN(RUNPEG)+1))&lt;IF(GI59&gt;=BIG_2,GI59-BIG_2,GI59)),GJ$118,
LEN(GI163)&gt;2,GI163,
TRUE,"_"
)</f>
        <v>05-04</v>
      </c>
      <c r="GK163" s="21" t="str" cm="1">
        <f t="array" aca="1" ref="GK163" ca="1">_xlfn.IFS(
GJ163="S","S",
AND(IFERROR(_xlfn.XMATCH($DF163,NN)&gt;0,FALSE),
          _xlfn.XLOOKUP($DF163,KEYS,INDEX(RUN,0,COLUMN()-COLUMN(RUNPEG)+1))&lt;IF(GJ59&gt;=BIG_2,GJ59-BIG_2,GJ59)),GK$118,
LEN(GJ163)&gt;2,GJ163,
TRUE,"_"
)</f>
        <v>05-04</v>
      </c>
      <c r="GL163" s="21" t="str" cm="1">
        <f t="array" aca="1" ref="GL163" ca="1">_xlfn.IFS(
GK163="S","S",
AND(IFERROR(_xlfn.XMATCH($DF163,NN)&gt;0,FALSE),
          _xlfn.XLOOKUP($DF163,KEYS,INDEX(RUN,0,COLUMN()-COLUMN(RUNPEG)+1))&lt;IF(GK59&gt;=BIG_2,GK59-BIG_2,GK59)),GL$118,
LEN(GK163)&gt;2,GK163,
TRUE,"_"
)</f>
        <v>05-04</v>
      </c>
      <c r="GM163" s="21" t="str" cm="1">
        <f t="array" aca="1" ref="GM163" ca="1">_xlfn.IFS(
GL163="S","S",
AND(IFERROR(_xlfn.XMATCH($DF163,NN)&gt;0,FALSE),
          _xlfn.XLOOKUP($DF163,KEYS,INDEX(RUN,0,COLUMN()-COLUMN(RUNPEG)+1))&lt;IF(GL59&gt;=BIG_2,GL59-BIG_2,GL59)),GM$118,
LEN(GL163)&gt;2,GL163,
TRUE,"_"
)</f>
        <v>05-04</v>
      </c>
      <c r="GN163" s="21" t="str" cm="1">
        <f t="array" aca="1" ref="GN163" ca="1">_xlfn.IFS(
GM163="S","S",
AND(IFERROR(_xlfn.XMATCH($DF163,NN)&gt;0,FALSE),
          _xlfn.XLOOKUP($DF163,KEYS,INDEX(RUN,0,COLUMN()-COLUMN(RUNPEG)+1))&lt;IF(GM59&gt;=BIG_2,GM59-BIG_2,GM59)),GN$118,
LEN(GM163)&gt;2,GM163,
TRUE,"_"
)</f>
        <v>05-04</v>
      </c>
      <c r="GO163" s="21" t="str" cm="1">
        <f t="array" aca="1" ref="GO163" ca="1">_xlfn.IFS(
GN163="S","S",
AND(IFERROR(_xlfn.XMATCH($DF163,NN)&gt;0,FALSE),
          _xlfn.XLOOKUP($DF163,KEYS,INDEX(RUN,0,COLUMN()-COLUMN(RUNPEG)+1))&lt;IF(GN59&gt;=BIG_2,GN59-BIG_2,GN59)),GO$118,
LEN(GN163)&gt;2,GN163,
TRUE,"_"
)</f>
        <v>05-04</v>
      </c>
      <c r="GP163" s="21" t="str" cm="1">
        <f t="array" aca="1" ref="GP163" ca="1">_xlfn.IFS(
GO163="S","S",
AND(IFERROR(_xlfn.XMATCH($DF163,NN)&gt;0,FALSE),
          _xlfn.XLOOKUP($DF163,KEYS,INDEX(RUN,0,COLUMN()-COLUMN(RUNPEG)+1))&lt;IF(GO59&gt;=BIG_2,GO59-BIG_2,GO59)),GP$118,
LEN(GO163)&gt;2,GO163,
TRUE,"_"
)</f>
        <v>05-04</v>
      </c>
      <c r="GQ163" s="21" t="str" cm="1">
        <f t="array" aca="1" ref="GQ163" ca="1">_xlfn.IFS(
GP163="S","S",
AND(IFERROR(_xlfn.XMATCH($DF163,NN)&gt;0,FALSE),
          _xlfn.XLOOKUP($DF163,KEYS,INDEX(RUN,0,COLUMN()-COLUMN(RUNPEG)+1))&lt;IF(GP59&gt;=BIG_2,GP59-BIG_2,GP59)),GQ$118,
LEN(GP163)&gt;2,GP163,
TRUE,"_"
)</f>
        <v>05-04</v>
      </c>
      <c r="GR163" s="21" t="str" cm="1">
        <f t="array" aca="1" ref="GR163" ca="1">_xlfn.IFS(
GQ163="S","S",
AND(IFERROR(_xlfn.XMATCH($DF163,NN)&gt;0,FALSE),
          _xlfn.XLOOKUP($DF163,KEYS,INDEX(RUN,0,COLUMN()-COLUMN(RUNPEG)+1))&lt;IF(GQ59&gt;=BIG_2,GQ59-BIG_2,GQ59)),GR$118,
LEN(GQ163)&gt;2,GQ163,
TRUE,"_"
)</f>
        <v>05-04</v>
      </c>
      <c r="GS163" s="21" t="str" cm="1">
        <f t="array" aca="1" ref="GS163" ca="1">_xlfn.IFS(
GR163="S","S",
AND(IFERROR(_xlfn.XMATCH($DF163,NN)&gt;0,FALSE),
          _xlfn.XLOOKUP($DF163,KEYS,INDEX(RUN,0,COLUMN()-COLUMN(RUNPEG)+1))&lt;IF(GR59&gt;=BIG_2,GR59-BIG_2,GR59)),GS$118,
LEN(GR163)&gt;2,GR163,
TRUE,"_"
)</f>
        <v>05-04</v>
      </c>
      <c r="GT163" s="21" t="str" cm="1">
        <f t="array" aca="1" ref="GT163" ca="1">_xlfn.IFS(
GS163="S","S",
AND(IFERROR(_xlfn.XMATCH($DF163,NN)&gt;0,FALSE),
          _xlfn.XLOOKUP($DF163,KEYS,INDEX(RUN,0,COLUMN()-COLUMN(RUNPEG)+1))&lt;IF(GS59&gt;=BIG_2,GS59-BIG_2,GS59)),GT$118,
LEN(GS163)&gt;2,GS163,
TRUE,"_"
)</f>
        <v>05-04</v>
      </c>
      <c r="GU163" s="21" t="str" cm="1">
        <f t="array" aca="1" ref="GU163" ca="1">_xlfn.IFS(
GT163="S","S",
AND(IFERROR(_xlfn.XMATCH($DF163,NN)&gt;0,FALSE),
          _xlfn.XLOOKUP($DF163,KEYS,INDEX(RUN,0,COLUMN()-COLUMN(RUNPEG)+1))&lt;IF(GT59&gt;=BIG_2,GT59-BIG_2,GT59)),GU$118,
LEN(GT163)&gt;2,GT163,
TRUE,"_"
)</f>
        <v>05-04</v>
      </c>
      <c r="GV163" s="21" t="str" cm="1">
        <f t="array" aca="1" ref="GV163" ca="1">_xlfn.IFS(
GU163="S","S",
AND(IFERROR(_xlfn.XMATCH($DF163,NN)&gt;0,FALSE),
          _xlfn.XLOOKUP($DF163,KEYS,INDEX(RUN,0,COLUMN()-COLUMN(RUNPEG)+1))&lt;IF(GU59&gt;=BIG_2,GU59-BIG_2,GU59)),GV$118,
LEN(GU163)&gt;2,GU163,
TRUE,"_"
)</f>
        <v>05-04</v>
      </c>
      <c r="GW163" s="21" t="str" cm="1">
        <f t="array" aca="1" ref="GW163" ca="1">_xlfn.IFS(
GV163="S","S",
AND(IFERROR(_xlfn.XMATCH($DF163,NN)&gt;0,FALSE),
          _xlfn.XLOOKUP($DF163,KEYS,INDEX(RUN,0,COLUMN()-COLUMN(RUNPEG)+1))&lt;IF(GV59&gt;=BIG_2,GV59-BIG_2,GV59)),GW$118,
LEN(GV163)&gt;2,GV163,
TRUE,"_"
)</f>
        <v>05-04</v>
      </c>
      <c r="GX163" s="21" t="str" cm="1">
        <f t="array" aca="1" ref="GX163" ca="1">_xlfn.IFS(
GW163="S","S",
AND(IFERROR(_xlfn.XMATCH($DF163,NN)&gt;0,FALSE),
          _xlfn.XLOOKUP($DF163,KEYS,INDEX(RUN,0,COLUMN()-COLUMN(RUNPEG)+1))&lt;IF(GW59&gt;=BIG_2,GW59-BIG_2,GW59)),GX$118,
LEN(GW163)&gt;2,GW163,
TRUE,"_"
)</f>
        <v>05-04</v>
      </c>
      <c r="GY163" s="21" t="str" cm="1">
        <f t="array" aca="1" ref="GY163" ca="1">_xlfn.IFS(
GX163="S","S",
AND(IFERROR(_xlfn.XMATCH($DF163,NN)&gt;0,FALSE),
          _xlfn.XLOOKUP($DF163,KEYS,INDEX(RUN,0,COLUMN()-COLUMN(RUNPEG)+1))&lt;IF(GX59&gt;=BIG_2,GX59-BIG_2,GX59)),GY$118,
LEN(GX163)&gt;2,GX163,
TRUE,"_"
)</f>
        <v>05-04</v>
      </c>
      <c r="GZ163" s="21" t="str" cm="1">
        <f t="array" aca="1" ref="GZ163" ca="1">_xlfn.IFS(
GY163="S","S",
AND(IFERROR(_xlfn.XMATCH($DF163,NN)&gt;0,FALSE),
          _xlfn.XLOOKUP($DF163,KEYS,INDEX(RUN,0,COLUMN()-COLUMN(RUNPEG)+1))&lt;IF(GY59&gt;=BIG_2,GY59-BIG_2,GY59)),GZ$118,
LEN(GY163)&gt;2,GY163,
TRUE,"_"
)</f>
        <v>05-04</v>
      </c>
      <c r="HA163" s="21" t="str" cm="1">
        <f t="array" aca="1" ref="HA163" ca="1">_xlfn.IFS(
GZ163="S","S",
AND(IFERROR(_xlfn.XMATCH($DF163,NN)&gt;0,FALSE),
          _xlfn.XLOOKUP($DF163,KEYS,INDEX(RUN,0,COLUMN()-COLUMN(RUNPEG)+1))&lt;IF(GZ59&gt;=BIG_2,GZ59-BIG_2,GZ59)),HA$118,
LEN(GZ163)&gt;2,GZ163,
TRUE,"_"
)</f>
        <v>05-04</v>
      </c>
      <c r="HB163" s="21" t="str" cm="1">
        <f t="array" aca="1" ref="HB163" ca="1">_xlfn.IFS(
HA163="S","S",
AND(IFERROR(_xlfn.XMATCH($DF163,NN)&gt;0,FALSE),
          _xlfn.XLOOKUP($DF163,KEYS,INDEX(RUN,0,COLUMN()-COLUMN(RUNPEG)+1))&lt;IF(HA59&gt;=BIG_2,HA59-BIG_2,HA59)),HB$118,
LEN(HA163)&gt;2,HA163,
TRUE,"_"
)</f>
        <v>05-04</v>
      </c>
      <c r="HC163" s="21" t="str" cm="1">
        <f t="array" aca="1" ref="HC163" ca="1">_xlfn.IFS(
HB163="S","S",
AND(IFERROR(_xlfn.XMATCH($DF163,NN)&gt;0,FALSE),
          _xlfn.XLOOKUP($DF163,KEYS,INDEX(RUN,0,COLUMN()-COLUMN(RUNPEG)+1))&lt;IF(HB59&gt;=BIG_2,HB59-BIG_2,HB59)),HC$118,
LEN(HB163)&gt;2,HB163,
TRUE,"_"
)</f>
        <v>05-04</v>
      </c>
      <c r="HD163" s="21" t="str" cm="1">
        <f t="array" aca="1" ref="HD163" ca="1">_xlfn.IFS(
HC163="S","S",
AND(IFERROR(_xlfn.XMATCH($DF163,NN)&gt;0,FALSE),
          _xlfn.XLOOKUP($DF163,KEYS,INDEX(RUN,0,COLUMN()-COLUMN(RUNPEG)+1))&lt;IF(HC59&gt;=BIG_2,HC59-BIG_2,HC59)),HD$118,
LEN(HC163)&gt;2,HC163,
TRUE,"_"
)</f>
        <v>05-04</v>
      </c>
      <c r="HE163" s="21"/>
      <c r="HF163" s="21"/>
      <c r="HG163" s="21"/>
      <c r="HH163" s="21"/>
      <c r="HI163" s="21"/>
      <c r="HJ163" s="21"/>
      <c r="HK163" s="21"/>
      <c r="HL163" s="21"/>
      <c r="HM163" s="21"/>
      <c r="HN163" s="21"/>
      <c r="HO163" s="21"/>
      <c r="HP163" s="21"/>
      <c r="HQ163" s="21"/>
      <c r="HR163" s="21"/>
    </row>
    <row r="164" spans="106:226" x14ac:dyDescent="0.3">
      <c r="DB164">
        <f t="shared" si="187"/>
        <v>46</v>
      </c>
      <c r="DC164">
        <f t="shared" si="182"/>
        <v>11</v>
      </c>
      <c r="DD164">
        <f t="shared" si="183"/>
        <v>5</v>
      </c>
      <c r="DE164">
        <f t="shared" si="184"/>
        <v>6</v>
      </c>
      <c r="DF164" t="str">
        <f t="shared" si="185"/>
        <v>05-06</v>
      </c>
      <c r="DG164" s="21">
        <f t="shared" ca="1" si="186"/>
        <v>1</v>
      </c>
      <c r="DH164" s="26"/>
      <c r="DI164" s="21" t="str" cm="1">
        <f t="array" ref="DI164">_xlfn.IFS(
DH164="S","S",
AND(IFERROR(_xlfn.XMATCH($DF164,NN)&gt;0,FALSE),
          _xlfn.XLOOKUP($DF164,KEYS,INDEX(RUN,0,COLUMN()-COLUMN(RUNPEG)+1))&lt;IF(DH60&gt;=BIG_2,DH60-BIG_2,DH60)),DI$118,
LEN(DH164)&gt;2,DH164,
TRUE,"_"
)</f>
        <v>_</v>
      </c>
      <c r="DJ164" s="21" t="str" cm="1">
        <f t="array" aca="1" ref="DJ164" ca="1">_xlfn.IFS(
DI164="S","S",
AND(IFERROR(_xlfn.XMATCH($DF164,NN)&gt;0,FALSE),
          _xlfn.XLOOKUP($DF164,KEYS,INDEX(RUN,0,COLUMN()-COLUMN(RUNPEG)+1))&lt;IF(DI60&gt;=BIG_2,DI60-BIG_2,DI60)),DJ$118,
LEN(DI164)&gt;2,DI164,
TRUE,"_"
)</f>
        <v>_</v>
      </c>
      <c r="DK164" s="21" t="str" cm="1">
        <f t="array" aca="1" ref="DK164" ca="1">_xlfn.IFS(
DJ164="S","S",
AND(IFERROR(_xlfn.XMATCH($DF164,NN)&gt;0,FALSE),
          _xlfn.XLOOKUP($DF164,KEYS,INDEX(RUN,0,COLUMN()-COLUMN(RUNPEG)+1))&lt;IF(DJ60&gt;=BIG_2,DJ60-BIG_2,DJ60)),DK$118,
LEN(DJ164)&gt;2,DJ164,
TRUE,"_"
)</f>
        <v>_</v>
      </c>
      <c r="DL164" s="21" t="str" cm="1">
        <f t="array" aca="1" ref="DL164" ca="1">_xlfn.IFS(
DK164="S","S",
AND(IFERROR(_xlfn.XMATCH($DF164,NN)&gt;0,FALSE),
          _xlfn.XLOOKUP($DF164,KEYS,INDEX(RUN,0,COLUMN()-COLUMN(RUNPEG)+1))&lt;IF(DK60&gt;=BIG_2,DK60-BIG_2,DK60)),DL$118,
LEN(DK164)&gt;2,DK164,
TRUE,"_"
)</f>
        <v>_</v>
      </c>
      <c r="DM164" s="21" t="str" cm="1">
        <f t="array" aca="1" ref="DM164" ca="1">_xlfn.IFS(
DL164="S","S",
AND(IFERROR(_xlfn.XMATCH($DF164,NN)&gt;0,FALSE),
          _xlfn.XLOOKUP($DF164,KEYS,INDEX(RUN,0,COLUMN()-COLUMN(RUNPEG)+1))&lt;IF(DL60&gt;=BIG_2,DL60-BIG_2,DL60)),DM$118,
LEN(DL164)&gt;2,DL164,
TRUE,"_"
)</f>
        <v>_</v>
      </c>
      <c r="DN164" s="21" t="str" cm="1">
        <f t="array" aca="1" ref="DN164" ca="1">_xlfn.IFS(
DM164="S","S",
AND(IFERROR(_xlfn.XMATCH($DF164,NN)&gt;0,FALSE),
          _xlfn.XLOOKUP($DF164,KEYS,INDEX(RUN,0,COLUMN()-COLUMN(RUNPEG)+1))&lt;IF(DM60&gt;=BIG_2,DM60-BIG_2,DM60)),DN$118,
LEN(DM164)&gt;2,DM164,
TRUE,"_"
)</f>
        <v>_</v>
      </c>
      <c r="DO164" s="21" t="str" cm="1">
        <f t="array" aca="1" ref="DO164" ca="1">_xlfn.IFS(
DN164="S","S",
AND(IFERROR(_xlfn.XMATCH($DF164,NN)&gt;0,FALSE),
          _xlfn.XLOOKUP($DF164,KEYS,INDEX(RUN,0,COLUMN()-COLUMN(RUNPEG)+1))&lt;IF(DN60&gt;=BIG_2,DN60-BIG_2,DN60)),DO$118,
LEN(DN164)&gt;2,DN164,
TRUE,"_"
)</f>
        <v>_</v>
      </c>
      <c r="DP164" s="21" t="str" cm="1">
        <f t="array" aca="1" ref="DP164" ca="1">_xlfn.IFS(
DO164="S","S",
AND(IFERROR(_xlfn.XMATCH($DF164,NN)&gt;0,FALSE),
          _xlfn.XLOOKUP($DF164,KEYS,INDEX(RUN,0,COLUMN()-COLUMN(RUNPEG)+1))&lt;IF(DO60&gt;=BIG_2,DO60-BIG_2,DO60)),DP$118,
LEN(DO164)&gt;2,DO164,
TRUE,"_"
)</f>
        <v>_</v>
      </c>
      <c r="DQ164" s="21" t="str" cm="1">
        <f t="array" aca="1" ref="DQ164" ca="1">_xlfn.IFS(
DP164="S","S",
AND(IFERROR(_xlfn.XMATCH($DF164,NN)&gt;0,FALSE),
          _xlfn.XLOOKUP($DF164,KEYS,INDEX(RUN,0,COLUMN()-COLUMN(RUNPEG)+1))&lt;IF(DP60&gt;=BIG_2,DP60-BIG_2,DP60)),DQ$118,
LEN(DP164)&gt;2,DP164,
TRUE,"_"
)</f>
        <v>_</v>
      </c>
      <c r="DR164" s="21" t="str" cm="1">
        <f t="array" aca="1" ref="DR164" ca="1">_xlfn.IFS(
DQ164="S","S",
AND(IFERROR(_xlfn.XMATCH($DF164,NN)&gt;0,FALSE),
          _xlfn.XLOOKUP($DF164,KEYS,INDEX(RUN,0,COLUMN()-COLUMN(RUNPEG)+1))&lt;IF(DQ60&gt;=BIG_2,DQ60-BIG_2,DQ60)),DR$118,
LEN(DQ164)&gt;2,DQ164,
TRUE,"_"
)</f>
        <v>_</v>
      </c>
      <c r="DS164" s="21" t="str" cm="1">
        <f t="array" aca="1" ref="DS164" ca="1">_xlfn.IFS(
DR164="S","S",
AND(IFERROR(_xlfn.XMATCH($DF164,NN)&gt;0,FALSE),
          _xlfn.XLOOKUP($DF164,KEYS,INDEX(RUN,0,COLUMN()-COLUMN(RUNPEG)+1))&lt;IF(DR60&gt;=BIG_2,DR60-BIG_2,DR60)),DS$118,
LEN(DR164)&gt;2,DR164,
TRUE,"_"
)</f>
        <v>_</v>
      </c>
      <c r="DT164" s="21" t="str" cm="1">
        <f t="array" aca="1" ref="DT164" ca="1">_xlfn.IFS(
DS164="S","S",
AND(IFERROR(_xlfn.XMATCH($DF164,NN)&gt;0,FALSE),
          _xlfn.XLOOKUP($DF164,KEYS,INDEX(RUN,0,COLUMN()-COLUMN(RUNPEG)+1))&lt;IF(DS60&gt;=BIG_2,DS60-BIG_2,DS60)),DT$118,
LEN(DS164)&gt;2,DS164,
TRUE,"_"
)</f>
        <v>_</v>
      </c>
      <c r="DU164" s="21" t="str" cm="1">
        <f t="array" aca="1" ref="DU164" ca="1">_xlfn.IFS(
DT164="S","S",
AND(IFERROR(_xlfn.XMATCH($DF164,NN)&gt;0,FALSE),
          _xlfn.XLOOKUP($DF164,KEYS,INDEX(RUN,0,COLUMN()-COLUMN(RUNPEG)+1))&lt;IF(DT60&gt;=BIG_2,DT60-BIG_2,DT60)),DU$118,
LEN(DT164)&gt;2,DT164,
TRUE,"_"
)</f>
        <v>_</v>
      </c>
      <c r="DV164" s="21" t="str" cm="1">
        <f t="array" aca="1" ref="DV164" ca="1">_xlfn.IFS(
DU164="S","S",
AND(IFERROR(_xlfn.XMATCH($DF164,NN)&gt;0,FALSE),
          _xlfn.XLOOKUP($DF164,KEYS,INDEX(RUN,0,COLUMN()-COLUMN(RUNPEG)+1))&lt;IF(DU60&gt;=BIG_2,DU60-BIG_2,DU60)),DV$118,
LEN(DU164)&gt;2,DU164,
TRUE,"_"
)</f>
        <v>_</v>
      </c>
      <c r="DW164" s="21" t="str" cm="1">
        <f t="array" aca="1" ref="DW164" ca="1">_xlfn.IFS(
DV164="S","S",
AND(IFERROR(_xlfn.XMATCH($DF164,NN)&gt;0,FALSE),
          _xlfn.XLOOKUP($DF164,KEYS,INDEX(RUN,0,COLUMN()-COLUMN(RUNPEG)+1))&lt;IF(DV60&gt;=BIG_2,DV60-BIG_2,DV60)),DW$118,
LEN(DV164)&gt;2,DV164,
TRUE,"_"
)</f>
        <v>_</v>
      </c>
      <c r="DX164" s="21" t="str" cm="1">
        <f t="array" aca="1" ref="DX164" ca="1">_xlfn.IFS(
DW164="S","S",
AND(IFERROR(_xlfn.XMATCH($DF164,NN)&gt;0,FALSE),
          _xlfn.XLOOKUP($DF164,KEYS,INDEX(RUN,0,COLUMN()-COLUMN(RUNPEG)+1))&lt;IF(DW60&gt;=BIG_2,DW60-BIG_2,DW60)),DX$118,
LEN(DW164)&gt;2,DW164,
TRUE,"_"
)</f>
        <v>_</v>
      </c>
      <c r="DY164" s="21" t="str" cm="1">
        <f t="array" aca="1" ref="DY164" ca="1">_xlfn.IFS(
DX164="S","S",
AND(IFERROR(_xlfn.XMATCH($DF164,NN)&gt;0,FALSE),
          _xlfn.XLOOKUP($DF164,KEYS,INDEX(RUN,0,COLUMN()-COLUMN(RUNPEG)+1))&lt;IF(DX60&gt;=BIG_2,DX60-BIG_2,DX60)),DY$118,
LEN(DX164)&gt;2,DX164,
TRUE,"_"
)</f>
        <v>_</v>
      </c>
      <c r="DZ164" s="21" t="str" cm="1">
        <f t="array" aca="1" ref="DZ164" ca="1">_xlfn.IFS(
DY164="S","S",
AND(IFERROR(_xlfn.XMATCH($DF164,NN)&gt;0,FALSE),
          _xlfn.XLOOKUP($DF164,KEYS,INDEX(RUN,0,COLUMN()-COLUMN(RUNPEG)+1))&lt;IF(DY60&gt;=BIG_2,DY60-BIG_2,DY60)),DZ$118,
LEN(DY164)&gt;2,DY164,
TRUE,"_"
)</f>
        <v>_</v>
      </c>
      <c r="EA164" s="21" t="str" cm="1">
        <f t="array" aca="1" ref="EA164" ca="1">_xlfn.IFS(
DZ164="S","S",
AND(IFERROR(_xlfn.XMATCH($DF164,NN)&gt;0,FALSE),
          _xlfn.XLOOKUP($DF164,KEYS,INDEX(RUN,0,COLUMN()-COLUMN(RUNPEG)+1))&lt;IF(DZ60&gt;=BIG_2,DZ60-BIG_2,DZ60)),EA$118,
LEN(DZ164)&gt;2,DZ164,
TRUE,"_"
)</f>
        <v>_</v>
      </c>
      <c r="EB164" s="21" t="str" cm="1">
        <f t="array" aca="1" ref="EB164" ca="1">_xlfn.IFS(
EA164="S","S",
AND(IFERROR(_xlfn.XMATCH($DF164,NN)&gt;0,FALSE),
          _xlfn.XLOOKUP($DF164,KEYS,INDEX(RUN,0,COLUMN()-COLUMN(RUNPEG)+1))&lt;IF(EA60&gt;=BIG_2,EA60-BIG_2,EA60)),EB$118,
LEN(EA164)&gt;2,EA164,
TRUE,"_"
)</f>
        <v>_</v>
      </c>
      <c r="EC164" s="21" t="str" cm="1">
        <f t="array" aca="1" ref="EC164" ca="1">_xlfn.IFS(
EB164="S","S",
AND(IFERROR(_xlfn.XMATCH($DF164,NN)&gt;0,FALSE),
          _xlfn.XLOOKUP($DF164,KEYS,INDEX(RUN,0,COLUMN()-COLUMN(RUNPEG)+1))&lt;IF(EB60&gt;=BIG_2,EB60-BIG_2,EB60)),EC$118,
LEN(EB164)&gt;2,EB164,
TRUE,"_"
)</f>
        <v>_</v>
      </c>
      <c r="ED164" s="21" t="str" cm="1">
        <f t="array" aca="1" ref="ED164" ca="1">_xlfn.IFS(
EC164="S","S",
AND(IFERROR(_xlfn.XMATCH($DF164,NN)&gt;0,FALSE),
          _xlfn.XLOOKUP($DF164,KEYS,INDEX(RUN,0,COLUMN()-COLUMN(RUNPEG)+1))&lt;IF(EC60&gt;=BIG_2,EC60-BIG_2,EC60)),ED$118,
LEN(EC164)&gt;2,EC164,
TRUE,"_"
)</f>
        <v>_</v>
      </c>
      <c r="EE164" s="21" t="str" cm="1">
        <f t="array" aca="1" ref="EE164" ca="1">_xlfn.IFS(
ED164="S","S",
AND(IFERROR(_xlfn.XMATCH($DF164,NN)&gt;0,FALSE),
          _xlfn.XLOOKUP($DF164,KEYS,INDEX(RUN,0,COLUMN()-COLUMN(RUNPEG)+1))&lt;IF(ED60&gt;=BIG_2,ED60-BIG_2,ED60)),EE$118,
LEN(ED164)&gt;2,ED164,
TRUE,"_"
)</f>
        <v>_</v>
      </c>
      <c r="EF164" s="21" t="str" cm="1">
        <f t="array" aca="1" ref="EF164" ca="1">_xlfn.IFS(
EE164="S","S",
AND(IFERROR(_xlfn.XMATCH($DF164,NN)&gt;0,FALSE),
          _xlfn.XLOOKUP($DF164,KEYS,INDEX(RUN,0,COLUMN()-COLUMN(RUNPEG)+1))&lt;IF(EE60&gt;=BIG_2,EE60-BIG_2,EE60)),EF$118,
LEN(EE164)&gt;2,EE164,
TRUE,"_"
)</f>
        <v>_</v>
      </c>
      <c r="EG164" s="21" t="str" cm="1">
        <f t="array" aca="1" ref="EG164" ca="1">_xlfn.IFS(
EF164="S","S",
AND(IFERROR(_xlfn.XMATCH($DF164,NN)&gt;0,FALSE),
          _xlfn.XLOOKUP($DF164,KEYS,INDEX(RUN,0,COLUMN()-COLUMN(RUNPEG)+1))&lt;IF(EF60&gt;=BIG_2,EF60-BIG_2,EF60)),EG$118,
LEN(EF164)&gt;2,EF164,
TRUE,"_"
)</f>
        <v>_</v>
      </c>
      <c r="EH164" s="21" t="str" cm="1">
        <f t="array" aca="1" ref="EH164" ca="1">_xlfn.IFS(
EG164="S","S",
AND(IFERROR(_xlfn.XMATCH($DF164,NN)&gt;0,FALSE),
          _xlfn.XLOOKUP($DF164,KEYS,INDEX(RUN,0,COLUMN()-COLUMN(RUNPEG)+1))&lt;IF(EG60&gt;=BIG_2,EG60-BIG_2,EG60)),EH$118,
LEN(EG164)&gt;2,EG164,
TRUE,"_"
)</f>
        <v>_</v>
      </c>
      <c r="EI164" s="21" t="str" cm="1">
        <f t="array" aca="1" ref="EI164" ca="1">_xlfn.IFS(
EH164="S","S",
AND(IFERROR(_xlfn.XMATCH($DF164,NN)&gt;0,FALSE),
          _xlfn.XLOOKUP($DF164,KEYS,INDEX(RUN,0,COLUMN()-COLUMN(RUNPEG)+1))&lt;IF(EH60&gt;=BIG_2,EH60-BIG_2,EH60)),EI$118,
LEN(EH164)&gt;2,EH164,
TRUE,"_"
)</f>
        <v>_</v>
      </c>
      <c r="EJ164" s="21" t="str" cm="1">
        <f t="array" aca="1" ref="EJ164" ca="1">_xlfn.IFS(
EI164="S","S",
AND(IFERROR(_xlfn.XMATCH($DF164,NN)&gt;0,FALSE),
          _xlfn.XLOOKUP($DF164,KEYS,INDEX(RUN,0,COLUMN()-COLUMN(RUNPEG)+1))&lt;IF(EI60&gt;=BIG_2,EI60-BIG_2,EI60)),EJ$118,
LEN(EI164)&gt;2,EI164,
TRUE,"_"
)</f>
        <v>_</v>
      </c>
      <c r="EK164" s="21" t="str" cm="1">
        <f t="array" aca="1" ref="EK164" ca="1">_xlfn.IFS(
EJ164="S","S",
AND(IFERROR(_xlfn.XMATCH($DF164,NN)&gt;0,FALSE),
          _xlfn.XLOOKUP($DF164,KEYS,INDEX(RUN,0,COLUMN()-COLUMN(RUNPEG)+1))&lt;IF(EJ60&gt;=BIG_2,EJ60-BIG_2,EJ60)),EK$118,
LEN(EJ164)&gt;2,EJ164,
TRUE,"_"
)</f>
        <v>_</v>
      </c>
      <c r="EL164" s="21" t="str" cm="1">
        <f t="array" aca="1" ref="EL164" ca="1">_xlfn.IFS(
EK164="S","S",
AND(IFERROR(_xlfn.XMATCH($DF164,NN)&gt;0,FALSE),
          _xlfn.XLOOKUP($DF164,KEYS,INDEX(RUN,0,COLUMN()-COLUMN(RUNPEG)+1))&lt;IF(EK60&gt;=BIG_2,EK60-BIG_2,EK60)),EL$118,
LEN(EK164)&gt;2,EK164,
TRUE,"_"
)</f>
        <v>_</v>
      </c>
      <c r="EM164" s="21" t="str" cm="1">
        <f t="array" aca="1" ref="EM164" ca="1">_xlfn.IFS(
EL164="S","S",
AND(IFERROR(_xlfn.XMATCH($DF164,NN)&gt;0,FALSE),
          _xlfn.XLOOKUP($DF164,KEYS,INDEX(RUN,0,COLUMN()-COLUMN(RUNPEG)+1))&lt;IF(EL60&gt;=BIG_2,EL60-BIG_2,EL60)),EM$118,
LEN(EL164)&gt;2,EL164,
TRUE,"_"
)</f>
        <v>_</v>
      </c>
      <c r="EN164" s="21" t="str" cm="1">
        <f t="array" aca="1" ref="EN164" ca="1">_xlfn.IFS(
EM164="S","S",
AND(IFERROR(_xlfn.XMATCH($DF164,NN)&gt;0,FALSE),
          _xlfn.XLOOKUP($DF164,KEYS,INDEX(RUN,0,COLUMN()-COLUMN(RUNPEG)+1))&lt;IF(EM60&gt;=BIG_2,EM60-BIG_2,EM60)),EN$118,
LEN(EM164)&gt;2,EM164,
TRUE,"_"
)</f>
        <v>_</v>
      </c>
      <c r="EO164" s="21" t="str" cm="1">
        <f t="array" aca="1" ref="EO164" ca="1">_xlfn.IFS(
EN164="S","S",
AND(IFERROR(_xlfn.XMATCH($DF164,NN)&gt;0,FALSE),
          _xlfn.XLOOKUP($DF164,KEYS,INDEX(RUN,0,COLUMN()-COLUMN(RUNPEG)+1))&lt;IF(EN60&gt;=BIG_2,EN60-BIG_2,EN60)),EO$118,
LEN(EN164)&gt;2,EN164,
TRUE,"_"
)</f>
        <v>_</v>
      </c>
      <c r="EP164" s="21" t="str" cm="1">
        <f t="array" aca="1" ref="EP164" ca="1">_xlfn.IFS(
EO164="S","S",
AND(IFERROR(_xlfn.XMATCH($DF164,NN)&gt;0,FALSE),
          _xlfn.XLOOKUP($DF164,KEYS,INDEX(RUN,0,COLUMN()-COLUMN(RUNPEG)+1))&lt;IF(EO60&gt;=BIG_2,EO60-BIG_2,EO60)),EP$118,
LEN(EO164)&gt;2,EO164,
TRUE,"_"
)</f>
        <v>_</v>
      </c>
      <c r="EQ164" s="21" t="str" cm="1">
        <f t="array" aca="1" ref="EQ164" ca="1">_xlfn.IFS(
EP164="S","S",
AND(IFERROR(_xlfn.XMATCH($DF164,NN)&gt;0,FALSE),
          _xlfn.XLOOKUP($DF164,KEYS,INDEX(RUN,0,COLUMN()-COLUMN(RUNPEG)+1))&lt;IF(EP60&gt;=BIG_2,EP60-BIG_2,EP60)),EQ$118,
LEN(EP164)&gt;2,EP164,
TRUE,"_"
)</f>
        <v>_</v>
      </c>
      <c r="ER164" s="21" t="str" cm="1">
        <f t="array" aca="1" ref="ER164" ca="1">_xlfn.IFS(
EQ164="S","S",
AND(IFERROR(_xlfn.XMATCH($DF164,NN)&gt;0,FALSE),
          _xlfn.XLOOKUP($DF164,KEYS,INDEX(RUN,0,COLUMN()-COLUMN(RUNPEG)+1))&lt;IF(EQ60&gt;=BIG_2,EQ60-BIG_2,EQ60)),ER$118,
LEN(EQ164)&gt;2,EQ164,
TRUE,"_"
)</f>
        <v>_</v>
      </c>
      <c r="ES164" s="21" t="str" cm="1">
        <f t="array" aca="1" ref="ES164" ca="1">_xlfn.IFS(
ER164="S","S",
AND(IFERROR(_xlfn.XMATCH($DF164,NN)&gt;0,FALSE),
          _xlfn.XLOOKUP($DF164,KEYS,INDEX(RUN,0,COLUMN()-COLUMN(RUNPEG)+1))&lt;IF(ER60&gt;=BIG_2,ER60-BIG_2,ER60)),ES$118,
LEN(ER164)&gt;2,ER164,
TRUE,"_"
)</f>
        <v>_</v>
      </c>
      <c r="ET164" s="21" t="str" cm="1">
        <f t="array" aca="1" ref="ET164" ca="1">_xlfn.IFS(
ES164="S","S",
AND(IFERROR(_xlfn.XMATCH($DF164,NN)&gt;0,FALSE),
          _xlfn.XLOOKUP($DF164,KEYS,INDEX(RUN,0,COLUMN()-COLUMN(RUNPEG)+1))&lt;IF(ES60&gt;=BIG_2,ES60-BIG_2,ES60)),ET$118,
LEN(ES164)&gt;2,ES164,
TRUE,"_"
)</f>
        <v>_</v>
      </c>
      <c r="EU164" s="21" t="str" cm="1">
        <f t="array" aca="1" ref="EU164" ca="1">_xlfn.IFS(
ET164="S","S",
AND(IFERROR(_xlfn.XMATCH($DF164,NN)&gt;0,FALSE),
          _xlfn.XLOOKUP($DF164,KEYS,INDEX(RUN,0,COLUMN()-COLUMN(RUNPEG)+1))&lt;IF(ET60&gt;=BIG_2,ET60-BIG_2,ET60)),EU$118,
LEN(ET164)&gt;2,ET164,
TRUE,"_"
)</f>
        <v>_</v>
      </c>
      <c r="EV164" s="21" t="str" cm="1">
        <f t="array" aca="1" ref="EV164" ca="1">_xlfn.IFS(
EU164="S","S",
AND(IFERROR(_xlfn.XMATCH($DF164,NN)&gt;0,FALSE),
          _xlfn.XLOOKUP($DF164,KEYS,INDEX(RUN,0,COLUMN()-COLUMN(RUNPEG)+1))&lt;IF(EU60&gt;=BIG_2,EU60-BIG_2,EU60)),EV$118,
LEN(EU164)&gt;2,EU164,
TRUE,"_"
)</f>
        <v>04-06</v>
      </c>
      <c r="EW164" s="21" t="str" cm="1">
        <f t="array" aca="1" ref="EW164" ca="1">_xlfn.IFS(
EV164="S","S",
AND(IFERROR(_xlfn.XMATCH($DF164,NN)&gt;0,FALSE),
          _xlfn.XLOOKUP($DF164,KEYS,INDEX(RUN,0,COLUMN()-COLUMN(RUNPEG)+1))&lt;IF(EV60&gt;=BIG_2,EV60-BIG_2,EV60)),EW$118,
LEN(EV164)&gt;2,EV164,
TRUE,"_"
)</f>
        <v>04-06</v>
      </c>
      <c r="EX164" s="21" t="str" cm="1">
        <f t="array" aca="1" ref="EX164" ca="1">_xlfn.IFS(
EW164="S","S",
AND(IFERROR(_xlfn.XMATCH($DF164,NN)&gt;0,FALSE),
          _xlfn.XLOOKUP($DF164,KEYS,INDEX(RUN,0,COLUMN()-COLUMN(RUNPEG)+1))&lt;IF(EW60&gt;=BIG_2,EW60-BIG_2,EW60)),EX$118,
LEN(EW164)&gt;2,EW164,
TRUE,"_"
)</f>
        <v>04-06</v>
      </c>
      <c r="EY164" s="21" t="str" cm="1">
        <f t="array" aca="1" ref="EY164" ca="1">_xlfn.IFS(
EX164="S","S",
AND(IFERROR(_xlfn.XMATCH($DF164,NN)&gt;0,FALSE),
          _xlfn.XLOOKUP($DF164,KEYS,INDEX(RUN,0,COLUMN()-COLUMN(RUNPEG)+1))&lt;IF(EX60&gt;=BIG_2,EX60-BIG_2,EX60)),EY$118,
LEN(EX164)&gt;2,EX164,
TRUE,"_"
)</f>
        <v>04-06</v>
      </c>
      <c r="EZ164" s="21" t="str" cm="1">
        <f t="array" aca="1" ref="EZ164" ca="1">_xlfn.IFS(
EY164="S","S",
AND(IFERROR(_xlfn.XMATCH($DF164,NN)&gt;0,FALSE),
          _xlfn.XLOOKUP($DF164,KEYS,INDEX(RUN,0,COLUMN()-COLUMN(RUNPEG)+1))&lt;IF(EY60&gt;=BIG_2,EY60-BIG_2,EY60)),EZ$118,
LEN(EY164)&gt;2,EY164,
TRUE,"_"
)</f>
        <v>04-06</v>
      </c>
      <c r="FA164" s="21" t="str" cm="1">
        <f t="array" aca="1" ref="FA164" ca="1">_xlfn.IFS(
EZ164="S","S",
AND(IFERROR(_xlfn.XMATCH($DF164,NN)&gt;0,FALSE),
          _xlfn.XLOOKUP($DF164,KEYS,INDEX(RUN,0,COLUMN()-COLUMN(RUNPEG)+1))&lt;IF(EZ60&gt;=BIG_2,EZ60-BIG_2,EZ60)),FA$118,
LEN(EZ164)&gt;2,EZ164,
TRUE,"_"
)</f>
        <v>04-06</v>
      </c>
      <c r="FB164" s="21" t="str" cm="1">
        <f t="array" aca="1" ref="FB164" ca="1">_xlfn.IFS(
FA164="S","S",
AND(IFERROR(_xlfn.XMATCH($DF164,NN)&gt;0,FALSE),
          _xlfn.XLOOKUP($DF164,KEYS,INDEX(RUN,0,COLUMN()-COLUMN(RUNPEG)+1))&lt;IF(FA60&gt;=BIG_2,FA60-BIG_2,FA60)),FB$118,
LEN(FA164)&gt;2,FA164,
TRUE,"_"
)</f>
        <v>04-06</v>
      </c>
      <c r="FC164" s="21" t="str" cm="1">
        <f t="array" aca="1" ref="FC164" ca="1">_xlfn.IFS(
FB164="S","S",
AND(IFERROR(_xlfn.XMATCH($DF164,NN)&gt;0,FALSE),
          _xlfn.XLOOKUP($DF164,KEYS,INDEX(RUN,0,COLUMN()-COLUMN(RUNPEG)+1))&lt;IF(FB60&gt;=BIG_2,FB60-BIG_2,FB60)),FC$118,
LEN(FB164)&gt;2,FB164,
TRUE,"_"
)</f>
        <v>04-06</v>
      </c>
      <c r="FD164" s="21" t="str" cm="1">
        <f t="array" aca="1" ref="FD164" ca="1">_xlfn.IFS(
FC164="S","S",
AND(IFERROR(_xlfn.XMATCH($DF164,NN)&gt;0,FALSE),
          _xlfn.XLOOKUP($DF164,KEYS,INDEX(RUN,0,COLUMN()-COLUMN(RUNPEG)+1))&lt;IF(FC60&gt;=BIG_2,FC60-BIG_2,FC60)),FD$118,
LEN(FC164)&gt;2,FC164,
TRUE,"_"
)</f>
        <v>04-06</v>
      </c>
      <c r="FE164" s="21" t="str" cm="1">
        <f t="array" aca="1" ref="FE164" ca="1">_xlfn.IFS(
FD164="S","S",
AND(IFERROR(_xlfn.XMATCH($DF164,NN)&gt;0,FALSE),
          _xlfn.XLOOKUP($DF164,KEYS,INDEX(RUN,0,COLUMN()-COLUMN(RUNPEG)+1))&lt;IF(FD60&gt;=BIG_2,FD60-BIG_2,FD60)),FE$118,
LEN(FD164)&gt;2,FD164,
TRUE,"_"
)</f>
        <v>04-06</v>
      </c>
      <c r="FF164" s="21" t="str" cm="1">
        <f t="array" aca="1" ref="FF164" ca="1">_xlfn.IFS(
FE164="S","S",
AND(IFERROR(_xlfn.XMATCH($DF164,NN)&gt;0,FALSE),
          _xlfn.XLOOKUP($DF164,KEYS,INDEX(RUN,0,COLUMN()-COLUMN(RUNPEG)+1))&lt;IF(FE60&gt;=BIG_2,FE60-BIG_2,FE60)),FF$118,
LEN(FE164)&gt;2,FE164,
TRUE,"_"
)</f>
        <v>04-06</v>
      </c>
      <c r="FG164" s="21" t="str" cm="1">
        <f t="array" aca="1" ref="FG164" ca="1">_xlfn.IFS(
FF164="S","S",
AND(IFERROR(_xlfn.XMATCH($DF164,NN)&gt;0,FALSE),
          _xlfn.XLOOKUP($DF164,KEYS,INDEX(RUN,0,COLUMN()-COLUMN(RUNPEG)+1))&lt;IF(FF60&gt;=BIG_2,FF60-BIG_2,FF60)),FG$118,
LEN(FF164)&gt;2,FF164,
TRUE,"_"
)</f>
        <v>04-06</v>
      </c>
      <c r="FH164" s="21" t="str" cm="1">
        <f t="array" aca="1" ref="FH164" ca="1">_xlfn.IFS(
FG164="S","S",
AND(IFERROR(_xlfn.XMATCH($DF164,NN)&gt;0,FALSE),
          _xlfn.XLOOKUP($DF164,KEYS,INDEX(RUN,0,COLUMN()-COLUMN(RUNPEG)+1))&lt;IF(FG60&gt;=BIG_2,FG60-BIG_2,FG60)),FH$118,
LEN(FG164)&gt;2,FG164,
TRUE,"_"
)</f>
        <v>04-06</v>
      </c>
      <c r="FI164" s="21" t="str" cm="1">
        <f t="array" aca="1" ref="FI164" ca="1">_xlfn.IFS(
FH164="S","S",
AND(IFERROR(_xlfn.XMATCH($DF164,NN)&gt;0,FALSE),
          _xlfn.XLOOKUP($DF164,KEYS,INDEX(RUN,0,COLUMN()-COLUMN(RUNPEG)+1))&lt;IF(FH60&gt;=BIG_2,FH60-BIG_2,FH60)),FI$118,
LEN(FH164)&gt;2,FH164,
TRUE,"_"
)</f>
        <v>04-06</v>
      </c>
      <c r="FJ164" s="21" t="str" cm="1">
        <f t="array" aca="1" ref="FJ164" ca="1">_xlfn.IFS(
FI164="S","S",
AND(IFERROR(_xlfn.XMATCH($DF164,NN)&gt;0,FALSE),
          _xlfn.XLOOKUP($DF164,KEYS,INDEX(RUN,0,COLUMN()-COLUMN(RUNPEG)+1))&lt;IF(FI60&gt;=BIG_2,FI60-BIG_2,FI60)),FJ$118,
LEN(FI164)&gt;2,FI164,
TRUE,"_"
)</f>
        <v>04-06</v>
      </c>
      <c r="FK164" s="21" t="str" cm="1">
        <f t="array" aca="1" ref="FK164" ca="1">_xlfn.IFS(
FJ164="S","S",
AND(IFERROR(_xlfn.XMATCH($DF164,NN)&gt;0,FALSE),
          _xlfn.XLOOKUP($DF164,KEYS,INDEX(RUN,0,COLUMN()-COLUMN(RUNPEG)+1))&lt;IF(FJ60&gt;=BIG_2,FJ60-BIG_2,FJ60)),FK$118,
LEN(FJ164)&gt;2,FJ164,
TRUE,"_"
)</f>
        <v>04-06</v>
      </c>
      <c r="FL164" s="21" t="str" cm="1">
        <f t="array" aca="1" ref="FL164" ca="1">_xlfn.IFS(
FK164="S","S",
AND(IFERROR(_xlfn.XMATCH($DF164,NN)&gt;0,FALSE),
          _xlfn.XLOOKUP($DF164,KEYS,INDEX(RUN,0,COLUMN()-COLUMN(RUNPEG)+1))&lt;IF(FK60&gt;=BIG_2,FK60-BIG_2,FK60)),FL$118,
LEN(FK164)&gt;2,FK164,
TRUE,"_"
)</f>
        <v>04-06</v>
      </c>
      <c r="FM164" s="21" t="str" cm="1">
        <f t="array" aca="1" ref="FM164" ca="1">_xlfn.IFS(
FL164="S","S",
AND(IFERROR(_xlfn.XMATCH($DF164,NN)&gt;0,FALSE),
          _xlfn.XLOOKUP($DF164,KEYS,INDEX(RUN,0,COLUMN()-COLUMN(RUNPEG)+1))&lt;IF(FL60&gt;=BIG_2,FL60-BIG_2,FL60)),FM$118,
LEN(FL164)&gt;2,FL164,
TRUE,"_"
)</f>
        <v>04-06</v>
      </c>
      <c r="FN164" s="21" t="str" cm="1">
        <f t="array" aca="1" ref="FN164" ca="1">_xlfn.IFS(
FM164="S","S",
AND(IFERROR(_xlfn.XMATCH($DF164,NN)&gt;0,FALSE),
          _xlfn.XLOOKUP($DF164,KEYS,INDEX(RUN,0,COLUMN()-COLUMN(RUNPEG)+1))&lt;IF(FM60&gt;=BIG_2,FM60-BIG_2,FM60)),FN$118,
LEN(FM164)&gt;2,FM164,
TRUE,"_"
)</f>
        <v>04-06</v>
      </c>
      <c r="FO164" s="21" t="str" cm="1">
        <f t="array" aca="1" ref="FO164" ca="1">_xlfn.IFS(
FN164="S","S",
AND(IFERROR(_xlfn.XMATCH($DF164,NN)&gt;0,FALSE),
          _xlfn.XLOOKUP($DF164,KEYS,INDEX(RUN,0,COLUMN()-COLUMN(RUNPEG)+1))&lt;IF(FN60&gt;=BIG_2,FN60-BIG_2,FN60)),FO$118,
LEN(FN164)&gt;2,FN164,
TRUE,"_"
)</f>
        <v>04-06</v>
      </c>
      <c r="FP164" s="21" t="str" cm="1">
        <f t="array" aca="1" ref="FP164" ca="1">_xlfn.IFS(
FO164="S","S",
AND(IFERROR(_xlfn.XMATCH($DF164,NN)&gt;0,FALSE),
          _xlfn.XLOOKUP($DF164,KEYS,INDEX(RUN,0,COLUMN()-COLUMN(RUNPEG)+1))&lt;IF(FO60&gt;=BIG_2,FO60-BIG_2,FO60)),FP$118,
LEN(FO164)&gt;2,FO164,
TRUE,"_"
)</f>
        <v>04-06</v>
      </c>
      <c r="FQ164" s="21" t="str" cm="1">
        <f t="array" aca="1" ref="FQ164" ca="1">_xlfn.IFS(
FP164="S","S",
AND(IFERROR(_xlfn.XMATCH($DF164,NN)&gt;0,FALSE),
          _xlfn.XLOOKUP($DF164,KEYS,INDEX(RUN,0,COLUMN()-COLUMN(RUNPEG)+1))&lt;IF(FP60&gt;=BIG_2,FP60-BIG_2,FP60)),FQ$118,
LEN(FP164)&gt;2,FP164,
TRUE,"_"
)</f>
        <v>04-06</v>
      </c>
      <c r="FR164" s="21" t="str" cm="1">
        <f t="array" aca="1" ref="FR164" ca="1">_xlfn.IFS(
FQ164="S","S",
AND(IFERROR(_xlfn.XMATCH($DF164,NN)&gt;0,FALSE),
          _xlfn.XLOOKUP($DF164,KEYS,INDEX(RUN,0,COLUMN()-COLUMN(RUNPEG)+1))&lt;IF(FQ60&gt;=BIG_2,FQ60-BIG_2,FQ60)),FR$118,
LEN(FQ164)&gt;2,FQ164,
TRUE,"_"
)</f>
        <v>04-06</v>
      </c>
      <c r="FS164" s="21" t="str" cm="1">
        <f t="array" aca="1" ref="FS164" ca="1">_xlfn.IFS(
FR164="S","S",
AND(IFERROR(_xlfn.XMATCH($DF164,NN)&gt;0,FALSE),
          _xlfn.XLOOKUP($DF164,KEYS,INDEX(RUN,0,COLUMN()-COLUMN(RUNPEG)+1))&lt;IF(FR60&gt;=BIG_2,FR60-BIG_2,FR60)),FS$118,
LEN(FR164)&gt;2,FR164,
TRUE,"_"
)</f>
        <v>04-06</v>
      </c>
      <c r="FT164" s="21" t="str" cm="1">
        <f t="array" aca="1" ref="FT164" ca="1">_xlfn.IFS(
FS164="S","S",
AND(IFERROR(_xlfn.XMATCH($DF164,NN)&gt;0,FALSE),
          _xlfn.XLOOKUP($DF164,KEYS,INDEX(RUN,0,COLUMN()-COLUMN(RUNPEG)+1))&lt;IF(FS60&gt;=BIG_2,FS60-BIG_2,FS60)),FT$118,
LEN(FS164)&gt;2,FS164,
TRUE,"_"
)</f>
        <v>04-06</v>
      </c>
      <c r="FU164" s="21" t="str" cm="1">
        <f t="array" aca="1" ref="FU164" ca="1">_xlfn.IFS(
FT164="S","S",
AND(IFERROR(_xlfn.XMATCH($DF164,NN)&gt;0,FALSE),
          _xlfn.XLOOKUP($DF164,KEYS,INDEX(RUN,0,COLUMN()-COLUMN(RUNPEG)+1))&lt;IF(FT60&gt;=BIG_2,FT60-BIG_2,FT60)),FU$118,
LEN(FT164)&gt;2,FT164,
TRUE,"_"
)</f>
        <v>04-06</v>
      </c>
      <c r="FV164" s="21" t="str" cm="1">
        <f t="array" aca="1" ref="FV164" ca="1">_xlfn.IFS(
FU164="S","S",
AND(IFERROR(_xlfn.XMATCH($DF164,NN)&gt;0,FALSE),
          _xlfn.XLOOKUP($DF164,KEYS,INDEX(RUN,0,COLUMN()-COLUMN(RUNPEG)+1))&lt;IF(FU60&gt;=BIG_2,FU60-BIG_2,FU60)),FV$118,
LEN(FU164)&gt;2,FU164,
TRUE,"_"
)</f>
        <v>04-06</v>
      </c>
      <c r="FW164" s="21" t="str" cm="1">
        <f t="array" aca="1" ref="FW164" ca="1">_xlfn.IFS(
FV164="S","S",
AND(IFERROR(_xlfn.XMATCH($DF164,NN)&gt;0,FALSE),
          _xlfn.XLOOKUP($DF164,KEYS,INDEX(RUN,0,COLUMN()-COLUMN(RUNPEG)+1))&lt;IF(FV60&gt;=BIG_2,FV60-BIG_2,FV60)),FW$118,
LEN(FV164)&gt;2,FV164,
TRUE,"_"
)</f>
        <v>04-06</v>
      </c>
      <c r="FX164" s="21" t="str" cm="1">
        <f t="array" aca="1" ref="FX164" ca="1">_xlfn.IFS(
FW164="S","S",
AND(IFERROR(_xlfn.XMATCH($DF164,NN)&gt;0,FALSE),
          _xlfn.XLOOKUP($DF164,KEYS,INDEX(RUN,0,COLUMN()-COLUMN(RUNPEG)+1))&lt;IF(FW60&gt;=BIG_2,FW60-BIG_2,FW60)),FX$118,
LEN(FW164)&gt;2,FW164,
TRUE,"_"
)</f>
        <v>04-06</v>
      </c>
      <c r="FY164" s="21" t="str" cm="1">
        <f t="array" aca="1" ref="FY164" ca="1">_xlfn.IFS(
FX164="S","S",
AND(IFERROR(_xlfn.XMATCH($DF164,NN)&gt;0,FALSE),
          _xlfn.XLOOKUP($DF164,KEYS,INDEX(RUN,0,COLUMN()-COLUMN(RUNPEG)+1))&lt;IF(FX60&gt;=BIG_2,FX60-BIG_2,FX60)),FY$118,
LEN(FX164)&gt;2,FX164,
TRUE,"_"
)</f>
        <v>04-06</v>
      </c>
      <c r="FZ164" s="21" t="str" cm="1">
        <f t="array" aca="1" ref="FZ164" ca="1">_xlfn.IFS(
FY164="S","S",
AND(IFERROR(_xlfn.XMATCH($DF164,NN)&gt;0,FALSE),
          _xlfn.XLOOKUP($DF164,KEYS,INDEX(RUN,0,COLUMN()-COLUMN(RUNPEG)+1))&lt;IF(FY60&gt;=BIG_2,FY60-BIG_2,FY60)),FZ$118,
LEN(FY164)&gt;2,FY164,
TRUE,"_"
)</f>
        <v>04-06</v>
      </c>
      <c r="GA164" s="21" t="str" cm="1">
        <f t="array" aca="1" ref="GA164" ca="1">_xlfn.IFS(
FZ164="S","S",
AND(IFERROR(_xlfn.XMATCH($DF164,NN)&gt;0,FALSE),
          _xlfn.XLOOKUP($DF164,KEYS,INDEX(RUN,0,COLUMN()-COLUMN(RUNPEG)+1))&lt;IF(FZ60&gt;=BIG_2,FZ60-BIG_2,FZ60)),GA$118,
LEN(FZ164)&gt;2,FZ164,
TRUE,"_"
)</f>
        <v>04-06</v>
      </c>
      <c r="GB164" s="21" t="str" cm="1">
        <f t="array" aca="1" ref="GB164" ca="1">_xlfn.IFS(
GA164="S","S",
AND(IFERROR(_xlfn.XMATCH($DF164,NN)&gt;0,FALSE),
          _xlfn.XLOOKUP($DF164,KEYS,INDEX(RUN,0,COLUMN()-COLUMN(RUNPEG)+1))&lt;IF(GA60&gt;=BIG_2,GA60-BIG_2,GA60)),GB$118,
LEN(GA164)&gt;2,GA164,
TRUE,"_"
)</f>
        <v>04-06</v>
      </c>
      <c r="GC164" s="21" t="str" cm="1">
        <f t="array" aca="1" ref="GC164" ca="1">_xlfn.IFS(
GB164="S","S",
AND(IFERROR(_xlfn.XMATCH($DF164,NN)&gt;0,FALSE),
          _xlfn.XLOOKUP($DF164,KEYS,INDEX(RUN,0,COLUMN()-COLUMN(RUNPEG)+1))&lt;IF(GB60&gt;=BIG_2,GB60-BIG_2,GB60)),GC$118,
LEN(GB164)&gt;2,GB164,
TRUE,"_"
)</f>
        <v>04-06</v>
      </c>
      <c r="GD164" s="21" t="str" cm="1">
        <f t="array" aca="1" ref="GD164" ca="1">_xlfn.IFS(
GC164="S","S",
AND(IFERROR(_xlfn.XMATCH($DF164,NN)&gt;0,FALSE),
          _xlfn.XLOOKUP($DF164,KEYS,INDEX(RUN,0,COLUMN()-COLUMN(RUNPEG)+1))&lt;IF(GC60&gt;=BIG_2,GC60-BIG_2,GC60)),GD$118,
LEN(GC164)&gt;2,GC164,
TRUE,"_"
)</f>
        <v>04-06</v>
      </c>
      <c r="GE164" s="21" t="str" cm="1">
        <f t="array" aca="1" ref="GE164" ca="1">_xlfn.IFS(
GD164="S","S",
AND(IFERROR(_xlfn.XMATCH($DF164,NN)&gt;0,FALSE),
          _xlfn.XLOOKUP($DF164,KEYS,INDEX(RUN,0,COLUMN()-COLUMN(RUNPEG)+1))&lt;IF(GD60&gt;=BIG_2,GD60-BIG_2,GD60)),GE$118,
LEN(GD164)&gt;2,GD164,
TRUE,"_"
)</f>
        <v>04-06</v>
      </c>
      <c r="GF164" s="21" t="str" cm="1">
        <f t="array" aca="1" ref="GF164" ca="1">_xlfn.IFS(
GE164="S","S",
AND(IFERROR(_xlfn.XMATCH($DF164,NN)&gt;0,FALSE),
          _xlfn.XLOOKUP($DF164,KEYS,INDEX(RUN,0,COLUMN()-COLUMN(RUNPEG)+1))&lt;IF(GE60&gt;=BIG_2,GE60-BIG_2,GE60)),GF$118,
LEN(GE164)&gt;2,GE164,
TRUE,"_"
)</f>
        <v>04-06</v>
      </c>
      <c r="GG164" s="21" t="str" cm="1">
        <f t="array" aca="1" ref="GG164" ca="1">_xlfn.IFS(
GF164="S","S",
AND(IFERROR(_xlfn.XMATCH($DF164,NN)&gt;0,FALSE),
          _xlfn.XLOOKUP($DF164,KEYS,INDEX(RUN,0,COLUMN()-COLUMN(RUNPEG)+1))&lt;IF(GF60&gt;=BIG_2,GF60-BIG_2,GF60)),GG$118,
LEN(GF164)&gt;2,GF164,
TRUE,"_"
)</f>
        <v>04-06</v>
      </c>
      <c r="GH164" s="21" t="str" cm="1">
        <f t="array" aca="1" ref="GH164" ca="1">_xlfn.IFS(
GG164="S","S",
AND(IFERROR(_xlfn.XMATCH($DF164,NN)&gt;0,FALSE),
          _xlfn.XLOOKUP($DF164,KEYS,INDEX(RUN,0,COLUMN()-COLUMN(RUNPEG)+1))&lt;IF(GG60&gt;=BIG_2,GG60-BIG_2,GG60)),GH$118,
LEN(GG164)&gt;2,GG164,
TRUE,"_"
)</f>
        <v>04-06</v>
      </c>
      <c r="GI164" s="21" t="str" cm="1">
        <f t="array" aca="1" ref="GI164" ca="1">_xlfn.IFS(
GH164="S","S",
AND(IFERROR(_xlfn.XMATCH($DF164,NN)&gt;0,FALSE),
          _xlfn.XLOOKUP($DF164,KEYS,INDEX(RUN,0,COLUMN()-COLUMN(RUNPEG)+1))&lt;IF(GH60&gt;=BIG_2,GH60-BIG_2,GH60)),GI$118,
LEN(GH164)&gt;2,GH164,
TRUE,"_"
)</f>
        <v>04-06</v>
      </c>
      <c r="GJ164" s="21" t="str" cm="1">
        <f t="array" aca="1" ref="GJ164" ca="1">_xlfn.IFS(
GI164="S","S",
AND(IFERROR(_xlfn.XMATCH($DF164,NN)&gt;0,FALSE),
          _xlfn.XLOOKUP($DF164,KEYS,INDEX(RUN,0,COLUMN()-COLUMN(RUNPEG)+1))&lt;IF(GI60&gt;=BIG_2,GI60-BIG_2,GI60)),GJ$118,
LEN(GI164)&gt;2,GI164,
TRUE,"_"
)</f>
        <v>04-06</v>
      </c>
      <c r="GK164" s="21" t="str" cm="1">
        <f t="array" aca="1" ref="GK164" ca="1">_xlfn.IFS(
GJ164="S","S",
AND(IFERROR(_xlfn.XMATCH($DF164,NN)&gt;0,FALSE),
          _xlfn.XLOOKUP($DF164,KEYS,INDEX(RUN,0,COLUMN()-COLUMN(RUNPEG)+1))&lt;IF(GJ60&gt;=BIG_2,GJ60-BIG_2,GJ60)),GK$118,
LEN(GJ164)&gt;2,GJ164,
TRUE,"_"
)</f>
        <v>04-06</v>
      </c>
      <c r="GL164" s="21" t="str" cm="1">
        <f t="array" aca="1" ref="GL164" ca="1">_xlfn.IFS(
GK164="S","S",
AND(IFERROR(_xlfn.XMATCH($DF164,NN)&gt;0,FALSE),
          _xlfn.XLOOKUP($DF164,KEYS,INDEX(RUN,0,COLUMN()-COLUMN(RUNPEG)+1))&lt;IF(GK60&gt;=BIG_2,GK60-BIG_2,GK60)),GL$118,
LEN(GK164)&gt;2,GK164,
TRUE,"_"
)</f>
        <v>04-06</v>
      </c>
      <c r="GM164" s="21" t="str" cm="1">
        <f t="array" aca="1" ref="GM164" ca="1">_xlfn.IFS(
GL164="S","S",
AND(IFERROR(_xlfn.XMATCH($DF164,NN)&gt;0,FALSE),
          _xlfn.XLOOKUP($DF164,KEYS,INDEX(RUN,0,COLUMN()-COLUMN(RUNPEG)+1))&lt;IF(GL60&gt;=BIG_2,GL60-BIG_2,GL60)),GM$118,
LEN(GL164)&gt;2,GL164,
TRUE,"_"
)</f>
        <v>04-06</v>
      </c>
      <c r="GN164" s="21" t="str" cm="1">
        <f t="array" aca="1" ref="GN164" ca="1">_xlfn.IFS(
GM164="S","S",
AND(IFERROR(_xlfn.XMATCH($DF164,NN)&gt;0,FALSE),
          _xlfn.XLOOKUP($DF164,KEYS,INDEX(RUN,0,COLUMN()-COLUMN(RUNPEG)+1))&lt;IF(GM60&gt;=BIG_2,GM60-BIG_2,GM60)),GN$118,
LEN(GM164)&gt;2,GM164,
TRUE,"_"
)</f>
        <v>04-06</v>
      </c>
      <c r="GO164" s="21" t="str" cm="1">
        <f t="array" aca="1" ref="GO164" ca="1">_xlfn.IFS(
GN164="S","S",
AND(IFERROR(_xlfn.XMATCH($DF164,NN)&gt;0,FALSE),
          _xlfn.XLOOKUP($DF164,KEYS,INDEX(RUN,0,COLUMN()-COLUMN(RUNPEG)+1))&lt;IF(GN60&gt;=BIG_2,GN60-BIG_2,GN60)),GO$118,
LEN(GN164)&gt;2,GN164,
TRUE,"_"
)</f>
        <v>04-06</v>
      </c>
      <c r="GP164" s="21" t="str" cm="1">
        <f t="array" aca="1" ref="GP164" ca="1">_xlfn.IFS(
GO164="S","S",
AND(IFERROR(_xlfn.XMATCH($DF164,NN)&gt;0,FALSE),
          _xlfn.XLOOKUP($DF164,KEYS,INDEX(RUN,0,COLUMN()-COLUMN(RUNPEG)+1))&lt;IF(GO60&gt;=BIG_2,GO60-BIG_2,GO60)),GP$118,
LEN(GO164)&gt;2,GO164,
TRUE,"_"
)</f>
        <v>04-06</v>
      </c>
      <c r="GQ164" s="21" t="str" cm="1">
        <f t="array" aca="1" ref="GQ164" ca="1">_xlfn.IFS(
GP164="S","S",
AND(IFERROR(_xlfn.XMATCH($DF164,NN)&gt;0,FALSE),
          _xlfn.XLOOKUP($DF164,KEYS,INDEX(RUN,0,COLUMN()-COLUMN(RUNPEG)+1))&lt;IF(GP60&gt;=BIG_2,GP60-BIG_2,GP60)),GQ$118,
LEN(GP164)&gt;2,GP164,
TRUE,"_"
)</f>
        <v>04-06</v>
      </c>
      <c r="GR164" s="21" t="str" cm="1">
        <f t="array" aca="1" ref="GR164" ca="1">_xlfn.IFS(
GQ164="S","S",
AND(IFERROR(_xlfn.XMATCH($DF164,NN)&gt;0,FALSE),
          _xlfn.XLOOKUP($DF164,KEYS,INDEX(RUN,0,COLUMN()-COLUMN(RUNPEG)+1))&lt;IF(GQ60&gt;=BIG_2,GQ60-BIG_2,GQ60)),GR$118,
LEN(GQ164)&gt;2,GQ164,
TRUE,"_"
)</f>
        <v>04-06</v>
      </c>
      <c r="GS164" s="21" t="str" cm="1">
        <f t="array" aca="1" ref="GS164" ca="1">_xlfn.IFS(
GR164="S","S",
AND(IFERROR(_xlfn.XMATCH($DF164,NN)&gt;0,FALSE),
          _xlfn.XLOOKUP($DF164,KEYS,INDEX(RUN,0,COLUMN()-COLUMN(RUNPEG)+1))&lt;IF(GR60&gt;=BIG_2,GR60-BIG_2,GR60)),GS$118,
LEN(GR164)&gt;2,GR164,
TRUE,"_"
)</f>
        <v>04-06</v>
      </c>
      <c r="GT164" s="21" t="str" cm="1">
        <f t="array" aca="1" ref="GT164" ca="1">_xlfn.IFS(
GS164="S","S",
AND(IFERROR(_xlfn.XMATCH($DF164,NN)&gt;0,FALSE),
          _xlfn.XLOOKUP($DF164,KEYS,INDEX(RUN,0,COLUMN()-COLUMN(RUNPEG)+1))&lt;IF(GS60&gt;=BIG_2,GS60-BIG_2,GS60)),GT$118,
LEN(GS164)&gt;2,GS164,
TRUE,"_"
)</f>
        <v>04-06</v>
      </c>
      <c r="GU164" s="21" t="str" cm="1">
        <f t="array" aca="1" ref="GU164" ca="1">_xlfn.IFS(
GT164="S","S",
AND(IFERROR(_xlfn.XMATCH($DF164,NN)&gt;0,FALSE),
          _xlfn.XLOOKUP($DF164,KEYS,INDEX(RUN,0,COLUMN()-COLUMN(RUNPEG)+1))&lt;IF(GT60&gt;=BIG_2,GT60-BIG_2,GT60)),GU$118,
LEN(GT164)&gt;2,GT164,
TRUE,"_"
)</f>
        <v>04-06</v>
      </c>
      <c r="GV164" s="21" t="str" cm="1">
        <f t="array" aca="1" ref="GV164" ca="1">_xlfn.IFS(
GU164="S","S",
AND(IFERROR(_xlfn.XMATCH($DF164,NN)&gt;0,FALSE),
          _xlfn.XLOOKUP($DF164,KEYS,INDEX(RUN,0,COLUMN()-COLUMN(RUNPEG)+1))&lt;IF(GU60&gt;=BIG_2,GU60-BIG_2,GU60)),GV$118,
LEN(GU164)&gt;2,GU164,
TRUE,"_"
)</f>
        <v>04-06</v>
      </c>
      <c r="GW164" s="21" t="str" cm="1">
        <f t="array" aca="1" ref="GW164" ca="1">_xlfn.IFS(
GV164="S","S",
AND(IFERROR(_xlfn.XMATCH($DF164,NN)&gt;0,FALSE),
          _xlfn.XLOOKUP($DF164,KEYS,INDEX(RUN,0,COLUMN()-COLUMN(RUNPEG)+1))&lt;IF(GV60&gt;=BIG_2,GV60-BIG_2,GV60)),GW$118,
LEN(GV164)&gt;2,GV164,
TRUE,"_"
)</f>
        <v>04-06</v>
      </c>
      <c r="GX164" s="21" t="str" cm="1">
        <f t="array" aca="1" ref="GX164" ca="1">_xlfn.IFS(
GW164="S","S",
AND(IFERROR(_xlfn.XMATCH($DF164,NN)&gt;0,FALSE),
          _xlfn.XLOOKUP($DF164,KEYS,INDEX(RUN,0,COLUMN()-COLUMN(RUNPEG)+1))&lt;IF(GW60&gt;=BIG_2,GW60-BIG_2,GW60)),GX$118,
LEN(GW164)&gt;2,GW164,
TRUE,"_"
)</f>
        <v>04-06</v>
      </c>
      <c r="GY164" s="21" t="str" cm="1">
        <f t="array" aca="1" ref="GY164" ca="1">_xlfn.IFS(
GX164="S","S",
AND(IFERROR(_xlfn.XMATCH($DF164,NN)&gt;0,FALSE),
          _xlfn.XLOOKUP($DF164,KEYS,INDEX(RUN,0,COLUMN()-COLUMN(RUNPEG)+1))&lt;IF(GX60&gt;=BIG_2,GX60-BIG_2,GX60)),GY$118,
LEN(GX164)&gt;2,GX164,
TRUE,"_"
)</f>
        <v>04-06</v>
      </c>
      <c r="GZ164" s="21" t="str" cm="1">
        <f t="array" aca="1" ref="GZ164" ca="1">_xlfn.IFS(
GY164="S","S",
AND(IFERROR(_xlfn.XMATCH($DF164,NN)&gt;0,FALSE),
          _xlfn.XLOOKUP($DF164,KEYS,INDEX(RUN,0,COLUMN()-COLUMN(RUNPEG)+1))&lt;IF(GY60&gt;=BIG_2,GY60-BIG_2,GY60)),GZ$118,
LEN(GY164)&gt;2,GY164,
TRUE,"_"
)</f>
        <v>04-06</v>
      </c>
      <c r="HA164" s="21" t="str" cm="1">
        <f t="array" aca="1" ref="HA164" ca="1">_xlfn.IFS(
GZ164="S","S",
AND(IFERROR(_xlfn.XMATCH($DF164,NN)&gt;0,FALSE),
          _xlfn.XLOOKUP($DF164,KEYS,INDEX(RUN,0,COLUMN()-COLUMN(RUNPEG)+1))&lt;IF(GZ60&gt;=BIG_2,GZ60-BIG_2,GZ60)),HA$118,
LEN(GZ164)&gt;2,GZ164,
TRUE,"_"
)</f>
        <v>04-06</v>
      </c>
      <c r="HB164" s="21" t="str" cm="1">
        <f t="array" aca="1" ref="HB164" ca="1">_xlfn.IFS(
HA164="S","S",
AND(IFERROR(_xlfn.XMATCH($DF164,NN)&gt;0,FALSE),
          _xlfn.XLOOKUP($DF164,KEYS,INDEX(RUN,0,COLUMN()-COLUMN(RUNPEG)+1))&lt;IF(HA60&gt;=BIG_2,HA60-BIG_2,HA60)),HB$118,
LEN(HA164)&gt;2,HA164,
TRUE,"_"
)</f>
        <v>04-06</v>
      </c>
      <c r="HC164" s="21" t="str" cm="1">
        <f t="array" aca="1" ref="HC164" ca="1">_xlfn.IFS(
HB164="S","S",
AND(IFERROR(_xlfn.XMATCH($DF164,NN)&gt;0,FALSE),
          _xlfn.XLOOKUP($DF164,KEYS,INDEX(RUN,0,COLUMN()-COLUMN(RUNPEG)+1))&lt;IF(HB60&gt;=BIG_2,HB60-BIG_2,HB60)),HC$118,
LEN(HB164)&gt;2,HB164,
TRUE,"_"
)</f>
        <v>04-06</v>
      </c>
      <c r="HD164" s="21" t="str" cm="1">
        <f t="array" aca="1" ref="HD164" ca="1">_xlfn.IFS(
HC164="S","S",
AND(IFERROR(_xlfn.XMATCH($DF164,NN)&gt;0,FALSE),
          _xlfn.XLOOKUP($DF164,KEYS,INDEX(RUN,0,COLUMN()-COLUMN(RUNPEG)+1))&lt;IF(HC60&gt;=BIG_2,HC60-BIG_2,HC60)),HD$118,
LEN(HC164)&gt;2,HC164,
TRUE,"_"
)</f>
        <v>04-06</v>
      </c>
      <c r="HE164" s="21"/>
      <c r="HF164" s="21"/>
      <c r="HG164" s="21"/>
      <c r="HH164" s="21"/>
      <c r="HI164" s="21"/>
      <c r="HJ164" s="21"/>
      <c r="HK164" s="21"/>
      <c r="HL164" s="21"/>
      <c r="HM164" s="21"/>
      <c r="HN164" s="21"/>
      <c r="HO164" s="21"/>
      <c r="HP164" s="21"/>
      <c r="HQ164" s="21"/>
      <c r="HR164" s="21"/>
    </row>
    <row r="165" spans="106:226" x14ac:dyDescent="0.3">
      <c r="DB165">
        <f t="shared" si="187"/>
        <v>47</v>
      </c>
      <c r="DC165">
        <f t="shared" si="182"/>
        <v>12</v>
      </c>
      <c r="DD165">
        <f t="shared" si="183"/>
        <v>5</v>
      </c>
      <c r="DE165">
        <f t="shared" si="184"/>
        <v>7</v>
      </c>
      <c r="DF165" t="str">
        <f t="shared" si="185"/>
        <v>05-07</v>
      </c>
      <c r="DG165" s="21">
        <f t="shared" ca="1" si="186"/>
        <v>7</v>
      </c>
      <c r="DH165" s="26"/>
      <c r="DI165" s="21" t="str" cm="1">
        <f t="array" ref="DI165">_xlfn.IFS(
DH165="S","S",
AND(IFERROR(_xlfn.XMATCH($DF165,NN)&gt;0,FALSE),
          _xlfn.XLOOKUP($DF165,KEYS,INDEX(RUN,0,COLUMN()-COLUMN(RUNPEG)+1))&lt;IF(DH61&gt;=BIG_2,DH61-BIG_2,DH61)),DI$118,
LEN(DH165)&gt;2,DH165,
TRUE,"_"
)</f>
        <v>_</v>
      </c>
      <c r="DJ165" s="21" t="str" cm="1">
        <f t="array" aca="1" ref="DJ165" ca="1">_xlfn.IFS(
DI165="S","S",
AND(IFERROR(_xlfn.XMATCH($DF165,NN)&gt;0,FALSE),
          _xlfn.XLOOKUP($DF165,KEYS,INDEX(RUN,0,COLUMN()-COLUMN(RUNPEG)+1))&lt;IF(DI61&gt;=BIG_2,DI61-BIG_2,DI61)),DJ$118,
LEN(DI165)&gt;2,DI165,
TRUE,"_"
)</f>
        <v>_</v>
      </c>
      <c r="DK165" s="21" t="str" cm="1">
        <f t="array" aca="1" ref="DK165" ca="1">_xlfn.IFS(
DJ165="S","S",
AND(IFERROR(_xlfn.XMATCH($DF165,NN)&gt;0,FALSE),
          _xlfn.XLOOKUP($DF165,KEYS,INDEX(RUN,0,COLUMN()-COLUMN(RUNPEG)+1))&lt;IF(DJ61&gt;=BIG_2,DJ61-BIG_2,DJ61)),DK$118,
LEN(DJ165)&gt;2,DJ165,
TRUE,"_"
)</f>
        <v>_</v>
      </c>
      <c r="DL165" s="21" t="str" cm="1">
        <f t="array" aca="1" ref="DL165" ca="1">_xlfn.IFS(
DK165="S","S",
AND(IFERROR(_xlfn.XMATCH($DF165,NN)&gt;0,FALSE),
          _xlfn.XLOOKUP($DF165,KEYS,INDEX(RUN,0,COLUMN()-COLUMN(RUNPEG)+1))&lt;IF(DK61&gt;=BIG_2,DK61-BIG_2,DK61)),DL$118,
LEN(DK165)&gt;2,DK165,
TRUE,"_"
)</f>
        <v>_</v>
      </c>
      <c r="DM165" s="21" t="str" cm="1">
        <f t="array" aca="1" ref="DM165" ca="1">_xlfn.IFS(
DL165="S","S",
AND(IFERROR(_xlfn.XMATCH($DF165,NN)&gt;0,FALSE),
          _xlfn.XLOOKUP($DF165,KEYS,INDEX(RUN,0,COLUMN()-COLUMN(RUNPEG)+1))&lt;IF(DL61&gt;=BIG_2,DL61-BIG_2,DL61)),DM$118,
LEN(DL165)&gt;2,DL165,
TRUE,"_"
)</f>
        <v>_</v>
      </c>
      <c r="DN165" s="21" t="str" cm="1">
        <f t="array" aca="1" ref="DN165" ca="1">_xlfn.IFS(
DM165="S","S",
AND(IFERROR(_xlfn.XMATCH($DF165,NN)&gt;0,FALSE),
          _xlfn.XLOOKUP($DF165,KEYS,INDEX(RUN,0,COLUMN()-COLUMN(RUNPEG)+1))&lt;IF(DM61&gt;=BIG_2,DM61-BIG_2,DM61)),DN$118,
LEN(DM165)&gt;2,DM165,
TRUE,"_"
)</f>
        <v>_</v>
      </c>
      <c r="DO165" s="21" t="str" cm="1">
        <f t="array" aca="1" ref="DO165" ca="1">_xlfn.IFS(
DN165="S","S",
AND(IFERROR(_xlfn.XMATCH($DF165,NN)&gt;0,FALSE),
          _xlfn.XLOOKUP($DF165,KEYS,INDEX(RUN,0,COLUMN()-COLUMN(RUNPEG)+1))&lt;IF(DN61&gt;=BIG_2,DN61-BIG_2,DN61)),DO$118,
LEN(DN165)&gt;2,DN165,
TRUE,"_"
)</f>
        <v>_</v>
      </c>
      <c r="DP165" s="21" t="str" cm="1">
        <f t="array" aca="1" ref="DP165" ca="1">_xlfn.IFS(
DO165="S","S",
AND(IFERROR(_xlfn.XMATCH($DF165,NN)&gt;0,FALSE),
          _xlfn.XLOOKUP($DF165,KEYS,INDEX(RUN,0,COLUMN()-COLUMN(RUNPEG)+1))&lt;IF(DO61&gt;=BIG_2,DO61-BIG_2,DO61)),DP$118,
LEN(DO165)&gt;2,DO165,
TRUE,"_"
)</f>
        <v>_</v>
      </c>
      <c r="DQ165" s="21" t="str" cm="1">
        <f t="array" aca="1" ref="DQ165" ca="1">_xlfn.IFS(
DP165="S","S",
AND(IFERROR(_xlfn.XMATCH($DF165,NN)&gt;0,FALSE),
          _xlfn.XLOOKUP($DF165,KEYS,INDEX(RUN,0,COLUMN()-COLUMN(RUNPEG)+1))&lt;IF(DP61&gt;=BIG_2,DP61-BIG_2,DP61)),DQ$118,
LEN(DP165)&gt;2,DP165,
TRUE,"_"
)</f>
        <v>_</v>
      </c>
      <c r="DR165" s="21" t="str" cm="1">
        <f t="array" aca="1" ref="DR165" ca="1">_xlfn.IFS(
DQ165="S","S",
AND(IFERROR(_xlfn.XMATCH($DF165,NN)&gt;0,FALSE),
          _xlfn.XLOOKUP($DF165,KEYS,INDEX(RUN,0,COLUMN()-COLUMN(RUNPEG)+1))&lt;IF(DQ61&gt;=BIG_2,DQ61-BIG_2,DQ61)),DR$118,
LEN(DQ165)&gt;2,DQ165,
TRUE,"_"
)</f>
        <v>_</v>
      </c>
      <c r="DS165" s="21" t="str" cm="1">
        <f t="array" aca="1" ref="DS165" ca="1">_xlfn.IFS(
DR165="S","S",
AND(IFERROR(_xlfn.XMATCH($DF165,NN)&gt;0,FALSE),
          _xlfn.XLOOKUP($DF165,KEYS,INDEX(RUN,0,COLUMN()-COLUMN(RUNPEG)+1))&lt;IF(DR61&gt;=BIG_2,DR61-BIG_2,DR61)),DS$118,
LEN(DR165)&gt;2,DR165,
TRUE,"_"
)</f>
        <v>_</v>
      </c>
      <c r="DT165" s="21" t="str" cm="1">
        <f t="array" aca="1" ref="DT165" ca="1">_xlfn.IFS(
DS165="S","S",
AND(IFERROR(_xlfn.XMATCH($DF165,NN)&gt;0,FALSE),
          _xlfn.XLOOKUP($DF165,KEYS,INDEX(RUN,0,COLUMN()-COLUMN(RUNPEG)+1))&lt;IF(DS61&gt;=BIG_2,DS61-BIG_2,DS61)),DT$118,
LEN(DS165)&gt;2,DS165,
TRUE,"_"
)</f>
        <v>_</v>
      </c>
      <c r="DU165" s="21" t="str" cm="1">
        <f t="array" aca="1" ref="DU165" ca="1">_xlfn.IFS(
DT165="S","S",
AND(IFERROR(_xlfn.XMATCH($DF165,NN)&gt;0,FALSE),
          _xlfn.XLOOKUP($DF165,KEYS,INDEX(RUN,0,COLUMN()-COLUMN(RUNPEG)+1))&lt;IF(DT61&gt;=BIG_2,DT61-BIG_2,DT61)),DU$118,
LEN(DT165)&gt;2,DT165,
TRUE,"_"
)</f>
        <v>_</v>
      </c>
      <c r="DV165" s="21" t="str" cm="1">
        <f t="array" aca="1" ref="DV165" ca="1">_xlfn.IFS(
DU165="S","S",
AND(IFERROR(_xlfn.XMATCH($DF165,NN)&gt;0,FALSE),
          _xlfn.XLOOKUP($DF165,KEYS,INDEX(RUN,0,COLUMN()-COLUMN(RUNPEG)+1))&lt;IF(DU61&gt;=BIG_2,DU61-BIG_2,DU61)),DV$118,
LEN(DU165)&gt;2,DU165,
TRUE,"_"
)</f>
        <v>_</v>
      </c>
      <c r="DW165" s="21" t="str" cm="1">
        <f t="array" aca="1" ref="DW165" ca="1">_xlfn.IFS(
DV165="S","S",
AND(IFERROR(_xlfn.XMATCH($DF165,NN)&gt;0,FALSE),
          _xlfn.XLOOKUP($DF165,KEYS,INDEX(RUN,0,COLUMN()-COLUMN(RUNPEG)+1))&lt;IF(DV61&gt;=BIG_2,DV61-BIG_2,DV61)),DW$118,
LEN(DV165)&gt;2,DV165,
TRUE,"_"
)</f>
        <v>_</v>
      </c>
      <c r="DX165" s="21" t="str" cm="1">
        <f t="array" aca="1" ref="DX165" ca="1">_xlfn.IFS(
DW165="S","S",
AND(IFERROR(_xlfn.XMATCH($DF165,NN)&gt;0,FALSE),
          _xlfn.XLOOKUP($DF165,KEYS,INDEX(RUN,0,COLUMN()-COLUMN(RUNPEG)+1))&lt;IF(DW61&gt;=BIG_2,DW61-BIG_2,DW61)),DX$118,
LEN(DW165)&gt;2,DW165,
TRUE,"_"
)</f>
        <v>_</v>
      </c>
      <c r="DY165" s="21" t="str" cm="1">
        <f t="array" aca="1" ref="DY165" ca="1">_xlfn.IFS(
DX165="S","S",
AND(IFERROR(_xlfn.XMATCH($DF165,NN)&gt;0,FALSE),
          _xlfn.XLOOKUP($DF165,KEYS,INDEX(RUN,0,COLUMN()-COLUMN(RUNPEG)+1))&lt;IF(DX61&gt;=BIG_2,DX61-BIG_2,DX61)),DY$118,
LEN(DX165)&gt;2,DX165,
TRUE,"_"
)</f>
        <v>_</v>
      </c>
      <c r="DZ165" s="21" t="str" cm="1">
        <f t="array" aca="1" ref="DZ165" ca="1">_xlfn.IFS(
DY165="S","S",
AND(IFERROR(_xlfn.XMATCH($DF165,NN)&gt;0,FALSE),
          _xlfn.XLOOKUP($DF165,KEYS,INDEX(RUN,0,COLUMN()-COLUMN(RUNPEG)+1))&lt;IF(DY61&gt;=BIG_2,DY61-BIG_2,DY61)),DZ$118,
LEN(DY165)&gt;2,DY165,
TRUE,"_"
)</f>
        <v>_</v>
      </c>
      <c r="EA165" s="21" t="str" cm="1">
        <f t="array" aca="1" ref="EA165" ca="1">_xlfn.IFS(
DZ165="S","S",
AND(IFERROR(_xlfn.XMATCH($DF165,NN)&gt;0,FALSE),
          _xlfn.XLOOKUP($DF165,KEYS,INDEX(RUN,0,COLUMN()-COLUMN(RUNPEG)+1))&lt;IF(DZ61&gt;=BIG_2,DZ61-BIG_2,DZ61)),EA$118,
LEN(DZ165)&gt;2,DZ165,
TRUE,"_"
)</f>
        <v>_</v>
      </c>
      <c r="EB165" s="21" t="str" cm="1">
        <f t="array" aca="1" ref="EB165" ca="1">_xlfn.IFS(
EA165="S","S",
AND(IFERROR(_xlfn.XMATCH($DF165,NN)&gt;0,FALSE),
          _xlfn.XLOOKUP($DF165,KEYS,INDEX(RUN,0,COLUMN()-COLUMN(RUNPEG)+1))&lt;IF(EA61&gt;=BIG_2,EA61-BIG_2,EA61)),EB$118,
LEN(EA165)&gt;2,EA165,
TRUE,"_"
)</f>
        <v>_</v>
      </c>
      <c r="EC165" s="21" t="str" cm="1">
        <f t="array" aca="1" ref="EC165" ca="1">_xlfn.IFS(
EB165="S","S",
AND(IFERROR(_xlfn.XMATCH($DF165,NN)&gt;0,FALSE),
          _xlfn.XLOOKUP($DF165,KEYS,INDEX(RUN,0,COLUMN()-COLUMN(RUNPEG)+1))&lt;IF(EB61&gt;=BIG_2,EB61-BIG_2,EB61)),EC$118,
LEN(EB165)&gt;2,EB165,
TRUE,"_"
)</f>
        <v>_</v>
      </c>
      <c r="ED165" s="21" t="str" cm="1">
        <f t="array" aca="1" ref="ED165" ca="1">_xlfn.IFS(
EC165="S","S",
AND(IFERROR(_xlfn.XMATCH($DF165,NN)&gt;0,FALSE),
          _xlfn.XLOOKUP($DF165,KEYS,INDEX(RUN,0,COLUMN()-COLUMN(RUNPEG)+1))&lt;IF(EC61&gt;=BIG_2,EC61-BIG_2,EC61)),ED$118,
LEN(EC165)&gt;2,EC165,
TRUE,"_"
)</f>
        <v>_</v>
      </c>
      <c r="EE165" s="21" t="str" cm="1">
        <f t="array" aca="1" ref="EE165" ca="1">_xlfn.IFS(
ED165="S","S",
AND(IFERROR(_xlfn.XMATCH($DF165,NN)&gt;0,FALSE),
          _xlfn.XLOOKUP($DF165,KEYS,INDEX(RUN,0,COLUMN()-COLUMN(RUNPEG)+1))&lt;IF(ED61&gt;=BIG_2,ED61-BIG_2,ED61)),EE$118,
LEN(ED165)&gt;2,ED165,
TRUE,"_"
)</f>
        <v>_</v>
      </c>
      <c r="EF165" s="21" t="str" cm="1">
        <f t="array" aca="1" ref="EF165" ca="1">_xlfn.IFS(
EE165="S","S",
AND(IFERROR(_xlfn.XMATCH($DF165,NN)&gt;0,FALSE),
          _xlfn.XLOOKUP($DF165,KEYS,INDEX(RUN,0,COLUMN()-COLUMN(RUNPEG)+1))&lt;IF(EE61&gt;=BIG_2,EE61-BIG_2,EE61)),EF$118,
LEN(EE165)&gt;2,EE165,
TRUE,"_"
)</f>
        <v>_</v>
      </c>
      <c r="EG165" s="21" t="str" cm="1">
        <f t="array" aca="1" ref="EG165" ca="1">_xlfn.IFS(
EF165="S","S",
AND(IFERROR(_xlfn.XMATCH($DF165,NN)&gt;0,FALSE),
          _xlfn.XLOOKUP($DF165,KEYS,INDEX(RUN,0,COLUMN()-COLUMN(RUNPEG)+1))&lt;IF(EF61&gt;=BIG_2,EF61-BIG_2,EF61)),EG$118,
LEN(EF165)&gt;2,EF165,
TRUE,"_"
)</f>
        <v>_</v>
      </c>
      <c r="EH165" s="21" t="str" cm="1">
        <f t="array" aca="1" ref="EH165" ca="1">_xlfn.IFS(
EG165="S","S",
AND(IFERROR(_xlfn.XMATCH($DF165,NN)&gt;0,FALSE),
          _xlfn.XLOOKUP($DF165,KEYS,INDEX(RUN,0,COLUMN()-COLUMN(RUNPEG)+1))&lt;IF(EG61&gt;=BIG_2,EG61-BIG_2,EG61)),EH$118,
LEN(EG165)&gt;2,EG165,
TRUE,"_"
)</f>
        <v>_</v>
      </c>
      <c r="EI165" s="21" t="str" cm="1">
        <f t="array" aca="1" ref="EI165" ca="1">_xlfn.IFS(
EH165="S","S",
AND(IFERROR(_xlfn.XMATCH($DF165,NN)&gt;0,FALSE),
          _xlfn.XLOOKUP($DF165,KEYS,INDEX(RUN,0,COLUMN()-COLUMN(RUNPEG)+1))&lt;IF(EH61&gt;=BIG_2,EH61-BIG_2,EH61)),EI$118,
LEN(EH165)&gt;2,EH165,
TRUE,"_"
)</f>
        <v>_</v>
      </c>
      <c r="EJ165" s="21" t="str" cm="1">
        <f t="array" aca="1" ref="EJ165" ca="1">_xlfn.IFS(
EI165="S","S",
AND(IFERROR(_xlfn.XMATCH($DF165,NN)&gt;0,FALSE),
          _xlfn.XLOOKUP($DF165,KEYS,INDEX(RUN,0,COLUMN()-COLUMN(RUNPEG)+1))&lt;IF(EI61&gt;=BIG_2,EI61-BIG_2,EI61)),EJ$118,
LEN(EI165)&gt;2,EI165,
TRUE,"_"
)</f>
        <v>_</v>
      </c>
      <c r="EK165" s="21" t="str" cm="1">
        <f t="array" aca="1" ref="EK165" ca="1">_xlfn.IFS(
EJ165="S","S",
AND(IFERROR(_xlfn.XMATCH($DF165,NN)&gt;0,FALSE),
          _xlfn.XLOOKUP($DF165,KEYS,INDEX(RUN,0,COLUMN()-COLUMN(RUNPEG)+1))&lt;IF(EJ61&gt;=BIG_2,EJ61-BIG_2,EJ61)),EK$118,
LEN(EJ165)&gt;2,EJ165,
TRUE,"_"
)</f>
        <v>_</v>
      </c>
      <c r="EL165" s="21" t="str" cm="1">
        <f t="array" aca="1" ref="EL165" ca="1">_xlfn.IFS(
EK165="S","S",
AND(IFERROR(_xlfn.XMATCH($DF165,NN)&gt;0,FALSE),
          _xlfn.XLOOKUP($DF165,KEYS,INDEX(RUN,0,COLUMN()-COLUMN(RUNPEG)+1))&lt;IF(EK61&gt;=BIG_2,EK61-BIG_2,EK61)),EL$118,
LEN(EK165)&gt;2,EK165,
TRUE,"_"
)</f>
        <v>_</v>
      </c>
      <c r="EM165" s="21" t="str" cm="1">
        <f t="array" aca="1" ref="EM165" ca="1">_xlfn.IFS(
EL165="S","S",
AND(IFERROR(_xlfn.XMATCH($DF165,NN)&gt;0,FALSE),
          _xlfn.XLOOKUP($DF165,KEYS,INDEX(RUN,0,COLUMN()-COLUMN(RUNPEG)+1))&lt;IF(EL61&gt;=BIG_2,EL61-BIG_2,EL61)),EM$118,
LEN(EL165)&gt;2,EL165,
TRUE,"_"
)</f>
        <v>_</v>
      </c>
      <c r="EN165" s="21" t="str" cm="1">
        <f t="array" aca="1" ref="EN165" ca="1">_xlfn.IFS(
EM165="S","S",
AND(IFERROR(_xlfn.XMATCH($DF165,NN)&gt;0,FALSE),
          _xlfn.XLOOKUP($DF165,KEYS,INDEX(RUN,0,COLUMN()-COLUMN(RUNPEG)+1))&lt;IF(EM61&gt;=BIG_2,EM61-BIG_2,EM61)),EN$118,
LEN(EM165)&gt;2,EM165,
TRUE,"_"
)</f>
        <v>_</v>
      </c>
      <c r="EO165" s="21" t="str" cm="1">
        <f t="array" aca="1" ref="EO165" ca="1">_xlfn.IFS(
EN165="S","S",
AND(IFERROR(_xlfn.XMATCH($DF165,NN)&gt;0,FALSE),
          _xlfn.XLOOKUP($DF165,KEYS,INDEX(RUN,0,COLUMN()-COLUMN(RUNPEG)+1))&lt;IF(EN61&gt;=BIG_2,EN61-BIG_2,EN61)),EO$118,
LEN(EN165)&gt;2,EN165,
TRUE,"_"
)</f>
        <v>_</v>
      </c>
      <c r="EP165" s="21" t="str" cm="1">
        <f t="array" aca="1" ref="EP165" ca="1">_xlfn.IFS(
EO165="S","S",
AND(IFERROR(_xlfn.XMATCH($DF165,NN)&gt;0,FALSE),
          _xlfn.XLOOKUP($DF165,KEYS,INDEX(RUN,0,COLUMN()-COLUMN(RUNPEG)+1))&lt;IF(EO61&gt;=BIG_2,EO61-BIG_2,EO61)),EP$118,
LEN(EO165)&gt;2,EO165,
TRUE,"_"
)</f>
        <v>_</v>
      </c>
      <c r="EQ165" s="21" t="str" cm="1">
        <f t="array" aca="1" ref="EQ165" ca="1">_xlfn.IFS(
EP165="S","S",
AND(IFERROR(_xlfn.XMATCH($DF165,NN)&gt;0,FALSE),
          _xlfn.XLOOKUP($DF165,KEYS,INDEX(RUN,0,COLUMN()-COLUMN(RUNPEG)+1))&lt;IF(EP61&gt;=BIG_2,EP61-BIG_2,EP61)),EQ$118,
LEN(EP165)&gt;2,EP165,
TRUE,"_"
)</f>
        <v>04-07</v>
      </c>
      <c r="ER165" s="21" t="str" cm="1">
        <f t="array" aca="1" ref="ER165" ca="1">_xlfn.IFS(
EQ165="S","S",
AND(IFERROR(_xlfn.XMATCH($DF165,NN)&gt;0,FALSE),
          _xlfn.XLOOKUP($DF165,KEYS,INDEX(RUN,0,COLUMN()-COLUMN(RUNPEG)+1))&lt;IF(EQ61&gt;=BIG_2,EQ61-BIG_2,EQ61)),ER$118,
LEN(EQ165)&gt;2,EQ165,
TRUE,"_"
)</f>
        <v>04-07</v>
      </c>
      <c r="ES165" s="21" t="str" cm="1">
        <f t="array" aca="1" ref="ES165" ca="1">_xlfn.IFS(
ER165="S","S",
AND(IFERROR(_xlfn.XMATCH($DF165,NN)&gt;0,FALSE),
          _xlfn.XLOOKUP($DF165,KEYS,INDEX(RUN,0,COLUMN()-COLUMN(RUNPEG)+1))&lt;IF(ER61&gt;=BIG_2,ER61-BIG_2,ER61)),ES$118,
LEN(ER165)&gt;2,ER165,
TRUE,"_"
)</f>
        <v>04-07</v>
      </c>
      <c r="ET165" s="21" t="str" cm="1">
        <f t="array" aca="1" ref="ET165" ca="1">_xlfn.IFS(
ES165="S","S",
AND(IFERROR(_xlfn.XMATCH($DF165,NN)&gt;0,FALSE),
          _xlfn.XLOOKUP($DF165,KEYS,INDEX(RUN,0,COLUMN()-COLUMN(RUNPEG)+1))&lt;IF(ES61&gt;=BIG_2,ES61-BIG_2,ES61)),ET$118,
LEN(ES165)&gt;2,ES165,
TRUE,"_"
)</f>
        <v>04-07</v>
      </c>
      <c r="EU165" s="21" t="str" cm="1">
        <f t="array" aca="1" ref="EU165" ca="1">_xlfn.IFS(
ET165="S","S",
AND(IFERROR(_xlfn.XMATCH($DF165,NN)&gt;0,FALSE),
          _xlfn.XLOOKUP($DF165,KEYS,INDEX(RUN,0,COLUMN()-COLUMN(RUNPEG)+1))&lt;IF(ET61&gt;=BIG_2,ET61-BIG_2,ET61)),EU$118,
LEN(ET165)&gt;2,ET165,
TRUE,"_"
)</f>
        <v>04-07</v>
      </c>
      <c r="EV165" s="21" t="str" cm="1">
        <f t="array" aca="1" ref="EV165" ca="1">_xlfn.IFS(
EU165="S","S",
AND(IFERROR(_xlfn.XMATCH($DF165,NN)&gt;0,FALSE),
          _xlfn.XLOOKUP($DF165,KEYS,INDEX(RUN,0,COLUMN()-COLUMN(RUNPEG)+1))&lt;IF(EU61&gt;=BIG_2,EU61-BIG_2,EU61)),EV$118,
LEN(EU165)&gt;2,EU165,
TRUE,"_"
)</f>
        <v>04-07</v>
      </c>
      <c r="EW165" s="21" t="str" cm="1">
        <f t="array" aca="1" ref="EW165" ca="1">_xlfn.IFS(
EV165="S","S",
AND(IFERROR(_xlfn.XMATCH($DF165,NN)&gt;0,FALSE),
          _xlfn.XLOOKUP($DF165,KEYS,INDEX(RUN,0,COLUMN()-COLUMN(RUNPEG)+1))&lt;IF(EV61&gt;=BIG_2,EV61-BIG_2,EV61)),EW$118,
LEN(EV165)&gt;2,EV165,
TRUE,"_"
)</f>
        <v>04-07</v>
      </c>
      <c r="EX165" s="21" t="str" cm="1">
        <f t="array" aca="1" ref="EX165" ca="1">_xlfn.IFS(
EW165="S","S",
AND(IFERROR(_xlfn.XMATCH($DF165,NN)&gt;0,FALSE),
          _xlfn.XLOOKUP($DF165,KEYS,INDEX(RUN,0,COLUMN()-COLUMN(RUNPEG)+1))&lt;IF(EW61&gt;=BIG_2,EW61-BIG_2,EW61)),EX$118,
LEN(EW165)&gt;2,EW165,
TRUE,"_"
)</f>
        <v>04-07</v>
      </c>
      <c r="EY165" s="21" t="str" cm="1">
        <f t="array" aca="1" ref="EY165" ca="1">_xlfn.IFS(
EX165="S","S",
AND(IFERROR(_xlfn.XMATCH($DF165,NN)&gt;0,FALSE),
          _xlfn.XLOOKUP($DF165,KEYS,INDEX(RUN,0,COLUMN()-COLUMN(RUNPEG)+1))&lt;IF(EX61&gt;=BIG_2,EX61-BIG_2,EX61)),EY$118,
LEN(EX165)&gt;2,EX165,
TRUE,"_"
)</f>
        <v>04-07</v>
      </c>
      <c r="EZ165" s="21" t="str" cm="1">
        <f t="array" aca="1" ref="EZ165" ca="1">_xlfn.IFS(
EY165="S","S",
AND(IFERROR(_xlfn.XMATCH($DF165,NN)&gt;0,FALSE),
          _xlfn.XLOOKUP($DF165,KEYS,INDEX(RUN,0,COLUMN()-COLUMN(RUNPEG)+1))&lt;IF(EY61&gt;=BIG_2,EY61-BIG_2,EY61)),EZ$118,
LEN(EY165)&gt;2,EY165,
TRUE,"_"
)</f>
        <v>04-07</v>
      </c>
      <c r="FA165" s="21" t="str" cm="1">
        <f t="array" aca="1" ref="FA165" ca="1">_xlfn.IFS(
EZ165="S","S",
AND(IFERROR(_xlfn.XMATCH($DF165,NN)&gt;0,FALSE),
          _xlfn.XLOOKUP($DF165,KEYS,INDEX(RUN,0,COLUMN()-COLUMN(RUNPEG)+1))&lt;IF(EZ61&gt;=BIG_2,EZ61-BIG_2,EZ61)),FA$118,
LEN(EZ165)&gt;2,EZ165,
TRUE,"_"
)</f>
        <v>04-07</v>
      </c>
      <c r="FB165" s="21" t="str" cm="1">
        <f t="array" aca="1" ref="FB165" ca="1">_xlfn.IFS(
FA165="S","S",
AND(IFERROR(_xlfn.XMATCH($DF165,NN)&gt;0,FALSE),
          _xlfn.XLOOKUP($DF165,KEYS,INDEX(RUN,0,COLUMN()-COLUMN(RUNPEG)+1))&lt;IF(FA61&gt;=BIG_2,FA61-BIG_2,FA61)),FB$118,
LEN(FA165)&gt;2,FA165,
TRUE,"_"
)</f>
        <v>04-07</v>
      </c>
      <c r="FC165" s="21" t="str" cm="1">
        <f t="array" aca="1" ref="FC165" ca="1">_xlfn.IFS(
FB165="S","S",
AND(IFERROR(_xlfn.XMATCH($DF165,NN)&gt;0,FALSE),
          _xlfn.XLOOKUP($DF165,KEYS,INDEX(RUN,0,COLUMN()-COLUMN(RUNPEG)+1))&lt;IF(FB61&gt;=BIG_2,FB61-BIG_2,FB61)),FC$118,
LEN(FB165)&gt;2,FB165,
TRUE,"_"
)</f>
        <v>04-07</v>
      </c>
      <c r="FD165" s="21" t="str" cm="1">
        <f t="array" aca="1" ref="FD165" ca="1">_xlfn.IFS(
FC165="S","S",
AND(IFERROR(_xlfn.XMATCH($DF165,NN)&gt;0,FALSE),
          _xlfn.XLOOKUP($DF165,KEYS,INDEX(RUN,0,COLUMN()-COLUMN(RUNPEG)+1))&lt;IF(FC61&gt;=BIG_2,FC61-BIG_2,FC61)),FD$118,
LEN(FC165)&gt;2,FC165,
TRUE,"_"
)</f>
        <v>04-07</v>
      </c>
      <c r="FE165" s="21" t="str" cm="1">
        <f t="array" aca="1" ref="FE165" ca="1">_xlfn.IFS(
FD165="S","S",
AND(IFERROR(_xlfn.XMATCH($DF165,NN)&gt;0,FALSE),
          _xlfn.XLOOKUP($DF165,KEYS,INDEX(RUN,0,COLUMN()-COLUMN(RUNPEG)+1))&lt;IF(FD61&gt;=BIG_2,FD61-BIG_2,FD61)),FE$118,
LEN(FD165)&gt;2,FD165,
TRUE,"_"
)</f>
        <v>04-07</v>
      </c>
      <c r="FF165" s="21" t="str" cm="1">
        <f t="array" aca="1" ref="FF165" ca="1">_xlfn.IFS(
FE165="S","S",
AND(IFERROR(_xlfn.XMATCH($DF165,NN)&gt;0,FALSE),
          _xlfn.XLOOKUP($DF165,KEYS,INDEX(RUN,0,COLUMN()-COLUMN(RUNPEG)+1))&lt;IF(FE61&gt;=BIG_2,FE61-BIG_2,FE61)),FF$118,
LEN(FE165)&gt;2,FE165,
TRUE,"_"
)</f>
        <v>04-07</v>
      </c>
      <c r="FG165" s="21" t="str" cm="1">
        <f t="array" aca="1" ref="FG165" ca="1">_xlfn.IFS(
FF165="S","S",
AND(IFERROR(_xlfn.XMATCH($DF165,NN)&gt;0,FALSE),
          _xlfn.XLOOKUP($DF165,KEYS,INDEX(RUN,0,COLUMN()-COLUMN(RUNPEG)+1))&lt;IF(FF61&gt;=BIG_2,FF61-BIG_2,FF61)),FG$118,
LEN(FF165)&gt;2,FF165,
TRUE,"_"
)</f>
        <v>04-07</v>
      </c>
      <c r="FH165" s="21" t="str" cm="1">
        <f t="array" aca="1" ref="FH165" ca="1">_xlfn.IFS(
FG165="S","S",
AND(IFERROR(_xlfn.XMATCH($DF165,NN)&gt;0,FALSE),
          _xlfn.XLOOKUP($DF165,KEYS,INDEX(RUN,0,COLUMN()-COLUMN(RUNPEG)+1))&lt;IF(FG61&gt;=BIG_2,FG61-BIG_2,FG61)),FH$118,
LEN(FG165)&gt;2,FG165,
TRUE,"_"
)</f>
        <v>04-07</v>
      </c>
      <c r="FI165" s="21" t="str" cm="1">
        <f t="array" aca="1" ref="FI165" ca="1">_xlfn.IFS(
FH165="S","S",
AND(IFERROR(_xlfn.XMATCH($DF165,NN)&gt;0,FALSE),
          _xlfn.XLOOKUP($DF165,KEYS,INDEX(RUN,0,COLUMN()-COLUMN(RUNPEG)+1))&lt;IF(FH61&gt;=BIG_2,FH61-BIG_2,FH61)),FI$118,
LEN(FH165)&gt;2,FH165,
TRUE,"_"
)</f>
        <v>04-07</v>
      </c>
      <c r="FJ165" s="21" t="str" cm="1">
        <f t="array" aca="1" ref="FJ165" ca="1">_xlfn.IFS(
FI165="S","S",
AND(IFERROR(_xlfn.XMATCH($DF165,NN)&gt;0,FALSE),
          _xlfn.XLOOKUP($DF165,KEYS,INDEX(RUN,0,COLUMN()-COLUMN(RUNPEG)+1))&lt;IF(FI61&gt;=BIG_2,FI61-BIG_2,FI61)),FJ$118,
LEN(FI165)&gt;2,FI165,
TRUE,"_"
)</f>
        <v>04-07</v>
      </c>
      <c r="FK165" s="21" t="str" cm="1">
        <f t="array" aca="1" ref="FK165" ca="1">_xlfn.IFS(
FJ165="S","S",
AND(IFERROR(_xlfn.XMATCH($DF165,NN)&gt;0,FALSE),
          _xlfn.XLOOKUP($DF165,KEYS,INDEX(RUN,0,COLUMN()-COLUMN(RUNPEG)+1))&lt;IF(FJ61&gt;=BIG_2,FJ61-BIG_2,FJ61)),FK$118,
LEN(FJ165)&gt;2,FJ165,
TRUE,"_"
)</f>
        <v>04-07</v>
      </c>
      <c r="FL165" s="21" t="str" cm="1">
        <f t="array" aca="1" ref="FL165" ca="1">_xlfn.IFS(
FK165="S","S",
AND(IFERROR(_xlfn.XMATCH($DF165,NN)&gt;0,FALSE),
          _xlfn.XLOOKUP($DF165,KEYS,INDEX(RUN,0,COLUMN()-COLUMN(RUNPEG)+1))&lt;IF(FK61&gt;=BIG_2,FK61-BIG_2,FK61)),FL$118,
LEN(FK165)&gt;2,FK165,
TRUE,"_"
)</f>
        <v>04-07</v>
      </c>
      <c r="FM165" s="21" t="str" cm="1">
        <f t="array" aca="1" ref="FM165" ca="1">_xlfn.IFS(
FL165="S","S",
AND(IFERROR(_xlfn.XMATCH($DF165,NN)&gt;0,FALSE),
          _xlfn.XLOOKUP($DF165,KEYS,INDEX(RUN,0,COLUMN()-COLUMN(RUNPEG)+1))&lt;IF(FL61&gt;=BIG_2,FL61-BIG_2,FL61)),FM$118,
LEN(FL165)&gt;2,FL165,
TRUE,"_"
)</f>
        <v>04-07</v>
      </c>
      <c r="FN165" s="21" t="str" cm="1">
        <f t="array" aca="1" ref="FN165" ca="1">_xlfn.IFS(
FM165="S","S",
AND(IFERROR(_xlfn.XMATCH($DF165,NN)&gt;0,FALSE),
          _xlfn.XLOOKUP($DF165,KEYS,INDEX(RUN,0,COLUMN()-COLUMN(RUNPEG)+1))&lt;IF(FM61&gt;=BIG_2,FM61-BIG_2,FM61)),FN$118,
LEN(FM165)&gt;2,FM165,
TRUE,"_"
)</f>
        <v>04-07</v>
      </c>
      <c r="FO165" s="21" t="str" cm="1">
        <f t="array" aca="1" ref="FO165" ca="1">_xlfn.IFS(
FN165="S","S",
AND(IFERROR(_xlfn.XMATCH($DF165,NN)&gt;0,FALSE),
          _xlfn.XLOOKUP($DF165,KEYS,INDEX(RUN,0,COLUMN()-COLUMN(RUNPEG)+1))&lt;IF(FN61&gt;=BIG_2,FN61-BIG_2,FN61)),FO$118,
LEN(FN165)&gt;2,FN165,
TRUE,"_"
)</f>
        <v>04-07</v>
      </c>
      <c r="FP165" s="21" t="str" cm="1">
        <f t="array" aca="1" ref="FP165" ca="1">_xlfn.IFS(
FO165="S","S",
AND(IFERROR(_xlfn.XMATCH($DF165,NN)&gt;0,FALSE),
          _xlfn.XLOOKUP($DF165,KEYS,INDEX(RUN,0,COLUMN()-COLUMN(RUNPEG)+1))&lt;IF(FO61&gt;=BIG_2,FO61-BIG_2,FO61)),FP$118,
LEN(FO165)&gt;2,FO165,
TRUE,"_"
)</f>
        <v>04-07</v>
      </c>
      <c r="FQ165" s="21" t="str" cm="1">
        <f t="array" aca="1" ref="FQ165" ca="1">_xlfn.IFS(
FP165="S","S",
AND(IFERROR(_xlfn.XMATCH($DF165,NN)&gt;0,FALSE),
          _xlfn.XLOOKUP($DF165,KEYS,INDEX(RUN,0,COLUMN()-COLUMN(RUNPEG)+1))&lt;IF(FP61&gt;=BIG_2,FP61-BIG_2,FP61)),FQ$118,
LEN(FP165)&gt;2,FP165,
TRUE,"_"
)</f>
        <v>04-07</v>
      </c>
      <c r="FR165" s="21" t="str" cm="1">
        <f t="array" aca="1" ref="FR165" ca="1">_xlfn.IFS(
FQ165="S","S",
AND(IFERROR(_xlfn.XMATCH($DF165,NN)&gt;0,FALSE),
          _xlfn.XLOOKUP($DF165,KEYS,INDEX(RUN,0,COLUMN()-COLUMN(RUNPEG)+1))&lt;IF(FQ61&gt;=BIG_2,FQ61-BIG_2,FQ61)),FR$118,
LEN(FQ165)&gt;2,FQ165,
TRUE,"_"
)</f>
        <v>04-07</v>
      </c>
      <c r="FS165" s="21" t="str" cm="1">
        <f t="array" aca="1" ref="FS165" ca="1">_xlfn.IFS(
FR165="S","S",
AND(IFERROR(_xlfn.XMATCH($DF165,NN)&gt;0,FALSE),
          _xlfn.XLOOKUP($DF165,KEYS,INDEX(RUN,0,COLUMN()-COLUMN(RUNPEG)+1))&lt;IF(FR61&gt;=BIG_2,FR61-BIG_2,FR61)),FS$118,
LEN(FR165)&gt;2,FR165,
TRUE,"_"
)</f>
        <v>04-07</v>
      </c>
      <c r="FT165" s="21" t="str" cm="1">
        <f t="array" aca="1" ref="FT165" ca="1">_xlfn.IFS(
FS165="S","S",
AND(IFERROR(_xlfn.XMATCH($DF165,NN)&gt;0,FALSE),
          _xlfn.XLOOKUP($DF165,KEYS,INDEX(RUN,0,COLUMN()-COLUMN(RUNPEG)+1))&lt;IF(FS61&gt;=BIG_2,FS61-BIG_2,FS61)),FT$118,
LEN(FS165)&gt;2,FS165,
TRUE,"_"
)</f>
        <v>04-07</v>
      </c>
      <c r="FU165" s="21" t="str" cm="1">
        <f t="array" aca="1" ref="FU165" ca="1">_xlfn.IFS(
FT165="S","S",
AND(IFERROR(_xlfn.XMATCH($DF165,NN)&gt;0,FALSE),
          _xlfn.XLOOKUP($DF165,KEYS,INDEX(RUN,0,COLUMN()-COLUMN(RUNPEG)+1))&lt;IF(FT61&gt;=BIG_2,FT61-BIG_2,FT61)),FU$118,
LEN(FT165)&gt;2,FT165,
TRUE,"_"
)</f>
        <v>04-07</v>
      </c>
      <c r="FV165" s="21" t="str" cm="1">
        <f t="array" aca="1" ref="FV165" ca="1">_xlfn.IFS(
FU165="S","S",
AND(IFERROR(_xlfn.XMATCH($DF165,NN)&gt;0,FALSE),
          _xlfn.XLOOKUP($DF165,KEYS,INDEX(RUN,0,COLUMN()-COLUMN(RUNPEG)+1))&lt;IF(FU61&gt;=BIG_2,FU61-BIG_2,FU61)),FV$118,
LEN(FU165)&gt;2,FU165,
TRUE,"_"
)</f>
        <v>04-07</v>
      </c>
      <c r="FW165" s="21" t="str" cm="1">
        <f t="array" aca="1" ref="FW165" ca="1">_xlfn.IFS(
FV165="S","S",
AND(IFERROR(_xlfn.XMATCH($DF165,NN)&gt;0,FALSE),
          _xlfn.XLOOKUP($DF165,KEYS,INDEX(RUN,0,COLUMN()-COLUMN(RUNPEG)+1))&lt;IF(FV61&gt;=BIG_2,FV61-BIG_2,FV61)),FW$118,
LEN(FV165)&gt;2,FV165,
TRUE,"_"
)</f>
        <v>04-07</v>
      </c>
      <c r="FX165" s="21" t="str" cm="1">
        <f t="array" aca="1" ref="FX165" ca="1">_xlfn.IFS(
FW165="S","S",
AND(IFERROR(_xlfn.XMATCH($DF165,NN)&gt;0,FALSE),
          _xlfn.XLOOKUP($DF165,KEYS,INDEX(RUN,0,COLUMN()-COLUMN(RUNPEG)+1))&lt;IF(FW61&gt;=BIG_2,FW61-BIG_2,FW61)),FX$118,
LEN(FW165)&gt;2,FW165,
TRUE,"_"
)</f>
        <v>04-07</v>
      </c>
      <c r="FY165" s="21" t="str" cm="1">
        <f t="array" aca="1" ref="FY165" ca="1">_xlfn.IFS(
FX165="S","S",
AND(IFERROR(_xlfn.XMATCH($DF165,NN)&gt;0,FALSE),
          _xlfn.XLOOKUP($DF165,KEYS,INDEX(RUN,0,COLUMN()-COLUMN(RUNPEG)+1))&lt;IF(FX61&gt;=BIG_2,FX61-BIG_2,FX61)),FY$118,
LEN(FX165)&gt;2,FX165,
TRUE,"_"
)</f>
        <v>04-07</v>
      </c>
      <c r="FZ165" s="21" t="str" cm="1">
        <f t="array" aca="1" ref="FZ165" ca="1">_xlfn.IFS(
FY165="S","S",
AND(IFERROR(_xlfn.XMATCH($DF165,NN)&gt;0,FALSE),
          _xlfn.XLOOKUP($DF165,KEYS,INDEX(RUN,0,COLUMN()-COLUMN(RUNPEG)+1))&lt;IF(FY61&gt;=BIG_2,FY61-BIG_2,FY61)),FZ$118,
LEN(FY165)&gt;2,FY165,
TRUE,"_"
)</f>
        <v>04-07</v>
      </c>
      <c r="GA165" s="21" t="str" cm="1">
        <f t="array" aca="1" ref="GA165" ca="1">_xlfn.IFS(
FZ165="S","S",
AND(IFERROR(_xlfn.XMATCH($DF165,NN)&gt;0,FALSE),
          _xlfn.XLOOKUP($DF165,KEYS,INDEX(RUN,0,COLUMN()-COLUMN(RUNPEG)+1))&lt;IF(FZ61&gt;=BIG_2,FZ61-BIG_2,FZ61)),GA$118,
LEN(FZ165)&gt;2,FZ165,
TRUE,"_"
)</f>
        <v>04-07</v>
      </c>
      <c r="GB165" s="21" t="str" cm="1">
        <f t="array" aca="1" ref="GB165" ca="1">_xlfn.IFS(
GA165="S","S",
AND(IFERROR(_xlfn.XMATCH($DF165,NN)&gt;0,FALSE),
          _xlfn.XLOOKUP($DF165,KEYS,INDEX(RUN,0,COLUMN()-COLUMN(RUNPEG)+1))&lt;IF(GA61&gt;=BIG_2,GA61-BIG_2,GA61)),GB$118,
LEN(GA165)&gt;2,GA165,
TRUE,"_"
)</f>
        <v>04-07</v>
      </c>
      <c r="GC165" s="21" t="str" cm="1">
        <f t="array" aca="1" ref="GC165" ca="1">_xlfn.IFS(
GB165="S","S",
AND(IFERROR(_xlfn.XMATCH($DF165,NN)&gt;0,FALSE),
          _xlfn.XLOOKUP($DF165,KEYS,INDEX(RUN,0,COLUMN()-COLUMN(RUNPEG)+1))&lt;IF(GB61&gt;=BIG_2,GB61-BIG_2,GB61)),GC$118,
LEN(GB165)&gt;2,GB165,
TRUE,"_"
)</f>
        <v>04-07</v>
      </c>
      <c r="GD165" s="21" t="str" cm="1">
        <f t="array" aca="1" ref="GD165" ca="1">_xlfn.IFS(
GC165="S","S",
AND(IFERROR(_xlfn.XMATCH($DF165,NN)&gt;0,FALSE),
          _xlfn.XLOOKUP($DF165,KEYS,INDEX(RUN,0,COLUMN()-COLUMN(RUNPEG)+1))&lt;IF(GC61&gt;=BIG_2,GC61-BIG_2,GC61)),GD$118,
LEN(GC165)&gt;2,GC165,
TRUE,"_"
)</f>
        <v>04-07</v>
      </c>
      <c r="GE165" s="21" t="str" cm="1">
        <f t="array" aca="1" ref="GE165" ca="1">_xlfn.IFS(
GD165="S","S",
AND(IFERROR(_xlfn.XMATCH($DF165,NN)&gt;0,FALSE),
          _xlfn.XLOOKUP($DF165,KEYS,INDEX(RUN,0,COLUMN()-COLUMN(RUNPEG)+1))&lt;IF(GD61&gt;=BIG_2,GD61-BIG_2,GD61)),GE$118,
LEN(GD165)&gt;2,GD165,
TRUE,"_"
)</f>
        <v>04-07</v>
      </c>
      <c r="GF165" s="21" t="str" cm="1">
        <f t="array" aca="1" ref="GF165" ca="1">_xlfn.IFS(
GE165="S","S",
AND(IFERROR(_xlfn.XMATCH($DF165,NN)&gt;0,FALSE),
          _xlfn.XLOOKUP($DF165,KEYS,INDEX(RUN,0,COLUMN()-COLUMN(RUNPEG)+1))&lt;IF(GE61&gt;=BIG_2,GE61-BIG_2,GE61)),GF$118,
LEN(GE165)&gt;2,GE165,
TRUE,"_"
)</f>
        <v>04-07</v>
      </c>
      <c r="GG165" s="21" t="str" cm="1">
        <f t="array" aca="1" ref="GG165" ca="1">_xlfn.IFS(
GF165="S","S",
AND(IFERROR(_xlfn.XMATCH($DF165,NN)&gt;0,FALSE),
          _xlfn.XLOOKUP($DF165,KEYS,INDEX(RUN,0,COLUMN()-COLUMN(RUNPEG)+1))&lt;IF(GF61&gt;=BIG_2,GF61-BIG_2,GF61)),GG$118,
LEN(GF165)&gt;2,GF165,
TRUE,"_"
)</f>
        <v>04-07</v>
      </c>
      <c r="GH165" s="21" t="str" cm="1">
        <f t="array" aca="1" ref="GH165" ca="1">_xlfn.IFS(
GG165="S","S",
AND(IFERROR(_xlfn.XMATCH($DF165,NN)&gt;0,FALSE),
          _xlfn.XLOOKUP($DF165,KEYS,INDEX(RUN,0,COLUMN()-COLUMN(RUNPEG)+1))&lt;IF(GG61&gt;=BIG_2,GG61-BIG_2,GG61)),GH$118,
LEN(GG165)&gt;2,GG165,
TRUE,"_"
)</f>
        <v>04-07</v>
      </c>
      <c r="GI165" s="21" t="str" cm="1">
        <f t="array" aca="1" ref="GI165" ca="1">_xlfn.IFS(
GH165="S","S",
AND(IFERROR(_xlfn.XMATCH($DF165,NN)&gt;0,FALSE),
          _xlfn.XLOOKUP($DF165,KEYS,INDEX(RUN,0,COLUMN()-COLUMN(RUNPEG)+1))&lt;IF(GH61&gt;=BIG_2,GH61-BIG_2,GH61)),GI$118,
LEN(GH165)&gt;2,GH165,
TRUE,"_"
)</f>
        <v>04-07</v>
      </c>
      <c r="GJ165" s="21" t="str" cm="1">
        <f t="array" aca="1" ref="GJ165" ca="1">_xlfn.IFS(
GI165="S","S",
AND(IFERROR(_xlfn.XMATCH($DF165,NN)&gt;0,FALSE),
          _xlfn.XLOOKUP($DF165,KEYS,INDEX(RUN,0,COLUMN()-COLUMN(RUNPEG)+1))&lt;IF(GI61&gt;=BIG_2,GI61-BIG_2,GI61)),GJ$118,
LEN(GI165)&gt;2,GI165,
TRUE,"_"
)</f>
        <v>04-07</v>
      </c>
      <c r="GK165" s="21" t="str" cm="1">
        <f t="array" aca="1" ref="GK165" ca="1">_xlfn.IFS(
GJ165="S","S",
AND(IFERROR(_xlfn.XMATCH($DF165,NN)&gt;0,FALSE),
          _xlfn.XLOOKUP($DF165,KEYS,INDEX(RUN,0,COLUMN()-COLUMN(RUNPEG)+1))&lt;IF(GJ61&gt;=BIG_2,GJ61-BIG_2,GJ61)),GK$118,
LEN(GJ165)&gt;2,GJ165,
TRUE,"_"
)</f>
        <v>04-07</v>
      </c>
      <c r="GL165" s="21" t="str" cm="1">
        <f t="array" aca="1" ref="GL165" ca="1">_xlfn.IFS(
GK165="S","S",
AND(IFERROR(_xlfn.XMATCH($DF165,NN)&gt;0,FALSE),
          _xlfn.XLOOKUP($DF165,KEYS,INDEX(RUN,0,COLUMN()-COLUMN(RUNPEG)+1))&lt;IF(GK61&gt;=BIG_2,GK61-BIG_2,GK61)),GL$118,
LEN(GK165)&gt;2,GK165,
TRUE,"_"
)</f>
        <v>04-07</v>
      </c>
      <c r="GM165" s="21" t="str" cm="1">
        <f t="array" aca="1" ref="GM165" ca="1">_xlfn.IFS(
GL165="S","S",
AND(IFERROR(_xlfn.XMATCH($DF165,NN)&gt;0,FALSE),
          _xlfn.XLOOKUP($DF165,KEYS,INDEX(RUN,0,COLUMN()-COLUMN(RUNPEG)+1))&lt;IF(GL61&gt;=BIG_2,GL61-BIG_2,GL61)),GM$118,
LEN(GL165)&gt;2,GL165,
TRUE,"_"
)</f>
        <v>04-07</v>
      </c>
      <c r="GN165" s="21" t="str" cm="1">
        <f t="array" aca="1" ref="GN165" ca="1">_xlfn.IFS(
GM165="S","S",
AND(IFERROR(_xlfn.XMATCH($DF165,NN)&gt;0,FALSE),
          _xlfn.XLOOKUP($DF165,KEYS,INDEX(RUN,0,COLUMN()-COLUMN(RUNPEG)+1))&lt;IF(GM61&gt;=BIG_2,GM61-BIG_2,GM61)),GN$118,
LEN(GM165)&gt;2,GM165,
TRUE,"_"
)</f>
        <v>04-07</v>
      </c>
      <c r="GO165" s="21" t="str" cm="1">
        <f t="array" aca="1" ref="GO165" ca="1">_xlfn.IFS(
GN165="S","S",
AND(IFERROR(_xlfn.XMATCH($DF165,NN)&gt;0,FALSE),
          _xlfn.XLOOKUP($DF165,KEYS,INDEX(RUN,0,COLUMN()-COLUMN(RUNPEG)+1))&lt;IF(GN61&gt;=BIG_2,GN61-BIG_2,GN61)),GO$118,
LEN(GN165)&gt;2,GN165,
TRUE,"_"
)</f>
        <v>04-07</v>
      </c>
      <c r="GP165" s="21" t="str" cm="1">
        <f t="array" aca="1" ref="GP165" ca="1">_xlfn.IFS(
GO165="S","S",
AND(IFERROR(_xlfn.XMATCH($DF165,NN)&gt;0,FALSE),
          _xlfn.XLOOKUP($DF165,KEYS,INDEX(RUN,0,COLUMN()-COLUMN(RUNPEG)+1))&lt;IF(GO61&gt;=BIG_2,GO61-BIG_2,GO61)),GP$118,
LEN(GO165)&gt;2,GO165,
TRUE,"_"
)</f>
        <v>04-07</v>
      </c>
      <c r="GQ165" s="21" t="str" cm="1">
        <f t="array" aca="1" ref="GQ165" ca="1">_xlfn.IFS(
GP165="S","S",
AND(IFERROR(_xlfn.XMATCH($DF165,NN)&gt;0,FALSE),
          _xlfn.XLOOKUP($DF165,KEYS,INDEX(RUN,0,COLUMN()-COLUMN(RUNPEG)+1))&lt;IF(GP61&gt;=BIG_2,GP61-BIG_2,GP61)),GQ$118,
LEN(GP165)&gt;2,GP165,
TRUE,"_"
)</f>
        <v>04-07</v>
      </c>
      <c r="GR165" s="21" t="str" cm="1">
        <f t="array" aca="1" ref="GR165" ca="1">_xlfn.IFS(
GQ165="S","S",
AND(IFERROR(_xlfn.XMATCH($DF165,NN)&gt;0,FALSE),
          _xlfn.XLOOKUP($DF165,KEYS,INDEX(RUN,0,COLUMN()-COLUMN(RUNPEG)+1))&lt;IF(GQ61&gt;=BIG_2,GQ61-BIG_2,GQ61)),GR$118,
LEN(GQ165)&gt;2,GQ165,
TRUE,"_"
)</f>
        <v>04-07</v>
      </c>
      <c r="GS165" s="21" t="str" cm="1">
        <f t="array" aca="1" ref="GS165" ca="1">_xlfn.IFS(
GR165="S","S",
AND(IFERROR(_xlfn.XMATCH($DF165,NN)&gt;0,FALSE),
          _xlfn.XLOOKUP($DF165,KEYS,INDEX(RUN,0,COLUMN()-COLUMN(RUNPEG)+1))&lt;IF(GR61&gt;=BIG_2,GR61-BIG_2,GR61)),GS$118,
LEN(GR165)&gt;2,GR165,
TRUE,"_"
)</f>
        <v>04-07</v>
      </c>
      <c r="GT165" s="21" t="str" cm="1">
        <f t="array" aca="1" ref="GT165" ca="1">_xlfn.IFS(
GS165="S","S",
AND(IFERROR(_xlfn.XMATCH($DF165,NN)&gt;0,FALSE),
          _xlfn.XLOOKUP($DF165,KEYS,INDEX(RUN,0,COLUMN()-COLUMN(RUNPEG)+1))&lt;IF(GS61&gt;=BIG_2,GS61-BIG_2,GS61)),GT$118,
LEN(GS165)&gt;2,GS165,
TRUE,"_"
)</f>
        <v>04-07</v>
      </c>
      <c r="GU165" s="21" t="str" cm="1">
        <f t="array" aca="1" ref="GU165" ca="1">_xlfn.IFS(
GT165="S","S",
AND(IFERROR(_xlfn.XMATCH($DF165,NN)&gt;0,FALSE),
          _xlfn.XLOOKUP($DF165,KEYS,INDEX(RUN,0,COLUMN()-COLUMN(RUNPEG)+1))&lt;IF(GT61&gt;=BIG_2,GT61-BIG_2,GT61)),GU$118,
LEN(GT165)&gt;2,GT165,
TRUE,"_"
)</f>
        <v>04-07</v>
      </c>
      <c r="GV165" s="21" t="str" cm="1">
        <f t="array" aca="1" ref="GV165" ca="1">_xlfn.IFS(
GU165="S","S",
AND(IFERROR(_xlfn.XMATCH($DF165,NN)&gt;0,FALSE),
          _xlfn.XLOOKUP($DF165,KEYS,INDEX(RUN,0,COLUMN()-COLUMN(RUNPEG)+1))&lt;IF(GU61&gt;=BIG_2,GU61-BIG_2,GU61)),GV$118,
LEN(GU165)&gt;2,GU165,
TRUE,"_"
)</f>
        <v>04-07</v>
      </c>
      <c r="GW165" s="21" t="str" cm="1">
        <f t="array" aca="1" ref="GW165" ca="1">_xlfn.IFS(
GV165="S","S",
AND(IFERROR(_xlfn.XMATCH($DF165,NN)&gt;0,FALSE),
          _xlfn.XLOOKUP($DF165,KEYS,INDEX(RUN,0,COLUMN()-COLUMN(RUNPEG)+1))&lt;IF(GV61&gt;=BIG_2,GV61-BIG_2,GV61)),GW$118,
LEN(GV165)&gt;2,GV165,
TRUE,"_"
)</f>
        <v>04-07</v>
      </c>
      <c r="GX165" s="21" t="str" cm="1">
        <f t="array" aca="1" ref="GX165" ca="1">_xlfn.IFS(
GW165="S","S",
AND(IFERROR(_xlfn.XMATCH($DF165,NN)&gt;0,FALSE),
          _xlfn.XLOOKUP($DF165,KEYS,INDEX(RUN,0,COLUMN()-COLUMN(RUNPEG)+1))&lt;IF(GW61&gt;=BIG_2,GW61-BIG_2,GW61)),GX$118,
LEN(GW165)&gt;2,GW165,
TRUE,"_"
)</f>
        <v>04-07</v>
      </c>
      <c r="GY165" s="21" t="str" cm="1">
        <f t="array" aca="1" ref="GY165" ca="1">_xlfn.IFS(
GX165="S","S",
AND(IFERROR(_xlfn.XMATCH($DF165,NN)&gt;0,FALSE),
          _xlfn.XLOOKUP($DF165,KEYS,INDEX(RUN,0,COLUMN()-COLUMN(RUNPEG)+1))&lt;IF(GX61&gt;=BIG_2,GX61-BIG_2,GX61)),GY$118,
LEN(GX165)&gt;2,GX165,
TRUE,"_"
)</f>
        <v>04-07</v>
      </c>
      <c r="GZ165" s="21" t="str" cm="1">
        <f t="array" aca="1" ref="GZ165" ca="1">_xlfn.IFS(
GY165="S","S",
AND(IFERROR(_xlfn.XMATCH($DF165,NN)&gt;0,FALSE),
          _xlfn.XLOOKUP($DF165,KEYS,INDEX(RUN,0,COLUMN()-COLUMN(RUNPEG)+1))&lt;IF(GY61&gt;=BIG_2,GY61-BIG_2,GY61)),GZ$118,
LEN(GY165)&gt;2,GY165,
TRUE,"_"
)</f>
        <v>04-07</v>
      </c>
      <c r="HA165" s="21" t="str" cm="1">
        <f t="array" aca="1" ref="HA165" ca="1">_xlfn.IFS(
GZ165="S","S",
AND(IFERROR(_xlfn.XMATCH($DF165,NN)&gt;0,FALSE),
          _xlfn.XLOOKUP($DF165,KEYS,INDEX(RUN,0,COLUMN()-COLUMN(RUNPEG)+1))&lt;IF(GZ61&gt;=BIG_2,GZ61-BIG_2,GZ61)),HA$118,
LEN(GZ165)&gt;2,GZ165,
TRUE,"_"
)</f>
        <v>04-07</v>
      </c>
      <c r="HB165" s="21" t="str" cm="1">
        <f t="array" aca="1" ref="HB165" ca="1">_xlfn.IFS(
HA165="S","S",
AND(IFERROR(_xlfn.XMATCH($DF165,NN)&gt;0,FALSE),
          _xlfn.XLOOKUP($DF165,KEYS,INDEX(RUN,0,COLUMN()-COLUMN(RUNPEG)+1))&lt;IF(HA61&gt;=BIG_2,HA61-BIG_2,HA61)),HB$118,
LEN(HA165)&gt;2,HA165,
TRUE,"_"
)</f>
        <v>04-07</v>
      </c>
      <c r="HC165" s="21" t="str" cm="1">
        <f t="array" aca="1" ref="HC165" ca="1">_xlfn.IFS(
HB165="S","S",
AND(IFERROR(_xlfn.XMATCH($DF165,NN)&gt;0,FALSE),
          _xlfn.XLOOKUP($DF165,KEYS,INDEX(RUN,0,COLUMN()-COLUMN(RUNPEG)+1))&lt;IF(HB61&gt;=BIG_2,HB61-BIG_2,HB61)),HC$118,
LEN(HB165)&gt;2,HB165,
TRUE,"_"
)</f>
        <v>04-07</v>
      </c>
      <c r="HD165" s="21" t="str" cm="1">
        <f t="array" aca="1" ref="HD165" ca="1">_xlfn.IFS(
HC165="S","S",
AND(IFERROR(_xlfn.XMATCH($DF165,NN)&gt;0,FALSE),
          _xlfn.XLOOKUP($DF165,KEYS,INDEX(RUN,0,COLUMN()-COLUMN(RUNPEG)+1))&lt;IF(HC61&gt;=BIG_2,HC61-BIG_2,HC61)),HD$118,
LEN(HC165)&gt;2,HC165,
TRUE,"_"
)</f>
        <v>04-07</v>
      </c>
      <c r="HE165" s="21"/>
      <c r="HF165" s="21"/>
      <c r="HG165" s="21"/>
      <c r="HH165" s="21"/>
      <c r="HI165" s="21"/>
      <c r="HJ165" s="21"/>
      <c r="HK165" s="21"/>
      <c r="HL165" s="21"/>
      <c r="HM165" s="21"/>
      <c r="HN165" s="21"/>
      <c r="HO165" s="21"/>
      <c r="HP165" s="21"/>
      <c r="HQ165" s="21"/>
      <c r="HR165" s="21"/>
    </row>
    <row r="166" spans="106:226" x14ac:dyDescent="0.3">
      <c r="DB166">
        <f t="shared" si="187"/>
        <v>48</v>
      </c>
      <c r="DC166">
        <f t="shared" si="182"/>
        <v>13</v>
      </c>
      <c r="DD166">
        <f t="shared" si="183"/>
        <v>5</v>
      </c>
      <c r="DE166">
        <f t="shared" si="184"/>
        <v>8</v>
      </c>
      <c r="DF166" t="str">
        <f t="shared" si="185"/>
        <v>05-08</v>
      </c>
      <c r="DG166" s="21">
        <f t="shared" ca="1" si="186"/>
        <v>1</v>
      </c>
      <c r="DH166" s="26"/>
      <c r="DI166" s="21" t="str" cm="1">
        <f t="array" ref="DI166">_xlfn.IFS(
DH166="S","S",
AND(IFERROR(_xlfn.XMATCH($DF166,NN)&gt;0,FALSE),
          _xlfn.XLOOKUP($DF166,KEYS,INDEX(RUN,0,COLUMN()-COLUMN(RUNPEG)+1))&lt;IF(DH62&gt;=BIG_2,DH62-BIG_2,DH62)),DI$118,
LEN(DH166)&gt;2,DH166,
TRUE,"_"
)</f>
        <v>_</v>
      </c>
      <c r="DJ166" s="21" t="str" cm="1">
        <f t="array" aca="1" ref="DJ166" ca="1">_xlfn.IFS(
DI166="S","S",
AND(IFERROR(_xlfn.XMATCH($DF166,NN)&gt;0,FALSE),
          _xlfn.XLOOKUP($DF166,KEYS,INDEX(RUN,0,COLUMN()-COLUMN(RUNPEG)+1))&lt;IF(DI62&gt;=BIG_2,DI62-BIG_2,DI62)),DJ$118,
LEN(DI166)&gt;2,DI166,
TRUE,"_"
)</f>
        <v>_</v>
      </c>
      <c r="DK166" s="21" t="str" cm="1">
        <f t="array" aca="1" ref="DK166" ca="1">_xlfn.IFS(
DJ166="S","S",
AND(IFERROR(_xlfn.XMATCH($DF166,NN)&gt;0,FALSE),
          _xlfn.XLOOKUP($DF166,KEYS,INDEX(RUN,0,COLUMN()-COLUMN(RUNPEG)+1))&lt;IF(DJ62&gt;=BIG_2,DJ62-BIG_2,DJ62)),DK$118,
LEN(DJ166)&gt;2,DJ166,
TRUE,"_"
)</f>
        <v>_</v>
      </c>
      <c r="DL166" s="21" t="str" cm="1">
        <f t="array" aca="1" ref="DL166" ca="1">_xlfn.IFS(
DK166="S","S",
AND(IFERROR(_xlfn.XMATCH($DF166,NN)&gt;0,FALSE),
          _xlfn.XLOOKUP($DF166,KEYS,INDEX(RUN,0,COLUMN()-COLUMN(RUNPEG)+1))&lt;IF(DK62&gt;=BIG_2,DK62-BIG_2,DK62)),DL$118,
LEN(DK166)&gt;2,DK166,
TRUE,"_"
)</f>
        <v>_</v>
      </c>
      <c r="DM166" s="21" t="str" cm="1">
        <f t="array" aca="1" ref="DM166" ca="1">_xlfn.IFS(
DL166="S","S",
AND(IFERROR(_xlfn.XMATCH($DF166,NN)&gt;0,FALSE),
          _xlfn.XLOOKUP($DF166,KEYS,INDEX(RUN,0,COLUMN()-COLUMN(RUNPEG)+1))&lt;IF(DL62&gt;=BIG_2,DL62-BIG_2,DL62)),DM$118,
LEN(DL166)&gt;2,DL166,
TRUE,"_"
)</f>
        <v>_</v>
      </c>
      <c r="DN166" s="21" t="str" cm="1">
        <f t="array" aca="1" ref="DN166" ca="1">_xlfn.IFS(
DM166="S","S",
AND(IFERROR(_xlfn.XMATCH($DF166,NN)&gt;0,FALSE),
          _xlfn.XLOOKUP($DF166,KEYS,INDEX(RUN,0,COLUMN()-COLUMN(RUNPEG)+1))&lt;IF(DM62&gt;=BIG_2,DM62-BIG_2,DM62)),DN$118,
LEN(DM166)&gt;2,DM166,
TRUE,"_"
)</f>
        <v>_</v>
      </c>
      <c r="DO166" s="21" t="str" cm="1">
        <f t="array" aca="1" ref="DO166" ca="1">_xlfn.IFS(
DN166="S","S",
AND(IFERROR(_xlfn.XMATCH($DF166,NN)&gt;0,FALSE),
          _xlfn.XLOOKUP($DF166,KEYS,INDEX(RUN,0,COLUMN()-COLUMN(RUNPEG)+1))&lt;IF(DN62&gt;=BIG_2,DN62-BIG_2,DN62)),DO$118,
LEN(DN166)&gt;2,DN166,
TRUE,"_"
)</f>
        <v>_</v>
      </c>
      <c r="DP166" s="21" t="str" cm="1">
        <f t="array" aca="1" ref="DP166" ca="1">_xlfn.IFS(
DO166="S","S",
AND(IFERROR(_xlfn.XMATCH($DF166,NN)&gt;0,FALSE),
          _xlfn.XLOOKUP($DF166,KEYS,INDEX(RUN,0,COLUMN()-COLUMN(RUNPEG)+1))&lt;IF(DO62&gt;=BIG_2,DO62-BIG_2,DO62)),DP$118,
LEN(DO166)&gt;2,DO166,
TRUE,"_"
)</f>
        <v>_</v>
      </c>
      <c r="DQ166" s="21" t="str" cm="1">
        <f t="array" aca="1" ref="DQ166" ca="1">_xlfn.IFS(
DP166="S","S",
AND(IFERROR(_xlfn.XMATCH($DF166,NN)&gt;0,FALSE),
          _xlfn.XLOOKUP($DF166,KEYS,INDEX(RUN,0,COLUMN()-COLUMN(RUNPEG)+1))&lt;IF(DP62&gt;=BIG_2,DP62-BIG_2,DP62)),DQ$118,
LEN(DP166)&gt;2,DP166,
TRUE,"_"
)</f>
        <v>_</v>
      </c>
      <c r="DR166" s="21" t="str" cm="1">
        <f t="array" aca="1" ref="DR166" ca="1">_xlfn.IFS(
DQ166="S","S",
AND(IFERROR(_xlfn.XMATCH($DF166,NN)&gt;0,FALSE),
          _xlfn.XLOOKUP($DF166,KEYS,INDEX(RUN,0,COLUMN()-COLUMN(RUNPEG)+1))&lt;IF(DQ62&gt;=BIG_2,DQ62-BIG_2,DQ62)),DR$118,
LEN(DQ166)&gt;2,DQ166,
TRUE,"_"
)</f>
        <v>_</v>
      </c>
      <c r="DS166" s="21" t="str" cm="1">
        <f t="array" aca="1" ref="DS166" ca="1">_xlfn.IFS(
DR166="S","S",
AND(IFERROR(_xlfn.XMATCH($DF166,NN)&gt;0,FALSE),
          _xlfn.XLOOKUP($DF166,KEYS,INDEX(RUN,0,COLUMN()-COLUMN(RUNPEG)+1))&lt;IF(DR62&gt;=BIG_2,DR62-BIG_2,DR62)),DS$118,
LEN(DR166)&gt;2,DR166,
TRUE,"_"
)</f>
        <v>_</v>
      </c>
      <c r="DT166" s="21" t="str" cm="1">
        <f t="array" aca="1" ref="DT166" ca="1">_xlfn.IFS(
DS166="S","S",
AND(IFERROR(_xlfn.XMATCH($DF166,NN)&gt;0,FALSE),
          _xlfn.XLOOKUP($DF166,KEYS,INDEX(RUN,0,COLUMN()-COLUMN(RUNPEG)+1))&lt;IF(DS62&gt;=BIG_2,DS62-BIG_2,DS62)),DT$118,
LEN(DS166)&gt;2,DS166,
TRUE,"_"
)</f>
        <v>_</v>
      </c>
      <c r="DU166" s="21" t="str" cm="1">
        <f t="array" aca="1" ref="DU166" ca="1">_xlfn.IFS(
DT166="S","S",
AND(IFERROR(_xlfn.XMATCH($DF166,NN)&gt;0,FALSE),
          _xlfn.XLOOKUP($DF166,KEYS,INDEX(RUN,0,COLUMN()-COLUMN(RUNPEG)+1))&lt;IF(DT62&gt;=BIG_2,DT62-BIG_2,DT62)),DU$118,
LEN(DT166)&gt;2,DT166,
TRUE,"_"
)</f>
        <v>_</v>
      </c>
      <c r="DV166" s="21" t="str" cm="1">
        <f t="array" aca="1" ref="DV166" ca="1">_xlfn.IFS(
DU166="S","S",
AND(IFERROR(_xlfn.XMATCH($DF166,NN)&gt;0,FALSE),
          _xlfn.XLOOKUP($DF166,KEYS,INDEX(RUN,0,COLUMN()-COLUMN(RUNPEG)+1))&lt;IF(DU62&gt;=BIG_2,DU62-BIG_2,DU62)),DV$118,
LEN(DU166)&gt;2,DU166,
TRUE,"_"
)</f>
        <v>_</v>
      </c>
      <c r="DW166" s="21" t="str" cm="1">
        <f t="array" aca="1" ref="DW166" ca="1">_xlfn.IFS(
DV166="S","S",
AND(IFERROR(_xlfn.XMATCH($DF166,NN)&gt;0,FALSE),
          _xlfn.XLOOKUP($DF166,KEYS,INDEX(RUN,0,COLUMN()-COLUMN(RUNPEG)+1))&lt;IF(DV62&gt;=BIG_2,DV62-BIG_2,DV62)),DW$118,
LEN(DV166)&gt;2,DV166,
TRUE,"_"
)</f>
        <v>_</v>
      </c>
      <c r="DX166" s="21" t="str" cm="1">
        <f t="array" aca="1" ref="DX166" ca="1">_xlfn.IFS(
DW166="S","S",
AND(IFERROR(_xlfn.XMATCH($DF166,NN)&gt;0,FALSE),
          _xlfn.XLOOKUP($DF166,KEYS,INDEX(RUN,0,COLUMN()-COLUMN(RUNPEG)+1))&lt;IF(DW62&gt;=BIG_2,DW62-BIG_2,DW62)),DX$118,
LEN(DW166)&gt;2,DW166,
TRUE,"_"
)</f>
        <v>_</v>
      </c>
      <c r="DY166" s="21" t="str" cm="1">
        <f t="array" aca="1" ref="DY166" ca="1">_xlfn.IFS(
DX166="S","S",
AND(IFERROR(_xlfn.XMATCH($DF166,NN)&gt;0,FALSE),
          _xlfn.XLOOKUP($DF166,KEYS,INDEX(RUN,0,COLUMN()-COLUMN(RUNPEG)+1))&lt;IF(DX62&gt;=BIG_2,DX62-BIG_2,DX62)),DY$118,
LEN(DX166)&gt;2,DX166,
TRUE,"_"
)</f>
        <v>_</v>
      </c>
      <c r="DZ166" s="21" t="str" cm="1">
        <f t="array" aca="1" ref="DZ166" ca="1">_xlfn.IFS(
DY166="S","S",
AND(IFERROR(_xlfn.XMATCH($DF166,NN)&gt;0,FALSE),
          _xlfn.XLOOKUP($DF166,KEYS,INDEX(RUN,0,COLUMN()-COLUMN(RUNPEG)+1))&lt;IF(DY62&gt;=BIG_2,DY62-BIG_2,DY62)),DZ$118,
LEN(DY166)&gt;2,DY166,
TRUE,"_"
)</f>
        <v>_</v>
      </c>
      <c r="EA166" s="21" t="str" cm="1">
        <f t="array" aca="1" ref="EA166" ca="1">_xlfn.IFS(
DZ166="S","S",
AND(IFERROR(_xlfn.XMATCH($DF166,NN)&gt;0,FALSE),
          _xlfn.XLOOKUP($DF166,KEYS,INDEX(RUN,0,COLUMN()-COLUMN(RUNPEG)+1))&lt;IF(DZ62&gt;=BIG_2,DZ62-BIG_2,DZ62)),EA$118,
LEN(DZ166)&gt;2,DZ166,
TRUE,"_"
)</f>
        <v>_</v>
      </c>
      <c r="EB166" s="21" t="str" cm="1">
        <f t="array" aca="1" ref="EB166" ca="1">_xlfn.IFS(
EA166="S","S",
AND(IFERROR(_xlfn.XMATCH($DF166,NN)&gt;0,FALSE),
          _xlfn.XLOOKUP($DF166,KEYS,INDEX(RUN,0,COLUMN()-COLUMN(RUNPEG)+1))&lt;IF(EA62&gt;=BIG_2,EA62-BIG_2,EA62)),EB$118,
LEN(EA166)&gt;2,EA166,
TRUE,"_"
)</f>
        <v>_</v>
      </c>
      <c r="EC166" s="21" t="str" cm="1">
        <f t="array" aca="1" ref="EC166" ca="1">_xlfn.IFS(
EB166="S","S",
AND(IFERROR(_xlfn.XMATCH($DF166,NN)&gt;0,FALSE),
          _xlfn.XLOOKUP($DF166,KEYS,INDEX(RUN,0,COLUMN()-COLUMN(RUNPEG)+1))&lt;IF(EB62&gt;=BIG_2,EB62-BIG_2,EB62)),EC$118,
LEN(EB166)&gt;2,EB166,
TRUE,"_"
)</f>
        <v>_</v>
      </c>
      <c r="ED166" s="21" t="str" cm="1">
        <f t="array" aca="1" ref="ED166" ca="1">_xlfn.IFS(
EC166="S","S",
AND(IFERROR(_xlfn.XMATCH($DF166,NN)&gt;0,FALSE),
          _xlfn.XLOOKUP($DF166,KEYS,INDEX(RUN,0,COLUMN()-COLUMN(RUNPEG)+1))&lt;IF(EC62&gt;=BIG_2,EC62-BIG_2,EC62)),ED$118,
LEN(EC166)&gt;2,EC166,
TRUE,"_"
)</f>
        <v>_</v>
      </c>
      <c r="EE166" s="21" t="str" cm="1">
        <f t="array" aca="1" ref="EE166" ca="1">_xlfn.IFS(
ED166="S","S",
AND(IFERROR(_xlfn.XMATCH($DF166,NN)&gt;0,FALSE),
          _xlfn.XLOOKUP($DF166,KEYS,INDEX(RUN,0,COLUMN()-COLUMN(RUNPEG)+1))&lt;IF(ED62&gt;=BIG_2,ED62-BIG_2,ED62)),EE$118,
LEN(ED166)&gt;2,ED166,
TRUE,"_"
)</f>
        <v>_</v>
      </c>
      <c r="EF166" s="21" t="str" cm="1">
        <f t="array" aca="1" ref="EF166" ca="1">_xlfn.IFS(
EE166="S","S",
AND(IFERROR(_xlfn.XMATCH($DF166,NN)&gt;0,FALSE),
          _xlfn.XLOOKUP($DF166,KEYS,INDEX(RUN,0,COLUMN()-COLUMN(RUNPEG)+1))&lt;IF(EE62&gt;=BIG_2,EE62-BIG_2,EE62)),EF$118,
LEN(EE166)&gt;2,EE166,
TRUE,"_"
)</f>
        <v>_</v>
      </c>
      <c r="EG166" s="21" t="str" cm="1">
        <f t="array" aca="1" ref="EG166" ca="1">_xlfn.IFS(
EF166="S","S",
AND(IFERROR(_xlfn.XMATCH($DF166,NN)&gt;0,FALSE),
          _xlfn.XLOOKUP($DF166,KEYS,INDEX(RUN,0,COLUMN()-COLUMN(RUNPEG)+1))&lt;IF(EF62&gt;=BIG_2,EF62-BIG_2,EF62)),EG$118,
LEN(EF166)&gt;2,EF166,
TRUE,"_"
)</f>
        <v>_</v>
      </c>
      <c r="EH166" s="21" t="str" cm="1">
        <f t="array" aca="1" ref="EH166" ca="1">_xlfn.IFS(
EG166="S","S",
AND(IFERROR(_xlfn.XMATCH($DF166,NN)&gt;0,FALSE),
          _xlfn.XLOOKUP($DF166,KEYS,INDEX(RUN,0,COLUMN()-COLUMN(RUNPEG)+1))&lt;IF(EG62&gt;=BIG_2,EG62-BIG_2,EG62)),EH$118,
LEN(EG166)&gt;2,EG166,
TRUE,"_"
)</f>
        <v>_</v>
      </c>
      <c r="EI166" s="21" t="str" cm="1">
        <f t="array" aca="1" ref="EI166" ca="1">_xlfn.IFS(
EH166="S","S",
AND(IFERROR(_xlfn.XMATCH($DF166,NN)&gt;0,FALSE),
          _xlfn.XLOOKUP($DF166,KEYS,INDEX(RUN,0,COLUMN()-COLUMN(RUNPEG)+1))&lt;IF(EH62&gt;=BIG_2,EH62-BIG_2,EH62)),EI$118,
LEN(EH166)&gt;2,EH166,
TRUE,"_"
)</f>
        <v>_</v>
      </c>
      <c r="EJ166" s="21" t="str" cm="1">
        <f t="array" aca="1" ref="EJ166" ca="1">_xlfn.IFS(
EI166="S","S",
AND(IFERROR(_xlfn.XMATCH($DF166,NN)&gt;0,FALSE),
          _xlfn.XLOOKUP($DF166,KEYS,INDEX(RUN,0,COLUMN()-COLUMN(RUNPEG)+1))&lt;IF(EI62&gt;=BIG_2,EI62-BIG_2,EI62)),EJ$118,
LEN(EI166)&gt;2,EI166,
TRUE,"_"
)</f>
        <v>_</v>
      </c>
      <c r="EK166" s="21" t="str" cm="1">
        <f t="array" aca="1" ref="EK166" ca="1">_xlfn.IFS(
EJ166="S","S",
AND(IFERROR(_xlfn.XMATCH($DF166,NN)&gt;0,FALSE),
          _xlfn.XLOOKUP($DF166,KEYS,INDEX(RUN,0,COLUMN()-COLUMN(RUNPEG)+1))&lt;IF(EJ62&gt;=BIG_2,EJ62-BIG_2,EJ62)),EK$118,
LEN(EJ166)&gt;2,EJ166,
TRUE,"_"
)</f>
        <v>_</v>
      </c>
      <c r="EL166" s="21" t="str" cm="1">
        <f t="array" aca="1" ref="EL166" ca="1">_xlfn.IFS(
EK166="S","S",
AND(IFERROR(_xlfn.XMATCH($DF166,NN)&gt;0,FALSE),
          _xlfn.XLOOKUP($DF166,KEYS,INDEX(RUN,0,COLUMN()-COLUMN(RUNPEG)+1))&lt;IF(EK62&gt;=BIG_2,EK62-BIG_2,EK62)),EL$118,
LEN(EK166)&gt;2,EK166,
TRUE,"_"
)</f>
        <v>_</v>
      </c>
      <c r="EM166" s="21" t="str" cm="1">
        <f t="array" aca="1" ref="EM166" ca="1">_xlfn.IFS(
EL166="S","S",
AND(IFERROR(_xlfn.XMATCH($DF166,NN)&gt;0,FALSE),
          _xlfn.XLOOKUP($DF166,KEYS,INDEX(RUN,0,COLUMN()-COLUMN(RUNPEG)+1))&lt;IF(EL62&gt;=BIG_2,EL62-BIG_2,EL62)),EM$118,
LEN(EL166)&gt;2,EL166,
TRUE,"_"
)</f>
        <v>_</v>
      </c>
      <c r="EN166" s="21" t="str" cm="1">
        <f t="array" aca="1" ref="EN166" ca="1">_xlfn.IFS(
EM166="S","S",
AND(IFERROR(_xlfn.XMATCH($DF166,NN)&gt;0,FALSE),
          _xlfn.XLOOKUP($DF166,KEYS,INDEX(RUN,0,COLUMN()-COLUMN(RUNPEG)+1))&lt;IF(EM62&gt;=BIG_2,EM62-BIG_2,EM62)),EN$118,
LEN(EM166)&gt;2,EM166,
TRUE,"_"
)</f>
        <v>_</v>
      </c>
      <c r="EO166" s="21" t="str" cm="1">
        <f t="array" aca="1" ref="EO166" ca="1">_xlfn.IFS(
EN166="S","S",
AND(IFERROR(_xlfn.XMATCH($DF166,NN)&gt;0,FALSE),
          _xlfn.XLOOKUP($DF166,KEYS,INDEX(RUN,0,COLUMN()-COLUMN(RUNPEG)+1))&lt;IF(EN62&gt;=BIG_2,EN62-BIG_2,EN62)),EO$118,
LEN(EN166)&gt;2,EN166,
TRUE,"_"
)</f>
        <v>_</v>
      </c>
      <c r="EP166" s="21" t="str" cm="1">
        <f t="array" aca="1" ref="EP166" ca="1">_xlfn.IFS(
EO166="S","S",
AND(IFERROR(_xlfn.XMATCH($DF166,NN)&gt;0,FALSE),
          _xlfn.XLOOKUP($DF166,KEYS,INDEX(RUN,0,COLUMN()-COLUMN(RUNPEG)+1))&lt;IF(EO62&gt;=BIG_2,EO62-BIG_2,EO62)),EP$118,
LEN(EO166)&gt;2,EO166,
TRUE,"_"
)</f>
        <v>_</v>
      </c>
      <c r="EQ166" s="21" t="str" cm="1">
        <f t="array" aca="1" ref="EQ166" ca="1">_xlfn.IFS(
EP166="S","S",
AND(IFERROR(_xlfn.XMATCH($DF166,NN)&gt;0,FALSE),
          _xlfn.XLOOKUP($DF166,KEYS,INDEX(RUN,0,COLUMN()-COLUMN(RUNPEG)+1))&lt;IF(EP62&gt;=BIG_2,EP62-BIG_2,EP62)),EQ$118,
LEN(EP166)&gt;2,EP166,
TRUE,"_"
)</f>
        <v>_</v>
      </c>
      <c r="ER166" s="21" t="str" cm="1">
        <f t="array" aca="1" ref="ER166" ca="1">_xlfn.IFS(
EQ166="S","S",
AND(IFERROR(_xlfn.XMATCH($DF166,NN)&gt;0,FALSE),
          _xlfn.XLOOKUP($DF166,KEYS,INDEX(RUN,0,COLUMN()-COLUMN(RUNPEG)+1))&lt;IF(EQ62&gt;=BIG_2,EQ62-BIG_2,EQ62)),ER$118,
LEN(EQ166)&gt;2,EQ166,
TRUE,"_"
)</f>
        <v>_</v>
      </c>
      <c r="ES166" s="21" t="str" cm="1">
        <f t="array" aca="1" ref="ES166" ca="1">_xlfn.IFS(
ER166="S","S",
AND(IFERROR(_xlfn.XMATCH($DF166,NN)&gt;0,FALSE),
          _xlfn.XLOOKUP($DF166,KEYS,INDEX(RUN,0,COLUMN()-COLUMN(RUNPEG)+1))&lt;IF(ER62&gt;=BIG_2,ER62-BIG_2,ER62)),ES$118,
LEN(ER166)&gt;2,ER166,
TRUE,"_"
)</f>
        <v>_</v>
      </c>
      <c r="ET166" s="21" t="str" cm="1">
        <f t="array" aca="1" ref="ET166" ca="1">_xlfn.IFS(
ES166="S","S",
AND(IFERROR(_xlfn.XMATCH($DF166,NN)&gt;0,FALSE),
          _xlfn.XLOOKUP($DF166,KEYS,INDEX(RUN,0,COLUMN()-COLUMN(RUNPEG)+1))&lt;IF(ES62&gt;=BIG_2,ES62-BIG_2,ES62)),ET$118,
LEN(ES166)&gt;2,ES166,
TRUE,"_"
)</f>
        <v>_</v>
      </c>
      <c r="EU166" s="21" t="str" cm="1">
        <f t="array" aca="1" ref="EU166" ca="1">_xlfn.IFS(
ET166="S","S",
AND(IFERROR(_xlfn.XMATCH($DF166,NN)&gt;0,FALSE),
          _xlfn.XLOOKUP($DF166,KEYS,INDEX(RUN,0,COLUMN()-COLUMN(RUNPEG)+1))&lt;IF(ET62&gt;=BIG_2,ET62-BIG_2,ET62)),EU$118,
LEN(ET166)&gt;2,ET166,
TRUE,"_"
)</f>
        <v>_</v>
      </c>
      <c r="EV166" s="21" t="str" cm="1">
        <f t="array" aca="1" ref="EV166" ca="1">_xlfn.IFS(
EU166="S","S",
AND(IFERROR(_xlfn.XMATCH($DF166,NN)&gt;0,FALSE),
          _xlfn.XLOOKUP($DF166,KEYS,INDEX(RUN,0,COLUMN()-COLUMN(RUNPEG)+1))&lt;IF(EU62&gt;=BIG_2,EU62-BIG_2,EU62)),EV$118,
LEN(EU166)&gt;2,EU166,
TRUE,"_"
)</f>
        <v>_</v>
      </c>
      <c r="EW166" s="21" t="str" cm="1">
        <f t="array" aca="1" ref="EW166" ca="1">_xlfn.IFS(
EV166="S","S",
AND(IFERROR(_xlfn.XMATCH($DF166,NN)&gt;0,FALSE),
          _xlfn.XLOOKUP($DF166,KEYS,INDEX(RUN,0,COLUMN()-COLUMN(RUNPEG)+1))&lt;IF(EV62&gt;=BIG_2,EV62-BIG_2,EV62)),EW$118,
LEN(EV166)&gt;2,EV166,
TRUE,"_"
)</f>
        <v>_</v>
      </c>
      <c r="EX166" s="21" t="str" cm="1">
        <f t="array" aca="1" ref="EX166" ca="1">_xlfn.IFS(
EW166="S","S",
AND(IFERROR(_xlfn.XMATCH($DF166,NN)&gt;0,FALSE),
          _xlfn.XLOOKUP($DF166,KEYS,INDEX(RUN,0,COLUMN()-COLUMN(RUNPEG)+1))&lt;IF(EW62&gt;=BIG_2,EW62-BIG_2,EW62)),EX$118,
LEN(EW166)&gt;2,EW166,
TRUE,"_"
)</f>
        <v>_</v>
      </c>
      <c r="EY166" s="21" t="str" cm="1">
        <f t="array" aca="1" ref="EY166" ca="1">_xlfn.IFS(
EX166="S","S",
AND(IFERROR(_xlfn.XMATCH($DF166,NN)&gt;0,FALSE),
          _xlfn.XLOOKUP($DF166,KEYS,INDEX(RUN,0,COLUMN()-COLUMN(RUNPEG)+1))&lt;IF(EX62&gt;=BIG_2,EX62-BIG_2,EX62)),EY$118,
LEN(EX166)&gt;2,EX166,
TRUE,"_"
)</f>
        <v>_</v>
      </c>
      <c r="EZ166" s="21" t="str" cm="1">
        <f t="array" aca="1" ref="EZ166" ca="1">_xlfn.IFS(
EY166="S","S",
AND(IFERROR(_xlfn.XMATCH($DF166,NN)&gt;0,FALSE),
          _xlfn.XLOOKUP($DF166,KEYS,INDEX(RUN,0,COLUMN()-COLUMN(RUNPEG)+1))&lt;IF(EY62&gt;=BIG_2,EY62-BIG_2,EY62)),EZ$118,
LEN(EY166)&gt;2,EY166,
TRUE,"_"
)</f>
        <v>_</v>
      </c>
      <c r="FA166" s="21" t="str" cm="1">
        <f t="array" aca="1" ref="FA166" ca="1">_xlfn.IFS(
EZ166="S","S",
AND(IFERROR(_xlfn.XMATCH($DF166,NN)&gt;0,FALSE),
          _xlfn.XLOOKUP($DF166,KEYS,INDEX(RUN,0,COLUMN()-COLUMN(RUNPEG)+1))&lt;IF(EZ62&gt;=BIG_2,EZ62-BIG_2,EZ62)),FA$118,
LEN(EZ166)&gt;2,EZ166,
TRUE,"_"
)</f>
        <v>_</v>
      </c>
      <c r="FB166" s="21" t="str" cm="1">
        <f t="array" aca="1" ref="FB166" ca="1">_xlfn.IFS(
FA166="S","S",
AND(IFERROR(_xlfn.XMATCH($DF166,NN)&gt;0,FALSE),
          _xlfn.XLOOKUP($DF166,KEYS,INDEX(RUN,0,COLUMN()-COLUMN(RUNPEG)+1))&lt;IF(FA62&gt;=BIG_2,FA62-BIG_2,FA62)),FB$118,
LEN(FA166)&gt;2,FA166,
TRUE,"_"
)</f>
        <v>_</v>
      </c>
      <c r="FC166" s="21" t="str" cm="1">
        <f t="array" aca="1" ref="FC166" ca="1">_xlfn.IFS(
FB166="S","S",
AND(IFERROR(_xlfn.XMATCH($DF166,NN)&gt;0,FALSE),
          _xlfn.XLOOKUP($DF166,KEYS,INDEX(RUN,0,COLUMN()-COLUMN(RUNPEG)+1))&lt;IF(FB62&gt;=BIG_2,FB62-BIG_2,FB62)),FC$118,
LEN(FB166)&gt;2,FB166,
TRUE,"_"
)</f>
        <v>_</v>
      </c>
      <c r="FD166" s="21" t="str" cm="1">
        <f t="array" aca="1" ref="FD166" ca="1">_xlfn.IFS(
FC166="S","S",
AND(IFERROR(_xlfn.XMATCH($DF166,NN)&gt;0,FALSE),
          _xlfn.XLOOKUP($DF166,KEYS,INDEX(RUN,0,COLUMN()-COLUMN(RUNPEG)+1))&lt;IF(FC62&gt;=BIG_2,FC62-BIG_2,FC62)),FD$118,
LEN(FC166)&gt;2,FC166,
TRUE,"_"
)</f>
        <v>_</v>
      </c>
      <c r="FE166" s="21" t="str" cm="1">
        <f t="array" aca="1" ref="FE166" ca="1">_xlfn.IFS(
FD166="S","S",
AND(IFERROR(_xlfn.XMATCH($DF166,NN)&gt;0,FALSE),
          _xlfn.XLOOKUP($DF166,KEYS,INDEX(RUN,0,COLUMN()-COLUMN(RUNPEG)+1))&lt;IF(FD62&gt;=BIG_2,FD62-BIG_2,FD62)),FE$118,
LEN(FD166)&gt;2,FD166,
TRUE,"_"
)</f>
        <v>_</v>
      </c>
      <c r="FF166" s="21" t="str" cm="1">
        <f t="array" aca="1" ref="FF166" ca="1">_xlfn.IFS(
FE166="S","S",
AND(IFERROR(_xlfn.XMATCH($DF166,NN)&gt;0,FALSE),
          _xlfn.XLOOKUP($DF166,KEYS,INDEX(RUN,0,COLUMN()-COLUMN(RUNPEG)+1))&lt;IF(FE62&gt;=BIG_2,FE62-BIG_2,FE62)),FF$118,
LEN(FE166)&gt;2,FE166,
TRUE,"_"
)</f>
        <v>_</v>
      </c>
      <c r="FG166" s="21" t="str" cm="1">
        <f t="array" aca="1" ref="FG166" ca="1">_xlfn.IFS(
FF166="S","S",
AND(IFERROR(_xlfn.XMATCH($DF166,NN)&gt;0,FALSE),
          _xlfn.XLOOKUP($DF166,KEYS,INDEX(RUN,0,COLUMN()-COLUMN(RUNPEG)+1))&lt;IF(FF62&gt;=BIG_2,FF62-BIG_2,FF62)),FG$118,
LEN(FF166)&gt;2,FF166,
TRUE,"_"
)</f>
        <v>_</v>
      </c>
      <c r="FH166" s="21" t="str" cm="1">
        <f t="array" aca="1" ref="FH166" ca="1">_xlfn.IFS(
FG166="S","S",
AND(IFERROR(_xlfn.XMATCH($DF166,NN)&gt;0,FALSE),
          _xlfn.XLOOKUP($DF166,KEYS,INDEX(RUN,0,COLUMN()-COLUMN(RUNPEG)+1))&lt;IF(FG62&gt;=BIG_2,FG62-BIG_2,FG62)),FH$118,
LEN(FG166)&gt;2,FG166,
TRUE,"_"
)</f>
        <v>_</v>
      </c>
      <c r="FI166" s="21" t="str" cm="1">
        <f t="array" aca="1" ref="FI166" ca="1">_xlfn.IFS(
FH166="S","S",
AND(IFERROR(_xlfn.XMATCH($DF166,NN)&gt;0,FALSE),
          _xlfn.XLOOKUP($DF166,KEYS,INDEX(RUN,0,COLUMN()-COLUMN(RUNPEG)+1))&lt;IF(FH62&gt;=BIG_2,FH62-BIG_2,FH62)),FI$118,
LEN(FH166)&gt;2,FH166,
TRUE,"_"
)</f>
        <v>04-08</v>
      </c>
      <c r="FJ166" s="21" t="str" cm="1">
        <f t="array" aca="1" ref="FJ166" ca="1">_xlfn.IFS(
FI166="S","S",
AND(IFERROR(_xlfn.XMATCH($DF166,NN)&gt;0,FALSE),
          _xlfn.XLOOKUP($DF166,KEYS,INDEX(RUN,0,COLUMN()-COLUMN(RUNPEG)+1))&lt;IF(FI62&gt;=BIG_2,FI62-BIG_2,FI62)),FJ$118,
LEN(FI166)&gt;2,FI166,
TRUE,"_"
)</f>
        <v>04-08</v>
      </c>
      <c r="FK166" s="21" t="str" cm="1">
        <f t="array" aca="1" ref="FK166" ca="1">_xlfn.IFS(
FJ166="S","S",
AND(IFERROR(_xlfn.XMATCH($DF166,NN)&gt;0,FALSE),
          _xlfn.XLOOKUP($DF166,KEYS,INDEX(RUN,0,COLUMN()-COLUMN(RUNPEG)+1))&lt;IF(FJ62&gt;=BIG_2,FJ62-BIG_2,FJ62)),FK$118,
LEN(FJ166)&gt;2,FJ166,
TRUE,"_"
)</f>
        <v>04-08</v>
      </c>
      <c r="FL166" s="21" t="str" cm="1">
        <f t="array" aca="1" ref="FL166" ca="1">_xlfn.IFS(
FK166="S","S",
AND(IFERROR(_xlfn.XMATCH($DF166,NN)&gt;0,FALSE),
          _xlfn.XLOOKUP($DF166,KEYS,INDEX(RUN,0,COLUMN()-COLUMN(RUNPEG)+1))&lt;IF(FK62&gt;=BIG_2,FK62-BIG_2,FK62)),FL$118,
LEN(FK166)&gt;2,FK166,
TRUE,"_"
)</f>
        <v>04-08</v>
      </c>
      <c r="FM166" s="21" t="str" cm="1">
        <f t="array" aca="1" ref="FM166" ca="1">_xlfn.IFS(
FL166="S","S",
AND(IFERROR(_xlfn.XMATCH($DF166,NN)&gt;0,FALSE),
          _xlfn.XLOOKUP($DF166,KEYS,INDEX(RUN,0,COLUMN()-COLUMN(RUNPEG)+1))&lt;IF(FL62&gt;=BIG_2,FL62-BIG_2,FL62)),FM$118,
LEN(FL166)&gt;2,FL166,
TRUE,"_"
)</f>
        <v>04-08</v>
      </c>
      <c r="FN166" s="21" t="str" cm="1">
        <f t="array" aca="1" ref="FN166" ca="1">_xlfn.IFS(
FM166="S","S",
AND(IFERROR(_xlfn.XMATCH($DF166,NN)&gt;0,FALSE),
          _xlfn.XLOOKUP($DF166,KEYS,INDEX(RUN,0,COLUMN()-COLUMN(RUNPEG)+1))&lt;IF(FM62&gt;=BIG_2,FM62-BIG_2,FM62)),FN$118,
LEN(FM166)&gt;2,FM166,
TRUE,"_"
)</f>
        <v>04-08</v>
      </c>
      <c r="FO166" s="21" t="str" cm="1">
        <f t="array" aca="1" ref="FO166" ca="1">_xlfn.IFS(
FN166="S","S",
AND(IFERROR(_xlfn.XMATCH($DF166,NN)&gt;0,FALSE),
          _xlfn.XLOOKUP($DF166,KEYS,INDEX(RUN,0,COLUMN()-COLUMN(RUNPEG)+1))&lt;IF(FN62&gt;=BIG_2,FN62-BIG_2,FN62)),FO$118,
LEN(FN166)&gt;2,FN166,
TRUE,"_"
)</f>
        <v>04-08</v>
      </c>
      <c r="FP166" s="21" t="str" cm="1">
        <f t="array" aca="1" ref="FP166" ca="1">_xlfn.IFS(
FO166="S","S",
AND(IFERROR(_xlfn.XMATCH($DF166,NN)&gt;0,FALSE),
          _xlfn.XLOOKUP($DF166,KEYS,INDEX(RUN,0,COLUMN()-COLUMN(RUNPEG)+1))&lt;IF(FO62&gt;=BIG_2,FO62-BIG_2,FO62)),FP$118,
LEN(FO166)&gt;2,FO166,
TRUE,"_"
)</f>
        <v>04-08</v>
      </c>
      <c r="FQ166" s="21" t="str" cm="1">
        <f t="array" aca="1" ref="FQ166" ca="1">_xlfn.IFS(
FP166="S","S",
AND(IFERROR(_xlfn.XMATCH($DF166,NN)&gt;0,FALSE),
          _xlfn.XLOOKUP($DF166,KEYS,INDEX(RUN,0,COLUMN()-COLUMN(RUNPEG)+1))&lt;IF(FP62&gt;=BIG_2,FP62-BIG_2,FP62)),FQ$118,
LEN(FP166)&gt;2,FP166,
TRUE,"_"
)</f>
        <v>04-08</v>
      </c>
      <c r="FR166" s="21" t="str" cm="1">
        <f t="array" aca="1" ref="FR166" ca="1">_xlfn.IFS(
FQ166="S","S",
AND(IFERROR(_xlfn.XMATCH($DF166,NN)&gt;0,FALSE),
          _xlfn.XLOOKUP($DF166,KEYS,INDEX(RUN,0,COLUMN()-COLUMN(RUNPEG)+1))&lt;IF(FQ62&gt;=BIG_2,FQ62-BIG_2,FQ62)),FR$118,
LEN(FQ166)&gt;2,FQ166,
TRUE,"_"
)</f>
        <v>04-08</v>
      </c>
      <c r="FS166" s="21" t="str" cm="1">
        <f t="array" aca="1" ref="FS166" ca="1">_xlfn.IFS(
FR166="S","S",
AND(IFERROR(_xlfn.XMATCH($DF166,NN)&gt;0,FALSE),
          _xlfn.XLOOKUP($DF166,KEYS,INDEX(RUN,0,COLUMN()-COLUMN(RUNPEG)+1))&lt;IF(FR62&gt;=BIG_2,FR62-BIG_2,FR62)),FS$118,
LEN(FR166)&gt;2,FR166,
TRUE,"_"
)</f>
        <v>04-08</v>
      </c>
      <c r="FT166" s="21" t="str" cm="1">
        <f t="array" aca="1" ref="FT166" ca="1">_xlfn.IFS(
FS166="S","S",
AND(IFERROR(_xlfn.XMATCH($DF166,NN)&gt;0,FALSE),
          _xlfn.XLOOKUP($DF166,KEYS,INDEX(RUN,0,COLUMN()-COLUMN(RUNPEG)+1))&lt;IF(FS62&gt;=BIG_2,FS62-BIG_2,FS62)),FT$118,
LEN(FS166)&gt;2,FS166,
TRUE,"_"
)</f>
        <v>04-08</v>
      </c>
      <c r="FU166" s="21" t="str" cm="1">
        <f t="array" aca="1" ref="FU166" ca="1">_xlfn.IFS(
FT166="S","S",
AND(IFERROR(_xlfn.XMATCH($DF166,NN)&gt;0,FALSE),
          _xlfn.XLOOKUP($DF166,KEYS,INDEX(RUN,0,COLUMN()-COLUMN(RUNPEG)+1))&lt;IF(FT62&gt;=BIG_2,FT62-BIG_2,FT62)),FU$118,
LEN(FT166)&gt;2,FT166,
TRUE,"_"
)</f>
        <v>04-08</v>
      </c>
      <c r="FV166" s="21" t="str" cm="1">
        <f t="array" aca="1" ref="FV166" ca="1">_xlfn.IFS(
FU166="S","S",
AND(IFERROR(_xlfn.XMATCH($DF166,NN)&gt;0,FALSE),
          _xlfn.XLOOKUP($DF166,KEYS,INDEX(RUN,0,COLUMN()-COLUMN(RUNPEG)+1))&lt;IF(FU62&gt;=BIG_2,FU62-BIG_2,FU62)),FV$118,
LEN(FU166)&gt;2,FU166,
TRUE,"_"
)</f>
        <v>04-08</v>
      </c>
      <c r="FW166" s="21" t="str" cm="1">
        <f t="array" aca="1" ref="FW166" ca="1">_xlfn.IFS(
FV166="S","S",
AND(IFERROR(_xlfn.XMATCH($DF166,NN)&gt;0,FALSE),
          _xlfn.XLOOKUP($DF166,KEYS,INDEX(RUN,0,COLUMN()-COLUMN(RUNPEG)+1))&lt;IF(FV62&gt;=BIG_2,FV62-BIG_2,FV62)),FW$118,
LEN(FV166)&gt;2,FV166,
TRUE,"_"
)</f>
        <v>04-08</v>
      </c>
      <c r="FX166" s="21" t="str" cm="1">
        <f t="array" aca="1" ref="FX166" ca="1">_xlfn.IFS(
FW166="S","S",
AND(IFERROR(_xlfn.XMATCH($DF166,NN)&gt;0,FALSE),
          _xlfn.XLOOKUP($DF166,KEYS,INDEX(RUN,0,COLUMN()-COLUMN(RUNPEG)+1))&lt;IF(FW62&gt;=BIG_2,FW62-BIG_2,FW62)),FX$118,
LEN(FW166)&gt;2,FW166,
TRUE,"_"
)</f>
        <v>04-08</v>
      </c>
      <c r="FY166" s="21" t="str" cm="1">
        <f t="array" aca="1" ref="FY166" ca="1">_xlfn.IFS(
FX166="S","S",
AND(IFERROR(_xlfn.XMATCH($DF166,NN)&gt;0,FALSE),
          _xlfn.XLOOKUP($DF166,KEYS,INDEX(RUN,0,COLUMN()-COLUMN(RUNPEG)+1))&lt;IF(FX62&gt;=BIG_2,FX62-BIG_2,FX62)),FY$118,
LEN(FX166)&gt;2,FX166,
TRUE,"_"
)</f>
        <v>04-08</v>
      </c>
      <c r="FZ166" s="21" t="str" cm="1">
        <f t="array" aca="1" ref="FZ166" ca="1">_xlfn.IFS(
FY166="S","S",
AND(IFERROR(_xlfn.XMATCH($DF166,NN)&gt;0,FALSE),
          _xlfn.XLOOKUP($DF166,KEYS,INDEX(RUN,0,COLUMN()-COLUMN(RUNPEG)+1))&lt;IF(FY62&gt;=BIG_2,FY62-BIG_2,FY62)),FZ$118,
LEN(FY166)&gt;2,FY166,
TRUE,"_"
)</f>
        <v>04-08</v>
      </c>
      <c r="GA166" s="21" t="str" cm="1">
        <f t="array" aca="1" ref="GA166" ca="1">_xlfn.IFS(
FZ166="S","S",
AND(IFERROR(_xlfn.XMATCH($DF166,NN)&gt;0,FALSE),
          _xlfn.XLOOKUP($DF166,KEYS,INDEX(RUN,0,COLUMN()-COLUMN(RUNPEG)+1))&lt;IF(FZ62&gt;=BIG_2,FZ62-BIG_2,FZ62)),GA$118,
LEN(FZ166)&gt;2,FZ166,
TRUE,"_"
)</f>
        <v>04-08</v>
      </c>
      <c r="GB166" s="21" t="str" cm="1">
        <f t="array" aca="1" ref="GB166" ca="1">_xlfn.IFS(
GA166="S","S",
AND(IFERROR(_xlfn.XMATCH($DF166,NN)&gt;0,FALSE),
          _xlfn.XLOOKUP($DF166,KEYS,INDEX(RUN,0,COLUMN()-COLUMN(RUNPEG)+1))&lt;IF(GA62&gt;=BIG_2,GA62-BIG_2,GA62)),GB$118,
LEN(GA166)&gt;2,GA166,
TRUE,"_"
)</f>
        <v>04-08</v>
      </c>
      <c r="GC166" s="21" t="str" cm="1">
        <f t="array" aca="1" ref="GC166" ca="1">_xlfn.IFS(
GB166="S","S",
AND(IFERROR(_xlfn.XMATCH($DF166,NN)&gt;0,FALSE),
          _xlfn.XLOOKUP($DF166,KEYS,INDEX(RUN,0,COLUMN()-COLUMN(RUNPEG)+1))&lt;IF(GB62&gt;=BIG_2,GB62-BIG_2,GB62)),GC$118,
LEN(GB166)&gt;2,GB166,
TRUE,"_"
)</f>
        <v>04-08</v>
      </c>
      <c r="GD166" s="21" t="str" cm="1">
        <f t="array" aca="1" ref="GD166" ca="1">_xlfn.IFS(
GC166="S","S",
AND(IFERROR(_xlfn.XMATCH($DF166,NN)&gt;0,FALSE),
          _xlfn.XLOOKUP($DF166,KEYS,INDEX(RUN,0,COLUMN()-COLUMN(RUNPEG)+1))&lt;IF(GC62&gt;=BIG_2,GC62-BIG_2,GC62)),GD$118,
LEN(GC166)&gt;2,GC166,
TRUE,"_"
)</f>
        <v>04-08</v>
      </c>
      <c r="GE166" s="21" t="str" cm="1">
        <f t="array" aca="1" ref="GE166" ca="1">_xlfn.IFS(
GD166="S","S",
AND(IFERROR(_xlfn.XMATCH($DF166,NN)&gt;0,FALSE),
          _xlfn.XLOOKUP($DF166,KEYS,INDEX(RUN,0,COLUMN()-COLUMN(RUNPEG)+1))&lt;IF(GD62&gt;=BIG_2,GD62-BIG_2,GD62)),GE$118,
LEN(GD166)&gt;2,GD166,
TRUE,"_"
)</f>
        <v>04-08</v>
      </c>
      <c r="GF166" s="21" t="str" cm="1">
        <f t="array" aca="1" ref="GF166" ca="1">_xlfn.IFS(
GE166="S","S",
AND(IFERROR(_xlfn.XMATCH($DF166,NN)&gt;0,FALSE),
          _xlfn.XLOOKUP($DF166,KEYS,INDEX(RUN,0,COLUMN()-COLUMN(RUNPEG)+1))&lt;IF(GE62&gt;=BIG_2,GE62-BIG_2,GE62)),GF$118,
LEN(GE166)&gt;2,GE166,
TRUE,"_"
)</f>
        <v>04-08</v>
      </c>
      <c r="GG166" s="21" t="str" cm="1">
        <f t="array" aca="1" ref="GG166" ca="1">_xlfn.IFS(
GF166="S","S",
AND(IFERROR(_xlfn.XMATCH($DF166,NN)&gt;0,FALSE),
          _xlfn.XLOOKUP($DF166,KEYS,INDEX(RUN,0,COLUMN()-COLUMN(RUNPEG)+1))&lt;IF(GF62&gt;=BIG_2,GF62-BIG_2,GF62)),GG$118,
LEN(GF166)&gt;2,GF166,
TRUE,"_"
)</f>
        <v>04-08</v>
      </c>
      <c r="GH166" s="21" t="str" cm="1">
        <f t="array" aca="1" ref="GH166" ca="1">_xlfn.IFS(
GG166="S","S",
AND(IFERROR(_xlfn.XMATCH($DF166,NN)&gt;0,FALSE),
          _xlfn.XLOOKUP($DF166,KEYS,INDEX(RUN,0,COLUMN()-COLUMN(RUNPEG)+1))&lt;IF(GG62&gt;=BIG_2,GG62-BIG_2,GG62)),GH$118,
LEN(GG166)&gt;2,GG166,
TRUE,"_"
)</f>
        <v>04-08</v>
      </c>
      <c r="GI166" s="21" t="str" cm="1">
        <f t="array" aca="1" ref="GI166" ca="1">_xlfn.IFS(
GH166="S","S",
AND(IFERROR(_xlfn.XMATCH($DF166,NN)&gt;0,FALSE),
          _xlfn.XLOOKUP($DF166,KEYS,INDEX(RUN,0,COLUMN()-COLUMN(RUNPEG)+1))&lt;IF(GH62&gt;=BIG_2,GH62-BIG_2,GH62)),GI$118,
LEN(GH166)&gt;2,GH166,
TRUE,"_"
)</f>
        <v>04-08</v>
      </c>
      <c r="GJ166" s="21" t="str" cm="1">
        <f t="array" aca="1" ref="GJ166" ca="1">_xlfn.IFS(
GI166="S","S",
AND(IFERROR(_xlfn.XMATCH($DF166,NN)&gt;0,FALSE),
          _xlfn.XLOOKUP($DF166,KEYS,INDEX(RUN,0,COLUMN()-COLUMN(RUNPEG)+1))&lt;IF(GI62&gt;=BIG_2,GI62-BIG_2,GI62)),GJ$118,
LEN(GI166)&gt;2,GI166,
TRUE,"_"
)</f>
        <v>04-08</v>
      </c>
      <c r="GK166" s="21" t="str" cm="1">
        <f t="array" aca="1" ref="GK166" ca="1">_xlfn.IFS(
GJ166="S","S",
AND(IFERROR(_xlfn.XMATCH($DF166,NN)&gt;0,FALSE),
          _xlfn.XLOOKUP($DF166,KEYS,INDEX(RUN,0,COLUMN()-COLUMN(RUNPEG)+1))&lt;IF(GJ62&gt;=BIG_2,GJ62-BIG_2,GJ62)),GK$118,
LEN(GJ166)&gt;2,GJ166,
TRUE,"_"
)</f>
        <v>04-08</v>
      </c>
      <c r="GL166" s="21" t="str" cm="1">
        <f t="array" aca="1" ref="GL166" ca="1">_xlfn.IFS(
GK166="S","S",
AND(IFERROR(_xlfn.XMATCH($DF166,NN)&gt;0,FALSE),
          _xlfn.XLOOKUP($DF166,KEYS,INDEX(RUN,0,COLUMN()-COLUMN(RUNPEG)+1))&lt;IF(GK62&gt;=BIG_2,GK62-BIG_2,GK62)),GL$118,
LEN(GK166)&gt;2,GK166,
TRUE,"_"
)</f>
        <v>04-08</v>
      </c>
      <c r="GM166" s="21" t="str" cm="1">
        <f t="array" aca="1" ref="GM166" ca="1">_xlfn.IFS(
GL166="S","S",
AND(IFERROR(_xlfn.XMATCH($DF166,NN)&gt;0,FALSE),
          _xlfn.XLOOKUP($DF166,KEYS,INDEX(RUN,0,COLUMN()-COLUMN(RUNPEG)+1))&lt;IF(GL62&gt;=BIG_2,GL62-BIG_2,GL62)),GM$118,
LEN(GL166)&gt;2,GL166,
TRUE,"_"
)</f>
        <v>04-08</v>
      </c>
      <c r="GN166" s="21" t="str" cm="1">
        <f t="array" aca="1" ref="GN166" ca="1">_xlfn.IFS(
GM166="S","S",
AND(IFERROR(_xlfn.XMATCH($DF166,NN)&gt;0,FALSE),
          _xlfn.XLOOKUP($DF166,KEYS,INDEX(RUN,0,COLUMN()-COLUMN(RUNPEG)+1))&lt;IF(GM62&gt;=BIG_2,GM62-BIG_2,GM62)),GN$118,
LEN(GM166)&gt;2,GM166,
TRUE,"_"
)</f>
        <v>04-08</v>
      </c>
      <c r="GO166" s="21" t="str" cm="1">
        <f t="array" aca="1" ref="GO166" ca="1">_xlfn.IFS(
GN166="S","S",
AND(IFERROR(_xlfn.XMATCH($DF166,NN)&gt;0,FALSE),
          _xlfn.XLOOKUP($DF166,KEYS,INDEX(RUN,0,COLUMN()-COLUMN(RUNPEG)+1))&lt;IF(GN62&gt;=BIG_2,GN62-BIG_2,GN62)),GO$118,
LEN(GN166)&gt;2,GN166,
TRUE,"_"
)</f>
        <v>04-08</v>
      </c>
      <c r="GP166" s="21" t="str" cm="1">
        <f t="array" aca="1" ref="GP166" ca="1">_xlfn.IFS(
GO166="S","S",
AND(IFERROR(_xlfn.XMATCH($DF166,NN)&gt;0,FALSE),
          _xlfn.XLOOKUP($DF166,KEYS,INDEX(RUN,0,COLUMN()-COLUMN(RUNPEG)+1))&lt;IF(GO62&gt;=BIG_2,GO62-BIG_2,GO62)),GP$118,
LEN(GO166)&gt;2,GO166,
TRUE,"_"
)</f>
        <v>04-08</v>
      </c>
      <c r="GQ166" s="21" t="str" cm="1">
        <f t="array" aca="1" ref="GQ166" ca="1">_xlfn.IFS(
GP166="S","S",
AND(IFERROR(_xlfn.XMATCH($DF166,NN)&gt;0,FALSE),
          _xlfn.XLOOKUP($DF166,KEYS,INDEX(RUN,0,COLUMN()-COLUMN(RUNPEG)+1))&lt;IF(GP62&gt;=BIG_2,GP62-BIG_2,GP62)),GQ$118,
LEN(GP166)&gt;2,GP166,
TRUE,"_"
)</f>
        <v>04-08</v>
      </c>
      <c r="GR166" s="21" t="str" cm="1">
        <f t="array" aca="1" ref="GR166" ca="1">_xlfn.IFS(
GQ166="S","S",
AND(IFERROR(_xlfn.XMATCH($DF166,NN)&gt;0,FALSE),
          _xlfn.XLOOKUP($DF166,KEYS,INDEX(RUN,0,COLUMN()-COLUMN(RUNPEG)+1))&lt;IF(GQ62&gt;=BIG_2,GQ62-BIG_2,GQ62)),GR$118,
LEN(GQ166)&gt;2,GQ166,
TRUE,"_"
)</f>
        <v>04-08</v>
      </c>
      <c r="GS166" s="21" t="str" cm="1">
        <f t="array" aca="1" ref="GS166" ca="1">_xlfn.IFS(
GR166="S","S",
AND(IFERROR(_xlfn.XMATCH($DF166,NN)&gt;0,FALSE),
          _xlfn.XLOOKUP($DF166,KEYS,INDEX(RUN,0,COLUMN()-COLUMN(RUNPEG)+1))&lt;IF(GR62&gt;=BIG_2,GR62-BIG_2,GR62)),GS$118,
LEN(GR166)&gt;2,GR166,
TRUE,"_"
)</f>
        <v>04-08</v>
      </c>
      <c r="GT166" s="21" t="str" cm="1">
        <f t="array" aca="1" ref="GT166" ca="1">_xlfn.IFS(
GS166="S","S",
AND(IFERROR(_xlfn.XMATCH($DF166,NN)&gt;0,FALSE),
          _xlfn.XLOOKUP($DF166,KEYS,INDEX(RUN,0,COLUMN()-COLUMN(RUNPEG)+1))&lt;IF(GS62&gt;=BIG_2,GS62-BIG_2,GS62)),GT$118,
LEN(GS166)&gt;2,GS166,
TRUE,"_"
)</f>
        <v>04-08</v>
      </c>
      <c r="GU166" s="21" t="str" cm="1">
        <f t="array" aca="1" ref="GU166" ca="1">_xlfn.IFS(
GT166="S","S",
AND(IFERROR(_xlfn.XMATCH($DF166,NN)&gt;0,FALSE),
          _xlfn.XLOOKUP($DF166,KEYS,INDEX(RUN,0,COLUMN()-COLUMN(RUNPEG)+1))&lt;IF(GT62&gt;=BIG_2,GT62-BIG_2,GT62)),GU$118,
LEN(GT166)&gt;2,GT166,
TRUE,"_"
)</f>
        <v>04-08</v>
      </c>
      <c r="GV166" s="21" t="str" cm="1">
        <f t="array" aca="1" ref="GV166" ca="1">_xlfn.IFS(
GU166="S","S",
AND(IFERROR(_xlfn.XMATCH($DF166,NN)&gt;0,FALSE),
          _xlfn.XLOOKUP($DF166,KEYS,INDEX(RUN,0,COLUMN()-COLUMN(RUNPEG)+1))&lt;IF(GU62&gt;=BIG_2,GU62-BIG_2,GU62)),GV$118,
LEN(GU166)&gt;2,GU166,
TRUE,"_"
)</f>
        <v>04-08</v>
      </c>
      <c r="GW166" s="21" t="str" cm="1">
        <f t="array" aca="1" ref="GW166" ca="1">_xlfn.IFS(
GV166="S","S",
AND(IFERROR(_xlfn.XMATCH($DF166,NN)&gt;0,FALSE),
          _xlfn.XLOOKUP($DF166,KEYS,INDEX(RUN,0,COLUMN()-COLUMN(RUNPEG)+1))&lt;IF(GV62&gt;=BIG_2,GV62-BIG_2,GV62)),GW$118,
LEN(GV166)&gt;2,GV166,
TRUE,"_"
)</f>
        <v>04-08</v>
      </c>
      <c r="GX166" s="21" t="str" cm="1">
        <f t="array" aca="1" ref="GX166" ca="1">_xlfn.IFS(
GW166="S","S",
AND(IFERROR(_xlfn.XMATCH($DF166,NN)&gt;0,FALSE),
          _xlfn.XLOOKUP($DF166,KEYS,INDEX(RUN,0,COLUMN()-COLUMN(RUNPEG)+1))&lt;IF(GW62&gt;=BIG_2,GW62-BIG_2,GW62)),GX$118,
LEN(GW166)&gt;2,GW166,
TRUE,"_"
)</f>
        <v>04-08</v>
      </c>
      <c r="GY166" s="21" t="str" cm="1">
        <f t="array" aca="1" ref="GY166" ca="1">_xlfn.IFS(
GX166="S","S",
AND(IFERROR(_xlfn.XMATCH($DF166,NN)&gt;0,FALSE),
          _xlfn.XLOOKUP($DF166,KEYS,INDEX(RUN,0,COLUMN()-COLUMN(RUNPEG)+1))&lt;IF(GX62&gt;=BIG_2,GX62-BIG_2,GX62)),GY$118,
LEN(GX166)&gt;2,GX166,
TRUE,"_"
)</f>
        <v>04-08</v>
      </c>
      <c r="GZ166" s="21" t="str" cm="1">
        <f t="array" aca="1" ref="GZ166" ca="1">_xlfn.IFS(
GY166="S","S",
AND(IFERROR(_xlfn.XMATCH($DF166,NN)&gt;0,FALSE),
          _xlfn.XLOOKUP($DF166,KEYS,INDEX(RUN,0,COLUMN()-COLUMN(RUNPEG)+1))&lt;IF(GY62&gt;=BIG_2,GY62-BIG_2,GY62)),GZ$118,
LEN(GY166)&gt;2,GY166,
TRUE,"_"
)</f>
        <v>04-08</v>
      </c>
      <c r="HA166" s="21" t="str" cm="1">
        <f t="array" aca="1" ref="HA166" ca="1">_xlfn.IFS(
GZ166="S","S",
AND(IFERROR(_xlfn.XMATCH($DF166,NN)&gt;0,FALSE),
          _xlfn.XLOOKUP($DF166,KEYS,INDEX(RUN,0,COLUMN()-COLUMN(RUNPEG)+1))&lt;IF(GZ62&gt;=BIG_2,GZ62-BIG_2,GZ62)),HA$118,
LEN(GZ166)&gt;2,GZ166,
TRUE,"_"
)</f>
        <v>04-08</v>
      </c>
      <c r="HB166" s="21" t="str" cm="1">
        <f t="array" aca="1" ref="HB166" ca="1">_xlfn.IFS(
HA166="S","S",
AND(IFERROR(_xlfn.XMATCH($DF166,NN)&gt;0,FALSE),
          _xlfn.XLOOKUP($DF166,KEYS,INDEX(RUN,0,COLUMN()-COLUMN(RUNPEG)+1))&lt;IF(HA62&gt;=BIG_2,HA62-BIG_2,HA62)),HB$118,
LEN(HA166)&gt;2,HA166,
TRUE,"_"
)</f>
        <v>04-08</v>
      </c>
      <c r="HC166" s="21" t="str" cm="1">
        <f t="array" aca="1" ref="HC166" ca="1">_xlfn.IFS(
HB166="S","S",
AND(IFERROR(_xlfn.XMATCH($DF166,NN)&gt;0,FALSE),
          _xlfn.XLOOKUP($DF166,KEYS,INDEX(RUN,0,COLUMN()-COLUMN(RUNPEG)+1))&lt;IF(HB62&gt;=BIG_2,HB62-BIG_2,HB62)),HC$118,
LEN(HB166)&gt;2,HB166,
TRUE,"_"
)</f>
        <v>04-08</v>
      </c>
      <c r="HD166" s="21" t="str" cm="1">
        <f t="array" aca="1" ref="HD166" ca="1">_xlfn.IFS(
HC166="S","S",
AND(IFERROR(_xlfn.XMATCH($DF166,NN)&gt;0,FALSE),
          _xlfn.XLOOKUP($DF166,KEYS,INDEX(RUN,0,COLUMN()-COLUMN(RUNPEG)+1))&lt;IF(HC62&gt;=BIG_2,HC62-BIG_2,HC62)),HD$118,
LEN(HC166)&gt;2,HC166,
TRUE,"_"
)</f>
        <v>04-08</v>
      </c>
      <c r="HE166" s="21"/>
      <c r="HF166" s="21"/>
      <c r="HG166" s="21"/>
      <c r="HH166" s="21"/>
      <c r="HI166" s="21"/>
      <c r="HJ166" s="21"/>
      <c r="HK166" s="21"/>
      <c r="HL166" s="21"/>
      <c r="HM166" s="21"/>
      <c r="HN166" s="21"/>
      <c r="HO166" s="21"/>
      <c r="HP166" s="21"/>
      <c r="HQ166" s="21"/>
      <c r="HR166" s="21"/>
    </row>
    <row r="167" spans="106:226" x14ac:dyDescent="0.3">
      <c r="DB167">
        <f t="shared" si="187"/>
        <v>49</v>
      </c>
      <c r="DC167">
        <f t="shared" si="182"/>
        <v>14</v>
      </c>
      <c r="DD167">
        <f t="shared" si="183"/>
        <v>5</v>
      </c>
      <c r="DE167">
        <f t="shared" si="184"/>
        <v>9</v>
      </c>
      <c r="DF167" t="str">
        <f t="shared" si="185"/>
        <v>05-09</v>
      </c>
      <c r="DG167" s="21">
        <f t="shared" ca="1" si="186"/>
        <v>1</v>
      </c>
      <c r="DH167" s="26"/>
      <c r="DI167" s="21" t="str" cm="1">
        <f t="array" ref="DI167">_xlfn.IFS(
DH167="S","S",
AND(IFERROR(_xlfn.XMATCH($DF167,NN)&gt;0,FALSE),
          _xlfn.XLOOKUP($DF167,KEYS,INDEX(RUN,0,COLUMN()-COLUMN(RUNPEG)+1))&lt;IF(DH63&gt;=BIG_2,DH63-BIG_2,DH63)),DI$118,
LEN(DH167)&gt;2,DH167,
TRUE,"_"
)</f>
        <v>_</v>
      </c>
      <c r="DJ167" s="21" t="str" cm="1">
        <f t="array" aca="1" ref="DJ167" ca="1">_xlfn.IFS(
DI167="S","S",
AND(IFERROR(_xlfn.XMATCH($DF167,NN)&gt;0,FALSE),
          _xlfn.XLOOKUP($DF167,KEYS,INDEX(RUN,0,COLUMN()-COLUMN(RUNPEG)+1))&lt;IF(DI63&gt;=BIG_2,DI63-BIG_2,DI63)),DJ$118,
LEN(DI167)&gt;2,DI167,
TRUE,"_"
)</f>
        <v>_</v>
      </c>
      <c r="DK167" s="21" t="str" cm="1">
        <f t="array" aca="1" ref="DK167" ca="1">_xlfn.IFS(
DJ167="S","S",
AND(IFERROR(_xlfn.XMATCH($DF167,NN)&gt;0,FALSE),
          _xlfn.XLOOKUP($DF167,KEYS,INDEX(RUN,0,COLUMN()-COLUMN(RUNPEG)+1))&lt;IF(DJ63&gt;=BIG_2,DJ63-BIG_2,DJ63)),DK$118,
LEN(DJ167)&gt;2,DJ167,
TRUE,"_"
)</f>
        <v>_</v>
      </c>
      <c r="DL167" s="21" t="str" cm="1">
        <f t="array" aca="1" ref="DL167" ca="1">_xlfn.IFS(
DK167="S","S",
AND(IFERROR(_xlfn.XMATCH($DF167,NN)&gt;0,FALSE),
          _xlfn.XLOOKUP($DF167,KEYS,INDEX(RUN,0,COLUMN()-COLUMN(RUNPEG)+1))&lt;IF(DK63&gt;=BIG_2,DK63-BIG_2,DK63)),DL$118,
LEN(DK167)&gt;2,DK167,
TRUE,"_"
)</f>
        <v>_</v>
      </c>
      <c r="DM167" s="21" t="str" cm="1">
        <f t="array" aca="1" ref="DM167" ca="1">_xlfn.IFS(
DL167="S","S",
AND(IFERROR(_xlfn.XMATCH($DF167,NN)&gt;0,FALSE),
          _xlfn.XLOOKUP($DF167,KEYS,INDEX(RUN,0,COLUMN()-COLUMN(RUNPEG)+1))&lt;IF(DL63&gt;=BIG_2,DL63-BIG_2,DL63)),DM$118,
LEN(DL167)&gt;2,DL167,
TRUE,"_"
)</f>
        <v>_</v>
      </c>
      <c r="DN167" s="21" t="str" cm="1">
        <f t="array" aca="1" ref="DN167" ca="1">_xlfn.IFS(
DM167="S","S",
AND(IFERROR(_xlfn.XMATCH($DF167,NN)&gt;0,FALSE),
          _xlfn.XLOOKUP($DF167,KEYS,INDEX(RUN,0,COLUMN()-COLUMN(RUNPEG)+1))&lt;IF(DM63&gt;=BIG_2,DM63-BIG_2,DM63)),DN$118,
LEN(DM167)&gt;2,DM167,
TRUE,"_"
)</f>
        <v>_</v>
      </c>
      <c r="DO167" s="21" t="str" cm="1">
        <f t="array" aca="1" ref="DO167" ca="1">_xlfn.IFS(
DN167="S","S",
AND(IFERROR(_xlfn.XMATCH($DF167,NN)&gt;0,FALSE),
          _xlfn.XLOOKUP($DF167,KEYS,INDEX(RUN,0,COLUMN()-COLUMN(RUNPEG)+1))&lt;IF(DN63&gt;=BIG_2,DN63-BIG_2,DN63)),DO$118,
LEN(DN167)&gt;2,DN167,
TRUE,"_"
)</f>
        <v>_</v>
      </c>
      <c r="DP167" s="21" t="str" cm="1">
        <f t="array" aca="1" ref="DP167" ca="1">_xlfn.IFS(
DO167="S","S",
AND(IFERROR(_xlfn.XMATCH($DF167,NN)&gt;0,FALSE),
          _xlfn.XLOOKUP($DF167,KEYS,INDEX(RUN,0,COLUMN()-COLUMN(RUNPEG)+1))&lt;IF(DO63&gt;=BIG_2,DO63-BIG_2,DO63)),DP$118,
LEN(DO167)&gt;2,DO167,
TRUE,"_"
)</f>
        <v>_</v>
      </c>
      <c r="DQ167" s="21" t="str" cm="1">
        <f t="array" aca="1" ref="DQ167" ca="1">_xlfn.IFS(
DP167="S","S",
AND(IFERROR(_xlfn.XMATCH($DF167,NN)&gt;0,FALSE),
          _xlfn.XLOOKUP($DF167,KEYS,INDEX(RUN,0,COLUMN()-COLUMN(RUNPEG)+1))&lt;IF(DP63&gt;=BIG_2,DP63-BIG_2,DP63)),DQ$118,
LEN(DP167)&gt;2,DP167,
TRUE,"_"
)</f>
        <v>_</v>
      </c>
      <c r="DR167" s="21" t="str" cm="1">
        <f t="array" aca="1" ref="DR167" ca="1">_xlfn.IFS(
DQ167="S","S",
AND(IFERROR(_xlfn.XMATCH($DF167,NN)&gt;0,FALSE),
          _xlfn.XLOOKUP($DF167,KEYS,INDEX(RUN,0,COLUMN()-COLUMN(RUNPEG)+1))&lt;IF(DQ63&gt;=BIG_2,DQ63-BIG_2,DQ63)),DR$118,
LEN(DQ167)&gt;2,DQ167,
TRUE,"_"
)</f>
        <v>_</v>
      </c>
      <c r="DS167" s="21" t="str" cm="1">
        <f t="array" aca="1" ref="DS167" ca="1">_xlfn.IFS(
DR167="S","S",
AND(IFERROR(_xlfn.XMATCH($DF167,NN)&gt;0,FALSE),
          _xlfn.XLOOKUP($DF167,KEYS,INDEX(RUN,0,COLUMN()-COLUMN(RUNPEG)+1))&lt;IF(DR63&gt;=BIG_2,DR63-BIG_2,DR63)),DS$118,
LEN(DR167)&gt;2,DR167,
TRUE,"_"
)</f>
        <v>_</v>
      </c>
      <c r="DT167" s="21" t="str" cm="1">
        <f t="array" aca="1" ref="DT167" ca="1">_xlfn.IFS(
DS167="S","S",
AND(IFERROR(_xlfn.XMATCH($DF167,NN)&gt;0,FALSE),
          _xlfn.XLOOKUP($DF167,KEYS,INDEX(RUN,0,COLUMN()-COLUMN(RUNPEG)+1))&lt;IF(DS63&gt;=BIG_2,DS63-BIG_2,DS63)),DT$118,
LEN(DS167)&gt;2,DS167,
TRUE,"_"
)</f>
        <v>_</v>
      </c>
      <c r="DU167" s="21" t="str" cm="1">
        <f t="array" aca="1" ref="DU167" ca="1">_xlfn.IFS(
DT167="S","S",
AND(IFERROR(_xlfn.XMATCH($DF167,NN)&gt;0,FALSE),
          _xlfn.XLOOKUP($DF167,KEYS,INDEX(RUN,0,COLUMN()-COLUMN(RUNPEG)+1))&lt;IF(DT63&gt;=BIG_2,DT63-BIG_2,DT63)),DU$118,
LEN(DT167)&gt;2,DT167,
TRUE,"_"
)</f>
        <v>_</v>
      </c>
      <c r="DV167" s="21" t="str" cm="1">
        <f t="array" aca="1" ref="DV167" ca="1">_xlfn.IFS(
DU167="S","S",
AND(IFERROR(_xlfn.XMATCH($DF167,NN)&gt;0,FALSE),
          _xlfn.XLOOKUP($DF167,KEYS,INDEX(RUN,0,COLUMN()-COLUMN(RUNPEG)+1))&lt;IF(DU63&gt;=BIG_2,DU63-BIG_2,DU63)),DV$118,
LEN(DU167)&gt;2,DU167,
TRUE,"_"
)</f>
        <v>_</v>
      </c>
      <c r="DW167" s="21" t="str" cm="1">
        <f t="array" aca="1" ref="DW167" ca="1">_xlfn.IFS(
DV167="S","S",
AND(IFERROR(_xlfn.XMATCH($DF167,NN)&gt;0,FALSE),
          _xlfn.XLOOKUP($DF167,KEYS,INDEX(RUN,0,COLUMN()-COLUMN(RUNPEG)+1))&lt;IF(DV63&gt;=BIG_2,DV63-BIG_2,DV63)),DW$118,
LEN(DV167)&gt;2,DV167,
TRUE,"_"
)</f>
        <v>_</v>
      </c>
      <c r="DX167" s="21" t="str" cm="1">
        <f t="array" aca="1" ref="DX167" ca="1">_xlfn.IFS(
DW167="S","S",
AND(IFERROR(_xlfn.XMATCH($DF167,NN)&gt;0,FALSE),
          _xlfn.XLOOKUP($DF167,KEYS,INDEX(RUN,0,COLUMN()-COLUMN(RUNPEG)+1))&lt;IF(DW63&gt;=BIG_2,DW63-BIG_2,DW63)),DX$118,
LEN(DW167)&gt;2,DW167,
TRUE,"_"
)</f>
        <v>_</v>
      </c>
      <c r="DY167" s="21" t="str" cm="1">
        <f t="array" aca="1" ref="DY167" ca="1">_xlfn.IFS(
DX167="S","S",
AND(IFERROR(_xlfn.XMATCH($DF167,NN)&gt;0,FALSE),
          _xlfn.XLOOKUP($DF167,KEYS,INDEX(RUN,0,COLUMN()-COLUMN(RUNPEG)+1))&lt;IF(DX63&gt;=BIG_2,DX63-BIG_2,DX63)),DY$118,
LEN(DX167)&gt;2,DX167,
TRUE,"_"
)</f>
        <v>_</v>
      </c>
      <c r="DZ167" s="21" t="str" cm="1">
        <f t="array" aca="1" ref="DZ167" ca="1">_xlfn.IFS(
DY167="S","S",
AND(IFERROR(_xlfn.XMATCH($DF167,NN)&gt;0,FALSE),
          _xlfn.XLOOKUP($DF167,KEYS,INDEX(RUN,0,COLUMN()-COLUMN(RUNPEG)+1))&lt;IF(DY63&gt;=BIG_2,DY63-BIG_2,DY63)),DZ$118,
LEN(DY167)&gt;2,DY167,
TRUE,"_"
)</f>
        <v>_</v>
      </c>
      <c r="EA167" s="21" t="str" cm="1">
        <f t="array" aca="1" ref="EA167" ca="1">_xlfn.IFS(
DZ167="S","S",
AND(IFERROR(_xlfn.XMATCH($DF167,NN)&gt;0,FALSE),
          _xlfn.XLOOKUP($DF167,KEYS,INDEX(RUN,0,COLUMN()-COLUMN(RUNPEG)+1))&lt;IF(DZ63&gt;=BIG_2,DZ63-BIG_2,DZ63)),EA$118,
LEN(DZ167)&gt;2,DZ167,
TRUE,"_"
)</f>
        <v>_</v>
      </c>
      <c r="EB167" s="21" t="str" cm="1">
        <f t="array" aca="1" ref="EB167" ca="1">_xlfn.IFS(
EA167="S","S",
AND(IFERROR(_xlfn.XMATCH($DF167,NN)&gt;0,FALSE),
          _xlfn.XLOOKUP($DF167,KEYS,INDEX(RUN,0,COLUMN()-COLUMN(RUNPEG)+1))&lt;IF(EA63&gt;=BIG_2,EA63-BIG_2,EA63)),EB$118,
LEN(EA167)&gt;2,EA167,
TRUE,"_"
)</f>
        <v>_</v>
      </c>
      <c r="EC167" s="21" t="str" cm="1">
        <f t="array" aca="1" ref="EC167" ca="1">_xlfn.IFS(
EB167="S","S",
AND(IFERROR(_xlfn.XMATCH($DF167,NN)&gt;0,FALSE),
          _xlfn.XLOOKUP($DF167,KEYS,INDEX(RUN,0,COLUMN()-COLUMN(RUNPEG)+1))&lt;IF(EB63&gt;=BIG_2,EB63-BIG_2,EB63)),EC$118,
LEN(EB167)&gt;2,EB167,
TRUE,"_"
)</f>
        <v>_</v>
      </c>
      <c r="ED167" s="21" t="str" cm="1">
        <f t="array" aca="1" ref="ED167" ca="1">_xlfn.IFS(
EC167="S","S",
AND(IFERROR(_xlfn.XMATCH($DF167,NN)&gt;0,FALSE),
          _xlfn.XLOOKUP($DF167,KEYS,INDEX(RUN,0,COLUMN()-COLUMN(RUNPEG)+1))&lt;IF(EC63&gt;=BIG_2,EC63-BIG_2,EC63)),ED$118,
LEN(EC167)&gt;2,EC167,
TRUE,"_"
)</f>
        <v>_</v>
      </c>
      <c r="EE167" s="21" t="str" cm="1">
        <f t="array" aca="1" ref="EE167" ca="1">_xlfn.IFS(
ED167="S","S",
AND(IFERROR(_xlfn.XMATCH($DF167,NN)&gt;0,FALSE),
          _xlfn.XLOOKUP($DF167,KEYS,INDEX(RUN,0,COLUMN()-COLUMN(RUNPEG)+1))&lt;IF(ED63&gt;=BIG_2,ED63-BIG_2,ED63)),EE$118,
LEN(ED167)&gt;2,ED167,
TRUE,"_"
)</f>
        <v>_</v>
      </c>
      <c r="EF167" s="21" t="str" cm="1">
        <f t="array" aca="1" ref="EF167" ca="1">_xlfn.IFS(
EE167="S","S",
AND(IFERROR(_xlfn.XMATCH($DF167,NN)&gt;0,FALSE),
          _xlfn.XLOOKUP($DF167,KEYS,INDEX(RUN,0,COLUMN()-COLUMN(RUNPEG)+1))&lt;IF(EE63&gt;=BIG_2,EE63-BIG_2,EE63)),EF$118,
LEN(EE167)&gt;2,EE167,
TRUE,"_"
)</f>
        <v>_</v>
      </c>
      <c r="EG167" s="21" t="str" cm="1">
        <f t="array" aca="1" ref="EG167" ca="1">_xlfn.IFS(
EF167="S","S",
AND(IFERROR(_xlfn.XMATCH($DF167,NN)&gt;0,FALSE),
          _xlfn.XLOOKUP($DF167,KEYS,INDEX(RUN,0,COLUMN()-COLUMN(RUNPEG)+1))&lt;IF(EF63&gt;=BIG_2,EF63-BIG_2,EF63)),EG$118,
LEN(EF167)&gt;2,EF167,
TRUE,"_"
)</f>
        <v>_</v>
      </c>
      <c r="EH167" s="21" t="str" cm="1">
        <f t="array" aca="1" ref="EH167" ca="1">_xlfn.IFS(
EG167="S","S",
AND(IFERROR(_xlfn.XMATCH($DF167,NN)&gt;0,FALSE),
          _xlfn.XLOOKUP($DF167,KEYS,INDEX(RUN,0,COLUMN()-COLUMN(RUNPEG)+1))&lt;IF(EG63&gt;=BIG_2,EG63-BIG_2,EG63)),EH$118,
LEN(EG167)&gt;2,EG167,
TRUE,"_"
)</f>
        <v>_</v>
      </c>
      <c r="EI167" s="21" t="str" cm="1">
        <f t="array" aca="1" ref="EI167" ca="1">_xlfn.IFS(
EH167="S","S",
AND(IFERROR(_xlfn.XMATCH($DF167,NN)&gt;0,FALSE),
          _xlfn.XLOOKUP($DF167,KEYS,INDEX(RUN,0,COLUMN()-COLUMN(RUNPEG)+1))&lt;IF(EH63&gt;=BIG_2,EH63-BIG_2,EH63)),EI$118,
LEN(EH167)&gt;2,EH167,
TRUE,"_"
)</f>
        <v>_</v>
      </c>
      <c r="EJ167" s="21" t="str" cm="1">
        <f t="array" aca="1" ref="EJ167" ca="1">_xlfn.IFS(
EI167="S","S",
AND(IFERROR(_xlfn.XMATCH($DF167,NN)&gt;0,FALSE),
          _xlfn.XLOOKUP($DF167,KEYS,INDEX(RUN,0,COLUMN()-COLUMN(RUNPEG)+1))&lt;IF(EI63&gt;=BIG_2,EI63-BIG_2,EI63)),EJ$118,
LEN(EI167)&gt;2,EI167,
TRUE,"_"
)</f>
        <v>_</v>
      </c>
      <c r="EK167" s="21" t="str" cm="1">
        <f t="array" aca="1" ref="EK167" ca="1">_xlfn.IFS(
EJ167="S","S",
AND(IFERROR(_xlfn.XMATCH($DF167,NN)&gt;0,FALSE),
          _xlfn.XLOOKUP($DF167,KEYS,INDEX(RUN,0,COLUMN()-COLUMN(RUNPEG)+1))&lt;IF(EJ63&gt;=BIG_2,EJ63-BIG_2,EJ63)),EK$118,
LEN(EJ167)&gt;2,EJ167,
TRUE,"_"
)</f>
        <v>_</v>
      </c>
      <c r="EL167" s="21" t="str" cm="1">
        <f t="array" aca="1" ref="EL167" ca="1">_xlfn.IFS(
EK167="S","S",
AND(IFERROR(_xlfn.XMATCH($DF167,NN)&gt;0,FALSE),
          _xlfn.XLOOKUP($DF167,KEYS,INDEX(RUN,0,COLUMN()-COLUMN(RUNPEG)+1))&lt;IF(EK63&gt;=BIG_2,EK63-BIG_2,EK63)),EL$118,
LEN(EK167)&gt;2,EK167,
TRUE,"_"
)</f>
        <v>_</v>
      </c>
      <c r="EM167" s="21" t="str" cm="1">
        <f t="array" aca="1" ref="EM167" ca="1">_xlfn.IFS(
EL167="S","S",
AND(IFERROR(_xlfn.XMATCH($DF167,NN)&gt;0,FALSE),
          _xlfn.XLOOKUP($DF167,KEYS,INDEX(RUN,0,COLUMN()-COLUMN(RUNPEG)+1))&lt;IF(EL63&gt;=BIG_2,EL63-BIG_2,EL63)),EM$118,
LEN(EL167)&gt;2,EL167,
TRUE,"_"
)</f>
        <v>_</v>
      </c>
      <c r="EN167" s="21" t="str" cm="1">
        <f t="array" aca="1" ref="EN167" ca="1">_xlfn.IFS(
EM167="S","S",
AND(IFERROR(_xlfn.XMATCH($DF167,NN)&gt;0,FALSE),
          _xlfn.XLOOKUP($DF167,KEYS,INDEX(RUN,0,COLUMN()-COLUMN(RUNPEG)+1))&lt;IF(EM63&gt;=BIG_2,EM63-BIG_2,EM63)),EN$118,
LEN(EM167)&gt;2,EM167,
TRUE,"_"
)</f>
        <v>_</v>
      </c>
      <c r="EO167" s="21" t="str" cm="1">
        <f t="array" aca="1" ref="EO167" ca="1">_xlfn.IFS(
EN167="S","S",
AND(IFERROR(_xlfn.XMATCH($DF167,NN)&gt;0,FALSE),
          _xlfn.XLOOKUP($DF167,KEYS,INDEX(RUN,0,COLUMN()-COLUMN(RUNPEG)+1))&lt;IF(EN63&gt;=BIG_2,EN63-BIG_2,EN63)),EO$118,
LEN(EN167)&gt;2,EN167,
TRUE,"_"
)</f>
        <v>_</v>
      </c>
      <c r="EP167" s="21" t="str" cm="1">
        <f t="array" aca="1" ref="EP167" ca="1">_xlfn.IFS(
EO167="S","S",
AND(IFERROR(_xlfn.XMATCH($DF167,NN)&gt;0,FALSE),
          _xlfn.XLOOKUP($DF167,KEYS,INDEX(RUN,0,COLUMN()-COLUMN(RUNPEG)+1))&lt;IF(EO63&gt;=BIG_2,EO63-BIG_2,EO63)),EP$118,
LEN(EO167)&gt;2,EO167,
TRUE,"_"
)</f>
        <v>_</v>
      </c>
      <c r="EQ167" s="21" t="str" cm="1">
        <f t="array" aca="1" ref="EQ167" ca="1">_xlfn.IFS(
EP167="S","S",
AND(IFERROR(_xlfn.XMATCH($DF167,NN)&gt;0,FALSE),
          _xlfn.XLOOKUP($DF167,KEYS,INDEX(RUN,0,COLUMN()-COLUMN(RUNPEG)+1))&lt;IF(EP63&gt;=BIG_2,EP63-BIG_2,EP63)),EQ$118,
LEN(EP167)&gt;2,EP167,
TRUE,"_"
)</f>
        <v>_</v>
      </c>
      <c r="ER167" s="21" t="str" cm="1">
        <f t="array" aca="1" ref="ER167" ca="1">_xlfn.IFS(
EQ167="S","S",
AND(IFERROR(_xlfn.XMATCH($DF167,NN)&gt;0,FALSE),
          _xlfn.XLOOKUP($DF167,KEYS,INDEX(RUN,0,COLUMN()-COLUMN(RUNPEG)+1))&lt;IF(EQ63&gt;=BIG_2,EQ63-BIG_2,EQ63)),ER$118,
LEN(EQ167)&gt;2,EQ167,
TRUE,"_"
)</f>
        <v>_</v>
      </c>
      <c r="ES167" s="21" t="str" cm="1">
        <f t="array" aca="1" ref="ES167" ca="1">_xlfn.IFS(
ER167="S","S",
AND(IFERROR(_xlfn.XMATCH($DF167,NN)&gt;0,FALSE),
          _xlfn.XLOOKUP($DF167,KEYS,INDEX(RUN,0,COLUMN()-COLUMN(RUNPEG)+1))&lt;IF(ER63&gt;=BIG_2,ER63-BIG_2,ER63)),ES$118,
LEN(ER167)&gt;2,ER167,
TRUE,"_"
)</f>
        <v>_</v>
      </c>
      <c r="ET167" s="21" t="str" cm="1">
        <f t="array" aca="1" ref="ET167" ca="1">_xlfn.IFS(
ES167="S","S",
AND(IFERROR(_xlfn.XMATCH($DF167,NN)&gt;0,FALSE),
          _xlfn.XLOOKUP($DF167,KEYS,INDEX(RUN,0,COLUMN()-COLUMN(RUNPEG)+1))&lt;IF(ES63&gt;=BIG_2,ES63-BIG_2,ES63)),ET$118,
LEN(ES167)&gt;2,ES167,
TRUE,"_"
)</f>
        <v>_</v>
      </c>
      <c r="EU167" s="21" t="str" cm="1">
        <f t="array" aca="1" ref="EU167" ca="1">_xlfn.IFS(
ET167="S","S",
AND(IFERROR(_xlfn.XMATCH($DF167,NN)&gt;0,FALSE),
          _xlfn.XLOOKUP($DF167,KEYS,INDEX(RUN,0,COLUMN()-COLUMN(RUNPEG)+1))&lt;IF(ET63&gt;=BIG_2,ET63-BIG_2,ET63)),EU$118,
LEN(ET167)&gt;2,ET167,
TRUE,"_"
)</f>
        <v>_</v>
      </c>
      <c r="EV167" s="21" t="str" cm="1">
        <f t="array" aca="1" ref="EV167" ca="1">_xlfn.IFS(
EU167="S","S",
AND(IFERROR(_xlfn.XMATCH($DF167,NN)&gt;0,FALSE),
          _xlfn.XLOOKUP($DF167,KEYS,INDEX(RUN,0,COLUMN()-COLUMN(RUNPEG)+1))&lt;IF(EU63&gt;=BIG_2,EU63-BIG_2,EU63)),EV$118,
LEN(EU167)&gt;2,EU167,
TRUE,"_"
)</f>
        <v>_</v>
      </c>
      <c r="EW167" s="21" t="str" cm="1">
        <f t="array" aca="1" ref="EW167" ca="1">_xlfn.IFS(
EV167="S","S",
AND(IFERROR(_xlfn.XMATCH($DF167,NN)&gt;0,FALSE),
          _xlfn.XLOOKUP($DF167,KEYS,INDEX(RUN,0,COLUMN()-COLUMN(RUNPEG)+1))&lt;IF(EV63&gt;=BIG_2,EV63-BIG_2,EV63)),EW$118,
LEN(EV167)&gt;2,EV167,
TRUE,"_"
)</f>
        <v>_</v>
      </c>
      <c r="EX167" s="21" t="str" cm="1">
        <f t="array" aca="1" ref="EX167" ca="1">_xlfn.IFS(
EW167="S","S",
AND(IFERROR(_xlfn.XMATCH($DF167,NN)&gt;0,FALSE),
          _xlfn.XLOOKUP($DF167,KEYS,INDEX(RUN,0,COLUMN()-COLUMN(RUNPEG)+1))&lt;IF(EW63&gt;=BIG_2,EW63-BIG_2,EW63)),EX$118,
LEN(EW167)&gt;2,EW167,
TRUE,"_"
)</f>
        <v>_</v>
      </c>
      <c r="EY167" s="21" t="str" cm="1">
        <f t="array" aca="1" ref="EY167" ca="1">_xlfn.IFS(
EX167="S","S",
AND(IFERROR(_xlfn.XMATCH($DF167,NN)&gt;0,FALSE),
          _xlfn.XLOOKUP($DF167,KEYS,INDEX(RUN,0,COLUMN()-COLUMN(RUNPEG)+1))&lt;IF(EX63&gt;=BIG_2,EX63-BIG_2,EX63)),EY$118,
LEN(EX167)&gt;2,EX167,
TRUE,"_"
)</f>
        <v>_</v>
      </c>
      <c r="EZ167" s="21" t="str" cm="1">
        <f t="array" aca="1" ref="EZ167" ca="1">_xlfn.IFS(
EY167="S","S",
AND(IFERROR(_xlfn.XMATCH($DF167,NN)&gt;0,FALSE),
          _xlfn.XLOOKUP($DF167,KEYS,INDEX(RUN,0,COLUMN()-COLUMN(RUNPEG)+1))&lt;IF(EY63&gt;=BIG_2,EY63-BIG_2,EY63)),EZ$118,
LEN(EY167)&gt;2,EY167,
TRUE,"_"
)</f>
        <v>_</v>
      </c>
      <c r="FA167" s="21" t="str" cm="1">
        <f t="array" aca="1" ref="FA167" ca="1">_xlfn.IFS(
EZ167="S","S",
AND(IFERROR(_xlfn.XMATCH($DF167,NN)&gt;0,FALSE),
          _xlfn.XLOOKUP($DF167,KEYS,INDEX(RUN,0,COLUMN()-COLUMN(RUNPEG)+1))&lt;IF(EZ63&gt;=BIG_2,EZ63-BIG_2,EZ63)),FA$118,
LEN(EZ167)&gt;2,EZ167,
TRUE,"_"
)</f>
        <v>_</v>
      </c>
      <c r="FB167" s="21" t="str" cm="1">
        <f t="array" aca="1" ref="FB167" ca="1">_xlfn.IFS(
FA167="S","S",
AND(IFERROR(_xlfn.XMATCH($DF167,NN)&gt;0,FALSE),
          _xlfn.XLOOKUP($DF167,KEYS,INDEX(RUN,0,COLUMN()-COLUMN(RUNPEG)+1))&lt;IF(FA63&gt;=BIG_2,FA63-BIG_2,FA63)),FB$118,
LEN(FA167)&gt;2,FA167,
TRUE,"_"
)</f>
        <v>_</v>
      </c>
      <c r="FC167" s="21" t="str" cm="1">
        <f t="array" aca="1" ref="FC167" ca="1">_xlfn.IFS(
FB167="S","S",
AND(IFERROR(_xlfn.XMATCH($DF167,NN)&gt;0,FALSE),
          _xlfn.XLOOKUP($DF167,KEYS,INDEX(RUN,0,COLUMN()-COLUMN(RUNPEG)+1))&lt;IF(FB63&gt;=BIG_2,FB63-BIG_2,FB63)),FC$118,
LEN(FB167)&gt;2,FB167,
TRUE,"_"
)</f>
        <v>_</v>
      </c>
      <c r="FD167" s="21" t="str" cm="1">
        <f t="array" aca="1" ref="FD167" ca="1">_xlfn.IFS(
FC167="S","S",
AND(IFERROR(_xlfn.XMATCH($DF167,NN)&gt;0,FALSE),
          _xlfn.XLOOKUP($DF167,KEYS,INDEX(RUN,0,COLUMN()-COLUMN(RUNPEG)+1))&lt;IF(FC63&gt;=BIG_2,FC63-BIG_2,FC63)),FD$118,
LEN(FC167)&gt;2,FC167,
TRUE,"_"
)</f>
        <v>_</v>
      </c>
      <c r="FE167" s="21" t="str" cm="1">
        <f t="array" aca="1" ref="FE167" ca="1">_xlfn.IFS(
FD167="S","S",
AND(IFERROR(_xlfn.XMATCH($DF167,NN)&gt;0,FALSE),
          _xlfn.XLOOKUP($DF167,KEYS,INDEX(RUN,0,COLUMN()-COLUMN(RUNPEG)+1))&lt;IF(FD63&gt;=BIG_2,FD63-BIG_2,FD63)),FE$118,
LEN(FD167)&gt;2,FD167,
TRUE,"_"
)</f>
        <v>_</v>
      </c>
      <c r="FF167" s="21" t="str" cm="1">
        <f t="array" aca="1" ref="FF167" ca="1">_xlfn.IFS(
FE167="S","S",
AND(IFERROR(_xlfn.XMATCH($DF167,NN)&gt;0,FALSE),
          _xlfn.XLOOKUP($DF167,KEYS,INDEX(RUN,0,COLUMN()-COLUMN(RUNPEG)+1))&lt;IF(FE63&gt;=BIG_2,FE63-BIG_2,FE63)),FF$118,
LEN(FE167)&gt;2,FE167,
TRUE,"_"
)</f>
        <v>_</v>
      </c>
      <c r="FG167" s="21" t="str" cm="1">
        <f t="array" aca="1" ref="FG167" ca="1">_xlfn.IFS(
FF167="S","S",
AND(IFERROR(_xlfn.XMATCH($DF167,NN)&gt;0,FALSE),
          _xlfn.XLOOKUP($DF167,KEYS,INDEX(RUN,0,COLUMN()-COLUMN(RUNPEG)+1))&lt;IF(FF63&gt;=BIG_2,FF63-BIG_2,FF63)),FG$118,
LEN(FF167)&gt;2,FF167,
TRUE,"_"
)</f>
        <v>_</v>
      </c>
      <c r="FH167" s="21" t="str" cm="1">
        <f t="array" aca="1" ref="FH167" ca="1">_xlfn.IFS(
FG167="S","S",
AND(IFERROR(_xlfn.XMATCH($DF167,NN)&gt;0,FALSE),
          _xlfn.XLOOKUP($DF167,KEYS,INDEX(RUN,0,COLUMN()-COLUMN(RUNPEG)+1))&lt;IF(FG63&gt;=BIG_2,FG63-BIG_2,FG63)),FH$118,
LEN(FG167)&gt;2,FG167,
TRUE,"_"
)</f>
        <v>_</v>
      </c>
      <c r="FI167" s="21" t="str" cm="1">
        <f t="array" aca="1" ref="FI167" ca="1">_xlfn.IFS(
FH167="S","S",
AND(IFERROR(_xlfn.XMATCH($DF167,NN)&gt;0,FALSE),
          _xlfn.XLOOKUP($DF167,KEYS,INDEX(RUN,0,COLUMN()-COLUMN(RUNPEG)+1))&lt;IF(FH63&gt;=BIG_2,FH63-BIG_2,FH63)),FI$118,
LEN(FH167)&gt;2,FH167,
TRUE,"_"
)</f>
        <v>_</v>
      </c>
      <c r="FJ167" s="21" t="str" cm="1">
        <f t="array" aca="1" ref="FJ167" ca="1">_xlfn.IFS(
FI167="S","S",
AND(IFERROR(_xlfn.XMATCH($DF167,NN)&gt;0,FALSE),
          _xlfn.XLOOKUP($DF167,KEYS,INDEX(RUN,0,COLUMN()-COLUMN(RUNPEG)+1))&lt;IF(FI63&gt;=BIG_2,FI63-BIG_2,FI63)),FJ$118,
LEN(FI167)&gt;2,FI167,
TRUE,"_"
)</f>
        <v>_</v>
      </c>
      <c r="FK167" s="21" t="str" cm="1">
        <f t="array" aca="1" ref="FK167" ca="1">_xlfn.IFS(
FJ167="S","S",
AND(IFERROR(_xlfn.XMATCH($DF167,NN)&gt;0,FALSE),
          _xlfn.XLOOKUP($DF167,KEYS,INDEX(RUN,0,COLUMN()-COLUMN(RUNPEG)+1))&lt;IF(FJ63&gt;=BIG_2,FJ63-BIG_2,FJ63)),FK$118,
LEN(FJ167)&gt;2,FJ167,
TRUE,"_"
)</f>
        <v>_</v>
      </c>
      <c r="FL167" s="21" t="str" cm="1">
        <f t="array" aca="1" ref="FL167" ca="1">_xlfn.IFS(
FK167="S","S",
AND(IFERROR(_xlfn.XMATCH($DF167,NN)&gt;0,FALSE),
          _xlfn.XLOOKUP($DF167,KEYS,INDEX(RUN,0,COLUMN()-COLUMN(RUNPEG)+1))&lt;IF(FK63&gt;=BIG_2,FK63-BIG_2,FK63)),FL$118,
LEN(FK167)&gt;2,FK167,
TRUE,"_"
)</f>
        <v>_</v>
      </c>
      <c r="FM167" s="21" t="str" cm="1">
        <f t="array" aca="1" ref="FM167" ca="1">_xlfn.IFS(
FL167="S","S",
AND(IFERROR(_xlfn.XMATCH($DF167,NN)&gt;0,FALSE),
          _xlfn.XLOOKUP($DF167,KEYS,INDEX(RUN,0,COLUMN()-COLUMN(RUNPEG)+1))&lt;IF(FL63&gt;=BIG_2,FL63-BIG_2,FL63)),FM$118,
LEN(FL167)&gt;2,FL167,
TRUE,"_"
)</f>
        <v>_</v>
      </c>
      <c r="FN167" s="21" t="str" cm="1">
        <f t="array" aca="1" ref="FN167" ca="1">_xlfn.IFS(
FM167="S","S",
AND(IFERROR(_xlfn.XMATCH($DF167,NN)&gt;0,FALSE),
          _xlfn.XLOOKUP($DF167,KEYS,INDEX(RUN,0,COLUMN()-COLUMN(RUNPEG)+1))&lt;IF(FM63&gt;=BIG_2,FM63-BIG_2,FM63)),FN$118,
LEN(FM167)&gt;2,FM167,
TRUE,"_"
)</f>
        <v>05-08</v>
      </c>
      <c r="FO167" s="21" t="str" cm="1">
        <f t="array" aca="1" ref="FO167" ca="1">_xlfn.IFS(
FN167="S","S",
AND(IFERROR(_xlfn.XMATCH($DF167,NN)&gt;0,FALSE),
          _xlfn.XLOOKUP($DF167,KEYS,INDEX(RUN,0,COLUMN()-COLUMN(RUNPEG)+1))&lt;IF(FN63&gt;=BIG_2,FN63-BIG_2,FN63)),FO$118,
LEN(FN167)&gt;2,FN167,
TRUE,"_"
)</f>
        <v>05-08</v>
      </c>
      <c r="FP167" s="21" t="str" cm="1">
        <f t="array" aca="1" ref="FP167" ca="1">_xlfn.IFS(
FO167="S","S",
AND(IFERROR(_xlfn.XMATCH($DF167,NN)&gt;0,FALSE),
          _xlfn.XLOOKUP($DF167,KEYS,INDEX(RUN,0,COLUMN()-COLUMN(RUNPEG)+1))&lt;IF(FO63&gt;=BIG_2,FO63-BIG_2,FO63)),FP$118,
LEN(FO167)&gt;2,FO167,
TRUE,"_"
)</f>
        <v>05-08</v>
      </c>
      <c r="FQ167" s="21" t="str" cm="1">
        <f t="array" aca="1" ref="FQ167" ca="1">_xlfn.IFS(
FP167="S","S",
AND(IFERROR(_xlfn.XMATCH($DF167,NN)&gt;0,FALSE),
          _xlfn.XLOOKUP($DF167,KEYS,INDEX(RUN,0,COLUMN()-COLUMN(RUNPEG)+1))&lt;IF(FP63&gt;=BIG_2,FP63-BIG_2,FP63)),FQ$118,
LEN(FP167)&gt;2,FP167,
TRUE,"_"
)</f>
        <v>05-08</v>
      </c>
      <c r="FR167" s="21" t="str" cm="1">
        <f t="array" aca="1" ref="FR167" ca="1">_xlfn.IFS(
FQ167="S","S",
AND(IFERROR(_xlfn.XMATCH($DF167,NN)&gt;0,FALSE),
          _xlfn.XLOOKUP($DF167,KEYS,INDEX(RUN,0,COLUMN()-COLUMN(RUNPEG)+1))&lt;IF(FQ63&gt;=BIG_2,FQ63-BIG_2,FQ63)),FR$118,
LEN(FQ167)&gt;2,FQ167,
TRUE,"_"
)</f>
        <v>05-08</v>
      </c>
      <c r="FS167" s="21" t="str" cm="1">
        <f t="array" aca="1" ref="FS167" ca="1">_xlfn.IFS(
FR167="S","S",
AND(IFERROR(_xlfn.XMATCH($DF167,NN)&gt;0,FALSE),
          _xlfn.XLOOKUP($DF167,KEYS,INDEX(RUN,0,COLUMN()-COLUMN(RUNPEG)+1))&lt;IF(FR63&gt;=BIG_2,FR63-BIG_2,FR63)),FS$118,
LEN(FR167)&gt;2,FR167,
TRUE,"_"
)</f>
        <v>05-08</v>
      </c>
      <c r="FT167" s="21" t="str" cm="1">
        <f t="array" aca="1" ref="FT167" ca="1">_xlfn.IFS(
FS167="S","S",
AND(IFERROR(_xlfn.XMATCH($DF167,NN)&gt;0,FALSE),
          _xlfn.XLOOKUP($DF167,KEYS,INDEX(RUN,0,COLUMN()-COLUMN(RUNPEG)+1))&lt;IF(FS63&gt;=BIG_2,FS63-BIG_2,FS63)),FT$118,
LEN(FS167)&gt;2,FS167,
TRUE,"_"
)</f>
        <v>05-08</v>
      </c>
      <c r="FU167" s="21" t="str" cm="1">
        <f t="array" aca="1" ref="FU167" ca="1">_xlfn.IFS(
FT167="S","S",
AND(IFERROR(_xlfn.XMATCH($DF167,NN)&gt;0,FALSE),
          _xlfn.XLOOKUP($DF167,KEYS,INDEX(RUN,0,COLUMN()-COLUMN(RUNPEG)+1))&lt;IF(FT63&gt;=BIG_2,FT63-BIG_2,FT63)),FU$118,
LEN(FT167)&gt;2,FT167,
TRUE,"_"
)</f>
        <v>05-08</v>
      </c>
      <c r="FV167" s="21" t="str" cm="1">
        <f t="array" aca="1" ref="FV167" ca="1">_xlfn.IFS(
FU167="S","S",
AND(IFERROR(_xlfn.XMATCH($DF167,NN)&gt;0,FALSE),
          _xlfn.XLOOKUP($DF167,KEYS,INDEX(RUN,0,COLUMN()-COLUMN(RUNPEG)+1))&lt;IF(FU63&gt;=BIG_2,FU63-BIG_2,FU63)),FV$118,
LEN(FU167)&gt;2,FU167,
TRUE,"_"
)</f>
        <v>05-08</v>
      </c>
      <c r="FW167" s="21" t="str" cm="1">
        <f t="array" aca="1" ref="FW167" ca="1">_xlfn.IFS(
FV167="S","S",
AND(IFERROR(_xlfn.XMATCH($DF167,NN)&gt;0,FALSE),
          _xlfn.XLOOKUP($DF167,KEYS,INDEX(RUN,0,COLUMN()-COLUMN(RUNPEG)+1))&lt;IF(FV63&gt;=BIG_2,FV63-BIG_2,FV63)),FW$118,
LEN(FV167)&gt;2,FV167,
TRUE,"_"
)</f>
        <v>05-08</v>
      </c>
      <c r="FX167" s="21" t="str" cm="1">
        <f t="array" aca="1" ref="FX167" ca="1">_xlfn.IFS(
FW167="S","S",
AND(IFERROR(_xlfn.XMATCH($DF167,NN)&gt;0,FALSE),
          _xlfn.XLOOKUP($DF167,KEYS,INDEX(RUN,0,COLUMN()-COLUMN(RUNPEG)+1))&lt;IF(FW63&gt;=BIG_2,FW63-BIG_2,FW63)),FX$118,
LEN(FW167)&gt;2,FW167,
TRUE,"_"
)</f>
        <v>05-08</v>
      </c>
      <c r="FY167" s="21" t="str" cm="1">
        <f t="array" aca="1" ref="FY167" ca="1">_xlfn.IFS(
FX167="S","S",
AND(IFERROR(_xlfn.XMATCH($DF167,NN)&gt;0,FALSE),
          _xlfn.XLOOKUP($DF167,KEYS,INDEX(RUN,0,COLUMN()-COLUMN(RUNPEG)+1))&lt;IF(FX63&gt;=BIG_2,FX63-BIG_2,FX63)),FY$118,
LEN(FX167)&gt;2,FX167,
TRUE,"_"
)</f>
        <v>05-08</v>
      </c>
      <c r="FZ167" s="21" t="str" cm="1">
        <f t="array" aca="1" ref="FZ167" ca="1">_xlfn.IFS(
FY167="S","S",
AND(IFERROR(_xlfn.XMATCH($DF167,NN)&gt;0,FALSE),
          _xlfn.XLOOKUP($DF167,KEYS,INDEX(RUN,0,COLUMN()-COLUMN(RUNPEG)+1))&lt;IF(FY63&gt;=BIG_2,FY63-BIG_2,FY63)),FZ$118,
LEN(FY167)&gt;2,FY167,
TRUE,"_"
)</f>
        <v>05-08</v>
      </c>
      <c r="GA167" s="21" t="str" cm="1">
        <f t="array" aca="1" ref="GA167" ca="1">_xlfn.IFS(
FZ167="S","S",
AND(IFERROR(_xlfn.XMATCH($DF167,NN)&gt;0,FALSE),
          _xlfn.XLOOKUP($DF167,KEYS,INDEX(RUN,0,COLUMN()-COLUMN(RUNPEG)+1))&lt;IF(FZ63&gt;=BIG_2,FZ63-BIG_2,FZ63)),GA$118,
LEN(FZ167)&gt;2,FZ167,
TRUE,"_"
)</f>
        <v>05-08</v>
      </c>
      <c r="GB167" s="21" t="str" cm="1">
        <f t="array" aca="1" ref="GB167" ca="1">_xlfn.IFS(
GA167="S","S",
AND(IFERROR(_xlfn.XMATCH($DF167,NN)&gt;0,FALSE),
          _xlfn.XLOOKUP($DF167,KEYS,INDEX(RUN,0,COLUMN()-COLUMN(RUNPEG)+1))&lt;IF(GA63&gt;=BIG_2,GA63-BIG_2,GA63)),GB$118,
LEN(GA167)&gt;2,GA167,
TRUE,"_"
)</f>
        <v>05-08</v>
      </c>
      <c r="GC167" s="21" t="str" cm="1">
        <f t="array" aca="1" ref="GC167" ca="1">_xlfn.IFS(
GB167="S","S",
AND(IFERROR(_xlfn.XMATCH($DF167,NN)&gt;0,FALSE),
          _xlfn.XLOOKUP($DF167,KEYS,INDEX(RUN,0,COLUMN()-COLUMN(RUNPEG)+1))&lt;IF(GB63&gt;=BIG_2,GB63-BIG_2,GB63)),GC$118,
LEN(GB167)&gt;2,GB167,
TRUE,"_"
)</f>
        <v>05-08</v>
      </c>
      <c r="GD167" s="21" t="str" cm="1">
        <f t="array" aca="1" ref="GD167" ca="1">_xlfn.IFS(
GC167="S","S",
AND(IFERROR(_xlfn.XMATCH($DF167,NN)&gt;0,FALSE),
          _xlfn.XLOOKUP($DF167,KEYS,INDEX(RUN,0,COLUMN()-COLUMN(RUNPEG)+1))&lt;IF(GC63&gt;=BIG_2,GC63-BIG_2,GC63)),GD$118,
LEN(GC167)&gt;2,GC167,
TRUE,"_"
)</f>
        <v>05-08</v>
      </c>
      <c r="GE167" s="21" t="str" cm="1">
        <f t="array" aca="1" ref="GE167" ca="1">_xlfn.IFS(
GD167="S","S",
AND(IFERROR(_xlfn.XMATCH($DF167,NN)&gt;0,FALSE),
          _xlfn.XLOOKUP($DF167,KEYS,INDEX(RUN,0,COLUMN()-COLUMN(RUNPEG)+1))&lt;IF(GD63&gt;=BIG_2,GD63-BIG_2,GD63)),GE$118,
LEN(GD167)&gt;2,GD167,
TRUE,"_"
)</f>
        <v>05-08</v>
      </c>
      <c r="GF167" s="21" t="str" cm="1">
        <f t="array" aca="1" ref="GF167" ca="1">_xlfn.IFS(
GE167="S","S",
AND(IFERROR(_xlfn.XMATCH($DF167,NN)&gt;0,FALSE),
          _xlfn.XLOOKUP($DF167,KEYS,INDEX(RUN,0,COLUMN()-COLUMN(RUNPEG)+1))&lt;IF(GE63&gt;=BIG_2,GE63-BIG_2,GE63)),GF$118,
LEN(GE167)&gt;2,GE167,
TRUE,"_"
)</f>
        <v>05-08</v>
      </c>
      <c r="GG167" s="21" t="str" cm="1">
        <f t="array" aca="1" ref="GG167" ca="1">_xlfn.IFS(
GF167="S","S",
AND(IFERROR(_xlfn.XMATCH($DF167,NN)&gt;0,FALSE),
          _xlfn.XLOOKUP($DF167,KEYS,INDEX(RUN,0,COLUMN()-COLUMN(RUNPEG)+1))&lt;IF(GF63&gt;=BIG_2,GF63-BIG_2,GF63)),GG$118,
LEN(GF167)&gt;2,GF167,
TRUE,"_"
)</f>
        <v>05-08</v>
      </c>
      <c r="GH167" s="21" t="str" cm="1">
        <f t="array" aca="1" ref="GH167" ca="1">_xlfn.IFS(
GG167="S","S",
AND(IFERROR(_xlfn.XMATCH($DF167,NN)&gt;0,FALSE),
          _xlfn.XLOOKUP($DF167,KEYS,INDEX(RUN,0,COLUMN()-COLUMN(RUNPEG)+1))&lt;IF(GG63&gt;=BIG_2,GG63-BIG_2,GG63)),GH$118,
LEN(GG167)&gt;2,GG167,
TRUE,"_"
)</f>
        <v>05-08</v>
      </c>
      <c r="GI167" s="21" t="str" cm="1">
        <f t="array" aca="1" ref="GI167" ca="1">_xlfn.IFS(
GH167="S","S",
AND(IFERROR(_xlfn.XMATCH($DF167,NN)&gt;0,FALSE),
          _xlfn.XLOOKUP($DF167,KEYS,INDEX(RUN,0,COLUMN()-COLUMN(RUNPEG)+1))&lt;IF(GH63&gt;=BIG_2,GH63-BIG_2,GH63)),GI$118,
LEN(GH167)&gt;2,GH167,
TRUE,"_"
)</f>
        <v>05-08</v>
      </c>
      <c r="GJ167" s="21" t="str" cm="1">
        <f t="array" aca="1" ref="GJ167" ca="1">_xlfn.IFS(
GI167="S","S",
AND(IFERROR(_xlfn.XMATCH($DF167,NN)&gt;0,FALSE),
          _xlfn.XLOOKUP($DF167,KEYS,INDEX(RUN,0,COLUMN()-COLUMN(RUNPEG)+1))&lt;IF(GI63&gt;=BIG_2,GI63-BIG_2,GI63)),GJ$118,
LEN(GI167)&gt;2,GI167,
TRUE,"_"
)</f>
        <v>05-08</v>
      </c>
      <c r="GK167" s="21" t="str" cm="1">
        <f t="array" aca="1" ref="GK167" ca="1">_xlfn.IFS(
GJ167="S","S",
AND(IFERROR(_xlfn.XMATCH($DF167,NN)&gt;0,FALSE),
          _xlfn.XLOOKUP($DF167,KEYS,INDEX(RUN,0,COLUMN()-COLUMN(RUNPEG)+1))&lt;IF(GJ63&gt;=BIG_2,GJ63-BIG_2,GJ63)),GK$118,
LEN(GJ167)&gt;2,GJ167,
TRUE,"_"
)</f>
        <v>05-08</v>
      </c>
      <c r="GL167" s="21" t="str" cm="1">
        <f t="array" aca="1" ref="GL167" ca="1">_xlfn.IFS(
GK167="S","S",
AND(IFERROR(_xlfn.XMATCH($DF167,NN)&gt;0,FALSE),
          _xlfn.XLOOKUP($DF167,KEYS,INDEX(RUN,0,COLUMN()-COLUMN(RUNPEG)+1))&lt;IF(GK63&gt;=BIG_2,GK63-BIG_2,GK63)),GL$118,
LEN(GK167)&gt;2,GK167,
TRUE,"_"
)</f>
        <v>05-08</v>
      </c>
      <c r="GM167" s="21" t="str" cm="1">
        <f t="array" aca="1" ref="GM167" ca="1">_xlfn.IFS(
GL167="S","S",
AND(IFERROR(_xlfn.XMATCH($DF167,NN)&gt;0,FALSE),
          _xlfn.XLOOKUP($DF167,KEYS,INDEX(RUN,0,COLUMN()-COLUMN(RUNPEG)+1))&lt;IF(GL63&gt;=BIG_2,GL63-BIG_2,GL63)),GM$118,
LEN(GL167)&gt;2,GL167,
TRUE,"_"
)</f>
        <v>05-08</v>
      </c>
      <c r="GN167" s="21" t="str" cm="1">
        <f t="array" aca="1" ref="GN167" ca="1">_xlfn.IFS(
GM167="S","S",
AND(IFERROR(_xlfn.XMATCH($DF167,NN)&gt;0,FALSE),
          _xlfn.XLOOKUP($DF167,KEYS,INDEX(RUN,0,COLUMN()-COLUMN(RUNPEG)+1))&lt;IF(GM63&gt;=BIG_2,GM63-BIG_2,GM63)),GN$118,
LEN(GM167)&gt;2,GM167,
TRUE,"_"
)</f>
        <v>05-08</v>
      </c>
      <c r="GO167" s="21" t="str" cm="1">
        <f t="array" aca="1" ref="GO167" ca="1">_xlfn.IFS(
GN167="S","S",
AND(IFERROR(_xlfn.XMATCH($DF167,NN)&gt;0,FALSE),
          _xlfn.XLOOKUP($DF167,KEYS,INDEX(RUN,0,COLUMN()-COLUMN(RUNPEG)+1))&lt;IF(GN63&gt;=BIG_2,GN63-BIG_2,GN63)),GO$118,
LEN(GN167)&gt;2,GN167,
TRUE,"_"
)</f>
        <v>05-08</v>
      </c>
      <c r="GP167" s="21" t="str" cm="1">
        <f t="array" aca="1" ref="GP167" ca="1">_xlfn.IFS(
GO167="S","S",
AND(IFERROR(_xlfn.XMATCH($DF167,NN)&gt;0,FALSE),
          _xlfn.XLOOKUP($DF167,KEYS,INDEX(RUN,0,COLUMN()-COLUMN(RUNPEG)+1))&lt;IF(GO63&gt;=BIG_2,GO63-BIG_2,GO63)),GP$118,
LEN(GO167)&gt;2,GO167,
TRUE,"_"
)</f>
        <v>05-08</v>
      </c>
      <c r="GQ167" s="21" t="str" cm="1">
        <f t="array" aca="1" ref="GQ167" ca="1">_xlfn.IFS(
GP167="S","S",
AND(IFERROR(_xlfn.XMATCH($DF167,NN)&gt;0,FALSE),
          _xlfn.XLOOKUP($DF167,KEYS,INDEX(RUN,0,COLUMN()-COLUMN(RUNPEG)+1))&lt;IF(GP63&gt;=BIG_2,GP63-BIG_2,GP63)),GQ$118,
LEN(GP167)&gt;2,GP167,
TRUE,"_"
)</f>
        <v>05-08</v>
      </c>
      <c r="GR167" s="21" t="str" cm="1">
        <f t="array" aca="1" ref="GR167" ca="1">_xlfn.IFS(
GQ167="S","S",
AND(IFERROR(_xlfn.XMATCH($DF167,NN)&gt;0,FALSE),
          _xlfn.XLOOKUP($DF167,KEYS,INDEX(RUN,0,COLUMN()-COLUMN(RUNPEG)+1))&lt;IF(GQ63&gt;=BIG_2,GQ63-BIG_2,GQ63)),GR$118,
LEN(GQ167)&gt;2,GQ167,
TRUE,"_"
)</f>
        <v>05-08</v>
      </c>
      <c r="GS167" s="21" t="str" cm="1">
        <f t="array" aca="1" ref="GS167" ca="1">_xlfn.IFS(
GR167="S","S",
AND(IFERROR(_xlfn.XMATCH($DF167,NN)&gt;0,FALSE),
          _xlfn.XLOOKUP($DF167,KEYS,INDEX(RUN,0,COLUMN()-COLUMN(RUNPEG)+1))&lt;IF(GR63&gt;=BIG_2,GR63-BIG_2,GR63)),GS$118,
LEN(GR167)&gt;2,GR167,
TRUE,"_"
)</f>
        <v>05-08</v>
      </c>
      <c r="GT167" s="21" t="str" cm="1">
        <f t="array" aca="1" ref="GT167" ca="1">_xlfn.IFS(
GS167="S","S",
AND(IFERROR(_xlfn.XMATCH($DF167,NN)&gt;0,FALSE),
          _xlfn.XLOOKUP($DF167,KEYS,INDEX(RUN,0,COLUMN()-COLUMN(RUNPEG)+1))&lt;IF(GS63&gt;=BIG_2,GS63-BIG_2,GS63)),GT$118,
LEN(GS167)&gt;2,GS167,
TRUE,"_"
)</f>
        <v>05-08</v>
      </c>
      <c r="GU167" s="21" t="str" cm="1">
        <f t="array" aca="1" ref="GU167" ca="1">_xlfn.IFS(
GT167="S","S",
AND(IFERROR(_xlfn.XMATCH($DF167,NN)&gt;0,FALSE),
          _xlfn.XLOOKUP($DF167,KEYS,INDEX(RUN,0,COLUMN()-COLUMN(RUNPEG)+1))&lt;IF(GT63&gt;=BIG_2,GT63-BIG_2,GT63)),GU$118,
LEN(GT167)&gt;2,GT167,
TRUE,"_"
)</f>
        <v>05-08</v>
      </c>
      <c r="GV167" s="21" t="str" cm="1">
        <f t="array" aca="1" ref="GV167" ca="1">_xlfn.IFS(
GU167="S","S",
AND(IFERROR(_xlfn.XMATCH($DF167,NN)&gt;0,FALSE),
          _xlfn.XLOOKUP($DF167,KEYS,INDEX(RUN,0,COLUMN()-COLUMN(RUNPEG)+1))&lt;IF(GU63&gt;=BIG_2,GU63-BIG_2,GU63)),GV$118,
LEN(GU167)&gt;2,GU167,
TRUE,"_"
)</f>
        <v>05-08</v>
      </c>
      <c r="GW167" s="21" t="str" cm="1">
        <f t="array" aca="1" ref="GW167" ca="1">_xlfn.IFS(
GV167="S","S",
AND(IFERROR(_xlfn.XMATCH($DF167,NN)&gt;0,FALSE),
          _xlfn.XLOOKUP($DF167,KEYS,INDEX(RUN,0,COLUMN()-COLUMN(RUNPEG)+1))&lt;IF(GV63&gt;=BIG_2,GV63-BIG_2,GV63)),GW$118,
LEN(GV167)&gt;2,GV167,
TRUE,"_"
)</f>
        <v>05-08</v>
      </c>
      <c r="GX167" s="21" t="str" cm="1">
        <f t="array" aca="1" ref="GX167" ca="1">_xlfn.IFS(
GW167="S","S",
AND(IFERROR(_xlfn.XMATCH($DF167,NN)&gt;0,FALSE),
          _xlfn.XLOOKUP($DF167,KEYS,INDEX(RUN,0,COLUMN()-COLUMN(RUNPEG)+1))&lt;IF(GW63&gt;=BIG_2,GW63-BIG_2,GW63)),GX$118,
LEN(GW167)&gt;2,GW167,
TRUE,"_"
)</f>
        <v>05-08</v>
      </c>
      <c r="GY167" s="21" t="str" cm="1">
        <f t="array" aca="1" ref="GY167" ca="1">_xlfn.IFS(
GX167="S","S",
AND(IFERROR(_xlfn.XMATCH($DF167,NN)&gt;0,FALSE),
          _xlfn.XLOOKUP($DF167,KEYS,INDEX(RUN,0,COLUMN()-COLUMN(RUNPEG)+1))&lt;IF(GX63&gt;=BIG_2,GX63-BIG_2,GX63)),GY$118,
LEN(GX167)&gt;2,GX167,
TRUE,"_"
)</f>
        <v>05-08</v>
      </c>
      <c r="GZ167" s="21" t="str" cm="1">
        <f t="array" aca="1" ref="GZ167" ca="1">_xlfn.IFS(
GY167="S","S",
AND(IFERROR(_xlfn.XMATCH($DF167,NN)&gt;0,FALSE),
          _xlfn.XLOOKUP($DF167,KEYS,INDEX(RUN,0,COLUMN()-COLUMN(RUNPEG)+1))&lt;IF(GY63&gt;=BIG_2,GY63-BIG_2,GY63)),GZ$118,
LEN(GY167)&gt;2,GY167,
TRUE,"_"
)</f>
        <v>05-08</v>
      </c>
      <c r="HA167" s="21" t="str" cm="1">
        <f t="array" aca="1" ref="HA167" ca="1">_xlfn.IFS(
GZ167="S","S",
AND(IFERROR(_xlfn.XMATCH($DF167,NN)&gt;0,FALSE),
          _xlfn.XLOOKUP($DF167,KEYS,INDEX(RUN,0,COLUMN()-COLUMN(RUNPEG)+1))&lt;IF(GZ63&gt;=BIG_2,GZ63-BIG_2,GZ63)),HA$118,
LEN(GZ167)&gt;2,GZ167,
TRUE,"_"
)</f>
        <v>05-08</v>
      </c>
      <c r="HB167" s="21" t="str" cm="1">
        <f t="array" aca="1" ref="HB167" ca="1">_xlfn.IFS(
HA167="S","S",
AND(IFERROR(_xlfn.XMATCH($DF167,NN)&gt;0,FALSE),
          _xlfn.XLOOKUP($DF167,KEYS,INDEX(RUN,0,COLUMN()-COLUMN(RUNPEG)+1))&lt;IF(HA63&gt;=BIG_2,HA63-BIG_2,HA63)),HB$118,
LEN(HA167)&gt;2,HA167,
TRUE,"_"
)</f>
        <v>05-08</v>
      </c>
      <c r="HC167" s="21" t="str" cm="1">
        <f t="array" aca="1" ref="HC167" ca="1">_xlfn.IFS(
HB167="S","S",
AND(IFERROR(_xlfn.XMATCH($DF167,NN)&gt;0,FALSE),
          _xlfn.XLOOKUP($DF167,KEYS,INDEX(RUN,0,COLUMN()-COLUMN(RUNPEG)+1))&lt;IF(HB63&gt;=BIG_2,HB63-BIG_2,HB63)),HC$118,
LEN(HB167)&gt;2,HB167,
TRUE,"_"
)</f>
        <v>05-08</v>
      </c>
      <c r="HD167" s="21" t="str" cm="1">
        <f t="array" aca="1" ref="HD167" ca="1">_xlfn.IFS(
HC167="S","S",
AND(IFERROR(_xlfn.XMATCH($DF167,NN)&gt;0,FALSE),
          _xlfn.XLOOKUP($DF167,KEYS,INDEX(RUN,0,COLUMN()-COLUMN(RUNPEG)+1))&lt;IF(HC63&gt;=BIG_2,HC63-BIG_2,HC63)),HD$118,
LEN(HC167)&gt;2,HC167,
TRUE,"_"
)</f>
        <v>05-08</v>
      </c>
      <c r="HE167" s="21"/>
      <c r="HF167" s="21"/>
      <c r="HG167" s="21"/>
      <c r="HH167" s="21"/>
      <c r="HI167" s="21"/>
      <c r="HJ167" s="21"/>
      <c r="HK167" s="21"/>
      <c r="HL167" s="21"/>
      <c r="HM167" s="21"/>
      <c r="HN167" s="21"/>
      <c r="HO167" s="21"/>
      <c r="HP167" s="21"/>
      <c r="HQ167" s="21"/>
      <c r="HR167" s="21"/>
    </row>
    <row r="168" spans="106:226" x14ac:dyDescent="0.3">
      <c r="DB168">
        <f t="shared" si="187"/>
        <v>50</v>
      </c>
      <c r="DC168">
        <f t="shared" si="182"/>
        <v>15</v>
      </c>
      <c r="DD168">
        <f t="shared" si="183"/>
        <v>5</v>
      </c>
      <c r="DE168">
        <f t="shared" si="184"/>
        <v>10</v>
      </c>
      <c r="DF168" t="str">
        <f t="shared" si="185"/>
        <v>05-10</v>
      </c>
      <c r="DG168" s="21">
        <f t="shared" ca="1" si="186"/>
        <v>1</v>
      </c>
      <c r="DH168" s="26"/>
      <c r="DI168" s="21" t="str" cm="1">
        <f t="array" ref="DI168">_xlfn.IFS(
DH168="S","S",
AND(IFERROR(_xlfn.XMATCH($DF168,NN)&gt;0,FALSE),
          _xlfn.XLOOKUP($DF168,KEYS,INDEX(RUN,0,COLUMN()-COLUMN(RUNPEG)+1))&lt;IF(DH64&gt;=BIG_2,DH64-BIG_2,DH64)),DI$118,
LEN(DH168)&gt;2,DH168,
TRUE,"_"
)</f>
        <v>_</v>
      </c>
      <c r="DJ168" s="21" t="str" cm="1">
        <f t="array" aca="1" ref="DJ168" ca="1">_xlfn.IFS(
DI168="S","S",
AND(IFERROR(_xlfn.XMATCH($DF168,NN)&gt;0,FALSE),
          _xlfn.XLOOKUP($DF168,KEYS,INDEX(RUN,0,COLUMN()-COLUMN(RUNPEG)+1))&lt;IF(DI64&gt;=BIG_2,DI64-BIG_2,DI64)),DJ$118,
LEN(DI168)&gt;2,DI168,
TRUE,"_"
)</f>
        <v>_</v>
      </c>
      <c r="DK168" s="21" t="str" cm="1">
        <f t="array" aca="1" ref="DK168" ca="1">_xlfn.IFS(
DJ168="S","S",
AND(IFERROR(_xlfn.XMATCH($DF168,NN)&gt;0,FALSE),
          _xlfn.XLOOKUP($DF168,KEYS,INDEX(RUN,0,COLUMN()-COLUMN(RUNPEG)+1))&lt;IF(DJ64&gt;=BIG_2,DJ64-BIG_2,DJ64)),DK$118,
LEN(DJ168)&gt;2,DJ168,
TRUE,"_"
)</f>
        <v>_</v>
      </c>
      <c r="DL168" s="21" t="str" cm="1">
        <f t="array" aca="1" ref="DL168" ca="1">_xlfn.IFS(
DK168="S","S",
AND(IFERROR(_xlfn.XMATCH($DF168,NN)&gt;0,FALSE),
          _xlfn.XLOOKUP($DF168,KEYS,INDEX(RUN,0,COLUMN()-COLUMN(RUNPEG)+1))&lt;IF(DK64&gt;=BIG_2,DK64-BIG_2,DK64)),DL$118,
LEN(DK168)&gt;2,DK168,
TRUE,"_"
)</f>
        <v>_</v>
      </c>
      <c r="DM168" s="21" t="str" cm="1">
        <f t="array" aca="1" ref="DM168" ca="1">_xlfn.IFS(
DL168="S","S",
AND(IFERROR(_xlfn.XMATCH($DF168,NN)&gt;0,FALSE),
          _xlfn.XLOOKUP($DF168,KEYS,INDEX(RUN,0,COLUMN()-COLUMN(RUNPEG)+1))&lt;IF(DL64&gt;=BIG_2,DL64-BIG_2,DL64)),DM$118,
LEN(DL168)&gt;2,DL168,
TRUE,"_"
)</f>
        <v>_</v>
      </c>
      <c r="DN168" s="21" t="str" cm="1">
        <f t="array" aca="1" ref="DN168" ca="1">_xlfn.IFS(
DM168="S","S",
AND(IFERROR(_xlfn.XMATCH($DF168,NN)&gt;0,FALSE),
          _xlfn.XLOOKUP($DF168,KEYS,INDEX(RUN,0,COLUMN()-COLUMN(RUNPEG)+1))&lt;IF(DM64&gt;=BIG_2,DM64-BIG_2,DM64)),DN$118,
LEN(DM168)&gt;2,DM168,
TRUE,"_"
)</f>
        <v>_</v>
      </c>
      <c r="DO168" s="21" t="str" cm="1">
        <f t="array" aca="1" ref="DO168" ca="1">_xlfn.IFS(
DN168="S","S",
AND(IFERROR(_xlfn.XMATCH($DF168,NN)&gt;0,FALSE),
          _xlfn.XLOOKUP($DF168,KEYS,INDEX(RUN,0,COLUMN()-COLUMN(RUNPEG)+1))&lt;IF(DN64&gt;=BIG_2,DN64-BIG_2,DN64)),DO$118,
LEN(DN168)&gt;2,DN168,
TRUE,"_"
)</f>
        <v>_</v>
      </c>
      <c r="DP168" s="21" t="str" cm="1">
        <f t="array" aca="1" ref="DP168" ca="1">_xlfn.IFS(
DO168="S","S",
AND(IFERROR(_xlfn.XMATCH($DF168,NN)&gt;0,FALSE),
          _xlfn.XLOOKUP($DF168,KEYS,INDEX(RUN,0,COLUMN()-COLUMN(RUNPEG)+1))&lt;IF(DO64&gt;=BIG_2,DO64-BIG_2,DO64)),DP$118,
LEN(DO168)&gt;2,DO168,
TRUE,"_"
)</f>
        <v>_</v>
      </c>
      <c r="DQ168" s="21" t="str" cm="1">
        <f t="array" aca="1" ref="DQ168" ca="1">_xlfn.IFS(
DP168="S","S",
AND(IFERROR(_xlfn.XMATCH($DF168,NN)&gt;0,FALSE),
          _xlfn.XLOOKUP($DF168,KEYS,INDEX(RUN,0,COLUMN()-COLUMN(RUNPEG)+1))&lt;IF(DP64&gt;=BIG_2,DP64-BIG_2,DP64)),DQ$118,
LEN(DP168)&gt;2,DP168,
TRUE,"_"
)</f>
        <v>_</v>
      </c>
      <c r="DR168" s="21" t="str" cm="1">
        <f t="array" aca="1" ref="DR168" ca="1">_xlfn.IFS(
DQ168="S","S",
AND(IFERROR(_xlfn.XMATCH($DF168,NN)&gt;0,FALSE),
          _xlfn.XLOOKUP($DF168,KEYS,INDEX(RUN,0,COLUMN()-COLUMN(RUNPEG)+1))&lt;IF(DQ64&gt;=BIG_2,DQ64-BIG_2,DQ64)),DR$118,
LEN(DQ168)&gt;2,DQ168,
TRUE,"_"
)</f>
        <v>_</v>
      </c>
      <c r="DS168" s="21" t="str" cm="1">
        <f t="array" aca="1" ref="DS168" ca="1">_xlfn.IFS(
DR168="S","S",
AND(IFERROR(_xlfn.XMATCH($DF168,NN)&gt;0,FALSE),
          _xlfn.XLOOKUP($DF168,KEYS,INDEX(RUN,0,COLUMN()-COLUMN(RUNPEG)+1))&lt;IF(DR64&gt;=BIG_2,DR64-BIG_2,DR64)),DS$118,
LEN(DR168)&gt;2,DR168,
TRUE,"_"
)</f>
        <v>_</v>
      </c>
      <c r="DT168" s="21" t="str" cm="1">
        <f t="array" aca="1" ref="DT168" ca="1">_xlfn.IFS(
DS168="S","S",
AND(IFERROR(_xlfn.XMATCH($DF168,NN)&gt;0,FALSE),
          _xlfn.XLOOKUP($DF168,KEYS,INDEX(RUN,0,COLUMN()-COLUMN(RUNPEG)+1))&lt;IF(DS64&gt;=BIG_2,DS64-BIG_2,DS64)),DT$118,
LEN(DS168)&gt;2,DS168,
TRUE,"_"
)</f>
        <v>_</v>
      </c>
      <c r="DU168" s="21" t="str" cm="1">
        <f t="array" aca="1" ref="DU168" ca="1">_xlfn.IFS(
DT168="S","S",
AND(IFERROR(_xlfn.XMATCH($DF168,NN)&gt;0,FALSE),
          _xlfn.XLOOKUP($DF168,KEYS,INDEX(RUN,0,COLUMN()-COLUMN(RUNPEG)+1))&lt;IF(DT64&gt;=BIG_2,DT64-BIG_2,DT64)),DU$118,
LEN(DT168)&gt;2,DT168,
TRUE,"_"
)</f>
        <v>_</v>
      </c>
      <c r="DV168" s="21" t="str" cm="1">
        <f t="array" aca="1" ref="DV168" ca="1">_xlfn.IFS(
DU168="S","S",
AND(IFERROR(_xlfn.XMATCH($DF168,NN)&gt;0,FALSE),
          _xlfn.XLOOKUP($DF168,KEYS,INDEX(RUN,0,COLUMN()-COLUMN(RUNPEG)+1))&lt;IF(DU64&gt;=BIG_2,DU64-BIG_2,DU64)),DV$118,
LEN(DU168)&gt;2,DU168,
TRUE,"_"
)</f>
        <v>_</v>
      </c>
      <c r="DW168" s="21" t="str" cm="1">
        <f t="array" aca="1" ref="DW168" ca="1">_xlfn.IFS(
DV168="S","S",
AND(IFERROR(_xlfn.XMATCH($DF168,NN)&gt;0,FALSE),
          _xlfn.XLOOKUP($DF168,KEYS,INDEX(RUN,0,COLUMN()-COLUMN(RUNPEG)+1))&lt;IF(DV64&gt;=BIG_2,DV64-BIG_2,DV64)),DW$118,
LEN(DV168)&gt;2,DV168,
TRUE,"_"
)</f>
        <v>_</v>
      </c>
      <c r="DX168" s="21" t="str" cm="1">
        <f t="array" aca="1" ref="DX168" ca="1">_xlfn.IFS(
DW168="S","S",
AND(IFERROR(_xlfn.XMATCH($DF168,NN)&gt;0,FALSE),
          _xlfn.XLOOKUP($DF168,KEYS,INDEX(RUN,0,COLUMN()-COLUMN(RUNPEG)+1))&lt;IF(DW64&gt;=BIG_2,DW64-BIG_2,DW64)),DX$118,
LEN(DW168)&gt;2,DW168,
TRUE,"_"
)</f>
        <v>_</v>
      </c>
      <c r="DY168" s="21" t="str" cm="1">
        <f t="array" aca="1" ref="DY168" ca="1">_xlfn.IFS(
DX168="S","S",
AND(IFERROR(_xlfn.XMATCH($DF168,NN)&gt;0,FALSE),
          _xlfn.XLOOKUP($DF168,KEYS,INDEX(RUN,0,COLUMN()-COLUMN(RUNPEG)+1))&lt;IF(DX64&gt;=BIG_2,DX64-BIG_2,DX64)),DY$118,
LEN(DX168)&gt;2,DX168,
TRUE,"_"
)</f>
        <v>_</v>
      </c>
      <c r="DZ168" s="21" t="str" cm="1">
        <f t="array" aca="1" ref="DZ168" ca="1">_xlfn.IFS(
DY168="S","S",
AND(IFERROR(_xlfn.XMATCH($DF168,NN)&gt;0,FALSE),
          _xlfn.XLOOKUP($DF168,KEYS,INDEX(RUN,0,COLUMN()-COLUMN(RUNPEG)+1))&lt;IF(DY64&gt;=BIG_2,DY64-BIG_2,DY64)),DZ$118,
LEN(DY168)&gt;2,DY168,
TRUE,"_"
)</f>
        <v>_</v>
      </c>
      <c r="EA168" s="21" t="str" cm="1">
        <f t="array" aca="1" ref="EA168" ca="1">_xlfn.IFS(
DZ168="S","S",
AND(IFERROR(_xlfn.XMATCH($DF168,NN)&gt;0,FALSE),
          _xlfn.XLOOKUP($DF168,KEYS,INDEX(RUN,0,COLUMN()-COLUMN(RUNPEG)+1))&lt;IF(DZ64&gt;=BIG_2,DZ64-BIG_2,DZ64)),EA$118,
LEN(DZ168)&gt;2,DZ168,
TRUE,"_"
)</f>
        <v>_</v>
      </c>
      <c r="EB168" s="21" t="str" cm="1">
        <f t="array" aca="1" ref="EB168" ca="1">_xlfn.IFS(
EA168="S","S",
AND(IFERROR(_xlfn.XMATCH($DF168,NN)&gt;0,FALSE),
          _xlfn.XLOOKUP($DF168,KEYS,INDEX(RUN,0,COLUMN()-COLUMN(RUNPEG)+1))&lt;IF(EA64&gt;=BIG_2,EA64-BIG_2,EA64)),EB$118,
LEN(EA168)&gt;2,EA168,
TRUE,"_"
)</f>
        <v>_</v>
      </c>
      <c r="EC168" s="21" t="str" cm="1">
        <f t="array" aca="1" ref="EC168" ca="1">_xlfn.IFS(
EB168="S","S",
AND(IFERROR(_xlfn.XMATCH($DF168,NN)&gt;0,FALSE),
          _xlfn.XLOOKUP($DF168,KEYS,INDEX(RUN,0,COLUMN()-COLUMN(RUNPEG)+1))&lt;IF(EB64&gt;=BIG_2,EB64-BIG_2,EB64)),EC$118,
LEN(EB168)&gt;2,EB168,
TRUE,"_"
)</f>
        <v>_</v>
      </c>
      <c r="ED168" s="21" t="str" cm="1">
        <f t="array" aca="1" ref="ED168" ca="1">_xlfn.IFS(
EC168="S","S",
AND(IFERROR(_xlfn.XMATCH($DF168,NN)&gt;0,FALSE),
          _xlfn.XLOOKUP($DF168,KEYS,INDEX(RUN,0,COLUMN()-COLUMN(RUNPEG)+1))&lt;IF(EC64&gt;=BIG_2,EC64-BIG_2,EC64)),ED$118,
LEN(EC168)&gt;2,EC168,
TRUE,"_"
)</f>
        <v>_</v>
      </c>
      <c r="EE168" s="21" t="str" cm="1">
        <f t="array" aca="1" ref="EE168" ca="1">_xlfn.IFS(
ED168="S","S",
AND(IFERROR(_xlfn.XMATCH($DF168,NN)&gt;0,FALSE),
          _xlfn.XLOOKUP($DF168,KEYS,INDEX(RUN,0,COLUMN()-COLUMN(RUNPEG)+1))&lt;IF(ED64&gt;=BIG_2,ED64-BIG_2,ED64)),EE$118,
LEN(ED168)&gt;2,ED168,
TRUE,"_"
)</f>
        <v>_</v>
      </c>
      <c r="EF168" s="21" t="str" cm="1">
        <f t="array" aca="1" ref="EF168" ca="1">_xlfn.IFS(
EE168="S","S",
AND(IFERROR(_xlfn.XMATCH($DF168,NN)&gt;0,FALSE),
          _xlfn.XLOOKUP($DF168,KEYS,INDEX(RUN,0,COLUMN()-COLUMN(RUNPEG)+1))&lt;IF(EE64&gt;=BIG_2,EE64-BIG_2,EE64)),EF$118,
LEN(EE168)&gt;2,EE168,
TRUE,"_"
)</f>
        <v>_</v>
      </c>
      <c r="EG168" s="21" t="str" cm="1">
        <f t="array" aca="1" ref="EG168" ca="1">_xlfn.IFS(
EF168="S","S",
AND(IFERROR(_xlfn.XMATCH($DF168,NN)&gt;0,FALSE),
          _xlfn.XLOOKUP($DF168,KEYS,INDEX(RUN,0,COLUMN()-COLUMN(RUNPEG)+1))&lt;IF(EF64&gt;=BIG_2,EF64-BIG_2,EF64)),EG$118,
LEN(EF168)&gt;2,EF168,
TRUE,"_"
)</f>
        <v>_</v>
      </c>
      <c r="EH168" s="21" t="str" cm="1">
        <f t="array" aca="1" ref="EH168" ca="1">_xlfn.IFS(
EG168="S","S",
AND(IFERROR(_xlfn.XMATCH($DF168,NN)&gt;0,FALSE),
          _xlfn.XLOOKUP($DF168,KEYS,INDEX(RUN,0,COLUMN()-COLUMN(RUNPEG)+1))&lt;IF(EG64&gt;=BIG_2,EG64-BIG_2,EG64)),EH$118,
LEN(EG168)&gt;2,EG168,
TRUE,"_"
)</f>
        <v>_</v>
      </c>
      <c r="EI168" s="21" t="str" cm="1">
        <f t="array" aca="1" ref="EI168" ca="1">_xlfn.IFS(
EH168="S","S",
AND(IFERROR(_xlfn.XMATCH($DF168,NN)&gt;0,FALSE),
          _xlfn.XLOOKUP($DF168,KEYS,INDEX(RUN,0,COLUMN()-COLUMN(RUNPEG)+1))&lt;IF(EH64&gt;=BIG_2,EH64-BIG_2,EH64)),EI$118,
LEN(EH168)&gt;2,EH168,
TRUE,"_"
)</f>
        <v>_</v>
      </c>
      <c r="EJ168" s="21" t="str" cm="1">
        <f t="array" aca="1" ref="EJ168" ca="1">_xlfn.IFS(
EI168="S","S",
AND(IFERROR(_xlfn.XMATCH($DF168,NN)&gt;0,FALSE),
          _xlfn.XLOOKUP($DF168,KEYS,INDEX(RUN,0,COLUMN()-COLUMN(RUNPEG)+1))&lt;IF(EI64&gt;=BIG_2,EI64-BIG_2,EI64)),EJ$118,
LEN(EI168)&gt;2,EI168,
TRUE,"_"
)</f>
        <v>_</v>
      </c>
      <c r="EK168" s="21" t="str" cm="1">
        <f t="array" aca="1" ref="EK168" ca="1">_xlfn.IFS(
EJ168="S","S",
AND(IFERROR(_xlfn.XMATCH($DF168,NN)&gt;0,FALSE),
          _xlfn.XLOOKUP($DF168,KEYS,INDEX(RUN,0,COLUMN()-COLUMN(RUNPEG)+1))&lt;IF(EJ64&gt;=BIG_2,EJ64-BIG_2,EJ64)),EK$118,
LEN(EJ168)&gt;2,EJ168,
TRUE,"_"
)</f>
        <v>_</v>
      </c>
      <c r="EL168" s="21" t="str" cm="1">
        <f t="array" aca="1" ref="EL168" ca="1">_xlfn.IFS(
EK168="S","S",
AND(IFERROR(_xlfn.XMATCH($DF168,NN)&gt;0,FALSE),
          _xlfn.XLOOKUP($DF168,KEYS,INDEX(RUN,0,COLUMN()-COLUMN(RUNPEG)+1))&lt;IF(EK64&gt;=BIG_2,EK64-BIG_2,EK64)),EL$118,
LEN(EK168)&gt;2,EK168,
TRUE,"_"
)</f>
        <v>_</v>
      </c>
      <c r="EM168" s="21" t="str" cm="1">
        <f t="array" aca="1" ref="EM168" ca="1">_xlfn.IFS(
EL168="S","S",
AND(IFERROR(_xlfn.XMATCH($DF168,NN)&gt;0,FALSE),
          _xlfn.XLOOKUP($DF168,KEYS,INDEX(RUN,0,COLUMN()-COLUMN(RUNPEG)+1))&lt;IF(EL64&gt;=BIG_2,EL64-BIG_2,EL64)),EM$118,
LEN(EL168)&gt;2,EL168,
TRUE,"_"
)</f>
        <v>_</v>
      </c>
      <c r="EN168" s="21" t="str" cm="1">
        <f t="array" aca="1" ref="EN168" ca="1">_xlfn.IFS(
EM168="S","S",
AND(IFERROR(_xlfn.XMATCH($DF168,NN)&gt;0,FALSE),
          _xlfn.XLOOKUP($DF168,KEYS,INDEX(RUN,0,COLUMN()-COLUMN(RUNPEG)+1))&lt;IF(EM64&gt;=BIG_2,EM64-BIG_2,EM64)),EN$118,
LEN(EM168)&gt;2,EM168,
TRUE,"_"
)</f>
        <v>_</v>
      </c>
      <c r="EO168" s="21" t="str" cm="1">
        <f t="array" aca="1" ref="EO168" ca="1">_xlfn.IFS(
EN168="S","S",
AND(IFERROR(_xlfn.XMATCH($DF168,NN)&gt;0,FALSE),
          _xlfn.XLOOKUP($DF168,KEYS,INDEX(RUN,0,COLUMN()-COLUMN(RUNPEG)+1))&lt;IF(EN64&gt;=BIG_2,EN64-BIG_2,EN64)),EO$118,
LEN(EN168)&gt;2,EN168,
TRUE,"_"
)</f>
        <v>_</v>
      </c>
      <c r="EP168" s="21" t="str" cm="1">
        <f t="array" aca="1" ref="EP168" ca="1">_xlfn.IFS(
EO168="S","S",
AND(IFERROR(_xlfn.XMATCH($DF168,NN)&gt;0,FALSE),
          _xlfn.XLOOKUP($DF168,KEYS,INDEX(RUN,0,COLUMN()-COLUMN(RUNPEG)+1))&lt;IF(EO64&gt;=BIG_2,EO64-BIG_2,EO64)),EP$118,
LEN(EO168)&gt;2,EO168,
TRUE,"_"
)</f>
        <v>_</v>
      </c>
      <c r="EQ168" s="21" t="str" cm="1">
        <f t="array" aca="1" ref="EQ168" ca="1">_xlfn.IFS(
EP168="S","S",
AND(IFERROR(_xlfn.XMATCH($DF168,NN)&gt;0,FALSE),
          _xlfn.XLOOKUP($DF168,KEYS,INDEX(RUN,0,COLUMN()-COLUMN(RUNPEG)+1))&lt;IF(EP64&gt;=BIG_2,EP64-BIG_2,EP64)),EQ$118,
LEN(EP168)&gt;2,EP168,
TRUE,"_"
)</f>
        <v>_</v>
      </c>
      <c r="ER168" s="21" t="str" cm="1">
        <f t="array" aca="1" ref="ER168" ca="1">_xlfn.IFS(
EQ168="S","S",
AND(IFERROR(_xlfn.XMATCH($DF168,NN)&gt;0,FALSE),
          _xlfn.XLOOKUP($DF168,KEYS,INDEX(RUN,0,COLUMN()-COLUMN(RUNPEG)+1))&lt;IF(EQ64&gt;=BIG_2,EQ64-BIG_2,EQ64)),ER$118,
LEN(EQ168)&gt;2,EQ168,
TRUE,"_"
)</f>
        <v>_</v>
      </c>
      <c r="ES168" s="21" t="str" cm="1">
        <f t="array" aca="1" ref="ES168" ca="1">_xlfn.IFS(
ER168="S","S",
AND(IFERROR(_xlfn.XMATCH($DF168,NN)&gt;0,FALSE),
          _xlfn.XLOOKUP($DF168,KEYS,INDEX(RUN,0,COLUMN()-COLUMN(RUNPEG)+1))&lt;IF(ER64&gt;=BIG_2,ER64-BIG_2,ER64)),ES$118,
LEN(ER168)&gt;2,ER168,
TRUE,"_"
)</f>
        <v>_</v>
      </c>
      <c r="ET168" s="21" t="str" cm="1">
        <f t="array" aca="1" ref="ET168" ca="1">_xlfn.IFS(
ES168="S","S",
AND(IFERROR(_xlfn.XMATCH($DF168,NN)&gt;0,FALSE),
          _xlfn.XLOOKUP($DF168,KEYS,INDEX(RUN,0,COLUMN()-COLUMN(RUNPEG)+1))&lt;IF(ES64&gt;=BIG_2,ES64-BIG_2,ES64)),ET$118,
LEN(ES168)&gt;2,ES168,
TRUE,"_"
)</f>
        <v>_</v>
      </c>
      <c r="EU168" s="21" t="str" cm="1">
        <f t="array" aca="1" ref="EU168" ca="1">_xlfn.IFS(
ET168="S","S",
AND(IFERROR(_xlfn.XMATCH($DF168,NN)&gt;0,FALSE),
          _xlfn.XLOOKUP($DF168,KEYS,INDEX(RUN,0,COLUMN()-COLUMN(RUNPEG)+1))&lt;IF(ET64&gt;=BIG_2,ET64-BIG_2,ET64)),EU$118,
LEN(ET168)&gt;2,ET168,
TRUE,"_"
)</f>
        <v>_</v>
      </c>
      <c r="EV168" s="21" t="str" cm="1">
        <f t="array" aca="1" ref="EV168" ca="1">_xlfn.IFS(
EU168="S","S",
AND(IFERROR(_xlfn.XMATCH($DF168,NN)&gt;0,FALSE),
          _xlfn.XLOOKUP($DF168,KEYS,INDEX(RUN,0,COLUMN()-COLUMN(RUNPEG)+1))&lt;IF(EU64&gt;=BIG_2,EU64-BIG_2,EU64)),EV$118,
LEN(EU168)&gt;2,EU168,
TRUE,"_"
)</f>
        <v>_</v>
      </c>
      <c r="EW168" s="21" t="str" cm="1">
        <f t="array" aca="1" ref="EW168" ca="1">_xlfn.IFS(
EV168="S","S",
AND(IFERROR(_xlfn.XMATCH($DF168,NN)&gt;0,FALSE),
          _xlfn.XLOOKUP($DF168,KEYS,INDEX(RUN,0,COLUMN()-COLUMN(RUNPEG)+1))&lt;IF(EV64&gt;=BIG_2,EV64-BIG_2,EV64)),EW$118,
LEN(EV168)&gt;2,EV168,
TRUE,"_"
)</f>
        <v>_</v>
      </c>
      <c r="EX168" s="21" t="str" cm="1">
        <f t="array" aca="1" ref="EX168" ca="1">_xlfn.IFS(
EW168="S","S",
AND(IFERROR(_xlfn.XMATCH($DF168,NN)&gt;0,FALSE),
          _xlfn.XLOOKUP($DF168,KEYS,INDEX(RUN,0,COLUMN()-COLUMN(RUNPEG)+1))&lt;IF(EW64&gt;=BIG_2,EW64-BIG_2,EW64)),EX$118,
LEN(EW168)&gt;2,EW168,
TRUE,"_"
)</f>
        <v>_</v>
      </c>
      <c r="EY168" s="21" t="str" cm="1">
        <f t="array" aca="1" ref="EY168" ca="1">_xlfn.IFS(
EX168="S","S",
AND(IFERROR(_xlfn.XMATCH($DF168,NN)&gt;0,FALSE),
          _xlfn.XLOOKUP($DF168,KEYS,INDEX(RUN,0,COLUMN()-COLUMN(RUNPEG)+1))&lt;IF(EX64&gt;=BIG_2,EX64-BIG_2,EX64)),EY$118,
LEN(EX168)&gt;2,EX168,
TRUE,"_"
)</f>
        <v>_</v>
      </c>
      <c r="EZ168" s="21" t="str" cm="1">
        <f t="array" aca="1" ref="EZ168" ca="1">_xlfn.IFS(
EY168="S","S",
AND(IFERROR(_xlfn.XMATCH($DF168,NN)&gt;0,FALSE),
          _xlfn.XLOOKUP($DF168,KEYS,INDEX(RUN,0,COLUMN()-COLUMN(RUNPEG)+1))&lt;IF(EY64&gt;=BIG_2,EY64-BIG_2,EY64)),EZ$118,
LEN(EY168)&gt;2,EY168,
TRUE,"_"
)</f>
        <v>_</v>
      </c>
      <c r="FA168" s="21" t="str" cm="1">
        <f t="array" aca="1" ref="FA168" ca="1">_xlfn.IFS(
EZ168="S","S",
AND(IFERROR(_xlfn.XMATCH($DF168,NN)&gt;0,FALSE),
          _xlfn.XLOOKUP($DF168,KEYS,INDEX(RUN,0,COLUMN()-COLUMN(RUNPEG)+1))&lt;IF(EZ64&gt;=BIG_2,EZ64-BIG_2,EZ64)),FA$118,
LEN(EZ168)&gt;2,EZ168,
TRUE,"_"
)</f>
        <v>_</v>
      </c>
      <c r="FB168" s="21" t="str" cm="1">
        <f t="array" aca="1" ref="FB168" ca="1">_xlfn.IFS(
FA168="S","S",
AND(IFERROR(_xlfn.XMATCH($DF168,NN)&gt;0,FALSE),
          _xlfn.XLOOKUP($DF168,KEYS,INDEX(RUN,0,COLUMN()-COLUMN(RUNPEG)+1))&lt;IF(FA64&gt;=BIG_2,FA64-BIG_2,FA64)),FB$118,
LEN(FA168)&gt;2,FA168,
TRUE,"_"
)</f>
        <v>_</v>
      </c>
      <c r="FC168" s="21" t="str" cm="1">
        <f t="array" aca="1" ref="FC168" ca="1">_xlfn.IFS(
FB168="S","S",
AND(IFERROR(_xlfn.XMATCH($DF168,NN)&gt;0,FALSE),
          _xlfn.XLOOKUP($DF168,KEYS,INDEX(RUN,0,COLUMN()-COLUMN(RUNPEG)+1))&lt;IF(FB64&gt;=BIG_2,FB64-BIG_2,FB64)),FC$118,
LEN(FB168)&gt;2,FB168,
TRUE,"_"
)</f>
        <v>_</v>
      </c>
      <c r="FD168" s="21" t="str" cm="1">
        <f t="array" aca="1" ref="FD168" ca="1">_xlfn.IFS(
FC168="S","S",
AND(IFERROR(_xlfn.XMATCH($DF168,NN)&gt;0,FALSE),
          _xlfn.XLOOKUP($DF168,KEYS,INDEX(RUN,0,COLUMN()-COLUMN(RUNPEG)+1))&lt;IF(FC64&gt;=BIG_2,FC64-BIG_2,FC64)),FD$118,
LEN(FC168)&gt;2,FC168,
TRUE,"_"
)</f>
        <v>_</v>
      </c>
      <c r="FE168" s="21" t="str" cm="1">
        <f t="array" aca="1" ref="FE168" ca="1">_xlfn.IFS(
FD168="S","S",
AND(IFERROR(_xlfn.XMATCH($DF168,NN)&gt;0,FALSE),
          _xlfn.XLOOKUP($DF168,KEYS,INDEX(RUN,0,COLUMN()-COLUMN(RUNPEG)+1))&lt;IF(FD64&gt;=BIG_2,FD64-BIG_2,FD64)),FE$118,
LEN(FD168)&gt;2,FD168,
TRUE,"_"
)</f>
        <v>_</v>
      </c>
      <c r="FF168" s="21" t="str" cm="1">
        <f t="array" aca="1" ref="FF168" ca="1">_xlfn.IFS(
FE168="S","S",
AND(IFERROR(_xlfn.XMATCH($DF168,NN)&gt;0,FALSE),
          _xlfn.XLOOKUP($DF168,KEYS,INDEX(RUN,0,COLUMN()-COLUMN(RUNPEG)+1))&lt;IF(FE64&gt;=BIG_2,FE64-BIG_2,FE64)),FF$118,
LEN(FE168)&gt;2,FE168,
TRUE,"_"
)</f>
        <v>_</v>
      </c>
      <c r="FG168" s="21" t="str" cm="1">
        <f t="array" aca="1" ref="FG168" ca="1">_xlfn.IFS(
FF168="S","S",
AND(IFERROR(_xlfn.XMATCH($DF168,NN)&gt;0,FALSE),
          _xlfn.XLOOKUP($DF168,KEYS,INDEX(RUN,0,COLUMN()-COLUMN(RUNPEG)+1))&lt;IF(FF64&gt;=BIG_2,FF64-BIG_2,FF64)),FG$118,
LEN(FF168)&gt;2,FF168,
TRUE,"_"
)</f>
        <v>_</v>
      </c>
      <c r="FH168" s="21" t="str" cm="1">
        <f t="array" aca="1" ref="FH168" ca="1">_xlfn.IFS(
FG168="S","S",
AND(IFERROR(_xlfn.XMATCH($DF168,NN)&gt;0,FALSE),
          _xlfn.XLOOKUP($DF168,KEYS,INDEX(RUN,0,COLUMN()-COLUMN(RUNPEG)+1))&lt;IF(FG64&gt;=BIG_2,FG64-BIG_2,FG64)),FH$118,
LEN(FG168)&gt;2,FG168,
TRUE,"_"
)</f>
        <v>_</v>
      </c>
      <c r="FI168" s="21" t="str" cm="1">
        <f t="array" aca="1" ref="FI168" ca="1">_xlfn.IFS(
FH168="S","S",
AND(IFERROR(_xlfn.XMATCH($DF168,NN)&gt;0,FALSE),
          _xlfn.XLOOKUP($DF168,KEYS,INDEX(RUN,0,COLUMN()-COLUMN(RUNPEG)+1))&lt;IF(FH64&gt;=BIG_2,FH64-BIG_2,FH64)),FI$118,
LEN(FH168)&gt;2,FH168,
TRUE,"_"
)</f>
        <v>_</v>
      </c>
      <c r="FJ168" s="21" t="str" cm="1">
        <f t="array" aca="1" ref="FJ168" ca="1">_xlfn.IFS(
FI168="S","S",
AND(IFERROR(_xlfn.XMATCH($DF168,NN)&gt;0,FALSE),
          _xlfn.XLOOKUP($DF168,KEYS,INDEX(RUN,0,COLUMN()-COLUMN(RUNPEG)+1))&lt;IF(FI64&gt;=BIG_2,FI64-BIG_2,FI64)),FJ$118,
LEN(FI168)&gt;2,FI168,
TRUE,"_"
)</f>
        <v>_</v>
      </c>
      <c r="FK168" s="21" t="str" cm="1">
        <f t="array" aca="1" ref="FK168" ca="1">_xlfn.IFS(
FJ168="S","S",
AND(IFERROR(_xlfn.XMATCH($DF168,NN)&gt;0,FALSE),
          _xlfn.XLOOKUP($DF168,KEYS,INDEX(RUN,0,COLUMN()-COLUMN(RUNPEG)+1))&lt;IF(FJ64&gt;=BIG_2,FJ64-BIG_2,FJ64)),FK$118,
LEN(FJ168)&gt;2,FJ168,
TRUE,"_"
)</f>
        <v>_</v>
      </c>
      <c r="FL168" s="21" t="str" cm="1">
        <f t="array" aca="1" ref="FL168" ca="1">_xlfn.IFS(
FK168="S","S",
AND(IFERROR(_xlfn.XMATCH($DF168,NN)&gt;0,FALSE),
          _xlfn.XLOOKUP($DF168,KEYS,INDEX(RUN,0,COLUMN()-COLUMN(RUNPEG)+1))&lt;IF(FK64&gt;=BIG_2,FK64-BIG_2,FK64)),FL$118,
LEN(FK168)&gt;2,FK168,
TRUE,"_"
)</f>
        <v>_</v>
      </c>
      <c r="FM168" s="21" t="str" cm="1">
        <f t="array" aca="1" ref="FM168" ca="1">_xlfn.IFS(
FL168="S","S",
AND(IFERROR(_xlfn.XMATCH($DF168,NN)&gt;0,FALSE),
          _xlfn.XLOOKUP($DF168,KEYS,INDEX(RUN,0,COLUMN()-COLUMN(RUNPEG)+1))&lt;IF(FL64&gt;=BIG_2,FL64-BIG_2,FL64)),FM$118,
LEN(FL168)&gt;2,FL168,
TRUE,"_"
)</f>
        <v>_</v>
      </c>
      <c r="FN168" s="21" t="str" cm="1">
        <f t="array" aca="1" ref="FN168" ca="1">_xlfn.IFS(
FM168="S","S",
AND(IFERROR(_xlfn.XMATCH($DF168,NN)&gt;0,FALSE),
          _xlfn.XLOOKUP($DF168,KEYS,INDEX(RUN,0,COLUMN()-COLUMN(RUNPEG)+1))&lt;IF(FM64&gt;=BIG_2,FM64-BIG_2,FM64)),FN$118,
LEN(FM168)&gt;2,FM168,
TRUE,"_"
)</f>
        <v>_</v>
      </c>
      <c r="FO168" s="21" t="str" cm="1">
        <f t="array" aca="1" ref="FO168" ca="1">_xlfn.IFS(
FN168="S","S",
AND(IFERROR(_xlfn.XMATCH($DF168,NN)&gt;0,FALSE),
          _xlfn.XLOOKUP($DF168,KEYS,INDEX(RUN,0,COLUMN()-COLUMN(RUNPEG)+1))&lt;IF(FN64&gt;=BIG_2,FN64-BIG_2,FN64)),FO$118,
LEN(FN168)&gt;2,FN168,
TRUE,"_"
)</f>
        <v>_</v>
      </c>
      <c r="FP168" s="21" t="str" cm="1">
        <f t="array" aca="1" ref="FP168" ca="1">_xlfn.IFS(
FO168="S","S",
AND(IFERROR(_xlfn.XMATCH($DF168,NN)&gt;0,FALSE),
          _xlfn.XLOOKUP($DF168,KEYS,INDEX(RUN,0,COLUMN()-COLUMN(RUNPEG)+1))&lt;IF(FO64&gt;=BIG_2,FO64-BIG_2,FO64)),FP$118,
LEN(FO168)&gt;2,FO168,
TRUE,"_"
)</f>
        <v>05-09</v>
      </c>
      <c r="FQ168" s="21" t="str" cm="1">
        <f t="array" aca="1" ref="FQ168" ca="1">_xlfn.IFS(
FP168="S","S",
AND(IFERROR(_xlfn.XMATCH($DF168,NN)&gt;0,FALSE),
          _xlfn.XLOOKUP($DF168,KEYS,INDEX(RUN,0,COLUMN()-COLUMN(RUNPEG)+1))&lt;IF(FP64&gt;=BIG_2,FP64-BIG_2,FP64)),FQ$118,
LEN(FP168)&gt;2,FP168,
TRUE,"_"
)</f>
        <v>05-09</v>
      </c>
      <c r="FR168" s="21" t="str" cm="1">
        <f t="array" aca="1" ref="FR168" ca="1">_xlfn.IFS(
FQ168="S","S",
AND(IFERROR(_xlfn.XMATCH($DF168,NN)&gt;0,FALSE),
          _xlfn.XLOOKUP($DF168,KEYS,INDEX(RUN,0,COLUMN()-COLUMN(RUNPEG)+1))&lt;IF(FQ64&gt;=BIG_2,FQ64-BIG_2,FQ64)),FR$118,
LEN(FQ168)&gt;2,FQ168,
TRUE,"_"
)</f>
        <v>05-09</v>
      </c>
      <c r="FS168" s="21" t="str" cm="1">
        <f t="array" aca="1" ref="FS168" ca="1">_xlfn.IFS(
FR168="S","S",
AND(IFERROR(_xlfn.XMATCH($DF168,NN)&gt;0,FALSE),
          _xlfn.XLOOKUP($DF168,KEYS,INDEX(RUN,0,COLUMN()-COLUMN(RUNPEG)+1))&lt;IF(FR64&gt;=BIG_2,FR64-BIG_2,FR64)),FS$118,
LEN(FR168)&gt;2,FR168,
TRUE,"_"
)</f>
        <v>05-09</v>
      </c>
      <c r="FT168" s="21" t="str" cm="1">
        <f t="array" aca="1" ref="FT168" ca="1">_xlfn.IFS(
FS168="S","S",
AND(IFERROR(_xlfn.XMATCH($DF168,NN)&gt;0,FALSE),
          _xlfn.XLOOKUP($DF168,KEYS,INDEX(RUN,0,COLUMN()-COLUMN(RUNPEG)+1))&lt;IF(FS64&gt;=BIG_2,FS64-BIG_2,FS64)),FT$118,
LEN(FS168)&gt;2,FS168,
TRUE,"_"
)</f>
        <v>05-09</v>
      </c>
      <c r="FU168" s="21" t="str" cm="1">
        <f t="array" aca="1" ref="FU168" ca="1">_xlfn.IFS(
FT168="S","S",
AND(IFERROR(_xlfn.XMATCH($DF168,NN)&gt;0,FALSE),
          _xlfn.XLOOKUP($DF168,KEYS,INDEX(RUN,0,COLUMN()-COLUMN(RUNPEG)+1))&lt;IF(FT64&gt;=BIG_2,FT64-BIG_2,FT64)),FU$118,
LEN(FT168)&gt;2,FT168,
TRUE,"_"
)</f>
        <v>05-09</v>
      </c>
      <c r="FV168" s="21" t="str" cm="1">
        <f t="array" aca="1" ref="FV168" ca="1">_xlfn.IFS(
FU168="S","S",
AND(IFERROR(_xlfn.XMATCH($DF168,NN)&gt;0,FALSE),
          _xlfn.XLOOKUP($DF168,KEYS,INDEX(RUN,0,COLUMN()-COLUMN(RUNPEG)+1))&lt;IF(FU64&gt;=BIG_2,FU64-BIG_2,FU64)),FV$118,
LEN(FU168)&gt;2,FU168,
TRUE,"_"
)</f>
        <v>05-09</v>
      </c>
      <c r="FW168" s="21" t="str" cm="1">
        <f t="array" aca="1" ref="FW168" ca="1">_xlfn.IFS(
FV168="S","S",
AND(IFERROR(_xlfn.XMATCH($DF168,NN)&gt;0,FALSE),
          _xlfn.XLOOKUP($DF168,KEYS,INDEX(RUN,0,COLUMN()-COLUMN(RUNPEG)+1))&lt;IF(FV64&gt;=BIG_2,FV64-BIG_2,FV64)),FW$118,
LEN(FV168)&gt;2,FV168,
TRUE,"_"
)</f>
        <v>05-09</v>
      </c>
      <c r="FX168" s="21" t="str" cm="1">
        <f t="array" aca="1" ref="FX168" ca="1">_xlfn.IFS(
FW168="S","S",
AND(IFERROR(_xlfn.XMATCH($DF168,NN)&gt;0,FALSE),
          _xlfn.XLOOKUP($DF168,KEYS,INDEX(RUN,0,COLUMN()-COLUMN(RUNPEG)+1))&lt;IF(FW64&gt;=BIG_2,FW64-BIG_2,FW64)),FX$118,
LEN(FW168)&gt;2,FW168,
TRUE,"_"
)</f>
        <v>05-09</v>
      </c>
      <c r="FY168" s="21" t="str" cm="1">
        <f t="array" aca="1" ref="FY168" ca="1">_xlfn.IFS(
FX168="S","S",
AND(IFERROR(_xlfn.XMATCH($DF168,NN)&gt;0,FALSE),
          _xlfn.XLOOKUP($DF168,KEYS,INDEX(RUN,0,COLUMN()-COLUMN(RUNPEG)+1))&lt;IF(FX64&gt;=BIG_2,FX64-BIG_2,FX64)),FY$118,
LEN(FX168)&gt;2,FX168,
TRUE,"_"
)</f>
        <v>05-09</v>
      </c>
      <c r="FZ168" s="21" t="str" cm="1">
        <f t="array" aca="1" ref="FZ168" ca="1">_xlfn.IFS(
FY168="S","S",
AND(IFERROR(_xlfn.XMATCH($DF168,NN)&gt;0,FALSE),
          _xlfn.XLOOKUP($DF168,KEYS,INDEX(RUN,0,COLUMN()-COLUMN(RUNPEG)+1))&lt;IF(FY64&gt;=BIG_2,FY64-BIG_2,FY64)),FZ$118,
LEN(FY168)&gt;2,FY168,
TRUE,"_"
)</f>
        <v>05-09</v>
      </c>
      <c r="GA168" s="21" t="str" cm="1">
        <f t="array" aca="1" ref="GA168" ca="1">_xlfn.IFS(
FZ168="S","S",
AND(IFERROR(_xlfn.XMATCH($DF168,NN)&gt;0,FALSE),
          _xlfn.XLOOKUP($DF168,KEYS,INDEX(RUN,0,COLUMN()-COLUMN(RUNPEG)+1))&lt;IF(FZ64&gt;=BIG_2,FZ64-BIG_2,FZ64)),GA$118,
LEN(FZ168)&gt;2,FZ168,
TRUE,"_"
)</f>
        <v>05-09</v>
      </c>
      <c r="GB168" s="21" t="str" cm="1">
        <f t="array" aca="1" ref="GB168" ca="1">_xlfn.IFS(
GA168="S","S",
AND(IFERROR(_xlfn.XMATCH($DF168,NN)&gt;0,FALSE),
          _xlfn.XLOOKUP($DF168,KEYS,INDEX(RUN,0,COLUMN()-COLUMN(RUNPEG)+1))&lt;IF(GA64&gt;=BIG_2,GA64-BIG_2,GA64)),GB$118,
LEN(GA168)&gt;2,GA168,
TRUE,"_"
)</f>
        <v>05-09</v>
      </c>
      <c r="GC168" s="21" t="str" cm="1">
        <f t="array" aca="1" ref="GC168" ca="1">_xlfn.IFS(
GB168="S","S",
AND(IFERROR(_xlfn.XMATCH($DF168,NN)&gt;0,FALSE),
          _xlfn.XLOOKUP($DF168,KEYS,INDEX(RUN,0,COLUMN()-COLUMN(RUNPEG)+1))&lt;IF(GB64&gt;=BIG_2,GB64-BIG_2,GB64)),GC$118,
LEN(GB168)&gt;2,GB168,
TRUE,"_"
)</f>
        <v>05-09</v>
      </c>
      <c r="GD168" s="21" t="str" cm="1">
        <f t="array" aca="1" ref="GD168" ca="1">_xlfn.IFS(
GC168="S","S",
AND(IFERROR(_xlfn.XMATCH($DF168,NN)&gt;0,FALSE),
          _xlfn.XLOOKUP($DF168,KEYS,INDEX(RUN,0,COLUMN()-COLUMN(RUNPEG)+1))&lt;IF(GC64&gt;=BIG_2,GC64-BIG_2,GC64)),GD$118,
LEN(GC168)&gt;2,GC168,
TRUE,"_"
)</f>
        <v>05-09</v>
      </c>
      <c r="GE168" s="21" t="str" cm="1">
        <f t="array" aca="1" ref="GE168" ca="1">_xlfn.IFS(
GD168="S","S",
AND(IFERROR(_xlfn.XMATCH($DF168,NN)&gt;0,FALSE),
          _xlfn.XLOOKUP($DF168,KEYS,INDEX(RUN,0,COLUMN()-COLUMN(RUNPEG)+1))&lt;IF(GD64&gt;=BIG_2,GD64-BIG_2,GD64)),GE$118,
LEN(GD168)&gt;2,GD168,
TRUE,"_"
)</f>
        <v>05-09</v>
      </c>
      <c r="GF168" s="21" t="str" cm="1">
        <f t="array" aca="1" ref="GF168" ca="1">_xlfn.IFS(
GE168="S","S",
AND(IFERROR(_xlfn.XMATCH($DF168,NN)&gt;0,FALSE),
          _xlfn.XLOOKUP($DF168,KEYS,INDEX(RUN,0,COLUMN()-COLUMN(RUNPEG)+1))&lt;IF(GE64&gt;=BIG_2,GE64-BIG_2,GE64)),GF$118,
LEN(GE168)&gt;2,GE168,
TRUE,"_"
)</f>
        <v>05-09</v>
      </c>
      <c r="GG168" s="21" t="str" cm="1">
        <f t="array" aca="1" ref="GG168" ca="1">_xlfn.IFS(
GF168="S","S",
AND(IFERROR(_xlfn.XMATCH($DF168,NN)&gt;0,FALSE),
          _xlfn.XLOOKUP($DF168,KEYS,INDEX(RUN,0,COLUMN()-COLUMN(RUNPEG)+1))&lt;IF(GF64&gt;=BIG_2,GF64-BIG_2,GF64)),GG$118,
LEN(GF168)&gt;2,GF168,
TRUE,"_"
)</f>
        <v>05-09</v>
      </c>
      <c r="GH168" s="21" t="str" cm="1">
        <f t="array" aca="1" ref="GH168" ca="1">_xlfn.IFS(
GG168="S","S",
AND(IFERROR(_xlfn.XMATCH($DF168,NN)&gt;0,FALSE),
          _xlfn.XLOOKUP($DF168,KEYS,INDEX(RUN,0,COLUMN()-COLUMN(RUNPEG)+1))&lt;IF(GG64&gt;=BIG_2,GG64-BIG_2,GG64)),GH$118,
LEN(GG168)&gt;2,GG168,
TRUE,"_"
)</f>
        <v>05-09</v>
      </c>
      <c r="GI168" s="21" t="str" cm="1">
        <f t="array" aca="1" ref="GI168" ca="1">_xlfn.IFS(
GH168="S","S",
AND(IFERROR(_xlfn.XMATCH($DF168,NN)&gt;0,FALSE),
          _xlfn.XLOOKUP($DF168,KEYS,INDEX(RUN,0,COLUMN()-COLUMN(RUNPEG)+1))&lt;IF(GH64&gt;=BIG_2,GH64-BIG_2,GH64)),GI$118,
LEN(GH168)&gt;2,GH168,
TRUE,"_"
)</f>
        <v>05-09</v>
      </c>
      <c r="GJ168" s="21" t="str" cm="1">
        <f t="array" aca="1" ref="GJ168" ca="1">_xlfn.IFS(
GI168="S","S",
AND(IFERROR(_xlfn.XMATCH($DF168,NN)&gt;0,FALSE),
          _xlfn.XLOOKUP($DF168,KEYS,INDEX(RUN,0,COLUMN()-COLUMN(RUNPEG)+1))&lt;IF(GI64&gt;=BIG_2,GI64-BIG_2,GI64)),GJ$118,
LEN(GI168)&gt;2,GI168,
TRUE,"_"
)</f>
        <v>05-09</v>
      </c>
      <c r="GK168" s="21" t="str" cm="1">
        <f t="array" aca="1" ref="GK168" ca="1">_xlfn.IFS(
GJ168="S","S",
AND(IFERROR(_xlfn.XMATCH($DF168,NN)&gt;0,FALSE),
          _xlfn.XLOOKUP($DF168,KEYS,INDEX(RUN,0,COLUMN()-COLUMN(RUNPEG)+1))&lt;IF(GJ64&gt;=BIG_2,GJ64-BIG_2,GJ64)),GK$118,
LEN(GJ168)&gt;2,GJ168,
TRUE,"_"
)</f>
        <v>05-09</v>
      </c>
      <c r="GL168" s="21" t="str" cm="1">
        <f t="array" aca="1" ref="GL168" ca="1">_xlfn.IFS(
GK168="S","S",
AND(IFERROR(_xlfn.XMATCH($DF168,NN)&gt;0,FALSE),
          _xlfn.XLOOKUP($DF168,KEYS,INDEX(RUN,0,COLUMN()-COLUMN(RUNPEG)+1))&lt;IF(GK64&gt;=BIG_2,GK64-BIG_2,GK64)),GL$118,
LEN(GK168)&gt;2,GK168,
TRUE,"_"
)</f>
        <v>05-09</v>
      </c>
      <c r="GM168" s="21" t="str" cm="1">
        <f t="array" aca="1" ref="GM168" ca="1">_xlfn.IFS(
GL168="S","S",
AND(IFERROR(_xlfn.XMATCH($DF168,NN)&gt;0,FALSE),
          _xlfn.XLOOKUP($DF168,KEYS,INDEX(RUN,0,COLUMN()-COLUMN(RUNPEG)+1))&lt;IF(GL64&gt;=BIG_2,GL64-BIG_2,GL64)),GM$118,
LEN(GL168)&gt;2,GL168,
TRUE,"_"
)</f>
        <v>05-09</v>
      </c>
      <c r="GN168" s="21" t="str" cm="1">
        <f t="array" aca="1" ref="GN168" ca="1">_xlfn.IFS(
GM168="S","S",
AND(IFERROR(_xlfn.XMATCH($DF168,NN)&gt;0,FALSE),
          _xlfn.XLOOKUP($DF168,KEYS,INDEX(RUN,0,COLUMN()-COLUMN(RUNPEG)+1))&lt;IF(GM64&gt;=BIG_2,GM64-BIG_2,GM64)),GN$118,
LEN(GM168)&gt;2,GM168,
TRUE,"_"
)</f>
        <v>05-09</v>
      </c>
      <c r="GO168" s="21" t="str" cm="1">
        <f t="array" aca="1" ref="GO168" ca="1">_xlfn.IFS(
GN168="S","S",
AND(IFERROR(_xlfn.XMATCH($DF168,NN)&gt;0,FALSE),
          _xlfn.XLOOKUP($DF168,KEYS,INDEX(RUN,0,COLUMN()-COLUMN(RUNPEG)+1))&lt;IF(GN64&gt;=BIG_2,GN64-BIG_2,GN64)),GO$118,
LEN(GN168)&gt;2,GN168,
TRUE,"_"
)</f>
        <v>05-09</v>
      </c>
      <c r="GP168" s="21" t="str" cm="1">
        <f t="array" aca="1" ref="GP168" ca="1">_xlfn.IFS(
GO168="S","S",
AND(IFERROR(_xlfn.XMATCH($DF168,NN)&gt;0,FALSE),
          _xlfn.XLOOKUP($DF168,KEYS,INDEX(RUN,0,COLUMN()-COLUMN(RUNPEG)+1))&lt;IF(GO64&gt;=BIG_2,GO64-BIG_2,GO64)),GP$118,
LEN(GO168)&gt;2,GO168,
TRUE,"_"
)</f>
        <v>05-09</v>
      </c>
      <c r="GQ168" s="21" t="str" cm="1">
        <f t="array" aca="1" ref="GQ168" ca="1">_xlfn.IFS(
GP168="S","S",
AND(IFERROR(_xlfn.XMATCH($DF168,NN)&gt;0,FALSE),
          _xlfn.XLOOKUP($DF168,KEYS,INDEX(RUN,0,COLUMN()-COLUMN(RUNPEG)+1))&lt;IF(GP64&gt;=BIG_2,GP64-BIG_2,GP64)),GQ$118,
LEN(GP168)&gt;2,GP168,
TRUE,"_"
)</f>
        <v>05-09</v>
      </c>
      <c r="GR168" s="21" t="str" cm="1">
        <f t="array" aca="1" ref="GR168" ca="1">_xlfn.IFS(
GQ168="S","S",
AND(IFERROR(_xlfn.XMATCH($DF168,NN)&gt;0,FALSE),
          _xlfn.XLOOKUP($DF168,KEYS,INDEX(RUN,0,COLUMN()-COLUMN(RUNPEG)+1))&lt;IF(GQ64&gt;=BIG_2,GQ64-BIG_2,GQ64)),GR$118,
LEN(GQ168)&gt;2,GQ168,
TRUE,"_"
)</f>
        <v>05-09</v>
      </c>
      <c r="GS168" s="21" t="str" cm="1">
        <f t="array" aca="1" ref="GS168" ca="1">_xlfn.IFS(
GR168="S","S",
AND(IFERROR(_xlfn.XMATCH($DF168,NN)&gt;0,FALSE),
          _xlfn.XLOOKUP($DF168,KEYS,INDEX(RUN,0,COLUMN()-COLUMN(RUNPEG)+1))&lt;IF(GR64&gt;=BIG_2,GR64-BIG_2,GR64)),GS$118,
LEN(GR168)&gt;2,GR168,
TRUE,"_"
)</f>
        <v>05-09</v>
      </c>
      <c r="GT168" s="21" t="str" cm="1">
        <f t="array" aca="1" ref="GT168" ca="1">_xlfn.IFS(
GS168="S","S",
AND(IFERROR(_xlfn.XMATCH($DF168,NN)&gt;0,FALSE),
          _xlfn.XLOOKUP($DF168,KEYS,INDEX(RUN,0,COLUMN()-COLUMN(RUNPEG)+1))&lt;IF(GS64&gt;=BIG_2,GS64-BIG_2,GS64)),GT$118,
LEN(GS168)&gt;2,GS168,
TRUE,"_"
)</f>
        <v>05-09</v>
      </c>
      <c r="GU168" s="21" t="str" cm="1">
        <f t="array" aca="1" ref="GU168" ca="1">_xlfn.IFS(
GT168="S","S",
AND(IFERROR(_xlfn.XMATCH($DF168,NN)&gt;0,FALSE),
          _xlfn.XLOOKUP($DF168,KEYS,INDEX(RUN,0,COLUMN()-COLUMN(RUNPEG)+1))&lt;IF(GT64&gt;=BIG_2,GT64-BIG_2,GT64)),GU$118,
LEN(GT168)&gt;2,GT168,
TRUE,"_"
)</f>
        <v>05-09</v>
      </c>
      <c r="GV168" s="21" t="str" cm="1">
        <f t="array" aca="1" ref="GV168" ca="1">_xlfn.IFS(
GU168="S","S",
AND(IFERROR(_xlfn.XMATCH($DF168,NN)&gt;0,FALSE),
          _xlfn.XLOOKUP($DF168,KEYS,INDEX(RUN,0,COLUMN()-COLUMN(RUNPEG)+1))&lt;IF(GU64&gt;=BIG_2,GU64-BIG_2,GU64)),GV$118,
LEN(GU168)&gt;2,GU168,
TRUE,"_"
)</f>
        <v>05-09</v>
      </c>
      <c r="GW168" s="21" t="str" cm="1">
        <f t="array" aca="1" ref="GW168" ca="1">_xlfn.IFS(
GV168="S","S",
AND(IFERROR(_xlfn.XMATCH($DF168,NN)&gt;0,FALSE),
          _xlfn.XLOOKUP($DF168,KEYS,INDEX(RUN,0,COLUMN()-COLUMN(RUNPEG)+1))&lt;IF(GV64&gt;=BIG_2,GV64-BIG_2,GV64)),GW$118,
LEN(GV168)&gt;2,GV168,
TRUE,"_"
)</f>
        <v>05-09</v>
      </c>
      <c r="GX168" s="21" t="str" cm="1">
        <f t="array" aca="1" ref="GX168" ca="1">_xlfn.IFS(
GW168="S","S",
AND(IFERROR(_xlfn.XMATCH($DF168,NN)&gt;0,FALSE),
          _xlfn.XLOOKUP($DF168,KEYS,INDEX(RUN,0,COLUMN()-COLUMN(RUNPEG)+1))&lt;IF(GW64&gt;=BIG_2,GW64-BIG_2,GW64)),GX$118,
LEN(GW168)&gt;2,GW168,
TRUE,"_"
)</f>
        <v>05-09</v>
      </c>
      <c r="GY168" s="21" t="str" cm="1">
        <f t="array" aca="1" ref="GY168" ca="1">_xlfn.IFS(
GX168="S","S",
AND(IFERROR(_xlfn.XMATCH($DF168,NN)&gt;0,FALSE),
          _xlfn.XLOOKUP($DF168,KEYS,INDEX(RUN,0,COLUMN()-COLUMN(RUNPEG)+1))&lt;IF(GX64&gt;=BIG_2,GX64-BIG_2,GX64)),GY$118,
LEN(GX168)&gt;2,GX168,
TRUE,"_"
)</f>
        <v>05-09</v>
      </c>
      <c r="GZ168" s="21" t="str" cm="1">
        <f t="array" aca="1" ref="GZ168" ca="1">_xlfn.IFS(
GY168="S","S",
AND(IFERROR(_xlfn.XMATCH($DF168,NN)&gt;0,FALSE),
          _xlfn.XLOOKUP($DF168,KEYS,INDEX(RUN,0,COLUMN()-COLUMN(RUNPEG)+1))&lt;IF(GY64&gt;=BIG_2,GY64-BIG_2,GY64)),GZ$118,
LEN(GY168)&gt;2,GY168,
TRUE,"_"
)</f>
        <v>05-09</v>
      </c>
      <c r="HA168" s="21" t="str" cm="1">
        <f t="array" aca="1" ref="HA168" ca="1">_xlfn.IFS(
GZ168="S","S",
AND(IFERROR(_xlfn.XMATCH($DF168,NN)&gt;0,FALSE),
          _xlfn.XLOOKUP($DF168,KEYS,INDEX(RUN,0,COLUMN()-COLUMN(RUNPEG)+1))&lt;IF(GZ64&gt;=BIG_2,GZ64-BIG_2,GZ64)),HA$118,
LEN(GZ168)&gt;2,GZ168,
TRUE,"_"
)</f>
        <v>05-09</v>
      </c>
      <c r="HB168" s="21" t="str" cm="1">
        <f t="array" aca="1" ref="HB168" ca="1">_xlfn.IFS(
HA168="S","S",
AND(IFERROR(_xlfn.XMATCH($DF168,NN)&gt;0,FALSE),
          _xlfn.XLOOKUP($DF168,KEYS,INDEX(RUN,0,COLUMN()-COLUMN(RUNPEG)+1))&lt;IF(HA64&gt;=BIG_2,HA64-BIG_2,HA64)),HB$118,
LEN(HA168)&gt;2,HA168,
TRUE,"_"
)</f>
        <v>05-09</v>
      </c>
      <c r="HC168" s="21" t="str" cm="1">
        <f t="array" aca="1" ref="HC168" ca="1">_xlfn.IFS(
HB168="S","S",
AND(IFERROR(_xlfn.XMATCH($DF168,NN)&gt;0,FALSE),
          _xlfn.XLOOKUP($DF168,KEYS,INDEX(RUN,0,COLUMN()-COLUMN(RUNPEG)+1))&lt;IF(HB64&gt;=BIG_2,HB64-BIG_2,HB64)),HC$118,
LEN(HB168)&gt;2,HB168,
TRUE,"_"
)</f>
        <v>05-09</v>
      </c>
      <c r="HD168" s="21" t="str" cm="1">
        <f t="array" aca="1" ref="HD168" ca="1">_xlfn.IFS(
HC168="S","S",
AND(IFERROR(_xlfn.XMATCH($DF168,NN)&gt;0,FALSE),
          _xlfn.XLOOKUP($DF168,KEYS,INDEX(RUN,0,COLUMN()-COLUMN(RUNPEG)+1))&lt;IF(HC64&gt;=BIG_2,HC64-BIG_2,HC64)),HD$118,
LEN(HC168)&gt;2,HC168,
TRUE,"_"
)</f>
        <v>05-09</v>
      </c>
      <c r="HE168" s="21"/>
      <c r="HF168" s="21"/>
      <c r="HG168" s="21"/>
      <c r="HH168" s="21"/>
      <c r="HI168" s="21"/>
      <c r="HJ168" s="21"/>
      <c r="HK168" s="21"/>
      <c r="HL168" s="21"/>
      <c r="HM168" s="21"/>
      <c r="HN168" s="21"/>
      <c r="HO168" s="21"/>
      <c r="HP168" s="21"/>
      <c r="HQ168" s="21"/>
      <c r="HR168" s="21"/>
    </row>
    <row r="169" spans="106:226" x14ac:dyDescent="0.3">
      <c r="DB169">
        <f t="shared" si="187"/>
        <v>51</v>
      </c>
      <c r="DC169">
        <f t="shared" si="182"/>
        <v>7</v>
      </c>
      <c r="DD169">
        <f t="shared" si="183"/>
        <v>6</v>
      </c>
      <c r="DE169">
        <f t="shared" si="184"/>
        <v>1</v>
      </c>
      <c r="DF169" t="str">
        <f t="shared" si="185"/>
        <v>06-01</v>
      </c>
      <c r="DG169" s="21">
        <f t="shared" ca="1" si="186"/>
        <v>1</v>
      </c>
      <c r="DH169" s="26"/>
      <c r="DI169" s="21" t="str" cm="1">
        <f t="array" ref="DI169">_xlfn.IFS(
DH169="S","S",
AND(IFERROR(_xlfn.XMATCH($DF169,NN)&gt;0,FALSE),
          _xlfn.XLOOKUP($DF169,KEYS,INDEX(RUN,0,COLUMN()-COLUMN(RUNPEG)+1))&lt;IF(DH65&gt;=BIG_2,DH65-BIG_2,DH65)),DI$118,
LEN(DH169)&gt;2,DH169,
TRUE,"_"
)</f>
        <v>_</v>
      </c>
      <c r="DJ169" s="21" t="str" cm="1">
        <f t="array" aca="1" ref="DJ169" ca="1">_xlfn.IFS(
DI169="S","S",
AND(IFERROR(_xlfn.XMATCH($DF169,NN)&gt;0,FALSE),
          _xlfn.XLOOKUP($DF169,KEYS,INDEX(RUN,0,COLUMN()-COLUMN(RUNPEG)+1))&lt;IF(DI65&gt;=BIG_2,DI65-BIG_2,DI65)),DJ$118,
LEN(DI169)&gt;2,DI169,
TRUE,"_"
)</f>
        <v>_</v>
      </c>
      <c r="DK169" s="21" t="str" cm="1">
        <f t="array" aca="1" ref="DK169" ca="1">_xlfn.IFS(
DJ169="S","S",
AND(IFERROR(_xlfn.XMATCH($DF169,NN)&gt;0,FALSE),
          _xlfn.XLOOKUP($DF169,KEYS,INDEX(RUN,0,COLUMN()-COLUMN(RUNPEG)+1))&lt;IF(DJ65&gt;=BIG_2,DJ65-BIG_2,DJ65)),DK$118,
LEN(DJ169)&gt;2,DJ169,
TRUE,"_"
)</f>
        <v>_</v>
      </c>
      <c r="DL169" s="21" t="str" cm="1">
        <f t="array" aca="1" ref="DL169" ca="1">_xlfn.IFS(
DK169="S","S",
AND(IFERROR(_xlfn.XMATCH($DF169,NN)&gt;0,FALSE),
          _xlfn.XLOOKUP($DF169,KEYS,INDEX(RUN,0,COLUMN()-COLUMN(RUNPEG)+1))&lt;IF(DK65&gt;=BIG_2,DK65-BIG_2,DK65)),DL$118,
LEN(DK169)&gt;2,DK169,
TRUE,"_"
)</f>
        <v>_</v>
      </c>
      <c r="DM169" s="21" t="str" cm="1">
        <f t="array" aca="1" ref="DM169" ca="1">_xlfn.IFS(
DL169="S","S",
AND(IFERROR(_xlfn.XMATCH($DF169,NN)&gt;0,FALSE),
          _xlfn.XLOOKUP($DF169,KEYS,INDEX(RUN,0,COLUMN()-COLUMN(RUNPEG)+1))&lt;IF(DL65&gt;=BIG_2,DL65-BIG_2,DL65)),DM$118,
LEN(DL169)&gt;2,DL169,
TRUE,"_"
)</f>
        <v>_</v>
      </c>
      <c r="DN169" s="21" t="str" cm="1">
        <f t="array" aca="1" ref="DN169" ca="1">_xlfn.IFS(
DM169="S","S",
AND(IFERROR(_xlfn.XMATCH($DF169,NN)&gt;0,FALSE),
          _xlfn.XLOOKUP($DF169,KEYS,INDEX(RUN,0,COLUMN()-COLUMN(RUNPEG)+1))&lt;IF(DM65&gt;=BIG_2,DM65-BIG_2,DM65)),DN$118,
LEN(DM169)&gt;2,DM169,
TRUE,"_"
)</f>
        <v>_</v>
      </c>
      <c r="DO169" s="21" t="str" cm="1">
        <f t="array" aca="1" ref="DO169" ca="1">_xlfn.IFS(
DN169="S","S",
AND(IFERROR(_xlfn.XMATCH($DF169,NN)&gt;0,FALSE),
          _xlfn.XLOOKUP($DF169,KEYS,INDEX(RUN,0,COLUMN()-COLUMN(RUNPEG)+1))&lt;IF(DN65&gt;=BIG_2,DN65-BIG_2,DN65)),DO$118,
LEN(DN169)&gt;2,DN169,
TRUE,"_"
)</f>
        <v>_</v>
      </c>
      <c r="DP169" s="21" t="str" cm="1">
        <f t="array" aca="1" ref="DP169" ca="1">_xlfn.IFS(
DO169="S","S",
AND(IFERROR(_xlfn.XMATCH($DF169,NN)&gt;0,FALSE),
          _xlfn.XLOOKUP($DF169,KEYS,INDEX(RUN,0,COLUMN()-COLUMN(RUNPEG)+1))&lt;IF(DO65&gt;=BIG_2,DO65-BIG_2,DO65)),DP$118,
LEN(DO169)&gt;2,DO169,
TRUE,"_"
)</f>
        <v>_</v>
      </c>
      <c r="DQ169" s="21" t="str" cm="1">
        <f t="array" aca="1" ref="DQ169" ca="1">_xlfn.IFS(
DP169="S","S",
AND(IFERROR(_xlfn.XMATCH($DF169,NN)&gt;0,FALSE),
          _xlfn.XLOOKUP($DF169,KEYS,INDEX(RUN,0,COLUMN()-COLUMN(RUNPEG)+1))&lt;IF(DP65&gt;=BIG_2,DP65-BIG_2,DP65)),DQ$118,
LEN(DP169)&gt;2,DP169,
TRUE,"_"
)</f>
        <v>_</v>
      </c>
      <c r="DR169" s="21" t="str" cm="1">
        <f t="array" aca="1" ref="DR169" ca="1">_xlfn.IFS(
DQ169="S","S",
AND(IFERROR(_xlfn.XMATCH($DF169,NN)&gt;0,FALSE),
          _xlfn.XLOOKUP($DF169,KEYS,INDEX(RUN,0,COLUMN()-COLUMN(RUNPEG)+1))&lt;IF(DQ65&gt;=BIG_2,DQ65-BIG_2,DQ65)),DR$118,
LEN(DQ169)&gt;2,DQ169,
TRUE,"_"
)</f>
        <v>_</v>
      </c>
      <c r="DS169" s="21" t="str" cm="1">
        <f t="array" aca="1" ref="DS169" ca="1">_xlfn.IFS(
DR169="S","S",
AND(IFERROR(_xlfn.XMATCH($DF169,NN)&gt;0,FALSE),
          _xlfn.XLOOKUP($DF169,KEYS,INDEX(RUN,0,COLUMN()-COLUMN(RUNPEG)+1))&lt;IF(DR65&gt;=BIG_2,DR65-BIG_2,DR65)),DS$118,
LEN(DR169)&gt;2,DR169,
TRUE,"_"
)</f>
        <v>_</v>
      </c>
      <c r="DT169" s="21" t="str" cm="1">
        <f t="array" aca="1" ref="DT169" ca="1">_xlfn.IFS(
DS169="S","S",
AND(IFERROR(_xlfn.XMATCH($DF169,NN)&gt;0,FALSE),
          _xlfn.XLOOKUP($DF169,KEYS,INDEX(RUN,0,COLUMN()-COLUMN(RUNPEG)+1))&lt;IF(DS65&gt;=BIG_2,DS65-BIG_2,DS65)),DT$118,
LEN(DS169)&gt;2,DS169,
TRUE,"_"
)</f>
        <v>_</v>
      </c>
      <c r="DU169" s="21" t="str" cm="1">
        <f t="array" aca="1" ref="DU169" ca="1">_xlfn.IFS(
DT169="S","S",
AND(IFERROR(_xlfn.XMATCH($DF169,NN)&gt;0,FALSE),
          _xlfn.XLOOKUP($DF169,KEYS,INDEX(RUN,0,COLUMN()-COLUMN(RUNPEG)+1))&lt;IF(DT65&gt;=BIG_2,DT65-BIG_2,DT65)),DU$118,
LEN(DT169)&gt;2,DT169,
TRUE,"_"
)</f>
        <v>_</v>
      </c>
      <c r="DV169" s="21" t="str" cm="1">
        <f t="array" aca="1" ref="DV169" ca="1">_xlfn.IFS(
DU169="S","S",
AND(IFERROR(_xlfn.XMATCH($DF169,NN)&gt;0,FALSE),
          _xlfn.XLOOKUP($DF169,KEYS,INDEX(RUN,0,COLUMN()-COLUMN(RUNPEG)+1))&lt;IF(DU65&gt;=BIG_2,DU65-BIG_2,DU65)),DV$118,
LEN(DU169)&gt;2,DU169,
TRUE,"_"
)</f>
        <v>05-01</v>
      </c>
      <c r="DW169" s="21" t="str" cm="1">
        <f t="array" aca="1" ref="DW169" ca="1">_xlfn.IFS(
DV169="S","S",
AND(IFERROR(_xlfn.XMATCH($DF169,NN)&gt;0,FALSE),
          _xlfn.XLOOKUP($DF169,KEYS,INDEX(RUN,0,COLUMN()-COLUMN(RUNPEG)+1))&lt;IF(DV65&gt;=BIG_2,DV65-BIG_2,DV65)),DW$118,
LEN(DV169)&gt;2,DV169,
TRUE,"_"
)</f>
        <v>05-01</v>
      </c>
      <c r="DX169" s="21" t="str" cm="1">
        <f t="array" aca="1" ref="DX169" ca="1">_xlfn.IFS(
DW169="S","S",
AND(IFERROR(_xlfn.XMATCH($DF169,NN)&gt;0,FALSE),
          _xlfn.XLOOKUP($DF169,KEYS,INDEX(RUN,0,COLUMN()-COLUMN(RUNPEG)+1))&lt;IF(DW65&gt;=BIG_2,DW65-BIG_2,DW65)),DX$118,
LEN(DW169)&gt;2,DW169,
TRUE,"_"
)</f>
        <v>05-01</v>
      </c>
      <c r="DY169" s="21" t="str" cm="1">
        <f t="array" aca="1" ref="DY169" ca="1">_xlfn.IFS(
DX169="S","S",
AND(IFERROR(_xlfn.XMATCH($DF169,NN)&gt;0,FALSE),
          _xlfn.XLOOKUP($DF169,KEYS,INDEX(RUN,0,COLUMN()-COLUMN(RUNPEG)+1))&lt;IF(DX65&gt;=BIG_2,DX65-BIG_2,DX65)),DY$118,
LEN(DX169)&gt;2,DX169,
TRUE,"_"
)</f>
        <v>05-01</v>
      </c>
      <c r="DZ169" s="21" t="str" cm="1">
        <f t="array" aca="1" ref="DZ169" ca="1">_xlfn.IFS(
DY169="S","S",
AND(IFERROR(_xlfn.XMATCH($DF169,NN)&gt;0,FALSE),
          _xlfn.XLOOKUP($DF169,KEYS,INDEX(RUN,0,COLUMN()-COLUMN(RUNPEG)+1))&lt;IF(DY65&gt;=BIG_2,DY65-BIG_2,DY65)),DZ$118,
LEN(DY169)&gt;2,DY169,
TRUE,"_"
)</f>
        <v>05-01</v>
      </c>
      <c r="EA169" s="21" t="str" cm="1">
        <f t="array" aca="1" ref="EA169" ca="1">_xlfn.IFS(
DZ169="S","S",
AND(IFERROR(_xlfn.XMATCH($DF169,NN)&gt;0,FALSE),
          _xlfn.XLOOKUP($DF169,KEYS,INDEX(RUN,0,COLUMN()-COLUMN(RUNPEG)+1))&lt;IF(DZ65&gt;=BIG_2,DZ65-BIG_2,DZ65)),EA$118,
LEN(DZ169)&gt;2,DZ169,
TRUE,"_"
)</f>
        <v>05-01</v>
      </c>
      <c r="EB169" s="21" t="str" cm="1">
        <f t="array" aca="1" ref="EB169" ca="1">_xlfn.IFS(
EA169="S","S",
AND(IFERROR(_xlfn.XMATCH($DF169,NN)&gt;0,FALSE),
          _xlfn.XLOOKUP($DF169,KEYS,INDEX(RUN,0,COLUMN()-COLUMN(RUNPEG)+1))&lt;IF(EA65&gt;=BIG_2,EA65-BIG_2,EA65)),EB$118,
LEN(EA169)&gt;2,EA169,
TRUE,"_"
)</f>
        <v>05-01</v>
      </c>
      <c r="EC169" s="21" t="str" cm="1">
        <f t="array" aca="1" ref="EC169" ca="1">_xlfn.IFS(
EB169="S","S",
AND(IFERROR(_xlfn.XMATCH($DF169,NN)&gt;0,FALSE),
          _xlfn.XLOOKUP($DF169,KEYS,INDEX(RUN,0,COLUMN()-COLUMN(RUNPEG)+1))&lt;IF(EB65&gt;=BIG_2,EB65-BIG_2,EB65)),EC$118,
LEN(EB169)&gt;2,EB169,
TRUE,"_"
)</f>
        <v>05-01</v>
      </c>
      <c r="ED169" s="21" t="str" cm="1">
        <f t="array" aca="1" ref="ED169" ca="1">_xlfn.IFS(
EC169="S","S",
AND(IFERROR(_xlfn.XMATCH($DF169,NN)&gt;0,FALSE),
          _xlfn.XLOOKUP($DF169,KEYS,INDEX(RUN,0,COLUMN()-COLUMN(RUNPEG)+1))&lt;IF(EC65&gt;=BIG_2,EC65-BIG_2,EC65)),ED$118,
LEN(EC169)&gt;2,EC169,
TRUE,"_"
)</f>
        <v>05-01</v>
      </c>
      <c r="EE169" s="21" t="str" cm="1">
        <f t="array" aca="1" ref="EE169" ca="1">_xlfn.IFS(
ED169="S","S",
AND(IFERROR(_xlfn.XMATCH($DF169,NN)&gt;0,FALSE),
          _xlfn.XLOOKUP($DF169,KEYS,INDEX(RUN,0,COLUMN()-COLUMN(RUNPEG)+1))&lt;IF(ED65&gt;=BIG_2,ED65-BIG_2,ED65)),EE$118,
LEN(ED169)&gt;2,ED169,
TRUE,"_"
)</f>
        <v>05-01</v>
      </c>
      <c r="EF169" s="21" t="str" cm="1">
        <f t="array" aca="1" ref="EF169" ca="1">_xlfn.IFS(
EE169="S","S",
AND(IFERROR(_xlfn.XMATCH($DF169,NN)&gt;0,FALSE),
          _xlfn.XLOOKUP($DF169,KEYS,INDEX(RUN,0,COLUMN()-COLUMN(RUNPEG)+1))&lt;IF(EE65&gt;=BIG_2,EE65-BIG_2,EE65)),EF$118,
LEN(EE169)&gt;2,EE169,
TRUE,"_"
)</f>
        <v>05-01</v>
      </c>
      <c r="EG169" s="21" t="str" cm="1">
        <f t="array" aca="1" ref="EG169" ca="1">_xlfn.IFS(
EF169="S","S",
AND(IFERROR(_xlfn.XMATCH($DF169,NN)&gt;0,FALSE),
          _xlfn.XLOOKUP($DF169,KEYS,INDEX(RUN,0,COLUMN()-COLUMN(RUNPEG)+1))&lt;IF(EF65&gt;=BIG_2,EF65-BIG_2,EF65)),EG$118,
LEN(EF169)&gt;2,EF169,
TRUE,"_"
)</f>
        <v>05-01</v>
      </c>
      <c r="EH169" s="21" t="str" cm="1">
        <f t="array" aca="1" ref="EH169" ca="1">_xlfn.IFS(
EG169="S","S",
AND(IFERROR(_xlfn.XMATCH($DF169,NN)&gt;0,FALSE),
          _xlfn.XLOOKUP($DF169,KEYS,INDEX(RUN,0,COLUMN()-COLUMN(RUNPEG)+1))&lt;IF(EG65&gt;=BIG_2,EG65-BIG_2,EG65)),EH$118,
LEN(EG169)&gt;2,EG169,
TRUE,"_"
)</f>
        <v>05-01</v>
      </c>
      <c r="EI169" s="21" t="str" cm="1">
        <f t="array" aca="1" ref="EI169" ca="1">_xlfn.IFS(
EH169="S","S",
AND(IFERROR(_xlfn.XMATCH($DF169,NN)&gt;0,FALSE),
          _xlfn.XLOOKUP($DF169,KEYS,INDEX(RUN,0,COLUMN()-COLUMN(RUNPEG)+1))&lt;IF(EH65&gt;=BIG_2,EH65-BIG_2,EH65)),EI$118,
LEN(EH169)&gt;2,EH169,
TRUE,"_"
)</f>
        <v>05-01</v>
      </c>
      <c r="EJ169" s="21" t="str" cm="1">
        <f t="array" aca="1" ref="EJ169" ca="1">_xlfn.IFS(
EI169="S","S",
AND(IFERROR(_xlfn.XMATCH($DF169,NN)&gt;0,FALSE),
          _xlfn.XLOOKUP($DF169,KEYS,INDEX(RUN,0,COLUMN()-COLUMN(RUNPEG)+1))&lt;IF(EI65&gt;=BIG_2,EI65-BIG_2,EI65)),EJ$118,
LEN(EI169)&gt;2,EI169,
TRUE,"_"
)</f>
        <v>05-01</v>
      </c>
      <c r="EK169" s="21" t="str" cm="1">
        <f t="array" aca="1" ref="EK169" ca="1">_xlfn.IFS(
EJ169="S","S",
AND(IFERROR(_xlfn.XMATCH($DF169,NN)&gt;0,FALSE),
          _xlfn.XLOOKUP($DF169,KEYS,INDEX(RUN,0,COLUMN()-COLUMN(RUNPEG)+1))&lt;IF(EJ65&gt;=BIG_2,EJ65-BIG_2,EJ65)),EK$118,
LEN(EJ169)&gt;2,EJ169,
TRUE,"_"
)</f>
        <v>05-01</v>
      </c>
      <c r="EL169" s="21" t="str" cm="1">
        <f t="array" aca="1" ref="EL169" ca="1">_xlfn.IFS(
EK169="S","S",
AND(IFERROR(_xlfn.XMATCH($DF169,NN)&gt;0,FALSE),
          _xlfn.XLOOKUP($DF169,KEYS,INDEX(RUN,0,COLUMN()-COLUMN(RUNPEG)+1))&lt;IF(EK65&gt;=BIG_2,EK65-BIG_2,EK65)),EL$118,
LEN(EK169)&gt;2,EK169,
TRUE,"_"
)</f>
        <v>05-01</v>
      </c>
      <c r="EM169" s="21" t="str" cm="1">
        <f t="array" aca="1" ref="EM169" ca="1">_xlfn.IFS(
EL169="S","S",
AND(IFERROR(_xlfn.XMATCH($DF169,NN)&gt;0,FALSE),
          _xlfn.XLOOKUP($DF169,KEYS,INDEX(RUN,0,COLUMN()-COLUMN(RUNPEG)+1))&lt;IF(EL65&gt;=BIG_2,EL65-BIG_2,EL65)),EM$118,
LEN(EL169)&gt;2,EL169,
TRUE,"_"
)</f>
        <v>05-01</v>
      </c>
      <c r="EN169" s="21" t="str" cm="1">
        <f t="array" aca="1" ref="EN169" ca="1">_xlfn.IFS(
EM169="S","S",
AND(IFERROR(_xlfn.XMATCH($DF169,NN)&gt;0,FALSE),
          _xlfn.XLOOKUP($DF169,KEYS,INDEX(RUN,0,COLUMN()-COLUMN(RUNPEG)+1))&lt;IF(EM65&gt;=BIG_2,EM65-BIG_2,EM65)),EN$118,
LEN(EM169)&gt;2,EM169,
TRUE,"_"
)</f>
        <v>05-01</v>
      </c>
      <c r="EO169" s="21" t="str" cm="1">
        <f t="array" aca="1" ref="EO169" ca="1">_xlfn.IFS(
EN169="S","S",
AND(IFERROR(_xlfn.XMATCH($DF169,NN)&gt;0,FALSE),
          _xlfn.XLOOKUP($DF169,KEYS,INDEX(RUN,0,COLUMN()-COLUMN(RUNPEG)+1))&lt;IF(EN65&gt;=BIG_2,EN65-BIG_2,EN65)),EO$118,
LEN(EN169)&gt;2,EN169,
TRUE,"_"
)</f>
        <v>05-01</v>
      </c>
      <c r="EP169" s="21" t="str" cm="1">
        <f t="array" aca="1" ref="EP169" ca="1">_xlfn.IFS(
EO169="S","S",
AND(IFERROR(_xlfn.XMATCH($DF169,NN)&gt;0,FALSE),
          _xlfn.XLOOKUP($DF169,KEYS,INDEX(RUN,0,COLUMN()-COLUMN(RUNPEG)+1))&lt;IF(EO65&gt;=BIG_2,EO65-BIG_2,EO65)),EP$118,
LEN(EO169)&gt;2,EO169,
TRUE,"_"
)</f>
        <v>05-01</v>
      </c>
      <c r="EQ169" s="21" t="str" cm="1">
        <f t="array" aca="1" ref="EQ169" ca="1">_xlfn.IFS(
EP169="S","S",
AND(IFERROR(_xlfn.XMATCH($DF169,NN)&gt;0,FALSE),
          _xlfn.XLOOKUP($DF169,KEYS,INDEX(RUN,0,COLUMN()-COLUMN(RUNPEG)+1))&lt;IF(EP65&gt;=BIG_2,EP65-BIG_2,EP65)),EQ$118,
LEN(EP169)&gt;2,EP169,
TRUE,"_"
)</f>
        <v>05-01</v>
      </c>
      <c r="ER169" s="21" t="str" cm="1">
        <f t="array" aca="1" ref="ER169" ca="1">_xlfn.IFS(
EQ169="S","S",
AND(IFERROR(_xlfn.XMATCH($DF169,NN)&gt;0,FALSE),
          _xlfn.XLOOKUP($DF169,KEYS,INDEX(RUN,0,COLUMN()-COLUMN(RUNPEG)+1))&lt;IF(EQ65&gt;=BIG_2,EQ65-BIG_2,EQ65)),ER$118,
LEN(EQ169)&gt;2,EQ169,
TRUE,"_"
)</f>
        <v>05-01</v>
      </c>
      <c r="ES169" s="21" t="str" cm="1">
        <f t="array" aca="1" ref="ES169" ca="1">_xlfn.IFS(
ER169="S","S",
AND(IFERROR(_xlfn.XMATCH($DF169,NN)&gt;0,FALSE),
          _xlfn.XLOOKUP($DF169,KEYS,INDEX(RUN,0,COLUMN()-COLUMN(RUNPEG)+1))&lt;IF(ER65&gt;=BIG_2,ER65-BIG_2,ER65)),ES$118,
LEN(ER169)&gt;2,ER169,
TRUE,"_"
)</f>
        <v>05-01</v>
      </c>
      <c r="ET169" s="21" t="str" cm="1">
        <f t="array" aca="1" ref="ET169" ca="1">_xlfn.IFS(
ES169="S","S",
AND(IFERROR(_xlfn.XMATCH($DF169,NN)&gt;0,FALSE),
          _xlfn.XLOOKUP($DF169,KEYS,INDEX(RUN,0,COLUMN()-COLUMN(RUNPEG)+1))&lt;IF(ES65&gt;=BIG_2,ES65-BIG_2,ES65)),ET$118,
LEN(ES169)&gt;2,ES169,
TRUE,"_"
)</f>
        <v>05-01</v>
      </c>
      <c r="EU169" s="21" t="str" cm="1">
        <f t="array" aca="1" ref="EU169" ca="1">_xlfn.IFS(
ET169="S","S",
AND(IFERROR(_xlfn.XMATCH($DF169,NN)&gt;0,FALSE),
          _xlfn.XLOOKUP($DF169,KEYS,INDEX(RUN,0,COLUMN()-COLUMN(RUNPEG)+1))&lt;IF(ET65&gt;=BIG_2,ET65-BIG_2,ET65)),EU$118,
LEN(ET169)&gt;2,ET169,
TRUE,"_"
)</f>
        <v>05-01</v>
      </c>
      <c r="EV169" s="21" t="str" cm="1">
        <f t="array" aca="1" ref="EV169" ca="1">_xlfn.IFS(
EU169="S","S",
AND(IFERROR(_xlfn.XMATCH($DF169,NN)&gt;0,FALSE),
          _xlfn.XLOOKUP($DF169,KEYS,INDEX(RUN,0,COLUMN()-COLUMN(RUNPEG)+1))&lt;IF(EU65&gt;=BIG_2,EU65-BIG_2,EU65)),EV$118,
LEN(EU169)&gt;2,EU169,
TRUE,"_"
)</f>
        <v>05-01</v>
      </c>
      <c r="EW169" s="21" t="str" cm="1">
        <f t="array" aca="1" ref="EW169" ca="1">_xlfn.IFS(
EV169="S","S",
AND(IFERROR(_xlfn.XMATCH($DF169,NN)&gt;0,FALSE),
          _xlfn.XLOOKUP($DF169,KEYS,INDEX(RUN,0,COLUMN()-COLUMN(RUNPEG)+1))&lt;IF(EV65&gt;=BIG_2,EV65-BIG_2,EV65)),EW$118,
LEN(EV169)&gt;2,EV169,
TRUE,"_"
)</f>
        <v>05-01</v>
      </c>
      <c r="EX169" s="21" t="str" cm="1">
        <f t="array" aca="1" ref="EX169" ca="1">_xlfn.IFS(
EW169="S","S",
AND(IFERROR(_xlfn.XMATCH($DF169,NN)&gt;0,FALSE),
          _xlfn.XLOOKUP($DF169,KEYS,INDEX(RUN,0,COLUMN()-COLUMN(RUNPEG)+1))&lt;IF(EW65&gt;=BIG_2,EW65-BIG_2,EW65)),EX$118,
LEN(EW169)&gt;2,EW169,
TRUE,"_"
)</f>
        <v>05-01</v>
      </c>
      <c r="EY169" s="21" t="str" cm="1">
        <f t="array" aca="1" ref="EY169" ca="1">_xlfn.IFS(
EX169="S","S",
AND(IFERROR(_xlfn.XMATCH($DF169,NN)&gt;0,FALSE),
          _xlfn.XLOOKUP($DF169,KEYS,INDEX(RUN,0,COLUMN()-COLUMN(RUNPEG)+1))&lt;IF(EX65&gt;=BIG_2,EX65-BIG_2,EX65)),EY$118,
LEN(EX169)&gt;2,EX169,
TRUE,"_"
)</f>
        <v>05-01</v>
      </c>
      <c r="EZ169" s="21" t="str" cm="1">
        <f t="array" aca="1" ref="EZ169" ca="1">_xlfn.IFS(
EY169="S","S",
AND(IFERROR(_xlfn.XMATCH($DF169,NN)&gt;0,FALSE),
          _xlfn.XLOOKUP($DF169,KEYS,INDEX(RUN,0,COLUMN()-COLUMN(RUNPEG)+1))&lt;IF(EY65&gt;=BIG_2,EY65-BIG_2,EY65)),EZ$118,
LEN(EY169)&gt;2,EY169,
TRUE,"_"
)</f>
        <v>05-01</v>
      </c>
      <c r="FA169" s="21" t="str" cm="1">
        <f t="array" aca="1" ref="FA169" ca="1">_xlfn.IFS(
EZ169="S","S",
AND(IFERROR(_xlfn.XMATCH($DF169,NN)&gt;0,FALSE),
          _xlfn.XLOOKUP($DF169,KEYS,INDEX(RUN,0,COLUMN()-COLUMN(RUNPEG)+1))&lt;IF(EZ65&gt;=BIG_2,EZ65-BIG_2,EZ65)),FA$118,
LEN(EZ169)&gt;2,EZ169,
TRUE,"_"
)</f>
        <v>05-01</v>
      </c>
      <c r="FB169" s="21" t="str" cm="1">
        <f t="array" aca="1" ref="FB169" ca="1">_xlfn.IFS(
FA169="S","S",
AND(IFERROR(_xlfn.XMATCH($DF169,NN)&gt;0,FALSE),
          _xlfn.XLOOKUP($DF169,KEYS,INDEX(RUN,0,COLUMN()-COLUMN(RUNPEG)+1))&lt;IF(FA65&gt;=BIG_2,FA65-BIG_2,FA65)),FB$118,
LEN(FA169)&gt;2,FA169,
TRUE,"_"
)</f>
        <v>05-01</v>
      </c>
      <c r="FC169" s="21" t="str" cm="1">
        <f t="array" aca="1" ref="FC169" ca="1">_xlfn.IFS(
FB169="S","S",
AND(IFERROR(_xlfn.XMATCH($DF169,NN)&gt;0,FALSE),
          _xlfn.XLOOKUP($DF169,KEYS,INDEX(RUN,0,COLUMN()-COLUMN(RUNPEG)+1))&lt;IF(FB65&gt;=BIG_2,FB65-BIG_2,FB65)),FC$118,
LEN(FB169)&gt;2,FB169,
TRUE,"_"
)</f>
        <v>05-01</v>
      </c>
      <c r="FD169" s="21" t="str" cm="1">
        <f t="array" aca="1" ref="FD169" ca="1">_xlfn.IFS(
FC169="S","S",
AND(IFERROR(_xlfn.XMATCH($DF169,NN)&gt;0,FALSE),
          _xlfn.XLOOKUP($DF169,KEYS,INDEX(RUN,0,COLUMN()-COLUMN(RUNPEG)+1))&lt;IF(FC65&gt;=BIG_2,FC65-BIG_2,FC65)),FD$118,
LEN(FC169)&gt;2,FC169,
TRUE,"_"
)</f>
        <v>05-01</v>
      </c>
      <c r="FE169" s="21" t="str" cm="1">
        <f t="array" aca="1" ref="FE169" ca="1">_xlfn.IFS(
FD169="S","S",
AND(IFERROR(_xlfn.XMATCH($DF169,NN)&gt;0,FALSE),
          _xlfn.XLOOKUP($DF169,KEYS,INDEX(RUN,0,COLUMN()-COLUMN(RUNPEG)+1))&lt;IF(FD65&gt;=BIG_2,FD65-BIG_2,FD65)),FE$118,
LEN(FD169)&gt;2,FD169,
TRUE,"_"
)</f>
        <v>05-01</v>
      </c>
      <c r="FF169" s="21" t="str" cm="1">
        <f t="array" aca="1" ref="FF169" ca="1">_xlfn.IFS(
FE169="S","S",
AND(IFERROR(_xlfn.XMATCH($DF169,NN)&gt;0,FALSE),
          _xlfn.XLOOKUP($DF169,KEYS,INDEX(RUN,0,COLUMN()-COLUMN(RUNPEG)+1))&lt;IF(FE65&gt;=BIG_2,FE65-BIG_2,FE65)),FF$118,
LEN(FE169)&gt;2,FE169,
TRUE,"_"
)</f>
        <v>05-01</v>
      </c>
      <c r="FG169" s="21" t="str" cm="1">
        <f t="array" aca="1" ref="FG169" ca="1">_xlfn.IFS(
FF169="S","S",
AND(IFERROR(_xlfn.XMATCH($DF169,NN)&gt;0,FALSE),
          _xlfn.XLOOKUP($DF169,KEYS,INDEX(RUN,0,COLUMN()-COLUMN(RUNPEG)+1))&lt;IF(FF65&gt;=BIG_2,FF65-BIG_2,FF65)),FG$118,
LEN(FF169)&gt;2,FF169,
TRUE,"_"
)</f>
        <v>05-01</v>
      </c>
      <c r="FH169" s="21" t="str" cm="1">
        <f t="array" aca="1" ref="FH169" ca="1">_xlfn.IFS(
FG169="S","S",
AND(IFERROR(_xlfn.XMATCH($DF169,NN)&gt;0,FALSE),
          _xlfn.XLOOKUP($DF169,KEYS,INDEX(RUN,0,COLUMN()-COLUMN(RUNPEG)+1))&lt;IF(FG65&gt;=BIG_2,FG65-BIG_2,FG65)),FH$118,
LEN(FG169)&gt;2,FG169,
TRUE,"_"
)</f>
        <v>05-01</v>
      </c>
      <c r="FI169" s="21" t="str" cm="1">
        <f t="array" aca="1" ref="FI169" ca="1">_xlfn.IFS(
FH169="S","S",
AND(IFERROR(_xlfn.XMATCH($DF169,NN)&gt;0,FALSE),
          _xlfn.XLOOKUP($DF169,KEYS,INDEX(RUN,0,COLUMN()-COLUMN(RUNPEG)+1))&lt;IF(FH65&gt;=BIG_2,FH65-BIG_2,FH65)),FI$118,
LEN(FH169)&gt;2,FH169,
TRUE,"_"
)</f>
        <v>05-01</v>
      </c>
      <c r="FJ169" s="21" t="str" cm="1">
        <f t="array" aca="1" ref="FJ169" ca="1">_xlfn.IFS(
FI169="S","S",
AND(IFERROR(_xlfn.XMATCH($DF169,NN)&gt;0,FALSE),
          _xlfn.XLOOKUP($DF169,KEYS,INDEX(RUN,0,COLUMN()-COLUMN(RUNPEG)+1))&lt;IF(FI65&gt;=BIG_2,FI65-BIG_2,FI65)),FJ$118,
LEN(FI169)&gt;2,FI169,
TRUE,"_"
)</f>
        <v>05-01</v>
      </c>
      <c r="FK169" s="21" t="str" cm="1">
        <f t="array" aca="1" ref="FK169" ca="1">_xlfn.IFS(
FJ169="S","S",
AND(IFERROR(_xlfn.XMATCH($DF169,NN)&gt;0,FALSE),
          _xlfn.XLOOKUP($DF169,KEYS,INDEX(RUN,0,COLUMN()-COLUMN(RUNPEG)+1))&lt;IF(FJ65&gt;=BIG_2,FJ65-BIG_2,FJ65)),FK$118,
LEN(FJ169)&gt;2,FJ169,
TRUE,"_"
)</f>
        <v>05-01</v>
      </c>
      <c r="FL169" s="21" t="str" cm="1">
        <f t="array" aca="1" ref="FL169" ca="1">_xlfn.IFS(
FK169="S","S",
AND(IFERROR(_xlfn.XMATCH($DF169,NN)&gt;0,FALSE),
          _xlfn.XLOOKUP($DF169,KEYS,INDEX(RUN,0,COLUMN()-COLUMN(RUNPEG)+1))&lt;IF(FK65&gt;=BIG_2,FK65-BIG_2,FK65)),FL$118,
LEN(FK169)&gt;2,FK169,
TRUE,"_"
)</f>
        <v>05-01</v>
      </c>
      <c r="FM169" s="21" t="str" cm="1">
        <f t="array" aca="1" ref="FM169" ca="1">_xlfn.IFS(
FL169="S","S",
AND(IFERROR(_xlfn.XMATCH($DF169,NN)&gt;0,FALSE),
          _xlfn.XLOOKUP($DF169,KEYS,INDEX(RUN,0,COLUMN()-COLUMN(RUNPEG)+1))&lt;IF(FL65&gt;=BIG_2,FL65-BIG_2,FL65)),FM$118,
LEN(FL169)&gt;2,FL169,
TRUE,"_"
)</f>
        <v>05-01</v>
      </c>
      <c r="FN169" s="21" t="str" cm="1">
        <f t="array" aca="1" ref="FN169" ca="1">_xlfn.IFS(
FM169="S","S",
AND(IFERROR(_xlfn.XMATCH($DF169,NN)&gt;0,FALSE),
          _xlfn.XLOOKUP($DF169,KEYS,INDEX(RUN,0,COLUMN()-COLUMN(RUNPEG)+1))&lt;IF(FM65&gt;=BIG_2,FM65-BIG_2,FM65)),FN$118,
LEN(FM169)&gt;2,FM169,
TRUE,"_"
)</f>
        <v>05-01</v>
      </c>
      <c r="FO169" s="21" t="str" cm="1">
        <f t="array" aca="1" ref="FO169" ca="1">_xlfn.IFS(
FN169="S","S",
AND(IFERROR(_xlfn.XMATCH($DF169,NN)&gt;0,FALSE),
          _xlfn.XLOOKUP($DF169,KEYS,INDEX(RUN,0,COLUMN()-COLUMN(RUNPEG)+1))&lt;IF(FN65&gt;=BIG_2,FN65-BIG_2,FN65)),FO$118,
LEN(FN169)&gt;2,FN169,
TRUE,"_"
)</f>
        <v>05-01</v>
      </c>
      <c r="FP169" s="21" t="str" cm="1">
        <f t="array" aca="1" ref="FP169" ca="1">_xlfn.IFS(
FO169="S","S",
AND(IFERROR(_xlfn.XMATCH($DF169,NN)&gt;0,FALSE),
          _xlfn.XLOOKUP($DF169,KEYS,INDEX(RUN,0,COLUMN()-COLUMN(RUNPEG)+1))&lt;IF(FO65&gt;=BIG_2,FO65-BIG_2,FO65)),FP$118,
LEN(FO169)&gt;2,FO169,
TRUE,"_"
)</f>
        <v>05-01</v>
      </c>
      <c r="FQ169" s="21" t="str" cm="1">
        <f t="array" aca="1" ref="FQ169" ca="1">_xlfn.IFS(
FP169="S","S",
AND(IFERROR(_xlfn.XMATCH($DF169,NN)&gt;0,FALSE),
          _xlfn.XLOOKUP($DF169,KEYS,INDEX(RUN,0,COLUMN()-COLUMN(RUNPEG)+1))&lt;IF(FP65&gt;=BIG_2,FP65-BIG_2,FP65)),FQ$118,
LEN(FP169)&gt;2,FP169,
TRUE,"_"
)</f>
        <v>05-01</v>
      </c>
      <c r="FR169" s="21" t="str" cm="1">
        <f t="array" aca="1" ref="FR169" ca="1">_xlfn.IFS(
FQ169="S","S",
AND(IFERROR(_xlfn.XMATCH($DF169,NN)&gt;0,FALSE),
          _xlfn.XLOOKUP($DF169,KEYS,INDEX(RUN,0,COLUMN()-COLUMN(RUNPEG)+1))&lt;IF(FQ65&gt;=BIG_2,FQ65-BIG_2,FQ65)),FR$118,
LEN(FQ169)&gt;2,FQ169,
TRUE,"_"
)</f>
        <v>05-01</v>
      </c>
      <c r="FS169" s="21" t="str" cm="1">
        <f t="array" aca="1" ref="FS169" ca="1">_xlfn.IFS(
FR169="S","S",
AND(IFERROR(_xlfn.XMATCH($DF169,NN)&gt;0,FALSE),
          _xlfn.XLOOKUP($DF169,KEYS,INDEX(RUN,0,COLUMN()-COLUMN(RUNPEG)+1))&lt;IF(FR65&gt;=BIG_2,FR65-BIG_2,FR65)),FS$118,
LEN(FR169)&gt;2,FR169,
TRUE,"_"
)</f>
        <v>05-01</v>
      </c>
      <c r="FT169" s="21" t="str" cm="1">
        <f t="array" aca="1" ref="FT169" ca="1">_xlfn.IFS(
FS169="S","S",
AND(IFERROR(_xlfn.XMATCH($DF169,NN)&gt;0,FALSE),
          _xlfn.XLOOKUP($DF169,KEYS,INDEX(RUN,0,COLUMN()-COLUMN(RUNPEG)+1))&lt;IF(FS65&gt;=BIG_2,FS65-BIG_2,FS65)),FT$118,
LEN(FS169)&gt;2,FS169,
TRUE,"_"
)</f>
        <v>05-01</v>
      </c>
      <c r="FU169" s="21" t="str" cm="1">
        <f t="array" aca="1" ref="FU169" ca="1">_xlfn.IFS(
FT169="S","S",
AND(IFERROR(_xlfn.XMATCH($DF169,NN)&gt;0,FALSE),
          _xlfn.XLOOKUP($DF169,KEYS,INDEX(RUN,0,COLUMN()-COLUMN(RUNPEG)+1))&lt;IF(FT65&gt;=BIG_2,FT65-BIG_2,FT65)),FU$118,
LEN(FT169)&gt;2,FT169,
TRUE,"_"
)</f>
        <v>05-01</v>
      </c>
      <c r="FV169" s="21" t="str" cm="1">
        <f t="array" aca="1" ref="FV169" ca="1">_xlfn.IFS(
FU169="S","S",
AND(IFERROR(_xlfn.XMATCH($DF169,NN)&gt;0,FALSE),
          _xlfn.XLOOKUP($DF169,KEYS,INDEX(RUN,0,COLUMN()-COLUMN(RUNPEG)+1))&lt;IF(FU65&gt;=BIG_2,FU65-BIG_2,FU65)),FV$118,
LEN(FU169)&gt;2,FU169,
TRUE,"_"
)</f>
        <v>05-01</v>
      </c>
      <c r="FW169" s="21" t="str" cm="1">
        <f t="array" aca="1" ref="FW169" ca="1">_xlfn.IFS(
FV169="S","S",
AND(IFERROR(_xlfn.XMATCH($DF169,NN)&gt;0,FALSE),
          _xlfn.XLOOKUP($DF169,KEYS,INDEX(RUN,0,COLUMN()-COLUMN(RUNPEG)+1))&lt;IF(FV65&gt;=BIG_2,FV65-BIG_2,FV65)),FW$118,
LEN(FV169)&gt;2,FV169,
TRUE,"_"
)</f>
        <v>05-01</v>
      </c>
      <c r="FX169" s="21" t="str" cm="1">
        <f t="array" aca="1" ref="FX169" ca="1">_xlfn.IFS(
FW169="S","S",
AND(IFERROR(_xlfn.XMATCH($DF169,NN)&gt;0,FALSE),
          _xlfn.XLOOKUP($DF169,KEYS,INDEX(RUN,0,COLUMN()-COLUMN(RUNPEG)+1))&lt;IF(FW65&gt;=BIG_2,FW65-BIG_2,FW65)),FX$118,
LEN(FW169)&gt;2,FW169,
TRUE,"_"
)</f>
        <v>05-01</v>
      </c>
      <c r="FY169" s="21" t="str" cm="1">
        <f t="array" aca="1" ref="FY169" ca="1">_xlfn.IFS(
FX169="S","S",
AND(IFERROR(_xlfn.XMATCH($DF169,NN)&gt;0,FALSE),
          _xlfn.XLOOKUP($DF169,KEYS,INDEX(RUN,0,COLUMN()-COLUMN(RUNPEG)+1))&lt;IF(FX65&gt;=BIG_2,FX65-BIG_2,FX65)),FY$118,
LEN(FX169)&gt;2,FX169,
TRUE,"_"
)</f>
        <v>05-01</v>
      </c>
      <c r="FZ169" s="21" t="str" cm="1">
        <f t="array" aca="1" ref="FZ169" ca="1">_xlfn.IFS(
FY169="S","S",
AND(IFERROR(_xlfn.XMATCH($DF169,NN)&gt;0,FALSE),
          _xlfn.XLOOKUP($DF169,KEYS,INDEX(RUN,0,COLUMN()-COLUMN(RUNPEG)+1))&lt;IF(FY65&gt;=BIG_2,FY65-BIG_2,FY65)),FZ$118,
LEN(FY169)&gt;2,FY169,
TRUE,"_"
)</f>
        <v>05-01</v>
      </c>
      <c r="GA169" s="21" t="str" cm="1">
        <f t="array" aca="1" ref="GA169" ca="1">_xlfn.IFS(
FZ169="S","S",
AND(IFERROR(_xlfn.XMATCH($DF169,NN)&gt;0,FALSE),
          _xlfn.XLOOKUP($DF169,KEYS,INDEX(RUN,0,COLUMN()-COLUMN(RUNPEG)+1))&lt;IF(FZ65&gt;=BIG_2,FZ65-BIG_2,FZ65)),GA$118,
LEN(FZ169)&gt;2,FZ169,
TRUE,"_"
)</f>
        <v>05-01</v>
      </c>
      <c r="GB169" s="21" t="str" cm="1">
        <f t="array" aca="1" ref="GB169" ca="1">_xlfn.IFS(
GA169="S","S",
AND(IFERROR(_xlfn.XMATCH($DF169,NN)&gt;0,FALSE),
          _xlfn.XLOOKUP($DF169,KEYS,INDEX(RUN,0,COLUMN()-COLUMN(RUNPEG)+1))&lt;IF(GA65&gt;=BIG_2,GA65-BIG_2,GA65)),GB$118,
LEN(GA169)&gt;2,GA169,
TRUE,"_"
)</f>
        <v>05-01</v>
      </c>
      <c r="GC169" s="21" t="str" cm="1">
        <f t="array" aca="1" ref="GC169" ca="1">_xlfn.IFS(
GB169="S","S",
AND(IFERROR(_xlfn.XMATCH($DF169,NN)&gt;0,FALSE),
          _xlfn.XLOOKUP($DF169,KEYS,INDEX(RUN,0,COLUMN()-COLUMN(RUNPEG)+1))&lt;IF(GB65&gt;=BIG_2,GB65-BIG_2,GB65)),GC$118,
LEN(GB169)&gt;2,GB169,
TRUE,"_"
)</f>
        <v>05-01</v>
      </c>
      <c r="GD169" s="21" t="str" cm="1">
        <f t="array" aca="1" ref="GD169" ca="1">_xlfn.IFS(
GC169="S","S",
AND(IFERROR(_xlfn.XMATCH($DF169,NN)&gt;0,FALSE),
          _xlfn.XLOOKUP($DF169,KEYS,INDEX(RUN,0,COLUMN()-COLUMN(RUNPEG)+1))&lt;IF(GC65&gt;=BIG_2,GC65-BIG_2,GC65)),GD$118,
LEN(GC169)&gt;2,GC169,
TRUE,"_"
)</f>
        <v>05-01</v>
      </c>
      <c r="GE169" s="21" t="str" cm="1">
        <f t="array" aca="1" ref="GE169" ca="1">_xlfn.IFS(
GD169="S","S",
AND(IFERROR(_xlfn.XMATCH($DF169,NN)&gt;0,FALSE),
          _xlfn.XLOOKUP($DF169,KEYS,INDEX(RUN,0,COLUMN()-COLUMN(RUNPEG)+1))&lt;IF(GD65&gt;=BIG_2,GD65-BIG_2,GD65)),GE$118,
LEN(GD169)&gt;2,GD169,
TRUE,"_"
)</f>
        <v>05-01</v>
      </c>
      <c r="GF169" s="21" t="str" cm="1">
        <f t="array" aca="1" ref="GF169" ca="1">_xlfn.IFS(
GE169="S","S",
AND(IFERROR(_xlfn.XMATCH($DF169,NN)&gt;0,FALSE),
          _xlfn.XLOOKUP($DF169,KEYS,INDEX(RUN,0,COLUMN()-COLUMN(RUNPEG)+1))&lt;IF(GE65&gt;=BIG_2,GE65-BIG_2,GE65)),GF$118,
LEN(GE169)&gt;2,GE169,
TRUE,"_"
)</f>
        <v>05-01</v>
      </c>
      <c r="GG169" s="21" t="str" cm="1">
        <f t="array" aca="1" ref="GG169" ca="1">_xlfn.IFS(
GF169="S","S",
AND(IFERROR(_xlfn.XMATCH($DF169,NN)&gt;0,FALSE),
          _xlfn.XLOOKUP($DF169,KEYS,INDEX(RUN,0,COLUMN()-COLUMN(RUNPEG)+1))&lt;IF(GF65&gt;=BIG_2,GF65-BIG_2,GF65)),GG$118,
LEN(GF169)&gt;2,GF169,
TRUE,"_"
)</f>
        <v>05-01</v>
      </c>
      <c r="GH169" s="21" t="str" cm="1">
        <f t="array" aca="1" ref="GH169" ca="1">_xlfn.IFS(
GG169="S","S",
AND(IFERROR(_xlfn.XMATCH($DF169,NN)&gt;0,FALSE),
          _xlfn.XLOOKUP($DF169,KEYS,INDEX(RUN,0,COLUMN()-COLUMN(RUNPEG)+1))&lt;IF(GG65&gt;=BIG_2,GG65-BIG_2,GG65)),GH$118,
LEN(GG169)&gt;2,GG169,
TRUE,"_"
)</f>
        <v>05-01</v>
      </c>
      <c r="GI169" s="21" t="str" cm="1">
        <f t="array" aca="1" ref="GI169" ca="1">_xlfn.IFS(
GH169="S","S",
AND(IFERROR(_xlfn.XMATCH($DF169,NN)&gt;0,FALSE),
          _xlfn.XLOOKUP($DF169,KEYS,INDEX(RUN,0,COLUMN()-COLUMN(RUNPEG)+1))&lt;IF(GH65&gt;=BIG_2,GH65-BIG_2,GH65)),GI$118,
LEN(GH169)&gt;2,GH169,
TRUE,"_"
)</f>
        <v>05-01</v>
      </c>
      <c r="GJ169" s="21" t="str" cm="1">
        <f t="array" aca="1" ref="GJ169" ca="1">_xlfn.IFS(
GI169="S","S",
AND(IFERROR(_xlfn.XMATCH($DF169,NN)&gt;0,FALSE),
          _xlfn.XLOOKUP($DF169,KEYS,INDEX(RUN,0,COLUMN()-COLUMN(RUNPEG)+1))&lt;IF(GI65&gt;=BIG_2,GI65-BIG_2,GI65)),GJ$118,
LEN(GI169)&gt;2,GI169,
TRUE,"_"
)</f>
        <v>05-01</v>
      </c>
      <c r="GK169" s="21" t="str" cm="1">
        <f t="array" aca="1" ref="GK169" ca="1">_xlfn.IFS(
GJ169="S","S",
AND(IFERROR(_xlfn.XMATCH($DF169,NN)&gt;0,FALSE),
          _xlfn.XLOOKUP($DF169,KEYS,INDEX(RUN,0,COLUMN()-COLUMN(RUNPEG)+1))&lt;IF(GJ65&gt;=BIG_2,GJ65-BIG_2,GJ65)),GK$118,
LEN(GJ169)&gt;2,GJ169,
TRUE,"_"
)</f>
        <v>05-01</v>
      </c>
      <c r="GL169" s="21" t="str" cm="1">
        <f t="array" aca="1" ref="GL169" ca="1">_xlfn.IFS(
GK169="S","S",
AND(IFERROR(_xlfn.XMATCH($DF169,NN)&gt;0,FALSE),
          _xlfn.XLOOKUP($DF169,KEYS,INDEX(RUN,0,COLUMN()-COLUMN(RUNPEG)+1))&lt;IF(GK65&gt;=BIG_2,GK65-BIG_2,GK65)),GL$118,
LEN(GK169)&gt;2,GK169,
TRUE,"_"
)</f>
        <v>05-01</v>
      </c>
      <c r="GM169" s="21" t="str" cm="1">
        <f t="array" aca="1" ref="GM169" ca="1">_xlfn.IFS(
GL169="S","S",
AND(IFERROR(_xlfn.XMATCH($DF169,NN)&gt;0,FALSE),
          _xlfn.XLOOKUP($DF169,KEYS,INDEX(RUN,0,COLUMN()-COLUMN(RUNPEG)+1))&lt;IF(GL65&gt;=BIG_2,GL65-BIG_2,GL65)),GM$118,
LEN(GL169)&gt;2,GL169,
TRUE,"_"
)</f>
        <v>05-01</v>
      </c>
      <c r="GN169" s="21" t="str" cm="1">
        <f t="array" aca="1" ref="GN169" ca="1">_xlfn.IFS(
GM169="S","S",
AND(IFERROR(_xlfn.XMATCH($DF169,NN)&gt;0,FALSE),
          _xlfn.XLOOKUP($DF169,KEYS,INDEX(RUN,0,COLUMN()-COLUMN(RUNPEG)+1))&lt;IF(GM65&gt;=BIG_2,GM65-BIG_2,GM65)),GN$118,
LEN(GM169)&gt;2,GM169,
TRUE,"_"
)</f>
        <v>05-01</v>
      </c>
      <c r="GO169" s="21" t="str" cm="1">
        <f t="array" aca="1" ref="GO169" ca="1">_xlfn.IFS(
GN169="S","S",
AND(IFERROR(_xlfn.XMATCH($DF169,NN)&gt;0,FALSE),
          _xlfn.XLOOKUP($DF169,KEYS,INDEX(RUN,0,COLUMN()-COLUMN(RUNPEG)+1))&lt;IF(GN65&gt;=BIG_2,GN65-BIG_2,GN65)),GO$118,
LEN(GN169)&gt;2,GN169,
TRUE,"_"
)</f>
        <v>05-01</v>
      </c>
      <c r="GP169" s="21" t="str" cm="1">
        <f t="array" aca="1" ref="GP169" ca="1">_xlfn.IFS(
GO169="S","S",
AND(IFERROR(_xlfn.XMATCH($DF169,NN)&gt;0,FALSE),
          _xlfn.XLOOKUP($DF169,KEYS,INDEX(RUN,0,COLUMN()-COLUMN(RUNPEG)+1))&lt;IF(GO65&gt;=BIG_2,GO65-BIG_2,GO65)),GP$118,
LEN(GO169)&gt;2,GO169,
TRUE,"_"
)</f>
        <v>05-01</v>
      </c>
      <c r="GQ169" s="21" t="str" cm="1">
        <f t="array" aca="1" ref="GQ169" ca="1">_xlfn.IFS(
GP169="S","S",
AND(IFERROR(_xlfn.XMATCH($DF169,NN)&gt;0,FALSE),
          _xlfn.XLOOKUP($DF169,KEYS,INDEX(RUN,0,COLUMN()-COLUMN(RUNPEG)+1))&lt;IF(GP65&gt;=BIG_2,GP65-BIG_2,GP65)),GQ$118,
LEN(GP169)&gt;2,GP169,
TRUE,"_"
)</f>
        <v>05-01</v>
      </c>
      <c r="GR169" s="21" t="str" cm="1">
        <f t="array" aca="1" ref="GR169" ca="1">_xlfn.IFS(
GQ169="S","S",
AND(IFERROR(_xlfn.XMATCH($DF169,NN)&gt;0,FALSE),
          _xlfn.XLOOKUP($DF169,KEYS,INDEX(RUN,0,COLUMN()-COLUMN(RUNPEG)+1))&lt;IF(GQ65&gt;=BIG_2,GQ65-BIG_2,GQ65)),GR$118,
LEN(GQ169)&gt;2,GQ169,
TRUE,"_"
)</f>
        <v>05-01</v>
      </c>
      <c r="GS169" s="21" t="str" cm="1">
        <f t="array" aca="1" ref="GS169" ca="1">_xlfn.IFS(
GR169="S","S",
AND(IFERROR(_xlfn.XMATCH($DF169,NN)&gt;0,FALSE),
          _xlfn.XLOOKUP($DF169,KEYS,INDEX(RUN,0,COLUMN()-COLUMN(RUNPEG)+1))&lt;IF(GR65&gt;=BIG_2,GR65-BIG_2,GR65)),GS$118,
LEN(GR169)&gt;2,GR169,
TRUE,"_"
)</f>
        <v>05-01</v>
      </c>
      <c r="GT169" s="21" t="str" cm="1">
        <f t="array" aca="1" ref="GT169" ca="1">_xlfn.IFS(
GS169="S","S",
AND(IFERROR(_xlfn.XMATCH($DF169,NN)&gt;0,FALSE),
          _xlfn.XLOOKUP($DF169,KEYS,INDEX(RUN,0,COLUMN()-COLUMN(RUNPEG)+1))&lt;IF(GS65&gt;=BIG_2,GS65-BIG_2,GS65)),GT$118,
LEN(GS169)&gt;2,GS169,
TRUE,"_"
)</f>
        <v>05-01</v>
      </c>
      <c r="GU169" s="21" t="str" cm="1">
        <f t="array" aca="1" ref="GU169" ca="1">_xlfn.IFS(
GT169="S","S",
AND(IFERROR(_xlfn.XMATCH($DF169,NN)&gt;0,FALSE),
          _xlfn.XLOOKUP($DF169,KEYS,INDEX(RUN,0,COLUMN()-COLUMN(RUNPEG)+1))&lt;IF(GT65&gt;=BIG_2,GT65-BIG_2,GT65)),GU$118,
LEN(GT169)&gt;2,GT169,
TRUE,"_"
)</f>
        <v>05-01</v>
      </c>
      <c r="GV169" s="21" t="str" cm="1">
        <f t="array" aca="1" ref="GV169" ca="1">_xlfn.IFS(
GU169="S","S",
AND(IFERROR(_xlfn.XMATCH($DF169,NN)&gt;0,FALSE),
          _xlfn.XLOOKUP($DF169,KEYS,INDEX(RUN,0,COLUMN()-COLUMN(RUNPEG)+1))&lt;IF(GU65&gt;=BIG_2,GU65-BIG_2,GU65)),GV$118,
LEN(GU169)&gt;2,GU169,
TRUE,"_"
)</f>
        <v>05-01</v>
      </c>
      <c r="GW169" s="21" t="str" cm="1">
        <f t="array" aca="1" ref="GW169" ca="1">_xlfn.IFS(
GV169="S","S",
AND(IFERROR(_xlfn.XMATCH($DF169,NN)&gt;0,FALSE),
          _xlfn.XLOOKUP($DF169,KEYS,INDEX(RUN,0,COLUMN()-COLUMN(RUNPEG)+1))&lt;IF(GV65&gt;=BIG_2,GV65-BIG_2,GV65)),GW$118,
LEN(GV169)&gt;2,GV169,
TRUE,"_"
)</f>
        <v>05-01</v>
      </c>
      <c r="GX169" s="21" t="str" cm="1">
        <f t="array" aca="1" ref="GX169" ca="1">_xlfn.IFS(
GW169="S","S",
AND(IFERROR(_xlfn.XMATCH($DF169,NN)&gt;0,FALSE),
          _xlfn.XLOOKUP($DF169,KEYS,INDEX(RUN,0,COLUMN()-COLUMN(RUNPEG)+1))&lt;IF(GW65&gt;=BIG_2,GW65-BIG_2,GW65)),GX$118,
LEN(GW169)&gt;2,GW169,
TRUE,"_"
)</f>
        <v>05-01</v>
      </c>
      <c r="GY169" s="21" t="str" cm="1">
        <f t="array" aca="1" ref="GY169" ca="1">_xlfn.IFS(
GX169="S","S",
AND(IFERROR(_xlfn.XMATCH($DF169,NN)&gt;0,FALSE),
          _xlfn.XLOOKUP($DF169,KEYS,INDEX(RUN,0,COLUMN()-COLUMN(RUNPEG)+1))&lt;IF(GX65&gt;=BIG_2,GX65-BIG_2,GX65)),GY$118,
LEN(GX169)&gt;2,GX169,
TRUE,"_"
)</f>
        <v>05-01</v>
      </c>
      <c r="GZ169" s="21" t="str" cm="1">
        <f t="array" aca="1" ref="GZ169" ca="1">_xlfn.IFS(
GY169="S","S",
AND(IFERROR(_xlfn.XMATCH($DF169,NN)&gt;0,FALSE),
          _xlfn.XLOOKUP($DF169,KEYS,INDEX(RUN,0,COLUMN()-COLUMN(RUNPEG)+1))&lt;IF(GY65&gt;=BIG_2,GY65-BIG_2,GY65)),GZ$118,
LEN(GY169)&gt;2,GY169,
TRUE,"_"
)</f>
        <v>05-01</v>
      </c>
      <c r="HA169" s="21" t="str" cm="1">
        <f t="array" aca="1" ref="HA169" ca="1">_xlfn.IFS(
GZ169="S","S",
AND(IFERROR(_xlfn.XMATCH($DF169,NN)&gt;0,FALSE),
          _xlfn.XLOOKUP($DF169,KEYS,INDEX(RUN,0,COLUMN()-COLUMN(RUNPEG)+1))&lt;IF(GZ65&gt;=BIG_2,GZ65-BIG_2,GZ65)),HA$118,
LEN(GZ169)&gt;2,GZ169,
TRUE,"_"
)</f>
        <v>05-01</v>
      </c>
      <c r="HB169" s="21" t="str" cm="1">
        <f t="array" aca="1" ref="HB169" ca="1">_xlfn.IFS(
HA169="S","S",
AND(IFERROR(_xlfn.XMATCH($DF169,NN)&gt;0,FALSE),
          _xlfn.XLOOKUP($DF169,KEYS,INDEX(RUN,0,COLUMN()-COLUMN(RUNPEG)+1))&lt;IF(HA65&gt;=BIG_2,HA65-BIG_2,HA65)),HB$118,
LEN(HA169)&gt;2,HA169,
TRUE,"_"
)</f>
        <v>05-01</v>
      </c>
      <c r="HC169" s="21" t="str" cm="1">
        <f t="array" aca="1" ref="HC169" ca="1">_xlfn.IFS(
HB169="S","S",
AND(IFERROR(_xlfn.XMATCH($DF169,NN)&gt;0,FALSE),
          _xlfn.XLOOKUP($DF169,KEYS,INDEX(RUN,0,COLUMN()-COLUMN(RUNPEG)+1))&lt;IF(HB65&gt;=BIG_2,HB65-BIG_2,HB65)),HC$118,
LEN(HB169)&gt;2,HB169,
TRUE,"_"
)</f>
        <v>05-01</v>
      </c>
      <c r="HD169" s="21" t="str" cm="1">
        <f t="array" aca="1" ref="HD169" ca="1">_xlfn.IFS(
HC169="S","S",
AND(IFERROR(_xlfn.XMATCH($DF169,NN)&gt;0,FALSE),
          _xlfn.XLOOKUP($DF169,KEYS,INDEX(RUN,0,COLUMN()-COLUMN(RUNPEG)+1))&lt;IF(HC65&gt;=BIG_2,HC65-BIG_2,HC65)),HD$118,
LEN(HC169)&gt;2,HC169,
TRUE,"_"
)</f>
        <v>05-01</v>
      </c>
      <c r="HE169" s="21"/>
      <c r="HF169" s="21"/>
      <c r="HG169" s="21"/>
      <c r="HH169" s="21"/>
      <c r="HI169" s="21"/>
      <c r="HJ169" s="21"/>
      <c r="HK169" s="21"/>
      <c r="HL169" s="21"/>
      <c r="HM169" s="21"/>
      <c r="HN169" s="21"/>
      <c r="HO169" s="21"/>
      <c r="HP169" s="21"/>
      <c r="HQ169" s="21"/>
      <c r="HR169" s="21"/>
    </row>
    <row r="170" spans="106:226" x14ac:dyDescent="0.3">
      <c r="DB170">
        <f t="shared" si="187"/>
        <v>52</v>
      </c>
      <c r="DC170">
        <f t="shared" si="182"/>
        <v>8</v>
      </c>
      <c r="DD170">
        <f t="shared" si="183"/>
        <v>6</v>
      </c>
      <c r="DE170">
        <f t="shared" si="184"/>
        <v>2</v>
      </c>
      <c r="DF170" t="str">
        <f t="shared" si="185"/>
        <v>06-02</v>
      </c>
      <c r="DG170" s="21">
        <f t="shared" ca="1" si="186"/>
        <v>3</v>
      </c>
      <c r="DH170" s="26"/>
      <c r="DI170" s="21" t="str" cm="1">
        <f t="array" ref="DI170">_xlfn.IFS(
DH170="S","S",
AND(IFERROR(_xlfn.XMATCH($DF170,NN)&gt;0,FALSE),
          _xlfn.XLOOKUP($DF170,KEYS,INDEX(RUN,0,COLUMN()-COLUMN(RUNPEG)+1))&lt;IF(DH66&gt;=BIG_2,DH66-BIG_2,DH66)),DI$118,
LEN(DH170)&gt;2,DH170,
TRUE,"_"
)</f>
        <v>_</v>
      </c>
      <c r="DJ170" s="21" t="str" cm="1">
        <f t="array" aca="1" ref="DJ170" ca="1">_xlfn.IFS(
DI170="S","S",
AND(IFERROR(_xlfn.XMATCH($DF170,NN)&gt;0,FALSE),
          _xlfn.XLOOKUP($DF170,KEYS,INDEX(RUN,0,COLUMN()-COLUMN(RUNPEG)+1))&lt;IF(DI66&gt;=BIG_2,DI66-BIG_2,DI66)),DJ$118,
LEN(DI170)&gt;2,DI170,
TRUE,"_"
)</f>
        <v>_</v>
      </c>
      <c r="DK170" s="21" t="str" cm="1">
        <f t="array" aca="1" ref="DK170" ca="1">_xlfn.IFS(
DJ170="S","S",
AND(IFERROR(_xlfn.XMATCH($DF170,NN)&gt;0,FALSE),
          _xlfn.XLOOKUP($DF170,KEYS,INDEX(RUN,0,COLUMN()-COLUMN(RUNPEG)+1))&lt;IF(DJ66&gt;=BIG_2,DJ66-BIG_2,DJ66)),DK$118,
LEN(DJ170)&gt;2,DJ170,
TRUE,"_"
)</f>
        <v>_</v>
      </c>
      <c r="DL170" s="21" t="str" cm="1">
        <f t="array" aca="1" ref="DL170" ca="1">_xlfn.IFS(
DK170="S","S",
AND(IFERROR(_xlfn.XMATCH($DF170,NN)&gt;0,FALSE),
          _xlfn.XLOOKUP($DF170,KEYS,INDEX(RUN,0,COLUMN()-COLUMN(RUNPEG)+1))&lt;IF(DK66&gt;=BIG_2,DK66-BIG_2,DK66)),DL$118,
LEN(DK170)&gt;2,DK170,
TRUE,"_"
)</f>
        <v>_</v>
      </c>
      <c r="DM170" s="21" t="str" cm="1">
        <f t="array" aca="1" ref="DM170" ca="1">_xlfn.IFS(
DL170="S","S",
AND(IFERROR(_xlfn.XMATCH($DF170,NN)&gt;0,FALSE),
          _xlfn.XLOOKUP($DF170,KEYS,INDEX(RUN,0,COLUMN()-COLUMN(RUNPEG)+1))&lt;IF(DL66&gt;=BIG_2,DL66-BIG_2,DL66)),DM$118,
LEN(DL170)&gt;2,DL170,
TRUE,"_"
)</f>
        <v>_</v>
      </c>
      <c r="DN170" s="21" t="str" cm="1">
        <f t="array" aca="1" ref="DN170" ca="1">_xlfn.IFS(
DM170="S","S",
AND(IFERROR(_xlfn.XMATCH($DF170,NN)&gt;0,FALSE),
          _xlfn.XLOOKUP($DF170,KEYS,INDEX(RUN,0,COLUMN()-COLUMN(RUNPEG)+1))&lt;IF(DM66&gt;=BIG_2,DM66-BIG_2,DM66)),DN$118,
LEN(DM170)&gt;2,DM170,
TRUE,"_"
)</f>
        <v>_</v>
      </c>
      <c r="DO170" s="21" t="str" cm="1">
        <f t="array" aca="1" ref="DO170" ca="1">_xlfn.IFS(
DN170="S","S",
AND(IFERROR(_xlfn.XMATCH($DF170,NN)&gt;0,FALSE),
          _xlfn.XLOOKUP($DF170,KEYS,INDEX(RUN,0,COLUMN()-COLUMN(RUNPEG)+1))&lt;IF(DN66&gt;=BIG_2,DN66-BIG_2,DN66)),DO$118,
LEN(DN170)&gt;2,DN170,
TRUE,"_"
)</f>
        <v>_</v>
      </c>
      <c r="DP170" s="21" t="str" cm="1">
        <f t="array" aca="1" ref="DP170" ca="1">_xlfn.IFS(
DO170="S","S",
AND(IFERROR(_xlfn.XMATCH($DF170,NN)&gt;0,FALSE),
          _xlfn.XLOOKUP($DF170,KEYS,INDEX(RUN,0,COLUMN()-COLUMN(RUNPEG)+1))&lt;IF(DO66&gt;=BIG_2,DO66-BIG_2,DO66)),DP$118,
LEN(DO170)&gt;2,DO170,
TRUE,"_"
)</f>
        <v>_</v>
      </c>
      <c r="DQ170" s="21" t="str" cm="1">
        <f t="array" aca="1" ref="DQ170" ca="1">_xlfn.IFS(
DP170="S","S",
AND(IFERROR(_xlfn.XMATCH($DF170,NN)&gt;0,FALSE),
          _xlfn.XLOOKUP($DF170,KEYS,INDEX(RUN,0,COLUMN()-COLUMN(RUNPEG)+1))&lt;IF(DP66&gt;=BIG_2,DP66-BIG_2,DP66)),DQ$118,
LEN(DP170)&gt;2,DP170,
TRUE,"_"
)</f>
        <v>_</v>
      </c>
      <c r="DR170" s="21" t="str" cm="1">
        <f t="array" aca="1" ref="DR170" ca="1">_xlfn.IFS(
DQ170="S","S",
AND(IFERROR(_xlfn.XMATCH($DF170,NN)&gt;0,FALSE),
          _xlfn.XLOOKUP($DF170,KEYS,INDEX(RUN,0,COLUMN()-COLUMN(RUNPEG)+1))&lt;IF(DQ66&gt;=BIG_2,DQ66-BIG_2,DQ66)),DR$118,
LEN(DQ170)&gt;2,DQ170,
TRUE,"_"
)</f>
        <v>_</v>
      </c>
      <c r="DS170" s="21" t="str" cm="1">
        <f t="array" aca="1" ref="DS170" ca="1">_xlfn.IFS(
DR170="S","S",
AND(IFERROR(_xlfn.XMATCH($DF170,NN)&gt;0,FALSE),
          _xlfn.XLOOKUP($DF170,KEYS,INDEX(RUN,0,COLUMN()-COLUMN(RUNPEG)+1))&lt;IF(DR66&gt;=BIG_2,DR66-BIG_2,DR66)),DS$118,
LEN(DR170)&gt;2,DR170,
TRUE,"_"
)</f>
        <v>_</v>
      </c>
      <c r="DT170" s="21" t="str" cm="1">
        <f t="array" aca="1" ref="DT170" ca="1">_xlfn.IFS(
DS170="S","S",
AND(IFERROR(_xlfn.XMATCH($DF170,NN)&gt;0,FALSE),
          _xlfn.XLOOKUP($DF170,KEYS,INDEX(RUN,0,COLUMN()-COLUMN(RUNPEG)+1))&lt;IF(DS66&gt;=BIG_2,DS66-BIG_2,DS66)),DT$118,
LEN(DS170)&gt;2,DS170,
TRUE,"_"
)</f>
        <v>_</v>
      </c>
      <c r="DU170" s="21" t="str" cm="1">
        <f t="array" aca="1" ref="DU170" ca="1">_xlfn.IFS(
DT170="S","S",
AND(IFERROR(_xlfn.XMATCH($DF170,NN)&gt;0,FALSE),
          _xlfn.XLOOKUP($DF170,KEYS,INDEX(RUN,0,COLUMN()-COLUMN(RUNPEG)+1))&lt;IF(DT66&gt;=BIG_2,DT66-BIG_2,DT66)),DU$118,
LEN(DT170)&gt;2,DT170,
TRUE,"_"
)</f>
        <v>_</v>
      </c>
      <c r="DV170" s="21" t="str" cm="1">
        <f t="array" aca="1" ref="DV170" ca="1">_xlfn.IFS(
DU170="S","S",
AND(IFERROR(_xlfn.XMATCH($DF170,NN)&gt;0,FALSE),
          _xlfn.XLOOKUP($DF170,KEYS,INDEX(RUN,0,COLUMN()-COLUMN(RUNPEG)+1))&lt;IF(DU66&gt;=BIG_2,DU66-BIG_2,DU66)),DV$118,
LEN(DU170)&gt;2,DU170,
TRUE,"_"
)</f>
        <v>_</v>
      </c>
      <c r="DW170" s="21" t="str" cm="1">
        <f t="array" aca="1" ref="DW170" ca="1">_xlfn.IFS(
DV170="S","S",
AND(IFERROR(_xlfn.XMATCH($DF170,NN)&gt;0,FALSE),
          _xlfn.XLOOKUP($DF170,KEYS,INDEX(RUN,0,COLUMN()-COLUMN(RUNPEG)+1))&lt;IF(DV66&gt;=BIG_2,DV66-BIG_2,DV66)),DW$118,
LEN(DV170)&gt;2,DV170,
TRUE,"_"
)</f>
        <v>_</v>
      </c>
      <c r="DX170" s="21" t="str" cm="1">
        <f t="array" aca="1" ref="DX170" ca="1">_xlfn.IFS(
DW170="S","S",
AND(IFERROR(_xlfn.XMATCH($DF170,NN)&gt;0,FALSE),
          _xlfn.XLOOKUP($DF170,KEYS,INDEX(RUN,0,COLUMN()-COLUMN(RUNPEG)+1))&lt;IF(DW66&gt;=BIG_2,DW66-BIG_2,DW66)),DX$118,
LEN(DW170)&gt;2,DW170,
TRUE,"_"
)</f>
        <v>_</v>
      </c>
      <c r="DY170" s="21" t="str" cm="1">
        <f t="array" aca="1" ref="DY170" ca="1">_xlfn.IFS(
DX170="S","S",
AND(IFERROR(_xlfn.XMATCH($DF170,NN)&gt;0,FALSE),
          _xlfn.XLOOKUP($DF170,KEYS,INDEX(RUN,0,COLUMN()-COLUMN(RUNPEG)+1))&lt;IF(DX66&gt;=BIG_2,DX66-BIG_2,DX66)),DY$118,
LEN(DX170)&gt;2,DX170,
TRUE,"_"
)</f>
        <v>05-02</v>
      </c>
      <c r="DZ170" s="21" t="str" cm="1">
        <f t="array" aca="1" ref="DZ170" ca="1">_xlfn.IFS(
DY170="S","S",
AND(IFERROR(_xlfn.XMATCH($DF170,NN)&gt;0,FALSE),
          _xlfn.XLOOKUP($DF170,KEYS,INDEX(RUN,0,COLUMN()-COLUMN(RUNPEG)+1))&lt;IF(DY66&gt;=BIG_2,DY66-BIG_2,DY66)),DZ$118,
LEN(DY170)&gt;2,DY170,
TRUE,"_"
)</f>
        <v>05-02</v>
      </c>
      <c r="EA170" s="21" t="str" cm="1">
        <f t="array" aca="1" ref="EA170" ca="1">_xlfn.IFS(
DZ170="S","S",
AND(IFERROR(_xlfn.XMATCH($DF170,NN)&gt;0,FALSE),
          _xlfn.XLOOKUP($DF170,KEYS,INDEX(RUN,0,COLUMN()-COLUMN(RUNPEG)+1))&lt;IF(DZ66&gt;=BIG_2,DZ66-BIG_2,DZ66)),EA$118,
LEN(DZ170)&gt;2,DZ170,
TRUE,"_"
)</f>
        <v>05-02</v>
      </c>
      <c r="EB170" s="21" t="str" cm="1">
        <f t="array" aca="1" ref="EB170" ca="1">_xlfn.IFS(
EA170="S","S",
AND(IFERROR(_xlfn.XMATCH($DF170,NN)&gt;0,FALSE),
          _xlfn.XLOOKUP($DF170,KEYS,INDEX(RUN,0,COLUMN()-COLUMN(RUNPEG)+1))&lt;IF(EA66&gt;=BIG_2,EA66-BIG_2,EA66)),EB$118,
LEN(EA170)&gt;2,EA170,
TRUE,"_"
)</f>
        <v>05-02</v>
      </c>
      <c r="EC170" s="21" t="str" cm="1">
        <f t="array" aca="1" ref="EC170" ca="1">_xlfn.IFS(
EB170="S","S",
AND(IFERROR(_xlfn.XMATCH($DF170,NN)&gt;0,FALSE),
          _xlfn.XLOOKUP($DF170,KEYS,INDEX(RUN,0,COLUMN()-COLUMN(RUNPEG)+1))&lt;IF(EB66&gt;=BIG_2,EB66-BIG_2,EB66)),EC$118,
LEN(EB170)&gt;2,EB170,
TRUE,"_"
)</f>
        <v>05-02</v>
      </c>
      <c r="ED170" s="21" t="str" cm="1">
        <f t="array" aca="1" ref="ED170" ca="1">_xlfn.IFS(
EC170="S","S",
AND(IFERROR(_xlfn.XMATCH($DF170,NN)&gt;0,FALSE),
          _xlfn.XLOOKUP($DF170,KEYS,INDEX(RUN,0,COLUMN()-COLUMN(RUNPEG)+1))&lt;IF(EC66&gt;=BIG_2,EC66-BIG_2,EC66)),ED$118,
LEN(EC170)&gt;2,EC170,
TRUE,"_"
)</f>
        <v>05-02</v>
      </c>
      <c r="EE170" s="21" t="str" cm="1">
        <f t="array" aca="1" ref="EE170" ca="1">_xlfn.IFS(
ED170="S","S",
AND(IFERROR(_xlfn.XMATCH($DF170,NN)&gt;0,FALSE),
          _xlfn.XLOOKUP($DF170,KEYS,INDEX(RUN,0,COLUMN()-COLUMN(RUNPEG)+1))&lt;IF(ED66&gt;=BIG_2,ED66-BIG_2,ED66)),EE$118,
LEN(ED170)&gt;2,ED170,
TRUE,"_"
)</f>
        <v>05-02</v>
      </c>
      <c r="EF170" s="21" t="str" cm="1">
        <f t="array" aca="1" ref="EF170" ca="1">_xlfn.IFS(
EE170="S","S",
AND(IFERROR(_xlfn.XMATCH($DF170,NN)&gt;0,FALSE),
          _xlfn.XLOOKUP($DF170,KEYS,INDEX(RUN,0,COLUMN()-COLUMN(RUNPEG)+1))&lt;IF(EE66&gt;=BIG_2,EE66-BIG_2,EE66)),EF$118,
LEN(EE170)&gt;2,EE170,
TRUE,"_"
)</f>
        <v>05-02</v>
      </c>
      <c r="EG170" s="21" t="str" cm="1">
        <f t="array" aca="1" ref="EG170" ca="1">_xlfn.IFS(
EF170="S","S",
AND(IFERROR(_xlfn.XMATCH($DF170,NN)&gt;0,FALSE),
          _xlfn.XLOOKUP($DF170,KEYS,INDEX(RUN,0,COLUMN()-COLUMN(RUNPEG)+1))&lt;IF(EF66&gt;=BIG_2,EF66-BIG_2,EF66)),EG$118,
LEN(EF170)&gt;2,EF170,
TRUE,"_"
)</f>
        <v>05-02</v>
      </c>
      <c r="EH170" s="21" t="str" cm="1">
        <f t="array" aca="1" ref="EH170" ca="1">_xlfn.IFS(
EG170="S","S",
AND(IFERROR(_xlfn.XMATCH($DF170,NN)&gt;0,FALSE),
          _xlfn.XLOOKUP($DF170,KEYS,INDEX(RUN,0,COLUMN()-COLUMN(RUNPEG)+1))&lt;IF(EG66&gt;=BIG_2,EG66-BIG_2,EG66)),EH$118,
LEN(EG170)&gt;2,EG170,
TRUE,"_"
)</f>
        <v>05-02</v>
      </c>
      <c r="EI170" s="21" t="str" cm="1">
        <f t="array" aca="1" ref="EI170" ca="1">_xlfn.IFS(
EH170="S","S",
AND(IFERROR(_xlfn.XMATCH($DF170,NN)&gt;0,FALSE),
          _xlfn.XLOOKUP($DF170,KEYS,INDEX(RUN,0,COLUMN()-COLUMN(RUNPEG)+1))&lt;IF(EH66&gt;=BIG_2,EH66-BIG_2,EH66)),EI$118,
LEN(EH170)&gt;2,EH170,
TRUE,"_"
)</f>
        <v>05-02</v>
      </c>
      <c r="EJ170" s="21" t="str" cm="1">
        <f t="array" aca="1" ref="EJ170" ca="1">_xlfn.IFS(
EI170="S","S",
AND(IFERROR(_xlfn.XMATCH($DF170,NN)&gt;0,FALSE),
          _xlfn.XLOOKUP($DF170,KEYS,INDEX(RUN,0,COLUMN()-COLUMN(RUNPEG)+1))&lt;IF(EI66&gt;=BIG_2,EI66-BIG_2,EI66)),EJ$118,
LEN(EI170)&gt;2,EI170,
TRUE,"_"
)</f>
        <v>05-02</v>
      </c>
      <c r="EK170" s="21" t="str" cm="1">
        <f t="array" aca="1" ref="EK170" ca="1">_xlfn.IFS(
EJ170="S","S",
AND(IFERROR(_xlfn.XMATCH($DF170,NN)&gt;0,FALSE),
          _xlfn.XLOOKUP($DF170,KEYS,INDEX(RUN,0,COLUMN()-COLUMN(RUNPEG)+1))&lt;IF(EJ66&gt;=BIG_2,EJ66-BIG_2,EJ66)),EK$118,
LEN(EJ170)&gt;2,EJ170,
TRUE,"_"
)</f>
        <v>05-02</v>
      </c>
      <c r="EL170" s="21" t="str" cm="1">
        <f t="array" aca="1" ref="EL170" ca="1">_xlfn.IFS(
EK170="S","S",
AND(IFERROR(_xlfn.XMATCH($DF170,NN)&gt;0,FALSE),
          _xlfn.XLOOKUP($DF170,KEYS,INDEX(RUN,0,COLUMN()-COLUMN(RUNPEG)+1))&lt;IF(EK66&gt;=BIG_2,EK66-BIG_2,EK66)),EL$118,
LEN(EK170)&gt;2,EK170,
TRUE,"_"
)</f>
        <v>05-02</v>
      </c>
      <c r="EM170" s="21" t="str" cm="1">
        <f t="array" aca="1" ref="EM170" ca="1">_xlfn.IFS(
EL170="S","S",
AND(IFERROR(_xlfn.XMATCH($DF170,NN)&gt;0,FALSE),
          _xlfn.XLOOKUP($DF170,KEYS,INDEX(RUN,0,COLUMN()-COLUMN(RUNPEG)+1))&lt;IF(EL66&gt;=BIG_2,EL66-BIG_2,EL66)),EM$118,
LEN(EL170)&gt;2,EL170,
TRUE,"_"
)</f>
        <v>05-02</v>
      </c>
      <c r="EN170" s="21" t="str" cm="1">
        <f t="array" aca="1" ref="EN170" ca="1">_xlfn.IFS(
EM170="S","S",
AND(IFERROR(_xlfn.XMATCH($DF170,NN)&gt;0,FALSE),
          _xlfn.XLOOKUP($DF170,KEYS,INDEX(RUN,0,COLUMN()-COLUMN(RUNPEG)+1))&lt;IF(EM66&gt;=BIG_2,EM66-BIG_2,EM66)),EN$118,
LEN(EM170)&gt;2,EM170,
TRUE,"_"
)</f>
        <v>05-02</v>
      </c>
      <c r="EO170" s="21" t="str" cm="1">
        <f t="array" aca="1" ref="EO170" ca="1">_xlfn.IFS(
EN170="S","S",
AND(IFERROR(_xlfn.XMATCH($DF170,NN)&gt;0,FALSE),
          _xlfn.XLOOKUP($DF170,KEYS,INDEX(RUN,0,COLUMN()-COLUMN(RUNPEG)+1))&lt;IF(EN66&gt;=BIG_2,EN66-BIG_2,EN66)),EO$118,
LEN(EN170)&gt;2,EN170,
TRUE,"_"
)</f>
        <v>05-02</v>
      </c>
      <c r="EP170" s="21" t="str" cm="1">
        <f t="array" aca="1" ref="EP170" ca="1">_xlfn.IFS(
EO170="S","S",
AND(IFERROR(_xlfn.XMATCH($DF170,NN)&gt;0,FALSE),
          _xlfn.XLOOKUP($DF170,KEYS,INDEX(RUN,0,COLUMN()-COLUMN(RUNPEG)+1))&lt;IF(EO66&gt;=BIG_2,EO66-BIG_2,EO66)),EP$118,
LEN(EO170)&gt;2,EO170,
TRUE,"_"
)</f>
        <v>05-02</v>
      </c>
      <c r="EQ170" s="21" t="str" cm="1">
        <f t="array" aca="1" ref="EQ170" ca="1">_xlfn.IFS(
EP170="S","S",
AND(IFERROR(_xlfn.XMATCH($DF170,NN)&gt;0,FALSE),
          _xlfn.XLOOKUP($DF170,KEYS,INDEX(RUN,0,COLUMN()-COLUMN(RUNPEG)+1))&lt;IF(EP66&gt;=BIG_2,EP66-BIG_2,EP66)),EQ$118,
LEN(EP170)&gt;2,EP170,
TRUE,"_"
)</f>
        <v>05-02</v>
      </c>
      <c r="ER170" s="21" t="str" cm="1">
        <f t="array" aca="1" ref="ER170" ca="1">_xlfn.IFS(
EQ170="S","S",
AND(IFERROR(_xlfn.XMATCH($DF170,NN)&gt;0,FALSE),
          _xlfn.XLOOKUP($DF170,KEYS,INDEX(RUN,0,COLUMN()-COLUMN(RUNPEG)+1))&lt;IF(EQ66&gt;=BIG_2,EQ66-BIG_2,EQ66)),ER$118,
LEN(EQ170)&gt;2,EQ170,
TRUE,"_"
)</f>
        <v>05-02</v>
      </c>
      <c r="ES170" s="21" t="str" cm="1">
        <f t="array" aca="1" ref="ES170" ca="1">_xlfn.IFS(
ER170="S","S",
AND(IFERROR(_xlfn.XMATCH($DF170,NN)&gt;0,FALSE),
          _xlfn.XLOOKUP($DF170,KEYS,INDEX(RUN,0,COLUMN()-COLUMN(RUNPEG)+1))&lt;IF(ER66&gt;=BIG_2,ER66-BIG_2,ER66)),ES$118,
LEN(ER170)&gt;2,ER170,
TRUE,"_"
)</f>
        <v>05-02</v>
      </c>
      <c r="ET170" s="21" t="str" cm="1">
        <f t="array" aca="1" ref="ET170" ca="1">_xlfn.IFS(
ES170="S","S",
AND(IFERROR(_xlfn.XMATCH($DF170,NN)&gt;0,FALSE),
          _xlfn.XLOOKUP($DF170,KEYS,INDEX(RUN,0,COLUMN()-COLUMN(RUNPEG)+1))&lt;IF(ES66&gt;=BIG_2,ES66-BIG_2,ES66)),ET$118,
LEN(ES170)&gt;2,ES170,
TRUE,"_"
)</f>
        <v>05-02</v>
      </c>
      <c r="EU170" s="21" t="str" cm="1">
        <f t="array" aca="1" ref="EU170" ca="1">_xlfn.IFS(
ET170="S","S",
AND(IFERROR(_xlfn.XMATCH($DF170,NN)&gt;0,FALSE),
          _xlfn.XLOOKUP($DF170,KEYS,INDEX(RUN,0,COLUMN()-COLUMN(RUNPEG)+1))&lt;IF(ET66&gt;=BIG_2,ET66-BIG_2,ET66)),EU$118,
LEN(ET170)&gt;2,ET170,
TRUE,"_"
)</f>
        <v>05-02</v>
      </c>
      <c r="EV170" s="21" t="str" cm="1">
        <f t="array" aca="1" ref="EV170" ca="1">_xlfn.IFS(
EU170="S","S",
AND(IFERROR(_xlfn.XMATCH($DF170,NN)&gt;0,FALSE),
          _xlfn.XLOOKUP($DF170,KEYS,INDEX(RUN,0,COLUMN()-COLUMN(RUNPEG)+1))&lt;IF(EU66&gt;=BIG_2,EU66-BIG_2,EU66)),EV$118,
LEN(EU170)&gt;2,EU170,
TRUE,"_"
)</f>
        <v>05-02</v>
      </c>
      <c r="EW170" s="21" t="str" cm="1">
        <f t="array" aca="1" ref="EW170" ca="1">_xlfn.IFS(
EV170="S","S",
AND(IFERROR(_xlfn.XMATCH($DF170,NN)&gt;0,FALSE),
          _xlfn.XLOOKUP($DF170,KEYS,INDEX(RUN,0,COLUMN()-COLUMN(RUNPEG)+1))&lt;IF(EV66&gt;=BIG_2,EV66-BIG_2,EV66)),EW$118,
LEN(EV170)&gt;2,EV170,
TRUE,"_"
)</f>
        <v>05-02</v>
      </c>
      <c r="EX170" s="21" t="str" cm="1">
        <f t="array" aca="1" ref="EX170" ca="1">_xlfn.IFS(
EW170="S","S",
AND(IFERROR(_xlfn.XMATCH($DF170,NN)&gt;0,FALSE),
          _xlfn.XLOOKUP($DF170,KEYS,INDEX(RUN,0,COLUMN()-COLUMN(RUNPEG)+1))&lt;IF(EW66&gt;=BIG_2,EW66-BIG_2,EW66)),EX$118,
LEN(EW170)&gt;2,EW170,
TRUE,"_"
)</f>
        <v>05-02</v>
      </c>
      <c r="EY170" s="21" t="str" cm="1">
        <f t="array" aca="1" ref="EY170" ca="1">_xlfn.IFS(
EX170="S","S",
AND(IFERROR(_xlfn.XMATCH($DF170,NN)&gt;0,FALSE),
          _xlfn.XLOOKUP($DF170,KEYS,INDEX(RUN,0,COLUMN()-COLUMN(RUNPEG)+1))&lt;IF(EX66&gt;=BIG_2,EX66-BIG_2,EX66)),EY$118,
LEN(EX170)&gt;2,EX170,
TRUE,"_"
)</f>
        <v>05-02</v>
      </c>
      <c r="EZ170" s="21" t="str" cm="1">
        <f t="array" aca="1" ref="EZ170" ca="1">_xlfn.IFS(
EY170="S","S",
AND(IFERROR(_xlfn.XMATCH($DF170,NN)&gt;0,FALSE),
          _xlfn.XLOOKUP($DF170,KEYS,INDEX(RUN,0,COLUMN()-COLUMN(RUNPEG)+1))&lt;IF(EY66&gt;=BIG_2,EY66-BIG_2,EY66)),EZ$118,
LEN(EY170)&gt;2,EY170,
TRUE,"_"
)</f>
        <v>05-02</v>
      </c>
      <c r="FA170" s="21" t="str" cm="1">
        <f t="array" aca="1" ref="FA170" ca="1">_xlfn.IFS(
EZ170="S","S",
AND(IFERROR(_xlfn.XMATCH($DF170,NN)&gt;0,FALSE),
          _xlfn.XLOOKUP($DF170,KEYS,INDEX(RUN,0,COLUMN()-COLUMN(RUNPEG)+1))&lt;IF(EZ66&gt;=BIG_2,EZ66-BIG_2,EZ66)),FA$118,
LEN(EZ170)&gt;2,EZ170,
TRUE,"_"
)</f>
        <v>05-02</v>
      </c>
      <c r="FB170" s="21" t="str" cm="1">
        <f t="array" aca="1" ref="FB170" ca="1">_xlfn.IFS(
FA170="S","S",
AND(IFERROR(_xlfn.XMATCH($DF170,NN)&gt;0,FALSE),
          _xlfn.XLOOKUP($DF170,KEYS,INDEX(RUN,0,COLUMN()-COLUMN(RUNPEG)+1))&lt;IF(FA66&gt;=BIG_2,FA66-BIG_2,FA66)),FB$118,
LEN(FA170)&gt;2,FA170,
TRUE,"_"
)</f>
        <v>05-02</v>
      </c>
      <c r="FC170" s="21" t="str" cm="1">
        <f t="array" aca="1" ref="FC170" ca="1">_xlfn.IFS(
FB170="S","S",
AND(IFERROR(_xlfn.XMATCH($DF170,NN)&gt;0,FALSE),
          _xlfn.XLOOKUP($DF170,KEYS,INDEX(RUN,0,COLUMN()-COLUMN(RUNPEG)+1))&lt;IF(FB66&gt;=BIG_2,FB66-BIG_2,FB66)),FC$118,
LEN(FB170)&gt;2,FB170,
TRUE,"_"
)</f>
        <v>05-02</v>
      </c>
      <c r="FD170" s="21" t="str" cm="1">
        <f t="array" aca="1" ref="FD170" ca="1">_xlfn.IFS(
FC170="S","S",
AND(IFERROR(_xlfn.XMATCH($DF170,NN)&gt;0,FALSE),
          _xlfn.XLOOKUP($DF170,KEYS,INDEX(RUN,0,COLUMN()-COLUMN(RUNPEG)+1))&lt;IF(FC66&gt;=BIG_2,FC66-BIG_2,FC66)),FD$118,
LEN(FC170)&gt;2,FC170,
TRUE,"_"
)</f>
        <v>05-02</v>
      </c>
      <c r="FE170" s="21" t="str" cm="1">
        <f t="array" aca="1" ref="FE170" ca="1">_xlfn.IFS(
FD170="S","S",
AND(IFERROR(_xlfn.XMATCH($DF170,NN)&gt;0,FALSE),
          _xlfn.XLOOKUP($DF170,KEYS,INDEX(RUN,0,COLUMN()-COLUMN(RUNPEG)+1))&lt;IF(FD66&gt;=BIG_2,FD66-BIG_2,FD66)),FE$118,
LEN(FD170)&gt;2,FD170,
TRUE,"_"
)</f>
        <v>05-02</v>
      </c>
      <c r="FF170" s="21" t="str" cm="1">
        <f t="array" aca="1" ref="FF170" ca="1">_xlfn.IFS(
FE170="S","S",
AND(IFERROR(_xlfn.XMATCH($DF170,NN)&gt;0,FALSE),
          _xlfn.XLOOKUP($DF170,KEYS,INDEX(RUN,0,COLUMN()-COLUMN(RUNPEG)+1))&lt;IF(FE66&gt;=BIG_2,FE66-BIG_2,FE66)),FF$118,
LEN(FE170)&gt;2,FE170,
TRUE,"_"
)</f>
        <v>05-02</v>
      </c>
      <c r="FG170" s="21" t="str" cm="1">
        <f t="array" aca="1" ref="FG170" ca="1">_xlfn.IFS(
FF170="S","S",
AND(IFERROR(_xlfn.XMATCH($DF170,NN)&gt;0,FALSE),
          _xlfn.XLOOKUP($DF170,KEYS,INDEX(RUN,0,COLUMN()-COLUMN(RUNPEG)+1))&lt;IF(FF66&gt;=BIG_2,FF66-BIG_2,FF66)),FG$118,
LEN(FF170)&gt;2,FF170,
TRUE,"_"
)</f>
        <v>05-02</v>
      </c>
      <c r="FH170" s="21" t="str" cm="1">
        <f t="array" aca="1" ref="FH170" ca="1">_xlfn.IFS(
FG170="S","S",
AND(IFERROR(_xlfn.XMATCH($DF170,NN)&gt;0,FALSE),
          _xlfn.XLOOKUP($DF170,KEYS,INDEX(RUN,0,COLUMN()-COLUMN(RUNPEG)+1))&lt;IF(FG66&gt;=BIG_2,FG66-BIG_2,FG66)),FH$118,
LEN(FG170)&gt;2,FG170,
TRUE,"_"
)</f>
        <v>05-02</v>
      </c>
      <c r="FI170" s="21" t="str" cm="1">
        <f t="array" aca="1" ref="FI170" ca="1">_xlfn.IFS(
FH170="S","S",
AND(IFERROR(_xlfn.XMATCH($DF170,NN)&gt;0,FALSE),
          _xlfn.XLOOKUP($DF170,KEYS,INDEX(RUN,0,COLUMN()-COLUMN(RUNPEG)+1))&lt;IF(FH66&gt;=BIG_2,FH66-BIG_2,FH66)),FI$118,
LEN(FH170)&gt;2,FH170,
TRUE,"_"
)</f>
        <v>05-02</v>
      </c>
      <c r="FJ170" s="21" t="str" cm="1">
        <f t="array" aca="1" ref="FJ170" ca="1">_xlfn.IFS(
FI170="S","S",
AND(IFERROR(_xlfn.XMATCH($DF170,NN)&gt;0,FALSE),
          _xlfn.XLOOKUP($DF170,KEYS,INDEX(RUN,0,COLUMN()-COLUMN(RUNPEG)+1))&lt;IF(FI66&gt;=BIG_2,FI66-BIG_2,FI66)),FJ$118,
LEN(FI170)&gt;2,FI170,
TRUE,"_"
)</f>
        <v>05-02</v>
      </c>
      <c r="FK170" s="21" t="str" cm="1">
        <f t="array" aca="1" ref="FK170" ca="1">_xlfn.IFS(
FJ170="S","S",
AND(IFERROR(_xlfn.XMATCH($DF170,NN)&gt;0,FALSE),
          _xlfn.XLOOKUP($DF170,KEYS,INDEX(RUN,0,COLUMN()-COLUMN(RUNPEG)+1))&lt;IF(FJ66&gt;=BIG_2,FJ66-BIG_2,FJ66)),FK$118,
LEN(FJ170)&gt;2,FJ170,
TRUE,"_"
)</f>
        <v>05-02</v>
      </c>
      <c r="FL170" s="21" t="str" cm="1">
        <f t="array" aca="1" ref="FL170" ca="1">_xlfn.IFS(
FK170="S","S",
AND(IFERROR(_xlfn.XMATCH($DF170,NN)&gt;0,FALSE),
          _xlfn.XLOOKUP($DF170,KEYS,INDEX(RUN,0,COLUMN()-COLUMN(RUNPEG)+1))&lt;IF(FK66&gt;=BIG_2,FK66-BIG_2,FK66)),FL$118,
LEN(FK170)&gt;2,FK170,
TRUE,"_"
)</f>
        <v>05-02</v>
      </c>
      <c r="FM170" s="21" t="str" cm="1">
        <f t="array" aca="1" ref="FM170" ca="1">_xlfn.IFS(
FL170="S","S",
AND(IFERROR(_xlfn.XMATCH($DF170,NN)&gt;0,FALSE),
          _xlfn.XLOOKUP($DF170,KEYS,INDEX(RUN,0,COLUMN()-COLUMN(RUNPEG)+1))&lt;IF(FL66&gt;=BIG_2,FL66-BIG_2,FL66)),FM$118,
LEN(FL170)&gt;2,FL170,
TRUE,"_"
)</f>
        <v>05-02</v>
      </c>
      <c r="FN170" s="21" t="str" cm="1">
        <f t="array" aca="1" ref="FN170" ca="1">_xlfn.IFS(
FM170="S","S",
AND(IFERROR(_xlfn.XMATCH($DF170,NN)&gt;0,FALSE),
          _xlfn.XLOOKUP($DF170,KEYS,INDEX(RUN,0,COLUMN()-COLUMN(RUNPEG)+1))&lt;IF(FM66&gt;=BIG_2,FM66-BIG_2,FM66)),FN$118,
LEN(FM170)&gt;2,FM170,
TRUE,"_"
)</f>
        <v>05-02</v>
      </c>
      <c r="FO170" s="21" t="str" cm="1">
        <f t="array" aca="1" ref="FO170" ca="1">_xlfn.IFS(
FN170="S","S",
AND(IFERROR(_xlfn.XMATCH($DF170,NN)&gt;0,FALSE),
          _xlfn.XLOOKUP($DF170,KEYS,INDEX(RUN,0,COLUMN()-COLUMN(RUNPEG)+1))&lt;IF(FN66&gt;=BIG_2,FN66-BIG_2,FN66)),FO$118,
LEN(FN170)&gt;2,FN170,
TRUE,"_"
)</f>
        <v>05-02</v>
      </c>
      <c r="FP170" s="21" t="str" cm="1">
        <f t="array" aca="1" ref="FP170" ca="1">_xlfn.IFS(
FO170="S","S",
AND(IFERROR(_xlfn.XMATCH($DF170,NN)&gt;0,FALSE),
          _xlfn.XLOOKUP($DF170,KEYS,INDEX(RUN,0,COLUMN()-COLUMN(RUNPEG)+1))&lt;IF(FO66&gt;=BIG_2,FO66-BIG_2,FO66)),FP$118,
LEN(FO170)&gt;2,FO170,
TRUE,"_"
)</f>
        <v>05-02</v>
      </c>
      <c r="FQ170" s="21" t="str" cm="1">
        <f t="array" aca="1" ref="FQ170" ca="1">_xlfn.IFS(
FP170="S","S",
AND(IFERROR(_xlfn.XMATCH($DF170,NN)&gt;0,FALSE),
          _xlfn.XLOOKUP($DF170,KEYS,INDEX(RUN,0,COLUMN()-COLUMN(RUNPEG)+1))&lt;IF(FP66&gt;=BIG_2,FP66-BIG_2,FP66)),FQ$118,
LEN(FP170)&gt;2,FP170,
TRUE,"_"
)</f>
        <v>05-02</v>
      </c>
      <c r="FR170" s="21" t="str" cm="1">
        <f t="array" aca="1" ref="FR170" ca="1">_xlfn.IFS(
FQ170="S","S",
AND(IFERROR(_xlfn.XMATCH($DF170,NN)&gt;0,FALSE),
          _xlfn.XLOOKUP($DF170,KEYS,INDEX(RUN,0,COLUMN()-COLUMN(RUNPEG)+1))&lt;IF(FQ66&gt;=BIG_2,FQ66-BIG_2,FQ66)),FR$118,
LEN(FQ170)&gt;2,FQ170,
TRUE,"_"
)</f>
        <v>05-02</v>
      </c>
      <c r="FS170" s="21" t="str" cm="1">
        <f t="array" aca="1" ref="FS170" ca="1">_xlfn.IFS(
FR170="S","S",
AND(IFERROR(_xlfn.XMATCH($DF170,NN)&gt;0,FALSE),
          _xlfn.XLOOKUP($DF170,KEYS,INDEX(RUN,0,COLUMN()-COLUMN(RUNPEG)+1))&lt;IF(FR66&gt;=BIG_2,FR66-BIG_2,FR66)),FS$118,
LEN(FR170)&gt;2,FR170,
TRUE,"_"
)</f>
        <v>05-02</v>
      </c>
      <c r="FT170" s="21" t="str" cm="1">
        <f t="array" aca="1" ref="FT170" ca="1">_xlfn.IFS(
FS170="S","S",
AND(IFERROR(_xlfn.XMATCH($DF170,NN)&gt;0,FALSE),
          _xlfn.XLOOKUP($DF170,KEYS,INDEX(RUN,0,COLUMN()-COLUMN(RUNPEG)+1))&lt;IF(FS66&gt;=BIG_2,FS66-BIG_2,FS66)),FT$118,
LEN(FS170)&gt;2,FS170,
TRUE,"_"
)</f>
        <v>05-02</v>
      </c>
      <c r="FU170" s="21" t="str" cm="1">
        <f t="array" aca="1" ref="FU170" ca="1">_xlfn.IFS(
FT170="S","S",
AND(IFERROR(_xlfn.XMATCH($DF170,NN)&gt;0,FALSE),
          _xlfn.XLOOKUP($DF170,KEYS,INDEX(RUN,0,COLUMN()-COLUMN(RUNPEG)+1))&lt;IF(FT66&gt;=BIG_2,FT66-BIG_2,FT66)),FU$118,
LEN(FT170)&gt;2,FT170,
TRUE,"_"
)</f>
        <v>05-02</v>
      </c>
      <c r="FV170" s="21" t="str" cm="1">
        <f t="array" aca="1" ref="FV170" ca="1">_xlfn.IFS(
FU170="S","S",
AND(IFERROR(_xlfn.XMATCH($DF170,NN)&gt;0,FALSE),
          _xlfn.XLOOKUP($DF170,KEYS,INDEX(RUN,0,COLUMN()-COLUMN(RUNPEG)+1))&lt;IF(FU66&gt;=BIG_2,FU66-BIG_2,FU66)),FV$118,
LEN(FU170)&gt;2,FU170,
TRUE,"_"
)</f>
        <v>05-02</v>
      </c>
      <c r="FW170" s="21" t="str" cm="1">
        <f t="array" aca="1" ref="FW170" ca="1">_xlfn.IFS(
FV170="S","S",
AND(IFERROR(_xlfn.XMATCH($DF170,NN)&gt;0,FALSE),
          _xlfn.XLOOKUP($DF170,KEYS,INDEX(RUN,0,COLUMN()-COLUMN(RUNPEG)+1))&lt;IF(FV66&gt;=BIG_2,FV66-BIG_2,FV66)),FW$118,
LEN(FV170)&gt;2,FV170,
TRUE,"_"
)</f>
        <v>05-02</v>
      </c>
      <c r="FX170" s="21" t="str" cm="1">
        <f t="array" aca="1" ref="FX170" ca="1">_xlfn.IFS(
FW170="S","S",
AND(IFERROR(_xlfn.XMATCH($DF170,NN)&gt;0,FALSE),
          _xlfn.XLOOKUP($DF170,KEYS,INDEX(RUN,0,COLUMN()-COLUMN(RUNPEG)+1))&lt;IF(FW66&gt;=BIG_2,FW66-BIG_2,FW66)),FX$118,
LEN(FW170)&gt;2,FW170,
TRUE,"_"
)</f>
        <v>05-02</v>
      </c>
      <c r="FY170" s="21" t="str" cm="1">
        <f t="array" aca="1" ref="FY170" ca="1">_xlfn.IFS(
FX170="S","S",
AND(IFERROR(_xlfn.XMATCH($DF170,NN)&gt;0,FALSE),
          _xlfn.XLOOKUP($DF170,KEYS,INDEX(RUN,0,COLUMN()-COLUMN(RUNPEG)+1))&lt;IF(FX66&gt;=BIG_2,FX66-BIG_2,FX66)),FY$118,
LEN(FX170)&gt;2,FX170,
TRUE,"_"
)</f>
        <v>05-02</v>
      </c>
      <c r="FZ170" s="21" t="str" cm="1">
        <f t="array" aca="1" ref="FZ170" ca="1">_xlfn.IFS(
FY170="S","S",
AND(IFERROR(_xlfn.XMATCH($DF170,NN)&gt;0,FALSE),
          _xlfn.XLOOKUP($DF170,KEYS,INDEX(RUN,0,COLUMN()-COLUMN(RUNPEG)+1))&lt;IF(FY66&gt;=BIG_2,FY66-BIG_2,FY66)),FZ$118,
LEN(FY170)&gt;2,FY170,
TRUE,"_"
)</f>
        <v>05-02</v>
      </c>
      <c r="GA170" s="21" t="str" cm="1">
        <f t="array" aca="1" ref="GA170" ca="1">_xlfn.IFS(
FZ170="S","S",
AND(IFERROR(_xlfn.XMATCH($DF170,NN)&gt;0,FALSE),
          _xlfn.XLOOKUP($DF170,KEYS,INDEX(RUN,0,COLUMN()-COLUMN(RUNPEG)+1))&lt;IF(FZ66&gt;=BIG_2,FZ66-BIG_2,FZ66)),GA$118,
LEN(FZ170)&gt;2,FZ170,
TRUE,"_"
)</f>
        <v>05-02</v>
      </c>
      <c r="GB170" s="21" t="str" cm="1">
        <f t="array" aca="1" ref="GB170" ca="1">_xlfn.IFS(
GA170="S","S",
AND(IFERROR(_xlfn.XMATCH($DF170,NN)&gt;0,FALSE),
          _xlfn.XLOOKUP($DF170,KEYS,INDEX(RUN,0,COLUMN()-COLUMN(RUNPEG)+1))&lt;IF(GA66&gt;=BIG_2,GA66-BIG_2,GA66)),GB$118,
LEN(GA170)&gt;2,GA170,
TRUE,"_"
)</f>
        <v>05-02</v>
      </c>
      <c r="GC170" s="21" t="str" cm="1">
        <f t="array" aca="1" ref="GC170" ca="1">_xlfn.IFS(
GB170="S","S",
AND(IFERROR(_xlfn.XMATCH($DF170,NN)&gt;0,FALSE),
          _xlfn.XLOOKUP($DF170,KEYS,INDEX(RUN,0,COLUMN()-COLUMN(RUNPEG)+1))&lt;IF(GB66&gt;=BIG_2,GB66-BIG_2,GB66)),GC$118,
LEN(GB170)&gt;2,GB170,
TRUE,"_"
)</f>
        <v>05-02</v>
      </c>
      <c r="GD170" s="21" t="str" cm="1">
        <f t="array" aca="1" ref="GD170" ca="1">_xlfn.IFS(
GC170="S","S",
AND(IFERROR(_xlfn.XMATCH($DF170,NN)&gt;0,FALSE),
          _xlfn.XLOOKUP($DF170,KEYS,INDEX(RUN,0,COLUMN()-COLUMN(RUNPEG)+1))&lt;IF(GC66&gt;=BIG_2,GC66-BIG_2,GC66)),GD$118,
LEN(GC170)&gt;2,GC170,
TRUE,"_"
)</f>
        <v>05-02</v>
      </c>
      <c r="GE170" s="21" t="str" cm="1">
        <f t="array" aca="1" ref="GE170" ca="1">_xlfn.IFS(
GD170="S","S",
AND(IFERROR(_xlfn.XMATCH($DF170,NN)&gt;0,FALSE),
          _xlfn.XLOOKUP($DF170,KEYS,INDEX(RUN,0,COLUMN()-COLUMN(RUNPEG)+1))&lt;IF(GD66&gt;=BIG_2,GD66-BIG_2,GD66)),GE$118,
LEN(GD170)&gt;2,GD170,
TRUE,"_"
)</f>
        <v>05-02</v>
      </c>
      <c r="GF170" s="21" t="str" cm="1">
        <f t="array" aca="1" ref="GF170" ca="1">_xlfn.IFS(
GE170="S","S",
AND(IFERROR(_xlfn.XMATCH($DF170,NN)&gt;0,FALSE),
          _xlfn.XLOOKUP($DF170,KEYS,INDEX(RUN,0,COLUMN()-COLUMN(RUNPEG)+1))&lt;IF(GE66&gt;=BIG_2,GE66-BIG_2,GE66)),GF$118,
LEN(GE170)&gt;2,GE170,
TRUE,"_"
)</f>
        <v>05-02</v>
      </c>
      <c r="GG170" s="21" t="str" cm="1">
        <f t="array" aca="1" ref="GG170" ca="1">_xlfn.IFS(
GF170="S","S",
AND(IFERROR(_xlfn.XMATCH($DF170,NN)&gt;0,FALSE),
          _xlfn.XLOOKUP($DF170,KEYS,INDEX(RUN,0,COLUMN()-COLUMN(RUNPEG)+1))&lt;IF(GF66&gt;=BIG_2,GF66-BIG_2,GF66)),GG$118,
LEN(GF170)&gt;2,GF170,
TRUE,"_"
)</f>
        <v>05-02</v>
      </c>
      <c r="GH170" s="21" t="str" cm="1">
        <f t="array" aca="1" ref="GH170" ca="1">_xlfn.IFS(
GG170="S","S",
AND(IFERROR(_xlfn.XMATCH($DF170,NN)&gt;0,FALSE),
          _xlfn.XLOOKUP($DF170,KEYS,INDEX(RUN,0,COLUMN()-COLUMN(RUNPEG)+1))&lt;IF(GG66&gt;=BIG_2,GG66-BIG_2,GG66)),GH$118,
LEN(GG170)&gt;2,GG170,
TRUE,"_"
)</f>
        <v>05-02</v>
      </c>
      <c r="GI170" s="21" t="str" cm="1">
        <f t="array" aca="1" ref="GI170" ca="1">_xlfn.IFS(
GH170="S","S",
AND(IFERROR(_xlfn.XMATCH($DF170,NN)&gt;0,FALSE),
          _xlfn.XLOOKUP($DF170,KEYS,INDEX(RUN,0,COLUMN()-COLUMN(RUNPEG)+1))&lt;IF(GH66&gt;=BIG_2,GH66-BIG_2,GH66)),GI$118,
LEN(GH170)&gt;2,GH170,
TRUE,"_"
)</f>
        <v>05-02</v>
      </c>
      <c r="GJ170" s="21" t="str" cm="1">
        <f t="array" aca="1" ref="GJ170" ca="1">_xlfn.IFS(
GI170="S","S",
AND(IFERROR(_xlfn.XMATCH($DF170,NN)&gt;0,FALSE),
          _xlfn.XLOOKUP($DF170,KEYS,INDEX(RUN,0,COLUMN()-COLUMN(RUNPEG)+1))&lt;IF(GI66&gt;=BIG_2,GI66-BIG_2,GI66)),GJ$118,
LEN(GI170)&gt;2,GI170,
TRUE,"_"
)</f>
        <v>05-02</v>
      </c>
      <c r="GK170" s="21" t="str" cm="1">
        <f t="array" aca="1" ref="GK170" ca="1">_xlfn.IFS(
GJ170="S","S",
AND(IFERROR(_xlfn.XMATCH($DF170,NN)&gt;0,FALSE),
          _xlfn.XLOOKUP($DF170,KEYS,INDEX(RUN,0,COLUMN()-COLUMN(RUNPEG)+1))&lt;IF(GJ66&gt;=BIG_2,GJ66-BIG_2,GJ66)),GK$118,
LEN(GJ170)&gt;2,GJ170,
TRUE,"_"
)</f>
        <v>05-02</v>
      </c>
      <c r="GL170" s="21" t="str" cm="1">
        <f t="array" aca="1" ref="GL170" ca="1">_xlfn.IFS(
GK170="S","S",
AND(IFERROR(_xlfn.XMATCH($DF170,NN)&gt;0,FALSE),
          _xlfn.XLOOKUP($DF170,KEYS,INDEX(RUN,0,COLUMN()-COLUMN(RUNPEG)+1))&lt;IF(GK66&gt;=BIG_2,GK66-BIG_2,GK66)),GL$118,
LEN(GK170)&gt;2,GK170,
TRUE,"_"
)</f>
        <v>05-02</v>
      </c>
      <c r="GM170" s="21" t="str" cm="1">
        <f t="array" aca="1" ref="GM170" ca="1">_xlfn.IFS(
GL170="S","S",
AND(IFERROR(_xlfn.XMATCH($DF170,NN)&gt;0,FALSE),
          _xlfn.XLOOKUP($DF170,KEYS,INDEX(RUN,0,COLUMN()-COLUMN(RUNPEG)+1))&lt;IF(GL66&gt;=BIG_2,GL66-BIG_2,GL66)),GM$118,
LEN(GL170)&gt;2,GL170,
TRUE,"_"
)</f>
        <v>05-02</v>
      </c>
      <c r="GN170" s="21" t="str" cm="1">
        <f t="array" aca="1" ref="GN170" ca="1">_xlfn.IFS(
GM170="S","S",
AND(IFERROR(_xlfn.XMATCH($DF170,NN)&gt;0,FALSE),
          _xlfn.XLOOKUP($DF170,KEYS,INDEX(RUN,0,COLUMN()-COLUMN(RUNPEG)+1))&lt;IF(GM66&gt;=BIG_2,GM66-BIG_2,GM66)),GN$118,
LEN(GM170)&gt;2,GM170,
TRUE,"_"
)</f>
        <v>05-02</v>
      </c>
      <c r="GO170" s="21" t="str" cm="1">
        <f t="array" aca="1" ref="GO170" ca="1">_xlfn.IFS(
GN170="S","S",
AND(IFERROR(_xlfn.XMATCH($DF170,NN)&gt;0,FALSE),
          _xlfn.XLOOKUP($DF170,KEYS,INDEX(RUN,0,COLUMN()-COLUMN(RUNPEG)+1))&lt;IF(GN66&gt;=BIG_2,GN66-BIG_2,GN66)),GO$118,
LEN(GN170)&gt;2,GN170,
TRUE,"_"
)</f>
        <v>05-02</v>
      </c>
      <c r="GP170" s="21" t="str" cm="1">
        <f t="array" aca="1" ref="GP170" ca="1">_xlfn.IFS(
GO170="S","S",
AND(IFERROR(_xlfn.XMATCH($DF170,NN)&gt;0,FALSE),
          _xlfn.XLOOKUP($DF170,KEYS,INDEX(RUN,0,COLUMN()-COLUMN(RUNPEG)+1))&lt;IF(GO66&gt;=BIG_2,GO66-BIG_2,GO66)),GP$118,
LEN(GO170)&gt;2,GO170,
TRUE,"_"
)</f>
        <v>05-02</v>
      </c>
      <c r="GQ170" s="21" t="str" cm="1">
        <f t="array" aca="1" ref="GQ170" ca="1">_xlfn.IFS(
GP170="S","S",
AND(IFERROR(_xlfn.XMATCH($DF170,NN)&gt;0,FALSE),
          _xlfn.XLOOKUP($DF170,KEYS,INDEX(RUN,0,COLUMN()-COLUMN(RUNPEG)+1))&lt;IF(GP66&gt;=BIG_2,GP66-BIG_2,GP66)),GQ$118,
LEN(GP170)&gt;2,GP170,
TRUE,"_"
)</f>
        <v>05-02</v>
      </c>
      <c r="GR170" s="21" t="str" cm="1">
        <f t="array" aca="1" ref="GR170" ca="1">_xlfn.IFS(
GQ170="S","S",
AND(IFERROR(_xlfn.XMATCH($DF170,NN)&gt;0,FALSE),
          _xlfn.XLOOKUP($DF170,KEYS,INDEX(RUN,0,COLUMN()-COLUMN(RUNPEG)+1))&lt;IF(GQ66&gt;=BIG_2,GQ66-BIG_2,GQ66)),GR$118,
LEN(GQ170)&gt;2,GQ170,
TRUE,"_"
)</f>
        <v>05-02</v>
      </c>
      <c r="GS170" s="21" t="str" cm="1">
        <f t="array" aca="1" ref="GS170" ca="1">_xlfn.IFS(
GR170="S","S",
AND(IFERROR(_xlfn.XMATCH($DF170,NN)&gt;0,FALSE),
          _xlfn.XLOOKUP($DF170,KEYS,INDEX(RUN,0,COLUMN()-COLUMN(RUNPEG)+1))&lt;IF(GR66&gt;=BIG_2,GR66-BIG_2,GR66)),GS$118,
LEN(GR170)&gt;2,GR170,
TRUE,"_"
)</f>
        <v>05-02</v>
      </c>
      <c r="GT170" s="21" t="str" cm="1">
        <f t="array" aca="1" ref="GT170" ca="1">_xlfn.IFS(
GS170="S","S",
AND(IFERROR(_xlfn.XMATCH($DF170,NN)&gt;0,FALSE),
          _xlfn.XLOOKUP($DF170,KEYS,INDEX(RUN,0,COLUMN()-COLUMN(RUNPEG)+1))&lt;IF(GS66&gt;=BIG_2,GS66-BIG_2,GS66)),GT$118,
LEN(GS170)&gt;2,GS170,
TRUE,"_"
)</f>
        <v>05-02</v>
      </c>
      <c r="GU170" s="21" t="str" cm="1">
        <f t="array" aca="1" ref="GU170" ca="1">_xlfn.IFS(
GT170="S","S",
AND(IFERROR(_xlfn.XMATCH($DF170,NN)&gt;0,FALSE),
          _xlfn.XLOOKUP($DF170,KEYS,INDEX(RUN,0,COLUMN()-COLUMN(RUNPEG)+1))&lt;IF(GT66&gt;=BIG_2,GT66-BIG_2,GT66)),GU$118,
LEN(GT170)&gt;2,GT170,
TRUE,"_"
)</f>
        <v>05-02</v>
      </c>
      <c r="GV170" s="21" t="str" cm="1">
        <f t="array" aca="1" ref="GV170" ca="1">_xlfn.IFS(
GU170="S","S",
AND(IFERROR(_xlfn.XMATCH($DF170,NN)&gt;0,FALSE),
          _xlfn.XLOOKUP($DF170,KEYS,INDEX(RUN,0,COLUMN()-COLUMN(RUNPEG)+1))&lt;IF(GU66&gt;=BIG_2,GU66-BIG_2,GU66)),GV$118,
LEN(GU170)&gt;2,GU170,
TRUE,"_"
)</f>
        <v>05-02</v>
      </c>
      <c r="GW170" s="21" t="str" cm="1">
        <f t="array" aca="1" ref="GW170" ca="1">_xlfn.IFS(
GV170="S","S",
AND(IFERROR(_xlfn.XMATCH($DF170,NN)&gt;0,FALSE),
          _xlfn.XLOOKUP($DF170,KEYS,INDEX(RUN,0,COLUMN()-COLUMN(RUNPEG)+1))&lt;IF(GV66&gt;=BIG_2,GV66-BIG_2,GV66)),GW$118,
LEN(GV170)&gt;2,GV170,
TRUE,"_"
)</f>
        <v>05-02</v>
      </c>
      <c r="GX170" s="21" t="str" cm="1">
        <f t="array" aca="1" ref="GX170" ca="1">_xlfn.IFS(
GW170="S","S",
AND(IFERROR(_xlfn.XMATCH($DF170,NN)&gt;0,FALSE),
          _xlfn.XLOOKUP($DF170,KEYS,INDEX(RUN,0,COLUMN()-COLUMN(RUNPEG)+1))&lt;IF(GW66&gt;=BIG_2,GW66-BIG_2,GW66)),GX$118,
LEN(GW170)&gt;2,GW170,
TRUE,"_"
)</f>
        <v>05-02</v>
      </c>
      <c r="GY170" s="21" t="str" cm="1">
        <f t="array" aca="1" ref="GY170" ca="1">_xlfn.IFS(
GX170="S","S",
AND(IFERROR(_xlfn.XMATCH($DF170,NN)&gt;0,FALSE),
          _xlfn.XLOOKUP($DF170,KEYS,INDEX(RUN,0,COLUMN()-COLUMN(RUNPEG)+1))&lt;IF(GX66&gt;=BIG_2,GX66-BIG_2,GX66)),GY$118,
LEN(GX170)&gt;2,GX170,
TRUE,"_"
)</f>
        <v>05-02</v>
      </c>
      <c r="GZ170" s="21" t="str" cm="1">
        <f t="array" aca="1" ref="GZ170" ca="1">_xlfn.IFS(
GY170="S","S",
AND(IFERROR(_xlfn.XMATCH($DF170,NN)&gt;0,FALSE),
          _xlfn.XLOOKUP($DF170,KEYS,INDEX(RUN,0,COLUMN()-COLUMN(RUNPEG)+1))&lt;IF(GY66&gt;=BIG_2,GY66-BIG_2,GY66)),GZ$118,
LEN(GY170)&gt;2,GY170,
TRUE,"_"
)</f>
        <v>05-02</v>
      </c>
      <c r="HA170" s="21" t="str" cm="1">
        <f t="array" aca="1" ref="HA170" ca="1">_xlfn.IFS(
GZ170="S","S",
AND(IFERROR(_xlfn.XMATCH($DF170,NN)&gt;0,FALSE),
          _xlfn.XLOOKUP($DF170,KEYS,INDEX(RUN,0,COLUMN()-COLUMN(RUNPEG)+1))&lt;IF(GZ66&gt;=BIG_2,GZ66-BIG_2,GZ66)),HA$118,
LEN(GZ170)&gt;2,GZ170,
TRUE,"_"
)</f>
        <v>05-02</v>
      </c>
      <c r="HB170" s="21" t="str" cm="1">
        <f t="array" aca="1" ref="HB170" ca="1">_xlfn.IFS(
HA170="S","S",
AND(IFERROR(_xlfn.XMATCH($DF170,NN)&gt;0,FALSE),
          _xlfn.XLOOKUP($DF170,KEYS,INDEX(RUN,0,COLUMN()-COLUMN(RUNPEG)+1))&lt;IF(HA66&gt;=BIG_2,HA66-BIG_2,HA66)),HB$118,
LEN(HA170)&gt;2,HA170,
TRUE,"_"
)</f>
        <v>05-02</v>
      </c>
      <c r="HC170" s="21" t="str" cm="1">
        <f t="array" aca="1" ref="HC170" ca="1">_xlfn.IFS(
HB170="S","S",
AND(IFERROR(_xlfn.XMATCH($DF170,NN)&gt;0,FALSE),
          _xlfn.XLOOKUP($DF170,KEYS,INDEX(RUN,0,COLUMN()-COLUMN(RUNPEG)+1))&lt;IF(HB66&gt;=BIG_2,HB66-BIG_2,HB66)),HC$118,
LEN(HB170)&gt;2,HB170,
TRUE,"_"
)</f>
        <v>05-02</v>
      </c>
      <c r="HD170" s="21" t="str" cm="1">
        <f t="array" aca="1" ref="HD170" ca="1">_xlfn.IFS(
HC170="S","S",
AND(IFERROR(_xlfn.XMATCH($DF170,NN)&gt;0,FALSE),
          _xlfn.XLOOKUP($DF170,KEYS,INDEX(RUN,0,COLUMN()-COLUMN(RUNPEG)+1))&lt;IF(HC66&gt;=BIG_2,HC66-BIG_2,HC66)),HD$118,
LEN(HC170)&gt;2,HC170,
TRUE,"_"
)</f>
        <v>05-02</v>
      </c>
      <c r="HE170" s="21"/>
      <c r="HF170" s="21"/>
      <c r="HG170" s="21"/>
      <c r="HH170" s="21"/>
      <c r="HI170" s="21"/>
      <c r="HJ170" s="21"/>
      <c r="HK170" s="21"/>
      <c r="HL170" s="21"/>
      <c r="HM170" s="21"/>
      <c r="HN170" s="21"/>
      <c r="HO170" s="21"/>
      <c r="HP170" s="21"/>
      <c r="HQ170" s="21"/>
      <c r="HR170" s="21"/>
    </row>
    <row r="171" spans="106:226" x14ac:dyDescent="0.3">
      <c r="DB171">
        <f t="shared" si="187"/>
        <v>53</v>
      </c>
      <c r="DC171">
        <f t="shared" si="182"/>
        <v>9</v>
      </c>
      <c r="DD171">
        <f t="shared" si="183"/>
        <v>6</v>
      </c>
      <c r="DE171">
        <f t="shared" si="184"/>
        <v>3</v>
      </c>
      <c r="DF171" t="str">
        <f t="shared" si="185"/>
        <v>06-03</v>
      </c>
      <c r="DG171" s="21">
        <f t="shared" ca="1" si="186"/>
        <v>1</v>
      </c>
      <c r="DH171" s="26"/>
      <c r="DI171" s="21" t="str" cm="1">
        <f t="array" ref="DI171">_xlfn.IFS(
DH171="S","S",
AND(IFERROR(_xlfn.XMATCH($DF171,NN)&gt;0,FALSE),
          _xlfn.XLOOKUP($DF171,KEYS,INDEX(RUN,0,COLUMN()-COLUMN(RUNPEG)+1))&lt;IF(DH67&gt;=BIG_2,DH67-BIG_2,DH67)),DI$118,
LEN(DH171)&gt;2,DH171,
TRUE,"_"
)</f>
        <v>_</v>
      </c>
      <c r="DJ171" s="21" t="str" cm="1">
        <f t="array" aca="1" ref="DJ171" ca="1">_xlfn.IFS(
DI171="S","S",
AND(IFERROR(_xlfn.XMATCH($DF171,NN)&gt;0,FALSE),
          _xlfn.XLOOKUP($DF171,KEYS,INDEX(RUN,0,COLUMN()-COLUMN(RUNPEG)+1))&lt;IF(DI67&gt;=BIG_2,DI67-BIG_2,DI67)),DJ$118,
LEN(DI171)&gt;2,DI171,
TRUE,"_"
)</f>
        <v>_</v>
      </c>
      <c r="DK171" s="21" t="str" cm="1">
        <f t="array" aca="1" ref="DK171" ca="1">_xlfn.IFS(
DJ171="S","S",
AND(IFERROR(_xlfn.XMATCH($DF171,NN)&gt;0,FALSE),
          _xlfn.XLOOKUP($DF171,KEYS,INDEX(RUN,0,COLUMN()-COLUMN(RUNPEG)+1))&lt;IF(DJ67&gt;=BIG_2,DJ67-BIG_2,DJ67)),DK$118,
LEN(DJ171)&gt;2,DJ171,
TRUE,"_"
)</f>
        <v>_</v>
      </c>
      <c r="DL171" s="21" t="str" cm="1">
        <f t="array" aca="1" ref="DL171" ca="1">_xlfn.IFS(
DK171="S","S",
AND(IFERROR(_xlfn.XMATCH($DF171,NN)&gt;0,FALSE),
          _xlfn.XLOOKUP($DF171,KEYS,INDEX(RUN,0,COLUMN()-COLUMN(RUNPEG)+1))&lt;IF(DK67&gt;=BIG_2,DK67-BIG_2,DK67)),DL$118,
LEN(DK171)&gt;2,DK171,
TRUE,"_"
)</f>
        <v>_</v>
      </c>
      <c r="DM171" s="21" t="str" cm="1">
        <f t="array" aca="1" ref="DM171" ca="1">_xlfn.IFS(
DL171="S","S",
AND(IFERROR(_xlfn.XMATCH($DF171,NN)&gt;0,FALSE),
          _xlfn.XLOOKUP($DF171,KEYS,INDEX(RUN,0,COLUMN()-COLUMN(RUNPEG)+1))&lt;IF(DL67&gt;=BIG_2,DL67-BIG_2,DL67)),DM$118,
LEN(DL171)&gt;2,DL171,
TRUE,"_"
)</f>
        <v>_</v>
      </c>
      <c r="DN171" s="21" t="str" cm="1">
        <f t="array" aca="1" ref="DN171" ca="1">_xlfn.IFS(
DM171="S","S",
AND(IFERROR(_xlfn.XMATCH($DF171,NN)&gt;0,FALSE),
          _xlfn.XLOOKUP($DF171,KEYS,INDEX(RUN,0,COLUMN()-COLUMN(RUNPEG)+1))&lt;IF(DM67&gt;=BIG_2,DM67-BIG_2,DM67)),DN$118,
LEN(DM171)&gt;2,DM171,
TRUE,"_"
)</f>
        <v>_</v>
      </c>
      <c r="DO171" s="21" t="str" cm="1">
        <f t="array" aca="1" ref="DO171" ca="1">_xlfn.IFS(
DN171="S","S",
AND(IFERROR(_xlfn.XMATCH($DF171,NN)&gt;0,FALSE),
          _xlfn.XLOOKUP($DF171,KEYS,INDEX(RUN,0,COLUMN()-COLUMN(RUNPEG)+1))&lt;IF(DN67&gt;=BIG_2,DN67-BIG_2,DN67)),DO$118,
LEN(DN171)&gt;2,DN171,
TRUE,"_"
)</f>
        <v>_</v>
      </c>
      <c r="DP171" s="21" t="str" cm="1">
        <f t="array" aca="1" ref="DP171" ca="1">_xlfn.IFS(
DO171="S","S",
AND(IFERROR(_xlfn.XMATCH($DF171,NN)&gt;0,FALSE),
          _xlfn.XLOOKUP($DF171,KEYS,INDEX(RUN,0,COLUMN()-COLUMN(RUNPEG)+1))&lt;IF(DO67&gt;=BIG_2,DO67-BIG_2,DO67)),DP$118,
LEN(DO171)&gt;2,DO171,
TRUE,"_"
)</f>
        <v>_</v>
      </c>
      <c r="DQ171" s="21" t="str" cm="1">
        <f t="array" aca="1" ref="DQ171" ca="1">_xlfn.IFS(
DP171="S","S",
AND(IFERROR(_xlfn.XMATCH($DF171,NN)&gt;0,FALSE),
          _xlfn.XLOOKUP($DF171,KEYS,INDEX(RUN,0,COLUMN()-COLUMN(RUNPEG)+1))&lt;IF(DP67&gt;=BIG_2,DP67-BIG_2,DP67)),DQ$118,
LEN(DP171)&gt;2,DP171,
TRUE,"_"
)</f>
        <v>_</v>
      </c>
      <c r="DR171" s="21" t="str" cm="1">
        <f t="array" aca="1" ref="DR171" ca="1">_xlfn.IFS(
DQ171="S","S",
AND(IFERROR(_xlfn.XMATCH($DF171,NN)&gt;0,FALSE),
          _xlfn.XLOOKUP($DF171,KEYS,INDEX(RUN,0,COLUMN()-COLUMN(RUNPEG)+1))&lt;IF(DQ67&gt;=BIG_2,DQ67-BIG_2,DQ67)),DR$118,
LEN(DQ171)&gt;2,DQ171,
TRUE,"_"
)</f>
        <v>_</v>
      </c>
      <c r="DS171" s="21" t="str" cm="1">
        <f t="array" aca="1" ref="DS171" ca="1">_xlfn.IFS(
DR171="S","S",
AND(IFERROR(_xlfn.XMATCH($DF171,NN)&gt;0,FALSE),
          _xlfn.XLOOKUP($DF171,KEYS,INDEX(RUN,0,COLUMN()-COLUMN(RUNPEG)+1))&lt;IF(DR67&gt;=BIG_2,DR67-BIG_2,DR67)),DS$118,
LEN(DR171)&gt;2,DR171,
TRUE,"_"
)</f>
        <v>_</v>
      </c>
      <c r="DT171" s="21" t="str" cm="1">
        <f t="array" aca="1" ref="DT171" ca="1">_xlfn.IFS(
DS171="S","S",
AND(IFERROR(_xlfn.XMATCH($DF171,NN)&gt;0,FALSE),
          _xlfn.XLOOKUP($DF171,KEYS,INDEX(RUN,0,COLUMN()-COLUMN(RUNPEG)+1))&lt;IF(DS67&gt;=BIG_2,DS67-BIG_2,DS67)),DT$118,
LEN(DS171)&gt;2,DS171,
TRUE,"_"
)</f>
        <v>_</v>
      </c>
      <c r="DU171" s="21" t="str" cm="1">
        <f t="array" aca="1" ref="DU171" ca="1">_xlfn.IFS(
DT171="S","S",
AND(IFERROR(_xlfn.XMATCH($DF171,NN)&gt;0,FALSE),
          _xlfn.XLOOKUP($DF171,KEYS,INDEX(RUN,0,COLUMN()-COLUMN(RUNPEG)+1))&lt;IF(DT67&gt;=BIG_2,DT67-BIG_2,DT67)),DU$118,
LEN(DT171)&gt;2,DT171,
TRUE,"_"
)</f>
        <v>_</v>
      </c>
      <c r="DV171" s="21" t="str" cm="1">
        <f t="array" aca="1" ref="DV171" ca="1">_xlfn.IFS(
DU171="S","S",
AND(IFERROR(_xlfn.XMATCH($DF171,NN)&gt;0,FALSE),
          _xlfn.XLOOKUP($DF171,KEYS,INDEX(RUN,0,COLUMN()-COLUMN(RUNPEG)+1))&lt;IF(DU67&gt;=BIG_2,DU67-BIG_2,DU67)),DV$118,
LEN(DU171)&gt;2,DU171,
TRUE,"_"
)</f>
        <v>_</v>
      </c>
      <c r="DW171" s="21" t="str" cm="1">
        <f t="array" aca="1" ref="DW171" ca="1">_xlfn.IFS(
DV171="S","S",
AND(IFERROR(_xlfn.XMATCH($DF171,NN)&gt;0,FALSE),
          _xlfn.XLOOKUP($DF171,KEYS,INDEX(RUN,0,COLUMN()-COLUMN(RUNPEG)+1))&lt;IF(DV67&gt;=BIG_2,DV67-BIG_2,DV67)),DW$118,
LEN(DV171)&gt;2,DV171,
TRUE,"_"
)</f>
        <v>_</v>
      </c>
      <c r="DX171" s="21" t="str" cm="1">
        <f t="array" aca="1" ref="DX171" ca="1">_xlfn.IFS(
DW171="S","S",
AND(IFERROR(_xlfn.XMATCH($DF171,NN)&gt;0,FALSE),
          _xlfn.XLOOKUP($DF171,KEYS,INDEX(RUN,0,COLUMN()-COLUMN(RUNPEG)+1))&lt;IF(DW67&gt;=BIG_2,DW67-BIG_2,DW67)),DX$118,
LEN(DW171)&gt;2,DW171,
TRUE,"_"
)</f>
        <v>_</v>
      </c>
      <c r="DY171" s="21" t="str" cm="1">
        <f t="array" aca="1" ref="DY171" ca="1">_xlfn.IFS(
DX171="S","S",
AND(IFERROR(_xlfn.XMATCH($DF171,NN)&gt;0,FALSE),
          _xlfn.XLOOKUP($DF171,KEYS,INDEX(RUN,0,COLUMN()-COLUMN(RUNPEG)+1))&lt;IF(DX67&gt;=BIG_2,DX67-BIG_2,DX67)),DY$118,
LEN(DX171)&gt;2,DX171,
TRUE,"_"
)</f>
        <v>_</v>
      </c>
      <c r="DZ171" s="21" t="str" cm="1">
        <f t="array" aca="1" ref="DZ171" ca="1">_xlfn.IFS(
DY171="S","S",
AND(IFERROR(_xlfn.XMATCH($DF171,NN)&gt;0,FALSE),
          _xlfn.XLOOKUP($DF171,KEYS,INDEX(RUN,0,COLUMN()-COLUMN(RUNPEG)+1))&lt;IF(DY67&gt;=BIG_2,DY67-BIG_2,DY67)),DZ$118,
LEN(DY171)&gt;2,DY171,
TRUE,"_"
)</f>
        <v>_</v>
      </c>
      <c r="EA171" s="21" t="str" cm="1">
        <f t="array" aca="1" ref="EA171" ca="1">_xlfn.IFS(
DZ171="S","S",
AND(IFERROR(_xlfn.XMATCH($DF171,NN)&gt;0,FALSE),
          _xlfn.XLOOKUP($DF171,KEYS,INDEX(RUN,0,COLUMN()-COLUMN(RUNPEG)+1))&lt;IF(DZ67&gt;=BIG_2,DZ67-BIG_2,DZ67)),EA$118,
LEN(DZ171)&gt;2,DZ171,
TRUE,"_"
)</f>
        <v>_</v>
      </c>
      <c r="EB171" s="21" t="str" cm="1">
        <f t="array" aca="1" ref="EB171" ca="1">_xlfn.IFS(
EA171="S","S",
AND(IFERROR(_xlfn.XMATCH($DF171,NN)&gt;0,FALSE),
          _xlfn.XLOOKUP($DF171,KEYS,INDEX(RUN,0,COLUMN()-COLUMN(RUNPEG)+1))&lt;IF(EA67&gt;=BIG_2,EA67-BIG_2,EA67)),EB$118,
LEN(EA171)&gt;2,EA171,
TRUE,"_"
)</f>
        <v>_</v>
      </c>
      <c r="EC171" s="21" t="str" cm="1">
        <f t="array" aca="1" ref="EC171" ca="1">_xlfn.IFS(
EB171="S","S",
AND(IFERROR(_xlfn.XMATCH($DF171,NN)&gt;0,FALSE),
          _xlfn.XLOOKUP($DF171,KEYS,INDEX(RUN,0,COLUMN()-COLUMN(RUNPEG)+1))&lt;IF(EB67&gt;=BIG_2,EB67-BIG_2,EB67)),EC$118,
LEN(EB171)&gt;2,EB171,
TRUE,"_"
)</f>
        <v>_</v>
      </c>
      <c r="ED171" s="21" t="str" cm="1">
        <f t="array" aca="1" ref="ED171" ca="1">_xlfn.IFS(
EC171="S","S",
AND(IFERROR(_xlfn.XMATCH($DF171,NN)&gt;0,FALSE),
          _xlfn.XLOOKUP($DF171,KEYS,INDEX(RUN,0,COLUMN()-COLUMN(RUNPEG)+1))&lt;IF(EC67&gt;=BIG_2,EC67-BIG_2,EC67)),ED$118,
LEN(EC171)&gt;2,EC171,
TRUE,"_"
)</f>
        <v>_</v>
      </c>
      <c r="EE171" s="21" t="str" cm="1">
        <f t="array" aca="1" ref="EE171" ca="1">_xlfn.IFS(
ED171="S","S",
AND(IFERROR(_xlfn.XMATCH($DF171,NN)&gt;0,FALSE),
          _xlfn.XLOOKUP($DF171,KEYS,INDEX(RUN,0,COLUMN()-COLUMN(RUNPEG)+1))&lt;IF(ED67&gt;=BIG_2,ED67-BIG_2,ED67)),EE$118,
LEN(ED171)&gt;2,ED171,
TRUE,"_"
)</f>
        <v>06-02</v>
      </c>
      <c r="EF171" s="21" t="str" cm="1">
        <f t="array" aca="1" ref="EF171" ca="1">_xlfn.IFS(
EE171="S","S",
AND(IFERROR(_xlfn.XMATCH($DF171,NN)&gt;0,FALSE),
          _xlfn.XLOOKUP($DF171,KEYS,INDEX(RUN,0,COLUMN()-COLUMN(RUNPEG)+1))&lt;IF(EE67&gt;=BIG_2,EE67-BIG_2,EE67)),EF$118,
LEN(EE171)&gt;2,EE171,
TRUE,"_"
)</f>
        <v>06-02</v>
      </c>
      <c r="EG171" s="21" t="str" cm="1">
        <f t="array" aca="1" ref="EG171" ca="1">_xlfn.IFS(
EF171="S","S",
AND(IFERROR(_xlfn.XMATCH($DF171,NN)&gt;0,FALSE),
          _xlfn.XLOOKUP($DF171,KEYS,INDEX(RUN,0,COLUMN()-COLUMN(RUNPEG)+1))&lt;IF(EF67&gt;=BIG_2,EF67-BIG_2,EF67)),EG$118,
LEN(EF171)&gt;2,EF171,
TRUE,"_"
)</f>
        <v>06-02</v>
      </c>
      <c r="EH171" s="21" t="str" cm="1">
        <f t="array" aca="1" ref="EH171" ca="1">_xlfn.IFS(
EG171="S","S",
AND(IFERROR(_xlfn.XMATCH($DF171,NN)&gt;0,FALSE),
          _xlfn.XLOOKUP($DF171,KEYS,INDEX(RUN,0,COLUMN()-COLUMN(RUNPEG)+1))&lt;IF(EG67&gt;=BIG_2,EG67-BIG_2,EG67)),EH$118,
LEN(EG171)&gt;2,EG171,
TRUE,"_"
)</f>
        <v>06-02</v>
      </c>
      <c r="EI171" s="21" t="str" cm="1">
        <f t="array" aca="1" ref="EI171" ca="1">_xlfn.IFS(
EH171="S","S",
AND(IFERROR(_xlfn.XMATCH($DF171,NN)&gt;0,FALSE),
          _xlfn.XLOOKUP($DF171,KEYS,INDEX(RUN,0,COLUMN()-COLUMN(RUNPEG)+1))&lt;IF(EH67&gt;=BIG_2,EH67-BIG_2,EH67)),EI$118,
LEN(EH171)&gt;2,EH171,
TRUE,"_"
)</f>
        <v>06-02</v>
      </c>
      <c r="EJ171" s="21" t="str" cm="1">
        <f t="array" aca="1" ref="EJ171" ca="1">_xlfn.IFS(
EI171="S","S",
AND(IFERROR(_xlfn.XMATCH($DF171,NN)&gt;0,FALSE),
          _xlfn.XLOOKUP($DF171,KEYS,INDEX(RUN,0,COLUMN()-COLUMN(RUNPEG)+1))&lt;IF(EI67&gt;=BIG_2,EI67-BIG_2,EI67)),EJ$118,
LEN(EI171)&gt;2,EI171,
TRUE,"_"
)</f>
        <v>06-02</v>
      </c>
      <c r="EK171" s="21" t="str" cm="1">
        <f t="array" aca="1" ref="EK171" ca="1">_xlfn.IFS(
EJ171="S","S",
AND(IFERROR(_xlfn.XMATCH($DF171,NN)&gt;0,FALSE),
          _xlfn.XLOOKUP($DF171,KEYS,INDEX(RUN,0,COLUMN()-COLUMN(RUNPEG)+1))&lt;IF(EJ67&gt;=BIG_2,EJ67-BIG_2,EJ67)),EK$118,
LEN(EJ171)&gt;2,EJ171,
TRUE,"_"
)</f>
        <v>06-02</v>
      </c>
      <c r="EL171" s="21" t="str" cm="1">
        <f t="array" aca="1" ref="EL171" ca="1">_xlfn.IFS(
EK171="S","S",
AND(IFERROR(_xlfn.XMATCH($DF171,NN)&gt;0,FALSE),
          _xlfn.XLOOKUP($DF171,KEYS,INDEX(RUN,0,COLUMN()-COLUMN(RUNPEG)+1))&lt;IF(EK67&gt;=BIG_2,EK67-BIG_2,EK67)),EL$118,
LEN(EK171)&gt;2,EK171,
TRUE,"_"
)</f>
        <v>06-02</v>
      </c>
      <c r="EM171" s="21" t="str" cm="1">
        <f t="array" aca="1" ref="EM171" ca="1">_xlfn.IFS(
EL171="S","S",
AND(IFERROR(_xlfn.XMATCH($DF171,NN)&gt;0,FALSE),
          _xlfn.XLOOKUP($DF171,KEYS,INDEX(RUN,0,COLUMN()-COLUMN(RUNPEG)+1))&lt;IF(EL67&gt;=BIG_2,EL67-BIG_2,EL67)),EM$118,
LEN(EL171)&gt;2,EL171,
TRUE,"_"
)</f>
        <v>06-02</v>
      </c>
      <c r="EN171" s="21" t="str" cm="1">
        <f t="array" aca="1" ref="EN171" ca="1">_xlfn.IFS(
EM171="S","S",
AND(IFERROR(_xlfn.XMATCH($DF171,NN)&gt;0,FALSE),
          _xlfn.XLOOKUP($DF171,KEYS,INDEX(RUN,0,COLUMN()-COLUMN(RUNPEG)+1))&lt;IF(EM67&gt;=BIG_2,EM67-BIG_2,EM67)),EN$118,
LEN(EM171)&gt;2,EM171,
TRUE,"_"
)</f>
        <v>06-02</v>
      </c>
      <c r="EO171" s="21" t="str" cm="1">
        <f t="array" aca="1" ref="EO171" ca="1">_xlfn.IFS(
EN171="S","S",
AND(IFERROR(_xlfn.XMATCH($DF171,NN)&gt;0,FALSE),
          _xlfn.XLOOKUP($DF171,KEYS,INDEX(RUN,0,COLUMN()-COLUMN(RUNPEG)+1))&lt;IF(EN67&gt;=BIG_2,EN67-BIG_2,EN67)),EO$118,
LEN(EN171)&gt;2,EN171,
TRUE,"_"
)</f>
        <v>06-02</v>
      </c>
      <c r="EP171" s="21" t="str" cm="1">
        <f t="array" aca="1" ref="EP171" ca="1">_xlfn.IFS(
EO171="S","S",
AND(IFERROR(_xlfn.XMATCH($DF171,NN)&gt;0,FALSE),
          _xlfn.XLOOKUP($DF171,KEYS,INDEX(RUN,0,COLUMN()-COLUMN(RUNPEG)+1))&lt;IF(EO67&gt;=BIG_2,EO67-BIG_2,EO67)),EP$118,
LEN(EO171)&gt;2,EO171,
TRUE,"_"
)</f>
        <v>06-02</v>
      </c>
      <c r="EQ171" s="21" t="str" cm="1">
        <f t="array" aca="1" ref="EQ171" ca="1">_xlfn.IFS(
EP171="S","S",
AND(IFERROR(_xlfn.XMATCH($DF171,NN)&gt;0,FALSE),
          _xlfn.XLOOKUP($DF171,KEYS,INDEX(RUN,0,COLUMN()-COLUMN(RUNPEG)+1))&lt;IF(EP67&gt;=BIG_2,EP67-BIG_2,EP67)),EQ$118,
LEN(EP171)&gt;2,EP171,
TRUE,"_"
)</f>
        <v>06-02</v>
      </c>
      <c r="ER171" s="21" t="str" cm="1">
        <f t="array" aca="1" ref="ER171" ca="1">_xlfn.IFS(
EQ171="S","S",
AND(IFERROR(_xlfn.XMATCH($DF171,NN)&gt;0,FALSE),
          _xlfn.XLOOKUP($DF171,KEYS,INDEX(RUN,0,COLUMN()-COLUMN(RUNPEG)+1))&lt;IF(EQ67&gt;=BIG_2,EQ67-BIG_2,EQ67)),ER$118,
LEN(EQ171)&gt;2,EQ171,
TRUE,"_"
)</f>
        <v>06-02</v>
      </c>
      <c r="ES171" s="21" t="str" cm="1">
        <f t="array" aca="1" ref="ES171" ca="1">_xlfn.IFS(
ER171="S","S",
AND(IFERROR(_xlfn.XMATCH($DF171,NN)&gt;0,FALSE),
          _xlfn.XLOOKUP($DF171,KEYS,INDEX(RUN,0,COLUMN()-COLUMN(RUNPEG)+1))&lt;IF(ER67&gt;=BIG_2,ER67-BIG_2,ER67)),ES$118,
LEN(ER171)&gt;2,ER171,
TRUE,"_"
)</f>
        <v>06-02</v>
      </c>
      <c r="ET171" s="21" t="str" cm="1">
        <f t="array" aca="1" ref="ET171" ca="1">_xlfn.IFS(
ES171="S","S",
AND(IFERROR(_xlfn.XMATCH($DF171,NN)&gt;0,FALSE),
          _xlfn.XLOOKUP($DF171,KEYS,INDEX(RUN,0,COLUMN()-COLUMN(RUNPEG)+1))&lt;IF(ES67&gt;=BIG_2,ES67-BIG_2,ES67)),ET$118,
LEN(ES171)&gt;2,ES171,
TRUE,"_"
)</f>
        <v>06-02</v>
      </c>
      <c r="EU171" s="21" t="str" cm="1">
        <f t="array" aca="1" ref="EU171" ca="1">_xlfn.IFS(
ET171="S","S",
AND(IFERROR(_xlfn.XMATCH($DF171,NN)&gt;0,FALSE),
          _xlfn.XLOOKUP($DF171,KEYS,INDEX(RUN,0,COLUMN()-COLUMN(RUNPEG)+1))&lt;IF(ET67&gt;=BIG_2,ET67-BIG_2,ET67)),EU$118,
LEN(ET171)&gt;2,ET171,
TRUE,"_"
)</f>
        <v>06-02</v>
      </c>
      <c r="EV171" s="21" t="str" cm="1">
        <f t="array" aca="1" ref="EV171" ca="1">_xlfn.IFS(
EU171="S","S",
AND(IFERROR(_xlfn.XMATCH($DF171,NN)&gt;0,FALSE),
          _xlfn.XLOOKUP($DF171,KEYS,INDEX(RUN,0,COLUMN()-COLUMN(RUNPEG)+1))&lt;IF(EU67&gt;=BIG_2,EU67-BIG_2,EU67)),EV$118,
LEN(EU171)&gt;2,EU171,
TRUE,"_"
)</f>
        <v>06-02</v>
      </c>
      <c r="EW171" s="21" t="str" cm="1">
        <f t="array" aca="1" ref="EW171" ca="1">_xlfn.IFS(
EV171="S","S",
AND(IFERROR(_xlfn.XMATCH($DF171,NN)&gt;0,FALSE),
          _xlfn.XLOOKUP($DF171,KEYS,INDEX(RUN,0,COLUMN()-COLUMN(RUNPEG)+1))&lt;IF(EV67&gt;=BIG_2,EV67-BIG_2,EV67)),EW$118,
LEN(EV171)&gt;2,EV171,
TRUE,"_"
)</f>
        <v>06-02</v>
      </c>
      <c r="EX171" s="21" t="str" cm="1">
        <f t="array" aca="1" ref="EX171" ca="1">_xlfn.IFS(
EW171="S","S",
AND(IFERROR(_xlfn.XMATCH($DF171,NN)&gt;0,FALSE),
          _xlfn.XLOOKUP($DF171,KEYS,INDEX(RUN,0,COLUMN()-COLUMN(RUNPEG)+1))&lt;IF(EW67&gt;=BIG_2,EW67-BIG_2,EW67)),EX$118,
LEN(EW171)&gt;2,EW171,
TRUE,"_"
)</f>
        <v>06-02</v>
      </c>
      <c r="EY171" s="21" t="str" cm="1">
        <f t="array" aca="1" ref="EY171" ca="1">_xlfn.IFS(
EX171="S","S",
AND(IFERROR(_xlfn.XMATCH($DF171,NN)&gt;0,FALSE),
          _xlfn.XLOOKUP($DF171,KEYS,INDEX(RUN,0,COLUMN()-COLUMN(RUNPEG)+1))&lt;IF(EX67&gt;=BIG_2,EX67-BIG_2,EX67)),EY$118,
LEN(EX171)&gt;2,EX171,
TRUE,"_"
)</f>
        <v>06-02</v>
      </c>
      <c r="EZ171" s="21" t="str" cm="1">
        <f t="array" aca="1" ref="EZ171" ca="1">_xlfn.IFS(
EY171="S","S",
AND(IFERROR(_xlfn.XMATCH($DF171,NN)&gt;0,FALSE),
          _xlfn.XLOOKUP($DF171,KEYS,INDEX(RUN,0,COLUMN()-COLUMN(RUNPEG)+1))&lt;IF(EY67&gt;=BIG_2,EY67-BIG_2,EY67)),EZ$118,
LEN(EY171)&gt;2,EY171,
TRUE,"_"
)</f>
        <v>06-02</v>
      </c>
      <c r="FA171" s="21" t="str" cm="1">
        <f t="array" aca="1" ref="FA171" ca="1">_xlfn.IFS(
EZ171="S","S",
AND(IFERROR(_xlfn.XMATCH($DF171,NN)&gt;0,FALSE),
          _xlfn.XLOOKUP($DF171,KEYS,INDEX(RUN,0,COLUMN()-COLUMN(RUNPEG)+1))&lt;IF(EZ67&gt;=BIG_2,EZ67-BIG_2,EZ67)),FA$118,
LEN(EZ171)&gt;2,EZ171,
TRUE,"_"
)</f>
        <v>06-02</v>
      </c>
      <c r="FB171" s="21" t="str" cm="1">
        <f t="array" aca="1" ref="FB171" ca="1">_xlfn.IFS(
FA171="S","S",
AND(IFERROR(_xlfn.XMATCH($DF171,NN)&gt;0,FALSE),
          _xlfn.XLOOKUP($DF171,KEYS,INDEX(RUN,0,COLUMN()-COLUMN(RUNPEG)+1))&lt;IF(FA67&gt;=BIG_2,FA67-BIG_2,FA67)),FB$118,
LEN(FA171)&gt;2,FA171,
TRUE,"_"
)</f>
        <v>06-02</v>
      </c>
      <c r="FC171" s="21" t="str" cm="1">
        <f t="array" aca="1" ref="FC171" ca="1">_xlfn.IFS(
FB171="S","S",
AND(IFERROR(_xlfn.XMATCH($DF171,NN)&gt;0,FALSE),
          _xlfn.XLOOKUP($DF171,KEYS,INDEX(RUN,0,COLUMN()-COLUMN(RUNPEG)+1))&lt;IF(FB67&gt;=BIG_2,FB67-BIG_2,FB67)),FC$118,
LEN(FB171)&gt;2,FB171,
TRUE,"_"
)</f>
        <v>06-02</v>
      </c>
      <c r="FD171" s="21" t="str" cm="1">
        <f t="array" aca="1" ref="FD171" ca="1">_xlfn.IFS(
FC171="S","S",
AND(IFERROR(_xlfn.XMATCH($DF171,NN)&gt;0,FALSE),
          _xlfn.XLOOKUP($DF171,KEYS,INDEX(RUN,0,COLUMN()-COLUMN(RUNPEG)+1))&lt;IF(FC67&gt;=BIG_2,FC67-BIG_2,FC67)),FD$118,
LEN(FC171)&gt;2,FC171,
TRUE,"_"
)</f>
        <v>06-02</v>
      </c>
      <c r="FE171" s="21" t="str" cm="1">
        <f t="array" aca="1" ref="FE171" ca="1">_xlfn.IFS(
FD171="S","S",
AND(IFERROR(_xlfn.XMATCH($DF171,NN)&gt;0,FALSE),
          _xlfn.XLOOKUP($DF171,KEYS,INDEX(RUN,0,COLUMN()-COLUMN(RUNPEG)+1))&lt;IF(FD67&gt;=BIG_2,FD67-BIG_2,FD67)),FE$118,
LEN(FD171)&gt;2,FD171,
TRUE,"_"
)</f>
        <v>06-02</v>
      </c>
      <c r="FF171" s="21" t="str" cm="1">
        <f t="array" aca="1" ref="FF171" ca="1">_xlfn.IFS(
FE171="S","S",
AND(IFERROR(_xlfn.XMATCH($DF171,NN)&gt;0,FALSE),
          _xlfn.XLOOKUP($DF171,KEYS,INDEX(RUN,0,COLUMN()-COLUMN(RUNPEG)+1))&lt;IF(FE67&gt;=BIG_2,FE67-BIG_2,FE67)),FF$118,
LEN(FE171)&gt;2,FE171,
TRUE,"_"
)</f>
        <v>06-02</v>
      </c>
      <c r="FG171" s="21" t="str" cm="1">
        <f t="array" aca="1" ref="FG171" ca="1">_xlfn.IFS(
FF171="S","S",
AND(IFERROR(_xlfn.XMATCH($DF171,NN)&gt;0,FALSE),
          _xlfn.XLOOKUP($DF171,KEYS,INDEX(RUN,0,COLUMN()-COLUMN(RUNPEG)+1))&lt;IF(FF67&gt;=BIG_2,FF67-BIG_2,FF67)),FG$118,
LEN(FF171)&gt;2,FF171,
TRUE,"_"
)</f>
        <v>06-02</v>
      </c>
      <c r="FH171" s="21" t="str" cm="1">
        <f t="array" aca="1" ref="FH171" ca="1">_xlfn.IFS(
FG171="S","S",
AND(IFERROR(_xlfn.XMATCH($DF171,NN)&gt;0,FALSE),
          _xlfn.XLOOKUP($DF171,KEYS,INDEX(RUN,0,COLUMN()-COLUMN(RUNPEG)+1))&lt;IF(FG67&gt;=BIG_2,FG67-BIG_2,FG67)),FH$118,
LEN(FG171)&gt;2,FG171,
TRUE,"_"
)</f>
        <v>06-02</v>
      </c>
      <c r="FI171" s="21" t="str" cm="1">
        <f t="array" aca="1" ref="FI171" ca="1">_xlfn.IFS(
FH171="S","S",
AND(IFERROR(_xlfn.XMATCH($DF171,NN)&gt;0,FALSE),
          _xlfn.XLOOKUP($DF171,KEYS,INDEX(RUN,0,COLUMN()-COLUMN(RUNPEG)+1))&lt;IF(FH67&gt;=BIG_2,FH67-BIG_2,FH67)),FI$118,
LEN(FH171)&gt;2,FH171,
TRUE,"_"
)</f>
        <v>06-02</v>
      </c>
      <c r="FJ171" s="21" t="str" cm="1">
        <f t="array" aca="1" ref="FJ171" ca="1">_xlfn.IFS(
FI171="S","S",
AND(IFERROR(_xlfn.XMATCH($DF171,NN)&gt;0,FALSE),
          _xlfn.XLOOKUP($DF171,KEYS,INDEX(RUN,0,COLUMN()-COLUMN(RUNPEG)+1))&lt;IF(FI67&gt;=BIG_2,FI67-BIG_2,FI67)),FJ$118,
LEN(FI171)&gt;2,FI171,
TRUE,"_"
)</f>
        <v>06-02</v>
      </c>
      <c r="FK171" s="21" t="str" cm="1">
        <f t="array" aca="1" ref="FK171" ca="1">_xlfn.IFS(
FJ171="S","S",
AND(IFERROR(_xlfn.XMATCH($DF171,NN)&gt;0,FALSE),
          _xlfn.XLOOKUP($DF171,KEYS,INDEX(RUN,0,COLUMN()-COLUMN(RUNPEG)+1))&lt;IF(FJ67&gt;=BIG_2,FJ67-BIG_2,FJ67)),FK$118,
LEN(FJ171)&gt;2,FJ171,
TRUE,"_"
)</f>
        <v>06-02</v>
      </c>
      <c r="FL171" s="21" t="str" cm="1">
        <f t="array" aca="1" ref="FL171" ca="1">_xlfn.IFS(
FK171="S","S",
AND(IFERROR(_xlfn.XMATCH($DF171,NN)&gt;0,FALSE),
          _xlfn.XLOOKUP($DF171,KEYS,INDEX(RUN,0,COLUMN()-COLUMN(RUNPEG)+1))&lt;IF(FK67&gt;=BIG_2,FK67-BIG_2,FK67)),FL$118,
LEN(FK171)&gt;2,FK171,
TRUE,"_"
)</f>
        <v>06-02</v>
      </c>
      <c r="FM171" s="21" t="str" cm="1">
        <f t="array" aca="1" ref="FM171" ca="1">_xlfn.IFS(
FL171="S","S",
AND(IFERROR(_xlfn.XMATCH($DF171,NN)&gt;0,FALSE),
          _xlfn.XLOOKUP($DF171,KEYS,INDEX(RUN,0,COLUMN()-COLUMN(RUNPEG)+1))&lt;IF(FL67&gt;=BIG_2,FL67-BIG_2,FL67)),FM$118,
LEN(FL171)&gt;2,FL171,
TRUE,"_"
)</f>
        <v>06-02</v>
      </c>
      <c r="FN171" s="21" t="str" cm="1">
        <f t="array" aca="1" ref="FN171" ca="1">_xlfn.IFS(
FM171="S","S",
AND(IFERROR(_xlfn.XMATCH($DF171,NN)&gt;0,FALSE),
          _xlfn.XLOOKUP($DF171,KEYS,INDEX(RUN,0,COLUMN()-COLUMN(RUNPEG)+1))&lt;IF(FM67&gt;=BIG_2,FM67-BIG_2,FM67)),FN$118,
LEN(FM171)&gt;2,FM171,
TRUE,"_"
)</f>
        <v>06-02</v>
      </c>
      <c r="FO171" s="21" t="str" cm="1">
        <f t="array" aca="1" ref="FO171" ca="1">_xlfn.IFS(
FN171="S","S",
AND(IFERROR(_xlfn.XMATCH($DF171,NN)&gt;0,FALSE),
          _xlfn.XLOOKUP($DF171,KEYS,INDEX(RUN,0,COLUMN()-COLUMN(RUNPEG)+1))&lt;IF(FN67&gt;=BIG_2,FN67-BIG_2,FN67)),FO$118,
LEN(FN171)&gt;2,FN171,
TRUE,"_"
)</f>
        <v>06-02</v>
      </c>
      <c r="FP171" s="21" t="str" cm="1">
        <f t="array" aca="1" ref="FP171" ca="1">_xlfn.IFS(
FO171="S","S",
AND(IFERROR(_xlfn.XMATCH($DF171,NN)&gt;0,FALSE),
          _xlfn.XLOOKUP($DF171,KEYS,INDEX(RUN,0,COLUMN()-COLUMN(RUNPEG)+1))&lt;IF(FO67&gt;=BIG_2,FO67-BIG_2,FO67)),FP$118,
LEN(FO171)&gt;2,FO171,
TRUE,"_"
)</f>
        <v>06-02</v>
      </c>
      <c r="FQ171" s="21" t="str" cm="1">
        <f t="array" aca="1" ref="FQ171" ca="1">_xlfn.IFS(
FP171="S","S",
AND(IFERROR(_xlfn.XMATCH($DF171,NN)&gt;0,FALSE),
          _xlfn.XLOOKUP($DF171,KEYS,INDEX(RUN,0,COLUMN()-COLUMN(RUNPEG)+1))&lt;IF(FP67&gt;=BIG_2,FP67-BIG_2,FP67)),FQ$118,
LEN(FP171)&gt;2,FP171,
TRUE,"_"
)</f>
        <v>06-02</v>
      </c>
      <c r="FR171" s="21" t="str" cm="1">
        <f t="array" aca="1" ref="FR171" ca="1">_xlfn.IFS(
FQ171="S","S",
AND(IFERROR(_xlfn.XMATCH($DF171,NN)&gt;0,FALSE),
          _xlfn.XLOOKUP($DF171,KEYS,INDEX(RUN,0,COLUMN()-COLUMN(RUNPEG)+1))&lt;IF(FQ67&gt;=BIG_2,FQ67-BIG_2,FQ67)),FR$118,
LEN(FQ171)&gt;2,FQ171,
TRUE,"_"
)</f>
        <v>06-02</v>
      </c>
      <c r="FS171" s="21" t="str" cm="1">
        <f t="array" aca="1" ref="FS171" ca="1">_xlfn.IFS(
FR171="S","S",
AND(IFERROR(_xlfn.XMATCH($DF171,NN)&gt;0,FALSE),
          _xlfn.XLOOKUP($DF171,KEYS,INDEX(RUN,0,COLUMN()-COLUMN(RUNPEG)+1))&lt;IF(FR67&gt;=BIG_2,FR67-BIG_2,FR67)),FS$118,
LEN(FR171)&gt;2,FR171,
TRUE,"_"
)</f>
        <v>06-02</v>
      </c>
      <c r="FT171" s="21" t="str" cm="1">
        <f t="array" aca="1" ref="FT171" ca="1">_xlfn.IFS(
FS171="S","S",
AND(IFERROR(_xlfn.XMATCH($DF171,NN)&gt;0,FALSE),
          _xlfn.XLOOKUP($DF171,KEYS,INDEX(RUN,0,COLUMN()-COLUMN(RUNPEG)+1))&lt;IF(FS67&gt;=BIG_2,FS67-BIG_2,FS67)),FT$118,
LEN(FS171)&gt;2,FS171,
TRUE,"_"
)</f>
        <v>06-02</v>
      </c>
      <c r="FU171" s="21" t="str" cm="1">
        <f t="array" aca="1" ref="FU171" ca="1">_xlfn.IFS(
FT171="S","S",
AND(IFERROR(_xlfn.XMATCH($DF171,NN)&gt;0,FALSE),
          _xlfn.XLOOKUP($DF171,KEYS,INDEX(RUN,0,COLUMN()-COLUMN(RUNPEG)+1))&lt;IF(FT67&gt;=BIG_2,FT67-BIG_2,FT67)),FU$118,
LEN(FT171)&gt;2,FT171,
TRUE,"_"
)</f>
        <v>06-02</v>
      </c>
      <c r="FV171" s="21" t="str" cm="1">
        <f t="array" aca="1" ref="FV171" ca="1">_xlfn.IFS(
FU171="S","S",
AND(IFERROR(_xlfn.XMATCH($DF171,NN)&gt;0,FALSE),
          _xlfn.XLOOKUP($DF171,KEYS,INDEX(RUN,0,COLUMN()-COLUMN(RUNPEG)+1))&lt;IF(FU67&gt;=BIG_2,FU67-BIG_2,FU67)),FV$118,
LEN(FU171)&gt;2,FU171,
TRUE,"_"
)</f>
        <v>06-02</v>
      </c>
      <c r="FW171" s="21" t="str" cm="1">
        <f t="array" aca="1" ref="FW171" ca="1">_xlfn.IFS(
FV171="S","S",
AND(IFERROR(_xlfn.XMATCH($DF171,NN)&gt;0,FALSE),
          _xlfn.XLOOKUP($DF171,KEYS,INDEX(RUN,0,COLUMN()-COLUMN(RUNPEG)+1))&lt;IF(FV67&gt;=BIG_2,FV67-BIG_2,FV67)),FW$118,
LEN(FV171)&gt;2,FV171,
TRUE,"_"
)</f>
        <v>06-02</v>
      </c>
      <c r="FX171" s="21" t="str" cm="1">
        <f t="array" aca="1" ref="FX171" ca="1">_xlfn.IFS(
FW171="S","S",
AND(IFERROR(_xlfn.XMATCH($DF171,NN)&gt;0,FALSE),
          _xlfn.XLOOKUP($DF171,KEYS,INDEX(RUN,0,COLUMN()-COLUMN(RUNPEG)+1))&lt;IF(FW67&gt;=BIG_2,FW67-BIG_2,FW67)),FX$118,
LEN(FW171)&gt;2,FW171,
TRUE,"_"
)</f>
        <v>06-02</v>
      </c>
      <c r="FY171" s="21" t="str" cm="1">
        <f t="array" aca="1" ref="FY171" ca="1">_xlfn.IFS(
FX171="S","S",
AND(IFERROR(_xlfn.XMATCH($DF171,NN)&gt;0,FALSE),
          _xlfn.XLOOKUP($DF171,KEYS,INDEX(RUN,0,COLUMN()-COLUMN(RUNPEG)+1))&lt;IF(FX67&gt;=BIG_2,FX67-BIG_2,FX67)),FY$118,
LEN(FX171)&gt;2,FX171,
TRUE,"_"
)</f>
        <v>06-02</v>
      </c>
      <c r="FZ171" s="21" t="str" cm="1">
        <f t="array" aca="1" ref="FZ171" ca="1">_xlfn.IFS(
FY171="S","S",
AND(IFERROR(_xlfn.XMATCH($DF171,NN)&gt;0,FALSE),
          _xlfn.XLOOKUP($DF171,KEYS,INDEX(RUN,0,COLUMN()-COLUMN(RUNPEG)+1))&lt;IF(FY67&gt;=BIG_2,FY67-BIG_2,FY67)),FZ$118,
LEN(FY171)&gt;2,FY171,
TRUE,"_"
)</f>
        <v>06-02</v>
      </c>
      <c r="GA171" s="21" t="str" cm="1">
        <f t="array" aca="1" ref="GA171" ca="1">_xlfn.IFS(
FZ171="S","S",
AND(IFERROR(_xlfn.XMATCH($DF171,NN)&gt;0,FALSE),
          _xlfn.XLOOKUP($DF171,KEYS,INDEX(RUN,0,COLUMN()-COLUMN(RUNPEG)+1))&lt;IF(FZ67&gt;=BIG_2,FZ67-BIG_2,FZ67)),GA$118,
LEN(FZ171)&gt;2,FZ171,
TRUE,"_"
)</f>
        <v>06-02</v>
      </c>
      <c r="GB171" s="21" t="str" cm="1">
        <f t="array" aca="1" ref="GB171" ca="1">_xlfn.IFS(
GA171="S","S",
AND(IFERROR(_xlfn.XMATCH($DF171,NN)&gt;0,FALSE),
          _xlfn.XLOOKUP($DF171,KEYS,INDEX(RUN,0,COLUMN()-COLUMN(RUNPEG)+1))&lt;IF(GA67&gt;=BIG_2,GA67-BIG_2,GA67)),GB$118,
LEN(GA171)&gt;2,GA171,
TRUE,"_"
)</f>
        <v>06-02</v>
      </c>
      <c r="GC171" s="21" t="str" cm="1">
        <f t="array" aca="1" ref="GC171" ca="1">_xlfn.IFS(
GB171="S","S",
AND(IFERROR(_xlfn.XMATCH($DF171,NN)&gt;0,FALSE),
          _xlfn.XLOOKUP($DF171,KEYS,INDEX(RUN,0,COLUMN()-COLUMN(RUNPEG)+1))&lt;IF(GB67&gt;=BIG_2,GB67-BIG_2,GB67)),GC$118,
LEN(GB171)&gt;2,GB171,
TRUE,"_"
)</f>
        <v>06-02</v>
      </c>
      <c r="GD171" s="21" t="str" cm="1">
        <f t="array" aca="1" ref="GD171" ca="1">_xlfn.IFS(
GC171="S","S",
AND(IFERROR(_xlfn.XMATCH($DF171,NN)&gt;0,FALSE),
          _xlfn.XLOOKUP($DF171,KEYS,INDEX(RUN,0,COLUMN()-COLUMN(RUNPEG)+1))&lt;IF(GC67&gt;=BIG_2,GC67-BIG_2,GC67)),GD$118,
LEN(GC171)&gt;2,GC171,
TRUE,"_"
)</f>
        <v>06-02</v>
      </c>
      <c r="GE171" s="21" t="str" cm="1">
        <f t="array" aca="1" ref="GE171" ca="1">_xlfn.IFS(
GD171="S","S",
AND(IFERROR(_xlfn.XMATCH($DF171,NN)&gt;0,FALSE),
          _xlfn.XLOOKUP($DF171,KEYS,INDEX(RUN,0,COLUMN()-COLUMN(RUNPEG)+1))&lt;IF(GD67&gt;=BIG_2,GD67-BIG_2,GD67)),GE$118,
LEN(GD171)&gt;2,GD171,
TRUE,"_"
)</f>
        <v>06-02</v>
      </c>
      <c r="GF171" s="21" t="str" cm="1">
        <f t="array" aca="1" ref="GF171" ca="1">_xlfn.IFS(
GE171="S","S",
AND(IFERROR(_xlfn.XMATCH($DF171,NN)&gt;0,FALSE),
          _xlfn.XLOOKUP($DF171,KEYS,INDEX(RUN,0,COLUMN()-COLUMN(RUNPEG)+1))&lt;IF(GE67&gt;=BIG_2,GE67-BIG_2,GE67)),GF$118,
LEN(GE171)&gt;2,GE171,
TRUE,"_"
)</f>
        <v>06-02</v>
      </c>
      <c r="GG171" s="21" t="str" cm="1">
        <f t="array" aca="1" ref="GG171" ca="1">_xlfn.IFS(
GF171="S","S",
AND(IFERROR(_xlfn.XMATCH($DF171,NN)&gt;0,FALSE),
          _xlfn.XLOOKUP($DF171,KEYS,INDEX(RUN,0,COLUMN()-COLUMN(RUNPEG)+1))&lt;IF(GF67&gt;=BIG_2,GF67-BIG_2,GF67)),GG$118,
LEN(GF171)&gt;2,GF171,
TRUE,"_"
)</f>
        <v>06-02</v>
      </c>
      <c r="GH171" s="21" t="str" cm="1">
        <f t="array" aca="1" ref="GH171" ca="1">_xlfn.IFS(
GG171="S","S",
AND(IFERROR(_xlfn.XMATCH($DF171,NN)&gt;0,FALSE),
          _xlfn.XLOOKUP($DF171,KEYS,INDEX(RUN,0,COLUMN()-COLUMN(RUNPEG)+1))&lt;IF(GG67&gt;=BIG_2,GG67-BIG_2,GG67)),GH$118,
LEN(GG171)&gt;2,GG171,
TRUE,"_"
)</f>
        <v>06-02</v>
      </c>
      <c r="GI171" s="21" t="str" cm="1">
        <f t="array" aca="1" ref="GI171" ca="1">_xlfn.IFS(
GH171="S","S",
AND(IFERROR(_xlfn.XMATCH($DF171,NN)&gt;0,FALSE),
          _xlfn.XLOOKUP($DF171,KEYS,INDEX(RUN,0,COLUMN()-COLUMN(RUNPEG)+1))&lt;IF(GH67&gt;=BIG_2,GH67-BIG_2,GH67)),GI$118,
LEN(GH171)&gt;2,GH171,
TRUE,"_"
)</f>
        <v>06-02</v>
      </c>
      <c r="GJ171" s="21" t="str" cm="1">
        <f t="array" aca="1" ref="GJ171" ca="1">_xlfn.IFS(
GI171="S","S",
AND(IFERROR(_xlfn.XMATCH($DF171,NN)&gt;0,FALSE),
          _xlfn.XLOOKUP($DF171,KEYS,INDEX(RUN,0,COLUMN()-COLUMN(RUNPEG)+1))&lt;IF(GI67&gt;=BIG_2,GI67-BIG_2,GI67)),GJ$118,
LEN(GI171)&gt;2,GI171,
TRUE,"_"
)</f>
        <v>06-02</v>
      </c>
      <c r="GK171" s="21" t="str" cm="1">
        <f t="array" aca="1" ref="GK171" ca="1">_xlfn.IFS(
GJ171="S","S",
AND(IFERROR(_xlfn.XMATCH($DF171,NN)&gt;0,FALSE),
          _xlfn.XLOOKUP($DF171,KEYS,INDEX(RUN,0,COLUMN()-COLUMN(RUNPEG)+1))&lt;IF(GJ67&gt;=BIG_2,GJ67-BIG_2,GJ67)),GK$118,
LEN(GJ171)&gt;2,GJ171,
TRUE,"_"
)</f>
        <v>06-02</v>
      </c>
      <c r="GL171" s="21" t="str" cm="1">
        <f t="array" aca="1" ref="GL171" ca="1">_xlfn.IFS(
GK171="S","S",
AND(IFERROR(_xlfn.XMATCH($DF171,NN)&gt;0,FALSE),
          _xlfn.XLOOKUP($DF171,KEYS,INDEX(RUN,0,COLUMN()-COLUMN(RUNPEG)+1))&lt;IF(GK67&gt;=BIG_2,GK67-BIG_2,GK67)),GL$118,
LEN(GK171)&gt;2,GK171,
TRUE,"_"
)</f>
        <v>06-02</v>
      </c>
      <c r="GM171" s="21" t="str" cm="1">
        <f t="array" aca="1" ref="GM171" ca="1">_xlfn.IFS(
GL171="S","S",
AND(IFERROR(_xlfn.XMATCH($DF171,NN)&gt;0,FALSE),
          _xlfn.XLOOKUP($DF171,KEYS,INDEX(RUN,0,COLUMN()-COLUMN(RUNPEG)+1))&lt;IF(GL67&gt;=BIG_2,GL67-BIG_2,GL67)),GM$118,
LEN(GL171)&gt;2,GL171,
TRUE,"_"
)</f>
        <v>06-02</v>
      </c>
      <c r="GN171" s="21" t="str" cm="1">
        <f t="array" aca="1" ref="GN171" ca="1">_xlfn.IFS(
GM171="S","S",
AND(IFERROR(_xlfn.XMATCH($DF171,NN)&gt;0,FALSE),
          _xlfn.XLOOKUP($DF171,KEYS,INDEX(RUN,0,COLUMN()-COLUMN(RUNPEG)+1))&lt;IF(GM67&gt;=BIG_2,GM67-BIG_2,GM67)),GN$118,
LEN(GM171)&gt;2,GM171,
TRUE,"_"
)</f>
        <v>06-02</v>
      </c>
      <c r="GO171" s="21" t="str" cm="1">
        <f t="array" aca="1" ref="GO171" ca="1">_xlfn.IFS(
GN171="S","S",
AND(IFERROR(_xlfn.XMATCH($DF171,NN)&gt;0,FALSE),
          _xlfn.XLOOKUP($DF171,KEYS,INDEX(RUN,0,COLUMN()-COLUMN(RUNPEG)+1))&lt;IF(GN67&gt;=BIG_2,GN67-BIG_2,GN67)),GO$118,
LEN(GN171)&gt;2,GN171,
TRUE,"_"
)</f>
        <v>06-02</v>
      </c>
      <c r="GP171" s="21" t="str" cm="1">
        <f t="array" aca="1" ref="GP171" ca="1">_xlfn.IFS(
GO171="S","S",
AND(IFERROR(_xlfn.XMATCH($DF171,NN)&gt;0,FALSE),
          _xlfn.XLOOKUP($DF171,KEYS,INDEX(RUN,0,COLUMN()-COLUMN(RUNPEG)+1))&lt;IF(GO67&gt;=BIG_2,GO67-BIG_2,GO67)),GP$118,
LEN(GO171)&gt;2,GO171,
TRUE,"_"
)</f>
        <v>06-02</v>
      </c>
      <c r="GQ171" s="21" t="str" cm="1">
        <f t="array" aca="1" ref="GQ171" ca="1">_xlfn.IFS(
GP171="S","S",
AND(IFERROR(_xlfn.XMATCH($DF171,NN)&gt;0,FALSE),
          _xlfn.XLOOKUP($DF171,KEYS,INDEX(RUN,0,COLUMN()-COLUMN(RUNPEG)+1))&lt;IF(GP67&gt;=BIG_2,GP67-BIG_2,GP67)),GQ$118,
LEN(GP171)&gt;2,GP171,
TRUE,"_"
)</f>
        <v>06-02</v>
      </c>
      <c r="GR171" s="21" t="str" cm="1">
        <f t="array" aca="1" ref="GR171" ca="1">_xlfn.IFS(
GQ171="S","S",
AND(IFERROR(_xlfn.XMATCH($DF171,NN)&gt;0,FALSE),
          _xlfn.XLOOKUP($DF171,KEYS,INDEX(RUN,0,COLUMN()-COLUMN(RUNPEG)+1))&lt;IF(GQ67&gt;=BIG_2,GQ67-BIG_2,GQ67)),GR$118,
LEN(GQ171)&gt;2,GQ171,
TRUE,"_"
)</f>
        <v>06-02</v>
      </c>
      <c r="GS171" s="21" t="str" cm="1">
        <f t="array" aca="1" ref="GS171" ca="1">_xlfn.IFS(
GR171="S","S",
AND(IFERROR(_xlfn.XMATCH($DF171,NN)&gt;0,FALSE),
          _xlfn.XLOOKUP($DF171,KEYS,INDEX(RUN,0,COLUMN()-COLUMN(RUNPEG)+1))&lt;IF(GR67&gt;=BIG_2,GR67-BIG_2,GR67)),GS$118,
LEN(GR171)&gt;2,GR171,
TRUE,"_"
)</f>
        <v>06-02</v>
      </c>
      <c r="GT171" s="21" t="str" cm="1">
        <f t="array" aca="1" ref="GT171" ca="1">_xlfn.IFS(
GS171="S","S",
AND(IFERROR(_xlfn.XMATCH($DF171,NN)&gt;0,FALSE),
          _xlfn.XLOOKUP($DF171,KEYS,INDEX(RUN,0,COLUMN()-COLUMN(RUNPEG)+1))&lt;IF(GS67&gt;=BIG_2,GS67-BIG_2,GS67)),GT$118,
LEN(GS171)&gt;2,GS171,
TRUE,"_"
)</f>
        <v>06-02</v>
      </c>
      <c r="GU171" s="21" t="str" cm="1">
        <f t="array" aca="1" ref="GU171" ca="1">_xlfn.IFS(
GT171="S","S",
AND(IFERROR(_xlfn.XMATCH($DF171,NN)&gt;0,FALSE),
          _xlfn.XLOOKUP($DF171,KEYS,INDEX(RUN,0,COLUMN()-COLUMN(RUNPEG)+1))&lt;IF(GT67&gt;=BIG_2,GT67-BIG_2,GT67)),GU$118,
LEN(GT171)&gt;2,GT171,
TRUE,"_"
)</f>
        <v>06-02</v>
      </c>
      <c r="GV171" s="21" t="str" cm="1">
        <f t="array" aca="1" ref="GV171" ca="1">_xlfn.IFS(
GU171="S","S",
AND(IFERROR(_xlfn.XMATCH($DF171,NN)&gt;0,FALSE),
          _xlfn.XLOOKUP($DF171,KEYS,INDEX(RUN,0,COLUMN()-COLUMN(RUNPEG)+1))&lt;IF(GU67&gt;=BIG_2,GU67-BIG_2,GU67)),GV$118,
LEN(GU171)&gt;2,GU171,
TRUE,"_"
)</f>
        <v>06-02</v>
      </c>
      <c r="GW171" s="21" t="str" cm="1">
        <f t="array" aca="1" ref="GW171" ca="1">_xlfn.IFS(
GV171="S","S",
AND(IFERROR(_xlfn.XMATCH($DF171,NN)&gt;0,FALSE),
          _xlfn.XLOOKUP($DF171,KEYS,INDEX(RUN,0,COLUMN()-COLUMN(RUNPEG)+1))&lt;IF(GV67&gt;=BIG_2,GV67-BIG_2,GV67)),GW$118,
LEN(GV171)&gt;2,GV171,
TRUE,"_"
)</f>
        <v>06-02</v>
      </c>
      <c r="GX171" s="21" t="str" cm="1">
        <f t="array" aca="1" ref="GX171" ca="1">_xlfn.IFS(
GW171="S","S",
AND(IFERROR(_xlfn.XMATCH($DF171,NN)&gt;0,FALSE),
          _xlfn.XLOOKUP($DF171,KEYS,INDEX(RUN,0,COLUMN()-COLUMN(RUNPEG)+1))&lt;IF(GW67&gt;=BIG_2,GW67-BIG_2,GW67)),GX$118,
LEN(GW171)&gt;2,GW171,
TRUE,"_"
)</f>
        <v>06-02</v>
      </c>
      <c r="GY171" s="21" t="str" cm="1">
        <f t="array" aca="1" ref="GY171" ca="1">_xlfn.IFS(
GX171="S","S",
AND(IFERROR(_xlfn.XMATCH($DF171,NN)&gt;0,FALSE),
          _xlfn.XLOOKUP($DF171,KEYS,INDEX(RUN,0,COLUMN()-COLUMN(RUNPEG)+1))&lt;IF(GX67&gt;=BIG_2,GX67-BIG_2,GX67)),GY$118,
LEN(GX171)&gt;2,GX171,
TRUE,"_"
)</f>
        <v>06-02</v>
      </c>
      <c r="GZ171" s="21" t="str" cm="1">
        <f t="array" aca="1" ref="GZ171" ca="1">_xlfn.IFS(
GY171="S","S",
AND(IFERROR(_xlfn.XMATCH($DF171,NN)&gt;0,FALSE),
          _xlfn.XLOOKUP($DF171,KEYS,INDEX(RUN,0,COLUMN()-COLUMN(RUNPEG)+1))&lt;IF(GY67&gt;=BIG_2,GY67-BIG_2,GY67)),GZ$118,
LEN(GY171)&gt;2,GY171,
TRUE,"_"
)</f>
        <v>06-02</v>
      </c>
      <c r="HA171" s="21" t="str" cm="1">
        <f t="array" aca="1" ref="HA171" ca="1">_xlfn.IFS(
GZ171="S","S",
AND(IFERROR(_xlfn.XMATCH($DF171,NN)&gt;0,FALSE),
          _xlfn.XLOOKUP($DF171,KEYS,INDEX(RUN,0,COLUMN()-COLUMN(RUNPEG)+1))&lt;IF(GZ67&gt;=BIG_2,GZ67-BIG_2,GZ67)),HA$118,
LEN(GZ171)&gt;2,GZ171,
TRUE,"_"
)</f>
        <v>06-02</v>
      </c>
      <c r="HB171" s="21" t="str" cm="1">
        <f t="array" aca="1" ref="HB171" ca="1">_xlfn.IFS(
HA171="S","S",
AND(IFERROR(_xlfn.XMATCH($DF171,NN)&gt;0,FALSE),
          _xlfn.XLOOKUP($DF171,KEYS,INDEX(RUN,0,COLUMN()-COLUMN(RUNPEG)+1))&lt;IF(HA67&gt;=BIG_2,HA67-BIG_2,HA67)),HB$118,
LEN(HA171)&gt;2,HA171,
TRUE,"_"
)</f>
        <v>06-02</v>
      </c>
      <c r="HC171" s="21" t="str" cm="1">
        <f t="array" aca="1" ref="HC171" ca="1">_xlfn.IFS(
HB171="S","S",
AND(IFERROR(_xlfn.XMATCH($DF171,NN)&gt;0,FALSE),
          _xlfn.XLOOKUP($DF171,KEYS,INDEX(RUN,0,COLUMN()-COLUMN(RUNPEG)+1))&lt;IF(HB67&gt;=BIG_2,HB67-BIG_2,HB67)),HC$118,
LEN(HB171)&gt;2,HB171,
TRUE,"_"
)</f>
        <v>06-02</v>
      </c>
      <c r="HD171" s="21" t="str" cm="1">
        <f t="array" aca="1" ref="HD171" ca="1">_xlfn.IFS(
HC171="S","S",
AND(IFERROR(_xlfn.XMATCH($DF171,NN)&gt;0,FALSE),
          _xlfn.XLOOKUP($DF171,KEYS,INDEX(RUN,0,COLUMN()-COLUMN(RUNPEG)+1))&lt;IF(HC67&gt;=BIG_2,HC67-BIG_2,HC67)),HD$118,
LEN(HC171)&gt;2,HC171,
TRUE,"_"
)</f>
        <v>06-02</v>
      </c>
      <c r="HE171" s="21"/>
      <c r="HF171" s="21"/>
      <c r="HG171" s="21"/>
      <c r="HH171" s="21"/>
      <c r="HI171" s="21"/>
      <c r="HJ171" s="21"/>
      <c r="HK171" s="21"/>
      <c r="HL171" s="21"/>
      <c r="HM171" s="21"/>
      <c r="HN171" s="21"/>
      <c r="HO171" s="21"/>
      <c r="HP171" s="21"/>
      <c r="HQ171" s="21"/>
      <c r="HR171" s="21"/>
    </row>
    <row r="172" spans="106:226" x14ac:dyDescent="0.3">
      <c r="DB172">
        <f t="shared" si="187"/>
        <v>54</v>
      </c>
      <c r="DC172">
        <f t="shared" si="182"/>
        <v>10</v>
      </c>
      <c r="DD172">
        <f t="shared" si="183"/>
        <v>6</v>
      </c>
      <c r="DE172">
        <f t="shared" si="184"/>
        <v>4</v>
      </c>
      <c r="DF172" t="str">
        <f t="shared" si="185"/>
        <v>06-04</v>
      </c>
      <c r="DG172" s="21">
        <f t="shared" ca="1" si="186"/>
        <v>9</v>
      </c>
      <c r="DH172" s="26"/>
      <c r="DI172" s="21" t="str" cm="1">
        <f t="array" ref="DI172">_xlfn.IFS(
DH172="S","S",
AND(IFERROR(_xlfn.XMATCH($DF172,NN)&gt;0,FALSE),
          _xlfn.XLOOKUP($DF172,KEYS,INDEX(RUN,0,COLUMN()-COLUMN(RUNPEG)+1))&lt;IF(DH68&gt;=BIG_2,DH68-BIG_2,DH68)),DI$118,
LEN(DH172)&gt;2,DH172,
TRUE,"_"
)</f>
        <v>_</v>
      </c>
      <c r="DJ172" s="21" t="str" cm="1">
        <f t="array" aca="1" ref="DJ172" ca="1">_xlfn.IFS(
DI172="S","S",
AND(IFERROR(_xlfn.XMATCH($DF172,NN)&gt;0,FALSE),
          _xlfn.XLOOKUP($DF172,KEYS,INDEX(RUN,0,COLUMN()-COLUMN(RUNPEG)+1))&lt;IF(DI68&gt;=BIG_2,DI68-BIG_2,DI68)),DJ$118,
LEN(DI172)&gt;2,DI172,
TRUE,"_"
)</f>
        <v>_</v>
      </c>
      <c r="DK172" s="21" t="str" cm="1">
        <f t="array" aca="1" ref="DK172" ca="1">_xlfn.IFS(
DJ172="S","S",
AND(IFERROR(_xlfn.XMATCH($DF172,NN)&gt;0,FALSE),
          _xlfn.XLOOKUP($DF172,KEYS,INDEX(RUN,0,COLUMN()-COLUMN(RUNPEG)+1))&lt;IF(DJ68&gt;=BIG_2,DJ68-BIG_2,DJ68)),DK$118,
LEN(DJ172)&gt;2,DJ172,
TRUE,"_"
)</f>
        <v>_</v>
      </c>
      <c r="DL172" s="21" t="str" cm="1">
        <f t="array" aca="1" ref="DL172" ca="1">_xlfn.IFS(
DK172="S","S",
AND(IFERROR(_xlfn.XMATCH($DF172,NN)&gt;0,FALSE),
          _xlfn.XLOOKUP($DF172,KEYS,INDEX(RUN,0,COLUMN()-COLUMN(RUNPEG)+1))&lt;IF(DK68&gt;=BIG_2,DK68-BIG_2,DK68)),DL$118,
LEN(DK172)&gt;2,DK172,
TRUE,"_"
)</f>
        <v>_</v>
      </c>
      <c r="DM172" s="21" t="str" cm="1">
        <f t="array" aca="1" ref="DM172" ca="1">_xlfn.IFS(
DL172="S","S",
AND(IFERROR(_xlfn.XMATCH($DF172,NN)&gt;0,FALSE),
          _xlfn.XLOOKUP($DF172,KEYS,INDEX(RUN,0,COLUMN()-COLUMN(RUNPEG)+1))&lt;IF(DL68&gt;=BIG_2,DL68-BIG_2,DL68)),DM$118,
LEN(DL172)&gt;2,DL172,
TRUE,"_"
)</f>
        <v>_</v>
      </c>
      <c r="DN172" s="21" t="str" cm="1">
        <f t="array" aca="1" ref="DN172" ca="1">_xlfn.IFS(
DM172="S","S",
AND(IFERROR(_xlfn.XMATCH($DF172,NN)&gt;0,FALSE),
          _xlfn.XLOOKUP($DF172,KEYS,INDEX(RUN,0,COLUMN()-COLUMN(RUNPEG)+1))&lt;IF(DM68&gt;=BIG_2,DM68-BIG_2,DM68)),DN$118,
LEN(DM172)&gt;2,DM172,
TRUE,"_"
)</f>
        <v>_</v>
      </c>
      <c r="DO172" s="21" t="str" cm="1">
        <f t="array" aca="1" ref="DO172" ca="1">_xlfn.IFS(
DN172="S","S",
AND(IFERROR(_xlfn.XMATCH($DF172,NN)&gt;0,FALSE),
          _xlfn.XLOOKUP($DF172,KEYS,INDEX(RUN,0,COLUMN()-COLUMN(RUNPEG)+1))&lt;IF(DN68&gt;=BIG_2,DN68-BIG_2,DN68)),DO$118,
LEN(DN172)&gt;2,DN172,
TRUE,"_"
)</f>
        <v>_</v>
      </c>
      <c r="DP172" s="21" t="str" cm="1">
        <f t="array" aca="1" ref="DP172" ca="1">_xlfn.IFS(
DO172="S","S",
AND(IFERROR(_xlfn.XMATCH($DF172,NN)&gt;0,FALSE),
          _xlfn.XLOOKUP($DF172,KEYS,INDEX(RUN,0,COLUMN()-COLUMN(RUNPEG)+1))&lt;IF(DO68&gt;=BIG_2,DO68-BIG_2,DO68)),DP$118,
LEN(DO172)&gt;2,DO172,
TRUE,"_"
)</f>
        <v>_</v>
      </c>
      <c r="DQ172" s="21" t="str" cm="1">
        <f t="array" aca="1" ref="DQ172" ca="1">_xlfn.IFS(
DP172="S","S",
AND(IFERROR(_xlfn.XMATCH($DF172,NN)&gt;0,FALSE),
          _xlfn.XLOOKUP($DF172,KEYS,INDEX(RUN,0,COLUMN()-COLUMN(RUNPEG)+1))&lt;IF(DP68&gt;=BIG_2,DP68-BIG_2,DP68)),DQ$118,
LEN(DP172)&gt;2,DP172,
TRUE,"_"
)</f>
        <v>_</v>
      </c>
      <c r="DR172" s="21" t="str" cm="1">
        <f t="array" aca="1" ref="DR172" ca="1">_xlfn.IFS(
DQ172="S","S",
AND(IFERROR(_xlfn.XMATCH($DF172,NN)&gt;0,FALSE),
          _xlfn.XLOOKUP($DF172,KEYS,INDEX(RUN,0,COLUMN()-COLUMN(RUNPEG)+1))&lt;IF(DQ68&gt;=BIG_2,DQ68-BIG_2,DQ68)),DR$118,
LEN(DQ172)&gt;2,DQ172,
TRUE,"_"
)</f>
        <v>_</v>
      </c>
      <c r="DS172" s="21" t="str" cm="1">
        <f t="array" aca="1" ref="DS172" ca="1">_xlfn.IFS(
DR172="S","S",
AND(IFERROR(_xlfn.XMATCH($DF172,NN)&gt;0,FALSE),
          _xlfn.XLOOKUP($DF172,KEYS,INDEX(RUN,0,COLUMN()-COLUMN(RUNPEG)+1))&lt;IF(DR68&gt;=BIG_2,DR68-BIG_2,DR68)),DS$118,
LEN(DR172)&gt;2,DR172,
TRUE,"_"
)</f>
        <v>_</v>
      </c>
      <c r="DT172" s="21" t="str" cm="1">
        <f t="array" aca="1" ref="DT172" ca="1">_xlfn.IFS(
DS172="S","S",
AND(IFERROR(_xlfn.XMATCH($DF172,NN)&gt;0,FALSE),
          _xlfn.XLOOKUP($DF172,KEYS,INDEX(RUN,0,COLUMN()-COLUMN(RUNPEG)+1))&lt;IF(DS68&gt;=BIG_2,DS68-BIG_2,DS68)),DT$118,
LEN(DS172)&gt;2,DS172,
TRUE,"_"
)</f>
        <v>_</v>
      </c>
      <c r="DU172" s="21" t="str" cm="1">
        <f t="array" aca="1" ref="DU172" ca="1">_xlfn.IFS(
DT172="S","S",
AND(IFERROR(_xlfn.XMATCH($DF172,NN)&gt;0,FALSE),
          _xlfn.XLOOKUP($DF172,KEYS,INDEX(RUN,0,COLUMN()-COLUMN(RUNPEG)+1))&lt;IF(DT68&gt;=BIG_2,DT68-BIG_2,DT68)),DU$118,
LEN(DT172)&gt;2,DT172,
TRUE,"_"
)</f>
        <v>_</v>
      </c>
      <c r="DV172" s="21" t="str" cm="1">
        <f t="array" aca="1" ref="DV172" ca="1">_xlfn.IFS(
DU172="S","S",
AND(IFERROR(_xlfn.XMATCH($DF172,NN)&gt;0,FALSE),
          _xlfn.XLOOKUP($DF172,KEYS,INDEX(RUN,0,COLUMN()-COLUMN(RUNPEG)+1))&lt;IF(DU68&gt;=BIG_2,DU68-BIG_2,DU68)),DV$118,
LEN(DU172)&gt;2,DU172,
TRUE,"_"
)</f>
        <v>_</v>
      </c>
      <c r="DW172" s="21" t="str" cm="1">
        <f t="array" aca="1" ref="DW172" ca="1">_xlfn.IFS(
DV172="S","S",
AND(IFERROR(_xlfn.XMATCH($DF172,NN)&gt;0,FALSE),
          _xlfn.XLOOKUP($DF172,KEYS,INDEX(RUN,0,COLUMN()-COLUMN(RUNPEG)+1))&lt;IF(DV68&gt;=BIG_2,DV68-BIG_2,DV68)),DW$118,
LEN(DV172)&gt;2,DV172,
TRUE,"_"
)</f>
        <v>_</v>
      </c>
      <c r="DX172" s="21" t="str" cm="1">
        <f t="array" aca="1" ref="DX172" ca="1">_xlfn.IFS(
DW172="S","S",
AND(IFERROR(_xlfn.XMATCH($DF172,NN)&gt;0,FALSE),
          _xlfn.XLOOKUP($DF172,KEYS,INDEX(RUN,0,COLUMN()-COLUMN(RUNPEG)+1))&lt;IF(DW68&gt;=BIG_2,DW68-BIG_2,DW68)),DX$118,
LEN(DW172)&gt;2,DW172,
TRUE,"_"
)</f>
        <v>_</v>
      </c>
      <c r="DY172" s="21" t="str" cm="1">
        <f t="array" aca="1" ref="DY172" ca="1">_xlfn.IFS(
DX172="S","S",
AND(IFERROR(_xlfn.XMATCH($DF172,NN)&gt;0,FALSE),
          _xlfn.XLOOKUP($DF172,KEYS,INDEX(RUN,0,COLUMN()-COLUMN(RUNPEG)+1))&lt;IF(DX68&gt;=BIG_2,DX68-BIG_2,DX68)),DY$118,
LEN(DX172)&gt;2,DX172,
TRUE,"_"
)</f>
        <v>_</v>
      </c>
      <c r="DZ172" s="21" t="str" cm="1">
        <f t="array" aca="1" ref="DZ172" ca="1">_xlfn.IFS(
DY172="S","S",
AND(IFERROR(_xlfn.XMATCH($DF172,NN)&gt;0,FALSE),
          _xlfn.XLOOKUP($DF172,KEYS,INDEX(RUN,0,COLUMN()-COLUMN(RUNPEG)+1))&lt;IF(DY68&gt;=BIG_2,DY68-BIG_2,DY68)),DZ$118,
LEN(DY172)&gt;2,DY172,
TRUE,"_"
)</f>
        <v>_</v>
      </c>
      <c r="EA172" s="21" t="str" cm="1">
        <f t="array" aca="1" ref="EA172" ca="1">_xlfn.IFS(
DZ172="S","S",
AND(IFERROR(_xlfn.XMATCH($DF172,NN)&gt;0,FALSE),
          _xlfn.XLOOKUP($DF172,KEYS,INDEX(RUN,0,COLUMN()-COLUMN(RUNPEG)+1))&lt;IF(DZ68&gt;=BIG_2,DZ68-BIG_2,DZ68)),EA$118,
LEN(DZ172)&gt;2,DZ172,
TRUE,"_"
)</f>
        <v>_</v>
      </c>
      <c r="EB172" s="21" t="str" cm="1">
        <f t="array" aca="1" ref="EB172" ca="1">_xlfn.IFS(
EA172="S","S",
AND(IFERROR(_xlfn.XMATCH($DF172,NN)&gt;0,FALSE),
          _xlfn.XLOOKUP($DF172,KEYS,INDEX(RUN,0,COLUMN()-COLUMN(RUNPEG)+1))&lt;IF(EA68&gt;=BIG_2,EA68-BIG_2,EA68)),EB$118,
LEN(EA172)&gt;2,EA172,
TRUE,"_"
)</f>
        <v>_</v>
      </c>
      <c r="EC172" s="21" t="str" cm="1">
        <f t="array" aca="1" ref="EC172" ca="1">_xlfn.IFS(
EB172="S","S",
AND(IFERROR(_xlfn.XMATCH($DF172,NN)&gt;0,FALSE),
          _xlfn.XLOOKUP($DF172,KEYS,INDEX(RUN,0,COLUMN()-COLUMN(RUNPEG)+1))&lt;IF(EB68&gt;=BIG_2,EB68-BIG_2,EB68)),EC$118,
LEN(EB172)&gt;2,EB172,
TRUE,"_"
)</f>
        <v>_</v>
      </c>
      <c r="ED172" s="21" t="str" cm="1">
        <f t="array" aca="1" ref="ED172" ca="1">_xlfn.IFS(
EC172="S","S",
AND(IFERROR(_xlfn.XMATCH($DF172,NN)&gt;0,FALSE),
          _xlfn.XLOOKUP($DF172,KEYS,INDEX(RUN,0,COLUMN()-COLUMN(RUNPEG)+1))&lt;IF(EC68&gt;=BIG_2,EC68-BIG_2,EC68)),ED$118,
LEN(EC172)&gt;2,EC172,
TRUE,"_"
)</f>
        <v>_</v>
      </c>
      <c r="EE172" s="21" t="str" cm="1">
        <f t="array" aca="1" ref="EE172" ca="1">_xlfn.IFS(
ED172="S","S",
AND(IFERROR(_xlfn.XMATCH($DF172,NN)&gt;0,FALSE),
          _xlfn.XLOOKUP($DF172,KEYS,INDEX(RUN,0,COLUMN()-COLUMN(RUNPEG)+1))&lt;IF(ED68&gt;=BIG_2,ED68-BIG_2,ED68)),EE$118,
LEN(ED172)&gt;2,ED172,
TRUE,"_"
)</f>
        <v>_</v>
      </c>
      <c r="EF172" s="21" t="str" cm="1">
        <f t="array" aca="1" ref="EF172" ca="1">_xlfn.IFS(
EE172="S","S",
AND(IFERROR(_xlfn.XMATCH($DF172,NN)&gt;0,FALSE),
          _xlfn.XLOOKUP($DF172,KEYS,INDEX(RUN,0,COLUMN()-COLUMN(RUNPEG)+1))&lt;IF(EE68&gt;=BIG_2,EE68-BIG_2,EE68)),EF$118,
LEN(EE172)&gt;2,EE172,
TRUE,"_"
)</f>
        <v>_</v>
      </c>
      <c r="EG172" s="21" t="str" cm="1">
        <f t="array" aca="1" ref="EG172" ca="1">_xlfn.IFS(
EF172="S","S",
AND(IFERROR(_xlfn.XMATCH($DF172,NN)&gt;0,FALSE),
          _xlfn.XLOOKUP($DF172,KEYS,INDEX(RUN,0,COLUMN()-COLUMN(RUNPEG)+1))&lt;IF(EF68&gt;=BIG_2,EF68-BIG_2,EF68)),EG$118,
LEN(EF172)&gt;2,EF172,
TRUE,"_"
)</f>
        <v>06-03</v>
      </c>
      <c r="EH172" s="21" t="str" cm="1">
        <f t="array" aca="1" ref="EH172" ca="1">_xlfn.IFS(
EG172="S","S",
AND(IFERROR(_xlfn.XMATCH($DF172,NN)&gt;0,FALSE),
          _xlfn.XLOOKUP($DF172,KEYS,INDEX(RUN,0,COLUMN()-COLUMN(RUNPEG)+1))&lt;IF(EG68&gt;=BIG_2,EG68-BIG_2,EG68)),EH$118,
LEN(EG172)&gt;2,EG172,
TRUE,"_"
)</f>
        <v>06-03</v>
      </c>
      <c r="EI172" s="21" t="str" cm="1">
        <f t="array" aca="1" ref="EI172" ca="1">_xlfn.IFS(
EH172="S","S",
AND(IFERROR(_xlfn.XMATCH($DF172,NN)&gt;0,FALSE),
          _xlfn.XLOOKUP($DF172,KEYS,INDEX(RUN,0,COLUMN()-COLUMN(RUNPEG)+1))&lt;IF(EH68&gt;=BIG_2,EH68-BIG_2,EH68)),EI$118,
LEN(EH172)&gt;2,EH172,
TRUE,"_"
)</f>
        <v>06-03</v>
      </c>
      <c r="EJ172" s="21" t="str" cm="1">
        <f t="array" aca="1" ref="EJ172" ca="1">_xlfn.IFS(
EI172="S","S",
AND(IFERROR(_xlfn.XMATCH($DF172,NN)&gt;0,FALSE),
          _xlfn.XLOOKUP($DF172,KEYS,INDEX(RUN,0,COLUMN()-COLUMN(RUNPEG)+1))&lt;IF(EI68&gt;=BIG_2,EI68-BIG_2,EI68)),EJ$118,
LEN(EI172)&gt;2,EI172,
TRUE,"_"
)</f>
        <v>06-03</v>
      </c>
      <c r="EK172" s="21" t="str" cm="1">
        <f t="array" aca="1" ref="EK172" ca="1">_xlfn.IFS(
EJ172="S","S",
AND(IFERROR(_xlfn.XMATCH($DF172,NN)&gt;0,FALSE),
          _xlfn.XLOOKUP($DF172,KEYS,INDEX(RUN,0,COLUMN()-COLUMN(RUNPEG)+1))&lt;IF(EJ68&gt;=BIG_2,EJ68-BIG_2,EJ68)),EK$118,
LEN(EJ172)&gt;2,EJ172,
TRUE,"_"
)</f>
        <v>06-03</v>
      </c>
      <c r="EL172" s="21" t="str" cm="1">
        <f t="array" aca="1" ref="EL172" ca="1">_xlfn.IFS(
EK172="S","S",
AND(IFERROR(_xlfn.XMATCH($DF172,NN)&gt;0,FALSE),
          _xlfn.XLOOKUP($DF172,KEYS,INDEX(RUN,0,COLUMN()-COLUMN(RUNPEG)+1))&lt;IF(EK68&gt;=BIG_2,EK68-BIG_2,EK68)),EL$118,
LEN(EK172)&gt;2,EK172,
TRUE,"_"
)</f>
        <v>06-03</v>
      </c>
      <c r="EM172" s="21" t="str" cm="1">
        <f t="array" aca="1" ref="EM172" ca="1">_xlfn.IFS(
EL172="S","S",
AND(IFERROR(_xlfn.XMATCH($DF172,NN)&gt;0,FALSE),
          _xlfn.XLOOKUP($DF172,KEYS,INDEX(RUN,0,COLUMN()-COLUMN(RUNPEG)+1))&lt;IF(EL68&gt;=BIG_2,EL68-BIG_2,EL68)),EM$118,
LEN(EL172)&gt;2,EL172,
TRUE,"_"
)</f>
        <v>06-03</v>
      </c>
      <c r="EN172" s="21" t="str" cm="1">
        <f t="array" aca="1" ref="EN172" ca="1">_xlfn.IFS(
EM172="S","S",
AND(IFERROR(_xlfn.XMATCH($DF172,NN)&gt;0,FALSE),
          _xlfn.XLOOKUP($DF172,KEYS,INDEX(RUN,0,COLUMN()-COLUMN(RUNPEG)+1))&lt;IF(EM68&gt;=BIG_2,EM68-BIG_2,EM68)),EN$118,
LEN(EM172)&gt;2,EM172,
TRUE,"_"
)</f>
        <v>06-03</v>
      </c>
      <c r="EO172" s="21" t="str" cm="1">
        <f t="array" aca="1" ref="EO172" ca="1">_xlfn.IFS(
EN172="S","S",
AND(IFERROR(_xlfn.XMATCH($DF172,NN)&gt;0,FALSE),
          _xlfn.XLOOKUP($DF172,KEYS,INDEX(RUN,0,COLUMN()-COLUMN(RUNPEG)+1))&lt;IF(EN68&gt;=BIG_2,EN68-BIG_2,EN68)),EO$118,
LEN(EN172)&gt;2,EN172,
TRUE,"_"
)</f>
        <v>06-03</v>
      </c>
      <c r="EP172" s="21" t="str" cm="1">
        <f t="array" aca="1" ref="EP172" ca="1">_xlfn.IFS(
EO172="S","S",
AND(IFERROR(_xlfn.XMATCH($DF172,NN)&gt;0,FALSE),
          _xlfn.XLOOKUP($DF172,KEYS,INDEX(RUN,0,COLUMN()-COLUMN(RUNPEG)+1))&lt;IF(EO68&gt;=BIG_2,EO68-BIG_2,EO68)),EP$118,
LEN(EO172)&gt;2,EO172,
TRUE,"_"
)</f>
        <v>06-03</v>
      </c>
      <c r="EQ172" s="21" t="str" cm="1">
        <f t="array" aca="1" ref="EQ172" ca="1">_xlfn.IFS(
EP172="S","S",
AND(IFERROR(_xlfn.XMATCH($DF172,NN)&gt;0,FALSE),
          _xlfn.XLOOKUP($DF172,KEYS,INDEX(RUN,0,COLUMN()-COLUMN(RUNPEG)+1))&lt;IF(EP68&gt;=BIG_2,EP68-BIG_2,EP68)),EQ$118,
LEN(EP172)&gt;2,EP172,
TRUE,"_"
)</f>
        <v>06-03</v>
      </c>
      <c r="ER172" s="21" t="str" cm="1">
        <f t="array" aca="1" ref="ER172" ca="1">_xlfn.IFS(
EQ172="S","S",
AND(IFERROR(_xlfn.XMATCH($DF172,NN)&gt;0,FALSE),
          _xlfn.XLOOKUP($DF172,KEYS,INDEX(RUN,0,COLUMN()-COLUMN(RUNPEG)+1))&lt;IF(EQ68&gt;=BIG_2,EQ68-BIG_2,EQ68)),ER$118,
LEN(EQ172)&gt;2,EQ172,
TRUE,"_"
)</f>
        <v>06-03</v>
      </c>
      <c r="ES172" s="21" t="str" cm="1">
        <f t="array" aca="1" ref="ES172" ca="1">_xlfn.IFS(
ER172="S","S",
AND(IFERROR(_xlfn.XMATCH($DF172,NN)&gt;0,FALSE),
          _xlfn.XLOOKUP($DF172,KEYS,INDEX(RUN,0,COLUMN()-COLUMN(RUNPEG)+1))&lt;IF(ER68&gt;=BIG_2,ER68-BIG_2,ER68)),ES$118,
LEN(ER172)&gt;2,ER172,
TRUE,"_"
)</f>
        <v>06-03</v>
      </c>
      <c r="ET172" s="21" t="str" cm="1">
        <f t="array" aca="1" ref="ET172" ca="1">_xlfn.IFS(
ES172="S","S",
AND(IFERROR(_xlfn.XMATCH($DF172,NN)&gt;0,FALSE),
          _xlfn.XLOOKUP($DF172,KEYS,INDEX(RUN,0,COLUMN()-COLUMN(RUNPEG)+1))&lt;IF(ES68&gt;=BIG_2,ES68-BIG_2,ES68)),ET$118,
LEN(ES172)&gt;2,ES172,
TRUE,"_"
)</f>
        <v>06-03</v>
      </c>
      <c r="EU172" s="21" t="str" cm="1">
        <f t="array" aca="1" ref="EU172" ca="1">_xlfn.IFS(
ET172="S","S",
AND(IFERROR(_xlfn.XMATCH($DF172,NN)&gt;0,FALSE),
          _xlfn.XLOOKUP($DF172,KEYS,INDEX(RUN,0,COLUMN()-COLUMN(RUNPEG)+1))&lt;IF(ET68&gt;=BIG_2,ET68-BIG_2,ET68)),EU$118,
LEN(ET172)&gt;2,ET172,
TRUE,"_"
)</f>
        <v>06-03</v>
      </c>
      <c r="EV172" s="21" t="str" cm="1">
        <f t="array" aca="1" ref="EV172" ca="1">_xlfn.IFS(
EU172="S","S",
AND(IFERROR(_xlfn.XMATCH($DF172,NN)&gt;0,FALSE),
          _xlfn.XLOOKUP($DF172,KEYS,INDEX(RUN,0,COLUMN()-COLUMN(RUNPEG)+1))&lt;IF(EU68&gt;=BIG_2,EU68-BIG_2,EU68)),EV$118,
LEN(EU172)&gt;2,EU172,
TRUE,"_"
)</f>
        <v>06-03</v>
      </c>
      <c r="EW172" s="21" t="str" cm="1">
        <f t="array" aca="1" ref="EW172" ca="1">_xlfn.IFS(
EV172="S","S",
AND(IFERROR(_xlfn.XMATCH($DF172,NN)&gt;0,FALSE),
          _xlfn.XLOOKUP($DF172,KEYS,INDEX(RUN,0,COLUMN()-COLUMN(RUNPEG)+1))&lt;IF(EV68&gt;=BIG_2,EV68-BIG_2,EV68)),EW$118,
LEN(EV172)&gt;2,EV172,
TRUE,"_"
)</f>
        <v>06-03</v>
      </c>
      <c r="EX172" s="21" t="str" cm="1">
        <f t="array" aca="1" ref="EX172" ca="1">_xlfn.IFS(
EW172="S","S",
AND(IFERROR(_xlfn.XMATCH($DF172,NN)&gt;0,FALSE),
          _xlfn.XLOOKUP($DF172,KEYS,INDEX(RUN,0,COLUMN()-COLUMN(RUNPEG)+1))&lt;IF(EW68&gt;=BIG_2,EW68-BIG_2,EW68)),EX$118,
LEN(EW172)&gt;2,EW172,
TRUE,"_"
)</f>
        <v>06-03</v>
      </c>
      <c r="EY172" s="21" t="str" cm="1">
        <f t="array" aca="1" ref="EY172" ca="1">_xlfn.IFS(
EX172="S","S",
AND(IFERROR(_xlfn.XMATCH($DF172,NN)&gt;0,FALSE),
          _xlfn.XLOOKUP($DF172,KEYS,INDEX(RUN,0,COLUMN()-COLUMN(RUNPEG)+1))&lt;IF(EX68&gt;=BIG_2,EX68-BIG_2,EX68)),EY$118,
LEN(EX172)&gt;2,EX172,
TRUE,"_"
)</f>
        <v>06-03</v>
      </c>
      <c r="EZ172" s="21" t="str" cm="1">
        <f t="array" aca="1" ref="EZ172" ca="1">_xlfn.IFS(
EY172="S","S",
AND(IFERROR(_xlfn.XMATCH($DF172,NN)&gt;0,FALSE),
          _xlfn.XLOOKUP($DF172,KEYS,INDEX(RUN,0,COLUMN()-COLUMN(RUNPEG)+1))&lt;IF(EY68&gt;=BIG_2,EY68-BIG_2,EY68)),EZ$118,
LEN(EY172)&gt;2,EY172,
TRUE,"_"
)</f>
        <v>06-03</v>
      </c>
      <c r="FA172" s="21" t="str" cm="1">
        <f t="array" aca="1" ref="FA172" ca="1">_xlfn.IFS(
EZ172="S","S",
AND(IFERROR(_xlfn.XMATCH($DF172,NN)&gt;0,FALSE),
          _xlfn.XLOOKUP($DF172,KEYS,INDEX(RUN,0,COLUMN()-COLUMN(RUNPEG)+1))&lt;IF(EZ68&gt;=BIG_2,EZ68-BIG_2,EZ68)),FA$118,
LEN(EZ172)&gt;2,EZ172,
TRUE,"_"
)</f>
        <v>06-03</v>
      </c>
      <c r="FB172" s="21" t="str" cm="1">
        <f t="array" aca="1" ref="FB172" ca="1">_xlfn.IFS(
FA172="S","S",
AND(IFERROR(_xlfn.XMATCH($DF172,NN)&gt;0,FALSE),
          _xlfn.XLOOKUP($DF172,KEYS,INDEX(RUN,0,COLUMN()-COLUMN(RUNPEG)+1))&lt;IF(FA68&gt;=BIG_2,FA68-BIG_2,FA68)),FB$118,
LEN(FA172)&gt;2,FA172,
TRUE,"_"
)</f>
        <v>06-03</v>
      </c>
      <c r="FC172" s="21" t="str" cm="1">
        <f t="array" aca="1" ref="FC172" ca="1">_xlfn.IFS(
FB172="S","S",
AND(IFERROR(_xlfn.XMATCH($DF172,NN)&gt;0,FALSE),
          _xlfn.XLOOKUP($DF172,KEYS,INDEX(RUN,0,COLUMN()-COLUMN(RUNPEG)+1))&lt;IF(FB68&gt;=BIG_2,FB68-BIG_2,FB68)),FC$118,
LEN(FB172)&gt;2,FB172,
TRUE,"_"
)</f>
        <v>06-03</v>
      </c>
      <c r="FD172" s="21" t="str" cm="1">
        <f t="array" aca="1" ref="FD172" ca="1">_xlfn.IFS(
FC172="S","S",
AND(IFERROR(_xlfn.XMATCH($DF172,NN)&gt;0,FALSE),
          _xlfn.XLOOKUP($DF172,KEYS,INDEX(RUN,0,COLUMN()-COLUMN(RUNPEG)+1))&lt;IF(FC68&gt;=BIG_2,FC68-BIG_2,FC68)),FD$118,
LEN(FC172)&gt;2,FC172,
TRUE,"_"
)</f>
        <v>06-03</v>
      </c>
      <c r="FE172" s="21" t="str" cm="1">
        <f t="array" aca="1" ref="FE172" ca="1">_xlfn.IFS(
FD172="S","S",
AND(IFERROR(_xlfn.XMATCH($DF172,NN)&gt;0,FALSE),
          _xlfn.XLOOKUP($DF172,KEYS,INDEX(RUN,0,COLUMN()-COLUMN(RUNPEG)+1))&lt;IF(FD68&gt;=BIG_2,FD68-BIG_2,FD68)),FE$118,
LEN(FD172)&gt;2,FD172,
TRUE,"_"
)</f>
        <v>06-03</v>
      </c>
      <c r="FF172" s="21" t="str" cm="1">
        <f t="array" aca="1" ref="FF172" ca="1">_xlfn.IFS(
FE172="S","S",
AND(IFERROR(_xlfn.XMATCH($DF172,NN)&gt;0,FALSE),
          _xlfn.XLOOKUP($DF172,KEYS,INDEX(RUN,0,COLUMN()-COLUMN(RUNPEG)+1))&lt;IF(FE68&gt;=BIG_2,FE68-BIG_2,FE68)),FF$118,
LEN(FE172)&gt;2,FE172,
TRUE,"_"
)</f>
        <v>06-03</v>
      </c>
      <c r="FG172" s="21" t="str" cm="1">
        <f t="array" aca="1" ref="FG172" ca="1">_xlfn.IFS(
FF172="S","S",
AND(IFERROR(_xlfn.XMATCH($DF172,NN)&gt;0,FALSE),
          _xlfn.XLOOKUP($DF172,KEYS,INDEX(RUN,0,COLUMN()-COLUMN(RUNPEG)+1))&lt;IF(FF68&gt;=BIG_2,FF68-BIG_2,FF68)),FG$118,
LEN(FF172)&gt;2,FF172,
TRUE,"_"
)</f>
        <v>06-03</v>
      </c>
      <c r="FH172" s="21" t="str" cm="1">
        <f t="array" aca="1" ref="FH172" ca="1">_xlfn.IFS(
FG172="S","S",
AND(IFERROR(_xlfn.XMATCH($DF172,NN)&gt;0,FALSE),
          _xlfn.XLOOKUP($DF172,KEYS,INDEX(RUN,0,COLUMN()-COLUMN(RUNPEG)+1))&lt;IF(FG68&gt;=BIG_2,FG68-BIG_2,FG68)),FH$118,
LEN(FG172)&gt;2,FG172,
TRUE,"_"
)</f>
        <v>06-03</v>
      </c>
      <c r="FI172" s="21" t="str" cm="1">
        <f t="array" aca="1" ref="FI172" ca="1">_xlfn.IFS(
FH172="S","S",
AND(IFERROR(_xlfn.XMATCH($DF172,NN)&gt;0,FALSE),
          _xlfn.XLOOKUP($DF172,KEYS,INDEX(RUN,0,COLUMN()-COLUMN(RUNPEG)+1))&lt;IF(FH68&gt;=BIG_2,FH68-BIG_2,FH68)),FI$118,
LEN(FH172)&gt;2,FH172,
TRUE,"_"
)</f>
        <v>06-03</v>
      </c>
      <c r="FJ172" s="21" t="str" cm="1">
        <f t="array" aca="1" ref="FJ172" ca="1">_xlfn.IFS(
FI172="S","S",
AND(IFERROR(_xlfn.XMATCH($DF172,NN)&gt;0,FALSE),
          _xlfn.XLOOKUP($DF172,KEYS,INDEX(RUN,0,COLUMN()-COLUMN(RUNPEG)+1))&lt;IF(FI68&gt;=BIG_2,FI68-BIG_2,FI68)),FJ$118,
LEN(FI172)&gt;2,FI172,
TRUE,"_"
)</f>
        <v>06-03</v>
      </c>
      <c r="FK172" s="21" t="str" cm="1">
        <f t="array" aca="1" ref="FK172" ca="1">_xlfn.IFS(
FJ172="S","S",
AND(IFERROR(_xlfn.XMATCH($DF172,NN)&gt;0,FALSE),
          _xlfn.XLOOKUP($DF172,KEYS,INDEX(RUN,0,COLUMN()-COLUMN(RUNPEG)+1))&lt;IF(FJ68&gt;=BIG_2,FJ68-BIG_2,FJ68)),FK$118,
LEN(FJ172)&gt;2,FJ172,
TRUE,"_"
)</f>
        <v>06-03</v>
      </c>
      <c r="FL172" s="21" t="str" cm="1">
        <f t="array" aca="1" ref="FL172" ca="1">_xlfn.IFS(
FK172="S","S",
AND(IFERROR(_xlfn.XMATCH($DF172,NN)&gt;0,FALSE),
          _xlfn.XLOOKUP($DF172,KEYS,INDEX(RUN,0,COLUMN()-COLUMN(RUNPEG)+1))&lt;IF(FK68&gt;=BIG_2,FK68-BIG_2,FK68)),FL$118,
LEN(FK172)&gt;2,FK172,
TRUE,"_"
)</f>
        <v>06-03</v>
      </c>
      <c r="FM172" s="21" t="str" cm="1">
        <f t="array" aca="1" ref="FM172" ca="1">_xlfn.IFS(
FL172="S","S",
AND(IFERROR(_xlfn.XMATCH($DF172,NN)&gt;0,FALSE),
          _xlfn.XLOOKUP($DF172,KEYS,INDEX(RUN,0,COLUMN()-COLUMN(RUNPEG)+1))&lt;IF(FL68&gt;=BIG_2,FL68-BIG_2,FL68)),FM$118,
LEN(FL172)&gt;2,FL172,
TRUE,"_"
)</f>
        <v>06-03</v>
      </c>
      <c r="FN172" s="21" t="str" cm="1">
        <f t="array" aca="1" ref="FN172" ca="1">_xlfn.IFS(
FM172="S","S",
AND(IFERROR(_xlfn.XMATCH($DF172,NN)&gt;0,FALSE),
          _xlfn.XLOOKUP($DF172,KEYS,INDEX(RUN,0,COLUMN()-COLUMN(RUNPEG)+1))&lt;IF(FM68&gt;=BIG_2,FM68-BIG_2,FM68)),FN$118,
LEN(FM172)&gt;2,FM172,
TRUE,"_"
)</f>
        <v>06-03</v>
      </c>
      <c r="FO172" s="21" t="str" cm="1">
        <f t="array" aca="1" ref="FO172" ca="1">_xlfn.IFS(
FN172="S","S",
AND(IFERROR(_xlfn.XMATCH($DF172,NN)&gt;0,FALSE),
          _xlfn.XLOOKUP($DF172,KEYS,INDEX(RUN,0,COLUMN()-COLUMN(RUNPEG)+1))&lt;IF(FN68&gt;=BIG_2,FN68-BIG_2,FN68)),FO$118,
LEN(FN172)&gt;2,FN172,
TRUE,"_"
)</f>
        <v>06-03</v>
      </c>
      <c r="FP172" s="21" t="str" cm="1">
        <f t="array" aca="1" ref="FP172" ca="1">_xlfn.IFS(
FO172="S","S",
AND(IFERROR(_xlfn.XMATCH($DF172,NN)&gt;0,FALSE),
          _xlfn.XLOOKUP($DF172,KEYS,INDEX(RUN,0,COLUMN()-COLUMN(RUNPEG)+1))&lt;IF(FO68&gt;=BIG_2,FO68-BIG_2,FO68)),FP$118,
LEN(FO172)&gt;2,FO172,
TRUE,"_"
)</f>
        <v>06-03</v>
      </c>
      <c r="FQ172" s="21" t="str" cm="1">
        <f t="array" aca="1" ref="FQ172" ca="1">_xlfn.IFS(
FP172="S","S",
AND(IFERROR(_xlfn.XMATCH($DF172,NN)&gt;0,FALSE),
          _xlfn.XLOOKUP($DF172,KEYS,INDEX(RUN,0,COLUMN()-COLUMN(RUNPEG)+1))&lt;IF(FP68&gt;=BIG_2,FP68-BIG_2,FP68)),FQ$118,
LEN(FP172)&gt;2,FP172,
TRUE,"_"
)</f>
        <v>06-03</v>
      </c>
      <c r="FR172" s="21" t="str" cm="1">
        <f t="array" aca="1" ref="FR172" ca="1">_xlfn.IFS(
FQ172="S","S",
AND(IFERROR(_xlfn.XMATCH($DF172,NN)&gt;0,FALSE),
          _xlfn.XLOOKUP($DF172,KEYS,INDEX(RUN,0,COLUMN()-COLUMN(RUNPEG)+1))&lt;IF(FQ68&gt;=BIG_2,FQ68-BIG_2,FQ68)),FR$118,
LEN(FQ172)&gt;2,FQ172,
TRUE,"_"
)</f>
        <v>06-03</v>
      </c>
      <c r="FS172" s="21" t="str" cm="1">
        <f t="array" aca="1" ref="FS172" ca="1">_xlfn.IFS(
FR172="S","S",
AND(IFERROR(_xlfn.XMATCH($DF172,NN)&gt;0,FALSE),
          _xlfn.XLOOKUP($DF172,KEYS,INDEX(RUN,0,COLUMN()-COLUMN(RUNPEG)+1))&lt;IF(FR68&gt;=BIG_2,FR68-BIG_2,FR68)),FS$118,
LEN(FR172)&gt;2,FR172,
TRUE,"_"
)</f>
        <v>06-03</v>
      </c>
      <c r="FT172" s="21" t="str" cm="1">
        <f t="array" aca="1" ref="FT172" ca="1">_xlfn.IFS(
FS172="S","S",
AND(IFERROR(_xlfn.XMATCH($DF172,NN)&gt;0,FALSE),
          _xlfn.XLOOKUP($DF172,KEYS,INDEX(RUN,0,COLUMN()-COLUMN(RUNPEG)+1))&lt;IF(FS68&gt;=BIG_2,FS68-BIG_2,FS68)),FT$118,
LEN(FS172)&gt;2,FS172,
TRUE,"_"
)</f>
        <v>06-03</v>
      </c>
      <c r="FU172" s="21" t="str" cm="1">
        <f t="array" aca="1" ref="FU172" ca="1">_xlfn.IFS(
FT172="S","S",
AND(IFERROR(_xlfn.XMATCH($DF172,NN)&gt;0,FALSE),
          _xlfn.XLOOKUP($DF172,KEYS,INDEX(RUN,0,COLUMN()-COLUMN(RUNPEG)+1))&lt;IF(FT68&gt;=BIG_2,FT68-BIG_2,FT68)),FU$118,
LEN(FT172)&gt;2,FT172,
TRUE,"_"
)</f>
        <v>06-03</v>
      </c>
      <c r="FV172" s="21" t="str" cm="1">
        <f t="array" aca="1" ref="FV172" ca="1">_xlfn.IFS(
FU172="S","S",
AND(IFERROR(_xlfn.XMATCH($DF172,NN)&gt;0,FALSE),
          _xlfn.XLOOKUP($DF172,KEYS,INDEX(RUN,0,COLUMN()-COLUMN(RUNPEG)+1))&lt;IF(FU68&gt;=BIG_2,FU68-BIG_2,FU68)),FV$118,
LEN(FU172)&gt;2,FU172,
TRUE,"_"
)</f>
        <v>06-03</v>
      </c>
      <c r="FW172" s="21" t="str" cm="1">
        <f t="array" aca="1" ref="FW172" ca="1">_xlfn.IFS(
FV172="S","S",
AND(IFERROR(_xlfn.XMATCH($DF172,NN)&gt;0,FALSE),
          _xlfn.XLOOKUP($DF172,KEYS,INDEX(RUN,0,COLUMN()-COLUMN(RUNPEG)+1))&lt;IF(FV68&gt;=BIG_2,FV68-BIG_2,FV68)),FW$118,
LEN(FV172)&gt;2,FV172,
TRUE,"_"
)</f>
        <v>06-03</v>
      </c>
      <c r="FX172" s="21" t="str" cm="1">
        <f t="array" aca="1" ref="FX172" ca="1">_xlfn.IFS(
FW172="S","S",
AND(IFERROR(_xlfn.XMATCH($DF172,NN)&gt;0,FALSE),
          _xlfn.XLOOKUP($DF172,KEYS,INDEX(RUN,0,COLUMN()-COLUMN(RUNPEG)+1))&lt;IF(FW68&gt;=BIG_2,FW68-BIG_2,FW68)),FX$118,
LEN(FW172)&gt;2,FW172,
TRUE,"_"
)</f>
        <v>06-03</v>
      </c>
      <c r="FY172" s="21" t="str" cm="1">
        <f t="array" aca="1" ref="FY172" ca="1">_xlfn.IFS(
FX172="S","S",
AND(IFERROR(_xlfn.XMATCH($DF172,NN)&gt;0,FALSE),
          _xlfn.XLOOKUP($DF172,KEYS,INDEX(RUN,0,COLUMN()-COLUMN(RUNPEG)+1))&lt;IF(FX68&gt;=BIG_2,FX68-BIG_2,FX68)),FY$118,
LEN(FX172)&gt;2,FX172,
TRUE,"_"
)</f>
        <v>06-03</v>
      </c>
      <c r="FZ172" s="21" t="str" cm="1">
        <f t="array" aca="1" ref="FZ172" ca="1">_xlfn.IFS(
FY172="S","S",
AND(IFERROR(_xlfn.XMATCH($DF172,NN)&gt;0,FALSE),
          _xlfn.XLOOKUP($DF172,KEYS,INDEX(RUN,0,COLUMN()-COLUMN(RUNPEG)+1))&lt;IF(FY68&gt;=BIG_2,FY68-BIG_2,FY68)),FZ$118,
LEN(FY172)&gt;2,FY172,
TRUE,"_"
)</f>
        <v>06-03</v>
      </c>
      <c r="GA172" s="21" t="str" cm="1">
        <f t="array" aca="1" ref="GA172" ca="1">_xlfn.IFS(
FZ172="S","S",
AND(IFERROR(_xlfn.XMATCH($DF172,NN)&gt;0,FALSE),
          _xlfn.XLOOKUP($DF172,KEYS,INDEX(RUN,0,COLUMN()-COLUMN(RUNPEG)+1))&lt;IF(FZ68&gt;=BIG_2,FZ68-BIG_2,FZ68)),GA$118,
LEN(FZ172)&gt;2,FZ172,
TRUE,"_"
)</f>
        <v>06-03</v>
      </c>
      <c r="GB172" s="21" t="str" cm="1">
        <f t="array" aca="1" ref="GB172" ca="1">_xlfn.IFS(
GA172="S","S",
AND(IFERROR(_xlfn.XMATCH($DF172,NN)&gt;0,FALSE),
          _xlfn.XLOOKUP($DF172,KEYS,INDEX(RUN,0,COLUMN()-COLUMN(RUNPEG)+1))&lt;IF(GA68&gt;=BIG_2,GA68-BIG_2,GA68)),GB$118,
LEN(GA172)&gt;2,GA172,
TRUE,"_"
)</f>
        <v>06-03</v>
      </c>
      <c r="GC172" s="21" t="str" cm="1">
        <f t="array" aca="1" ref="GC172" ca="1">_xlfn.IFS(
GB172="S","S",
AND(IFERROR(_xlfn.XMATCH($DF172,NN)&gt;0,FALSE),
          _xlfn.XLOOKUP($DF172,KEYS,INDEX(RUN,0,COLUMN()-COLUMN(RUNPEG)+1))&lt;IF(GB68&gt;=BIG_2,GB68-BIG_2,GB68)),GC$118,
LEN(GB172)&gt;2,GB172,
TRUE,"_"
)</f>
        <v>06-03</v>
      </c>
      <c r="GD172" s="21" t="str" cm="1">
        <f t="array" aca="1" ref="GD172" ca="1">_xlfn.IFS(
GC172="S","S",
AND(IFERROR(_xlfn.XMATCH($DF172,NN)&gt;0,FALSE),
          _xlfn.XLOOKUP($DF172,KEYS,INDEX(RUN,0,COLUMN()-COLUMN(RUNPEG)+1))&lt;IF(GC68&gt;=BIG_2,GC68-BIG_2,GC68)),GD$118,
LEN(GC172)&gt;2,GC172,
TRUE,"_"
)</f>
        <v>06-03</v>
      </c>
      <c r="GE172" s="21" t="str" cm="1">
        <f t="array" aca="1" ref="GE172" ca="1">_xlfn.IFS(
GD172="S","S",
AND(IFERROR(_xlfn.XMATCH($DF172,NN)&gt;0,FALSE),
          _xlfn.XLOOKUP($DF172,KEYS,INDEX(RUN,0,COLUMN()-COLUMN(RUNPEG)+1))&lt;IF(GD68&gt;=BIG_2,GD68-BIG_2,GD68)),GE$118,
LEN(GD172)&gt;2,GD172,
TRUE,"_"
)</f>
        <v>06-03</v>
      </c>
      <c r="GF172" s="21" t="str" cm="1">
        <f t="array" aca="1" ref="GF172" ca="1">_xlfn.IFS(
GE172="S","S",
AND(IFERROR(_xlfn.XMATCH($DF172,NN)&gt;0,FALSE),
          _xlfn.XLOOKUP($DF172,KEYS,INDEX(RUN,0,COLUMN()-COLUMN(RUNPEG)+1))&lt;IF(GE68&gt;=BIG_2,GE68-BIG_2,GE68)),GF$118,
LEN(GE172)&gt;2,GE172,
TRUE,"_"
)</f>
        <v>06-03</v>
      </c>
      <c r="GG172" s="21" t="str" cm="1">
        <f t="array" aca="1" ref="GG172" ca="1">_xlfn.IFS(
GF172="S","S",
AND(IFERROR(_xlfn.XMATCH($DF172,NN)&gt;0,FALSE),
          _xlfn.XLOOKUP($DF172,KEYS,INDEX(RUN,0,COLUMN()-COLUMN(RUNPEG)+1))&lt;IF(GF68&gt;=BIG_2,GF68-BIG_2,GF68)),GG$118,
LEN(GF172)&gt;2,GF172,
TRUE,"_"
)</f>
        <v>06-03</v>
      </c>
      <c r="GH172" s="21" t="str" cm="1">
        <f t="array" aca="1" ref="GH172" ca="1">_xlfn.IFS(
GG172="S","S",
AND(IFERROR(_xlfn.XMATCH($DF172,NN)&gt;0,FALSE),
          _xlfn.XLOOKUP($DF172,KEYS,INDEX(RUN,0,COLUMN()-COLUMN(RUNPEG)+1))&lt;IF(GG68&gt;=BIG_2,GG68-BIG_2,GG68)),GH$118,
LEN(GG172)&gt;2,GG172,
TRUE,"_"
)</f>
        <v>06-03</v>
      </c>
      <c r="GI172" s="21" t="str" cm="1">
        <f t="array" aca="1" ref="GI172" ca="1">_xlfn.IFS(
GH172="S","S",
AND(IFERROR(_xlfn.XMATCH($DF172,NN)&gt;0,FALSE),
          _xlfn.XLOOKUP($DF172,KEYS,INDEX(RUN,0,COLUMN()-COLUMN(RUNPEG)+1))&lt;IF(GH68&gt;=BIG_2,GH68-BIG_2,GH68)),GI$118,
LEN(GH172)&gt;2,GH172,
TRUE,"_"
)</f>
        <v>06-03</v>
      </c>
      <c r="GJ172" s="21" t="str" cm="1">
        <f t="array" aca="1" ref="GJ172" ca="1">_xlfn.IFS(
GI172="S","S",
AND(IFERROR(_xlfn.XMATCH($DF172,NN)&gt;0,FALSE),
          _xlfn.XLOOKUP($DF172,KEYS,INDEX(RUN,0,COLUMN()-COLUMN(RUNPEG)+1))&lt;IF(GI68&gt;=BIG_2,GI68-BIG_2,GI68)),GJ$118,
LEN(GI172)&gt;2,GI172,
TRUE,"_"
)</f>
        <v>06-03</v>
      </c>
      <c r="GK172" s="21" t="str" cm="1">
        <f t="array" aca="1" ref="GK172" ca="1">_xlfn.IFS(
GJ172="S","S",
AND(IFERROR(_xlfn.XMATCH($DF172,NN)&gt;0,FALSE),
          _xlfn.XLOOKUP($DF172,KEYS,INDEX(RUN,0,COLUMN()-COLUMN(RUNPEG)+1))&lt;IF(GJ68&gt;=BIG_2,GJ68-BIG_2,GJ68)),GK$118,
LEN(GJ172)&gt;2,GJ172,
TRUE,"_"
)</f>
        <v>06-03</v>
      </c>
      <c r="GL172" s="21" t="str" cm="1">
        <f t="array" aca="1" ref="GL172" ca="1">_xlfn.IFS(
GK172="S","S",
AND(IFERROR(_xlfn.XMATCH($DF172,NN)&gt;0,FALSE),
          _xlfn.XLOOKUP($DF172,KEYS,INDEX(RUN,0,COLUMN()-COLUMN(RUNPEG)+1))&lt;IF(GK68&gt;=BIG_2,GK68-BIG_2,GK68)),GL$118,
LEN(GK172)&gt;2,GK172,
TRUE,"_"
)</f>
        <v>06-03</v>
      </c>
      <c r="GM172" s="21" t="str" cm="1">
        <f t="array" aca="1" ref="GM172" ca="1">_xlfn.IFS(
GL172="S","S",
AND(IFERROR(_xlfn.XMATCH($DF172,NN)&gt;0,FALSE),
          _xlfn.XLOOKUP($DF172,KEYS,INDEX(RUN,0,COLUMN()-COLUMN(RUNPEG)+1))&lt;IF(GL68&gt;=BIG_2,GL68-BIG_2,GL68)),GM$118,
LEN(GL172)&gt;2,GL172,
TRUE,"_"
)</f>
        <v>06-03</v>
      </c>
      <c r="GN172" s="21" t="str" cm="1">
        <f t="array" aca="1" ref="GN172" ca="1">_xlfn.IFS(
GM172="S","S",
AND(IFERROR(_xlfn.XMATCH($DF172,NN)&gt;0,FALSE),
          _xlfn.XLOOKUP($DF172,KEYS,INDEX(RUN,0,COLUMN()-COLUMN(RUNPEG)+1))&lt;IF(GM68&gt;=BIG_2,GM68-BIG_2,GM68)),GN$118,
LEN(GM172)&gt;2,GM172,
TRUE,"_"
)</f>
        <v>06-03</v>
      </c>
      <c r="GO172" s="21" t="str" cm="1">
        <f t="array" aca="1" ref="GO172" ca="1">_xlfn.IFS(
GN172="S","S",
AND(IFERROR(_xlfn.XMATCH($DF172,NN)&gt;0,FALSE),
          _xlfn.XLOOKUP($DF172,KEYS,INDEX(RUN,0,COLUMN()-COLUMN(RUNPEG)+1))&lt;IF(GN68&gt;=BIG_2,GN68-BIG_2,GN68)),GO$118,
LEN(GN172)&gt;2,GN172,
TRUE,"_"
)</f>
        <v>06-03</v>
      </c>
      <c r="GP172" s="21" t="str" cm="1">
        <f t="array" aca="1" ref="GP172" ca="1">_xlfn.IFS(
GO172="S","S",
AND(IFERROR(_xlfn.XMATCH($DF172,NN)&gt;0,FALSE),
          _xlfn.XLOOKUP($DF172,KEYS,INDEX(RUN,0,COLUMN()-COLUMN(RUNPEG)+1))&lt;IF(GO68&gt;=BIG_2,GO68-BIG_2,GO68)),GP$118,
LEN(GO172)&gt;2,GO172,
TRUE,"_"
)</f>
        <v>06-03</v>
      </c>
      <c r="GQ172" s="21" t="str" cm="1">
        <f t="array" aca="1" ref="GQ172" ca="1">_xlfn.IFS(
GP172="S","S",
AND(IFERROR(_xlfn.XMATCH($DF172,NN)&gt;0,FALSE),
          _xlfn.XLOOKUP($DF172,KEYS,INDEX(RUN,0,COLUMN()-COLUMN(RUNPEG)+1))&lt;IF(GP68&gt;=BIG_2,GP68-BIG_2,GP68)),GQ$118,
LEN(GP172)&gt;2,GP172,
TRUE,"_"
)</f>
        <v>06-03</v>
      </c>
      <c r="GR172" s="21" t="str" cm="1">
        <f t="array" aca="1" ref="GR172" ca="1">_xlfn.IFS(
GQ172="S","S",
AND(IFERROR(_xlfn.XMATCH($DF172,NN)&gt;0,FALSE),
          _xlfn.XLOOKUP($DF172,KEYS,INDEX(RUN,0,COLUMN()-COLUMN(RUNPEG)+1))&lt;IF(GQ68&gt;=BIG_2,GQ68-BIG_2,GQ68)),GR$118,
LEN(GQ172)&gt;2,GQ172,
TRUE,"_"
)</f>
        <v>06-03</v>
      </c>
      <c r="GS172" s="21" t="str" cm="1">
        <f t="array" aca="1" ref="GS172" ca="1">_xlfn.IFS(
GR172="S","S",
AND(IFERROR(_xlfn.XMATCH($DF172,NN)&gt;0,FALSE),
          _xlfn.XLOOKUP($DF172,KEYS,INDEX(RUN,0,COLUMN()-COLUMN(RUNPEG)+1))&lt;IF(GR68&gt;=BIG_2,GR68-BIG_2,GR68)),GS$118,
LEN(GR172)&gt;2,GR172,
TRUE,"_"
)</f>
        <v>06-03</v>
      </c>
      <c r="GT172" s="21" t="str" cm="1">
        <f t="array" aca="1" ref="GT172" ca="1">_xlfn.IFS(
GS172="S","S",
AND(IFERROR(_xlfn.XMATCH($DF172,NN)&gt;0,FALSE),
          _xlfn.XLOOKUP($DF172,KEYS,INDEX(RUN,0,COLUMN()-COLUMN(RUNPEG)+1))&lt;IF(GS68&gt;=BIG_2,GS68-BIG_2,GS68)),GT$118,
LEN(GS172)&gt;2,GS172,
TRUE,"_"
)</f>
        <v>06-03</v>
      </c>
      <c r="GU172" s="21" t="str" cm="1">
        <f t="array" aca="1" ref="GU172" ca="1">_xlfn.IFS(
GT172="S","S",
AND(IFERROR(_xlfn.XMATCH($DF172,NN)&gt;0,FALSE),
          _xlfn.XLOOKUP($DF172,KEYS,INDEX(RUN,0,COLUMN()-COLUMN(RUNPEG)+1))&lt;IF(GT68&gt;=BIG_2,GT68-BIG_2,GT68)),GU$118,
LEN(GT172)&gt;2,GT172,
TRUE,"_"
)</f>
        <v>06-03</v>
      </c>
      <c r="GV172" s="21" t="str" cm="1">
        <f t="array" aca="1" ref="GV172" ca="1">_xlfn.IFS(
GU172="S","S",
AND(IFERROR(_xlfn.XMATCH($DF172,NN)&gt;0,FALSE),
          _xlfn.XLOOKUP($DF172,KEYS,INDEX(RUN,0,COLUMN()-COLUMN(RUNPEG)+1))&lt;IF(GU68&gt;=BIG_2,GU68-BIG_2,GU68)),GV$118,
LEN(GU172)&gt;2,GU172,
TRUE,"_"
)</f>
        <v>06-03</v>
      </c>
      <c r="GW172" s="21" t="str" cm="1">
        <f t="array" aca="1" ref="GW172" ca="1">_xlfn.IFS(
GV172="S","S",
AND(IFERROR(_xlfn.XMATCH($DF172,NN)&gt;0,FALSE),
          _xlfn.XLOOKUP($DF172,KEYS,INDEX(RUN,0,COLUMN()-COLUMN(RUNPEG)+1))&lt;IF(GV68&gt;=BIG_2,GV68-BIG_2,GV68)),GW$118,
LEN(GV172)&gt;2,GV172,
TRUE,"_"
)</f>
        <v>06-03</v>
      </c>
      <c r="GX172" s="21" t="str" cm="1">
        <f t="array" aca="1" ref="GX172" ca="1">_xlfn.IFS(
GW172="S","S",
AND(IFERROR(_xlfn.XMATCH($DF172,NN)&gt;0,FALSE),
          _xlfn.XLOOKUP($DF172,KEYS,INDEX(RUN,0,COLUMN()-COLUMN(RUNPEG)+1))&lt;IF(GW68&gt;=BIG_2,GW68-BIG_2,GW68)),GX$118,
LEN(GW172)&gt;2,GW172,
TRUE,"_"
)</f>
        <v>06-03</v>
      </c>
      <c r="GY172" s="21" t="str" cm="1">
        <f t="array" aca="1" ref="GY172" ca="1">_xlfn.IFS(
GX172="S","S",
AND(IFERROR(_xlfn.XMATCH($DF172,NN)&gt;0,FALSE),
          _xlfn.XLOOKUP($DF172,KEYS,INDEX(RUN,0,COLUMN()-COLUMN(RUNPEG)+1))&lt;IF(GX68&gt;=BIG_2,GX68-BIG_2,GX68)),GY$118,
LEN(GX172)&gt;2,GX172,
TRUE,"_"
)</f>
        <v>06-03</v>
      </c>
      <c r="GZ172" s="21" t="str" cm="1">
        <f t="array" aca="1" ref="GZ172" ca="1">_xlfn.IFS(
GY172="S","S",
AND(IFERROR(_xlfn.XMATCH($DF172,NN)&gt;0,FALSE),
          _xlfn.XLOOKUP($DF172,KEYS,INDEX(RUN,0,COLUMN()-COLUMN(RUNPEG)+1))&lt;IF(GY68&gt;=BIG_2,GY68-BIG_2,GY68)),GZ$118,
LEN(GY172)&gt;2,GY172,
TRUE,"_"
)</f>
        <v>06-03</v>
      </c>
      <c r="HA172" s="21" t="str" cm="1">
        <f t="array" aca="1" ref="HA172" ca="1">_xlfn.IFS(
GZ172="S","S",
AND(IFERROR(_xlfn.XMATCH($DF172,NN)&gt;0,FALSE),
          _xlfn.XLOOKUP($DF172,KEYS,INDEX(RUN,0,COLUMN()-COLUMN(RUNPEG)+1))&lt;IF(GZ68&gt;=BIG_2,GZ68-BIG_2,GZ68)),HA$118,
LEN(GZ172)&gt;2,GZ172,
TRUE,"_"
)</f>
        <v>06-03</v>
      </c>
      <c r="HB172" s="21" t="str" cm="1">
        <f t="array" aca="1" ref="HB172" ca="1">_xlfn.IFS(
HA172="S","S",
AND(IFERROR(_xlfn.XMATCH($DF172,NN)&gt;0,FALSE),
          _xlfn.XLOOKUP($DF172,KEYS,INDEX(RUN,0,COLUMN()-COLUMN(RUNPEG)+1))&lt;IF(HA68&gt;=BIG_2,HA68-BIG_2,HA68)),HB$118,
LEN(HA172)&gt;2,HA172,
TRUE,"_"
)</f>
        <v>06-03</v>
      </c>
      <c r="HC172" s="21" t="str" cm="1">
        <f t="array" aca="1" ref="HC172" ca="1">_xlfn.IFS(
HB172="S","S",
AND(IFERROR(_xlfn.XMATCH($DF172,NN)&gt;0,FALSE),
          _xlfn.XLOOKUP($DF172,KEYS,INDEX(RUN,0,COLUMN()-COLUMN(RUNPEG)+1))&lt;IF(HB68&gt;=BIG_2,HB68-BIG_2,HB68)),HC$118,
LEN(HB172)&gt;2,HB172,
TRUE,"_"
)</f>
        <v>06-03</v>
      </c>
      <c r="HD172" s="21" t="str" cm="1">
        <f t="array" aca="1" ref="HD172" ca="1">_xlfn.IFS(
HC172="S","S",
AND(IFERROR(_xlfn.XMATCH($DF172,NN)&gt;0,FALSE),
          _xlfn.XLOOKUP($DF172,KEYS,INDEX(RUN,0,COLUMN()-COLUMN(RUNPEG)+1))&lt;IF(HC68&gt;=BIG_2,HC68-BIG_2,HC68)),HD$118,
LEN(HC172)&gt;2,HC172,
TRUE,"_"
)</f>
        <v>06-03</v>
      </c>
      <c r="HE172" s="21"/>
      <c r="HF172" s="21"/>
      <c r="HG172" s="21"/>
      <c r="HH172" s="21"/>
      <c r="HI172" s="21"/>
      <c r="HJ172" s="21"/>
      <c r="HK172" s="21"/>
      <c r="HL172" s="21"/>
      <c r="HM172" s="21"/>
      <c r="HN172" s="21"/>
      <c r="HO172" s="21"/>
      <c r="HP172" s="21"/>
      <c r="HQ172" s="21"/>
      <c r="HR172" s="21"/>
    </row>
    <row r="173" spans="106:226" x14ac:dyDescent="0.3">
      <c r="DB173">
        <f t="shared" si="187"/>
        <v>55</v>
      </c>
      <c r="DC173">
        <f t="shared" si="182"/>
        <v>11</v>
      </c>
      <c r="DD173">
        <f t="shared" si="183"/>
        <v>6</v>
      </c>
      <c r="DE173">
        <f t="shared" si="184"/>
        <v>5</v>
      </c>
      <c r="DF173" t="str">
        <f t="shared" si="185"/>
        <v>06-05</v>
      </c>
      <c r="DG173" s="21">
        <f t="shared" ca="1" si="186"/>
        <v>1</v>
      </c>
      <c r="DH173" s="26"/>
      <c r="DI173" s="21" t="str" cm="1">
        <f t="array" ref="DI173">_xlfn.IFS(
DH173="S","S",
AND(IFERROR(_xlfn.XMATCH($DF173,NN)&gt;0,FALSE),
          _xlfn.XLOOKUP($DF173,KEYS,INDEX(RUN,0,COLUMN()-COLUMN(RUNPEG)+1))&lt;IF(DH69&gt;=BIG_2,DH69-BIG_2,DH69)),DI$118,
LEN(DH173)&gt;2,DH173,
TRUE,"_"
)</f>
        <v>_</v>
      </c>
      <c r="DJ173" s="21" t="str" cm="1">
        <f t="array" aca="1" ref="DJ173" ca="1">_xlfn.IFS(
DI173="S","S",
AND(IFERROR(_xlfn.XMATCH($DF173,NN)&gt;0,FALSE),
          _xlfn.XLOOKUP($DF173,KEYS,INDEX(RUN,0,COLUMN()-COLUMN(RUNPEG)+1))&lt;IF(DI69&gt;=BIG_2,DI69-BIG_2,DI69)),DJ$118,
LEN(DI173)&gt;2,DI173,
TRUE,"_"
)</f>
        <v>_</v>
      </c>
      <c r="DK173" s="21" t="str" cm="1">
        <f t="array" aca="1" ref="DK173" ca="1">_xlfn.IFS(
DJ173="S","S",
AND(IFERROR(_xlfn.XMATCH($DF173,NN)&gt;0,FALSE),
          _xlfn.XLOOKUP($DF173,KEYS,INDEX(RUN,0,COLUMN()-COLUMN(RUNPEG)+1))&lt;IF(DJ69&gt;=BIG_2,DJ69-BIG_2,DJ69)),DK$118,
LEN(DJ173)&gt;2,DJ173,
TRUE,"_"
)</f>
        <v>_</v>
      </c>
      <c r="DL173" s="21" t="str" cm="1">
        <f t="array" aca="1" ref="DL173" ca="1">_xlfn.IFS(
DK173="S","S",
AND(IFERROR(_xlfn.XMATCH($DF173,NN)&gt;0,FALSE),
          _xlfn.XLOOKUP($DF173,KEYS,INDEX(RUN,0,COLUMN()-COLUMN(RUNPEG)+1))&lt;IF(DK69&gt;=BIG_2,DK69-BIG_2,DK69)),DL$118,
LEN(DK173)&gt;2,DK173,
TRUE,"_"
)</f>
        <v>_</v>
      </c>
      <c r="DM173" s="21" t="str" cm="1">
        <f t="array" aca="1" ref="DM173" ca="1">_xlfn.IFS(
DL173="S","S",
AND(IFERROR(_xlfn.XMATCH($DF173,NN)&gt;0,FALSE),
          _xlfn.XLOOKUP($DF173,KEYS,INDEX(RUN,0,COLUMN()-COLUMN(RUNPEG)+1))&lt;IF(DL69&gt;=BIG_2,DL69-BIG_2,DL69)),DM$118,
LEN(DL173)&gt;2,DL173,
TRUE,"_"
)</f>
        <v>_</v>
      </c>
      <c r="DN173" s="21" t="str" cm="1">
        <f t="array" aca="1" ref="DN173" ca="1">_xlfn.IFS(
DM173="S","S",
AND(IFERROR(_xlfn.XMATCH($DF173,NN)&gt;0,FALSE),
          _xlfn.XLOOKUP($DF173,KEYS,INDEX(RUN,0,COLUMN()-COLUMN(RUNPEG)+1))&lt;IF(DM69&gt;=BIG_2,DM69-BIG_2,DM69)),DN$118,
LEN(DM173)&gt;2,DM173,
TRUE,"_"
)</f>
        <v>_</v>
      </c>
      <c r="DO173" s="21" t="str" cm="1">
        <f t="array" aca="1" ref="DO173" ca="1">_xlfn.IFS(
DN173="S","S",
AND(IFERROR(_xlfn.XMATCH($DF173,NN)&gt;0,FALSE),
          _xlfn.XLOOKUP($DF173,KEYS,INDEX(RUN,0,COLUMN()-COLUMN(RUNPEG)+1))&lt;IF(DN69&gt;=BIG_2,DN69-BIG_2,DN69)),DO$118,
LEN(DN173)&gt;2,DN173,
TRUE,"_"
)</f>
        <v>_</v>
      </c>
      <c r="DP173" s="21" t="str" cm="1">
        <f t="array" aca="1" ref="DP173" ca="1">_xlfn.IFS(
DO173="S","S",
AND(IFERROR(_xlfn.XMATCH($DF173,NN)&gt;0,FALSE),
          _xlfn.XLOOKUP($DF173,KEYS,INDEX(RUN,0,COLUMN()-COLUMN(RUNPEG)+1))&lt;IF(DO69&gt;=BIG_2,DO69-BIG_2,DO69)),DP$118,
LEN(DO173)&gt;2,DO173,
TRUE,"_"
)</f>
        <v>_</v>
      </c>
      <c r="DQ173" s="21" t="str" cm="1">
        <f t="array" aca="1" ref="DQ173" ca="1">_xlfn.IFS(
DP173="S","S",
AND(IFERROR(_xlfn.XMATCH($DF173,NN)&gt;0,FALSE),
          _xlfn.XLOOKUP($DF173,KEYS,INDEX(RUN,0,COLUMN()-COLUMN(RUNPEG)+1))&lt;IF(DP69&gt;=BIG_2,DP69-BIG_2,DP69)),DQ$118,
LEN(DP173)&gt;2,DP173,
TRUE,"_"
)</f>
        <v>_</v>
      </c>
      <c r="DR173" s="21" t="str" cm="1">
        <f t="array" aca="1" ref="DR173" ca="1">_xlfn.IFS(
DQ173="S","S",
AND(IFERROR(_xlfn.XMATCH($DF173,NN)&gt;0,FALSE),
          _xlfn.XLOOKUP($DF173,KEYS,INDEX(RUN,0,COLUMN()-COLUMN(RUNPEG)+1))&lt;IF(DQ69&gt;=BIG_2,DQ69-BIG_2,DQ69)),DR$118,
LEN(DQ173)&gt;2,DQ173,
TRUE,"_"
)</f>
        <v>_</v>
      </c>
      <c r="DS173" s="21" t="str" cm="1">
        <f t="array" aca="1" ref="DS173" ca="1">_xlfn.IFS(
DR173="S","S",
AND(IFERROR(_xlfn.XMATCH($DF173,NN)&gt;0,FALSE),
          _xlfn.XLOOKUP($DF173,KEYS,INDEX(RUN,0,COLUMN()-COLUMN(RUNPEG)+1))&lt;IF(DR69&gt;=BIG_2,DR69-BIG_2,DR69)),DS$118,
LEN(DR173)&gt;2,DR173,
TRUE,"_"
)</f>
        <v>_</v>
      </c>
      <c r="DT173" s="21" t="str" cm="1">
        <f t="array" aca="1" ref="DT173" ca="1">_xlfn.IFS(
DS173="S","S",
AND(IFERROR(_xlfn.XMATCH($DF173,NN)&gt;0,FALSE),
          _xlfn.XLOOKUP($DF173,KEYS,INDEX(RUN,0,COLUMN()-COLUMN(RUNPEG)+1))&lt;IF(DS69&gt;=BIG_2,DS69-BIG_2,DS69)),DT$118,
LEN(DS173)&gt;2,DS173,
TRUE,"_"
)</f>
        <v>_</v>
      </c>
      <c r="DU173" s="21" t="str" cm="1">
        <f t="array" aca="1" ref="DU173" ca="1">_xlfn.IFS(
DT173="S","S",
AND(IFERROR(_xlfn.XMATCH($DF173,NN)&gt;0,FALSE),
          _xlfn.XLOOKUP($DF173,KEYS,INDEX(RUN,0,COLUMN()-COLUMN(RUNPEG)+1))&lt;IF(DT69&gt;=BIG_2,DT69-BIG_2,DT69)),DU$118,
LEN(DT173)&gt;2,DT173,
TRUE,"_"
)</f>
        <v>_</v>
      </c>
      <c r="DV173" s="21" t="str" cm="1">
        <f t="array" aca="1" ref="DV173" ca="1">_xlfn.IFS(
DU173="S","S",
AND(IFERROR(_xlfn.XMATCH($DF173,NN)&gt;0,FALSE),
          _xlfn.XLOOKUP($DF173,KEYS,INDEX(RUN,0,COLUMN()-COLUMN(RUNPEG)+1))&lt;IF(DU69&gt;=BIG_2,DU69-BIG_2,DU69)),DV$118,
LEN(DU173)&gt;2,DU173,
TRUE,"_"
)</f>
        <v>_</v>
      </c>
      <c r="DW173" s="21" t="str" cm="1">
        <f t="array" aca="1" ref="DW173" ca="1">_xlfn.IFS(
DV173="S","S",
AND(IFERROR(_xlfn.XMATCH($DF173,NN)&gt;0,FALSE),
          _xlfn.XLOOKUP($DF173,KEYS,INDEX(RUN,0,COLUMN()-COLUMN(RUNPEG)+1))&lt;IF(DV69&gt;=BIG_2,DV69-BIG_2,DV69)),DW$118,
LEN(DV173)&gt;2,DV173,
TRUE,"_"
)</f>
        <v>_</v>
      </c>
      <c r="DX173" s="21" t="str" cm="1">
        <f t="array" aca="1" ref="DX173" ca="1">_xlfn.IFS(
DW173="S","S",
AND(IFERROR(_xlfn.XMATCH($DF173,NN)&gt;0,FALSE),
          _xlfn.XLOOKUP($DF173,KEYS,INDEX(RUN,0,COLUMN()-COLUMN(RUNPEG)+1))&lt;IF(DW69&gt;=BIG_2,DW69-BIG_2,DW69)),DX$118,
LEN(DW173)&gt;2,DW173,
TRUE,"_"
)</f>
        <v>_</v>
      </c>
      <c r="DY173" s="21" t="str" cm="1">
        <f t="array" aca="1" ref="DY173" ca="1">_xlfn.IFS(
DX173="S","S",
AND(IFERROR(_xlfn.XMATCH($DF173,NN)&gt;0,FALSE),
          _xlfn.XLOOKUP($DF173,KEYS,INDEX(RUN,0,COLUMN()-COLUMN(RUNPEG)+1))&lt;IF(DX69&gt;=BIG_2,DX69-BIG_2,DX69)),DY$118,
LEN(DX173)&gt;2,DX173,
TRUE,"_"
)</f>
        <v>_</v>
      </c>
      <c r="DZ173" s="21" t="str" cm="1">
        <f t="array" aca="1" ref="DZ173" ca="1">_xlfn.IFS(
DY173="S","S",
AND(IFERROR(_xlfn.XMATCH($DF173,NN)&gt;0,FALSE),
          _xlfn.XLOOKUP($DF173,KEYS,INDEX(RUN,0,COLUMN()-COLUMN(RUNPEG)+1))&lt;IF(DY69&gt;=BIG_2,DY69-BIG_2,DY69)),DZ$118,
LEN(DY173)&gt;2,DY173,
TRUE,"_"
)</f>
        <v>_</v>
      </c>
      <c r="EA173" s="21" t="str" cm="1">
        <f t="array" aca="1" ref="EA173" ca="1">_xlfn.IFS(
DZ173="S","S",
AND(IFERROR(_xlfn.XMATCH($DF173,NN)&gt;0,FALSE),
          _xlfn.XLOOKUP($DF173,KEYS,INDEX(RUN,0,COLUMN()-COLUMN(RUNPEG)+1))&lt;IF(DZ69&gt;=BIG_2,DZ69-BIG_2,DZ69)),EA$118,
LEN(DZ173)&gt;2,DZ173,
TRUE,"_"
)</f>
        <v>_</v>
      </c>
      <c r="EB173" s="21" t="str" cm="1">
        <f t="array" aca="1" ref="EB173" ca="1">_xlfn.IFS(
EA173="S","S",
AND(IFERROR(_xlfn.XMATCH($DF173,NN)&gt;0,FALSE),
          _xlfn.XLOOKUP($DF173,KEYS,INDEX(RUN,0,COLUMN()-COLUMN(RUNPEG)+1))&lt;IF(EA69&gt;=BIG_2,EA69-BIG_2,EA69)),EB$118,
LEN(EA173)&gt;2,EA173,
TRUE,"_"
)</f>
        <v>_</v>
      </c>
      <c r="EC173" s="21" t="str" cm="1">
        <f t="array" aca="1" ref="EC173" ca="1">_xlfn.IFS(
EB173="S","S",
AND(IFERROR(_xlfn.XMATCH($DF173,NN)&gt;0,FALSE),
          _xlfn.XLOOKUP($DF173,KEYS,INDEX(RUN,0,COLUMN()-COLUMN(RUNPEG)+1))&lt;IF(EB69&gt;=BIG_2,EB69-BIG_2,EB69)),EC$118,
LEN(EB173)&gt;2,EB173,
TRUE,"_"
)</f>
        <v>_</v>
      </c>
      <c r="ED173" s="21" t="str" cm="1">
        <f t="array" aca="1" ref="ED173" ca="1">_xlfn.IFS(
EC173="S","S",
AND(IFERROR(_xlfn.XMATCH($DF173,NN)&gt;0,FALSE),
          _xlfn.XLOOKUP($DF173,KEYS,INDEX(RUN,0,COLUMN()-COLUMN(RUNPEG)+1))&lt;IF(EC69&gt;=BIG_2,EC69-BIG_2,EC69)),ED$118,
LEN(EC173)&gt;2,EC173,
TRUE,"_"
)</f>
        <v>_</v>
      </c>
      <c r="EE173" s="21" t="str" cm="1">
        <f t="array" aca="1" ref="EE173" ca="1">_xlfn.IFS(
ED173="S","S",
AND(IFERROR(_xlfn.XMATCH($DF173,NN)&gt;0,FALSE),
          _xlfn.XLOOKUP($DF173,KEYS,INDEX(RUN,0,COLUMN()-COLUMN(RUNPEG)+1))&lt;IF(ED69&gt;=BIG_2,ED69-BIG_2,ED69)),EE$118,
LEN(ED173)&gt;2,ED173,
TRUE,"_"
)</f>
        <v>_</v>
      </c>
      <c r="EF173" s="21" t="str" cm="1">
        <f t="array" aca="1" ref="EF173" ca="1">_xlfn.IFS(
EE173="S","S",
AND(IFERROR(_xlfn.XMATCH($DF173,NN)&gt;0,FALSE),
          _xlfn.XLOOKUP($DF173,KEYS,INDEX(RUN,0,COLUMN()-COLUMN(RUNPEG)+1))&lt;IF(EE69&gt;=BIG_2,EE69-BIG_2,EE69)),EF$118,
LEN(EE173)&gt;2,EE173,
TRUE,"_"
)</f>
        <v>_</v>
      </c>
      <c r="EG173" s="21" t="str" cm="1">
        <f t="array" aca="1" ref="EG173" ca="1">_xlfn.IFS(
EF173="S","S",
AND(IFERROR(_xlfn.XMATCH($DF173,NN)&gt;0,FALSE),
          _xlfn.XLOOKUP($DF173,KEYS,INDEX(RUN,0,COLUMN()-COLUMN(RUNPEG)+1))&lt;IF(EF69&gt;=BIG_2,EF69-BIG_2,EF69)),EG$118,
LEN(EF173)&gt;2,EF173,
TRUE,"_"
)</f>
        <v>_</v>
      </c>
      <c r="EH173" s="21" t="str" cm="1">
        <f t="array" aca="1" ref="EH173" ca="1">_xlfn.IFS(
EG173="S","S",
AND(IFERROR(_xlfn.XMATCH($DF173,NN)&gt;0,FALSE),
          _xlfn.XLOOKUP($DF173,KEYS,INDEX(RUN,0,COLUMN()-COLUMN(RUNPEG)+1))&lt;IF(EG69&gt;=BIG_2,EG69-BIG_2,EG69)),EH$118,
LEN(EG173)&gt;2,EG173,
TRUE,"_"
)</f>
        <v>_</v>
      </c>
      <c r="EI173" s="21" t="str" cm="1">
        <f t="array" aca="1" ref="EI173" ca="1">_xlfn.IFS(
EH173="S","S",
AND(IFERROR(_xlfn.XMATCH($DF173,NN)&gt;0,FALSE),
          _xlfn.XLOOKUP($DF173,KEYS,INDEX(RUN,0,COLUMN()-COLUMN(RUNPEG)+1))&lt;IF(EH69&gt;=BIG_2,EH69-BIG_2,EH69)),EI$118,
LEN(EH173)&gt;2,EH173,
TRUE,"_"
)</f>
        <v>_</v>
      </c>
      <c r="EJ173" s="21" t="str" cm="1">
        <f t="array" aca="1" ref="EJ173" ca="1">_xlfn.IFS(
EI173="S","S",
AND(IFERROR(_xlfn.XMATCH($DF173,NN)&gt;0,FALSE),
          _xlfn.XLOOKUP($DF173,KEYS,INDEX(RUN,0,COLUMN()-COLUMN(RUNPEG)+1))&lt;IF(EI69&gt;=BIG_2,EI69-BIG_2,EI69)),EJ$118,
LEN(EI173)&gt;2,EI173,
TRUE,"_"
)</f>
        <v>_</v>
      </c>
      <c r="EK173" s="21" t="str" cm="1">
        <f t="array" aca="1" ref="EK173" ca="1">_xlfn.IFS(
EJ173="S","S",
AND(IFERROR(_xlfn.XMATCH($DF173,NN)&gt;0,FALSE),
          _xlfn.XLOOKUP($DF173,KEYS,INDEX(RUN,0,COLUMN()-COLUMN(RUNPEG)+1))&lt;IF(EJ69&gt;=BIG_2,EJ69-BIG_2,EJ69)),EK$118,
LEN(EJ173)&gt;2,EJ173,
TRUE,"_"
)</f>
        <v>_</v>
      </c>
      <c r="EL173" s="21" t="str" cm="1">
        <f t="array" aca="1" ref="EL173" ca="1">_xlfn.IFS(
EK173="S","S",
AND(IFERROR(_xlfn.XMATCH($DF173,NN)&gt;0,FALSE),
          _xlfn.XLOOKUP($DF173,KEYS,INDEX(RUN,0,COLUMN()-COLUMN(RUNPEG)+1))&lt;IF(EK69&gt;=BIG_2,EK69-BIG_2,EK69)),EL$118,
LEN(EK173)&gt;2,EK173,
TRUE,"_"
)</f>
        <v>_</v>
      </c>
      <c r="EM173" s="21" t="str" cm="1">
        <f t="array" aca="1" ref="EM173" ca="1">_xlfn.IFS(
EL173="S","S",
AND(IFERROR(_xlfn.XMATCH($DF173,NN)&gt;0,FALSE),
          _xlfn.XLOOKUP($DF173,KEYS,INDEX(RUN,0,COLUMN()-COLUMN(RUNPEG)+1))&lt;IF(EL69&gt;=BIG_2,EL69-BIG_2,EL69)),EM$118,
LEN(EL173)&gt;2,EL173,
TRUE,"_"
)</f>
        <v>_</v>
      </c>
      <c r="EN173" s="21" t="str" cm="1">
        <f t="array" aca="1" ref="EN173" ca="1">_xlfn.IFS(
EM173="S","S",
AND(IFERROR(_xlfn.XMATCH($DF173,NN)&gt;0,FALSE),
          _xlfn.XLOOKUP($DF173,KEYS,INDEX(RUN,0,COLUMN()-COLUMN(RUNPEG)+1))&lt;IF(EM69&gt;=BIG_2,EM69-BIG_2,EM69)),EN$118,
LEN(EM173)&gt;2,EM173,
TRUE,"_"
)</f>
        <v>_</v>
      </c>
      <c r="EO173" s="21" t="str" cm="1">
        <f t="array" aca="1" ref="EO173" ca="1">_xlfn.IFS(
EN173="S","S",
AND(IFERROR(_xlfn.XMATCH($DF173,NN)&gt;0,FALSE),
          _xlfn.XLOOKUP($DF173,KEYS,INDEX(RUN,0,COLUMN()-COLUMN(RUNPEG)+1))&lt;IF(EN69&gt;=BIG_2,EN69-BIG_2,EN69)),EO$118,
LEN(EN173)&gt;2,EN173,
TRUE,"_"
)</f>
        <v>_</v>
      </c>
      <c r="EP173" s="21" t="str" cm="1">
        <f t="array" aca="1" ref="EP173" ca="1">_xlfn.IFS(
EO173="S","S",
AND(IFERROR(_xlfn.XMATCH($DF173,NN)&gt;0,FALSE),
          _xlfn.XLOOKUP($DF173,KEYS,INDEX(RUN,0,COLUMN()-COLUMN(RUNPEG)+1))&lt;IF(EO69&gt;=BIG_2,EO69-BIG_2,EO69)),EP$118,
LEN(EO173)&gt;2,EO173,
TRUE,"_"
)</f>
        <v>_</v>
      </c>
      <c r="EQ173" s="21" t="str" cm="1">
        <f t="array" aca="1" ref="EQ173" ca="1">_xlfn.IFS(
EP173="S","S",
AND(IFERROR(_xlfn.XMATCH($DF173,NN)&gt;0,FALSE),
          _xlfn.XLOOKUP($DF173,KEYS,INDEX(RUN,0,COLUMN()-COLUMN(RUNPEG)+1))&lt;IF(EP69&gt;=BIG_2,EP69-BIG_2,EP69)),EQ$118,
LEN(EP173)&gt;2,EP173,
TRUE,"_"
)</f>
        <v>_</v>
      </c>
      <c r="ER173" s="21" t="str" cm="1">
        <f t="array" aca="1" ref="ER173" ca="1">_xlfn.IFS(
EQ173="S","S",
AND(IFERROR(_xlfn.XMATCH($DF173,NN)&gt;0,FALSE),
          _xlfn.XLOOKUP($DF173,KEYS,INDEX(RUN,0,COLUMN()-COLUMN(RUNPEG)+1))&lt;IF(EQ69&gt;=BIG_2,EQ69-BIG_2,EQ69)),ER$118,
LEN(EQ173)&gt;2,EQ173,
TRUE,"_"
)</f>
        <v>_</v>
      </c>
      <c r="ES173" s="21" t="str" cm="1">
        <f t="array" aca="1" ref="ES173" ca="1">_xlfn.IFS(
ER173="S","S",
AND(IFERROR(_xlfn.XMATCH($DF173,NN)&gt;0,FALSE),
          _xlfn.XLOOKUP($DF173,KEYS,INDEX(RUN,0,COLUMN()-COLUMN(RUNPEG)+1))&lt;IF(ER69&gt;=BIG_2,ER69-BIG_2,ER69)),ES$118,
LEN(ER173)&gt;2,ER173,
TRUE,"_"
)</f>
        <v>_</v>
      </c>
      <c r="ET173" s="21" t="str" cm="1">
        <f t="array" aca="1" ref="ET173" ca="1">_xlfn.IFS(
ES173="S","S",
AND(IFERROR(_xlfn.XMATCH($DF173,NN)&gt;0,FALSE),
          _xlfn.XLOOKUP($DF173,KEYS,INDEX(RUN,0,COLUMN()-COLUMN(RUNPEG)+1))&lt;IF(ES69&gt;=BIG_2,ES69-BIG_2,ES69)),ET$118,
LEN(ES173)&gt;2,ES173,
TRUE,"_"
)</f>
        <v>_</v>
      </c>
      <c r="EU173" s="21" t="str" cm="1">
        <f t="array" aca="1" ref="EU173" ca="1">_xlfn.IFS(
ET173="S","S",
AND(IFERROR(_xlfn.XMATCH($DF173,NN)&gt;0,FALSE),
          _xlfn.XLOOKUP($DF173,KEYS,INDEX(RUN,0,COLUMN()-COLUMN(RUNPEG)+1))&lt;IF(ET69&gt;=BIG_2,ET69-BIG_2,ET69)),EU$118,
LEN(ET173)&gt;2,ET173,
TRUE,"_"
)</f>
        <v>_</v>
      </c>
      <c r="EV173" s="21" t="str" cm="1">
        <f t="array" aca="1" ref="EV173" ca="1">_xlfn.IFS(
EU173="S","S",
AND(IFERROR(_xlfn.XMATCH($DF173,NN)&gt;0,FALSE),
          _xlfn.XLOOKUP($DF173,KEYS,INDEX(RUN,0,COLUMN()-COLUMN(RUNPEG)+1))&lt;IF(EU69&gt;=BIG_2,EU69-BIG_2,EU69)),EV$118,
LEN(EU173)&gt;2,EU173,
TRUE,"_"
)</f>
        <v>_</v>
      </c>
      <c r="EW173" s="21" t="str" cm="1">
        <f t="array" aca="1" ref="EW173" ca="1">_xlfn.IFS(
EV173="S","S",
AND(IFERROR(_xlfn.XMATCH($DF173,NN)&gt;0,FALSE),
          _xlfn.XLOOKUP($DF173,KEYS,INDEX(RUN,0,COLUMN()-COLUMN(RUNPEG)+1))&lt;IF(EV69&gt;=BIG_2,EV69-BIG_2,EV69)),EW$118,
LEN(EV173)&gt;2,EV173,
TRUE,"_"
)</f>
        <v>_</v>
      </c>
      <c r="EX173" s="21" t="str" cm="1">
        <f t="array" aca="1" ref="EX173" ca="1">_xlfn.IFS(
EW173="S","S",
AND(IFERROR(_xlfn.XMATCH($DF173,NN)&gt;0,FALSE),
          _xlfn.XLOOKUP($DF173,KEYS,INDEX(RUN,0,COLUMN()-COLUMN(RUNPEG)+1))&lt;IF(EW69&gt;=BIG_2,EW69-BIG_2,EW69)),EX$118,
LEN(EW173)&gt;2,EW173,
TRUE,"_"
)</f>
        <v>_</v>
      </c>
      <c r="EY173" s="21" t="str" cm="1">
        <f t="array" aca="1" ref="EY173" ca="1">_xlfn.IFS(
EX173="S","S",
AND(IFERROR(_xlfn.XMATCH($DF173,NN)&gt;0,FALSE),
          _xlfn.XLOOKUP($DF173,KEYS,INDEX(RUN,0,COLUMN()-COLUMN(RUNPEG)+1))&lt;IF(EX69&gt;=BIG_2,EX69-BIG_2,EX69)),EY$118,
LEN(EX173)&gt;2,EX173,
TRUE,"_"
)</f>
        <v>_</v>
      </c>
      <c r="EZ173" s="21" t="str" cm="1">
        <f t="array" aca="1" ref="EZ173" ca="1">_xlfn.IFS(
EY173="S","S",
AND(IFERROR(_xlfn.XMATCH($DF173,NN)&gt;0,FALSE),
          _xlfn.XLOOKUP($DF173,KEYS,INDEX(RUN,0,COLUMN()-COLUMN(RUNPEG)+1))&lt;IF(EY69&gt;=BIG_2,EY69-BIG_2,EY69)),EZ$118,
LEN(EY173)&gt;2,EY173,
TRUE,"_"
)</f>
        <v>_</v>
      </c>
      <c r="FA173" s="21" t="str" cm="1">
        <f t="array" aca="1" ref="FA173" ca="1">_xlfn.IFS(
EZ173="S","S",
AND(IFERROR(_xlfn.XMATCH($DF173,NN)&gt;0,FALSE),
          _xlfn.XLOOKUP($DF173,KEYS,INDEX(RUN,0,COLUMN()-COLUMN(RUNPEG)+1))&lt;IF(EZ69&gt;=BIG_2,EZ69-BIG_2,EZ69)),FA$118,
LEN(EZ173)&gt;2,EZ173,
TRUE,"_"
)</f>
        <v>_</v>
      </c>
      <c r="FB173" s="21" t="str" cm="1">
        <f t="array" aca="1" ref="FB173" ca="1">_xlfn.IFS(
FA173="S","S",
AND(IFERROR(_xlfn.XMATCH($DF173,NN)&gt;0,FALSE),
          _xlfn.XLOOKUP($DF173,KEYS,INDEX(RUN,0,COLUMN()-COLUMN(RUNPEG)+1))&lt;IF(FA69&gt;=BIG_2,FA69-BIG_2,FA69)),FB$118,
LEN(FA173)&gt;2,FA173,
TRUE,"_"
)</f>
        <v>05-05</v>
      </c>
      <c r="FC173" s="21" t="str" cm="1">
        <f t="array" aca="1" ref="FC173" ca="1">_xlfn.IFS(
FB173="S","S",
AND(IFERROR(_xlfn.XMATCH($DF173,NN)&gt;0,FALSE),
          _xlfn.XLOOKUP($DF173,KEYS,INDEX(RUN,0,COLUMN()-COLUMN(RUNPEG)+1))&lt;IF(FB69&gt;=BIG_2,FB69-BIG_2,FB69)),FC$118,
LEN(FB173)&gt;2,FB173,
TRUE,"_"
)</f>
        <v>05-05</v>
      </c>
      <c r="FD173" s="21" t="str" cm="1">
        <f t="array" aca="1" ref="FD173" ca="1">_xlfn.IFS(
FC173="S","S",
AND(IFERROR(_xlfn.XMATCH($DF173,NN)&gt;0,FALSE),
          _xlfn.XLOOKUP($DF173,KEYS,INDEX(RUN,0,COLUMN()-COLUMN(RUNPEG)+1))&lt;IF(FC69&gt;=BIG_2,FC69-BIG_2,FC69)),FD$118,
LEN(FC173)&gt;2,FC173,
TRUE,"_"
)</f>
        <v>05-05</v>
      </c>
      <c r="FE173" s="21" t="str" cm="1">
        <f t="array" aca="1" ref="FE173" ca="1">_xlfn.IFS(
FD173="S","S",
AND(IFERROR(_xlfn.XMATCH($DF173,NN)&gt;0,FALSE),
          _xlfn.XLOOKUP($DF173,KEYS,INDEX(RUN,0,COLUMN()-COLUMN(RUNPEG)+1))&lt;IF(FD69&gt;=BIG_2,FD69-BIG_2,FD69)),FE$118,
LEN(FD173)&gt;2,FD173,
TRUE,"_"
)</f>
        <v>05-05</v>
      </c>
      <c r="FF173" s="21" t="str" cm="1">
        <f t="array" aca="1" ref="FF173" ca="1">_xlfn.IFS(
FE173="S","S",
AND(IFERROR(_xlfn.XMATCH($DF173,NN)&gt;0,FALSE),
          _xlfn.XLOOKUP($DF173,KEYS,INDEX(RUN,0,COLUMN()-COLUMN(RUNPEG)+1))&lt;IF(FE69&gt;=BIG_2,FE69-BIG_2,FE69)),FF$118,
LEN(FE173)&gt;2,FE173,
TRUE,"_"
)</f>
        <v>05-05</v>
      </c>
      <c r="FG173" s="21" t="str" cm="1">
        <f t="array" aca="1" ref="FG173" ca="1">_xlfn.IFS(
FF173="S","S",
AND(IFERROR(_xlfn.XMATCH($DF173,NN)&gt;0,FALSE),
          _xlfn.XLOOKUP($DF173,KEYS,INDEX(RUN,0,COLUMN()-COLUMN(RUNPEG)+1))&lt;IF(FF69&gt;=BIG_2,FF69-BIG_2,FF69)),FG$118,
LEN(FF173)&gt;2,FF173,
TRUE,"_"
)</f>
        <v>05-05</v>
      </c>
      <c r="FH173" s="21" t="str" cm="1">
        <f t="array" aca="1" ref="FH173" ca="1">_xlfn.IFS(
FG173="S","S",
AND(IFERROR(_xlfn.XMATCH($DF173,NN)&gt;0,FALSE),
          _xlfn.XLOOKUP($DF173,KEYS,INDEX(RUN,0,COLUMN()-COLUMN(RUNPEG)+1))&lt;IF(FG69&gt;=BIG_2,FG69-BIG_2,FG69)),FH$118,
LEN(FG173)&gt;2,FG173,
TRUE,"_"
)</f>
        <v>05-05</v>
      </c>
      <c r="FI173" s="21" t="str" cm="1">
        <f t="array" aca="1" ref="FI173" ca="1">_xlfn.IFS(
FH173="S","S",
AND(IFERROR(_xlfn.XMATCH($DF173,NN)&gt;0,FALSE),
          _xlfn.XLOOKUP($DF173,KEYS,INDEX(RUN,0,COLUMN()-COLUMN(RUNPEG)+1))&lt;IF(FH69&gt;=BIG_2,FH69-BIG_2,FH69)),FI$118,
LEN(FH173)&gt;2,FH173,
TRUE,"_"
)</f>
        <v>05-05</v>
      </c>
      <c r="FJ173" s="21" t="str" cm="1">
        <f t="array" aca="1" ref="FJ173" ca="1">_xlfn.IFS(
FI173="S","S",
AND(IFERROR(_xlfn.XMATCH($DF173,NN)&gt;0,FALSE),
          _xlfn.XLOOKUP($DF173,KEYS,INDEX(RUN,0,COLUMN()-COLUMN(RUNPEG)+1))&lt;IF(FI69&gt;=BIG_2,FI69-BIG_2,FI69)),FJ$118,
LEN(FI173)&gt;2,FI173,
TRUE,"_"
)</f>
        <v>05-05</v>
      </c>
      <c r="FK173" s="21" t="str" cm="1">
        <f t="array" aca="1" ref="FK173" ca="1">_xlfn.IFS(
FJ173="S","S",
AND(IFERROR(_xlfn.XMATCH($DF173,NN)&gt;0,FALSE),
          _xlfn.XLOOKUP($DF173,KEYS,INDEX(RUN,0,COLUMN()-COLUMN(RUNPEG)+1))&lt;IF(FJ69&gt;=BIG_2,FJ69-BIG_2,FJ69)),FK$118,
LEN(FJ173)&gt;2,FJ173,
TRUE,"_"
)</f>
        <v>05-05</v>
      </c>
      <c r="FL173" s="21" t="str" cm="1">
        <f t="array" aca="1" ref="FL173" ca="1">_xlfn.IFS(
FK173="S","S",
AND(IFERROR(_xlfn.XMATCH($DF173,NN)&gt;0,FALSE),
          _xlfn.XLOOKUP($DF173,KEYS,INDEX(RUN,0,COLUMN()-COLUMN(RUNPEG)+1))&lt;IF(FK69&gt;=BIG_2,FK69-BIG_2,FK69)),FL$118,
LEN(FK173)&gt;2,FK173,
TRUE,"_"
)</f>
        <v>05-05</v>
      </c>
      <c r="FM173" s="21" t="str" cm="1">
        <f t="array" aca="1" ref="FM173" ca="1">_xlfn.IFS(
FL173="S","S",
AND(IFERROR(_xlfn.XMATCH($DF173,NN)&gt;0,FALSE),
          _xlfn.XLOOKUP($DF173,KEYS,INDEX(RUN,0,COLUMN()-COLUMN(RUNPEG)+1))&lt;IF(FL69&gt;=BIG_2,FL69-BIG_2,FL69)),FM$118,
LEN(FL173)&gt;2,FL173,
TRUE,"_"
)</f>
        <v>05-05</v>
      </c>
      <c r="FN173" s="21" t="str" cm="1">
        <f t="array" aca="1" ref="FN173" ca="1">_xlfn.IFS(
FM173="S","S",
AND(IFERROR(_xlfn.XMATCH($DF173,NN)&gt;0,FALSE),
          _xlfn.XLOOKUP($DF173,KEYS,INDEX(RUN,0,COLUMN()-COLUMN(RUNPEG)+1))&lt;IF(FM69&gt;=BIG_2,FM69-BIG_2,FM69)),FN$118,
LEN(FM173)&gt;2,FM173,
TRUE,"_"
)</f>
        <v>05-05</v>
      </c>
      <c r="FO173" s="21" t="str" cm="1">
        <f t="array" aca="1" ref="FO173" ca="1">_xlfn.IFS(
FN173="S","S",
AND(IFERROR(_xlfn.XMATCH($DF173,NN)&gt;0,FALSE),
          _xlfn.XLOOKUP($DF173,KEYS,INDEX(RUN,0,COLUMN()-COLUMN(RUNPEG)+1))&lt;IF(FN69&gt;=BIG_2,FN69-BIG_2,FN69)),FO$118,
LEN(FN173)&gt;2,FN173,
TRUE,"_"
)</f>
        <v>05-05</v>
      </c>
      <c r="FP173" s="21" t="str" cm="1">
        <f t="array" aca="1" ref="FP173" ca="1">_xlfn.IFS(
FO173="S","S",
AND(IFERROR(_xlfn.XMATCH($DF173,NN)&gt;0,FALSE),
          _xlfn.XLOOKUP($DF173,KEYS,INDEX(RUN,0,COLUMN()-COLUMN(RUNPEG)+1))&lt;IF(FO69&gt;=BIG_2,FO69-BIG_2,FO69)),FP$118,
LEN(FO173)&gt;2,FO173,
TRUE,"_"
)</f>
        <v>05-05</v>
      </c>
      <c r="FQ173" s="21" t="str" cm="1">
        <f t="array" aca="1" ref="FQ173" ca="1">_xlfn.IFS(
FP173="S","S",
AND(IFERROR(_xlfn.XMATCH($DF173,NN)&gt;0,FALSE),
          _xlfn.XLOOKUP($DF173,KEYS,INDEX(RUN,0,COLUMN()-COLUMN(RUNPEG)+1))&lt;IF(FP69&gt;=BIG_2,FP69-BIG_2,FP69)),FQ$118,
LEN(FP173)&gt;2,FP173,
TRUE,"_"
)</f>
        <v>05-05</v>
      </c>
      <c r="FR173" s="21" t="str" cm="1">
        <f t="array" aca="1" ref="FR173" ca="1">_xlfn.IFS(
FQ173="S","S",
AND(IFERROR(_xlfn.XMATCH($DF173,NN)&gt;0,FALSE),
          _xlfn.XLOOKUP($DF173,KEYS,INDEX(RUN,0,COLUMN()-COLUMN(RUNPEG)+1))&lt;IF(FQ69&gt;=BIG_2,FQ69-BIG_2,FQ69)),FR$118,
LEN(FQ173)&gt;2,FQ173,
TRUE,"_"
)</f>
        <v>05-05</v>
      </c>
      <c r="FS173" s="21" t="str" cm="1">
        <f t="array" aca="1" ref="FS173" ca="1">_xlfn.IFS(
FR173="S","S",
AND(IFERROR(_xlfn.XMATCH($DF173,NN)&gt;0,FALSE),
          _xlfn.XLOOKUP($DF173,KEYS,INDEX(RUN,0,COLUMN()-COLUMN(RUNPEG)+1))&lt;IF(FR69&gt;=BIG_2,FR69-BIG_2,FR69)),FS$118,
LEN(FR173)&gt;2,FR173,
TRUE,"_"
)</f>
        <v>05-05</v>
      </c>
      <c r="FT173" s="21" t="str" cm="1">
        <f t="array" aca="1" ref="FT173" ca="1">_xlfn.IFS(
FS173="S","S",
AND(IFERROR(_xlfn.XMATCH($DF173,NN)&gt;0,FALSE),
          _xlfn.XLOOKUP($DF173,KEYS,INDEX(RUN,0,COLUMN()-COLUMN(RUNPEG)+1))&lt;IF(FS69&gt;=BIG_2,FS69-BIG_2,FS69)),FT$118,
LEN(FS173)&gt;2,FS173,
TRUE,"_"
)</f>
        <v>05-05</v>
      </c>
      <c r="FU173" s="21" t="str" cm="1">
        <f t="array" aca="1" ref="FU173" ca="1">_xlfn.IFS(
FT173="S","S",
AND(IFERROR(_xlfn.XMATCH($DF173,NN)&gt;0,FALSE),
          _xlfn.XLOOKUP($DF173,KEYS,INDEX(RUN,0,COLUMN()-COLUMN(RUNPEG)+1))&lt;IF(FT69&gt;=BIG_2,FT69-BIG_2,FT69)),FU$118,
LEN(FT173)&gt;2,FT173,
TRUE,"_"
)</f>
        <v>05-05</v>
      </c>
      <c r="FV173" s="21" t="str" cm="1">
        <f t="array" aca="1" ref="FV173" ca="1">_xlfn.IFS(
FU173="S","S",
AND(IFERROR(_xlfn.XMATCH($DF173,NN)&gt;0,FALSE),
          _xlfn.XLOOKUP($DF173,KEYS,INDEX(RUN,0,COLUMN()-COLUMN(RUNPEG)+1))&lt;IF(FU69&gt;=BIG_2,FU69-BIG_2,FU69)),FV$118,
LEN(FU173)&gt;2,FU173,
TRUE,"_"
)</f>
        <v>05-05</v>
      </c>
      <c r="FW173" s="21" t="str" cm="1">
        <f t="array" aca="1" ref="FW173" ca="1">_xlfn.IFS(
FV173="S","S",
AND(IFERROR(_xlfn.XMATCH($DF173,NN)&gt;0,FALSE),
          _xlfn.XLOOKUP($DF173,KEYS,INDEX(RUN,0,COLUMN()-COLUMN(RUNPEG)+1))&lt;IF(FV69&gt;=BIG_2,FV69-BIG_2,FV69)),FW$118,
LEN(FV173)&gt;2,FV173,
TRUE,"_"
)</f>
        <v>05-05</v>
      </c>
      <c r="FX173" s="21" t="str" cm="1">
        <f t="array" aca="1" ref="FX173" ca="1">_xlfn.IFS(
FW173="S","S",
AND(IFERROR(_xlfn.XMATCH($DF173,NN)&gt;0,FALSE),
          _xlfn.XLOOKUP($DF173,KEYS,INDEX(RUN,0,COLUMN()-COLUMN(RUNPEG)+1))&lt;IF(FW69&gt;=BIG_2,FW69-BIG_2,FW69)),FX$118,
LEN(FW173)&gt;2,FW173,
TRUE,"_"
)</f>
        <v>05-05</v>
      </c>
      <c r="FY173" s="21" t="str" cm="1">
        <f t="array" aca="1" ref="FY173" ca="1">_xlfn.IFS(
FX173="S","S",
AND(IFERROR(_xlfn.XMATCH($DF173,NN)&gt;0,FALSE),
          _xlfn.XLOOKUP($DF173,KEYS,INDEX(RUN,0,COLUMN()-COLUMN(RUNPEG)+1))&lt;IF(FX69&gt;=BIG_2,FX69-BIG_2,FX69)),FY$118,
LEN(FX173)&gt;2,FX173,
TRUE,"_"
)</f>
        <v>05-05</v>
      </c>
      <c r="FZ173" s="21" t="str" cm="1">
        <f t="array" aca="1" ref="FZ173" ca="1">_xlfn.IFS(
FY173="S","S",
AND(IFERROR(_xlfn.XMATCH($DF173,NN)&gt;0,FALSE),
          _xlfn.XLOOKUP($DF173,KEYS,INDEX(RUN,0,COLUMN()-COLUMN(RUNPEG)+1))&lt;IF(FY69&gt;=BIG_2,FY69-BIG_2,FY69)),FZ$118,
LEN(FY173)&gt;2,FY173,
TRUE,"_"
)</f>
        <v>05-05</v>
      </c>
      <c r="GA173" s="21" t="str" cm="1">
        <f t="array" aca="1" ref="GA173" ca="1">_xlfn.IFS(
FZ173="S","S",
AND(IFERROR(_xlfn.XMATCH($DF173,NN)&gt;0,FALSE),
          _xlfn.XLOOKUP($DF173,KEYS,INDEX(RUN,0,COLUMN()-COLUMN(RUNPEG)+1))&lt;IF(FZ69&gt;=BIG_2,FZ69-BIG_2,FZ69)),GA$118,
LEN(FZ173)&gt;2,FZ173,
TRUE,"_"
)</f>
        <v>05-05</v>
      </c>
      <c r="GB173" s="21" t="str" cm="1">
        <f t="array" aca="1" ref="GB173" ca="1">_xlfn.IFS(
GA173="S","S",
AND(IFERROR(_xlfn.XMATCH($DF173,NN)&gt;0,FALSE),
          _xlfn.XLOOKUP($DF173,KEYS,INDEX(RUN,0,COLUMN()-COLUMN(RUNPEG)+1))&lt;IF(GA69&gt;=BIG_2,GA69-BIG_2,GA69)),GB$118,
LEN(GA173)&gt;2,GA173,
TRUE,"_"
)</f>
        <v>05-05</v>
      </c>
      <c r="GC173" s="21" t="str" cm="1">
        <f t="array" aca="1" ref="GC173" ca="1">_xlfn.IFS(
GB173="S","S",
AND(IFERROR(_xlfn.XMATCH($DF173,NN)&gt;0,FALSE),
          _xlfn.XLOOKUP($DF173,KEYS,INDEX(RUN,0,COLUMN()-COLUMN(RUNPEG)+1))&lt;IF(GB69&gt;=BIG_2,GB69-BIG_2,GB69)),GC$118,
LEN(GB173)&gt;2,GB173,
TRUE,"_"
)</f>
        <v>05-05</v>
      </c>
      <c r="GD173" s="21" t="str" cm="1">
        <f t="array" aca="1" ref="GD173" ca="1">_xlfn.IFS(
GC173="S","S",
AND(IFERROR(_xlfn.XMATCH($DF173,NN)&gt;0,FALSE),
          _xlfn.XLOOKUP($DF173,KEYS,INDEX(RUN,0,COLUMN()-COLUMN(RUNPEG)+1))&lt;IF(GC69&gt;=BIG_2,GC69-BIG_2,GC69)),GD$118,
LEN(GC173)&gt;2,GC173,
TRUE,"_"
)</f>
        <v>05-05</v>
      </c>
      <c r="GE173" s="21" t="str" cm="1">
        <f t="array" aca="1" ref="GE173" ca="1">_xlfn.IFS(
GD173="S","S",
AND(IFERROR(_xlfn.XMATCH($DF173,NN)&gt;0,FALSE),
          _xlfn.XLOOKUP($DF173,KEYS,INDEX(RUN,0,COLUMN()-COLUMN(RUNPEG)+1))&lt;IF(GD69&gt;=BIG_2,GD69-BIG_2,GD69)),GE$118,
LEN(GD173)&gt;2,GD173,
TRUE,"_"
)</f>
        <v>05-05</v>
      </c>
      <c r="GF173" s="21" t="str" cm="1">
        <f t="array" aca="1" ref="GF173" ca="1">_xlfn.IFS(
GE173="S","S",
AND(IFERROR(_xlfn.XMATCH($DF173,NN)&gt;0,FALSE),
          _xlfn.XLOOKUP($DF173,KEYS,INDEX(RUN,0,COLUMN()-COLUMN(RUNPEG)+1))&lt;IF(GE69&gt;=BIG_2,GE69-BIG_2,GE69)),GF$118,
LEN(GE173)&gt;2,GE173,
TRUE,"_"
)</f>
        <v>05-05</v>
      </c>
      <c r="GG173" s="21" t="str" cm="1">
        <f t="array" aca="1" ref="GG173" ca="1">_xlfn.IFS(
GF173="S","S",
AND(IFERROR(_xlfn.XMATCH($DF173,NN)&gt;0,FALSE),
          _xlfn.XLOOKUP($DF173,KEYS,INDEX(RUN,0,COLUMN()-COLUMN(RUNPEG)+1))&lt;IF(GF69&gt;=BIG_2,GF69-BIG_2,GF69)),GG$118,
LEN(GF173)&gt;2,GF173,
TRUE,"_"
)</f>
        <v>05-05</v>
      </c>
      <c r="GH173" s="21" t="str" cm="1">
        <f t="array" aca="1" ref="GH173" ca="1">_xlfn.IFS(
GG173="S","S",
AND(IFERROR(_xlfn.XMATCH($DF173,NN)&gt;0,FALSE),
          _xlfn.XLOOKUP($DF173,KEYS,INDEX(RUN,0,COLUMN()-COLUMN(RUNPEG)+1))&lt;IF(GG69&gt;=BIG_2,GG69-BIG_2,GG69)),GH$118,
LEN(GG173)&gt;2,GG173,
TRUE,"_"
)</f>
        <v>05-05</v>
      </c>
      <c r="GI173" s="21" t="str" cm="1">
        <f t="array" aca="1" ref="GI173" ca="1">_xlfn.IFS(
GH173="S","S",
AND(IFERROR(_xlfn.XMATCH($DF173,NN)&gt;0,FALSE),
          _xlfn.XLOOKUP($DF173,KEYS,INDEX(RUN,0,COLUMN()-COLUMN(RUNPEG)+1))&lt;IF(GH69&gt;=BIG_2,GH69-BIG_2,GH69)),GI$118,
LEN(GH173)&gt;2,GH173,
TRUE,"_"
)</f>
        <v>05-05</v>
      </c>
      <c r="GJ173" s="21" t="str" cm="1">
        <f t="array" aca="1" ref="GJ173" ca="1">_xlfn.IFS(
GI173="S","S",
AND(IFERROR(_xlfn.XMATCH($DF173,NN)&gt;0,FALSE),
          _xlfn.XLOOKUP($DF173,KEYS,INDEX(RUN,0,COLUMN()-COLUMN(RUNPEG)+1))&lt;IF(GI69&gt;=BIG_2,GI69-BIG_2,GI69)),GJ$118,
LEN(GI173)&gt;2,GI173,
TRUE,"_"
)</f>
        <v>05-05</v>
      </c>
      <c r="GK173" s="21" t="str" cm="1">
        <f t="array" aca="1" ref="GK173" ca="1">_xlfn.IFS(
GJ173="S","S",
AND(IFERROR(_xlfn.XMATCH($DF173,NN)&gt;0,FALSE),
          _xlfn.XLOOKUP($DF173,KEYS,INDEX(RUN,0,COLUMN()-COLUMN(RUNPEG)+1))&lt;IF(GJ69&gt;=BIG_2,GJ69-BIG_2,GJ69)),GK$118,
LEN(GJ173)&gt;2,GJ173,
TRUE,"_"
)</f>
        <v>05-05</v>
      </c>
      <c r="GL173" s="21" t="str" cm="1">
        <f t="array" aca="1" ref="GL173" ca="1">_xlfn.IFS(
GK173="S","S",
AND(IFERROR(_xlfn.XMATCH($DF173,NN)&gt;0,FALSE),
          _xlfn.XLOOKUP($DF173,KEYS,INDEX(RUN,0,COLUMN()-COLUMN(RUNPEG)+1))&lt;IF(GK69&gt;=BIG_2,GK69-BIG_2,GK69)),GL$118,
LEN(GK173)&gt;2,GK173,
TRUE,"_"
)</f>
        <v>05-05</v>
      </c>
      <c r="GM173" s="21" t="str" cm="1">
        <f t="array" aca="1" ref="GM173" ca="1">_xlfn.IFS(
GL173="S","S",
AND(IFERROR(_xlfn.XMATCH($DF173,NN)&gt;0,FALSE),
          _xlfn.XLOOKUP($DF173,KEYS,INDEX(RUN,0,COLUMN()-COLUMN(RUNPEG)+1))&lt;IF(GL69&gt;=BIG_2,GL69-BIG_2,GL69)),GM$118,
LEN(GL173)&gt;2,GL173,
TRUE,"_"
)</f>
        <v>05-05</v>
      </c>
      <c r="GN173" s="21" t="str" cm="1">
        <f t="array" aca="1" ref="GN173" ca="1">_xlfn.IFS(
GM173="S","S",
AND(IFERROR(_xlfn.XMATCH($DF173,NN)&gt;0,FALSE),
          _xlfn.XLOOKUP($DF173,KEYS,INDEX(RUN,0,COLUMN()-COLUMN(RUNPEG)+1))&lt;IF(GM69&gt;=BIG_2,GM69-BIG_2,GM69)),GN$118,
LEN(GM173)&gt;2,GM173,
TRUE,"_"
)</f>
        <v>05-05</v>
      </c>
      <c r="GO173" s="21" t="str" cm="1">
        <f t="array" aca="1" ref="GO173" ca="1">_xlfn.IFS(
GN173="S","S",
AND(IFERROR(_xlfn.XMATCH($DF173,NN)&gt;0,FALSE),
          _xlfn.XLOOKUP($DF173,KEYS,INDEX(RUN,0,COLUMN()-COLUMN(RUNPEG)+1))&lt;IF(GN69&gt;=BIG_2,GN69-BIG_2,GN69)),GO$118,
LEN(GN173)&gt;2,GN173,
TRUE,"_"
)</f>
        <v>05-05</v>
      </c>
      <c r="GP173" s="21" t="str" cm="1">
        <f t="array" aca="1" ref="GP173" ca="1">_xlfn.IFS(
GO173="S","S",
AND(IFERROR(_xlfn.XMATCH($DF173,NN)&gt;0,FALSE),
          _xlfn.XLOOKUP($DF173,KEYS,INDEX(RUN,0,COLUMN()-COLUMN(RUNPEG)+1))&lt;IF(GO69&gt;=BIG_2,GO69-BIG_2,GO69)),GP$118,
LEN(GO173)&gt;2,GO173,
TRUE,"_"
)</f>
        <v>05-05</v>
      </c>
      <c r="GQ173" s="21" t="str" cm="1">
        <f t="array" aca="1" ref="GQ173" ca="1">_xlfn.IFS(
GP173="S","S",
AND(IFERROR(_xlfn.XMATCH($DF173,NN)&gt;0,FALSE),
          _xlfn.XLOOKUP($DF173,KEYS,INDEX(RUN,0,COLUMN()-COLUMN(RUNPEG)+1))&lt;IF(GP69&gt;=BIG_2,GP69-BIG_2,GP69)),GQ$118,
LEN(GP173)&gt;2,GP173,
TRUE,"_"
)</f>
        <v>05-05</v>
      </c>
      <c r="GR173" s="21" t="str" cm="1">
        <f t="array" aca="1" ref="GR173" ca="1">_xlfn.IFS(
GQ173="S","S",
AND(IFERROR(_xlfn.XMATCH($DF173,NN)&gt;0,FALSE),
          _xlfn.XLOOKUP($DF173,KEYS,INDEX(RUN,0,COLUMN()-COLUMN(RUNPEG)+1))&lt;IF(GQ69&gt;=BIG_2,GQ69-BIG_2,GQ69)),GR$118,
LEN(GQ173)&gt;2,GQ173,
TRUE,"_"
)</f>
        <v>05-05</v>
      </c>
      <c r="GS173" s="21" t="str" cm="1">
        <f t="array" aca="1" ref="GS173" ca="1">_xlfn.IFS(
GR173="S","S",
AND(IFERROR(_xlfn.XMATCH($DF173,NN)&gt;0,FALSE),
          _xlfn.XLOOKUP($DF173,KEYS,INDEX(RUN,0,COLUMN()-COLUMN(RUNPEG)+1))&lt;IF(GR69&gt;=BIG_2,GR69-BIG_2,GR69)),GS$118,
LEN(GR173)&gt;2,GR173,
TRUE,"_"
)</f>
        <v>05-05</v>
      </c>
      <c r="GT173" s="21" t="str" cm="1">
        <f t="array" aca="1" ref="GT173" ca="1">_xlfn.IFS(
GS173="S","S",
AND(IFERROR(_xlfn.XMATCH($DF173,NN)&gt;0,FALSE),
          _xlfn.XLOOKUP($DF173,KEYS,INDEX(RUN,0,COLUMN()-COLUMN(RUNPEG)+1))&lt;IF(GS69&gt;=BIG_2,GS69-BIG_2,GS69)),GT$118,
LEN(GS173)&gt;2,GS173,
TRUE,"_"
)</f>
        <v>05-05</v>
      </c>
      <c r="GU173" s="21" t="str" cm="1">
        <f t="array" aca="1" ref="GU173" ca="1">_xlfn.IFS(
GT173="S","S",
AND(IFERROR(_xlfn.XMATCH($DF173,NN)&gt;0,FALSE),
          _xlfn.XLOOKUP($DF173,KEYS,INDEX(RUN,0,COLUMN()-COLUMN(RUNPEG)+1))&lt;IF(GT69&gt;=BIG_2,GT69-BIG_2,GT69)),GU$118,
LEN(GT173)&gt;2,GT173,
TRUE,"_"
)</f>
        <v>05-05</v>
      </c>
      <c r="GV173" s="21" t="str" cm="1">
        <f t="array" aca="1" ref="GV173" ca="1">_xlfn.IFS(
GU173="S","S",
AND(IFERROR(_xlfn.XMATCH($DF173,NN)&gt;0,FALSE),
          _xlfn.XLOOKUP($DF173,KEYS,INDEX(RUN,0,COLUMN()-COLUMN(RUNPEG)+1))&lt;IF(GU69&gt;=BIG_2,GU69-BIG_2,GU69)),GV$118,
LEN(GU173)&gt;2,GU173,
TRUE,"_"
)</f>
        <v>05-05</v>
      </c>
      <c r="GW173" s="21" t="str" cm="1">
        <f t="array" aca="1" ref="GW173" ca="1">_xlfn.IFS(
GV173="S","S",
AND(IFERROR(_xlfn.XMATCH($DF173,NN)&gt;0,FALSE),
          _xlfn.XLOOKUP($DF173,KEYS,INDEX(RUN,0,COLUMN()-COLUMN(RUNPEG)+1))&lt;IF(GV69&gt;=BIG_2,GV69-BIG_2,GV69)),GW$118,
LEN(GV173)&gt;2,GV173,
TRUE,"_"
)</f>
        <v>05-05</v>
      </c>
      <c r="GX173" s="21" t="str" cm="1">
        <f t="array" aca="1" ref="GX173" ca="1">_xlfn.IFS(
GW173="S","S",
AND(IFERROR(_xlfn.XMATCH($DF173,NN)&gt;0,FALSE),
          _xlfn.XLOOKUP($DF173,KEYS,INDEX(RUN,0,COLUMN()-COLUMN(RUNPEG)+1))&lt;IF(GW69&gt;=BIG_2,GW69-BIG_2,GW69)),GX$118,
LEN(GW173)&gt;2,GW173,
TRUE,"_"
)</f>
        <v>05-05</v>
      </c>
      <c r="GY173" s="21" t="str" cm="1">
        <f t="array" aca="1" ref="GY173" ca="1">_xlfn.IFS(
GX173="S","S",
AND(IFERROR(_xlfn.XMATCH($DF173,NN)&gt;0,FALSE),
          _xlfn.XLOOKUP($DF173,KEYS,INDEX(RUN,0,COLUMN()-COLUMN(RUNPEG)+1))&lt;IF(GX69&gt;=BIG_2,GX69-BIG_2,GX69)),GY$118,
LEN(GX173)&gt;2,GX173,
TRUE,"_"
)</f>
        <v>05-05</v>
      </c>
      <c r="GZ173" s="21" t="str" cm="1">
        <f t="array" aca="1" ref="GZ173" ca="1">_xlfn.IFS(
GY173="S","S",
AND(IFERROR(_xlfn.XMATCH($DF173,NN)&gt;0,FALSE),
          _xlfn.XLOOKUP($DF173,KEYS,INDEX(RUN,0,COLUMN()-COLUMN(RUNPEG)+1))&lt;IF(GY69&gt;=BIG_2,GY69-BIG_2,GY69)),GZ$118,
LEN(GY173)&gt;2,GY173,
TRUE,"_"
)</f>
        <v>05-05</v>
      </c>
      <c r="HA173" s="21" t="str" cm="1">
        <f t="array" aca="1" ref="HA173" ca="1">_xlfn.IFS(
GZ173="S","S",
AND(IFERROR(_xlfn.XMATCH($DF173,NN)&gt;0,FALSE),
          _xlfn.XLOOKUP($DF173,KEYS,INDEX(RUN,0,COLUMN()-COLUMN(RUNPEG)+1))&lt;IF(GZ69&gt;=BIG_2,GZ69-BIG_2,GZ69)),HA$118,
LEN(GZ173)&gt;2,GZ173,
TRUE,"_"
)</f>
        <v>05-05</v>
      </c>
      <c r="HB173" s="21" t="str" cm="1">
        <f t="array" aca="1" ref="HB173" ca="1">_xlfn.IFS(
HA173="S","S",
AND(IFERROR(_xlfn.XMATCH($DF173,NN)&gt;0,FALSE),
          _xlfn.XLOOKUP($DF173,KEYS,INDEX(RUN,0,COLUMN()-COLUMN(RUNPEG)+1))&lt;IF(HA69&gt;=BIG_2,HA69-BIG_2,HA69)),HB$118,
LEN(HA173)&gt;2,HA173,
TRUE,"_"
)</f>
        <v>05-05</v>
      </c>
      <c r="HC173" s="21" t="str" cm="1">
        <f t="array" aca="1" ref="HC173" ca="1">_xlfn.IFS(
HB173="S","S",
AND(IFERROR(_xlfn.XMATCH($DF173,NN)&gt;0,FALSE),
          _xlfn.XLOOKUP($DF173,KEYS,INDEX(RUN,0,COLUMN()-COLUMN(RUNPEG)+1))&lt;IF(HB69&gt;=BIG_2,HB69-BIG_2,HB69)),HC$118,
LEN(HB173)&gt;2,HB173,
TRUE,"_"
)</f>
        <v>05-05</v>
      </c>
      <c r="HD173" s="21" t="str" cm="1">
        <f t="array" aca="1" ref="HD173" ca="1">_xlfn.IFS(
HC173="S","S",
AND(IFERROR(_xlfn.XMATCH($DF173,NN)&gt;0,FALSE),
          _xlfn.XLOOKUP($DF173,KEYS,INDEX(RUN,0,COLUMN()-COLUMN(RUNPEG)+1))&lt;IF(HC69&gt;=BIG_2,HC69-BIG_2,HC69)),HD$118,
LEN(HC173)&gt;2,HC173,
TRUE,"_"
)</f>
        <v>05-05</v>
      </c>
      <c r="HE173" s="21"/>
      <c r="HF173" s="21"/>
      <c r="HG173" s="21"/>
      <c r="HH173" s="21"/>
      <c r="HI173" s="21"/>
      <c r="HJ173" s="21"/>
      <c r="HK173" s="21"/>
      <c r="HL173" s="21"/>
      <c r="HM173" s="21"/>
      <c r="HN173" s="21"/>
      <c r="HO173" s="21"/>
      <c r="HP173" s="21"/>
      <c r="HQ173" s="21"/>
      <c r="HR173" s="21"/>
    </row>
    <row r="174" spans="106:226" x14ac:dyDescent="0.3">
      <c r="DB174">
        <f t="shared" si="187"/>
        <v>56</v>
      </c>
      <c r="DC174">
        <f t="shared" si="182"/>
        <v>12</v>
      </c>
      <c r="DD174">
        <f t="shared" si="183"/>
        <v>6</v>
      </c>
      <c r="DE174">
        <f t="shared" si="184"/>
        <v>6</v>
      </c>
      <c r="DF174" t="str">
        <f t="shared" si="185"/>
        <v>06-06</v>
      </c>
      <c r="DG174" s="21">
        <f t="shared" ca="1" si="186"/>
        <v>2</v>
      </c>
      <c r="DH174" s="26"/>
      <c r="DI174" s="21" t="str" cm="1">
        <f t="array" ref="DI174">_xlfn.IFS(
DH174="S","S",
AND(IFERROR(_xlfn.XMATCH($DF174,NN)&gt;0,FALSE),
          _xlfn.XLOOKUP($DF174,KEYS,INDEX(RUN,0,COLUMN()-COLUMN(RUNPEG)+1))&lt;IF(DH70&gt;=BIG_2,DH70-BIG_2,DH70)),DI$118,
LEN(DH174)&gt;2,DH174,
TRUE,"_"
)</f>
        <v>_</v>
      </c>
      <c r="DJ174" s="21" t="str" cm="1">
        <f t="array" aca="1" ref="DJ174" ca="1">_xlfn.IFS(
DI174="S","S",
AND(IFERROR(_xlfn.XMATCH($DF174,NN)&gt;0,FALSE),
          _xlfn.XLOOKUP($DF174,KEYS,INDEX(RUN,0,COLUMN()-COLUMN(RUNPEG)+1))&lt;IF(DI70&gt;=BIG_2,DI70-BIG_2,DI70)),DJ$118,
LEN(DI174)&gt;2,DI174,
TRUE,"_"
)</f>
        <v>_</v>
      </c>
      <c r="DK174" s="21" t="str" cm="1">
        <f t="array" aca="1" ref="DK174" ca="1">_xlfn.IFS(
DJ174="S","S",
AND(IFERROR(_xlfn.XMATCH($DF174,NN)&gt;0,FALSE),
          _xlfn.XLOOKUP($DF174,KEYS,INDEX(RUN,0,COLUMN()-COLUMN(RUNPEG)+1))&lt;IF(DJ70&gt;=BIG_2,DJ70-BIG_2,DJ70)),DK$118,
LEN(DJ174)&gt;2,DJ174,
TRUE,"_"
)</f>
        <v>_</v>
      </c>
      <c r="DL174" s="21" t="str" cm="1">
        <f t="array" aca="1" ref="DL174" ca="1">_xlfn.IFS(
DK174="S","S",
AND(IFERROR(_xlfn.XMATCH($DF174,NN)&gt;0,FALSE),
          _xlfn.XLOOKUP($DF174,KEYS,INDEX(RUN,0,COLUMN()-COLUMN(RUNPEG)+1))&lt;IF(DK70&gt;=BIG_2,DK70-BIG_2,DK70)),DL$118,
LEN(DK174)&gt;2,DK174,
TRUE,"_"
)</f>
        <v>_</v>
      </c>
      <c r="DM174" s="21" t="str" cm="1">
        <f t="array" aca="1" ref="DM174" ca="1">_xlfn.IFS(
DL174="S","S",
AND(IFERROR(_xlfn.XMATCH($DF174,NN)&gt;0,FALSE),
          _xlfn.XLOOKUP($DF174,KEYS,INDEX(RUN,0,COLUMN()-COLUMN(RUNPEG)+1))&lt;IF(DL70&gt;=BIG_2,DL70-BIG_2,DL70)),DM$118,
LEN(DL174)&gt;2,DL174,
TRUE,"_"
)</f>
        <v>_</v>
      </c>
      <c r="DN174" s="21" t="str" cm="1">
        <f t="array" aca="1" ref="DN174" ca="1">_xlfn.IFS(
DM174="S","S",
AND(IFERROR(_xlfn.XMATCH($DF174,NN)&gt;0,FALSE),
          _xlfn.XLOOKUP($DF174,KEYS,INDEX(RUN,0,COLUMN()-COLUMN(RUNPEG)+1))&lt;IF(DM70&gt;=BIG_2,DM70-BIG_2,DM70)),DN$118,
LEN(DM174)&gt;2,DM174,
TRUE,"_"
)</f>
        <v>_</v>
      </c>
      <c r="DO174" s="21" t="str" cm="1">
        <f t="array" aca="1" ref="DO174" ca="1">_xlfn.IFS(
DN174="S","S",
AND(IFERROR(_xlfn.XMATCH($DF174,NN)&gt;0,FALSE),
          _xlfn.XLOOKUP($DF174,KEYS,INDEX(RUN,0,COLUMN()-COLUMN(RUNPEG)+1))&lt;IF(DN70&gt;=BIG_2,DN70-BIG_2,DN70)),DO$118,
LEN(DN174)&gt;2,DN174,
TRUE,"_"
)</f>
        <v>_</v>
      </c>
      <c r="DP174" s="21" t="str" cm="1">
        <f t="array" aca="1" ref="DP174" ca="1">_xlfn.IFS(
DO174="S","S",
AND(IFERROR(_xlfn.XMATCH($DF174,NN)&gt;0,FALSE),
          _xlfn.XLOOKUP($DF174,KEYS,INDEX(RUN,0,COLUMN()-COLUMN(RUNPEG)+1))&lt;IF(DO70&gt;=BIG_2,DO70-BIG_2,DO70)),DP$118,
LEN(DO174)&gt;2,DO174,
TRUE,"_"
)</f>
        <v>_</v>
      </c>
      <c r="DQ174" s="21" t="str" cm="1">
        <f t="array" aca="1" ref="DQ174" ca="1">_xlfn.IFS(
DP174="S","S",
AND(IFERROR(_xlfn.XMATCH($DF174,NN)&gt;0,FALSE),
          _xlfn.XLOOKUP($DF174,KEYS,INDEX(RUN,0,COLUMN()-COLUMN(RUNPEG)+1))&lt;IF(DP70&gt;=BIG_2,DP70-BIG_2,DP70)),DQ$118,
LEN(DP174)&gt;2,DP174,
TRUE,"_"
)</f>
        <v>_</v>
      </c>
      <c r="DR174" s="21" t="str" cm="1">
        <f t="array" aca="1" ref="DR174" ca="1">_xlfn.IFS(
DQ174="S","S",
AND(IFERROR(_xlfn.XMATCH($DF174,NN)&gt;0,FALSE),
          _xlfn.XLOOKUP($DF174,KEYS,INDEX(RUN,0,COLUMN()-COLUMN(RUNPEG)+1))&lt;IF(DQ70&gt;=BIG_2,DQ70-BIG_2,DQ70)),DR$118,
LEN(DQ174)&gt;2,DQ174,
TRUE,"_"
)</f>
        <v>_</v>
      </c>
      <c r="DS174" s="21" t="str" cm="1">
        <f t="array" aca="1" ref="DS174" ca="1">_xlfn.IFS(
DR174="S","S",
AND(IFERROR(_xlfn.XMATCH($DF174,NN)&gt;0,FALSE),
          _xlfn.XLOOKUP($DF174,KEYS,INDEX(RUN,0,COLUMN()-COLUMN(RUNPEG)+1))&lt;IF(DR70&gt;=BIG_2,DR70-BIG_2,DR70)),DS$118,
LEN(DR174)&gt;2,DR174,
TRUE,"_"
)</f>
        <v>_</v>
      </c>
      <c r="DT174" s="21" t="str" cm="1">
        <f t="array" aca="1" ref="DT174" ca="1">_xlfn.IFS(
DS174="S","S",
AND(IFERROR(_xlfn.XMATCH($DF174,NN)&gt;0,FALSE),
          _xlfn.XLOOKUP($DF174,KEYS,INDEX(RUN,0,COLUMN()-COLUMN(RUNPEG)+1))&lt;IF(DS70&gt;=BIG_2,DS70-BIG_2,DS70)),DT$118,
LEN(DS174)&gt;2,DS174,
TRUE,"_"
)</f>
        <v>_</v>
      </c>
      <c r="DU174" s="21" t="str" cm="1">
        <f t="array" aca="1" ref="DU174" ca="1">_xlfn.IFS(
DT174="S","S",
AND(IFERROR(_xlfn.XMATCH($DF174,NN)&gt;0,FALSE),
          _xlfn.XLOOKUP($DF174,KEYS,INDEX(RUN,0,COLUMN()-COLUMN(RUNPEG)+1))&lt;IF(DT70&gt;=BIG_2,DT70-BIG_2,DT70)),DU$118,
LEN(DT174)&gt;2,DT174,
TRUE,"_"
)</f>
        <v>_</v>
      </c>
      <c r="DV174" s="21" t="str" cm="1">
        <f t="array" aca="1" ref="DV174" ca="1">_xlfn.IFS(
DU174="S","S",
AND(IFERROR(_xlfn.XMATCH($DF174,NN)&gt;0,FALSE),
          _xlfn.XLOOKUP($DF174,KEYS,INDEX(RUN,0,COLUMN()-COLUMN(RUNPEG)+1))&lt;IF(DU70&gt;=BIG_2,DU70-BIG_2,DU70)),DV$118,
LEN(DU174)&gt;2,DU174,
TRUE,"_"
)</f>
        <v>_</v>
      </c>
      <c r="DW174" s="21" t="str" cm="1">
        <f t="array" aca="1" ref="DW174" ca="1">_xlfn.IFS(
DV174="S","S",
AND(IFERROR(_xlfn.XMATCH($DF174,NN)&gt;0,FALSE),
          _xlfn.XLOOKUP($DF174,KEYS,INDEX(RUN,0,COLUMN()-COLUMN(RUNPEG)+1))&lt;IF(DV70&gt;=BIG_2,DV70-BIG_2,DV70)),DW$118,
LEN(DV174)&gt;2,DV174,
TRUE,"_"
)</f>
        <v>_</v>
      </c>
      <c r="DX174" s="21" t="str" cm="1">
        <f t="array" aca="1" ref="DX174" ca="1">_xlfn.IFS(
DW174="S","S",
AND(IFERROR(_xlfn.XMATCH($DF174,NN)&gt;0,FALSE),
          _xlfn.XLOOKUP($DF174,KEYS,INDEX(RUN,0,COLUMN()-COLUMN(RUNPEG)+1))&lt;IF(DW70&gt;=BIG_2,DW70-BIG_2,DW70)),DX$118,
LEN(DW174)&gt;2,DW174,
TRUE,"_"
)</f>
        <v>_</v>
      </c>
      <c r="DY174" s="21" t="str" cm="1">
        <f t="array" aca="1" ref="DY174" ca="1">_xlfn.IFS(
DX174="S","S",
AND(IFERROR(_xlfn.XMATCH($DF174,NN)&gt;0,FALSE),
          _xlfn.XLOOKUP($DF174,KEYS,INDEX(RUN,0,COLUMN()-COLUMN(RUNPEG)+1))&lt;IF(DX70&gt;=BIG_2,DX70-BIG_2,DX70)),DY$118,
LEN(DX174)&gt;2,DX174,
TRUE,"_"
)</f>
        <v>_</v>
      </c>
      <c r="DZ174" s="21" t="str" cm="1">
        <f t="array" aca="1" ref="DZ174" ca="1">_xlfn.IFS(
DY174="S","S",
AND(IFERROR(_xlfn.XMATCH($DF174,NN)&gt;0,FALSE),
          _xlfn.XLOOKUP($DF174,KEYS,INDEX(RUN,0,COLUMN()-COLUMN(RUNPEG)+1))&lt;IF(DY70&gt;=BIG_2,DY70-BIG_2,DY70)),DZ$118,
LEN(DY174)&gt;2,DY174,
TRUE,"_"
)</f>
        <v>_</v>
      </c>
      <c r="EA174" s="21" t="str" cm="1">
        <f t="array" aca="1" ref="EA174" ca="1">_xlfn.IFS(
DZ174="S","S",
AND(IFERROR(_xlfn.XMATCH($DF174,NN)&gt;0,FALSE),
          _xlfn.XLOOKUP($DF174,KEYS,INDEX(RUN,0,COLUMN()-COLUMN(RUNPEG)+1))&lt;IF(DZ70&gt;=BIG_2,DZ70-BIG_2,DZ70)),EA$118,
LEN(DZ174)&gt;2,DZ174,
TRUE,"_"
)</f>
        <v>_</v>
      </c>
      <c r="EB174" s="21" t="str" cm="1">
        <f t="array" aca="1" ref="EB174" ca="1">_xlfn.IFS(
EA174="S","S",
AND(IFERROR(_xlfn.XMATCH($DF174,NN)&gt;0,FALSE),
          _xlfn.XLOOKUP($DF174,KEYS,INDEX(RUN,0,COLUMN()-COLUMN(RUNPEG)+1))&lt;IF(EA70&gt;=BIG_2,EA70-BIG_2,EA70)),EB$118,
LEN(EA174)&gt;2,EA174,
TRUE,"_"
)</f>
        <v>_</v>
      </c>
      <c r="EC174" s="21" t="str" cm="1">
        <f t="array" aca="1" ref="EC174" ca="1">_xlfn.IFS(
EB174="S","S",
AND(IFERROR(_xlfn.XMATCH($DF174,NN)&gt;0,FALSE),
          _xlfn.XLOOKUP($DF174,KEYS,INDEX(RUN,0,COLUMN()-COLUMN(RUNPEG)+1))&lt;IF(EB70&gt;=BIG_2,EB70-BIG_2,EB70)),EC$118,
LEN(EB174)&gt;2,EB174,
TRUE,"_"
)</f>
        <v>_</v>
      </c>
      <c r="ED174" s="21" t="str" cm="1">
        <f t="array" aca="1" ref="ED174" ca="1">_xlfn.IFS(
EC174="S","S",
AND(IFERROR(_xlfn.XMATCH($DF174,NN)&gt;0,FALSE),
          _xlfn.XLOOKUP($DF174,KEYS,INDEX(RUN,0,COLUMN()-COLUMN(RUNPEG)+1))&lt;IF(EC70&gt;=BIG_2,EC70-BIG_2,EC70)),ED$118,
LEN(EC174)&gt;2,EC174,
TRUE,"_"
)</f>
        <v>_</v>
      </c>
      <c r="EE174" s="21" t="str" cm="1">
        <f t="array" aca="1" ref="EE174" ca="1">_xlfn.IFS(
ED174="S","S",
AND(IFERROR(_xlfn.XMATCH($DF174,NN)&gt;0,FALSE),
          _xlfn.XLOOKUP($DF174,KEYS,INDEX(RUN,0,COLUMN()-COLUMN(RUNPEG)+1))&lt;IF(ED70&gt;=BIG_2,ED70-BIG_2,ED70)),EE$118,
LEN(ED174)&gt;2,ED174,
TRUE,"_"
)</f>
        <v>_</v>
      </c>
      <c r="EF174" s="21" t="str" cm="1">
        <f t="array" aca="1" ref="EF174" ca="1">_xlfn.IFS(
EE174="S","S",
AND(IFERROR(_xlfn.XMATCH($DF174,NN)&gt;0,FALSE),
          _xlfn.XLOOKUP($DF174,KEYS,INDEX(RUN,0,COLUMN()-COLUMN(RUNPEG)+1))&lt;IF(EE70&gt;=BIG_2,EE70-BIG_2,EE70)),EF$118,
LEN(EE174)&gt;2,EE174,
TRUE,"_"
)</f>
        <v>_</v>
      </c>
      <c r="EG174" s="21" t="str" cm="1">
        <f t="array" aca="1" ref="EG174" ca="1">_xlfn.IFS(
EF174="S","S",
AND(IFERROR(_xlfn.XMATCH($DF174,NN)&gt;0,FALSE),
          _xlfn.XLOOKUP($DF174,KEYS,INDEX(RUN,0,COLUMN()-COLUMN(RUNPEG)+1))&lt;IF(EF70&gt;=BIG_2,EF70-BIG_2,EF70)),EG$118,
LEN(EF174)&gt;2,EF174,
TRUE,"_"
)</f>
        <v>_</v>
      </c>
      <c r="EH174" s="21" t="str" cm="1">
        <f t="array" aca="1" ref="EH174" ca="1">_xlfn.IFS(
EG174="S","S",
AND(IFERROR(_xlfn.XMATCH($DF174,NN)&gt;0,FALSE),
          _xlfn.XLOOKUP($DF174,KEYS,INDEX(RUN,0,COLUMN()-COLUMN(RUNPEG)+1))&lt;IF(EG70&gt;=BIG_2,EG70-BIG_2,EG70)),EH$118,
LEN(EG174)&gt;2,EG174,
TRUE,"_"
)</f>
        <v>_</v>
      </c>
      <c r="EI174" s="21" t="str" cm="1">
        <f t="array" aca="1" ref="EI174" ca="1">_xlfn.IFS(
EH174="S","S",
AND(IFERROR(_xlfn.XMATCH($DF174,NN)&gt;0,FALSE),
          _xlfn.XLOOKUP($DF174,KEYS,INDEX(RUN,0,COLUMN()-COLUMN(RUNPEG)+1))&lt;IF(EH70&gt;=BIG_2,EH70-BIG_2,EH70)),EI$118,
LEN(EH174)&gt;2,EH174,
TRUE,"_"
)</f>
        <v>_</v>
      </c>
      <c r="EJ174" s="21" t="str" cm="1">
        <f t="array" aca="1" ref="EJ174" ca="1">_xlfn.IFS(
EI174="S","S",
AND(IFERROR(_xlfn.XMATCH($DF174,NN)&gt;0,FALSE),
          _xlfn.XLOOKUP($DF174,KEYS,INDEX(RUN,0,COLUMN()-COLUMN(RUNPEG)+1))&lt;IF(EI70&gt;=BIG_2,EI70-BIG_2,EI70)),EJ$118,
LEN(EI174)&gt;2,EI174,
TRUE,"_"
)</f>
        <v>_</v>
      </c>
      <c r="EK174" s="21" t="str" cm="1">
        <f t="array" aca="1" ref="EK174" ca="1">_xlfn.IFS(
EJ174="S","S",
AND(IFERROR(_xlfn.XMATCH($DF174,NN)&gt;0,FALSE),
          _xlfn.XLOOKUP($DF174,KEYS,INDEX(RUN,0,COLUMN()-COLUMN(RUNPEG)+1))&lt;IF(EJ70&gt;=BIG_2,EJ70-BIG_2,EJ70)),EK$118,
LEN(EJ174)&gt;2,EJ174,
TRUE,"_"
)</f>
        <v>_</v>
      </c>
      <c r="EL174" s="21" t="str" cm="1">
        <f t="array" aca="1" ref="EL174" ca="1">_xlfn.IFS(
EK174="S","S",
AND(IFERROR(_xlfn.XMATCH($DF174,NN)&gt;0,FALSE),
          _xlfn.XLOOKUP($DF174,KEYS,INDEX(RUN,0,COLUMN()-COLUMN(RUNPEG)+1))&lt;IF(EK70&gt;=BIG_2,EK70-BIG_2,EK70)),EL$118,
LEN(EK174)&gt;2,EK174,
TRUE,"_"
)</f>
        <v>_</v>
      </c>
      <c r="EM174" s="21" t="str" cm="1">
        <f t="array" aca="1" ref="EM174" ca="1">_xlfn.IFS(
EL174="S","S",
AND(IFERROR(_xlfn.XMATCH($DF174,NN)&gt;0,FALSE),
          _xlfn.XLOOKUP($DF174,KEYS,INDEX(RUN,0,COLUMN()-COLUMN(RUNPEG)+1))&lt;IF(EL70&gt;=BIG_2,EL70-BIG_2,EL70)),EM$118,
LEN(EL174)&gt;2,EL174,
TRUE,"_"
)</f>
        <v>_</v>
      </c>
      <c r="EN174" s="21" t="str" cm="1">
        <f t="array" aca="1" ref="EN174" ca="1">_xlfn.IFS(
EM174="S","S",
AND(IFERROR(_xlfn.XMATCH($DF174,NN)&gt;0,FALSE),
          _xlfn.XLOOKUP($DF174,KEYS,INDEX(RUN,0,COLUMN()-COLUMN(RUNPEG)+1))&lt;IF(EM70&gt;=BIG_2,EM70-BIG_2,EM70)),EN$118,
LEN(EM174)&gt;2,EM174,
TRUE,"_"
)</f>
        <v>_</v>
      </c>
      <c r="EO174" s="21" t="str" cm="1">
        <f t="array" aca="1" ref="EO174" ca="1">_xlfn.IFS(
EN174="S","S",
AND(IFERROR(_xlfn.XMATCH($DF174,NN)&gt;0,FALSE),
          _xlfn.XLOOKUP($DF174,KEYS,INDEX(RUN,0,COLUMN()-COLUMN(RUNPEG)+1))&lt;IF(EN70&gt;=BIG_2,EN70-BIG_2,EN70)),EO$118,
LEN(EN174)&gt;2,EN174,
TRUE,"_"
)</f>
        <v>_</v>
      </c>
      <c r="EP174" s="21" t="str" cm="1">
        <f t="array" aca="1" ref="EP174" ca="1">_xlfn.IFS(
EO174="S","S",
AND(IFERROR(_xlfn.XMATCH($DF174,NN)&gt;0,FALSE),
          _xlfn.XLOOKUP($DF174,KEYS,INDEX(RUN,0,COLUMN()-COLUMN(RUNPEG)+1))&lt;IF(EO70&gt;=BIG_2,EO70-BIG_2,EO70)),EP$118,
LEN(EO174)&gt;2,EO174,
TRUE,"_"
)</f>
        <v>_</v>
      </c>
      <c r="EQ174" s="21" t="str" cm="1">
        <f t="array" aca="1" ref="EQ174" ca="1">_xlfn.IFS(
EP174="S","S",
AND(IFERROR(_xlfn.XMATCH($DF174,NN)&gt;0,FALSE),
          _xlfn.XLOOKUP($DF174,KEYS,INDEX(RUN,0,COLUMN()-COLUMN(RUNPEG)+1))&lt;IF(EP70&gt;=BIG_2,EP70-BIG_2,EP70)),EQ$118,
LEN(EP174)&gt;2,EP174,
TRUE,"_"
)</f>
        <v>_</v>
      </c>
      <c r="ER174" s="21" t="str" cm="1">
        <f t="array" aca="1" ref="ER174" ca="1">_xlfn.IFS(
EQ174="S","S",
AND(IFERROR(_xlfn.XMATCH($DF174,NN)&gt;0,FALSE),
          _xlfn.XLOOKUP($DF174,KEYS,INDEX(RUN,0,COLUMN()-COLUMN(RUNPEG)+1))&lt;IF(EQ70&gt;=BIG_2,EQ70-BIG_2,EQ70)),ER$118,
LEN(EQ174)&gt;2,EQ174,
TRUE,"_"
)</f>
        <v>_</v>
      </c>
      <c r="ES174" s="21" t="str" cm="1">
        <f t="array" aca="1" ref="ES174" ca="1">_xlfn.IFS(
ER174="S","S",
AND(IFERROR(_xlfn.XMATCH($DF174,NN)&gt;0,FALSE),
          _xlfn.XLOOKUP($DF174,KEYS,INDEX(RUN,0,COLUMN()-COLUMN(RUNPEG)+1))&lt;IF(ER70&gt;=BIG_2,ER70-BIG_2,ER70)),ES$118,
LEN(ER174)&gt;2,ER174,
TRUE,"_"
)</f>
        <v>_</v>
      </c>
      <c r="ET174" s="21" t="str" cm="1">
        <f t="array" aca="1" ref="ET174" ca="1">_xlfn.IFS(
ES174="S","S",
AND(IFERROR(_xlfn.XMATCH($DF174,NN)&gt;0,FALSE),
          _xlfn.XLOOKUP($DF174,KEYS,INDEX(RUN,0,COLUMN()-COLUMN(RUNPEG)+1))&lt;IF(ES70&gt;=BIG_2,ES70-BIG_2,ES70)),ET$118,
LEN(ES174)&gt;2,ES174,
TRUE,"_"
)</f>
        <v>_</v>
      </c>
      <c r="EU174" s="21" t="str" cm="1">
        <f t="array" aca="1" ref="EU174" ca="1">_xlfn.IFS(
ET174="S","S",
AND(IFERROR(_xlfn.XMATCH($DF174,NN)&gt;0,FALSE),
          _xlfn.XLOOKUP($DF174,KEYS,INDEX(RUN,0,COLUMN()-COLUMN(RUNPEG)+1))&lt;IF(ET70&gt;=BIG_2,ET70-BIG_2,ET70)),EU$118,
LEN(ET174)&gt;2,ET174,
TRUE,"_"
)</f>
        <v>_</v>
      </c>
      <c r="EV174" s="21" t="str" cm="1">
        <f t="array" aca="1" ref="EV174" ca="1">_xlfn.IFS(
EU174="S","S",
AND(IFERROR(_xlfn.XMATCH($DF174,NN)&gt;0,FALSE),
          _xlfn.XLOOKUP($DF174,KEYS,INDEX(RUN,0,COLUMN()-COLUMN(RUNPEG)+1))&lt;IF(EU70&gt;=BIG_2,EU70-BIG_2,EU70)),EV$118,
LEN(EU174)&gt;2,EU174,
TRUE,"_"
)</f>
        <v>_</v>
      </c>
      <c r="EW174" s="21" t="str" cm="1">
        <f t="array" aca="1" ref="EW174" ca="1">_xlfn.IFS(
EV174="S","S",
AND(IFERROR(_xlfn.XMATCH($DF174,NN)&gt;0,FALSE),
          _xlfn.XLOOKUP($DF174,KEYS,INDEX(RUN,0,COLUMN()-COLUMN(RUNPEG)+1))&lt;IF(EV70&gt;=BIG_2,EV70-BIG_2,EV70)),EW$118,
LEN(EV174)&gt;2,EV174,
TRUE,"_"
)</f>
        <v>_</v>
      </c>
      <c r="EX174" s="21" t="str" cm="1">
        <f t="array" aca="1" ref="EX174" ca="1">_xlfn.IFS(
EW174="S","S",
AND(IFERROR(_xlfn.XMATCH($DF174,NN)&gt;0,FALSE),
          _xlfn.XLOOKUP($DF174,KEYS,INDEX(RUN,0,COLUMN()-COLUMN(RUNPEG)+1))&lt;IF(EW70&gt;=BIG_2,EW70-BIG_2,EW70)),EX$118,
LEN(EW174)&gt;2,EW174,
TRUE,"_"
)</f>
        <v>_</v>
      </c>
      <c r="EY174" s="21" t="str" cm="1">
        <f t="array" aca="1" ref="EY174" ca="1">_xlfn.IFS(
EX174="S","S",
AND(IFERROR(_xlfn.XMATCH($DF174,NN)&gt;0,FALSE),
          _xlfn.XLOOKUP($DF174,KEYS,INDEX(RUN,0,COLUMN()-COLUMN(RUNPEG)+1))&lt;IF(EX70&gt;=BIG_2,EX70-BIG_2,EX70)),EY$118,
LEN(EX174)&gt;2,EX174,
TRUE,"_"
)</f>
        <v>_</v>
      </c>
      <c r="EZ174" s="21" t="str" cm="1">
        <f t="array" aca="1" ref="EZ174" ca="1">_xlfn.IFS(
EY174="S","S",
AND(IFERROR(_xlfn.XMATCH($DF174,NN)&gt;0,FALSE),
          _xlfn.XLOOKUP($DF174,KEYS,INDEX(RUN,0,COLUMN()-COLUMN(RUNPEG)+1))&lt;IF(EY70&gt;=BIG_2,EY70-BIG_2,EY70)),EZ$118,
LEN(EY174)&gt;2,EY174,
TRUE,"_"
)</f>
        <v>05-06</v>
      </c>
      <c r="FA174" s="21" t="str" cm="1">
        <f t="array" aca="1" ref="FA174" ca="1">_xlfn.IFS(
EZ174="S","S",
AND(IFERROR(_xlfn.XMATCH($DF174,NN)&gt;0,FALSE),
          _xlfn.XLOOKUP($DF174,KEYS,INDEX(RUN,0,COLUMN()-COLUMN(RUNPEG)+1))&lt;IF(EZ70&gt;=BIG_2,EZ70-BIG_2,EZ70)),FA$118,
LEN(EZ174)&gt;2,EZ174,
TRUE,"_"
)</f>
        <v>05-06</v>
      </c>
      <c r="FB174" s="21" t="str" cm="1">
        <f t="array" aca="1" ref="FB174" ca="1">_xlfn.IFS(
FA174="S","S",
AND(IFERROR(_xlfn.XMATCH($DF174,NN)&gt;0,FALSE),
          _xlfn.XLOOKUP($DF174,KEYS,INDEX(RUN,0,COLUMN()-COLUMN(RUNPEG)+1))&lt;IF(FA70&gt;=BIG_2,FA70-BIG_2,FA70)),FB$118,
LEN(FA174)&gt;2,FA174,
TRUE,"_"
)</f>
        <v>05-06</v>
      </c>
      <c r="FC174" s="21" t="str" cm="1">
        <f t="array" aca="1" ref="FC174" ca="1">_xlfn.IFS(
FB174="S","S",
AND(IFERROR(_xlfn.XMATCH($DF174,NN)&gt;0,FALSE),
          _xlfn.XLOOKUP($DF174,KEYS,INDEX(RUN,0,COLUMN()-COLUMN(RUNPEG)+1))&lt;IF(FB70&gt;=BIG_2,FB70-BIG_2,FB70)),FC$118,
LEN(FB174)&gt;2,FB174,
TRUE,"_"
)</f>
        <v>05-06</v>
      </c>
      <c r="FD174" s="21" t="str" cm="1">
        <f t="array" aca="1" ref="FD174" ca="1">_xlfn.IFS(
FC174="S","S",
AND(IFERROR(_xlfn.XMATCH($DF174,NN)&gt;0,FALSE),
          _xlfn.XLOOKUP($DF174,KEYS,INDEX(RUN,0,COLUMN()-COLUMN(RUNPEG)+1))&lt;IF(FC70&gt;=BIG_2,FC70-BIG_2,FC70)),FD$118,
LEN(FC174)&gt;2,FC174,
TRUE,"_"
)</f>
        <v>05-06</v>
      </c>
      <c r="FE174" s="21" t="str" cm="1">
        <f t="array" aca="1" ref="FE174" ca="1">_xlfn.IFS(
FD174="S","S",
AND(IFERROR(_xlfn.XMATCH($DF174,NN)&gt;0,FALSE),
          _xlfn.XLOOKUP($DF174,KEYS,INDEX(RUN,0,COLUMN()-COLUMN(RUNPEG)+1))&lt;IF(FD70&gt;=BIG_2,FD70-BIG_2,FD70)),FE$118,
LEN(FD174)&gt;2,FD174,
TRUE,"_"
)</f>
        <v>05-06</v>
      </c>
      <c r="FF174" s="21" t="str" cm="1">
        <f t="array" aca="1" ref="FF174" ca="1">_xlfn.IFS(
FE174="S","S",
AND(IFERROR(_xlfn.XMATCH($DF174,NN)&gt;0,FALSE),
          _xlfn.XLOOKUP($DF174,KEYS,INDEX(RUN,0,COLUMN()-COLUMN(RUNPEG)+1))&lt;IF(FE70&gt;=BIG_2,FE70-BIG_2,FE70)),FF$118,
LEN(FE174)&gt;2,FE174,
TRUE,"_"
)</f>
        <v>05-06</v>
      </c>
      <c r="FG174" s="21" t="str" cm="1">
        <f t="array" aca="1" ref="FG174" ca="1">_xlfn.IFS(
FF174="S","S",
AND(IFERROR(_xlfn.XMATCH($DF174,NN)&gt;0,FALSE),
          _xlfn.XLOOKUP($DF174,KEYS,INDEX(RUN,0,COLUMN()-COLUMN(RUNPEG)+1))&lt;IF(FF70&gt;=BIG_2,FF70-BIG_2,FF70)),FG$118,
LEN(FF174)&gt;2,FF174,
TRUE,"_"
)</f>
        <v>05-06</v>
      </c>
      <c r="FH174" s="21" t="str" cm="1">
        <f t="array" aca="1" ref="FH174" ca="1">_xlfn.IFS(
FG174="S","S",
AND(IFERROR(_xlfn.XMATCH($DF174,NN)&gt;0,FALSE),
          _xlfn.XLOOKUP($DF174,KEYS,INDEX(RUN,0,COLUMN()-COLUMN(RUNPEG)+1))&lt;IF(FG70&gt;=BIG_2,FG70-BIG_2,FG70)),FH$118,
LEN(FG174)&gt;2,FG174,
TRUE,"_"
)</f>
        <v>05-06</v>
      </c>
      <c r="FI174" s="21" t="str" cm="1">
        <f t="array" aca="1" ref="FI174" ca="1">_xlfn.IFS(
FH174="S","S",
AND(IFERROR(_xlfn.XMATCH($DF174,NN)&gt;0,FALSE),
          _xlfn.XLOOKUP($DF174,KEYS,INDEX(RUN,0,COLUMN()-COLUMN(RUNPEG)+1))&lt;IF(FH70&gt;=BIG_2,FH70-BIG_2,FH70)),FI$118,
LEN(FH174)&gt;2,FH174,
TRUE,"_"
)</f>
        <v>05-06</v>
      </c>
      <c r="FJ174" s="21" t="str" cm="1">
        <f t="array" aca="1" ref="FJ174" ca="1">_xlfn.IFS(
FI174="S","S",
AND(IFERROR(_xlfn.XMATCH($DF174,NN)&gt;0,FALSE),
          _xlfn.XLOOKUP($DF174,KEYS,INDEX(RUN,0,COLUMN()-COLUMN(RUNPEG)+1))&lt;IF(FI70&gt;=BIG_2,FI70-BIG_2,FI70)),FJ$118,
LEN(FI174)&gt;2,FI174,
TRUE,"_"
)</f>
        <v>05-06</v>
      </c>
      <c r="FK174" s="21" t="str" cm="1">
        <f t="array" aca="1" ref="FK174" ca="1">_xlfn.IFS(
FJ174="S","S",
AND(IFERROR(_xlfn.XMATCH($DF174,NN)&gt;0,FALSE),
          _xlfn.XLOOKUP($DF174,KEYS,INDEX(RUN,0,COLUMN()-COLUMN(RUNPEG)+1))&lt;IF(FJ70&gt;=BIG_2,FJ70-BIG_2,FJ70)),FK$118,
LEN(FJ174)&gt;2,FJ174,
TRUE,"_"
)</f>
        <v>05-06</v>
      </c>
      <c r="FL174" s="21" t="str" cm="1">
        <f t="array" aca="1" ref="FL174" ca="1">_xlfn.IFS(
FK174="S","S",
AND(IFERROR(_xlfn.XMATCH($DF174,NN)&gt;0,FALSE),
          _xlfn.XLOOKUP($DF174,KEYS,INDEX(RUN,0,COLUMN()-COLUMN(RUNPEG)+1))&lt;IF(FK70&gt;=BIG_2,FK70-BIG_2,FK70)),FL$118,
LEN(FK174)&gt;2,FK174,
TRUE,"_"
)</f>
        <v>05-06</v>
      </c>
      <c r="FM174" s="21" t="str" cm="1">
        <f t="array" aca="1" ref="FM174" ca="1">_xlfn.IFS(
FL174="S","S",
AND(IFERROR(_xlfn.XMATCH($DF174,NN)&gt;0,FALSE),
          _xlfn.XLOOKUP($DF174,KEYS,INDEX(RUN,0,COLUMN()-COLUMN(RUNPEG)+1))&lt;IF(FL70&gt;=BIG_2,FL70-BIG_2,FL70)),FM$118,
LEN(FL174)&gt;2,FL174,
TRUE,"_"
)</f>
        <v>05-06</v>
      </c>
      <c r="FN174" s="21" t="str" cm="1">
        <f t="array" aca="1" ref="FN174" ca="1">_xlfn.IFS(
FM174="S","S",
AND(IFERROR(_xlfn.XMATCH($DF174,NN)&gt;0,FALSE),
          _xlfn.XLOOKUP($DF174,KEYS,INDEX(RUN,0,COLUMN()-COLUMN(RUNPEG)+1))&lt;IF(FM70&gt;=BIG_2,FM70-BIG_2,FM70)),FN$118,
LEN(FM174)&gt;2,FM174,
TRUE,"_"
)</f>
        <v>05-06</v>
      </c>
      <c r="FO174" s="21" t="str" cm="1">
        <f t="array" aca="1" ref="FO174" ca="1">_xlfn.IFS(
FN174="S","S",
AND(IFERROR(_xlfn.XMATCH($DF174,NN)&gt;0,FALSE),
          _xlfn.XLOOKUP($DF174,KEYS,INDEX(RUN,0,COLUMN()-COLUMN(RUNPEG)+1))&lt;IF(FN70&gt;=BIG_2,FN70-BIG_2,FN70)),FO$118,
LEN(FN174)&gt;2,FN174,
TRUE,"_"
)</f>
        <v>05-06</v>
      </c>
      <c r="FP174" s="21" t="str" cm="1">
        <f t="array" aca="1" ref="FP174" ca="1">_xlfn.IFS(
FO174="S","S",
AND(IFERROR(_xlfn.XMATCH($DF174,NN)&gt;0,FALSE),
          _xlfn.XLOOKUP($DF174,KEYS,INDEX(RUN,0,COLUMN()-COLUMN(RUNPEG)+1))&lt;IF(FO70&gt;=BIG_2,FO70-BIG_2,FO70)),FP$118,
LEN(FO174)&gt;2,FO174,
TRUE,"_"
)</f>
        <v>05-06</v>
      </c>
      <c r="FQ174" s="21" t="str" cm="1">
        <f t="array" aca="1" ref="FQ174" ca="1">_xlfn.IFS(
FP174="S","S",
AND(IFERROR(_xlfn.XMATCH($DF174,NN)&gt;0,FALSE),
          _xlfn.XLOOKUP($DF174,KEYS,INDEX(RUN,0,COLUMN()-COLUMN(RUNPEG)+1))&lt;IF(FP70&gt;=BIG_2,FP70-BIG_2,FP70)),FQ$118,
LEN(FP174)&gt;2,FP174,
TRUE,"_"
)</f>
        <v>05-06</v>
      </c>
      <c r="FR174" s="21" t="str" cm="1">
        <f t="array" aca="1" ref="FR174" ca="1">_xlfn.IFS(
FQ174="S","S",
AND(IFERROR(_xlfn.XMATCH($DF174,NN)&gt;0,FALSE),
          _xlfn.XLOOKUP($DF174,KEYS,INDEX(RUN,0,COLUMN()-COLUMN(RUNPEG)+1))&lt;IF(FQ70&gt;=BIG_2,FQ70-BIG_2,FQ70)),FR$118,
LEN(FQ174)&gt;2,FQ174,
TRUE,"_"
)</f>
        <v>05-06</v>
      </c>
      <c r="FS174" s="21" t="str" cm="1">
        <f t="array" aca="1" ref="FS174" ca="1">_xlfn.IFS(
FR174="S","S",
AND(IFERROR(_xlfn.XMATCH($DF174,NN)&gt;0,FALSE),
          _xlfn.XLOOKUP($DF174,KEYS,INDEX(RUN,0,COLUMN()-COLUMN(RUNPEG)+1))&lt;IF(FR70&gt;=BIG_2,FR70-BIG_2,FR70)),FS$118,
LEN(FR174)&gt;2,FR174,
TRUE,"_"
)</f>
        <v>05-06</v>
      </c>
      <c r="FT174" s="21" t="str" cm="1">
        <f t="array" aca="1" ref="FT174" ca="1">_xlfn.IFS(
FS174="S","S",
AND(IFERROR(_xlfn.XMATCH($DF174,NN)&gt;0,FALSE),
          _xlfn.XLOOKUP($DF174,KEYS,INDEX(RUN,0,COLUMN()-COLUMN(RUNPEG)+1))&lt;IF(FS70&gt;=BIG_2,FS70-BIG_2,FS70)),FT$118,
LEN(FS174)&gt;2,FS174,
TRUE,"_"
)</f>
        <v>05-06</v>
      </c>
      <c r="FU174" s="21" t="str" cm="1">
        <f t="array" aca="1" ref="FU174" ca="1">_xlfn.IFS(
FT174="S","S",
AND(IFERROR(_xlfn.XMATCH($DF174,NN)&gt;0,FALSE),
          _xlfn.XLOOKUP($DF174,KEYS,INDEX(RUN,0,COLUMN()-COLUMN(RUNPEG)+1))&lt;IF(FT70&gt;=BIG_2,FT70-BIG_2,FT70)),FU$118,
LEN(FT174)&gt;2,FT174,
TRUE,"_"
)</f>
        <v>05-06</v>
      </c>
      <c r="FV174" s="21" t="str" cm="1">
        <f t="array" aca="1" ref="FV174" ca="1">_xlfn.IFS(
FU174="S","S",
AND(IFERROR(_xlfn.XMATCH($DF174,NN)&gt;0,FALSE),
          _xlfn.XLOOKUP($DF174,KEYS,INDEX(RUN,0,COLUMN()-COLUMN(RUNPEG)+1))&lt;IF(FU70&gt;=BIG_2,FU70-BIG_2,FU70)),FV$118,
LEN(FU174)&gt;2,FU174,
TRUE,"_"
)</f>
        <v>05-06</v>
      </c>
      <c r="FW174" s="21" t="str" cm="1">
        <f t="array" aca="1" ref="FW174" ca="1">_xlfn.IFS(
FV174="S","S",
AND(IFERROR(_xlfn.XMATCH($DF174,NN)&gt;0,FALSE),
          _xlfn.XLOOKUP($DF174,KEYS,INDEX(RUN,0,COLUMN()-COLUMN(RUNPEG)+1))&lt;IF(FV70&gt;=BIG_2,FV70-BIG_2,FV70)),FW$118,
LEN(FV174)&gt;2,FV174,
TRUE,"_"
)</f>
        <v>05-06</v>
      </c>
      <c r="FX174" s="21" t="str" cm="1">
        <f t="array" aca="1" ref="FX174" ca="1">_xlfn.IFS(
FW174="S","S",
AND(IFERROR(_xlfn.XMATCH($DF174,NN)&gt;0,FALSE),
          _xlfn.XLOOKUP($DF174,KEYS,INDEX(RUN,0,COLUMN()-COLUMN(RUNPEG)+1))&lt;IF(FW70&gt;=BIG_2,FW70-BIG_2,FW70)),FX$118,
LEN(FW174)&gt;2,FW174,
TRUE,"_"
)</f>
        <v>05-06</v>
      </c>
      <c r="FY174" s="21" t="str" cm="1">
        <f t="array" aca="1" ref="FY174" ca="1">_xlfn.IFS(
FX174="S","S",
AND(IFERROR(_xlfn.XMATCH($DF174,NN)&gt;0,FALSE),
          _xlfn.XLOOKUP($DF174,KEYS,INDEX(RUN,0,COLUMN()-COLUMN(RUNPEG)+1))&lt;IF(FX70&gt;=BIG_2,FX70-BIG_2,FX70)),FY$118,
LEN(FX174)&gt;2,FX174,
TRUE,"_"
)</f>
        <v>05-06</v>
      </c>
      <c r="FZ174" s="21" t="str" cm="1">
        <f t="array" aca="1" ref="FZ174" ca="1">_xlfn.IFS(
FY174="S","S",
AND(IFERROR(_xlfn.XMATCH($DF174,NN)&gt;0,FALSE),
          _xlfn.XLOOKUP($DF174,KEYS,INDEX(RUN,0,COLUMN()-COLUMN(RUNPEG)+1))&lt;IF(FY70&gt;=BIG_2,FY70-BIG_2,FY70)),FZ$118,
LEN(FY174)&gt;2,FY174,
TRUE,"_"
)</f>
        <v>05-06</v>
      </c>
      <c r="GA174" s="21" t="str" cm="1">
        <f t="array" aca="1" ref="GA174" ca="1">_xlfn.IFS(
FZ174="S","S",
AND(IFERROR(_xlfn.XMATCH($DF174,NN)&gt;0,FALSE),
          _xlfn.XLOOKUP($DF174,KEYS,INDEX(RUN,0,COLUMN()-COLUMN(RUNPEG)+1))&lt;IF(FZ70&gt;=BIG_2,FZ70-BIG_2,FZ70)),GA$118,
LEN(FZ174)&gt;2,FZ174,
TRUE,"_"
)</f>
        <v>05-06</v>
      </c>
      <c r="GB174" s="21" t="str" cm="1">
        <f t="array" aca="1" ref="GB174" ca="1">_xlfn.IFS(
GA174="S","S",
AND(IFERROR(_xlfn.XMATCH($DF174,NN)&gt;0,FALSE),
          _xlfn.XLOOKUP($DF174,KEYS,INDEX(RUN,0,COLUMN()-COLUMN(RUNPEG)+1))&lt;IF(GA70&gt;=BIG_2,GA70-BIG_2,GA70)),GB$118,
LEN(GA174)&gt;2,GA174,
TRUE,"_"
)</f>
        <v>05-06</v>
      </c>
      <c r="GC174" s="21" t="str" cm="1">
        <f t="array" aca="1" ref="GC174" ca="1">_xlfn.IFS(
GB174="S","S",
AND(IFERROR(_xlfn.XMATCH($DF174,NN)&gt;0,FALSE),
          _xlfn.XLOOKUP($DF174,KEYS,INDEX(RUN,0,COLUMN()-COLUMN(RUNPEG)+1))&lt;IF(GB70&gt;=BIG_2,GB70-BIG_2,GB70)),GC$118,
LEN(GB174)&gt;2,GB174,
TRUE,"_"
)</f>
        <v>05-06</v>
      </c>
      <c r="GD174" s="21" t="str" cm="1">
        <f t="array" aca="1" ref="GD174" ca="1">_xlfn.IFS(
GC174="S","S",
AND(IFERROR(_xlfn.XMATCH($DF174,NN)&gt;0,FALSE),
          _xlfn.XLOOKUP($DF174,KEYS,INDEX(RUN,0,COLUMN()-COLUMN(RUNPEG)+1))&lt;IF(GC70&gt;=BIG_2,GC70-BIG_2,GC70)),GD$118,
LEN(GC174)&gt;2,GC174,
TRUE,"_"
)</f>
        <v>05-06</v>
      </c>
      <c r="GE174" s="21" t="str" cm="1">
        <f t="array" aca="1" ref="GE174" ca="1">_xlfn.IFS(
GD174="S","S",
AND(IFERROR(_xlfn.XMATCH($DF174,NN)&gt;0,FALSE),
          _xlfn.XLOOKUP($DF174,KEYS,INDEX(RUN,0,COLUMN()-COLUMN(RUNPEG)+1))&lt;IF(GD70&gt;=BIG_2,GD70-BIG_2,GD70)),GE$118,
LEN(GD174)&gt;2,GD174,
TRUE,"_"
)</f>
        <v>05-06</v>
      </c>
      <c r="GF174" s="21" t="str" cm="1">
        <f t="array" aca="1" ref="GF174" ca="1">_xlfn.IFS(
GE174="S","S",
AND(IFERROR(_xlfn.XMATCH($DF174,NN)&gt;0,FALSE),
          _xlfn.XLOOKUP($DF174,KEYS,INDEX(RUN,0,COLUMN()-COLUMN(RUNPEG)+1))&lt;IF(GE70&gt;=BIG_2,GE70-BIG_2,GE70)),GF$118,
LEN(GE174)&gt;2,GE174,
TRUE,"_"
)</f>
        <v>05-06</v>
      </c>
      <c r="GG174" s="21" t="str" cm="1">
        <f t="array" aca="1" ref="GG174" ca="1">_xlfn.IFS(
GF174="S","S",
AND(IFERROR(_xlfn.XMATCH($DF174,NN)&gt;0,FALSE),
          _xlfn.XLOOKUP($DF174,KEYS,INDEX(RUN,0,COLUMN()-COLUMN(RUNPEG)+1))&lt;IF(GF70&gt;=BIG_2,GF70-BIG_2,GF70)),GG$118,
LEN(GF174)&gt;2,GF174,
TRUE,"_"
)</f>
        <v>05-06</v>
      </c>
      <c r="GH174" s="21" t="str" cm="1">
        <f t="array" aca="1" ref="GH174" ca="1">_xlfn.IFS(
GG174="S","S",
AND(IFERROR(_xlfn.XMATCH($DF174,NN)&gt;0,FALSE),
          _xlfn.XLOOKUP($DF174,KEYS,INDEX(RUN,0,COLUMN()-COLUMN(RUNPEG)+1))&lt;IF(GG70&gt;=BIG_2,GG70-BIG_2,GG70)),GH$118,
LEN(GG174)&gt;2,GG174,
TRUE,"_"
)</f>
        <v>05-06</v>
      </c>
      <c r="GI174" s="21" t="str" cm="1">
        <f t="array" aca="1" ref="GI174" ca="1">_xlfn.IFS(
GH174="S","S",
AND(IFERROR(_xlfn.XMATCH($DF174,NN)&gt;0,FALSE),
          _xlfn.XLOOKUP($DF174,KEYS,INDEX(RUN,0,COLUMN()-COLUMN(RUNPEG)+1))&lt;IF(GH70&gt;=BIG_2,GH70-BIG_2,GH70)),GI$118,
LEN(GH174)&gt;2,GH174,
TRUE,"_"
)</f>
        <v>05-06</v>
      </c>
      <c r="GJ174" s="21" t="str" cm="1">
        <f t="array" aca="1" ref="GJ174" ca="1">_xlfn.IFS(
GI174="S","S",
AND(IFERROR(_xlfn.XMATCH($DF174,NN)&gt;0,FALSE),
          _xlfn.XLOOKUP($DF174,KEYS,INDEX(RUN,0,COLUMN()-COLUMN(RUNPEG)+1))&lt;IF(GI70&gt;=BIG_2,GI70-BIG_2,GI70)),GJ$118,
LEN(GI174)&gt;2,GI174,
TRUE,"_"
)</f>
        <v>05-06</v>
      </c>
      <c r="GK174" s="21" t="str" cm="1">
        <f t="array" aca="1" ref="GK174" ca="1">_xlfn.IFS(
GJ174="S","S",
AND(IFERROR(_xlfn.XMATCH($DF174,NN)&gt;0,FALSE),
          _xlfn.XLOOKUP($DF174,KEYS,INDEX(RUN,0,COLUMN()-COLUMN(RUNPEG)+1))&lt;IF(GJ70&gt;=BIG_2,GJ70-BIG_2,GJ70)),GK$118,
LEN(GJ174)&gt;2,GJ174,
TRUE,"_"
)</f>
        <v>05-06</v>
      </c>
      <c r="GL174" s="21" t="str" cm="1">
        <f t="array" aca="1" ref="GL174" ca="1">_xlfn.IFS(
GK174="S","S",
AND(IFERROR(_xlfn.XMATCH($DF174,NN)&gt;0,FALSE),
          _xlfn.XLOOKUP($DF174,KEYS,INDEX(RUN,0,COLUMN()-COLUMN(RUNPEG)+1))&lt;IF(GK70&gt;=BIG_2,GK70-BIG_2,GK70)),GL$118,
LEN(GK174)&gt;2,GK174,
TRUE,"_"
)</f>
        <v>05-06</v>
      </c>
      <c r="GM174" s="21" t="str" cm="1">
        <f t="array" aca="1" ref="GM174" ca="1">_xlfn.IFS(
GL174="S","S",
AND(IFERROR(_xlfn.XMATCH($DF174,NN)&gt;0,FALSE),
          _xlfn.XLOOKUP($DF174,KEYS,INDEX(RUN,0,COLUMN()-COLUMN(RUNPEG)+1))&lt;IF(GL70&gt;=BIG_2,GL70-BIG_2,GL70)),GM$118,
LEN(GL174)&gt;2,GL174,
TRUE,"_"
)</f>
        <v>05-06</v>
      </c>
      <c r="GN174" s="21" t="str" cm="1">
        <f t="array" aca="1" ref="GN174" ca="1">_xlfn.IFS(
GM174="S","S",
AND(IFERROR(_xlfn.XMATCH($DF174,NN)&gt;0,FALSE),
          _xlfn.XLOOKUP($DF174,KEYS,INDEX(RUN,0,COLUMN()-COLUMN(RUNPEG)+1))&lt;IF(GM70&gt;=BIG_2,GM70-BIG_2,GM70)),GN$118,
LEN(GM174)&gt;2,GM174,
TRUE,"_"
)</f>
        <v>05-06</v>
      </c>
      <c r="GO174" s="21" t="str" cm="1">
        <f t="array" aca="1" ref="GO174" ca="1">_xlfn.IFS(
GN174="S","S",
AND(IFERROR(_xlfn.XMATCH($DF174,NN)&gt;0,FALSE),
          _xlfn.XLOOKUP($DF174,KEYS,INDEX(RUN,0,COLUMN()-COLUMN(RUNPEG)+1))&lt;IF(GN70&gt;=BIG_2,GN70-BIG_2,GN70)),GO$118,
LEN(GN174)&gt;2,GN174,
TRUE,"_"
)</f>
        <v>05-06</v>
      </c>
      <c r="GP174" s="21" t="str" cm="1">
        <f t="array" aca="1" ref="GP174" ca="1">_xlfn.IFS(
GO174="S","S",
AND(IFERROR(_xlfn.XMATCH($DF174,NN)&gt;0,FALSE),
          _xlfn.XLOOKUP($DF174,KEYS,INDEX(RUN,0,COLUMN()-COLUMN(RUNPEG)+1))&lt;IF(GO70&gt;=BIG_2,GO70-BIG_2,GO70)),GP$118,
LEN(GO174)&gt;2,GO174,
TRUE,"_"
)</f>
        <v>05-06</v>
      </c>
      <c r="GQ174" s="21" t="str" cm="1">
        <f t="array" aca="1" ref="GQ174" ca="1">_xlfn.IFS(
GP174="S","S",
AND(IFERROR(_xlfn.XMATCH($DF174,NN)&gt;0,FALSE),
          _xlfn.XLOOKUP($DF174,KEYS,INDEX(RUN,0,COLUMN()-COLUMN(RUNPEG)+1))&lt;IF(GP70&gt;=BIG_2,GP70-BIG_2,GP70)),GQ$118,
LEN(GP174)&gt;2,GP174,
TRUE,"_"
)</f>
        <v>05-06</v>
      </c>
      <c r="GR174" s="21" t="str" cm="1">
        <f t="array" aca="1" ref="GR174" ca="1">_xlfn.IFS(
GQ174="S","S",
AND(IFERROR(_xlfn.XMATCH($DF174,NN)&gt;0,FALSE),
          _xlfn.XLOOKUP($DF174,KEYS,INDEX(RUN,0,COLUMN()-COLUMN(RUNPEG)+1))&lt;IF(GQ70&gt;=BIG_2,GQ70-BIG_2,GQ70)),GR$118,
LEN(GQ174)&gt;2,GQ174,
TRUE,"_"
)</f>
        <v>05-06</v>
      </c>
      <c r="GS174" s="21" t="str" cm="1">
        <f t="array" aca="1" ref="GS174" ca="1">_xlfn.IFS(
GR174="S","S",
AND(IFERROR(_xlfn.XMATCH($DF174,NN)&gt;0,FALSE),
          _xlfn.XLOOKUP($DF174,KEYS,INDEX(RUN,0,COLUMN()-COLUMN(RUNPEG)+1))&lt;IF(GR70&gt;=BIG_2,GR70-BIG_2,GR70)),GS$118,
LEN(GR174)&gt;2,GR174,
TRUE,"_"
)</f>
        <v>05-06</v>
      </c>
      <c r="GT174" s="21" t="str" cm="1">
        <f t="array" aca="1" ref="GT174" ca="1">_xlfn.IFS(
GS174="S","S",
AND(IFERROR(_xlfn.XMATCH($DF174,NN)&gt;0,FALSE),
          _xlfn.XLOOKUP($DF174,KEYS,INDEX(RUN,0,COLUMN()-COLUMN(RUNPEG)+1))&lt;IF(GS70&gt;=BIG_2,GS70-BIG_2,GS70)),GT$118,
LEN(GS174)&gt;2,GS174,
TRUE,"_"
)</f>
        <v>05-06</v>
      </c>
      <c r="GU174" s="21" t="str" cm="1">
        <f t="array" aca="1" ref="GU174" ca="1">_xlfn.IFS(
GT174="S","S",
AND(IFERROR(_xlfn.XMATCH($DF174,NN)&gt;0,FALSE),
          _xlfn.XLOOKUP($DF174,KEYS,INDEX(RUN,0,COLUMN()-COLUMN(RUNPEG)+1))&lt;IF(GT70&gt;=BIG_2,GT70-BIG_2,GT70)),GU$118,
LEN(GT174)&gt;2,GT174,
TRUE,"_"
)</f>
        <v>05-06</v>
      </c>
      <c r="GV174" s="21" t="str" cm="1">
        <f t="array" aca="1" ref="GV174" ca="1">_xlfn.IFS(
GU174="S","S",
AND(IFERROR(_xlfn.XMATCH($DF174,NN)&gt;0,FALSE),
          _xlfn.XLOOKUP($DF174,KEYS,INDEX(RUN,0,COLUMN()-COLUMN(RUNPEG)+1))&lt;IF(GU70&gt;=BIG_2,GU70-BIG_2,GU70)),GV$118,
LEN(GU174)&gt;2,GU174,
TRUE,"_"
)</f>
        <v>05-06</v>
      </c>
      <c r="GW174" s="21" t="str" cm="1">
        <f t="array" aca="1" ref="GW174" ca="1">_xlfn.IFS(
GV174="S","S",
AND(IFERROR(_xlfn.XMATCH($DF174,NN)&gt;0,FALSE),
          _xlfn.XLOOKUP($DF174,KEYS,INDEX(RUN,0,COLUMN()-COLUMN(RUNPEG)+1))&lt;IF(GV70&gt;=BIG_2,GV70-BIG_2,GV70)),GW$118,
LEN(GV174)&gt;2,GV174,
TRUE,"_"
)</f>
        <v>05-06</v>
      </c>
      <c r="GX174" s="21" t="str" cm="1">
        <f t="array" aca="1" ref="GX174" ca="1">_xlfn.IFS(
GW174="S","S",
AND(IFERROR(_xlfn.XMATCH($DF174,NN)&gt;0,FALSE),
          _xlfn.XLOOKUP($DF174,KEYS,INDEX(RUN,0,COLUMN()-COLUMN(RUNPEG)+1))&lt;IF(GW70&gt;=BIG_2,GW70-BIG_2,GW70)),GX$118,
LEN(GW174)&gt;2,GW174,
TRUE,"_"
)</f>
        <v>05-06</v>
      </c>
      <c r="GY174" s="21" t="str" cm="1">
        <f t="array" aca="1" ref="GY174" ca="1">_xlfn.IFS(
GX174="S","S",
AND(IFERROR(_xlfn.XMATCH($DF174,NN)&gt;0,FALSE),
          _xlfn.XLOOKUP($DF174,KEYS,INDEX(RUN,0,COLUMN()-COLUMN(RUNPEG)+1))&lt;IF(GX70&gt;=BIG_2,GX70-BIG_2,GX70)),GY$118,
LEN(GX174)&gt;2,GX174,
TRUE,"_"
)</f>
        <v>05-06</v>
      </c>
      <c r="GZ174" s="21" t="str" cm="1">
        <f t="array" aca="1" ref="GZ174" ca="1">_xlfn.IFS(
GY174="S","S",
AND(IFERROR(_xlfn.XMATCH($DF174,NN)&gt;0,FALSE),
          _xlfn.XLOOKUP($DF174,KEYS,INDEX(RUN,0,COLUMN()-COLUMN(RUNPEG)+1))&lt;IF(GY70&gt;=BIG_2,GY70-BIG_2,GY70)),GZ$118,
LEN(GY174)&gt;2,GY174,
TRUE,"_"
)</f>
        <v>05-06</v>
      </c>
      <c r="HA174" s="21" t="str" cm="1">
        <f t="array" aca="1" ref="HA174" ca="1">_xlfn.IFS(
GZ174="S","S",
AND(IFERROR(_xlfn.XMATCH($DF174,NN)&gt;0,FALSE),
          _xlfn.XLOOKUP($DF174,KEYS,INDEX(RUN,0,COLUMN()-COLUMN(RUNPEG)+1))&lt;IF(GZ70&gt;=BIG_2,GZ70-BIG_2,GZ70)),HA$118,
LEN(GZ174)&gt;2,GZ174,
TRUE,"_"
)</f>
        <v>05-06</v>
      </c>
      <c r="HB174" s="21" t="str" cm="1">
        <f t="array" aca="1" ref="HB174" ca="1">_xlfn.IFS(
HA174="S","S",
AND(IFERROR(_xlfn.XMATCH($DF174,NN)&gt;0,FALSE),
          _xlfn.XLOOKUP($DF174,KEYS,INDEX(RUN,0,COLUMN()-COLUMN(RUNPEG)+1))&lt;IF(HA70&gt;=BIG_2,HA70-BIG_2,HA70)),HB$118,
LEN(HA174)&gt;2,HA174,
TRUE,"_"
)</f>
        <v>05-06</v>
      </c>
      <c r="HC174" s="21" t="str" cm="1">
        <f t="array" aca="1" ref="HC174" ca="1">_xlfn.IFS(
HB174="S","S",
AND(IFERROR(_xlfn.XMATCH($DF174,NN)&gt;0,FALSE),
          _xlfn.XLOOKUP($DF174,KEYS,INDEX(RUN,0,COLUMN()-COLUMN(RUNPEG)+1))&lt;IF(HB70&gt;=BIG_2,HB70-BIG_2,HB70)),HC$118,
LEN(HB174)&gt;2,HB174,
TRUE,"_"
)</f>
        <v>05-06</v>
      </c>
      <c r="HD174" s="21" t="str" cm="1">
        <f t="array" aca="1" ref="HD174" ca="1">_xlfn.IFS(
HC174="S","S",
AND(IFERROR(_xlfn.XMATCH($DF174,NN)&gt;0,FALSE),
          _xlfn.XLOOKUP($DF174,KEYS,INDEX(RUN,0,COLUMN()-COLUMN(RUNPEG)+1))&lt;IF(HC70&gt;=BIG_2,HC70-BIG_2,HC70)),HD$118,
LEN(HC174)&gt;2,HC174,
TRUE,"_"
)</f>
        <v>05-06</v>
      </c>
      <c r="HE174" s="21"/>
      <c r="HF174" s="21"/>
      <c r="HG174" s="21"/>
      <c r="HH174" s="21"/>
      <c r="HI174" s="21"/>
      <c r="HJ174" s="21"/>
      <c r="HK174" s="21"/>
      <c r="HL174" s="21"/>
      <c r="HM174" s="21"/>
      <c r="HN174" s="21"/>
      <c r="HO174" s="21"/>
      <c r="HP174" s="21"/>
      <c r="HQ174" s="21"/>
      <c r="HR174" s="21"/>
    </row>
    <row r="175" spans="106:226" x14ac:dyDescent="0.3">
      <c r="DB175">
        <f t="shared" si="187"/>
        <v>57</v>
      </c>
      <c r="DC175">
        <f t="shared" si="182"/>
        <v>13</v>
      </c>
      <c r="DD175">
        <f t="shared" si="183"/>
        <v>6</v>
      </c>
      <c r="DE175">
        <f t="shared" si="184"/>
        <v>7</v>
      </c>
      <c r="DF175" t="str">
        <f t="shared" si="185"/>
        <v>06-07</v>
      </c>
      <c r="DG175" s="21">
        <f t="shared" ca="1" si="186"/>
        <v>8</v>
      </c>
      <c r="DH175" s="26"/>
      <c r="DI175" s="21" t="str" cm="1">
        <f t="array" ref="DI175">_xlfn.IFS(
DH175="S","S",
AND(IFERROR(_xlfn.XMATCH($DF175,NN)&gt;0,FALSE),
          _xlfn.XLOOKUP($DF175,KEYS,INDEX(RUN,0,COLUMN()-COLUMN(RUNPEG)+1))&lt;IF(DH71&gt;=BIG_2,DH71-BIG_2,DH71)),DI$118,
LEN(DH175)&gt;2,DH175,
TRUE,"_"
)</f>
        <v>_</v>
      </c>
      <c r="DJ175" s="21" t="str" cm="1">
        <f t="array" aca="1" ref="DJ175" ca="1">_xlfn.IFS(
DI175="S","S",
AND(IFERROR(_xlfn.XMATCH($DF175,NN)&gt;0,FALSE),
          _xlfn.XLOOKUP($DF175,KEYS,INDEX(RUN,0,COLUMN()-COLUMN(RUNPEG)+1))&lt;IF(DI71&gt;=BIG_2,DI71-BIG_2,DI71)),DJ$118,
LEN(DI175)&gt;2,DI175,
TRUE,"_"
)</f>
        <v>_</v>
      </c>
      <c r="DK175" s="21" t="str" cm="1">
        <f t="array" aca="1" ref="DK175" ca="1">_xlfn.IFS(
DJ175="S","S",
AND(IFERROR(_xlfn.XMATCH($DF175,NN)&gt;0,FALSE),
          _xlfn.XLOOKUP($DF175,KEYS,INDEX(RUN,0,COLUMN()-COLUMN(RUNPEG)+1))&lt;IF(DJ71&gt;=BIG_2,DJ71-BIG_2,DJ71)),DK$118,
LEN(DJ175)&gt;2,DJ175,
TRUE,"_"
)</f>
        <v>_</v>
      </c>
      <c r="DL175" s="21" t="str" cm="1">
        <f t="array" aca="1" ref="DL175" ca="1">_xlfn.IFS(
DK175="S","S",
AND(IFERROR(_xlfn.XMATCH($DF175,NN)&gt;0,FALSE),
          _xlfn.XLOOKUP($DF175,KEYS,INDEX(RUN,0,COLUMN()-COLUMN(RUNPEG)+1))&lt;IF(DK71&gt;=BIG_2,DK71-BIG_2,DK71)),DL$118,
LEN(DK175)&gt;2,DK175,
TRUE,"_"
)</f>
        <v>_</v>
      </c>
      <c r="DM175" s="21" t="str" cm="1">
        <f t="array" aca="1" ref="DM175" ca="1">_xlfn.IFS(
DL175="S","S",
AND(IFERROR(_xlfn.XMATCH($DF175,NN)&gt;0,FALSE),
          _xlfn.XLOOKUP($DF175,KEYS,INDEX(RUN,0,COLUMN()-COLUMN(RUNPEG)+1))&lt;IF(DL71&gt;=BIG_2,DL71-BIG_2,DL71)),DM$118,
LEN(DL175)&gt;2,DL175,
TRUE,"_"
)</f>
        <v>_</v>
      </c>
      <c r="DN175" s="21" t="str" cm="1">
        <f t="array" aca="1" ref="DN175" ca="1">_xlfn.IFS(
DM175="S","S",
AND(IFERROR(_xlfn.XMATCH($DF175,NN)&gt;0,FALSE),
          _xlfn.XLOOKUP($DF175,KEYS,INDEX(RUN,0,COLUMN()-COLUMN(RUNPEG)+1))&lt;IF(DM71&gt;=BIG_2,DM71-BIG_2,DM71)),DN$118,
LEN(DM175)&gt;2,DM175,
TRUE,"_"
)</f>
        <v>_</v>
      </c>
      <c r="DO175" s="21" t="str" cm="1">
        <f t="array" aca="1" ref="DO175" ca="1">_xlfn.IFS(
DN175="S","S",
AND(IFERROR(_xlfn.XMATCH($DF175,NN)&gt;0,FALSE),
          _xlfn.XLOOKUP($DF175,KEYS,INDEX(RUN,0,COLUMN()-COLUMN(RUNPEG)+1))&lt;IF(DN71&gt;=BIG_2,DN71-BIG_2,DN71)),DO$118,
LEN(DN175)&gt;2,DN175,
TRUE,"_"
)</f>
        <v>_</v>
      </c>
      <c r="DP175" s="21" t="str" cm="1">
        <f t="array" aca="1" ref="DP175" ca="1">_xlfn.IFS(
DO175="S","S",
AND(IFERROR(_xlfn.XMATCH($DF175,NN)&gt;0,FALSE),
          _xlfn.XLOOKUP($DF175,KEYS,INDEX(RUN,0,COLUMN()-COLUMN(RUNPEG)+1))&lt;IF(DO71&gt;=BIG_2,DO71-BIG_2,DO71)),DP$118,
LEN(DO175)&gt;2,DO175,
TRUE,"_"
)</f>
        <v>_</v>
      </c>
      <c r="DQ175" s="21" t="str" cm="1">
        <f t="array" aca="1" ref="DQ175" ca="1">_xlfn.IFS(
DP175="S","S",
AND(IFERROR(_xlfn.XMATCH($DF175,NN)&gt;0,FALSE),
          _xlfn.XLOOKUP($DF175,KEYS,INDEX(RUN,0,COLUMN()-COLUMN(RUNPEG)+1))&lt;IF(DP71&gt;=BIG_2,DP71-BIG_2,DP71)),DQ$118,
LEN(DP175)&gt;2,DP175,
TRUE,"_"
)</f>
        <v>_</v>
      </c>
      <c r="DR175" s="21" t="str" cm="1">
        <f t="array" aca="1" ref="DR175" ca="1">_xlfn.IFS(
DQ175="S","S",
AND(IFERROR(_xlfn.XMATCH($DF175,NN)&gt;0,FALSE),
          _xlfn.XLOOKUP($DF175,KEYS,INDEX(RUN,0,COLUMN()-COLUMN(RUNPEG)+1))&lt;IF(DQ71&gt;=BIG_2,DQ71-BIG_2,DQ71)),DR$118,
LEN(DQ175)&gt;2,DQ175,
TRUE,"_"
)</f>
        <v>_</v>
      </c>
      <c r="DS175" s="21" t="str" cm="1">
        <f t="array" aca="1" ref="DS175" ca="1">_xlfn.IFS(
DR175="S","S",
AND(IFERROR(_xlfn.XMATCH($DF175,NN)&gt;0,FALSE),
          _xlfn.XLOOKUP($DF175,KEYS,INDEX(RUN,0,COLUMN()-COLUMN(RUNPEG)+1))&lt;IF(DR71&gt;=BIG_2,DR71-BIG_2,DR71)),DS$118,
LEN(DR175)&gt;2,DR175,
TRUE,"_"
)</f>
        <v>_</v>
      </c>
      <c r="DT175" s="21" t="str" cm="1">
        <f t="array" aca="1" ref="DT175" ca="1">_xlfn.IFS(
DS175="S","S",
AND(IFERROR(_xlfn.XMATCH($DF175,NN)&gt;0,FALSE),
          _xlfn.XLOOKUP($DF175,KEYS,INDEX(RUN,0,COLUMN()-COLUMN(RUNPEG)+1))&lt;IF(DS71&gt;=BIG_2,DS71-BIG_2,DS71)),DT$118,
LEN(DS175)&gt;2,DS175,
TRUE,"_"
)</f>
        <v>_</v>
      </c>
      <c r="DU175" s="21" t="str" cm="1">
        <f t="array" aca="1" ref="DU175" ca="1">_xlfn.IFS(
DT175="S","S",
AND(IFERROR(_xlfn.XMATCH($DF175,NN)&gt;0,FALSE),
          _xlfn.XLOOKUP($DF175,KEYS,INDEX(RUN,0,COLUMN()-COLUMN(RUNPEG)+1))&lt;IF(DT71&gt;=BIG_2,DT71-BIG_2,DT71)),DU$118,
LEN(DT175)&gt;2,DT175,
TRUE,"_"
)</f>
        <v>_</v>
      </c>
      <c r="DV175" s="21" t="str" cm="1">
        <f t="array" aca="1" ref="DV175" ca="1">_xlfn.IFS(
DU175="S","S",
AND(IFERROR(_xlfn.XMATCH($DF175,NN)&gt;0,FALSE),
          _xlfn.XLOOKUP($DF175,KEYS,INDEX(RUN,0,COLUMN()-COLUMN(RUNPEG)+1))&lt;IF(DU71&gt;=BIG_2,DU71-BIG_2,DU71)),DV$118,
LEN(DU175)&gt;2,DU175,
TRUE,"_"
)</f>
        <v>_</v>
      </c>
      <c r="DW175" s="21" t="str" cm="1">
        <f t="array" aca="1" ref="DW175" ca="1">_xlfn.IFS(
DV175="S","S",
AND(IFERROR(_xlfn.XMATCH($DF175,NN)&gt;0,FALSE),
          _xlfn.XLOOKUP($DF175,KEYS,INDEX(RUN,0,COLUMN()-COLUMN(RUNPEG)+1))&lt;IF(DV71&gt;=BIG_2,DV71-BIG_2,DV71)),DW$118,
LEN(DV175)&gt;2,DV175,
TRUE,"_"
)</f>
        <v>_</v>
      </c>
      <c r="DX175" s="21" t="str" cm="1">
        <f t="array" aca="1" ref="DX175" ca="1">_xlfn.IFS(
DW175="S","S",
AND(IFERROR(_xlfn.XMATCH($DF175,NN)&gt;0,FALSE),
          _xlfn.XLOOKUP($DF175,KEYS,INDEX(RUN,0,COLUMN()-COLUMN(RUNPEG)+1))&lt;IF(DW71&gt;=BIG_2,DW71-BIG_2,DW71)),DX$118,
LEN(DW175)&gt;2,DW175,
TRUE,"_"
)</f>
        <v>_</v>
      </c>
      <c r="DY175" s="21" t="str" cm="1">
        <f t="array" aca="1" ref="DY175" ca="1">_xlfn.IFS(
DX175="S","S",
AND(IFERROR(_xlfn.XMATCH($DF175,NN)&gt;0,FALSE),
          _xlfn.XLOOKUP($DF175,KEYS,INDEX(RUN,0,COLUMN()-COLUMN(RUNPEG)+1))&lt;IF(DX71&gt;=BIG_2,DX71-BIG_2,DX71)),DY$118,
LEN(DX175)&gt;2,DX175,
TRUE,"_"
)</f>
        <v>_</v>
      </c>
      <c r="DZ175" s="21" t="str" cm="1">
        <f t="array" aca="1" ref="DZ175" ca="1">_xlfn.IFS(
DY175="S","S",
AND(IFERROR(_xlfn.XMATCH($DF175,NN)&gt;0,FALSE),
          _xlfn.XLOOKUP($DF175,KEYS,INDEX(RUN,0,COLUMN()-COLUMN(RUNPEG)+1))&lt;IF(DY71&gt;=BIG_2,DY71-BIG_2,DY71)),DZ$118,
LEN(DY175)&gt;2,DY175,
TRUE,"_"
)</f>
        <v>_</v>
      </c>
      <c r="EA175" s="21" t="str" cm="1">
        <f t="array" aca="1" ref="EA175" ca="1">_xlfn.IFS(
DZ175="S","S",
AND(IFERROR(_xlfn.XMATCH($DF175,NN)&gt;0,FALSE),
          _xlfn.XLOOKUP($DF175,KEYS,INDEX(RUN,0,COLUMN()-COLUMN(RUNPEG)+1))&lt;IF(DZ71&gt;=BIG_2,DZ71-BIG_2,DZ71)),EA$118,
LEN(DZ175)&gt;2,DZ175,
TRUE,"_"
)</f>
        <v>_</v>
      </c>
      <c r="EB175" s="21" t="str" cm="1">
        <f t="array" aca="1" ref="EB175" ca="1">_xlfn.IFS(
EA175="S","S",
AND(IFERROR(_xlfn.XMATCH($DF175,NN)&gt;0,FALSE),
          _xlfn.XLOOKUP($DF175,KEYS,INDEX(RUN,0,COLUMN()-COLUMN(RUNPEG)+1))&lt;IF(EA71&gt;=BIG_2,EA71-BIG_2,EA71)),EB$118,
LEN(EA175)&gt;2,EA175,
TRUE,"_"
)</f>
        <v>_</v>
      </c>
      <c r="EC175" s="21" t="str" cm="1">
        <f t="array" aca="1" ref="EC175" ca="1">_xlfn.IFS(
EB175="S","S",
AND(IFERROR(_xlfn.XMATCH($DF175,NN)&gt;0,FALSE),
          _xlfn.XLOOKUP($DF175,KEYS,INDEX(RUN,0,COLUMN()-COLUMN(RUNPEG)+1))&lt;IF(EB71&gt;=BIG_2,EB71-BIG_2,EB71)),EC$118,
LEN(EB175)&gt;2,EB175,
TRUE,"_"
)</f>
        <v>_</v>
      </c>
      <c r="ED175" s="21" t="str" cm="1">
        <f t="array" aca="1" ref="ED175" ca="1">_xlfn.IFS(
EC175="S","S",
AND(IFERROR(_xlfn.XMATCH($DF175,NN)&gt;0,FALSE),
          _xlfn.XLOOKUP($DF175,KEYS,INDEX(RUN,0,COLUMN()-COLUMN(RUNPEG)+1))&lt;IF(EC71&gt;=BIG_2,EC71-BIG_2,EC71)),ED$118,
LEN(EC175)&gt;2,EC175,
TRUE,"_"
)</f>
        <v>_</v>
      </c>
      <c r="EE175" s="21" t="str" cm="1">
        <f t="array" aca="1" ref="EE175" ca="1">_xlfn.IFS(
ED175="S","S",
AND(IFERROR(_xlfn.XMATCH($DF175,NN)&gt;0,FALSE),
          _xlfn.XLOOKUP($DF175,KEYS,INDEX(RUN,0,COLUMN()-COLUMN(RUNPEG)+1))&lt;IF(ED71&gt;=BIG_2,ED71-BIG_2,ED71)),EE$118,
LEN(ED175)&gt;2,ED175,
TRUE,"_"
)</f>
        <v>_</v>
      </c>
      <c r="EF175" s="21" t="str" cm="1">
        <f t="array" aca="1" ref="EF175" ca="1">_xlfn.IFS(
EE175="S","S",
AND(IFERROR(_xlfn.XMATCH($DF175,NN)&gt;0,FALSE),
          _xlfn.XLOOKUP($DF175,KEYS,INDEX(RUN,0,COLUMN()-COLUMN(RUNPEG)+1))&lt;IF(EE71&gt;=BIG_2,EE71-BIG_2,EE71)),EF$118,
LEN(EE175)&gt;2,EE175,
TRUE,"_"
)</f>
        <v>_</v>
      </c>
      <c r="EG175" s="21" t="str" cm="1">
        <f t="array" aca="1" ref="EG175" ca="1">_xlfn.IFS(
EF175="S","S",
AND(IFERROR(_xlfn.XMATCH($DF175,NN)&gt;0,FALSE),
          _xlfn.XLOOKUP($DF175,KEYS,INDEX(RUN,0,COLUMN()-COLUMN(RUNPEG)+1))&lt;IF(EF71&gt;=BIG_2,EF71-BIG_2,EF71)),EG$118,
LEN(EF175)&gt;2,EF175,
TRUE,"_"
)</f>
        <v>_</v>
      </c>
      <c r="EH175" s="21" t="str" cm="1">
        <f t="array" aca="1" ref="EH175" ca="1">_xlfn.IFS(
EG175="S","S",
AND(IFERROR(_xlfn.XMATCH($DF175,NN)&gt;0,FALSE),
          _xlfn.XLOOKUP($DF175,KEYS,INDEX(RUN,0,COLUMN()-COLUMN(RUNPEG)+1))&lt;IF(EG71&gt;=BIG_2,EG71-BIG_2,EG71)),EH$118,
LEN(EG175)&gt;2,EG175,
TRUE,"_"
)</f>
        <v>_</v>
      </c>
      <c r="EI175" s="21" t="str" cm="1">
        <f t="array" aca="1" ref="EI175" ca="1">_xlfn.IFS(
EH175="S","S",
AND(IFERROR(_xlfn.XMATCH($DF175,NN)&gt;0,FALSE),
          _xlfn.XLOOKUP($DF175,KEYS,INDEX(RUN,0,COLUMN()-COLUMN(RUNPEG)+1))&lt;IF(EH71&gt;=BIG_2,EH71-BIG_2,EH71)),EI$118,
LEN(EH175)&gt;2,EH175,
TRUE,"_"
)</f>
        <v>_</v>
      </c>
      <c r="EJ175" s="21" t="str" cm="1">
        <f t="array" aca="1" ref="EJ175" ca="1">_xlfn.IFS(
EI175="S","S",
AND(IFERROR(_xlfn.XMATCH($DF175,NN)&gt;0,FALSE),
          _xlfn.XLOOKUP($DF175,KEYS,INDEX(RUN,0,COLUMN()-COLUMN(RUNPEG)+1))&lt;IF(EI71&gt;=BIG_2,EI71-BIG_2,EI71)),EJ$118,
LEN(EI175)&gt;2,EI175,
TRUE,"_"
)</f>
        <v>_</v>
      </c>
      <c r="EK175" s="21" t="str" cm="1">
        <f t="array" aca="1" ref="EK175" ca="1">_xlfn.IFS(
EJ175="S","S",
AND(IFERROR(_xlfn.XMATCH($DF175,NN)&gt;0,FALSE),
          _xlfn.XLOOKUP($DF175,KEYS,INDEX(RUN,0,COLUMN()-COLUMN(RUNPEG)+1))&lt;IF(EJ71&gt;=BIG_2,EJ71-BIG_2,EJ71)),EK$118,
LEN(EJ175)&gt;2,EJ175,
TRUE,"_"
)</f>
        <v>_</v>
      </c>
      <c r="EL175" s="21" t="str" cm="1">
        <f t="array" aca="1" ref="EL175" ca="1">_xlfn.IFS(
EK175="S","S",
AND(IFERROR(_xlfn.XMATCH($DF175,NN)&gt;0,FALSE),
          _xlfn.XLOOKUP($DF175,KEYS,INDEX(RUN,0,COLUMN()-COLUMN(RUNPEG)+1))&lt;IF(EK71&gt;=BIG_2,EK71-BIG_2,EK71)),EL$118,
LEN(EK175)&gt;2,EK175,
TRUE,"_"
)</f>
        <v>_</v>
      </c>
      <c r="EM175" s="21" t="str" cm="1">
        <f t="array" aca="1" ref="EM175" ca="1">_xlfn.IFS(
EL175="S","S",
AND(IFERROR(_xlfn.XMATCH($DF175,NN)&gt;0,FALSE),
          _xlfn.XLOOKUP($DF175,KEYS,INDEX(RUN,0,COLUMN()-COLUMN(RUNPEG)+1))&lt;IF(EL71&gt;=BIG_2,EL71-BIG_2,EL71)),EM$118,
LEN(EL175)&gt;2,EL175,
TRUE,"_"
)</f>
        <v>_</v>
      </c>
      <c r="EN175" s="21" t="str" cm="1">
        <f t="array" aca="1" ref="EN175" ca="1">_xlfn.IFS(
EM175="S","S",
AND(IFERROR(_xlfn.XMATCH($DF175,NN)&gt;0,FALSE),
          _xlfn.XLOOKUP($DF175,KEYS,INDEX(RUN,0,COLUMN()-COLUMN(RUNPEG)+1))&lt;IF(EM71&gt;=BIG_2,EM71-BIG_2,EM71)),EN$118,
LEN(EM175)&gt;2,EM175,
TRUE,"_"
)</f>
        <v>_</v>
      </c>
      <c r="EO175" s="21" t="str" cm="1">
        <f t="array" aca="1" ref="EO175" ca="1">_xlfn.IFS(
EN175="S","S",
AND(IFERROR(_xlfn.XMATCH($DF175,NN)&gt;0,FALSE),
          _xlfn.XLOOKUP($DF175,KEYS,INDEX(RUN,0,COLUMN()-COLUMN(RUNPEG)+1))&lt;IF(EN71&gt;=BIG_2,EN71-BIG_2,EN71)),EO$118,
LEN(EN175)&gt;2,EN175,
TRUE,"_"
)</f>
        <v>_</v>
      </c>
      <c r="EP175" s="21" t="str" cm="1">
        <f t="array" aca="1" ref="EP175" ca="1">_xlfn.IFS(
EO175="S","S",
AND(IFERROR(_xlfn.XMATCH($DF175,NN)&gt;0,FALSE),
          _xlfn.XLOOKUP($DF175,KEYS,INDEX(RUN,0,COLUMN()-COLUMN(RUNPEG)+1))&lt;IF(EO71&gt;=BIG_2,EO71-BIG_2,EO71)),EP$118,
LEN(EO175)&gt;2,EO175,
TRUE,"_"
)</f>
        <v>_</v>
      </c>
      <c r="EQ175" s="21" t="str" cm="1">
        <f t="array" aca="1" ref="EQ175" ca="1">_xlfn.IFS(
EP175="S","S",
AND(IFERROR(_xlfn.XMATCH($DF175,NN)&gt;0,FALSE),
          _xlfn.XLOOKUP($DF175,KEYS,INDEX(RUN,0,COLUMN()-COLUMN(RUNPEG)+1))&lt;IF(EP71&gt;=BIG_2,EP71-BIG_2,EP71)),EQ$118,
LEN(EP175)&gt;2,EP175,
TRUE,"_"
)</f>
        <v>_</v>
      </c>
      <c r="ER175" s="21" t="str" cm="1">
        <f t="array" aca="1" ref="ER175" ca="1">_xlfn.IFS(
EQ175="S","S",
AND(IFERROR(_xlfn.XMATCH($DF175,NN)&gt;0,FALSE),
          _xlfn.XLOOKUP($DF175,KEYS,INDEX(RUN,0,COLUMN()-COLUMN(RUNPEG)+1))&lt;IF(EQ71&gt;=BIG_2,EQ71-BIG_2,EQ71)),ER$118,
LEN(EQ175)&gt;2,EQ175,
TRUE,"_"
)</f>
        <v>_</v>
      </c>
      <c r="ES175" s="21" t="str" cm="1">
        <f t="array" aca="1" ref="ES175" ca="1">_xlfn.IFS(
ER175="S","S",
AND(IFERROR(_xlfn.XMATCH($DF175,NN)&gt;0,FALSE),
          _xlfn.XLOOKUP($DF175,KEYS,INDEX(RUN,0,COLUMN()-COLUMN(RUNPEG)+1))&lt;IF(ER71&gt;=BIG_2,ER71-BIG_2,ER71)),ES$118,
LEN(ER175)&gt;2,ER175,
TRUE,"_"
)</f>
        <v>_</v>
      </c>
      <c r="ET175" s="21" t="str" cm="1">
        <f t="array" aca="1" ref="ET175" ca="1">_xlfn.IFS(
ES175="S","S",
AND(IFERROR(_xlfn.XMATCH($DF175,NN)&gt;0,FALSE),
          _xlfn.XLOOKUP($DF175,KEYS,INDEX(RUN,0,COLUMN()-COLUMN(RUNPEG)+1))&lt;IF(ES71&gt;=BIG_2,ES71-BIG_2,ES71)),ET$118,
LEN(ES175)&gt;2,ES175,
TRUE,"_"
)</f>
        <v>_</v>
      </c>
      <c r="EU175" s="21" t="str" cm="1">
        <f t="array" aca="1" ref="EU175" ca="1">_xlfn.IFS(
ET175="S","S",
AND(IFERROR(_xlfn.XMATCH($DF175,NN)&gt;0,FALSE),
          _xlfn.XLOOKUP($DF175,KEYS,INDEX(RUN,0,COLUMN()-COLUMN(RUNPEG)+1))&lt;IF(ET71&gt;=BIG_2,ET71-BIG_2,ET71)),EU$118,
LEN(ET175)&gt;2,ET175,
TRUE,"_"
)</f>
        <v>_</v>
      </c>
      <c r="EV175" s="21" t="str" cm="1">
        <f t="array" aca="1" ref="EV175" ca="1">_xlfn.IFS(
EU175="S","S",
AND(IFERROR(_xlfn.XMATCH($DF175,NN)&gt;0,FALSE),
          _xlfn.XLOOKUP($DF175,KEYS,INDEX(RUN,0,COLUMN()-COLUMN(RUNPEG)+1))&lt;IF(EU71&gt;=BIG_2,EU71-BIG_2,EU71)),EV$118,
LEN(EU175)&gt;2,EU175,
TRUE,"_"
)</f>
        <v>_</v>
      </c>
      <c r="EW175" s="21" t="str" cm="1">
        <f t="array" aca="1" ref="EW175" ca="1">_xlfn.IFS(
EV175="S","S",
AND(IFERROR(_xlfn.XMATCH($DF175,NN)&gt;0,FALSE),
          _xlfn.XLOOKUP($DF175,KEYS,INDEX(RUN,0,COLUMN()-COLUMN(RUNPEG)+1))&lt;IF(EV71&gt;=BIG_2,EV71-BIG_2,EV71)),EW$118,
LEN(EV175)&gt;2,EV175,
TRUE,"_"
)</f>
        <v>_</v>
      </c>
      <c r="EX175" s="21" t="str" cm="1">
        <f t="array" aca="1" ref="EX175" ca="1">_xlfn.IFS(
EW175="S","S",
AND(IFERROR(_xlfn.XMATCH($DF175,NN)&gt;0,FALSE),
          _xlfn.XLOOKUP($DF175,KEYS,INDEX(RUN,0,COLUMN()-COLUMN(RUNPEG)+1))&lt;IF(EW71&gt;=BIG_2,EW71-BIG_2,EW71)),EX$118,
LEN(EW175)&gt;2,EW175,
TRUE,"_"
)</f>
        <v>_</v>
      </c>
      <c r="EY175" s="21" t="str" cm="1">
        <f t="array" aca="1" ref="EY175" ca="1">_xlfn.IFS(
EX175="S","S",
AND(IFERROR(_xlfn.XMATCH($DF175,NN)&gt;0,FALSE),
          _xlfn.XLOOKUP($DF175,KEYS,INDEX(RUN,0,COLUMN()-COLUMN(RUNPEG)+1))&lt;IF(EX71&gt;=BIG_2,EX71-BIG_2,EX71)),EY$118,
LEN(EX175)&gt;2,EX175,
TRUE,"_"
)</f>
        <v>_</v>
      </c>
      <c r="EZ175" s="21" t="str" cm="1">
        <f t="array" aca="1" ref="EZ175" ca="1">_xlfn.IFS(
EY175="S","S",
AND(IFERROR(_xlfn.XMATCH($DF175,NN)&gt;0,FALSE),
          _xlfn.XLOOKUP($DF175,KEYS,INDEX(RUN,0,COLUMN()-COLUMN(RUNPEG)+1))&lt;IF(EY71&gt;=BIG_2,EY71-BIG_2,EY71)),EZ$118,
LEN(EY175)&gt;2,EY175,
TRUE,"_"
)</f>
        <v>_</v>
      </c>
      <c r="FA175" s="21" t="str" cm="1">
        <f t="array" aca="1" ref="FA175" ca="1">_xlfn.IFS(
EZ175="S","S",
AND(IFERROR(_xlfn.XMATCH($DF175,NN)&gt;0,FALSE),
          _xlfn.XLOOKUP($DF175,KEYS,INDEX(RUN,0,COLUMN()-COLUMN(RUNPEG)+1))&lt;IF(EZ71&gt;=BIG_2,EZ71-BIG_2,EZ71)),FA$118,
LEN(EZ175)&gt;2,EZ175,
TRUE,"_"
)</f>
        <v>_</v>
      </c>
      <c r="FB175" s="21" t="str" cm="1">
        <f t="array" aca="1" ref="FB175" ca="1">_xlfn.IFS(
FA175="S","S",
AND(IFERROR(_xlfn.XMATCH($DF175,NN)&gt;0,FALSE),
          _xlfn.XLOOKUP($DF175,KEYS,INDEX(RUN,0,COLUMN()-COLUMN(RUNPEG)+1))&lt;IF(FA71&gt;=BIG_2,FA71-BIG_2,FA71)),FB$118,
LEN(FA175)&gt;2,FA175,
TRUE,"_"
)</f>
        <v>_</v>
      </c>
      <c r="FC175" s="21" t="str" cm="1">
        <f t="array" aca="1" ref="FC175" ca="1">_xlfn.IFS(
FB175="S","S",
AND(IFERROR(_xlfn.XMATCH($DF175,NN)&gt;0,FALSE),
          _xlfn.XLOOKUP($DF175,KEYS,INDEX(RUN,0,COLUMN()-COLUMN(RUNPEG)+1))&lt;IF(FB71&gt;=BIG_2,FB71-BIG_2,FB71)),FC$118,
LEN(FB175)&gt;2,FB175,
TRUE,"_"
)</f>
        <v>_</v>
      </c>
      <c r="FD175" s="21" t="str" cm="1">
        <f t="array" aca="1" ref="FD175" ca="1">_xlfn.IFS(
FC175="S","S",
AND(IFERROR(_xlfn.XMATCH($DF175,NN)&gt;0,FALSE),
          _xlfn.XLOOKUP($DF175,KEYS,INDEX(RUN,0,COLUMN()-COLUMN(RUNPEG)+1))&lt;IF(FC71&gt;=BIG_2,FC71-BIG_2,FC71)),FD$118,
LEN(FC175)&gt;2,FC175,
TRUE,"_"
)</f>
        <v>_</v>
      </c>
      <c r="FE175" s="21" t="str" cm="1">
        <f t="array" aca="1" ref="FE175" ca="1">_xlfn.IFS(
FD175="S","S",
AND(IFERROR(_xlfn.XMATCH($DF175,NN)&gt;0,FALSE),
          _xlfn.XLOOKUP($DF175,KEYS,INDEX(RUN,0,COLUMN()-COLUMN(RUNPEG)+1))&lt;IF(FD71&gt;=BIG_2,FD71-BIG_2,FD71)),FE$118,
LEN(FD175)&gt;2,FD175,
TRUE,"_"
)</f>
        <v>_</v>
      </c>
      <c r="FF175" s="21" t="str" cm="1">
        <f t="array" aca="1" ref="FF175" ca="1">_xlfn.IFS(
FE175="S","S",
AND(IFERROR(_xlfn.XMATCH($DF175,NN)&gt;0,FALSE),
          _xlfn.XLOOKUP($DF175,KEYS,INDEX(RUN,0,COLUMN()-COLUMN(RUNPEG)+1))&lt;IF(FE71&gt;=BIG_2,FE71-BIG_2,FE71)),FF$118,
LEN(FE175)&gt;2,FE175,
TRUE,"_"
)</f>
        <v>06-06</v>
      </c>
      <c r="FG175" s="21" t="str" cm="1">
        <f t="array" aca="1" ref="FG175" ca="1">_xlfn.IFS(
FF175="S","S",
AND(IFERROR(_xlfn.XMATCH($DF175,NN)&gt;0,FALSE),
          _xlfn.XLOOKUP($DF175,KEYS,INDEX(RUN,0,COLUMN()-COLUMN(RUNPEG)+1))&lt;IF(FF71&gt;=BIG_2,FF71-BIG_2,FF71)),FG$118,
LEN(FF175)&gt;2,FF175,
TRUE,"_"
)</f>
        <v>06-06</v>
      </c>
      <c r="FH175" s="21" t="str" cm="1">
        <f t="array" aca="1" ref="FH175" ca="1">_xlfn.IFS(
FG175="S","S",
AND(IFERROR(_xlfn.XMATCH($DF175,NN)&gt;0,FALSE),
          _xlfn.XLOOKUP($DF175,KEYS,INDEX(RUN,0,COLUMN()-COLUMN(RUNPEG)+1))&lt;IF(FG71&gt;=BIG_2,FG71-BIG_2,FG71)),FH$118,
LEN(FG175)&gt;2,FG175,
TRUE,"_"
)</f>
        <v>06-06</v>
      </c>
      <c r="FI175" s="21" t="str" cm="1">
        <f t="array" aca="1" ref="FI175" ca="1">_xlfn.IFS(
FH175="S","S",
AND(IFERROR(_xlfn.XMATCH($DF175,NN)&gt;0,FALSE),
          _xlfn.XLOOKUP($DF175,KEYS,INDEX(RUN,0,COLUMN()-COLUMN(RUNPEG)+1))&lt;IF(FH71&gt;=BIG_2,FH71-BIG_2,FH71)),FI$118,
LEN(FH175)&gt;2,FH175,
TRUE,"_"
)</f>
        <v>06-06</v>
      </c>
      <c r="FJ175" s="21" t="str" cm="1">
        <f t="array" aca="1" ref="FJ175" ca="1">_xlfn.IFS(
FI175="S","S",
AND(IFERROR(_xlfn.XMATCH($DF175,NN)&gt;0,FALSE),
          _xlfn.XLOOKUP($DF175,KEYS,INDEX(RUN,0,COLUMN()-COLUMN(RUNPEG)+1))&lt;IF(FI71&gt;=BIG_2,FI71-BIG_2,FI71)),FJ$118,
LEN(FI175)&gt;2,FI175,
TRUE,"_"
)</f>
        <v>06-06</v>
      </c>
      <c r="FK175" s="21" t="str" cm="1">
        <f t="array" aca="1" ref="FK175" ca="1">_xlfn.IFS(
FJ175="S","S",
AND(IFERROR(_xlfn.XMATCH($DF175,NN)&gt;0,FALSE),
          _xlfn.XLOOKUP($DF175,KEYS,INDEX(RUN,0,COLUMN()-COLUMN(RUNPEG)+1))&lt;IF(FJ71&gt;=BIG_2,FJ71-BIG_2,FJ71)),FK$118,
LEN(FJ175)&gt;2,FJ175,
TRUE,"_"
)</f>
        <v>06-06</v>
      </c>
      <c r="FL175" s="21" t="str" cm="1">
        <f t="array" aca="1" ref="FL175" ca="1">_xlfn.IFS(
FK175="S","S",
AND(IFERROR(_xlfn.XMATCH($DF175,NN)&gt;0,FALSE),
          _xlfn.XLOOKUP($DF175,KEYS,INDEX(RUN,0,COLUMN()-COLUMN(RUNPEG)+1))&lt;IF(FK71&gt;=BIG_2,FK71-BIG_2,FK71)),FL$118,
LEN(FK175)&gt;2,FK175,
TRUE,"_"
)</f>
        <v>06-06</v>
      </c>
      <c r="FM175" s="21" t="str" cm="1">
        <f t="array" aca="1" ref="FM175" ca="1">_xlfn.IFS(
FL175="S","S",
AND(IFERROR(_xlfn.XMATCH($DF175,NN)&gt;0,FALSE),
          _xlfn.XLOOKUP($DF175,KEYS,INDEX(RUN,0,COLUMN()-COLUMN(RUNPEG)+1))&lt;IF(FL71&gt;=BIG_2,FL71-BIG_2,FL71)),FM$118,
LEN(FL175)&gt;2,FL175,
TRUE,"_"
)</f>
        <v>06-06</v>
      </c>
      <c r="FN175" s="21" t="str" cm="1">
        <f t="array" aca="1" ref="FN175" ca="1">_xlfn.IFS(
FM175="S","S",
AND(IFERROR(_xlfn.XMATCH($DF175,NN)&gt;0,FALSE),
          _xlfn.XLOOKUP($DF175,KEYS,INDEX(RUN,0,COLUMN()-COLUMN(RUNPEG)+1))&lt;IF(FM71&gt;=BIG_2,FM71-BIG_2,FM71)),FN$118,
LEN(FM175)&gt;2,FM175,
TRUE,"_"
)</f>
        <v>06-06</v>
      </c>
      <c r="FO175" s="21" t="str" cm="1">
        <f t="array" aca="1" ref="FO175" ca="1">_xlfn.IFS(
FN175="S","S",
AND(IFERROR(_xlfn.XMATCH($DF175,NN)&gt;0,FALSE),
          _xlfn.XLOOKUP($DF175,KEYS,INDEX(RUN,0,COLUMN()-COLUMN(RUNPEG)+1))&lt;IF(FN71&gt;=BIG_2,FN71-BIG_2,FN71)),FO$118,
LEN(FN175)&gt;2,FN175,
TRUE,"_"
)</f>
        <v>06-06</v>
      </c>
      <c r="FP175" s="21" t="str" cm="1">
        <f t="array" aca="1" ref="FP175" ca="1">_xlfn.IFS(
FO175="S","S",
AND(IFERROR(_xlfn.XMATCH($DF175,NN)&gt;0,FALSE),
          _xlfn.XLOOKUP($DF175,KEYS,INDEX(RUN,0,COLUMN()-COLUMN(RUNPEG)+1))&lt;IF(FO71&gt;=BIG_2,FO71-BIG_2,FO71)),FP$118,
LEN(FO175)&gt;2,FO175,
TRUE,"_"
)</f>
        <v>06-06</v>
      </c>
      <c r="FQ175" s="21" t="str" cm="1">
        <f t="array" aca="1" ref="FQ175" ca="1">_xlfn.IFS(
FP175="S","S",
AND(IFERROR(_xlfn.XMATCH($DF175,NN)&gt;0,FALSE),
          _xlfn.XLOOKUP($DF175,KEYS,INDEX(RUN,0,COLUMN()-COLUMN(RUNPEG)+1))&lt;IF(FP71&gt;=BIG_2,FP71-BIG_2,FP71)),FQ$118,
LEN(FP175)&gt;2,FP175,
TRUE,"_"
)</f>
        <v>06-06</v>
      </c>
      <c r="FR175" s="21" t="str" cm="1">
        <f t="array" aca="1" ref="FR175" ca="1">_xlfn.IFS(
FQ175="S","S",
AND(IFERROR(_xlfn.XMATCH($DF175,NN)&gt;0,FALSE),
          _xlfn.XLOOKUP($DF175,KEYS,INDEX(RUN,0,COLUMN()-COLUMN(RUNPEG)+1))&lt;IF(FQ71&gt;=BIG_2,FQ71-BIG_2,FQ71)),FR$118,
LEN(FQ175)&gt;2,FQ175,
TRUE,"_"
)</f>
        <v>06-06</v>
      </c>
      <c r="FS175" s="21" t="str" cm="1">
        <f t="array" aca="1" ref="FS175" ca="1">_xlfn.IFS(
FR175="S","S",
AND(IFERROR(_xlfn.XMATCH($DF175,NN)&gt;0,FALSE),
          _xlfn.XLOOKUP($DF175,KEYS,INDEX(RUN,0,COLUMN()-COLUMN(RUNPEG)+1))&lt;IF(FR71&gt;=BIG_2,FR71-BIG_2,FR71)),FS$118,
LEN(FR175)&gt;2,FR175,
TRUE,"_"
)</f>
        <v>06-06</v>
      </c>
      <c r="FT175" s="21" t="str" cm="1">
        <f t="array" aca="1" ref="FT175" ca="1">_xlfn.IFS(
FS175="S","S",
AND(IFERROR(_xlfn.XMATCH($DF175,NN)&gt;0,FALSE),
          _xlfn.XLOOKUP($DF175,KEYS,INDEX(RUN,0,COLUMN()-COLUMN(RUNPEG)+1))&lt;IF(FS71&gt;=BIG_2,FS71-BIG_2,FS71)),FT$118,
LEN(FS175)&gt;2,FS175,
TRUE,"_"
)</f>
        <v>06-06</v>
      </c>
      <c r="FU175" s="21" t="str" cm="1">
        <f t="array" aca="1" ref="FU175" ca="1">_xlfn.IFS(
FT175="S","S",
AND(IFERROR(_xlfn.XMATCH($DF175,NN)&gt;0,FALSE),
          _xlfn.XLOOKUP($DF175,KEYS,INDEX(RUN,0,COLUMN()-COLUMN(RUNPEG)+1))&lt;IF(FT71&gt;=BIG_2,FT71-BIG_2,FT71)),FU$118,
LEN(FT175)&gt;2,FT175,
TRUE,"_"
)</f>
        <v>06-06</v>
      </c>
      <c r="FV175" s="21" t="str" cm="1">
        <f t="array" aca="1" ref="FV175" ca="1">_xlfn.IFS(
FU175="S","S",
AND(IFERROR(_xlfn.XMATCH($DF175,NN)&gt;0,FALSE),
          _xlfn.XLOOKUP($DF175,KEYS,INDEX(RUN,0,COLUMN()-COLUMN(RUNPEG)+1))&lt;IF(FU71&gt;=BIG_2,FU71-BIG_2,FU71)),FV$118,
LEN(FU175)&gt;2,FU175,
TRUE,"_"
)</f>
        <v>06-06</v>
      </c>
      <c r="FW175" s="21" t="str" cm="1">
        <f t="array" aca="1" ref="FW175" ca="1">_xlfn.IFS(
FV175="S","S",
AND(IFERROR(_xlfn.XMATCH($DF175,NN)&gt;0,FALSE),
          _xlfn.XLOOKUP($DF175,KEYS,INDEX(RUN,0,COLUMN()-COLUMN(RUNPEG)+1))&lt;IF(FV71&gt;=BIG_2,FV71-BIG_2,FV71)),FW$118,
LEN(FV175)&gt;2,FV175,
TRUE,"_"
)</f>
        <v>06-06</v>
      </c>
      <c r="FX175" s="21" t="str" cm="1">
        <f t="array" aca="1" ref="FX175" ca="1">_xlfn.IFS(
FW175="S","S",
AND(IFERROR(_xlfn.XMATCH($DF175,NN)&gt;0,FALSE),
          _xlfn.XLOOKUP($DF175,KEYS,INDEX(RUN,0,COLUMN()-COLUMN(RUNPEG)+1))&lt;IF(FW71&gt;=BIG_2,FW71-BIG_2,FW71)),FX$118,
LEN(FW175)&gt;2,FW175,
TRUE,"_"
)</f>
        <v>06-06</v>
      </c>
      <c r="FY175" s="21" t="str" cm="1">
        <f t="array" aca="1" ref="FY175" ca="1">_xlfn.IFS(
FX175="S","S",
AND(IFERROR(_xlfn.XMATCH($DF175,NN)&gt;0,FALSE),
          _xlfn.XLOOKUP($DF175,KEYS,INDEX(RUN,0,COLUMN()-COLUMN(RUNPEG)+1))&lt;IF(FX71&gt;=BIG_2,FX71-BIG_2,FX71)),FY$118,
LEN(FX175)&gt;2,FX175,
TRUE,"_"
)</f>
        <v>06-06</v>
      </c>
      <c r="FZ175" s="21" t="str" cm="1">
        <f t="array" aca="1" ref="FZ175" ca="1">_xlfn.IFS(
FY175="S","S",
AND(IFERROR(_xlfn.XMATCH($DF175,NN)&gt;0,FALSE),
          _xlfn.XLOOKUP($DF175,KEYS,INDEX(RUN,0,COLUMN()-COLUMN(RUNPEG)+1))&lt;IF(FY71&gt;=BIG_2,FY71-BIG_2,FY71)),FZ$118,
LEN(FY175)&gt;2,FY175,
TRUE,"_"
)</f>
        <v>06-06</v>
      </c>
      <c r="GA175" s="21" t="str" cm="1">
        <f t="array" aca="1" ref="GA175" ca="1">_xlfn.IFS(
FZ175="S","S",
AND(IFERROR(_xlfn.XMATCH($DF175,NN)&gt;0,FALSE),
          _xlfn.XLOOKUP($DF175,KEYS,INDEX(RUN,0,COLUMN()-COLUMN(RUNPEG)+1))&lt;IF(FZ71&gt;=BIG_2,FZ71-BIG_2,FZ71)),GA$118,
LEN(FZ175)&gt;2,FZ175,
TRUE,"_"
)</f>
        <v>06-06</v>
      </c>
      <c r="GB175" s="21" t="str" cm="1">
        <f t="array" aca="1" ref="GB175" ca="1">_xlfn.IFS(
GA175="S","S",
AND(IFERROR(_xlfn.XMATCH($DF175,NN)&gt;0,FALSE),
          _xlfn.XLOOKUP($DF175,KEYS,INDEX(RUN,0,COLUMN()-COLUMN(RUNPEG)+1))&lt;IF(GA71&gt;=BIG_2,GA71-BIG_2,GA71)),GB$118,
LEN(GA175)&gt;2,GA175,
TRUE,"_"
)</f>
        <v>06-06</v>
      </c>
      <c r="GC175" s="21" t="str" cm="1">
        <f t="array" aca="1" ref="GC175" ca="1">_xlfn.IFS(
GB175="S","S",
AND(IFERROR(_xlfn.XMATCH($DF175,NN)&gt;0,FALSE),
          _xlfn.XLOOKUP($DF175,KEYS,INDEX(RUN,0,COLUMN()-COLUMN(RUNPEG)+1))&lt;IF(GB71&gt;=BIG_2,GB71-BIG_2,GB71)),GC$118,
LEN(GB175)&gt;2,GB175,
TRUE,"_"
)</f>
        <v>06-06</v>
      </c>
      <c r="GD175" s="21" t="str" cm="1">
        <f t="array" aca="1" ref="GD175" ca="1">_xlfn.IFS(
GC175="S","S",
AND(IFERROR(_xlfn.XMATCH($DF175,NN)&gt;0,FALSE),
          _xlfn.XLOOKUP($DF175,KEYS,INDEX(RUN,0,COLUMN()-COLUMN(RUNPEG)+1))&lt;IF(GC71&gt;=BIG_2,GC71-BIG_2,GC71)),GD$118,
LEN(GC175)&gt;2,GC175,
TRUE,"_"
)</f>
        <v>06-06</v>
      </c>
      <c r="GE175" s="21" t="str" cm="1">
        <f t="array" aca="1" ref="GE175" ca="1">_xlfn.IFS(
GD175="S","S",
AND(IFERROR(_xlfn.XMATCH($DF175,NN)&gt;0,FALSE),
          _xlfn.XLOOKUP($DF175,KEYS,INDEX(RUN,0,COLUMN()-COLUMN(RUNPEG)+1))&lt;IF(GD71&gt;=BIG_2,GD71-BIG_2,GD71)),GE$118,
LEN(GD175)&gt;2,GD175,
TRUE,"_"
)</f>
        <v>06-06</v>
      </c>
      <c r="GF175" s="21" t="str" cm="1">
        <f t="array" aca="1" ref="GF175" ca="1">_xlfn.IFS(
GE175="S","S",
AND(IFERROR(_xlfn.XMATCH($DF175,NN)&gt;0,FALSE),
          _xlfn.XLOOKUP($DF175,KEYS,INDEX(RUN,0,COLUMN()-COLUMN(RUNPEG)+1))&lt;IF(GE71&gt;=BIG_2,GE71-BIG_2,GE71)),GF$118,
LEN(GE175)&gt;2,GE175,
TRUE,"_"
)</f>
        <v>06-06</v>
      </c>
      <c r="GG175" s="21" t="str" cm="1">
        <f t="array" aca="1" ref="GG175" ca="1">_xlfn.IFS(
GF175="S","S",
AND(IFERROR(_xlfn.XMATCH($DF175,NN)&gt;0,FALSE),
          _xlfn.XLOOKUP($DF175,KEYS,INDEX(RUN,0,COLUMN()-COLUMN(RUNPEG)+1))&lt;IF(GF71&gt;=BIG_2,GF71-BIG_2,GF71)),GG$118,
LEN(GF175)&gt;2,GF175,
TRUE,"_"
)</f>
        <v>06-06</v>
      </c>
      <c r="GH175" s="21" t="str" cm="1">
        <f t="array" aca="1" ref="GH175" ca="1">_xlfn.IFS(
GG175="S","S",
AND(IFERROR(_xlfn.XMATCH($DF175,NN)&gt;0,FALSE),
          _xlfn.XLOOKUP($DF175,KEYS,INDEX(RUN,0,COLUMN()-COLUMN(RUNPEG)+1))&lt;IF(GG71&gt;=BIG_2,GG71-BIG_2,GG71)),GH$118,
LEN(GG175)&gt;2,GG175,
TRUE,"_"
)</f>
        <v>06-06</v>
      </c>
      <c r="GI175" s="21" t="str" cm="1">
        <f t="array" aca="1" ref="GI175" ca="1">_xlfn.IFS(
GH175="S","S",
AND(IFERROR(_xlfn.XMATCH($DF175,NN)&gt;0,FALSE),
          _xlfn.XLOOKUP($DF175,KEYS,INDEX(RUN,0,COLUMN()-COLUMN(RUNPEG)+1))&lt;IF(GH71&gt;=BIG_2,GH71-BIG_2,GH71)),GI$118,
LEN(GH175)&gt;2,GH175,
TRUE,"_"
)</f>
        <v>06-06</v>
      </c>
      <c r="GJ175" s="21" t="str" cm="1">
        <f t="array" aca="1" ref="GJ175" ca="1">_xlfn.IFS(
GI175="S","S",
AND(IFERROR(_xlfn.XMATCH($DF175,NN)&gt;0,FALSE),
          _xlfn.XLOOKUP($DF175,KEYS,INDEX(RUN,0,COLUMN()-COLUMN(RUNPEG)+1))&lt;IF(GI71&gt;=BIG_2,GI71-BIG_2,GI71)),GJ$118,
LEN(GI175)&gt;2,GI175,
TRUE,"_"
)</f>
        <v>06-06</v>
      </c>
      <c r="GK175" s="21" t="str" cm="1">
        <f t="array" aca="1" ref="GK175" ca="1">_xlfn.IFS(
GJ175="S","S",
AND(IFERROR(_xlfn.XMATCH($DF175,NN)&gt;0,FALSE),
          _xlfn.XLOOKUP($DF175,KEYS,INDEX(RUN,0,COLUMN()-COLUMN(RUNPEG)+1))&lt;IF(GJ71&gt;=BIG_2,GJ71-BIG_2,GJ71)),GK$118,
LEN(GJ175)&gt;2,GJ175,
TRUE,"_"
)</f>
        <v>06-06</v>
      </c>
      <c r="GL175" s="21" t="str" cm="1">
        <f t="array" aca="1" ref="GL175" ca="1">_xlfn.IFS(
GK175="S","S",
AND(IFERROR(_xlfn.XMATCH($DF175,NN)&gt;0,FALSE),
          _xlfn.XLOOKUP($DF175,KEYS,INDEX(RUN,0,COLUMN()-COLUMN(RUNPEG)+1))&lt;IF(GK71&gt;=BIG_2,GK71-BIG_2,GK71)),GL$118,
LEN(GK175)&gt;2,GK175,
TRUE,"_"
)</f>
        <v>06-06</v>
      </c>
      <c r="GM175" s="21" t="str" cm="1">
        <f t="array" aca="1" ref="GM175" ca="1">_xlfn.IFS(
GL175="S","S",
AND(IFERROR(_xlfn.XMATCH($DF175,NN)&gt;0,FALSE),
          _xlfn.XLOOKUP($DF175,KEYS,INDEX(RUN,0,COLUMN()-COLUMN(RUNPEG)+1))&lt;IF(GL71&gt;=BIG_2,GL71-BIG_2,GL71)),GM$118,
LEN(GL175)&gt;2,GL175,
TRUE,"_"
)</f>
        <v>06-06</v>
      </c>
      <c r="GN175" s="21" t="str" cm="1">
        <f t="array" aca="1" ref="GN175" ca="1">_xlfn.IFS(
GM175="S","S",
AND(IFERROR(_xlfn.XMATCH($DF175,NN)&gt;0,FALSE),
          _xlfn.XLOOKUP($DF175,KEYS,INDEX(RUN,0,COLUMN()-COLUMN(RUNPEG)+1))&lt;IF(GM71&gt;=BIG_2,GM71-BIG_2,GM71)),GN$118,
LEN(GM175)&gt;2,GM175,
TRUE,"_"
)</f>
        <v>06-06</v>
      </c>
      <c r="GO175" s="21" t="str" cm="1">
        <f t="array" aca="1" ref="GO175" ca="1">_xlfn.IFS(
GN175="S","S",
AND(IFERROR(_xlfn.XMATCH($DF175,NN)&gt;0,FALSE),
          _xlfn.XLOOKUP($DF175,KEYS,INDEX(RUN,0,COLUMN()-COLUMN(RUNPEG)+1))&lt;IF(GN71&gt;=BIG_2,GN71-BIG_2,GN71)),GO$118,
LEN(GN175)&gt;2,GN175,
TRUE,"_"
)</f>
        <v>06-06</v>
      </c>
      <c r="GP175" s="21" t="str" cm="1">
        <f t="array" aca="1" ref="GP175" ca="1">_xlfn.IFS(
GO175="S","S",
AND(IFERROR(_xlfn.XMATCH($DF175,NN)&gt;0,FALSE),
          _xlfn.XLOOKUP($DF175,KEYS,INDEX(RUN,0,COLUMN()-COLUMN(RUNPEG)+1))&lt;IF(GO71&gt;=BIG_2,GO71-BIG_2,GO71)),GP$118,
LEN(GO175)&gt;2,GO175,
TRUE,"_"
)</f>
        <v>06-06</v>
      </c>
      <c r="GQ175" s="21" t="str" cm="1">
        <f t="array" aca="1" ref="GQ175" ca="1">_xlfn.IFS(
GP175="S","S",
AND(IFERROR(_xlfn.XMATCH($DF175,NN)&gt;0,FALSE),
          _xlfn.XLOOKUP($DF175,KEYS,INDEX(RUN,0,COLUMN()-COLUMN(RUNPEG)+1))&lt;IF(GP71&gt;=BIG_2,GP71-BIG_2,GP71)),GQ$118,
LEN(GP175)&gt;2,GP175,
TRUE,"_"
)</f>
        <v>06-06</v>
      </c>
      <c r="GR175" s="21" t="str" cm="1">
        <f t="array" aca="1" ref="GR175" ca="1">_xlfn.IFS(
GQ175="S","S",
AND(IFERROR(_xlfn.XMATCH($DF175,NN)&gt;0,FALSE),
          _xlfn.XLOOKUP($DF175,KEYS,INDEX(RUN,0,COLUMN()-COLUMN(RUNPEG)+1))&lt;IF(GQ71&gt;=BIG_2,GQ71-BIG_2,GQ71)),GR$118,
LEN(GQ175)&gt;2,GQ175,
TRUE,"_"
)</f>
        <v>06-06</v>
      </c>
      <c r="GS175" s="21" t="str" cm="1">
        <f t="array" aca="1" ref="GS175" ca="1">_xlfn.IFS(
GR175="S","S",
AND(IFERROR(_xlfn.XMATCH($DF175,NN)&gt;0,FALSE),
          _xlfn.XLOOKUP($DF175,KEYS,INDEX(RUN,0,COLUMN()-COLUMN(RUNPEG)+1))&lt;IF(GR71&gt;=BIG_2,GR71-BIG_2,GR71)),GS$118,
LEN(GR175)&gt;2,GR175,
TRUE,"_"
)</f>
        <v>06-06</v>
      </c>
      <c r="GT175" s="21" t="str" cm="1">
        <f t="array" aca="1" ref="GT175" ca="1">_xlfn.IFS(
GS175="S","S",
AND(IFERROR(_xlfn.XMATCH($DF175,NN)&gt;0,FALSE),
          _xlfn.XLOOKUP($DF175,KEYS,INDEX(RUN,0,COLUMN()-COLUMN(RUNPEG)+1))&lt;IF(GS71&gt;=BIG_2,GS71-BIG_2,GS71)),GT$118,
LEN(GS175)&gt;2,GS175,
TRUE,"_"
)</f>
        <v>06-06</v>
      </c>
      <c r="GU175" s="21" t="str" cm="1">
        <f t="array" aca="1" ref="GU175" ca="1">_xlfn.IFS(
GT175="S","S",
AND(IFERROR(_xlfn.XMATCH($DF175,NN)&gt;0,FALSE),
          _xlfn.XLOOKUP($DF175,KEYS,INDEX(RUN,0,COLUMN()-COLUMN(RUNPEG)+1))&lt;IF(GT71&gt;=BIG_2,GT71-BIG_2,GT71)),GU$118,
LEN(GT175)&gt;2,GT175,
TRUE,"_"
)</f>
        <v>06-06</v>
      </c>
      <c r="GV175" s="21" t="str" cm="1">
        <f t="array" aca="1" ref="GV175" ca="1">_xlfn.IFS(
GU175="S","S",
AND(IFERROR(_xlfn.XMATCH($DF175,NN)&gt;0,FALSE),
          _xlfn.XLOOKUP($DF175,KEYS,INDEX(RUN,0,COLUMN()-COLUMN(RUNPEG)+1))&lt;IF(GU71&gt;=BIG_2,GU71-BIG_2,GU71)),GV$118,
LEN(GU175)&gt;2,GU175,
TRUE,"_"
)</f>
        <v>06-06</v>
      </c>
      <c r="GW175" s="21" t="str" cm="1">
        <f t="array" aca="1" ref="GW175" ca="1">_xlfn.IFS(
GV175="S","S",
AND(IFERROR(_xlfn.XMATCH($DF175,NN)&gt;0,FALSE),
          _xlfn.XLOOKUP($DF175,KEYS,INDEX(RUN,0,COLUMN()-COLUMN(RUNPEG)+1))&lt;IF(GV71&gt;=BIG_2,GV71-BIG_2,GV71)),GW$118,
LEN(GV175)&gt;2,GV175,
TRUE,"_"
)</f>
        <v>06-06</v>
      </c>
      <c r="GX175" s="21" t="str" cm="1">
        <f t="array" aca="1" ref="GX175" ca="1">_xlfn.IFS(
GW175="S","S",
AND(IFERROR(_xlfn.XMATCH($DF175,NN)&gt;0,FALSE),
          _xlfn.XLOOKUP($DF175,KEYS,INDEX(RUN,0,COLUMN()-COLUMN(RUNPEG)+1))&lt;IF(GW71&gt;=BIG_2,GW71-BIG_2,GW71)),GX$118,
LEN(GW175)&gt;2,GW175,
TRUE,"_"
)</f>
        <v>06-06</v>
      </c>
      <c r="GY175" s="21" t="str" cm="1">
        <f t="array" aca="1" ref="GY175" ca="1">_xlfn.IFS(
GX175="S","S",
AND(IFERROR(_xlfn.XMATCH($DF175,NN)&gt;0,FALSE),
          _xlfn.XLOOKUP($DF175,KEYS,INDEX(RUN,0,COLUMN()-COLUMN(RUNPEG)+1))&lt;IF(GX71&gt;=BIG_2,GX71-BIG_2,GX71)),GY$118,
LEN(GX175)&gt;2,GX175,
TRUE,"_"
)</f>
        <v>06-06</v>
      </c>
      <c r="GZ175" s="21" t="str" cm="1">
        <f t="array" aca="1" ref="GZ175" ca="1">_xlfn.IFS(
GY175="S","S",
AND(IFERROR(_xlfn.XMATCH($DF175,NN)&gt;0,FALSE),
          _xlfn.XLOOKUP($DF175,KEYS,INDEX(RUN,0,COLUMN()-COLUMN(RUNPEG)+1))&lt;IF(GY71&gt;=BIG_2,GY71-BIG_2,GY71)),GZ$118,
LEN(GY175)&gt;2,GY175,
TRUE,"_"
)</f>
        <v>06-06</v>
      </c>
      <c r="HA175" s="21" t="str" cm="1">
        <f t="array" aca="1" ref="HA175" ca="1">_xlfn.IFS(
GZ175="S","S",
AND(IFERROR(_xlfn.XMATCH($DF175,NN)&gt;0,FALSE),
          _xlfn.XLOOKUP($DF175,KEYS,INDEX(RUN,0,COLUMN()-COLUMN(RUNPEG)+1))&lt;IF(GZ71&gt;=BIG_2,GZ71-BIG_2,GZ71)),HA$118,
LEN(GZ175)&gt;2,GZ175,
TRUE,"_"
)</f>
        <v>06-06</v>
      </c>
      <c r="HB175" s="21" t="str" cm="1">
        <f t="array" aca="1" ref="HB175" ca="1">_xlfn.IFS(
HA175="S","S",
AND(IFERROR(_xlfn.XMATCH($DF175,NN)&gt;0,FALSE),
          _xlfn.XLOOKUP($DF175,KEYS,INDEX(RUN,0,COLUMN()-COLUMN(RUNPEG)+1))&lt;IF(HA71&gt;=BIG_2,HA71-BIG_2,HA71)),HB$118,
LEN(HA175)&gt;2,HA175,
TRUE,"_"
)</f>
        <v>06-06</v>
      </c>
      <c r="HC175" s="21" t="str" cm="1">
        <f t="array" aca="1" ref="HC175" ca="1">_xlfn.IFS(
HB175="S","S",
AND(IFERROR(_xlfn.XMATCH($DF175,NN)&gt;0,FALSE),
          _xlfn.XLOOKUP($DF175,KEYS,INDEX(RUN,0,COLUMN()-COLUMN(RUNPEG)+1))&lt;IF(HB71&gt;=BIG_2,HB71-BIG_2,HB71)),HC$118,
LEN(HB175)&gt;2,HB175,
TRUE,"_"
)</f>
        <v>06-06</v>
      </c>
      <c r="HD175" s="21" t="str" cm="1">
        <f t="array" aca="1" ref="HD175" ca="1">_xlfn.IFS(
HC175="S","S",
AND(IFERROR(_xlfn.XMATCH($DF175,NN)&gt;0,FALSE),
          _xlfn.XLOOKUP($DF175,KEYS,INDEX(RUN,0,COLUMN()-COLUMN(RUNPEG)+1))&lt;IF(HC71&gt;=BIG_2,HC71-BIG_2,HC71)),HD$118,
LEN(HC175)&gt;2,HC175,
TRUE,"_"
)</f>
        <v>06-06</v>
      </c>
      <c r="HE175" s="21"/>
      <c r="HF175" s="21"/>
      <c r="HG175" s="21"/>
      <c r="HH175" s="21"/>
      <c r="HI175" s="21"/>
      <c r="HJ175" s="21"/>
      <c r="HK175" s="21"/>
      <c r="HL175" s="21"/>
      <c r="HM175" s="21"/>
      <c r="HN175" s="21"/>
      <c r="HO175" s="21"/>
      <c r="HP175" s="21"/>
      <c r="HQ175" s="21"/>
      <c r="HR175" s="21"/>
    </row>
    <row r="176" spans="106:226" x14ac:dyDescent="0.3">
      <c r="DB176">
        <f t="shared" si="187"/>
        <v>58</v>
      </c>
      <c r="DC176">
        <f t="shared" si="182"/>
        <v>14</v>
      </c>
      <c r="DD176">
        <f t="shared" si="183"/>
        <v>6</v>
      </c>
      <c r="DE176">
        <f t="shared" si="184"/>
        <v>8</v>
      </c>
      <c r="DF176" t="str">
        <f t="shared" si="185"/>
        <v>06-08</v>
      </c>
      <c r="DG176" s="21">
        <f t="shared" ca="1" si="186"/>
        <v>1</v>
      </c>
      <c r="DH176" s="26"/>
      <c r="DI176" s="21" t="str" cm="1">
        <f t="array" ref="DI176">_xlfn.IFS(
DH176="S","S",
AND(IFERROR(_xlfn.XMATCH($DF176,NN)&gt;0,FALSE),
          _xlfn.XLOOKUP($DF176,KEYS,INDEX(RUN,0,COLUMN()-COLUMN(RUNPEG)+1))&lt;IF(DH72&gt;=BIG_2,DH72-BIG_2,DH72)),DI$118,
LEN(DH176)&gt;2,DH176,
TRUE,"_"
)</f>
        <v>_</v>
      </c>
      <c r="DJ176" s="21" t="str" cm="1">
        <f t="array" aca="1" ref="DJ176" ca="1">_xlfn.IFS(
DI176="S","S",
AND(IFERROR(_xlfn.XMATCH($DF176,NN)&gt;0,FALSE),
          _xlfn.XLOOKUP($DF176,KEYS,INDEX(RUN,0,COLUMN()-COLUMN(RUNPEG)+1))&lt;IF(DI72&gt;=BIG_2,DI72-BIG_2,DI72)),DJ$118,
LEN(DI176)&gt;2,DI176,
TRUE,"_"
)</f>
        <v>_</v>
      </c>
      <c r="DK176" s="21" t="str" cm="1">
        <f t="array" aca="1" ref="DK176" ca="1">_xlfn.IFS(
DJ176="S","S",
AND(IFERROR(_xlfn.XMATCH($DF176,NN)&gt;0,FALSE),
          _xlfn.XLOOKUP($DF176,KEYS,INDEX(RUN,0,COLUMN()-COLUMN(RUNPEG)+1))&lt;IF(DJ72&gt;=BIG_2,DJ72-BIG_2,DJ72)),DK$118,
LEN(DJ176)&gt;2,DJ176,
TRUE,"_"
)</f>
        <v>_</v>
      </c>
      <c r="DL176" s="21" t="str" cm="1">
        <f t="array" aca="1" ref="DL176" ca="1">_xlfn.IFS(
DK176="S","S",
AND(IFERROR(_xlfn.XMATCH($DF176,NN)&gt;0,FALSE),
          _xlfn.XLOOKUP($DF176,KEYS,INDEX(RUN,0,COLUMN()-COLUMN(RUNPEG)+1))&lt;IF(DK72&gt;=BIG_2,DK72-BIG_2,DK72)),DL$118,
LEN(DK176)&gt;2,DK176,
TRUE,"_"
)</f>
        <v>_</v>
      </c>
      <c r="DM176" s="21" t="str" cm="1">
        <f t="array" aca="1" ref="DM176" ca="1">_xlfn.IFS(
DL176="S","S",
AND(IFERROR(_xlfn.XMATCH($DF176,NN)&gt;0,FALSE),
          _xlfn.XLOOKUP($DF176,KEYS,INDEX(RUN,0,COLUMN()-COLUMN(RUNPEG)+1))&lt;IF(DL72&gt;=BIG_2,DL72-BIG_2,DL72)),DM$118,
LEN(DL176)&gt;2,DL176,
TRUE,"_"
)</f>
        <v>_</v>
      </c>
      <c r="DN176" s="21" t="str" cm="1">
        <f t="array" aca="1" ref="DN176" ca="1">_xlfn.IFS(
DM176="S","S",
AND(IFERROR(_xlfn.XMATCH($DF176,NN)&gt;0,FALSE),
          _xlfn.XLOOKUP($DF176,KEYS,INDEX(RUN,0,COLUMN()-COLUMN(RUNPEG)+1))&lt;IF(DM72&gt;=BIG_2,DM72-BIG_2,DM72)),DN$118,
LEN(DM176)&gt;2,DM176,
TRUE,"_"
)</f>
        <v>_</v>
      </c>
      <c r="DO176" s="21" t="str" cm="1">
        <f t="array" aca="1" ref="DO176" ca="1">_xlfn.IFS(
DN176="S","S",
AND(IFERROR(_xlfn.XMATCH($DF176,NN)&gt;0,FALSE),
          _xlfn.XLOOKUP($DF176,KEYS,INDEX(RUN,0,COLUMN()-COLUMN(RUNPEG)+1))&lt;IF(DN72&gt;=BIG_2,DN72-BIG_2,DN72)),DO$118,
LEN(DN176)&gt;2,DN176,
TRUE,"_"
)</f>
        <v>_</v>
      </c>
      <c r="DP176" s="21" t="str" cm="1">
        <f t="array" aca="1" ref="DP176" ca="1">_xlfn.IFS(
DO176="S","S",
AND(IFERROR(_xlfn.XMATCH($DF176,NN)&gt;0,FALSE),
          _xlfn.XLOOKUP($DF176,KEYS,INDEX(RUN,0,COLUMN()-COLUMN(RUNPEG)+1))&lt;IF(DO72&gt;=BIG_2,DO72-BIG_2,DO72)),DP$118,
LEN(DO176)&gt;2,DO176,
TRUE,"_"
)</f>
        <v>_</v>
      </c>
      <c r="DQ176" s="21" t="str" cm="1">
        <f t="array" aca="1" ref="DQ176" ca="1">_xlfn.IFS(
DP176="S","S",
AND(IFERROR(_xlfn.XMATCH($DF176,NN)&gt;0,FALSE),
          _xlfn.XLOOKUP($DF176,KEYS,INDEX(RUN,0,COLUMN()-COLUMN(RUNPEG)+1))&lt;IF(DP72&gt;=BIG_2,DP72-BIG_2,DP72)),DQ$118,
LEN(DP176)&gt;2,DP176,
TRUE,"_"
)</f>
        <v>_</v>
      </c>
      <c r="DR176" s="21" t="str" cm="1">
        <f t="array" aca="1" ref="DR176" ca="1">_xlfn.IFS(
DQ176="S","S",
AND(IFERROR(_xlfn.XMATCH($DF176,NN)&gt;0,FALSE),
          _xlfn.XLOOKUP($DF176,KEYS,INDEX(RUN,0,COLUMN()-COLUMN(RUNPEG)+1))&lt;IF(DQ72&gt;=BIG_2,DQ72-BIG_2,DQ72)),DR$118,
LEN(DQ176)&gt;2,DQ176,
TRUE,"_"
)</f>
        <v>_</v>
      </c>
      <c r="DS176" s="21" t="str" cm="1">
        <f t="array" aca="1" ref="DS176" ca="1">_xlfn.IFS(
DR176="S","S",
AND(IFERROR(_xlfn.XMATCH($DF176,NN)&gt;0,FALSE),
          _xlfn.XLOOKUP($DF176,KEYS,INDEX(RUN,0,COLUMN()-COLUMN(RUNPEG)+1))&lt;IF(DR72&gt;=BIG_2,DR72-BIG_2,DR72)),DS$118,
LEN(DR176)&gt;2,DR176,
TRUE,"_"
)</f>
        <v>_</v>
      </c>
      <c r="DT176" s="21" t="str" cm="1">
        <f t="array" aca="1" ref="DT176" ca="1">_xlfn.IFS(
DS176="S","S",
AND(IFERROR(_xlfn.XMATCH($DF176,NN)&gt;0,FALSE),
          _xlfn.XLOOKUP($DF176,KEYS,INDEX(RUN,0,COLUMN()-COLUMN(RUNPEG)+1))&lt;IF(DS72&gt;=BIG_2,DS72-BIG_2,DS72)),DT$118,
LEN(DS176)&gt;2,DS176,
TRUE,"_"
)</f>
        <v>_</v>
      </c>
      <c r="DU176" s="21" t="str" cm="1">
        <f t="array" aca="1" ref="DU176" ca="1">_xlfn.IFS(
DT176="S","S",
AND(IFERROR(_xlfn.XMATCH($DF176,NN)&gt;0,FALSE),
          _xlfn.XLOOKUP($DF176,KEYS,INDEX(RUN,0,COLUMN()-COLUMN(RUNPEG)+1))&lt;IF(DT72&gt;=BIG_2,DT72-BIG_2,DT72)),DU$118,
LEN(DT176)&gt;2,DT176,
TRUE,"_"
)</f>
        <v>_</v>
      </c>
      <c r="DV176" s="21" t="str" cm="1">
        <f t="array" aca="1" ref="DV176" ca="1">_xlfn.IFS(
DU176="S","S",
AND(IFERROR(_xlfn.XMATCH($DF176,NN)&gt;0,FALSE),
          _xlfn.XLOOKUP($DF176,KEYS,INDEX(RUN,0,COLUMN()-COLUMN(RUNPEG)+1))&lt;IF(DU72&gt;=BIG_2,DU72-BIG_2,DU72)),DV$118,
LEN(DU176)&gt;2,DU176,
TRUE,"_"
)</f>
        <v>_</v>
      </c>
      <c r="DW176" s="21" t="str" cm="1">
        <f t="array" aca="1" ref="DW176" ca="1">_xlfn.IFS(
DV176="S","S",
AND(IFERROR(_xlfn.XMATCH($DF176,NN)&gt;0,FALSE),
          _xlfn.XLOOKUP($DF176,KEYS,INDEX(RUN,0,COLUMN()-COLUMN(RUNPEG)+1))&lt;IF(DV72&gt;=BIG_2,DV72-BIG_2,DV72)),DW$118,
LEN(DV176)&gt;2,DV176,
TRUE,"_"
)</f>
        <v>_</v>
      </c>
      <c r="DX176" s="21" t="str" cm="1">
        <f t="array" aca="1" ref="DX176" ca="1">_xlfn.IFS(
DW176="S","S",
AND(IFERROR(_xlfn.XMATCH($DF176,NN)&gt;0,FALSE),
          _xlfn.XLOOKUP($DF176,KEYS,INDEX(RUN,0,COLUMN()-COLUMN(RUNPEG)+1))&lt;IF(DW72&gt;=BIG_2,DW72-BIG_2,DW72)),DX$118,
LEN(DW176)&gt;2,DW176,
TRUE,"_"
)</f>
        <v>_</v>
      </c>
      <c r="DY176" s="21" t="str" cm="1">
        <f t="array" aca="1" ref="DY176" ca="1">_xlfn.IFS(
DX176="S","S",
AND(IFERROR(_xlfn.XMATCH($DF176,NN)&gt;0,FALSE),
          _xlfn.XLOOKUP($DF176,KEYS,INDEX(RUN,0,COLUMN()-COLUMN(RUNPEG)+1))&lt;IF(DX72&gt;=BIG_2,DX72-BIG_2,DX72)),DY$118,
LEN(DX176)&gt;2,DX176,
TRUE,"_"
)</f>
        <v>_</v>
      </c>
      <c r="DZ176" s="21" t="str" cm="1">
        <f t="array" aca="1" ref="DZ176" ca="1">_xlfn.IFS(
DY176="S","S",
AND(IFERROR(_xlfn.XMATCH($DF176,NN)&gt;0,FALSE),
          _xlfn.XLOOKUP($DF176,KEYS,INDEX(RUN,0,COLUMN()-COLUMN(RUNPEG)+1))&lt;IF(DY72&gt;=BIG_2,DY72-BIG_2,DY72)),DZ$118,
LEN(DY176)&gt;2,DY176,
TRUE,"_"
)</f>
        <v>_</v>
      </c>
      <c r="EA176" s="21" t="str" cm="1">
        <f t="array" aca="1" ref="EA176" ca="1">_xlfn.IFS(
DZ176="S","S",
AND(IFERROR(_xlfn.XMATCH($DF176,NN)&gt;0,FALSE),
          _xlfn.XLOOKUP($DF176,KEYS,INDEX(RUN,0,COLUMN()-COLUMN(RUNPEG)+1))&lt;IF(DZ72&gt;=BIG_2,DZ72-BIG_2,DZ72)),EA$118,
LEN(DZ176)&gt;2,DZ176,
TRUE,"_"
)</f>
        <v>_</v>
      </c>
      <c r="EB176" s="21" t="str" cm="1">
        <f t="array" aca="1" ref="EB176" ca="1">_xlfn.IFS(
EA176="S","S",
AND(IFERROR(_xlfn.XMATCH($DF176,NN)&gt;0,FALSE),
          _xlfn.XLOOKUP($DF176,KEYS,INDEX(RUN,0,COLUMN()-COLUMN(RUNPEG)+1))&lt;IF(EA72&gt;=BIG_2,EA72-BIG_2,EA72)),EB$118,
LEN(EA176)&gt;2,EA176,
TRUE,"_"
)</f>
        <v>_</v>
      </c>
      <c r="EC176" s="21" t="str" cm="1">
        <f t="array" aca="1" ref="EC176" ca="1">_xlfn.IFS(
EB176="S","S",
AND(IFERROR(_xlfn.XMATCH($DF176,NN)&gt;0,FALSE),
          _xlfn.XLOOKUP($DF176,KEYS,INDEX(RUN,0,COLUMN()-COLUMN(RUNPEG)+1))&lt;IF(EB72&gt;=BIG_2,EB72-BIG_2,EB72)),EC$118,
LEN(EB176)&gt;2,EB176,
TRUE,"_"
)</f>
        <v>_</v>
      </c>
      <c r="ED176" s="21" t="str" cm="1">
        <f t="array" aca="1" ref="ED176" ca="1">_xlfn.IFS(
EC176="S","S",
AND(IFERROR(_xlfn.XMATCH($DF176,NN)&gt;0,FALSE),
          _xlfn.XLOOKUP($DF176,KEYS,INDEX(RUN,0,COLUMN()-COLUMN(RUNPEG)+1))&lt;IF(EC72&gt;=BIG_2,EC72-BIG_2,EC72)),ED$118,
LEN(EC176)&gt;2,EC176,
TRUE,"_"
)</f>
        <v>_</v>
      </c>
      <c r="EE176" s="21" t="str" cm="1">
        <f t="array" aca="1" ref="EE176" ca="1">_xlfn.IFS(
ED176="S","S",
AND(IFERROR(_xlfn.XMATCH($DF176,NN)&gt;0,FALSE),
          _xlfn.XLOOKUP($DF176,KEYS,INDEX(RUN,0,COLUMN()-COLUMN(RUNPEG)+1))&lt;IF(ED72&gt;=BIG_2,ED72-BIG_2,ED72)),EE$118,
LEN(ED176)&gt;2,ED176,
TRUE,"_"
)</f>
        <v>_</v>
      </c>
      <c r="EF176" s="21" t="str" cm="1">
        <f t="array" aca="1" ref="EF176" ca="1">_xlfn.IFS(
EE176="S","S",
AND(IFERROR(_xlfn.XMATCH($DF176,NN)&gt;0,FALSE),
          _xlfn.XLOOKUP($DF176,KEYS,INDEX(RUN,0,COLUMN()-COLUMN(RUNPEG)+1))&lt;IF(EE72&gt;=BIG_2,EE72-BIG_2,EE72)),EF$118,
LEN(EE176)&gt;2,EE176,
TRUE,"_"
)</f>
        <v>_</v>
      </c>
      <c r="EG176" s="21" t="str" cm="1">
        <f t="array" aca="1" ref="EG176" ca="1">_xlfn.IFS(
EF176="S","S",
AND(IFERROR(_xlfn.XMATCH($DF176,NN)&gt;0,FALSE),
          _xlfn.XLOOKUP($DF176,KEYS,INDEX(RUN,0,COLUMN()-COLUMN(RUNPEG)+1))&lt;IF(EF72&gt;=BIG_2,EF72-BIG_2,EF72)),EG$118,
LEN(EF176)&gt;2,EF176,
TRUE,"_"
)</f>
        <v>_</v>
      </c>
      <c r="EH176" s="21" t="str" cm="1">
        <f t="array" aca="1" ref="EH176" ca="1">_xlfn.IFS(
EG176="S","S",
AND(IFERROR(_xlfn.XMATCH($DF176,NN)&gt;0,FALSE),
          _xlfn.XLOOKUP($DF176,KEYS,INDEX(RUN,0,COLUMN()-COLUMN(RUNPEG)+1))&lt;IF(EG72&gt;=BIG_2,EG72-BIG_2,EG72)),EH$118,
LEN(EG176)&gt;2,EG176,
TRUE,"_"
)</f>
        <v>_</v>
      </c>
      <c r="EI176" s="21" t="str" cm="1">
        <f t="array" aca="1" ref="EI176" ca="1">_xlfn.IFS(
EH176="S","S",
AND(IFERROR(_xlfn.XMATCH($DF176,NN)&gt;0,FALSE),
          _xlfn.XLOOKUP($DF176,KEYS,INDEX(RUN,0,COLUMN()-COLUMN(RUNPEG)+1))&lt;IF(EH72&gt;=BIG_2,EH72-BIG_2,EH72)),EI$118,
LEN(EH176)&gt;2,EH176,
TRUE,"_"
)</f>
        <v>_</v>
      </c>
      <c r="EJ176" s="21" t="str" cm="1">
        <f t="array" aca="1" ref="EJ176" ca="1">_xlfn.IFS(
EI176="S","S",
AND(IFERROR(_xlfn.XMATCH($DF176,NN)&gt;0,FALSE),
          _xlfn.XLOOKUP($DF176,KEYS,INDEX(RUN,0,COLUMN()-COLUMN(RUNPEG)+1))&lt;IF(EI72&gt;=BIG_2,EI72-BIG_2,EI72)),EJ$118,
LEN(EI176)&gt;2,EI176,
TRUE,"_"
)</f>
        <v>_</v>
      </c>
      <c r="EK176" s="21" t="str" cm="1">
        <f t="array" aca="1" ref="EK176" ca="1">_xlfn.IFS(
EJ176="S","S",
AND(IFERROR(_xlfn.XMATCH($DF176,NN)&gt;0,FALSE),
          _xlfn.XLOOKUP($DF176,KEYS,INDEX(RUN,0,COLUMN()-COLUMN(RUNPEG)+1))&lt;IF(EJ72&gt;=BIG_2,EJ72-BIG_2,EJ72)),EK$118,
LEN(EJ176)&gt;2,EJ176,
TRUE,"_"
)</f>
        <v>_</v>
      </c>
      <c r="EL176" s="21" t="str" cm="1">
        <f t="array" aca="1" ref="EL176" ca="1">_xlfn.IFS(
EK176="S","S",
AND(IFERROR(_xlfn.XMATCH($DF176,NN)&gt;0,FALSE),
          _xlfn.XLOOKUP($DF176,KEYS,INDEX(RUN,0,COLUMN()-COLUMN(RUNPEG)+1))&lt;IF(EK72&gt;=BIG_2,EK72-BIG_2,EK72)),EL$118,
LEN(EK176)&gt;2,EK176,
TRUE,"_"
)</f>
        <v>_</v>
      </c>
      <c r="EM176" s="21" t="str" cm="1">
        <f t="array" aca="1" ref="EM176" ca="1">_xlfn.IFS(
EL176="S","S",
AND(IFERROR(_xlfn.XMATCH($DF176,NN)&gt;0,FALSE),
          _xlfn.XLOOKUP($DF176,KEYS,INDEX(RUN,0,COLUMN()-COLUMN(RUNPEG)+1))&lt;IF(EL72&gt;=BIG_2,EL72-BIG_2,EL72)),EM$118,
LEN(EL176)&gt;2,EL176,
TRUE,"_"
)</f>
        <v>_</v>
      </c>
      <c r="EN176" s="21" t="str" cm="1">
        <f t="array" aca="1" ref="EN176" ca="1">_xlfn.IFS(
EM176="S","S",
AND(IFERROR(_xlfn.XMATCH($DF176,NN)&gt;0,FALSE),
          _xlfn.XLOOKUP($DF176,KEYS,INDEX(RUN,0,COLUMN()-COLUMN(RUNPEG)+1))&lt;IF(EM72&gt;=BIG_2,EM72-BIG_2,EM72)),EN$118,
LEN(EM176)&gt;2,EM176,
TRUE,"_"
)</f>
        <v>_</v>
      </c>
      <c r="EO176" s="21" t="str" cm="1">
        <f t="array" aca="1" ref="EO176" ca="1">_xlfn.IFS(
EN176="S","S",
AND(IFERROR(_xlfn.XMATCH($DF176,NN)&gt;0,FALSE),
          _xlfn.XLOOKUP($DF176,KEYS,INDEX(RUN,0,COLUMN()-COLUMN(RUNPEG)+1))&lt;IF(EN72&gt;=BIG_2,EN72-BIG_2,EN72)),EO$118,
LEN(EN176)&gt;2,EN176,
TRUE,"_"
)</f>
        <v>_</v>
      </c>
      <c r="EP176" s="21" t="str" cm="1">
        <f t="array" aca="1" ref="EP176" ca="1">_xlfn.IFS(
EO176="S","S",
AND(IFERROR(_xlfn.XMATCH($DF176,NN)&gt;0,FALSE),
          _xlfn.XLOOKUP($DF176,KEYS,INDEX(RUN,0,COLUMN()-COLUMN(RUNPEG)+1))&lt;IF(EO72&gt;=BIG_2,EO72-BIG_2,EO72)),EP$118,
LEN(EO176)&gt;2,EO176,
TRUE,"_"
)</f>
        <v>_</v>
      </c>
      <c r="EQ176" s="21" t="str" cm="1">
        <f t="array" aca="1" ref="EQ176" ca="1">_xlfn.IFS(
EP176="S","S",
AND(IFERROR(_xlfn.XMATCH($DF176,NN)&gt;0,FALSE),
          _xlfn.XLOOKUP($DF176,KEYS,INDEX(RUN,0,COLUMN()-COLUMN(RUNPEG)+1))&lt;IF(EP72&gt;=BIG_2,EP72-BIG_2,EP72)),EQ$118,
LEN(EP176)&gt;2,EP176,
TRUE,"_"
)</f>
        <v>_</v>
      </c>
      <c r="ER176" s="21" t="str" cm="1">
        <f t="array" aca="1" ref="ER176" ca="1">_xlfn.IFS(
EQ176="S","S",
AND(IFERROR(_xlfn.XMATCH($DF176,NN)&gt;0,FALSE),
          _xlfn.XLOOKUP($DF176,KEYS,INDEX(RUN,0,COLUMN()-COLUMN(RUNPEG)+1))&lt;IF(EQ72&gt;=BIG_2,EQ72-BIG_2,EQ72)),ER$118,
LEN(EQ176)&gt;2,EQ176,
TRUE,"_"
)</f>
        <v>_</v>
      </c>
      <c r="ES176" s="21" t="str" cm="1">
        <f t="array" aca="1" ref="ES176" ca="1">_xlfn.IFS(
ER176="S","S",
AND(IFERROR(_xlfn.XMATCH($DF176,NN)&gt;0,FALSE),
          _xlfn.XLOOKUP($DF176,KEYS,INDEX(RUN,0,COLUMN()-COLUMN(RUNPEG)+1))&lt;IF(ER72&gt;=BIG_2,ER72-BIG_2,ER72)),ES$118,
LEN(ER176)&gt;2,ER176,
TRUE,"_"
)</f>
        <v>_</v>
      </c>
      <c r="ET176" s="21" t="str" cm="1">
        <f t="array" aca="1" ref="ET176" ca="1">_xlfn.IFS(
ES176="S","S",
AND(IFERROR(_xlfn.XMATCH($DF176,NN)&gt;0,FALSE),
          _xlfn.XLOOKUP($DF176,KEYS,INDEX(RUN,0,COLUMN()-COLUMN(RUNPEG)+1))&lt;IF(ES72&gt;=BIG_2,ES72-BIG_2,ES72)),ET$118,
LEN(ES176)&gt;2,ES176,
TRUE,"_"
)</f>
        <v>_</v>
      </c>
      <c r="EU176" s="21" t="str" cm="1">
        <f t="array" aca="1" ref="EU176" ca="1">_xlfn.IFS(
ET176="S","S",
AND(IFERROR(_xlfn.XMATCH($DF176,NN)&gt;0,FALSE),
          _xlfn.XLOOKUP($DF176,KEYS,INDEX(RUN,0,COLUMN()-COLUMN(RUNPEG)+1))&lt;IF(ET72&gt;=BIG_2,ET72-BIG_2,ET72)),EU$118,
LEN(ET176)&gt;2,ET176,
TRUE,"_"
)</f>
        <v>_</v>
      </c>
      <c r="EV176" s="21" t="str" cm="1">
        <f t="array" aca="1" ref="EV176" ca="1">_xlfn.IFS(
EU176="S","S",
AND(IFERROR(_xlfn.XMATCH($DF176,NN)&gt;0,FALSE),
          _xlfn.XLOOKUP($DF176,KEYS,INDEX(RUN,0,COLUMN()-COLUMN(RUNPEG)+1))&lt;IF(EU72&gt;=BIG_2,EU72-BIG_2,EU72)),EV$118,
LEN(EU176)&gt;2,EU176,
TRUE,"_"
)</f>
        <v>_</v>
      </c>
      <c r="EW176" s="21" t="str" cm="1">
        <f t="array" aca="1" ref="EW176" ca="1">_xlfn.IFS(
EV176="S","S",
AND(IFERROR(_xlfn.XMATCH($DF176,NN)&gt;0,FALSE),
          _xlfn.XLOOKUP($DF176,KEYS,INDEX(RUN,0,COLUMN()-COLUMN(RUNPEG)+1))&lt;IF(EV72&gt;=BIG_2,EV72-BIG_2,EV72)),EW$118,
LEN(EV176)&gt;2,EV176,
TRUE,"_"
)</f>
        <v>_</v>
      </c>
      <c r="EX176" s="21" t="str" cm="1">
        <f t="array" aca="1" ref="EX176" ca="1">_xlfn.IFS(
EW176="S","S",
AND(IFERROR(_xlfn.XMATCH($DF176,NN)&gt;0,FALSE),
          _xlfn.XLOOKUP($DF176,KEYS,INDEX(RUN,0,COLUMN()-COLUMN(RUNPEG)+1))&lt;IF(EW72&gt;=BIG_2,EW72-BIG_2,EW72)),EX$118,
LEN(EW176)&gt;2,EW176,
TRUE,"_"
)</f>
        <v>_</v>
      </c>
      <c r="EY176" s="21" t="str" cm="1">
        <f t="array" aca="1" ref="EY176" ca="1">_xlfn.IFS(
EX176="S","S",
AND(IFERROR(_xlfn.XMATCH($DF176,NN)&gt;0,FALSE),
          _xlfn.XLOOKUP($DF176,KEYS,INDEX(RUN,0,COLUMN()-COLUMN(RUNPEG)+1))&lt;IF(EX72&gt;=BIG_2,EX72-BIG_2,EX72)),EY$118,
LEN(EX176)&gt;2,EX176,
TRUE,"_"
)</f>
        <v>_</v>
      </c>
      <c r="EZ176" s="21" t="str" cm="1">
        <f t="array" aca="1" ref="EZ176" ca="1">_xlfn.IFS(
EY176="S","S",
AND(IFERROR(_xlfn.XMATCH($DF176,NN)&gt;0,FALSE),
          _xlfn.XLOOKUP($DF176,KEYS,INDEX(RUN,0,COLUMN()-COLUMN(RUNPEG)+1))&lt;IF(EY72&gt;=BIG_2,EY72-BIG_2,EY72)),EZ$118,
LEN(EY176)&gt;2,EY176,
TRUE,"_"
)</f>
        <v>_</v>
      </c>
      <c r="FA176" s="21" t="str" cm="1">
        <f t="array" aca="1" ref="FA176" ca="1">_xlfn.IFS(
EZ176="S","S",
AND(IFERROR(_xlfn.XMATCH($DF176,NN)&gt;0,FALSE),
          _xlfn.XLOOKUP($DF176,KEYS,INDEX(RUN,0,COLUMN()-COLUMN(RUNPEG)+1))&lt;IF(EZ72&gt;=BIG_2,EZ72-BIG_2,EZ72)),FA$118,
LEN(EZ176)&gt;2,EZ176,
TRUE,"_"
)</f>
        <v>_</v>
      </c>
      <c r="FB176" s="21" t="str" cm="1">
        <f t="array" aca="1" ref="FB176" ca="1">_xlfn.IFS(
FA176="S","S",
AND(IFERROR(_xlfn.XMATCH($DF176,NN)&gt;0,FALSE),
          _xlfn.XLOOKUP($DF176,KEYS,INDEX(RUN,0,COLUMN()-COLUMN(RUNPEG)+1))&lt;IF(FA72&gt;=BIG_2,FA72-BIG_2,FA72)),FB$118,
LEN(FA176)&gt;2,FA176,
TRUE,"_"
)</f>
        <v>_</v>
      </c>
      <c r="FC176" s="21" t="str" cm="1">
        <f t="array" aca="1" ref="FC176" ca="1">_xlfn.IFS(
FB176="S","S",
AND(IFERROR(_xlfn.XMATCH($DF176,NN)&gt;0,FALSE),
          _xlfn.XLOOKUP($DF176,KEYS,INDEX(RUN,0,COLUMN()-COLUMN(RUNPEG)+1))&lt;IF(FB72&gt;=BIG_2,FB72-BIG_2,FB72)),FC$118,
LEN(FB176)&gt;2,FB176,
TRUE,"_"
)</f>
        <v>_</v>
      </c>
      <c r="FD176" s="21" t="str" cm="1">
        <f t="array" aca="1" ref="FD176" ca="1">_xlfn.IFS(
FC176="S","S",
AND(IFERROR(_xlfn.XMATCH($DF176,NN)&gt;0,FALSE),
          _xlfn.XLOOKUP($DF176,KEYS,INDEX(RUN,0,COLUMN()-COLUMN(RUNPEG)+1))&lt;IF(FC72&gt;=BIG_2,FC72-BIG_2,FC72)),FD$118,
LEN(FC176)&gt;2,FC176,
TRUE,"_"
)</f>
        <v>_</v>
      </c>
      <c r="FE176" s="21" t="str" cm="1">
        <f t="array" aca="1" ref="FE176" ca="1">_xlfn.IFS(
FD176="S","S",
AND(IFERROR(_xlfn.XMATCH($DF176,NN)&gt;0,FALSE),
          _xlfn.XLOOKUP($DF176,KEYS,INDEX(RUN,0,COLUMN()-COLUMN(RUNPEG)+1))&lt;IF(FD72&gt;=BIG_2,FD72-BIG_2,FD72)),FE$118,
LEN(FD176)&gt;2,FD176,
TRUE,"_"
)</f>
        <v>_</v>
      </c>
      <c r="FF176" s="21" t="str" cm="1">
        <f t="array" aca="1" ref="FF176" ca="1">_xlfn.IFS(
FE176="S","S",
AND(IFERROR(_xlfn.XMATCH($DF176,NN)&gt;0,FALSE),
          _xlfn.XLOOKUP($DF176,KEYS,INDEX(RUN,0,COLUMN()-COLUMN(RUNPEG)+1))&lt;IF(FE72&gt;=BIG_2,FE72-BIG_2,FE72)),FF$118,
LEN(FE176)&gt;2,FE176,
TRUE,"_"
)</f>
        <v>_</v>
      </c>
      <c r="FG176" s="21" t="str" cm="1">
        <f t="array" aca="1" ref="FG176" ca="1">_xlfn.IFS(
FF176="S","S",
AND(IFERROR(_xlfn.XMATCH($DF176,NN)&gt;0,FALSE),
          _xlfn.XLOOKUP($DF176,KEYS,INDEX(RUN,0,COLUMN()-COLUMN(RUNPEG)+1))&lt;IF(FF72&gt;=BIG_2,FF72-BIG_2,FF72)),FG$118,
LEN(FF176)&gt;2,FF176,
TRUE,"_"
)</f>
        <v>_</v>
      </c>
      <c r="FH176" s="21" t="str" cm="1">
        <f t="array" aca="1" ref="FH176" ca="1">_xlfn.IFS(
FG176="S","S",
AND(IFERROR(_xlfn.XMATCH($DF176,NN)&gt;0,FALSE),
          _xlfn.XLOOKUP($DF176,KEYS,INDEX(RUN,0,COLUMN()-COLUMN(RUNPEG)+1))&lt;IF(FG72&gt;=BIG_2,FG72-BIG_2,FG72)),FH$118,
LEN(FG176)&gt;2,FG176,
TRUE,"_"
)</f>
        <v>_</v>
      </c>
      <c r="FI176" s="21" t="str" cm="1">
        <f t="array" aca="1" ref="FI176" ca="1">_xlfn.IFS(
FH176="S","S",
AND(IFERROR(_xlfn.XMATCH($DF176,NN)&gt;0,FALSE),
          _xlfn.XLOOKUP($DF176,KEYS,INDEX(RUN,0,COLUMN()-COLUMN(RUNPEG)+1))&lt;IF(FH72&gt;=BIG_2,FH72-BIG_2,FH72)),FI$118,
LEN(FH176)&gt;2,FH176,
TRUE,"_"
)</f>
        <v>_</v>
      </c>
      <c r="FJ176" s="21" t="str" cm="1">
        <f t="array" aca="1" ref="FJ176" ca="1">_xlfn.IFS(
FI176="S","S",
AND(IFERROR(_xlfn.XMATCH($DF176,NN)&gt;0,FALSE),
          _xlfn.XLOOKUP($DF176,KEYS,INDEX(RUN,0,COLUMN()-COLUMN(RUNPEG)+1))&lt;IF(FI72&gt;=BIG_2,FI72-BIG_2,FI72)),FJ$118,
LEN(FI176)&gt;2,FI176,
TRUE,"_"
)</f>
        <v>_</v>
      </c>
      <c r="FK176" s="21" t="str" cm="1">
        <f t="array" aca="1" ref="FK176" ca="1">_xlfn.IFS(
FJ176="S","S",
AND(IFERROR(_xlfn.XMATCH($DF176,NN)&gt;0,FALSE),
          _xlfn.XLOOKUP($DF176,KEYS,INDEX(RUN,0,COLUMN()-COLUMN(RUNPEG)+1))&lt;IF(FJ72&gt;=BIG_2,FJ72-BIG_2,FJ72)),FK$118,
LEN(FJ176)&gt;2,FJ176,
TRUE,"_"
)</f>
        <v>_</v>
      </c>
      <c r="FL176" s="21" t="str" cm="1">
        <f t="array" aca="1" ref="FL176" ca="1">_xlfn.IFS(
FK176="S","S",
AND(IFERROR(_xlfn.XMATCH($DF176,NN)&gt;0,FALSE),
          _xlfn.XLOOKUP($DF176,KEYS,INDEX(RUN,0,COLUMN()-COLUMN(RUNPEG)+1))&lt;IF(FK72&gt;=BIG_2,FK72-BIG_2,FK72)),FL$118,
LEN(FK176)&gt;2,FK176,
TRUE,"_"
)</f>
        <v>_</v>
      </c>
      <c r="FM176" s="21" t="str" cm="1">
        <f t="array" aca="1" ref="FM176" ca="1">_xlfn.IFS(
FL176="S","S",
AND(IFERROR(_xlfn.XMATCH($DF176,NN)&gt;0,FALSE),
          _xlfn.XLOOKUP($DF176,KEYS,INDEX(RUN,0,COLUMN()-COLUMN(RUNPEG)+1))&lt;IF(FL72&gt;=BIG_2,FL72-BIG_2,FL72)),FM$118,
LEN(FL176)&gt;2,FL176,
TRUE,"_"
)</f>
        <v>_</v>
      </c>
      <c r="FN176" s="21" t="str" cm="1">
        <f t="array" aca="1" ref="FN176" ca="1">_xlfn.IFS(
FM176="S","S",
AND(IFERROR(_xlfn.XMATCH($DF176,NN)&gt;0,FALSE),
          _xlfn.XLOOKUP($DF176,KEYS,INDEX(RUN,0,COLUMN()-COLUMN(RUNPEG)+1))&lt;IF(FM72&gt;=BIG_2,FM72-BIG_2,FM72)),FN$118,
LEN(FM176)&gt;2,FM176,
TRUE,"_"
)</f>
        <v>05-08</v>
      </c>
      <c r="FO176" s="21" t="str" cm="1">
        <f t="array" aca="1" ref="FO176" ca="1">_xlfn.IFS(
FN176="S","S",
AND(IFERROR(_xlfn.XMATCH($DF176,NN)&gt;0,FALSE),
          _xlfn.XLOOKUP($DF176,KEYS,INDEX(RUN,0,COLUMN()-COLUMN(RUNPEG)+1))&lt;IF(FN72&gt;=BIG_2,FN72-BIG_2,FN72)),FO$118,
LEN(FN176)&gt;2,FN176,
TRUE,"_"
)</f>
        <v>05-08</v>
      </c>
      <c r="FP176" s="21" t="str" cm="1">
        <f t="array" aca="1" ref="FP176" ca="1">_xlfn.IFS(
FO176="S","S",
AND(IFERROR(_xlfn.XMATCH($DF176,NN)&gt;0,FALSE),
          _xlfn.XLOOKUP($DF176,KEYS,INDEX(RUN,0,COLUMN()-COLUMN(RUNPEG)+1))&lt;IF(FO72&gt;=BIG_2,FO72-BIG_2,FO72)),FP$118,
LEN(FO176)&gt;2,FO176,
TRUE,"_"
)</f>
        <v>05-08</v>
      </c>
      <c r="FQ176" s="21" t="str" cm="1">
        <f t="array" aca="1" ref="FQ176" ca="1">_xlfn.IFS(
FP176="S","S",
AND(IFERROR(_xlfn.XMATCH($DF176,NN)&gt;0,FALSE),
          _xlfn.XLOOKUP($DF176,KEYS,INDEX(RUN,0,COLUMN()-COLUMN(RUNPEG)+1))&lt;IF(FP72&gt;=BIG_2,FP72-BIG_2,FP72)),FQ$118,
LEN(FP176)&gt;2,FP176,
TRUE,"_"
)</f>
        <v>05-08</v>
      </c>
      <c r="FR176" s="21" t="str" cm="1">
        <f t="array" aca="1" ref="FR176" ca="1">_xlfn.IFS(
FQ176="S","S",
AND(IFERROR(_xlfn.XMATCH($DF176,NN)&gt;0,FALSE),
          _xlfn.XLOOKUP($DF176,KEYS,INDEX(RUN,0,COLUMN()-COLUMN(RUNPEG)+1))&lt;IF(FQ72&gt;=BIG_2,FQ72-BIG_2,FQ72)),FR$118,
LEN(FQ176)&gt;2,FQ176,
TRUE,"_"
)</f>
        <v>05-08</v>
      </c>
      <c r="FS176" s="21" t="str" cm="1">
        <f t="array" aca="1" ref="FS176" ca="1">_xlfn.IFS(
FR176="S","S",
AND(IFERROR(_xlfn.XMATCH($DF176,NN)&gt;0,FALSE),
          _xlfn.XLOOKUP($DF176,KEYS,INDEX(RUN,0,COLUMN()-COLUMN(RUNPEG)+1))&lt;IF(FR72&gt;=BIG_2,FR72-BIG_2,FR72)),FS$118,
LEN(FR176)&gt;2,FR176,
TRUE,"_"
)</f>
        <v>05-08</v>
      </c>
      <c r="FT176" s="21" t="str" cm="1">
        <f t="array" aca="1" ref="FT176" ca="1">_xlfn.IFS(
FS176="S","S",
AND(IFERROR(_xlfn.XMATCH($DF176,NN)&gt;0,FALSE),
          _xlfn.XLOOKUP($DF176,KEYS,INDEX(RUN,0,COLUMN()-COLUMN(RUNPEG)+1))&lt;IF(FS72&gt;=BIG_2,FS72-BIG_2,FS72)),FT$118,
LEN(FS176)&gt;2,FS176,
TRUE,"_"
)</f>
        <v>05-08</v>
      </c>
      <c r="FU176" s="21" t="str" cm="1">
        <f t="array" aca="1" ref="FU176" ca="1">_xlfn.IFS(
FT176="S","S",
AND(IFERROR(_xlfn.XMATCH($DF176,NN)&gt;0,FALSE),
          _xlfn.XLOOKUP($DF176,KEYS,INDEX(RUN,0,COLUMN()-COLUMN(RUNPEG)+1))&lt;IF(FT72&gt;=BIG_2,FT72-BIG_2,FT72)),FU$118,
LEN(FT176)&gt;2,FT176,
TRUE,"_"
)</f>
        <v>05-08</v>
      </c>
      <c r="FV176" s="21" t="str" cm="1">
        <f t="array" aca="1" ref="FV176" ca="1">_xlfn.IFS(
FU176="S","S",
AND(IFERROR(_xlfn.XMATCH($DF176,NN)&gt;0,FALSE),
          _xlfn.XLOOKUP($DF176,KEYS,INDEX(RUN,0,COLUMN()-COLUMN(RUNPEG)+1))&lt;IF(FU72&gt;=BIG_2,FU72-BIG_2,FU72)),FV$118,
LEN(FU176)&gt;2,FU176,
TRUE,"_"
)</f>
        <v>05-08</v>
      </c>
      <c r="FW176" s="21" t="str" cm="1">
        <f t="array" aca="1" ref="FW176" ca="1">_xlfn.IFS(
FV176="S","S",
AND(IFERROR(_xlfn.XMATCH($DF176,NN)&gt;0,FALSE),
          _xlfn.XLOOKUP($DF176,KEYS,INDEX(RUN,0,COLUMN()-COLUMN(RUNPEG)+1))&lt;IF(FV72&gt;=BIG_2,FV72-BIG_2,FV72)),FW$118,
LEN(FV176)&gt;2,FV176,
TRUE,"_"
)</f>
        <v>05-08</v>
      </c>
      <c r="FX176" s="21" t="str" cm="1">
        <f t="array" aca="1" ref="FX176" ca="1">_xlfn.IFS(
FW176="S","S",
AND(IFERROR(_xlfn.XMATCH($DF176,NN)&gt;0,FALSE),
          _xlfn.XLOOKUP($DF176,KEYS,INDEX(RUN,0,COLUMN()-COLUMN(RUNPEG)+1))&lt;IF(FW72&gt;=BIG_2,FW72-BIG_2,FW72)),FX$118,
LEN(FW176)&gt;2,FW176,
TRUE,"_"
)</f>
        <v>05-08</v>
      </c>
      <c r="FY176" s="21" t="str" cm="1">
        <f t="array" aca="1" ref="FY176" ca="1">_xlfn.IFS(
FX176="S","S",
AND(IFERROR(_xlfn.XMATCH($DF176,NN)&gt;0,FALSE),
          _xlfn.XLOOKUP($DF176,KEYS,INDEX(RUN,0,COLUMN()-COLUMN(RUNPEG)+1))&lt;IF(FX72&gt;=BIG_2,FX72-BIG_2,FX72)),FY$118,
LEN(FX176)&gt;2,FX176,
TRUE,"_"
)</f>
        <v>05-08</v>
      </c>
      <c r="FZ176" s="21" t="str" cm="1">
        <f t="array" aca="1" ref="FZ176" ca="1">_xlfn.IFS(
FY176="S","S",
AND(IFERROR(_xlfn.XMATCH($DF176,NN)&gt;0,FALSE),
          _xlfn.XLOOKUP($DF176,KEYS,INDEX(RUN,0,COLUMN()-COLUMN(RUNPEG)+1))&lt;IF(FY72&gt;=BIG_2,FY72-BIG_2,FY72)),FZ$118,
LEN(FY176)&gt;2,FY176,
TRUE,"_"
)</f>
        <v>05-08</v>
      </c>
      <c r="GA176" s="21" t="str" cm="1">
        <f t="array" aca="1" ref="GA176" ca="1">_xlfn.IFS(
FZ176="S","S",
AND(IFERROR(_xlfn.XMATCH($DF176,NN)&gt;0,FALSE),
          _xlfn.XLOOKUP($DF176,KEYS,INDEX(RUN,0,COLUMN()-COLUMN(RUNPEG)+1))&lt;IF(FZ72&gt;=BIG_2,FZ72-BIG_2,FZ72)),GA$118,
LEN(FZ176)&gt;2,FZ176,
TRUE,"_"
)</f>
        <v>05-08</v>
      </c>
      <c r="GB176" s="21" t="str" cm="1">
        <f t="array" aca="1" ref="GB176" ca="1">_xlfn.IFS(
GA176="S","S",
AND(IFERROR(_xlfn.XMATCH($DF176,NN)&gt;0,FALSE),
          _xlfn.XLOOKUP($DF176,KEYS,INDEX(RUN,0,COLUMN()-COLUMN(RUNPEG)+1))&lt;IF(GA72&gt;=BIG_2,GA72-BIG_2,GA72)),GB$118,
LEN(GA176)&gt;2,GA176,
TRUE,"_"
)</f>
        <v>05-08</v>
      </c>
      <c r="GC176" s="21" t="str" cm="1">
        <f t="array" aca="1" ref="GC176" ca="1">_xlfn.IFS(
GB176="S","S",
AND(IFERROR(_xlfn.XMATCH($DF176,NN)&gt;0,FALSE),
          _xlfn.XLOOKUP($DF176,KEYS,INDEX(RUN,0,COLUMN()-COLUMN(RUNPEG)+1))&lt;IF(GB72&gt;=BIG_2,GB72-BIG_2,GB72)),GC$118,
LEN(GB176)&gt;2,GB176,
TRUE,"_"
)</f>
        <v>05-08</v>
      </c>
      <c r="GD176" s="21" t="str" cm="1">
        <f t="array" aca="1" ref="GD176" ca="1">_xlfn.IFS(
GC176="S","S",
AND(IFERROR(_xlfn.XMATCH($DF176,NN)&gt;0,FALSE),
          _xlfn.XLOOKUP($DF176,KEYS,INDEX(RUN,0,COLUMN()-COLUMN(RUNPEG)+1))&lt;IF(GC72&gt;=BIG_2,GC72-BIG_2,GC72)),GD$118,
LEN(GC176)&gt;2,GC176,
TRUE,"_"
)</f>
        <v>05-08</v>
      </c>
      <c r="GE176" s="21" t="str" cm="1">
        <f t="array" aca="1" ref="GE176" ca="1">_xlfn.IFS(
GD176="S","S",
AND(IFERROR(_xlfn.XMATCH($DF176,NN)&gt;0,FALSE),
          _xlfn.XLOOKUP($DF176,KEYS,INDEX(RUN,0,COLUMN()-COLUMN(RUNPEG)+1))&lt;IF(GD72&gt;=BIG_2,GD72-BIG_2,GD72)),GE$118,
LEN(GD176)&gt;2,GD176,
TRUE,"_"
)</f>
        <v>05-08</v>
      </c>
      <c r="GF176" s="21" t="str" cm="1">
        <f t="array" aca="1" ref="GF176" ca="1">_xlfn.IFS(
GE176="S","S",
AND(IFERROR(_xlfn.XMATCH($DF176,NN)&gt;0,FALSE),
          _xlfn.XLOOKUP($DF176,KEYS,INDEX(RUN,0,COLUMN()-COLUMN(RUNPEG)+1))&lt;IF(GE72&gt;=BIG_2,GE72-BIG_2,GE72)),GF$118,
LEN(GE176)&gt;2,GE176,
TRUE,"_"
)</f>
        <v>05-08</v>
      </c>
      <c r="GG176" s="21" t="str" cm="1">
        <f t="array" aca="1" ref="GG176" ca="1">_xlfn.IFS(
GF176="S","S",
AND(IFERROR(_xlfn.XMATCH($DF176,NN)&gt;0,FALSE),
          _xlfn.XLOOKUP($DF176,KEYS,INDEX(RUN,0,COLUMN()-COLUMN(RUNPEG)+1))&lt;IF(GF72&gt;=BIG_2,GF72-BIG_2,GF72)),GG$118,
LEN(GF176)&gt;2,GF176,
TRUE,"_"
)</f>
        <v>05-08</v>
      </c>
      <c r="GH176" s="21" t="str" cm="1">
        <f t="array" aca="1" ref="GH176" ca="1">_xlfn.IFS(
GG176="S","S",
AND(IFERROR(_xlfn.XMATCH($DF176,NN)&gt;0,FALSE),
          _xlfn.XLOOKUP($DF176,KEYS,INDEX(RUN,0,COLUMN()-COLUMN(RUNPEG)+1))&lt;IF(GG72&gt;=BIG_2,GG72-BIG_2,GG72)),GH$118,
LEN(GG176)&gt;2,GG176,
TRUE,"_"
)</f>
        <v>05-08</v>
      </c>
      <c r="GI176" s="21" t="str" cm="1">
        <f t="array" aca="1" ref="GI176" ca="1">_xlfn.IFS(
GH176="S","S",
AND(IFERROR(_xlfn.XMATCH($DF176,NN)&gt;0,FALSE),
          _xlfn.XLOOKUP($DF176,KEYS,INDEX(RUN,0,COLUMN()-COLUMN(RUNPEG)+1))&lt;IF(GH72&gt;=BIG_2,GH72-BIG_2,GH72)),GI$118,
LEN(GH176)&gt;2,GH176,
TRUE,"_"
)</f>
        <v>05-08</v>
      </c>
      <c r="GJ176" s="21" t="str" cm="1">
        <f t="array" aca="1" ref="GJ176" ca="1">_xlfn.IFS(
GI176="S","S",
AND(IFERROR(_xlfn.XMATCH($DF176,NN)&gt;0,FALSE),
          _xlfn.XLOOKUP($DF176,KEYS,INDEX(RUN,0,COLUMN()-COLUMN(RUNPEG)+1))&lt;IF(GI72&gt;=BIG_2,GI72-BIG_2,GI72)),GJ$118,
LEN(GI176)&gt;2,GI176,
TRUE,"_"
)</f>
        <v>05-08</v>
      </c>
      <c r="GK176" s="21" t="str" cm="1">
        <f t="array" aca="1" ref="GK176" ca="1">_xlfn.IFS(
GJ176="S","S",
AND(IFERROR(_xlfn.XMATCH($DF176,NN)&gt;0,FALSE),
          _xlfn.XLOOKUP($DF176,KEYS,INDEX(RUN,0,COLUMN()-COLUMN(RUNPEG)+1))&lt;IF(GJ72&gt;=BIG_2,GJ72-BIG_2,GJ72)),GK$118,
LEN(GJ176)&gt;2,GJ176,
TRUE,"_"
)</f>
        <v>05-08</v>
      </c>
      <c r="GL176" s="21" t="str" cm="1">
        <f t="array" aca="1" ref="GL176" ca="1">_xlfn.IFS(
GK176="S","S",
AND(IFERROR(_xlfn.XMATCH($DF176,NN)&gt;0,FALSE),
          _xlfn.XLOOKUP($DF176,KEYS,INDEX(RUN,0,COLUMN()-COLUMN(RUNPEG)+1))&lt;IF(GK72&gt;=BIG_2,GK72-BIG_2,GK72)),GL$118,
LEN(GK176)&gt;2,GK176,
TRUE,"_"
)</f>
        <v>05-08</v>
      </c>
      <c r="GM176" s="21" t="str" cm="1">
        <f t="array" aca="1" ref="GM176" ca="1">_xlfn.IFS(
GL176="S","S",
AND(IFERROR(_xlfn.XMATCH($DF176,NN)&gt;0,FALSE),
          _xlfn.XLOOKUP($DF176,KEYS,INDEX(RUN,0,COLUMN()-COLUMN(RUNPEG)+1))&lt;IF(GL72&gt;=BIG_2,GL72-BIG_2,GL72)),GM$118,
LEN(GL176)&gt;2,GL176,
TRUE,"_"
)</f>
        <v>05-08</v>
      </c>
      <c r="GN176" s="21" t="str" cm="1">
        <f t="array" aca="1" ref="GN176" ca="1">_xlfn.IFS(
GM176="S","S",
AND(IFERROR(_xlfn.XMATCH($DF176,NN)&gt;0,FALSE),
          _xlfn.XLOOKUP($DF176,KEYS,INDEX(RUN,0,COLUMN()-COLUMN(RUNPEG)+1))&lt;IF(GM72&gt;=BIG_2,GM72-BIG_2,GM72)),GN$118,
LEN(GM176)&gt;2,GM176,
TRUE,"_"
)</f>
        <v>05-08</v>
      </c>
      <c r="GO176" s="21" t="str" cm="1">
        <f t="array" aca="1" ref="GO176" ca="1">_xlfn.IFS(
GN176="S","S",
AND(IFERROR(_xlfn.XMATCH($DF176,NN)&gt;0,FALSE),
          _xlfn.XLOOKUP($DF176,KEYS,INDEX(RUN,0,COLUMN()-COLUMN(RUNPEG)+1))&lt;IF(GN72&gt;=BIG_2,GN72-BIG_2,GN72)),GO$118,
LEN(GN176)&gt;2,GN176,
TRUE,"_"
)</f>
        <v>05-08</v>
      </c>
      <c r="GP176" s="21" t="str" cm="1">
        <f t="array" aca="1" ref="GP176" ca="1">_xlfn.IFS(
GO176="S","S",
AND(IFERROR(_xlfn.XMATCH($DF176,NN)&gt;0,FALSE),
          _xlfn.XLOOKUP($DF176,KEYS,INDEX(RUN,0,COLUMN()-COLUMN(RUNPEG)+1))&lt;IF(GO72&gt;=BIG_2,GO72-BIG_2,GO72)),GP$118,
LEN(GO176)&gt;2,GO176,
TRUE,"_"
)</f>
        <v>05-08</v>
      </c>
      <c r="GQ176" s="21" t="str" cm="1">
        <f t="array" aca="1" ref="GQ176" ca="1">_xlfn.IFS(
GP176="S","S",
AND(IFERROR(_xlfn.XMATCH($DF176,NN)&gt;0,FALSE),
          _xlfn.XLOOKUP($DF176,KEYS,INDEX(RUN,0,COLUMN()-COLUMN(RUNPEG)+1))&lt;IF(GP72&gt;=BIG_2,GP72-BIG_2,GP72)),GQ$118,
LEN(GP176)&gt;2,GP176,
TRUE,"_"
)</f>
        <v>05-08</v>
      </c>
      <c r="GR176" s="21" t="str" cm="1">
        <f t="array" aca="1" ref="GR176" ca="1">_xlfn.IFS(
GQ176="S","S",
AND(IFERROR(_xlfn.XMATCH($DF176,NN)&gt;0,FALSE),
          _xlfn.XLOOKUP($DF176,KEYS,INDEX(RUN,0,COLUMN()-COLUMN(RUNPEG)+1))&lt;IF(GQ72&gt;=BIG_2,GQ72-BIG_2,GQ72)),GR$118,
LEN(GQ176)&gt;2,GQ176,
TRUE,"_"
)</f>
        <v>05-08</v>
      </c>
      <c r="GS176" s="21" t="str" cm="1">
        <f t="array" aca="1" ref="GS176" ca="1">_xlfn.IFS(
GR176="S","S",
AND(IFERROR(_xlfn.XMATCH($DF176,NN)&gt;0,FALSE),
          _xlfn.XLOOKUP($DF176,KEYS,INDEX(RUN,0,COLUMN()-COLUMN(RUNPEG)+1))&lt;IF(GR72&gt;=BIG_2,GR72-BIG_2,GR72)),GS$118,
LEN(GR176)&gt;2,GR176,
TRUE,"_"
)</f>
        <v>05-08</v>
      </c>
      <c r="GT176" s="21" t="str" cm="1">
        <f t="array" aca="1" ref="GT176" ca="1">_xlfn.IFS(
GS176="S","S",
AND(IFERROR(_xlfn.XMATCH($DF176,NN)&gt;0,FALSE),
          _xlfn.XLOOKUP($DF176,KEYS,INDEX(RUN,0,COLUMN()-COLUMN(RUNPEG)+1))&lt;IF(GS72&gt;=BIG_2,GS72-BIG_2,GS72)),GT$118,
LEN(GS176)&gt;2,GS176,
TRUE,"_"
)</f>
        <v>05-08</v>
      </c>
      <c r="GU176" s="21" t="str" cm="1">
        <f t="array" aca="1" ref="GU176" ca="1">_xlfn.IFS(
GT176="S","S",
AND(IFERROR(_xlfn.XMATCH($DF176,NN)&gt;0,FALSE),
          _xlfn.XLOOKUP($DF176,KEYS,INDEX(RUN,0,COLUMN()-COLUMN(RUNPEG)+1))&lt;IF(GT72&gt;=BIG_2,GT72-BIG_2,GT72)),GU$118,
LEN(GT176)&gt;2,GT176,
TRUE,"_"
)</f>
        <v>05-08</v>
      </c>
      <c r="GV176" s="21" t="str" cm="1">
        <f t="array" aca="1" ref="GV176" ca="1">_xlfn.IFS(
GU176="S","S",
AND(IFERROR(_xlfn.XMATCH($DF176,NN)&gt;0,FALSE),
          _xlfn.XLOOKUP($DF176,KEYS,INDEX(RUN,0,COLUMN()-COLUMN(RUNPEG)+1))&lt;IF(GU72&gt;=BIG_2,GU72-BIG_2,GU72)),GV$118,
LEN(GU176)&gt;2,GU176,
TRUE,"_"
)</f>
        <v>05-08</v>
      </c>
      <c r="GW176" s="21" t="str" cm="1">
        <f t="array" aca="1" ref="GW176" ca="1">_xlfn.IFS(
GV176="S","S",
AND(IFERROR(_xlfn.XMATCH($DF176,NN)&gt;0,FALSE),
          _xlfn.XLOOKUP($DF176,KEYS,INDEX(RUN,0,COLUMN()-COLUMN(RUNPEG)+1))&lt;IF(GV72&gt;=BIG_2,GV72-BIG_2,GV72)),GW$118,
LEN(GV176)&gt;2,GV176,
TRUE,"_"
)</f>
        <v>05-08</v>
      </c>
      <c r="GX176" s="21" t="str" cm="1">
        <f t="array" aca="1" ref="GX176" ca="1">_xlfn.IFS(
GW176="S","S",
AND(IFERROR(_xlfn.XMATCH($DF176,NN)&gt;0,FALSE),
          _xlfn.XLOOKUP($DF176,KEYS,INDEX(RUN,0,COLUMN()-COLUMN(RUNPEG)+1))&lt;IF(GW72&gt;=BIG_2,GW72-BIG_2,GW72)),GX$118,
LEN(GW176)&gt;2,GW176,
TRUE,"_"
)</f>
        <v>05-08</v>
      </c>
      <c r="GY176" s="21" t="str" cm="1">
        <f t="array" aca="1" ref="GY176" ca="1">_xlfn.IFS(
GX176="S","S",
AND(IFERROR(_xlfn.XMATCH($DF176,NN)&gt;0,FALSE),
          _xlfn.XLOOKUP($DF176,KEYS,INDEX(RUN,0,COLUMN()-COLUMN(RUNPEG)+1))&lt;IF(GX72&gt;=BIG_2,GX72-BIG_2,GX72)),GY$118,
LEN(GX176)&gt;2,GX176,
TRUE,"_"
)</f>
        <v>05-08</v>
      </c>
      <c r="GZ176" s="21" t="str" cm="1">
        <f t="array" aca="1" ref="GZ176" ca="1">_xlfn.IFS(
GY176="S","S",
AND(IFERROR(_xlfn.XMATCH($DF176,NN)&gt;0,FALSE),
          _xlfn.XLOOKUP($DF176,KEYS,INDEX(RUN,0,COLUMN()-COLUMN(RUNPEG)+1))&lt;IF(GY72&gt;=BIG_2,GY72-BIG_2,GY72)),GZ$118,
LEN(GY176)&gt;2,GY176,
TRUE,"_"
)</f>
        <v>05-08</v>
      </c>
      <c r="HA176" s="21" t="str" cm="1">
        <f t="array" aca="1" ref="HA176" ca="1">_xlfn.IFS(
GZ176="S","S",
AND(IFERROR(_xlfn.XMATCH($DF176,NN)&gt;0,FALSE),
          _xlfn.XLOOKUP($DF176,KEYS,INDEX(RUN,0,COLUMN()-COLUMN(RUNPEG)+1))&lt;IF(GZ72&gt;=BIG_2,GZ72-BIG_2,GZ72)),HA$118,
LEN(GZ176)&gt;2,GZ176,
TRUE,"_"
)</f>
        <v>05-08</v>
      </c>
      <c r="HB176" s="21" t="str" cm="1">
        <f t="array" aca="1" ref="HB176" ca="1">_xlfn.IFS(
HA176="S","S",
AND(IFERROR(_xlfn.XMATCH($DF176,NN)&gt;0,FALSE),
          _xlfn.XLOOKUP($DF176,KEYS,INDEX(RUN,0,COLUMN()-COLUMN(RUNPEG)+1))&lt;IF(HA72&gt;=BIG_2,HA72-BIG_2,HA72)),HB$118,
LEN(HA176)&gt;2,HA176,
TRUE,"_"
)</f>
        <v>05-08</v>
      </c>
      <c r="HC176" s="21" t="str" cm="1">
        <f t="array" aca="1" ref="HC176" ca="1">_xlfn.IFS(
HB176="S","S",
AND(IFERROR(_xlfn.XMATCH($DF176,NN)&gt;0,FALSE),
          _xlfn.XLOOKUP($DF176,KEYS,INDEX(RUN,0,COLUMN()-COLUMN(RUNPEG)+1))&lt;IF(HB72&gt;=BIG_2,HB72-BIG_2,HB72)),HC$118,
LEN(HB176)&gt;2,HB176,
TRUE,"_"
)</f>
        <v>05-08</v>
      </c>
      <c r="HD176" s="21" t="str" cm="1">
        <f t="array" aca="1" ref="HD176" ca="1">_xlfn.IFS(
HC176="S","S",
AND(IFERROR(_xlfn.XMATCH($DF176,NN)&gt;0,FALSE),
          _xlfn.XLOOKUP($DF176,KEYS,INDEX(RUN,0,COLUMN()-COLUMN(RUNPEG)+1))&lt;IF(HC72&gt;=BIG_2,HC72-BIG_2,HC72)),HD$118,
LEN(HC176)&gt;2,HC176,
TRUE,"_"
)</f>
        <v>05-08</v>
      </c>
      <c r="HE176" s="21"/>
      <c r="HF176" s="21"/>
      <c r="HG176" s="21"/>
      <c r="HH176" s="21"/>
      <c r="HI176" s="21"/>
      <c r="HJ176" s="21"/>
      <c r="HK176" s="21"/>
      <c r="HL176" s="21"/>
      <c r="HM176" s="21"/>
      <c r="HN176" s="21"/>
      <c r="HO176" s="21"/>
      <c r="HP176" s="21"/>
      <c r="HQ176" s="21"/>
      <c r="HR176" s="21"/>
    </row>
    <row r="177" spans="106:226" x14ac:dyDescent="0.3">
      <c r="DB177">
        <f t="shared" si="187"/>
        <v>59</v>
      </c>
      <c r="DC177">
        <f t="shared" si="182"/>
        <v>15</v>
      </c>
      <c r="DD177">
        <f t="shared" si="183"/>
        <v>6</v>
      </c>
      <c r="DE177">
        <f t="shared" si="184"/>
        <v>9</v>
      </c>
      <c r="DF177" t="str">
        <f t="shared" si="185"/>
        <v>06-09</v>
      </c>
      <c r="DG177" s="21">
        <f t="shared" ca="1" si="186"/>
        <v>3</v>
      </c>
      <c r="DH177" s="26"/>
      <c r="DI177" s="21" t="str" cm="1">
        <f t="array" ref="DI177">_xlfn.IFS(
DH177="S","S",
AND(IFERROR(_xlfn.XMATCH($DF177,NN)&gt;0,FALSE),
          _xlfn.XLOOKUP($DF177,KEYS,INDEX(RUN,0,COLUMN()-COLUMN(RUNPEG)+1))&lt;IF(DH73&gt;=BIG_2,DH73-BIG_2,DH73)),DI$118,
LEN(DH177)&gt;2,DH177,
TRUE,"_"
)</f>
        <v>_</v>
      </c>
      <c r="DJ177" s="21" t="str" cm="1">
        <f t="array" aca="1" ref="DJ177" ca="1">_xlfn.IFS(
DI177="S","S",
AND(IFERROR(_xlfn.XMATCH($DF177,NN)&gt;0,FALSE),
          _xlfn.XLOOKUP($DF177,KEYS,INDEX(RUN,0,COLUMN()-COLUMN(RUNPEG)+1))&lt;IF(DI73&gt;=BIG_2,DI73-BIG_2,DI73)),DJ$118,
LEN(DI177)&gt;2,DI177,
TRUE,"_"
)</f>
        <v>_</v>
      </c>
      <c r="DK177" s="21" t="str" cm="1">
        <f t="array" aca="1" ref="DK177" ca="1">_xlfn.IFS(
DJ177="S","S",
AND(IFERROR(_xlfn.XMATCH($DF177,NN)&gt;0,FALSE),
          _xlfn.XLOOKUP($DF177,KEYS,INDEX(RUN,0,COLUMN()-COLUMN(RUNPEG)+1))&lt;IF(DJ73&gt;=BIG_2,DJ73-BIG_2,DJ73)),DK$118,
LEN(DJ177)&gt;2,DJ177,
TRUE,"_"
)</f>
        <v>_</v>
      </c>
      <c r="DL177" s="21" t="str" cm="1">
        <f t="array" aca="1" ref="DL177" ca="1">_xlfn.IFS(
DK177="S","S",
AND(IFERROR(_xlfn.XMATCH($DF177,NN)&gt;0,FALSE),
          _xlfn.XLOOKUP($DF177,KEYS,INDEX(RUN,0,COLUMN()-COLUMN(RUNPEG)+1))&lt;IF(DK73&gt;=BIG_2,DK73-BIG_2,DK73)),DL$118,
LEN(DK177)&gt;2,DK177,
TRUE,"_"
)</f>
        <v>_</v>
      </c>
      <c r="DM177" s="21" t="str" cm="1">
        <f t="array" aca="1" ref="DM177" ca="1">_xlfn.IFS(
DL177="S","S",
AND(IFERROR(_xlfn.XMATCH($DF177,NN)&gt;0,FALSE),
          _xlfn.XLOOKUP($DF177,KEYS,INDEX(RUN,0,COLUMN()-COLUMN(RUNPEG)+1))&lt;IF(DL73&gt;=BIG_2,DL73-BIG_2,DL73)),DM$118,
LEN(DL177)&gt;2,DL177,
TRUE,"_"
)</f>
        <v>_</v>
      </c>
      <c r="DN177" s="21" t="str" cm="1">
        <f t="array" aca="1" ref="DN177" ca="1">_xlfn.IFS(
DM177="S","S",
AND(IFERROR(_xlfn.XMATCH($DF177,NN)&gt;0,FALSE),
          _xlfn.XLOOKUP($DF177,KEYS,INDEX(RUN,0,COLUMN()-COLUMN(RUNPEG)+1))&lt;IF(DM73&gt;=BIG_2,DM73-BIG_2,DM73)),DN$118,
LEN(DM177)&gt;2,DM177,
TRUE,"_"
)</f>
        <v>_</v>
      </c>
      <c r="DO177" s="21" t="str" cm="1">
        <f t="array" aca="1" ref="DO177" ca="1">_xlfn.IFS(
DN177="S","S",
AND(IFERROR(_xlfn.XMATCH($DF177,NN)&gt;0,FALSE),
          _xlfn.XLOOKUP($DF177,KEYS,INDEX(RUN,0,COLUMN()-COLUMN(RUNPEG)+1))&lt;IF(DN73&gt;=BIG_2,DN73-BIG_2,DN73)),DO$118,
LEN(DN177)&gt;2,DN177,
TRUE,"_"
)</f>
        <v>_</v>
      </c>
      <c r="DP177" s="21" t="str" cm="1">
        <f t="array" aca="1" ref="DP177" ca="1">_xlfn.IFS(
DO177="S","S",
AND(IFERROR(_xlfn.XMATCH($DF177,NN)&gt;0,FALSE),
          _xlfn.XLOOKUP($DF177,KEYS,INDEX(RUN,0,COLUMN()-COLUMN(RUNPEG)+1))&lt;IF(DO73&gt;=BIG_2,DO73-BIG_2,DO73)),DP$118,
LEN(DO177)&gt;2,DO177,
TRUE,"_"
)</f>
        <v>_</v>
      </c>
      <c r="DQ177" s="21" t="str" cm="1">
        <f t="array" aca="1" ref="DQ177" ca="1">_xlfn.IFS(
DP177="S","S",
AND(IFERROR(_xlfn.XMATCH($DF177,NN)&gt;0,FALSE),
          _xlfn.XLOOKUP($DF177,KEYS,INDEX(RUN,0,COLUMN()-COLUMN(RUNPEG)+1))&lt;IF(DP73&gt;=BIG_2,DP73-BIG_2,DP73)),DQ$118,
LEN(DP177)&gt;2,DP177,
TRUE,"_"
)</f>
        <v>_</v>
      </c>
      <c r="DR177" s="21" t="str" cm="1">
        <f t="array" aca="1" ref="DR177" ca="1">_xlfn.IFS(
DQ177="S","S",
AND(IFERROR(_xlfn.XMATCH($DF177,NN)&gt;0,FALSE),
          _xlfn.XLOOKUP($DF177,KEYS,INDEX(RUN,0,COLUMN()-COLUMN(RUNPEG)+1))&lt;IF(DQ73&gt;=BIG_2,DQ73-BIG_2,DQ73)),DR$118,
LEN(DQ177)&gt;2,DQ177,
TRUE,"_"
)</f>
        <v>_</v>
      </c>
      <c r="DS177" s="21" t="str" cm="1">
        <f t="array" aca="1" ref="DS177" ca="1">_xlfn.IFS(
DR177="S","S",
AND(IFERROR(_xlfn.XMATCH($DF177,NN)&gt;0,FALSE),
          _xlfn.XLOOKUP($DF177,KEYS,INDEX(RUN,0,COLUMN()-COLUMN(RUNPEG)+1))&lt;IF(DR73&gt;=BIG_2,DR73-BIG_2,DR73)),DS$118,
LEN(DR177)&gt;2,DR177,
TRUE,"_"
)</f>
        <v>_</v>
      </c>
      <c r="DT177" s="21" t="str" cm="1">
        <f t="array" aca="1" ref="DT177" ca="1">_xlfn.IFS(
DS177="S","S",
AND(IFERROR(_xlfn.XMATCH($DF177,NN)&gt;0,FALSE),
          _xlfn.XLOOKUP($DF177,KEYS,INDEX(RUN,0,COLUMN()-COLUMN(RUNPEG)+1))&lt;IF(DS73&gt;=BIG_2,DS73-BIG_2,DS73)),DT$118,
LEN(DS177)&gt;2,DS177,
TRUE,"_"
)</f>
        <v>_</v>
      </c>
      <c r="DU177" s="21" t="str" cm="1">
        <f t="array" aca="1" ref="DU177" ca="1">_xlfn.IFS(
DT177="S","S",
AND(IFERROR(_xlfn.XMATCH($DF177,NN)&gt;0,FALSE),
          _xlfn.XLOOKUP($DF177,KEYS,INDEX(RUN,0,COLUMN()-COLUMN(RUNPEG)+1))&lt;IF(DT73&gt;=BIG_2,DT73-BIG_2,DT73)),DU$118,
LEN(DT177)&gt;2,DT177,
TRUE,"_"
)</f>
        <v>_</v>
      </c>
      <c r="DV177" s="21" t="str" cm="1">
        <f t="array" aca="1" ref="DV177" ca="1">_xlfn.IFS(
DU177="S","S",
AND(IFERROR(_xlfn.XMATCH($DF177,NN)&gt;0,FALSE),
          _xlfn.XLOOKUP($DF177,KEYS,INDEX(RUN,0,COLUMN()-COLUMN(RUNPEG)+1))&lt;IF(DU73&gt;=BIG_2,DU73-BIG_2,DU73)),DV$118,
LEN(DU177)&gt;2,DU177,
TRUE,"_"
)</f>
        <v>_</v>
      </c>
      <c r="DW177" s="21" t="str" cm="1">
        <f t="array" aca="1" ref="DW177" ca="1">_xlfn.IFS(
DV177="S","S",
AND(IFERROR(_xlfn.XMATCH($DF177,NN)&gt;0,FALSE),
          _xlfn.XLOOKUP($DF177,KEYS,INDEX(RUN,0,COLUMN()-COLUMN(RUNPEG)+1))&lt;IF(DV73&gt;=BIG_2,DV73-BIG_2,DV73)),DW$118,
LEN(DV177)&gt;2,DV177,
TRUE,"_"
)</f>
        <v>_</v>
      </c>
      <c r="DX177" s="21" t="str" cm="1">
        <f t="array" aca="1" ref="DX177" ca="1">_xlfn.IFS(
DW177="S","S",
AND(IFERROR(_xlfn.XMATCH($DF177,NN)&gt;0,FALSE),
          _xlfn.XLOOKUP($DF177,KEYS,INDEX(RUN,0,COLUMN()-COLUMN(RUNPEG)+1))&lt;IF(DW73&gt;=BIG_2,DW73-BIG_2,DW73)),DX$118,
LEN(DW177)&gt;2,DW177,
TRUE,"_"
)</f>
        <v>_</v>
      </c>
      <c r="DY177" s="21" t="str" cm="1">
        <f t="array" aca="1" ref="DY177" ca="1">_xlfn.IFS(
DX177="S","S",
AND(IFERROR(_xlfn.XMATCH($DF177,NN)&gt;0,FALSE),
          _xlfn.XLOOKUP($DF177,KEYS,INDEX(RUN,0,COLUMN()-COLUMN(RUNPEG)+1))&lt;IF(DX73&gt;=BIG_2,DX73-BIG_2,DX73)),DY$118,
LEN(DX177)&gt;2,DX177,
TRUE,"_"
)</f>
        <v>_</v>
      </c>
      <c r="DZ177" s="21" t="str" cm="1">
        <f t="array" aca="1" ref="DZ177" ca="1">_xlfn.IFS(
DY177="S","S",
AND(IFERROR(_xlfn.XMATCH($DF177,NN)&gt;0,FALSE),
          _xlfn.XLOOKUP($DF177,KEYS,INDEX(RUN,0,COLUMN()-COLUMN(RUNPEG)+1))&lt;IF(DY73&gt;=BIG_2,DY73-BIG_2,DY73)),DZ$118,
LEN(DY177)&gt;2,DY177,
TRUE,"_"
)</f>
        <v>_</v>
      </c>
      <c r="EA177" s="21" t="str" cm="1">
        <f t="array" aca="1" ref="EA177" ca="1">_xlfn.IFS(
DZ177="S","S",
AND(IFERROR(_xlfn.XMATCH($DF177,NN)&gt;0,FALSE),
          _xlfn.XLOOKUP($DF177,KEYS,INDEX(RUN,0,COLUMN()-COLUMN(RUNPEG)+1))&lt;IF(DZ73&gt;=BIG_2,DZ73-BIG_2,DZ73)),EA$118,
LEN(DZ177)&gt;2,DZ177,
TRUE,"_"
)</f>
        <v>_</v>
      </c>
      <c r="EB177" s="21" t="str" cm="1">
        <f t="array" aca="1" ref="EB177" ca="1">_xlfn.IFS(
EA177="S","S",
AND(IFERROR(_xlfn.XMATCH($DF177,NN)&gt;0,FALSE),
          _xlfn.XLOOKUP($DF177,KEYS,INDEX(RUN,0,COLUMN()-COLUMN(RUNPEG)+1))&lt;IF(EA73&gt;=BIG_2,EA73-BIG_2,EA73)),EB$118,
LEN(EA177)&gt;2,EA177,
TRUE,"_"
)</f>
        <v>_</v>
      </c>
      <c r="EC177" s="21" t="str" cm="1">
        <f t="array" aca="1" ref="EC177" ca="1">_xlfn.IFS(
EB177="S","S",
AND(IFERROR(_xlfn.XMATCH($DF177,NN)&gt;0,FALSE),
          _xlfn.XLOOKUP($DF177,KEYS,INDEX(RUN,0,COLUMN()-COLUMN(RUNPEG)+1))&lt;IF(EB73&gt;=BIG_2,EB73-BIG_2,EB73)),EC$118,
LEN(EB177)&gt;2,EB177,
TRUE,"_"
)</f>
        <v>_</v>
      </c>
      <c r="ED177" s="21" t="str" cm="1">
        <f t="array" aca="1" ref="ED177" ca="1">_xlfn.IFS(
EC177="S","S",
AND(IFERROR(_xlfn.XMATCH($DF177,NN)&gt;0,FALSE),
          _xlfn.XLOOKUP($DF177,KEYS,INDEX(RUN,0,COLUMN()-COLUMN(RUNPEG)+1))&lt;IF(EC73&gt;=BIG_2,EC73-BIG_2,EC73)),ED$118,
LEN(EC177)&gt;2,EC177,
TRUE,"_"
)</f>
        <v>_</v>
      </c>
      <c r="EE177" s="21" t="str" cm="1">
        <f t="array" aca="1" ref="EE177" ca="1">_xlfn.IFS(
ED177="S","S",
AND(IFERROR(_xlfn.XMATCH($DF177,NN)&gt;0,FALSE),
          _xlfn.XLOOKUP($DF177,KEYS,INDEX(RUN,0,COLUMN()-COLUMN(RUNPEG)+1))&lt;IF(ED73&gt;=BIG_2,ED73-BIG_2,ED73)),EE$118,
LEN(ED177)&gt;2,ED177,
TRUE,"_"
)</f>
        <v>_</v>
      </c>
      <c r="EF177" s="21" t="str" cm="1">
        <f t="array" aca="1" ref="EF177" ca="1">_xlfn.IFS(
EE177="S","S",
AND(IFERROR(_xlfn.XMATCH($DF177,NN)&gt;0,FALSE),
          _xlfn.XLOOKUP($DF177,KEYS,INDEX(RUN,0,COLUMN()-COLUMN(RUNPEG)+1))&lt;IF(EE73&gt;=BIG_2,EE73-BIG_2,EE73)),EF$118,
LEN(EE177)&gt;2,EE177,
TRUE,"_"
)</f>
        <v>_</v>
      </c>
      <c r="EG177" s="21" t="str" cm="1">
        <f t="array" aca="1" ref="EG177" ca="1">_xlfn.IFS(
EF177="S","S",
AND(IFERROR(_xlfn.XMATCH($DF177,NN)&gt;0,FALSE),
          _xlfn.XLOOKUP($DF177,KEYS,INDEX(RUN,0,COLUMN()-COLUMN(RUNPEG)+1))&lt;IF(EF73&gt;=BIG_2,EF73-BIG_2,EF73)),EG$118,
LEN(EF177)&gt;2,EF177,
TRUE,"_"
)</f>
        <v>_</v>
      </c>
      <c r="EH177" s="21" t="str" cm="1">
        <f t="array" aca="1" ref="EH177" ca="1">_xlfn.IFS(
EG177="S","S",
AND(IFERROR(_xlfn.XMATCH($DF177,NN)&gt;0,FALSE),
          _xlfn.XLOOKUP($DF177,KEYS,INDEX(RUN,0,COLUMN()-COLUMN(RUNPEG)+1))&lt;IF(EG73&gt;=BIG_2,EG73-BIG_2,EG73)),EH$118,
LEN(EG177)&gt;2,EG177,
TRUE,"_"
)</f>
        <v>_</v>
      </c>
      <c r="EI177" s="21" t="str" cm="1">
        <f t="array" aca="1" ref="EI177" ca="1">_xlfn.IFS(
EH177="S","S",
AND(IFERROR(_xlfn.XMATCH($DF177,NN)&gt;0,FALSE),
          _xlfn.XLOOKUP($DF177,KEYS,INDEX(RUN,0,COLUMN()-COLUMN(RUNPEG)+1))&lt;IF(EH73&gt;=BIG_2,EH73-BIG_2,EH73)),EI$118,
LEN(EH177)&gt;2,EH177,
TRUE,"_"
)</f>
        <v>_</v>
      </c>
      <c r="EJ177" s="21" t="str" cm="1">
        <f t="array" aca="1" ref="EJ177" ca="1">_xlfn.IFS(
EI177="S","S",
AND(IFERROR(_xlfn.XMATCH($DF177,NN)&gt;0,FALSE),
          _xlfn.XLOOKUP($DF177,KEYS,INDEX(RUN,0,COLUMN()-COLUMN(RUNPEG)+1))&lt;IF(EI73&gt;=BIG_2,EI73-BIG_2,EI73)),EJ$118,
LEN(EI177)&gt;2,EI177,
TRUE,"_"
)</f>
        <v>_</v>
      </c>
      <c r="EK177" s="21" t="str" cm="1">
        <f t="array" aca="1" ref="EK177" ca="1">_xlfn.IFS(
EJ177="S","S",
AND(IFERROR(_xlfn.XMATCH($DF177,NN)&gt;0,FALSE),
          _xlfn.XLOOKUP($DF177,KEYS,INDEX(RUN,0,COLUMN()-COLUMN(RUNPEG)+1))&lt;IF(EJ73&gt;=BIG_2,EJ73-BIG_2,EJ73)),EK$118,
LEN(EJ177)&gt;2,EJ177,
TRUE,"_"
)</f>
        <v>_</v>
      </c>
      <c r="EL177" s="21" t="str" cm="1">
        <f t="array" aca="1" ref="EL177" ca="1">_xlfn.IFS(
EK177="S","S",
AND(IFERROR(_xlfn.XMATCH($DF177,NN)&gt;0,FALSE),
          _xlfn.XLOOKUP($DF177,KEYS,INDEX(RUN,0,COLUMN()-COLUMN(RUNPEG)+1))&lt;IF(EK73&gt;=BIG_2,EK73-BIG_2,EK73)),EL$118,
LEN(EK177)&gt;2,EK177,
TRUE,"_"
)</f>
        <v>_</v>
      </c>
      <c r="EM177" s="21" t="str" cm="1">
        <f t="array" aca="1" ref="EM177" ca="1">_xlfn.IFS(
EL177="S","S",
AND(IFERROR(_xlfn.XMATCH($DF177,NN)&gt;0,FALSE),
          _xlfn.XLOOKUP($DF177,KEYS,INDEX(RUN,0,COLUMN()-COLUMN(RUNPEG)+1))&lt;IF(EL73&gt;=BIG_2,EL73-BIG_2,EL73)),EM$118,
LEN(EL177)&gt;2,EL177,
TRUE,"_"
)</f>
        <v>_</v>
      </c>
      <c r="EN177" s="21" t="str" cm="1">
        <f t="array" aca="1" ref="EN177" ca="1">_xlfn.IFS(
EM177="S","S",
AND(IFERROR(_xlfn.XMATCH($DF177,NN)&gt;0,FALSE),
          _xlfn.XLOOKUP($DF177,KEYS,INDEX(RUN,0,COLUMN()-COLUMN(RUNPEG)+1))&lt;IF(EM73&gt;=BIG_2,EM73-BIG_2,EM73)),EN$118,
LEN(EM177)&gt;2,EM177,
TRUE,"_"
)</f>
        <v>_</v>
      </c>
      <c r="EO177" s="21" t="str" cm="1">
        <f t="array" aca="1" ref="EO177" ca="1">_xlfn.IFS(
EN177="S","S",
AND(IFERROR(_xlfn.XMATCH($DF177,NN)&gt;0,FALSE),
          _xlfn.XLOOKUP($DF177,KEYS,INDEX(RUN,0,COLUMN()-COLUMN(RUNPEG)+1))&lt;IF(EN73&gt;=BIG_2,EN73-BIG_2,EN73)),EO$118,
LEN(EN177)&gt;2,EN177,
TRUE,"_"
)</f>
        <v>_</v>
      </c>
      <c r="EP177" s="21" t="str" cm="1">
        <f t="array" aca="1" ref="EP177" ca="1">_xlfn.IFS(
EO177="S","S",
AND(IFERROR(_xlfn.XMATCH($DF177,NN)&gt;0,FALSE),
          _xlfn.XLOOKUP($DF177,KEYS,INDEX(RUN,0,COLUMN()-COLUMN(RUNPEG)+1))&lt;IF(EO73&gt;=BIG_2,EO73-BIG_2,EO73)),EP$118,
LEN(EO177)&gt;2,EO177,
TRUE,"_"
)</f>
        <v>_</v>
      </c>
      <c r="EQ177" s="21" t="str" cm="1">
        <f t="array" aca="1" ref="EQ177" ca="1">_xlfn.IFS(
EP177="S","S",
AND(IFERROR(_xlfn.XMATCH($DF177,NN)&gt;0,FALSE),
          _xlfn.XLOOKUP($DF177,KEYS,INDEX(RUN,0,COLUMN()-COLUMN(RUNPEG)+1))&lt;IF(EP73&gt;=BIG_2,EP73-BIG_2,EP73)),EQ$118,
LEN(EP177)&gt;2,EP177,
TRUE,"_"
)</f>
        <v>_</v>
      </c>
      <c r="ER177" s="21" t="str" cm="1">
        <f t="array" aca="1" ref="ER177" ca="1">_xlfn.IFS(
EQ177="S","S",
AND(IFERROR(_xlfn.XMATCH($DF177,NN)&gt;0,FALSE),
          _xlfn.XLOOKUP($DF177,KEYS,INDEX(RUN,0,COLUMN()-COLUMN(RUNPEG)+1))&lt;IF(EQ73&gt;=BIG_2,EQ73-BIG_2,EQ73)),ER$118,
LEN(EQ177)&gt;2,EQ177,
TRUE,"_"
)</f>
        <v>_</v>
      </c>
      <c r="ES177" s="21" t="str" cm="1">
        <f t="array" aca="1" ref="ES177" ca="1">_xlfn.IFS(
ER177="S","S",
AND(IFERROR(_xlfn.XMATCH($DF177,NN)&gt;0,FALSE),
          _xlfn.XLOOKUP($DF177,KEYS,INDEX(RUN,0,COLUMN()-COLUMN(RUNPEG)+1))&lt;IF(ER73&gt;=BIG_2,ER73-BIG_2,ER73)),ES$118,
LEN(ER177)&gt;2,ER177,
TRUE,"_"
)</f>
        <v>_</v>
      </c>
      <c r="ET177" s="21" t="str" cm="1">
        <f t="array" aca="1" ref="ET177" ca="1">_xlfn.IFS(
ES177="S","S",
AND(IFERROR(_xlfn.XMATCH($DF177,NN)&gt;0,FALSE),
          _xlfn.XLOOKUP($DF177,KEYS,INDEX(RUN,0,COLUMN()-COLUMN(RUNPEG)+1))&lt;IF(ES73&gt;=BIG_2,ES73-BIG_2,ES73)),ET$118,
LEN(ES177)&gt;2,ES177,
TRUE,"_"
)</f>
        <v>_</v>
      </c>
      <c r="EU177" s="21" t="str" cm="1">
        <f t="array" aca="1" ref="EU177" ca="1">_xlfn.IFS(
ET177="S","S",
AND(IFERROR(_xlfn.XMATCH($DF177,NN)&gt;0,FALSE),
          _xlfn.XLOOKUP($DF177,KEYS,INDEX(RUN,0,COLUMN()-COLUMN(RUNPEG)+1))&lt;IF(ET73&gt;=BIG_2,ET73-BIG_2,ET73)),EU$118,
LEN(ET177)&gt;2,ET177,
TRUE,"_"
)</f>
        <v>_</v>
      </c>
      <c r="EV177" s="21" t="str" cm="1">
        <f t="array" aca="1" ref="EV177" ca="1">_xlfn.IFS(
EU177="S","S",
AND(IFERROR(_xlfn.XMATCH($DF177,NN)&gt;0,FALSE),
          _xlfn.XLOOKUP($DF177,KEYS,INDEX(RUN,0,COLUMN()-COLUMN(RUNPEG)+1))&lt;IF(EU73&gt;=BIG_2,EU73-BIG_2,EU73)),EV$118,
LEN(EU177)&gt;2,EU177,
TRUE,"_"
)</f>
        <v>_</v>
      </c>
      <c r="EW177" s="21" t="str" cm="1">
        <f t="array" aca="1" ref="EW177" ca="1">_xlfn.IFS(
EV177="S","S",
AND(IFERROR(_xlfn.XMATCH($DF177,NN)&gt;0,FALSE),
          _xlfn.XLOOKUP($DF177,KEYS,INDEX(RUN,0,COLUMN()-COLUMN(RUNPEG)+1))&lt;IF(EV73&gt;=BIG_2,EV73-BIG_2,EV73)),EW$118,
LEN(EV177)&gt;2,EV177,
TRUE,"_"
)</f>
        <v>_</v>
      </c>
      <c r="EX177" s="21" t="str" cm="1">
        <f t="array" aca="1" ref="EX177" ca="1">_xlfn.IFS(
EW177="S","S",
AND(IFERROR(_xlfn.XMATCH($DF177,NN)&gt;0,FALSE),
          _xlfn.XLOOKUP($DF177,KEYS,INDEX(RUN,0,COLUMN()-COLUMN(RUNPEG)+1))&lt;IF(EW73&gt;=BIG_2,EW73-BIG_2,EW73)),EX$118,
LEN(EW177)&gt;2,EW177,
TRUE,"_"
)</f>
        <v>_</v>
      </c>
      <c r="EY177" s="21" t="str" cm="1">
        <f t="array" aca="1" ref="EY177" ca="1">_xlfn.IFS(
EX177="S","S",
AND(IFERROR(_xlfn.XMATCH($DF177,NN)&gt;0,FALSE),
          _xlfn.XLOOKUP($DF177,KEYS,INDEX(RUN,0,COLUMN()-COLUMN(RUNPEG)+1))&lt;IF(EX73&gt;=BIG_2,EX73-BIG_2,EX73)),EY$118,
LEN(EX177)&gt;2,EX177,
TRUE,"_"
)</f>
        <v>_</v>
      </c>
      <c r="EZ177" s="21" t="str" cm="1">
        <f t="array" aca="1" ref="EZ177" ca="1">_xlfn.IFS(
EY177="S","S",
AND(IFERROR(_xlfn.XMATCH($DF177,NN)&gt;0,FALSE),
          _xlfn.XLOOKUP($DF177,KEYS,INDEX(RUN,0,COLUMN()-COLUMN(RUNPEG)+1))&lt;IF(EY73&gt;=BIG_2,EY73-BIG_2,EY73)),EZ$118,
LEN(EY177)&gt;2,EY177,
TRUE,"_"
)</f>
        <v>_</v>
      </c>
      <c r="FA177" s="21" t="str" cm="1">
        <f t="array" aca="1" ref="FA177" ca="1">_xlfn.IFS(
EZ177="S","S",
AND(IFERROR(_xlfn.XMATCH($DF177,NN)&gt;0,FALSE),
          _xlfn.XLOOKUP($DF177,KEYS,INDEX(RUN,0,COLUMN()-COLUMN(RUNPEG)+1))&lt;IF(EZ73&gt;=BIG_2,EZ73-BIG_2,EZ73)),FA$118,
LEN(EZ177)&gt;2,EZ177,
TRUE,"_"
)</f>
        <v>_</v>
      </c>
      <c r="FB177" s="21" t="str" cm="1">
        <f t="array" aca="1" ref="FB177" ca="1">_xlfn.IFS(
FA177="S","S",
AND(IFERROR(_xlfn.XMATCH($DF177,NN)&gt;0,FALSE),
          _xlfn.XLOOKUP($DF177,KEYS,INDEX(RUN,0,COLUMN()-COLUMN(RUNPEG)+1))&lt;IF(FA73&gt;=BIG_2,FA73-BIG_2,FA73)),FB$118,
LEN(FA177)&gt;2,FA177,
TRUE,"_"
)</f>
        <v>_</v>
      </c>
      <c r="FC177" s="21" t="str" cm="1">
        <f t="array" aca="1" ref="FC177" ca="1">_xlfn.IFS(
FB177="S","S",
AND(IFERROR(_xlfn.XMATCH($DF177,NN)&gt;0,FALSE),
          _xlfn.XLOOKUP($DF177,KEYS,INDEX(RUN,0,COLUMN()-COLUMN(RUNPEG)+1))&lt;IF(FB73&gt;=BIG_2,FB73-BIG_2,FB73)),FC$118,
LEN(FB177)&gt;2,FB177,
TRUE,"_"
)</f>
        <v>_</v>
      </c>
      <c r="FD177" s="21" t="str" cm="1">
        <f t="array" aca="1" ref="FD177" ca="1">_xlfn.IFS(
FC177="S","S",
AND(IFERROR(_xlfn.XMATCH($DF177,NN)&gt;0,FALSE),
          _xlfn.XLOOKUP($DF177,KEYS,INDEX(RUN,0,COLUMN()-COLUMN(RUNPEG)+1))&lt;IF(FC73&gt;=BIG_2,FC73-BIG_2,FC73)),FD$118,
LEN(FC177)&gt;2,FC177,
TRUE,"_"
)</f>
        <v>_</v>
      </c>
      <c r="FE177" s="21" t="str" cm="1">
        <f t="array" aca="1" ref="FE177" ca="1">_xlfn.IFS(
FD177="S","S",
AND(IFERROR(_xlfn.XMATCH($DF177,NN)&gt;0,FALSE),
          _xlfn.XLOOKUP($DF177,KEYS,INDEX(RUN,0,COLUMN()-COLUMN(RUNPEG)+1))&lt;IF(FD73&gt;=BIG_2,FD73-BIG_2,FD73)),FE$118,
LEN(FD177)&gt;2,FD177,
TRUE,"_"
)</f>
        <v>_</v>
      </c>
      <c r="FF177" s="21" t="str" cm="1">
        <f t="array" aca="1" ref="FF177" ca="1">_xlfn.IFS(
FE177="S","S",
AND(IFERROR(_xlfn.XMATCH($DF177,NN)&gt;0,FALSE),
          _xlfn.XLOOKUP($DF177,KEYS,INDEX(RUN,0,COLUMN()-COLUMN(RUNPEG)+1))&lt;IF(FE73&gt;=BIG_2,FE73-BIG_2,FE73)),FF$118,
LEN(FE177)&gt;2,FE177,
TRUE,"_"
)</f>
        <v>_</v>
      </c>
      <c r="FG177" s="21" t="str" cm="1">
        <f t="array" aca="1" ref="FG177" ca="1">_xlfn.IFS(
FF177="S","S",
AND(IFERROR(_xlfn.XMATCH($DF177,NN)&gt;0,FALSE),
          _xlfn.XLOOKUP($DF177,KEYS,INDEX(RUN,0,COLUMN()-COLUMN(RUNPEG)+1))&lt;IF(FF73&gt;=BIG_2,FF73-BIG_2,FF73)),FG$118,
LEN(FF177)&gt;2,FF177,
TRUE,"_"
)</f>
        <v>_</v>
      </c>
      <c r="FH177" s="21" t="str" cm="1">
        <f t="array" aca="1" ref="FH177" ca="1">_xlfn.IFS(
FG177="S","S",
AND(IFERROR(_xlfn.XMATCH($DF177,NN)&gt;0,FALSE),
          _xlfn.XLOOKUP($DF177,KEYS,INDEX(RUN,0,COLUMN()-COLUMN(RUNPEG)+1))&lt;IF(FG73&gt;=BIG_2,FG73-BIG_2,FG73)),FH$118,
LEN(FG177)&gt;2,FG177,
TRUE,"_"
)</f>
        <v>_</v>
      </c>
      <c r="FI177" s="21" t="str" cm="1">
        <f t="array" aca="1" ref="FI177" ca="1">_xlfn.IFS(
FH177="S","S",
AND(IFERROR(_xlfn.XMATCH($DF177,NN)&gt;0,FALSE),
          _xlfn.XLOOKUP($DF177,KEYS,INDEX(RUN,0,COLUMN()-COLUMN(RUNPEG)+1))&lt;IF(FH73&gt;=BIG_2,FH73-BIG_2,FH73)),FI$118,
LEN(FH177)&gt;2,FH177,
TRUE,"_"
)</f>
        <v>_</v>
      </c>
      <c r="FJ177" s="21" t="str" cm="1">
        <f t="array" aca="1" ref="FJ177" ca="1">_xlfn.IFS(
FI177="S","S",
AND(IFERROR(_xlfn.XMATCH($DF177,NN)&gt;0,FALSE),
          _xlfn.XLOOKUP($DF177,KEYS,INDEX(RUN,0,COLUMN()-COLUMN(RUNPEG)+1))&lt;IF(FI73&gt;=BIG_2,FI73-BIG_2,FI73)),FJ$118,
LEN(FI177)&gt;2,FI177,
TRUE,"_"
)</f>
        <v>_</v>
      </c>
      <c r="FK177" s="21" t="str" cm="1">
        <f t="array" aca="1" ref="FK177" ca="1">_xlfn.IFS(
FJ177="S","S",
AND(IFERROR(_xlfn.XMATCH($DF177,NN)&gt;0,FALSE),
          _xlfn.XLOOKUP($DF177,KEYS,INDEX(RUN,0,COLUMN()-COLUMN(RUNPEG)+1))&lt;IF(FJ73&gt;=BIG_2,FJ73-BIG_2,FJ73)),FK$118,
LEN(FJ177)&gt;2,FJ177,
TRUE,"_"
)</f>
        <v>_</v>
      </c>
      <c r="FL177" s="21" t="str" cm="1">
        <f t="array" aca="1" ref="FL177" ca="1">_xlfn.IFS(
FK177="S","S",
AND(IFERROR(_xlfn.XMATCH($DF177,NN)&gt;0,FALSE),
          _xlfn.XLOOKUP($DF177,KEYS,INDEX(RUN,0,COLUMN()-COLUMN(RUNPEG)+1))&lt;IF(FK73&gt;=BIG_2,FK73-BIG_2,FK73)),FL$118,
LEN(FK177)&gt;2,FK177,
TRUE,"_"
)</f>
        <v>_</v>
      </c>
      <c r="FM177" s="21" t="str" cm="1">
        <f t="array" aca="1" ref="FM177" ca="1">_xlfn.IFS(
FL177="S","S",
AND(IFERROR(_xlfn.XMATCH($DF177,NN)&gt;0,FALSE),
          _xlfn.XLOOKUP($DF177,KEYS,INDEX(RUN,0,COLUMN()-COLUMN(RUNPEG)+1))&lt;IF(FL73&gt;=BIG_2,FL73-BIG_2,FL73)),FM$118,
LEN(FL177)&gt;2,FL177,
TRUE,"_"
)</f>
        <v>_</v>
      </c>
      <c r="FN177" s="21" t="str" cm="1">
        <f t="array" aca="1" ref="FN177" ca="1">_xlfn.IFS(
FM177="S","S",
AND(IFERROR(_xlfn.XMATCH($DF177,NN)&gt;0,FALSE),
          _xlfn.XLOOKUP($DF177,KEYS,INDEX(RUN,0,COLUMN()-COLUMN(RUNPEG)+1))&lt;IF(FM73&gt;=BIG_2,FM73-BIG_2,FM73)),FN$118,
LEN(FM177)&gt;2,FM177,
TRUE,"_"
)</f>
        <v>_</v>
      </c>
      <c r="FO177" s="21" t="str" cm="1">
        <f t="array" aca="1" ref="FO177" ca="1">_xlfn.IFS(
FN177="S","S",
AND(IFERROR(_xlfn.XMATCH($DF177,NN)&gt;0,FALSE),
          _xlfn.XLOOKUP($DF177,KEYS,INDEX(RUN,0,COLUMN()-COLUMN(RUNPEG)+1))&lt;IF(FN73&gt;=BIG_2,FN73-BIG_2,FN73)),FO$118,
LEN(FN177)&gt;2,FN177,
TRUE,"_"
)</f>
        <v>_</v>
      </c>
      <c r="FP177" s="21" t="str" cm="1">
        <f t="array" aca="1" ref="FP177" ca="1">_xlfn.IFS(
FO177="S","S",
AND(IFERROR(_xlfn.XMATCH($DF177,NN)&gt;0,FALSE),
          _xlfn.XLOOKUP($DF177,KEYS,INDEX(RUN,0,COLUMN()-COLUMN(RUNPEG)+1))&lt;IF(FO73&gt;=BIG_2,FO73-BIG_2,FO73)),FP$118,
LEN(FO177)&gt;2,FO177,
TRUE,"_"
)</f>
        <v>05-09</v>
      </c>
      <c r="FQ177" s="21" t="str" cm="1">
        <f t="array" aca="1" ref="FQ177" ca="1">_xlfn.IFS(
FP177="S","S",
AND(IFERROR(_xlfn.XMATCH($DF177,NN)&gt;0,FALSE),
          _xlfn.XLOOKUP($DF177,KEYS,INDEX(RUN,0,COLUMN()-COLUMN(RUNPEG)+1))&lt;IF(FP73&gt;=BIG_2,FP73-BIG_2,FP73)),FQ$118,
LEN(FP177)&gt;2,FP177,
TRUE,"_"
)</f>
        <v>05-09</v>
      </c>
      <c r="FR177" s="21" t="str" cm="1">
        <f t="array" aca="1" ref="FR177" ca="1">_xlfn.IFS(
FQ177="S","S",
AND(IFERROR(_xlfn.XMATCH($DF177,NN)&gt;0,FALSE),
          _xlfn.XLOOKUP($DF177,KEYS,INDEX(RUN,0,COLUMN()-COLUMN(RUNPEG)+1))&lt;IF(FQ73&gt;=BIG_2,FQ73-BIG_2,FQ73)),FR$118,
LEN(FQ177)&gt;2,FQ177,
TRUE,"_"
)</f>
        <v>05-09</v>
      </c>
      <c r="FS177" s="21" t="str" cm="1">
        <f t="array" aca="1" ref="FS177" ca="1">_xlfn.IFS(
FR177="S","S",
AND(IFERROR(_xlfn.XMATCH($DF177,NN)&gt;0,FALSE),
          _xlfn.XLOOKUP($DF177,KEYS,INDEX(RUN,0,COLUMN()-COLUMN(RUNPEG)+1))&lt;IF(FR73&gt;=BIG_2,FR73-BIG_2,FR73)),FS$118,
LEN(FR177)&gt;2,FR177,
TRUE,"_"
)</f>
        <v>05-09</v>
      </c>
      <c r="FT177" s="21" t="str" cm="1">
        <f t="array" aca="1" ref="FT177" ca="1">_xlfn.IFS(
FS177="S","S",
AND(IFERROR(_xlfn.XMATCH($DF177,NN)&gt;0,FALSE),
          _xlfn.XLOOKUP($DF177,KEYS,INDEX(RUN,0,COLUMN()-COLUMN(RUNPEG)+1))&lt;IF(FS73&gt;=BIG_2,FS73-BIG_2,FS73)),FT$118,
LEN(FS177)&gt;2,FS177,
TRUE,"_"
)</f>
        <v>05-09</v>
      </c>
      <c r="FU177" s="21" t="str" cm="1">
        <f t="array" aca="1" ref="FU177" ca="1">_xlfn.IFS(
FT177="S","S",
AND(IFERROR(_xlfn.XMATCH($DF177,NN)&gt;0,FALSE),
          _xlfn.XLOOKUP($DF177,KEYS,INDEX(RUN,0,COLUMN()-COLUMN(RUNPEG)+1))&lt;IF(FT73&gt;=BIG_2,FT73-BIG_2,FT73)),FU$118,
LEN(FT177)&gt;2,FT177,
TRUE,"_"
)</f>
        <v>05-09</v>
      </c>
      <c r="FV177" s="21" t="str" cm="1">
        <f t="array" aca="1" ref="FV177" ca="1">_xlfn.IFS(
FU177="S","S",
AND(IFERROR(_xlfn.XMATCH($DF177,NN)&gt;0,FALSE),
          _xlfn.XLOOKUP($DF177,KEYS,INDEX(RUN,0,COLUMN()-COLUMN(RUNPEG)+1))&lt;IF(FU73&gt;=BIG_2,FU73-BIG_2,FU73)),FV$118,
LEN(FU177)&gt;2,FU177,
TRUE,"_"
)</f>
        <v>05-09</v>
      </c>
      <c r="FW177" s="21" t="str" cm="1">
        <f t="array" aca="1" ref="FW177" ca="1">_xlfn.IFS(
FV177="S","S",
AND(IFERROR(_xlfn.XMATCH($DF177,NN)&gt;0,FALSE),
          _xlfn.XLOOKUP($DF177,KEYS,INDEX(RUN,0,COLUMN()-COLUMN(RUNPEG)+1))&lt;IF(FV73&gt;=BIG_2,FV73-BIG_2,FV73)),FW$118,
LEN(FV177)&gt;2,FV177,
TRUE,"_"
)</f>
        <v>05-09</v>
      </c>
      <c r="FX177" s="21" t="str" cm="1">
        <f t="array" aca="1" ref="FX177" ca="1">_xlfn.IFS(
FW177="S","S",
AND(IFERROR(_xlfn.XMATCH($DF177,NN)&gt;0,FALSE),
          _xlfn.XLOOKUP($DF177,KEYS,INDEX(RUN,0,COLUMN()-COLUMN(RUNPEG)+1))&lt;IF(FW73&gt;=BIG_2,FW73-BIG_2,FW73)),FX$118,
LEN(FW177)&gt;2,FW177,
TRUE,"_"
)</f>
        <v>05-09</v>
      </c>
      <c r="FY177" s="21" t="str" cm="1">
        <f t="array" aca="1" ref="FY177" ca="1">_xlfn.IFS(
FX177="S","S",
AND(IFERROR(_xlfn.XMATCH($DF177,NN)&gt;0,FALSE),
          _xlfn.XLOOKUP($DF177,KEYS,INDEX(RUN,0,COLUMN()-COLUMN(RUNPEG)+1))&lt;IF(FX73&gt;=BIG_2,FX73-BIG_2,FX73)),FY$118,
LEN(FX177)&gt;2,FX177,
TRUE,"_"
)</f>
        <v>05-09</v>
      </c>
      <c r="FZ177" s="21" t="str" cm="1">
        <f t="array" aca="1" ref="FZ177" ca="1">_xlfn.IFS(
FY177="S","S",
AND(IFERROR(_xlfn.XMATCH($DF177,NN)&gt;0,FALSE),
          _xlfn.XLOOKUP($DF177,KEYS,INDEX(RUN,0,COLUMN()-COLUMN(RUNPEG)+1))&lt;IF(FY73&gt;=BIG_2,FY73-BIG_2,FY73)),FZ$118,
LEN(FY177)&gt;2,FY177,
TRUE,"_"
)</f>
        <v>05-09</v>
      </c>
      <c r="GA177" s="21" t="str" cm="1">
        <f t="array" aca="1" ref="GA177" ca="1">_xlfn.IFS(
FZ177="S","S",
AND(IFERROR(_xlfn.XMATCH($DF177,NN)&gt;0,FALSE),
          _xlfn.XLOOKUP($DF177,KEYS,INDEX(RUN,0,COLUMN()-COLUMN(RUNPEG)+1))&lt;IF(FZ73&gt;=BIG_2,FZ73-BIG_2,FZ73)),GA$118,
LEN(FZ177)&gt;2,FZ177,
TRUE,"_"
)</f>
        <v>05-09</v>
      </c>
      <c r="GB177" s="21" t="str" cm="1">
        <f t="array" aca="1" ref="GB177" ca="1">_xlfn.IFS(
GA177="S","S",
AND(IFERROR(_xlfn.XMATCH($DF177,NN)&gt;0,FALSE),
          _xlfn.XLOOKUP($DF177,KEYS,INDEX(RUN,0,COLUMN()-COLUMN(RUNPEG)+1))&lt;IF(GA73&gt;=BIG_2,GA73-BIG_2,GA73)),GB$118,
LEN(GA177)&gt;2,GA177,
TRUE,"_"
)</f>
        <v>05-09</v>
      </c>
      <c r="GC177" s="21" t="str" cm="1">
        <f t="array" aca="1" ref="GC177" ca="1">_xlfn.IFS(
GB177="S","S",
AND(IFERROR(_xlfn.XMATCH($DF177,NN)&gt;0,FALSE),
          _xlfn.XLOOKUP($DF177,KEYS,INDEX(RUN,0,COLUMN()-COLUMN(RUNPEG)+1))&lt;IF(GB73&gt;=BIG_2,GB73-BIG_2,GB73)),GC$118,
LEN(GB177)&gt;2,GB177,
TRUE,"_"
)</f>
        <v>05-09</v>
      </c>
      <c r="GD177" s="21" t="str" cm="1">
        <f t="array" aca="1" ref="GD177" ca="1">_xlfn.IFS(
GC177="S","S",
AND(IFERROR(_xlfn.XMATCH($DF177,NN)&gt;0,FALSE),
          _xlfn.XLOOKUP($DF177,KEYS,INDEX(RUN,0,COLUMN()-COLUMN(RUNPEG)+1))&lt;IF(GC73&gt;=BIG_2,GC73-BIG_2,GC73)),GD$118,
LEN(GC177)&gt;2,GC177,
TRUE,"_"
)</f>
        <v>05-09</v>
      </c>
      <c r="GE177" s="21" t="str" cm="1">
        <f t="array" aca="1" ref="GE177" ca="1">_xlfn.IFS(
GD177="S","S",
AND(IFERROR(_xlfn.XMATCH($DF177,NN)&gt;0,FALSE),
          _xlfn.XLOOKUP($DF177,KEYS,INDEX(RUN,0,COLUMN()-COLUMN(RUNPEG)+1))&lt;IF(GD73&gt;=BIG_2,GD73-BIG_2,GD73)),GE$118,
LEN(GD177)&gt;2,GD177,
TRUE,"_"
)</f>
        <v>05-09</v>
      </c>
      <c r="GF177" s="21" t="str" cm="1">
        <f t="array" aca="1" ref="GF177" ca="1">_xlfn.IFS(
GE177="S","S",
AND(IFERROR(_xlfn.XMATCH($DF177,NN)&gt;0,FALSE),
          _xlfn.XLOOKUP($DF177,KEYS,INDEX(RUN,0,COLUMN()-COLUMN(RUNPEG)+1))&lt;IF(GE73&gt;=BIG_2,GE73-BIG_2,GE73)),GF$118,
LEN(GE177)&gt;2,GE177,
TRUE,"_"
)</f>
        <v>05-09</v>
      </c>
      <c r="GG177" s="21" t="str" cm="1">
        <f t="array" aca="1" ref="GG177" ca="1">_xlfn.IFS(
GF177="S","S",
AND(IFERROR(_xlfn.XMATCH($DF177,NN)&gt;0,FALSE),
          _xlfn.XLOOKUP($DF177,KEYS,INDEX(RUN,0,COLUMN()-COLUMN(RUNPEG)+1))&lt;IF(GF73&gt;=BIG_2,GF73-BIG_2,GF73)),GG$118,
LEN(GF177)&gt;2,GF177,
TRUE,"_"
)</f>
        <v>05-09</v>
      </c>
      <c r="GH177" s="21" t="str" cm="1">
        <f t="array" aca="1" ref="GH177" ca="1">_xlfn.IFS(
GG177="S","S",
AND(IFERROR(_xlfn.XMATCH($DF177,NN)&gt;0,FALSE),
          _xlfn.XLOOKUP($DF177,KEYS,INDEX(RUN,0,COLUMN()-COLUMN(RUNPEG)+1))&lt;IF(GG73&gt;=BIG_2,GG73-BIG_2,GG73)),GH$118,
LEN(GG177)&gt;2,GG177,
TRUE,"_"
)</f>
        <v>05-09</v>
      </c>
      <c r="GI177" s="21" t="str" cm="1">
        <f t="array" aca="1" ref="GI177" ca="1">_xlfn.IFS(
GH177="S","S",
AND(IFERROR(_xlfn.XMATCH($DF177,NN)&gt;0,FALSE),
          _xlfn.XLOOKUP($DF177,KEYS,INDEX(RUN,0,COLUMN()-COLUMN(RUNPEG)+1))&lt;IF(GH73&gt;=BIG_2,GH73-BIG_2,GH73)),GI$118,
LEN(GH177)&gt;2,GH177,
TRUE,"_"
)</f>
        <v>05-09</v>
      </c>
      <c r="GJ177" s="21" t="str" cm="1">
        <f t="array" aca="1" ref="GJ177" ca="1">_xlfn.IFS(
GI177="S","S",
AND(IFERROR(_xlfn.XMATCH($DF177,NN)&gt;0,FALSE),
          _xlfn.XLOOKUP($DF177,KEYS,INDEX(RUN,0,COLUMN()-COLUMN(RUNPEG)+1))&lt;IF(GI73&gt;=BIG_2,GI73-BIG_2,GI73)),GJ$118,
LEN(GI177)&gt;2,GI177,
TRUE,"_"
)</f>
        <v>05-09</v>
      </c>
      <c r="GK177" s="21" t="str" cm="1">
        <f t="array" aca="1" ref="GK177" ca="1">_xlfn.IFS(
GJ177="S","S",
AND(IFERROR(_xlfn.XMATCH($DF177,NN)&gt;0,FALSE),
          _xlfn.XLOOKUP($DF177,KEYS,INDEX(RUN,0,COLUMN()-COLUMN(RUNPEG)+1))&lt;IF(GJ73&gt;=BIG_2,GJ73-BIG_2,GJ73)),GK$118,
LEN(GJ177)&gt;2,GJ177,
TRUE,"_"
)</f>
        <v>05-09</v>
      </c>
      <c r="GL177" s="21" t="str" cm="1">
        <f t="array" aca="1" ref="GL177" ca="1">_xlfn.IFS(
GK177="S","S",
AND(IFERROR(_xlfn.XMATCH($DF177,NN)&gt;0,FALSE),
          _xlfn.XLOOKUP($DF177,KEYS,INDEX(RUN,0,COLUMN()-COLUMN(RUNPEG)+1))&lt;IF(GK73&gt;=BIG_2,GK73-BIG_2,GK73)),GL$118,
LEN(GK177)&gt;2,GK177,
TRUE,"_"
)</f>
        <v>05-09</v>
      </c>
      <c r="GM177" s="21" t="str" cm="1">
        <f t="array" aca="1" ref="GM177" ca="1">_xlfn.IFS(
GL177="S","S",
AND(IFERROR(_xlfn.XMATCH($DF177,NN)&gt;0,FALSE),
          _xlfn.XLOOKUP($DF177,KEYS,INDEX(RUN,0,COLUMN()-COLUMN(RUNPEG)+1))&lt;IF(GL73&gt;=BIG_2,GL73-BIG_2,GL73)),GM$118,
LEN(GL177)&gt;2,GL177,
TRUE,"_"
)</f>
        <v>05-09</v>
      </c>
      <c r="GN177" s="21" t="str" cm="1">
        <f t="array" aca="1" ref="GN177" ca="1">_xlfn.IFS(
GM177="S","S",
AND(IFERROR(_xlfn.XMATCH($DF177,NN)&gt;0,FALSE),
          _xlfn.XLOOKUP($DF177,KEYS,INDEX(RUN,0,COLUMN()-COLUMN(RUNPEG)+1))&lt;IF(GM73&gt;=BIG_2,GM73-BIG_2,GM73)),GN$118,
LEN(GM177)&gt;2,GM177,
TRUE,"_"
)</f>
        <v>05-09</v>
      </c>
      <c r="GO177" s="21" t="str" cm="1">
        <f t="array" aca="1" ref="GO177" ca="1">_xlfn.IFS(
GN177="S","S",
AND(IFERROR(_xlfn.XMATCH($DF177,NN)&gt;0,FALSE),
          _xlfn.XLOOKUP($DF177,KEYS,INDEX(RUN,0,COLUMN()-COLUMN(RUNPEG)+1))&lt;IF(GN73&gt;=BIG_2,GN73-BIG_2,GN73)),GO$118,
LEN(GN177)&gt;2,GN177,
TRUE,"_"
)</f>
        <v>05-09</v>
      </c>
      <c r="GP177" s="21" t="str" cm="1">
        <f t="array" aca="1" ref="GP177" ca="1">_xlfn.IFS(
GO177="S","S",
AND(IFERROR(_xlfn.XMATCH($DF177,NN)&gt;0,FALSE),
          _xlfn.XLOOKUP($DF177,KEYS,INDEX(RUN,0,COLUMN()-COLUMN(RUNPEG)+1))&lt;IF(GO73&gt;=BIG_2,GO73-BIG_2,GO73)),GP$118,
LEN(GO177)&gt;2,GO177,
TRUE,"_"
)</f>
        <v>05-09</v>
      </c>
      <c r="GQ177" s="21" t="str" cm="1">
        <f t="array" aca="1" ref="GQ177" ca="1">_xlfn.IFS(
GP177="S","S",
AND(IFERROR(_xlfn.XMATCH($DF177,NN)&gt;0,FALSE),
          _xlfn.XLOOKUP($DF177,KEYS,INDEX(RUN,0,COLUMN()-COLUMN(RUNPEG)+1))&lt;IF(GP73&gt;=BIG_2,GP73-BIG_2,GP73)),GQ$118,
LEN(GP177)&gt;2,GP177,
TRUE,"_"
)</f>
        <v>05-09</v>
      </c>
      <c r="GR177" s="21" t="str" cm="1">
        <f t="array" aca="1" ref="GR177" ca="1">_xlfn.IFS(
GQ177="S","S",
AND(IFERROR(_xlfn.XMATCH($DF177,NN)&gt;0,FALSE),
          _xlfn.XLOOKUP($DF177,KEYS,INDEX(RUN,0,COLUMN()-COLUMN(RUNPEG)+1))&lt;IF(GQ73&gt;=BIG_2,GQ73-BIG_2,GQ73)),GR$118,
LEN(GQ177)&gt;2,GQ177,
TRUE,"_"
)</f>
        <v>05-09</v>
      </c>
      <c r="GS177" s="21" t="str" cm="1">
        <f t="array" aca="1" ref="GS177" ca="1">_xlfn.IFS(
GR177="S","S",
AND(IFERROR(_xlfn.XMATCH($DF177,NN)&gt;0,FALSE),
          _xlfn.XLOOKUP($DF177,KEYS,INDEX(RUN,0,COLUMN()-COLUMN(RUNPEG)+1))&lt;IF(GR73&gt;=BIG_2,GR73-BIG_2,GR73)),GS$118,
LEN(GR177)&gt;2,GR177,
TRUE,"_"
)</f>
        <v>05-09</v>
      </c>
      <c r="GT177" s="21" t="str" cm="1">
        <f t="array" aca="1" ref="GT177" ca="1">_xlfn.IFS(
GS177="S","S",
AND(IFERROR(_xlfn.XMATCH($DF177,NN)&gt;0,FALSE),
          _xlfn.XLOOKUP($DF177,KEYS,INDEX(RUN,0,COLUMN()-COLUMN(RUNPEG)+1))&lt;IF(GS73&gt;=BIG_2,GS73-BIG_2,GS73)),GT$118,
LEN(GS177)&gt;2,GS177,
TRUE,"_"
)</f>
        <v>05-09</v>
      </c>
      <c r="GU177" s="21" t="str" cm="1">
        <f t="array" aca="1" ref="GU177" ca="1">_xlfn.IFS(
GT177="S","S",
AND(IFERROR(_xlfn.XMATCH($DF177,NN)&gt;0,FALSE),
          _xlfn.XLOOKUP($DF177,KEYS,INDEX(RUN,0,COLUMN()-COLUMN(RUNPEG)+1))&lt;IF(GT73&gt;=BIG_2,GT73-BIG_2,GT73)),GU$118,
LEN(GT177)&gt;2,GT177,
TRUE,"_"
)</f>
        <v>05-09</v>
      </c>
      <c r="GV177" s="21" t="str" cm="1">
        <f t="array" aca="1" ref="GV177" ca="1">_xlfn.IFS(
GU177="S","S",
AND(IFERROR(_xlfn.XMATCH($DF177,NN)&gt;0,FALSE),
          _xlfn.XLOOKUP($DF177,KEYS,INDEX(RUN,0,COLUMN()-COLUMN(RUNPEG)+1))&lt;IF(GU73&gt;=BIG_2,GU73-BIG_2,GU73)),GV$118,
LEN(GU177)&gt;2,GU177,
TRUE,"_"
)</f>
        <v>05-09</v>
      </c>
      <c r="GW177" s="21" t="str" cm="1">
        <f t="array" aca="1" ref="GW177" ca="1">_xlfn.IFS(
GV177="S","S",
AND(IFERROR(_xlfn.XMATCH($DF177,NN)&gt;0,FALSE),
          _xlfn.XLOOKUP($DF177,KEYS,INDEX(RUN,0,COLUMN()-COLUMN(RUNPEG)+1))&lt;IF(GV73&gt;=BIG_2,GV73-BIG_2,GV73)),GW$118,
LEN(GV177)&gt;2,GV177,
TRUE,"_"
)</f>
        <v>05-09</v>
      </c>
      <c r="GX177" s="21" t="str" cm="1">
        <f t="array" aca="1" ref="GX177" ca="1">_xlfn.IFS(
GW177="S","S",
AND(IFERROR(_xlfn.XMATCH($DF177,NN)&gt;0,FALSE),
          _xlfn.XLOOKUP($DF177,KEYS,INDEX(RUN,0,COLUMN()-COLUMN(RUNPEG)+1))&lt;IF(GW73&gt;=BIG_2,GW73-BIG_2,GW73)),GX$118,
LEN(GW177)&gt;2,GW177,
TRUE,"_"
)</f>
        <v>05-09</v>
      </c>
      <c r="GY177" s="21" t="str" cm="1">
        <f t="array" aca="1" ref="GY177" ca="1">_xlfn.IFS(
GX177="S","S",
AND(IFERROR(_xlfn.XMATCH($DF177,NN)&gt;0,FALSE),
          _xlfn.XLOOKUP($DF177,KEYS,INDEX(RUN,0,COLUMN()-COLUMN(RUNPEG)+1))&lt;IF(GX73&gt;=BIG_2,GX73-BIG_2,GX73)),GY$118,
LEN(GX177)&gt;2,GX177,
TRUE,"_"
)</f>
        <v>05-09</v>
      </c>
      <c r="GZ177" s="21" t="str" cm="1">
        <f t="array" aca="1" ref="GZ177" ca="1">_xlfn.IFS(
GY177="S","S",
AND(IFERROR(_xlfn.XMATCH($DF177,NN)&gt;0,FALSE),
          _xlfn.XLOOKUP($DF177,KEYS,INDEX(RUN,0,COLUMN()-COLUMN(RUNPEG)+1))&lt;IF(GY73&gt;=BIG_2,GY73-BIG_2,GY73)),GZ$118,
LEN(GY177)&gt;2,GY177,
TRUE,"_"
)</f>
        <v>05-09</v>
      </c>
      <c r="HA177" s="21" t="str" cm="1">
        <f t="array" aca="1" ref="HA177" ca="1">_xlfn.IFS(
GZ177="S","S",
AND(IFERROR(_xlfn.XMATCH($DF177,NN)&gt;0,FALSE),
          _xlfn.XLOOKUP($DF177,KEYS,INDEX(RUN,0,COLUMN()-COLUMN(RUNPEG)+1))&lt;IF(GZ73&gt;=BIG_2,GZ73-BIG_2,GZ73)),HA$118,
LEN(GZ177)&gt;2,GZ177,
TRUE,"_"
)</f>
        <v>05-09</v>
      </c>
      <c r="HB177" s="21" t="str" cm="1">
        <f t="array" aca="1" ref="HB177" ca="1">_xlfn.IFS(
HA177="S","S",
AND(IFERROR(_xlfn.XMATCH($DF177,NN)&gt;0,FALSE),
          _xlfn.XLOOKUP($DF177,KEYS,INDEX(RUN,0,COLUMN()-COLUMN(RUNPEG)+1))&lt;IF(HA73&gt;=BIG_2,HA73-BIG_2,HA73)),HB$118,
LEN(HA177)&gt;2,HA177,
TRUE,"_"
)</f>
        <v>05-09</v>
      </c>
      <c r="HC177" s="21" t="str" cm="1">
        <f t="array" aca="1" ref="HC177" ca="1">_xlfn.IFS(
HB177="S","S",
AND(IFERROR(_xlfn.XMATCH($DF177,NN)&gt;0,FALSE),
          _xlfn.XLOOKUP($DF177,KEYS,INDEX(RUN,0,COLUMN()-COLUMN(RUNPEG)+1))&lt;IF(HB73&gt;=BIG_2,HB73-BIG_2,HB73)),HC$118,
LEN(HB177)&gt;2,HB177,
TRUE,"_"
)</f>
        <v>05-09</v>
      </c>
      <c r="HD177" s="21" t="str" cm="1">
        <f t="array" aca="1" ref="HD177" ca="1">_xlfn.IFS(
HC177="S","S",
AND(IFERROR(_xlfn.XMATCH($DF177,NN)&gt;0,FALSE),
          _xlfn.XLOOKUP($DF177,KEYS,INDEX(RUN,0,COLUMN()-COLUMN(RUNPEG)+1))&lt;IF(HC73&gt;=BIG_2,HC73-BIG_2,HC73)),HD$118,
LEN(HC177)&gt;2,HC177,
TRUE,"_"
)</f>
        <v>05-09</v>
      </c>
      <c r="HE177" s="21"/>
      <c r="HF177" s="21"/>
      <c r="HG177" s="21"/>
      <c r="HH177" s="21"/>
      <c r="HI177" s="21"/>
      <c r="HJ177" s="21"/>
      <c r="HK177" s="21"/>
      <c r="HL177" s="21"/>
      <c r="HM177" s="21"/>
      <c r="HN177" s="21"/>
      <c r="HO177" s="21"/>
      <c r="HP177" s="21"/>
      <c r="HQ177" s="21"/>
      <c r="HR177" s="21"/>
    </row>
    <row r="178" spans="106:226" x14ac:dyDescent="0.3">
      <c r="DB178">
        <f t="shared" si="187"/>
        <v>60</v>
      </c>
      <c r="DC178">
        <f t="shared" si="182"/>
        <v>16</v>
      </c>
      <c r="DD178">
        <f t="shared" si="183"/>
        <v>6</v>
      </c>
      <c r="DE178">
        <f t="shared" si="184"/>
        <v>10</v>
      </c>
      <c r="DF178" t="str">
        <f t="shared" si="185"/>
        <v>06-10</v>
      </c>
      <c r="DG178" s="21">
        <f t="shared" ca="1" si="186"/>
        <v>7</v>
      </c>
      <c r="DH178" s="26"/>
      <c r="DI178" s="21" t="str" cm="1">
        <f t="array" ref="DI178">_xlfn.IFS(
DH178="S","S",
AND(IFERROR(_xlfn.XMATCH($DF178,NN)&gt;0,FALSE),
          _xlfn.XLOOKUP($DF178,KEYS,INDEX(RUN,0,COLUMN()-COLUMN(RUNPEG)+1))&lt;IF(DH74&gt;=BIG_2,DH74-BIG_2,DH74)),DI$118,
LEN(DH178)&gt;2,DH178,
TRUE,"_"
)</f>
        <v>_</v>
      </c>
      <c r="DJ178" s="21" t="str" cm="1">
        <f t="array" aca="1" ref="DJ178" ca="1">_xlfn.IFS(
DI178="S","S",
AND(IFERROR(_xlfn.XMATCH($DF178,NN)&gt;0,FALSE),
          _xlfn.XLOOKUP($DF178,KEYS,INDEX(RUN,0,COLUMN()-COLUMN(RUNPEG)+1))&lt;IF(DI74&gt;=BIG_2,DI74-BIG_2,DI74)),DJ$118,
LEN(DI178)&gt;2,DI178,
TRUE,"_"
)</f>
        <v>_</v>
      </c>
      <c r="DK178" s="21" t="str" cm="1">
        <f t="array" aca="1" ref="DK178" ca="1">_xlfn.IFS(
DJ178="S","S",
AND(IFERROR(_xlfn.XMATCH($DF178,NN)&gt;0,FALSE),
          _xlfn.XLOOKUP($DF178,KEYS,INDEX(RUN,0,COLUMN()-COLUMN(RUNPEG)+1))&lt;IF(DJ74&gt;=BIG_2,DJ74-BIG_2,DJ74)),DK$118,
LEN(DJ178)&gt;2,DJ178,
TRUE,"_"
)</f>
        <v>_</v>
      </c>
      <c r="DL178" s="21" t="str" cm="1">
        <f t="array" aca="1" ref="DL178" ca="1">_xlfn.IFS(
DK178="S","S",
AND(IFERROR(_xlfn.XMATCH($DF178,NN)&gt;0,FALSE),
          _xlfn.XLOOKUP($DF178,KEYS,INDEX(RUN,0,COLUMN()-COLUMN(RUNPEG)+1))&lt;IF(DK74&gt;=BIG_2,DK74-BIG_2,DK74)),DL$118,
LEN(DK178)&gt;2,DK178,
TRUE,"_"
)</f>
        <v>_</v>
      </c>
      <c r="DM178" s="21" t="str" cm="1">
        <f t="array" aca="1" ref="DM178" ca="1">_xlfn.IFS(
DL178="S","S",
AND(IFERROR(_xlfn.XMATCH($DF178,NN)&gt;0,FALSE),
          _xlfn.XLOOKUP($DF178,KEYS,INDEX(RUN,0,COLUMN()-COLUMN(RUNPEG)+1))&lt;IF(DL74&gt;=BIG_2,DL74-BIG_2,DL74)),DM$118,
LEN(DL178)&gt;2,DL178,
TRUE,"_"
)</f>
        <v>_</v>
      </c>
      <c r="DN178" s="21" t="str" cm="1">
        <f t="array" aca="1" ref="DN178" ca="1">_xlfn.IFS(
DM178="S","S",
AND(IFERROR(_xlfn.XMATCH($DF178,NN)&gt;0,FALSE),
          _xlfn.XLOOKUP($DF178,KEYS,INDEX(RUN,0,COLUMN()-COLUMN(RUNPEG)+1))&lt;IF(DM74&gt;=BIG_2,DM74-BIG_2,DM74)),DN$118,
LEN(DM178)&gt;2,DM178,
TRUE,"_"
)</f>
        <v>_</v>
      </c>
      <c r="DO178" s="21" t="str" cm="1">
        <f t="array" aca="1" ref="DO178" ca="1">_xlfn.IFS(
DN178="S","S",
AND(IFERROR(_xlfn.XMATCH($DF178,NN)&gt;0,FALSE),
          _xlfn.XLOOKUP($DF178,KEYS,INDEX(RUN,0,COLUMN()-COLUMN(RUNPEG)+1))&lt;IF(DN74&gt;=BIG_2,DN74-BIG_2,DN74)),DO$118,
LEN(DN178)&gt;2,DN178,
TRUE,"_"
)</f>
        <v>_</v>
      </c>
      <c r="DP178" s="21" t="str" cm="1">
        <f t="array" aca="1" ref="DP178" ca="1">_xlfn.IFS(
DO178="S","S",
AND(IFERROR(_xlfn.XMATCH($DF178,NN)&gt;0,FALSE),
          _xlfn.XLOOKUP($DF178,KEYS,INDEX(RUN,0,COLUMN()-COLUMN(RUNPEG)+1))&lt;IF(DO74&gt;=BIG_2,DO74-BIG_2,DO74)),DP$118,
LEN(DO178)&gt;2,DO178,
TRUE,"_"
)</f>
        <v>_</v>
      </c>
      <c r="DQ178" s="21" t="str" cm="1">
        <f t="array" aca="1" ref="DQ178" ca="1">_xlfn.IFS(
DP178="S","S",
AND(IFERROR(_xlfn.XMATCH($DF178,NN)&gt;0,FALSE),
          _xlfn.XLOOKUP($DF178,KEYS,INDEX(RUN,0,COLUMN()-COLUMN(RUNPEG)+1))&lt;IF(DP74&gt;=BIG_2,DP74-BIG_2,DP74)),DQ$118,
LEN(DP178)&gt;2,DP178,
TRUE,"_"
)</f>
        <v>_</v>
      </c>
      <c r="DR178" s="21" t="str" cm="1">
        <f t="array" aca="1" ref="DR178" ca="1">_xlfn.IFS(
DQ178="S","S",
AND(IFERROR(_xlfn.XMATCH($DF178,NN)&gt;0,FALSE),
          _xlfn.XLOOKUP($DF178,KEYS,INDEX(RUN,0,COLUMN()-COLUMN(RUNPEG)+1))&lt;IF(DQ74&gt;=BIG_2,DQ74-BIG_2,DQ74)),DR$118,
LEN(DQ178)&gt;2,DQ178,
TRUE,"_"
)</f>
        <v>_</v>
      </c>
      <c r="DS178" s="21" t="str" cm="1">
        <f t="array" aca="1" ref="DS178" ca="1">_xlfn.IFS(
DR178="S","S",
AND(IFERROR(_xlfn.XMATCH($DF178,NN)&gt;0,FALSE),
          _xlfn.XLOOKUP($DF178,KEYS,INDEX(RUN,0,COLUMN()-COLUMN(RUNPEG)+1))&lt;IF(DR74&gt;=BIG_2,DR74-BIG_2,DR74)),DS$118,
LEN(DR178)&gt;2,DR178,
TRUE,"_"
)</f>
        <v>_</v>
      </c>
      <c r="DT178" s="21" t="str" cm="1">
        <f t="array" aca="1" ref="DT178" ca="1">_xlfn.IFS(
DS178="S","S",
AND(IFERROR(_xlfn.XMATCH($DF178,NN)&gt;0,FALSE),
          _xlfn.XLOOKUP($DF178,KEYS,INDEX(RUN,0,COLUMN()-COLUMN(RUNPEG)+1))&lt;IF(DS74&gt;=BIG_2,DS74-BIG_2,DS74)),DT$118,
LEN(DS178)&gt;2,DS178,
TRUE,"_"
)</f>
        <v>_</v>
      </c>
      <c r="DU178" s="21" t="str" cm="1">
        <f t="array" aca="1" ref="DU178" ca="1">_xlfn.IFS(
DT178="S","S",
AND(IFERROR(_xlfn.XMATCH($DF178,NN)&gt;0,FALSE),
          _xlfn.XLOOKUP($DF178,KEYS,INDEX(RUN,0,COLUMN()-COLUMN(RUNPEG)+1))&lt;IF(DT74&gt;=BIG_2,DT74-BIG_2,DT74)),DU$118,
LEN(DT178)&gt;2,DT178,
TRUE,"_"
)</f>
        <v>_</v>
      </c>
      <c r="DV178" s="21" t="str" cm="1">
        <f t="array" aca="1" ref="DV178" ca="1">_xlfn.IFS(
DU178="S","S",
AND(IFERROR(_xlfn.XMATCH($DF178,NN)&gt;0,FALSE),
          _xlfn.XLOOKUP($DF178,KEYS,INDEX(RUN,0,COLUMN()-COLUMN(RUNPEG)+1))&lt;IF(DU74&gt;=BIG_2,DU74-BIG_2,DU74)),DV$118,
LEN(DU178)&gt;2,DU178,
TRUE,"_"
)</f>
        <v>_</v>
      </c>
      <c r="DW178" s="21" t="str" cm="1">
        <f t="array" aca="1" ref="DW178" ca="1">_xlfn.IFS(
DV178="S","S",
AND(IFERROR(_xlfn.XMATCH($DF178,NN)&gt;0,FALSE),
          _xlfn.XLOOKUP($DF178,KEYS,INDEX(RUN,0,COLUMN()-COLUMN(RUNPEG)+1))&lt;IF(DV74&gt;=BIG_2,DV74-BIG_2,DV74)),DW$118,
LEN(DV178)&gt;2,DV178,
TRUE,"_"
)</f>
        <v>_</v>
      </c>
      <c r="DX178" s="21" t="str" cm="1">
        <f t="array" aca="1" ref="DX178" ca="1">_xlfn.IFS(
DW178="S","S",
AND(IFERROR(_xlfn.XMATCH($DF178,NN)&gt;0,FALSE),
          _xlfn.XLOOKUP($DF178,KEYS,INDEX(RUN,0,COLUMN()-COLUMN(RUNPEG)+1))&lt;IF(DW74&gt;=BIG_2,DW74-BIG_2,DW74)),DX$118,
LEN(DW178)&gt;2,DW178,
TRUE,"_"
)</f>
        <v>_</v>
      </c>
      <c r="DY178" s="21" t="str" cm="1">
        <f t="array" aca="1" ref="DY178" ca="1">_xlfn.IFS(
DX178="S","S",
AND(IFERROR(_xlfn.XMATCH($DF178,NN)&gt;0,FALSE),
          _xlfn.XLOOKUP($DF178,KEYS,INDEX(RUN,0,COLUMN()-COLUMN(RUNPEG)+1))&lt;IF(DX74&gt;=BIG_2,DX74-BIG_2,DX74)),DY$118,
LEN(DX178)&gt;2,DX178,
TRUE,"_"
)</f>
        <v>_</v>
      </c>
      <c r="DZ178" s="21" t="str" cm="1">
        <f t="array" aca="1" ref="DZ178" ca="1">_xlfn.IFS(
DY178="S","S",
AND(IFERROR(_xlfn.XMATCH($DF178,NN)&gt;0,FALSE),
          _xlfn.XLOOKUP($DF178,KEYS,INDEX(RUN,0,COLUMN()-COLUMN(RUNPEG)+1))&lt;IF(DY74&gt;=BIG_2,DY74-BIG_2,DY74)),DZ$118,
LEN(DY178)&gt;2,DY178,
TRUE,"_"
)</f>
        <v>_</v>
      </c>
      <c r="EA178" s="21" t="str" cm="1">
        <f t="array" aca="1" ref="EA178" ca="1">_xlfn.IFS(
DZ178="S","S",
AND(IFERROR(_xlfn.XMATCH($DF178,NN)&gt;0,FALSE),
          _xlfn.XLOOKUP($DF178,KEYS,INDEX(RUN,0,COLUMN()-COLUMN(RUNPEG)+1))&lt;IF(DZ74&gt;=BIG_2,DZ74-BIG_2,DZ74)),EA$118,
LEN(DZ178)&gt;2,DZ178,
TRUE,"_"
)</f>
        <v>_</v>
      </c>
      <c r="EB178" s="21" t="str" cm="1">
        <f t="array" aca="1" ref="EB178" ca="1">_xlfn.IFS(
EA178="S","S",
AND(IFERROR(_xlfn.XMATCH($DF178,NN)&gt;0,FALSE),
          _xlfn.XLOOKUP($DF178,KEYS,INDEX(RUN,0,COLUMN()-COLUMN(RUNPEG)+1))&lt;IF(EA74&gt;=BIG_2,EA74-BIG_2,EA74)),EB$118,
LEN(EA178)&gt;2,EA178,
TRUE,"_"
)</f>
        <v>_</v>
      </c>
      <c r="EC178" s="21" t="str" cm="1">
        <f t="array" aca="1" ref="EC178" ca="1">_xlfn.IFS(
EB178="S","S",
AND(IFERROR(_xlfn.XMATCH($DF178,NN)&gt;0,FALSE),
          _xlfn.XLOOKUP($DF178,KEYS,INDEX(RUN,0,COLUMN()-COLUMN(RUNPEG)+1))&lt;IF(EB74&gt;=BIG_2,EB74-BIG_2,EB74)),EC$118,
LEN(EB178)&gt;2,EB178,
TRUE,"_"
)</f>
        <v>_</v>
      </c>
      <c r="ED178" s="21" t="str" cm="1">
        <f t="array" aca="1" ref="ED178" ca="1">_xlfn.IFS(
EC178="S","S",
AND(IFERROR(_xlfn.XMATCH($DF178,NN)&gt;0,FALSE),
          _xlfn.XLOOKUP($DF178,KEYS,INDEX(RUN,0,COLUMN()-COLUMN(RUNPEG)+1))&lt;IF(EC74&gt;=BIG_2,EC74-BIG_2,EC74)),ED$118,
LEN(EC178)&gt;2,EC178,
TRUE,"_"
)</f>
        <v>_</v>
      </c>
      <c r="EE178" s="21" t="str" cm="1">
        <f t="array" aca="1" ref="EE178" ca="1">_xlfn.IFS(
ED178="S","S",
AND(IFERROR(_xlfn.XMATCH($DF178,NN)&gt;0,FALSE),
          _xlfn.XLOOKUP($DF178,KEYS,INDEX(RUN,0,COLUMN()-COLUMN(RUNPEG)+1))&lt;IF(ED74&gt;=BIG_2,ED74-BIG_2,ED74)),EE$118,
LEN(ED178)&gt;2,ED178,
TRUE,"_"
)</f>
        <v>_</v>
      </c>
      <c r="EF178" s="21" t="str" cm="1">
        <f t="array" aca="1" ref="EF178" ca="1">_xlfn.IFS(
EE178="S","S",
AND(IFERROR(_xlfn.XMATCH($DF178,NN)&gt;0,FALSE),
          _xlfn.XLOOKUP($DF178,KEYS,INDEX(RUN,0,COLUMN()-COLUMN(RUNPEG)+1))&lt;IF(EE74&gt;=BIG_2,EE74-BIG_2,EE74)),EF$118,
LEN(EE178)&gt;2,EE178,
TRUE,"_"
)</f>
        <v>_</v>
      </c>
      <c r="EG178" s="21" t="str" cm="1">
        <f t="array" aca="1" ref="EG178" ca="1">_xlfn.IFS(
EF178="S","S",
AND(IFERROR(_xlfn.XMATCH($DF178,NN)&gt;0,FALSE),
          _xlfn.XLOOKUP($DF178,KEYS,INDEX(RUN,0,COLUMN()-COLUMN(RUNPEG)+1))&lt;IF(EF74&gt;=BIG_2,EF74-BIG_2,EF74)),EG$118,
LEN(EF178)&gt;2,EF178,
TRUE,"_"
)</f>
        <v>_</v>
      </c>
      <c r="EH178" s="21" t="str" cm="1">
        <f t="array" aca="1" ref="EH178" ca="1">_xlfn.IFS(
EG178="S","S",
AND(IFERROR(_xlfn.XMATCH($DF178,NN)&gt;0,FALSE),
          _xlfn.XLOOKUP($DF178,KEYS,INDEX(RUN,0,COLUMN()-COLUMN(RUNPEG)+1))&lt;IF(EG74&gt;=BIG_2,EG74-BIG_2,EG74)),EH$118,
LEN(EG178)&gt;2,EG178,
TRUE,"_"
)</f>
        <v>_</v>
      </c>
      <c r="EI178" s="21" t="str" cm="1">
        <f t="array" aca="1" ref="EI178" ca="1">_xlfn.IFS(
EH178="S","S",
AND(IFERROR(_xlfn.XMATCH($DF178,NN)&gt;0,FALSE),
          _xlfn.XLOOKUP($DF178,KEYS,INDEX(RUN,0,COLUMN()-COLUMN(RUNPEG)+1))&lt;IF(EH74&gt;=BIG_2,EH74-BIG_2,EH74)),EI$118,
LEN(EH178)&gt;2,EH178,
TRUE,"_"
)</f>
        <v>_</v>
      </c>
      <c r="EJ178" s="21" t="str" cm="1">
        <f t="array" aca="1" ref="EJ178" ca="1">_xlfn.IFS(
EI178="S","S",
AND(IFERROR(_xlfn.XMATCH($DF178,NN)&gt;0,FALSE),
          _xlfn.XLOOKUP($DF178,KEYS,INDEX(RUN,0,COLUMN()-COLUMN(RUNPEG)+1))&lt;IF(EI74&gt;=BIG_2,EI74-BIG_2,EI74)),EJ$118,
LEN(EI178)&gt;2,EI178,
TRUE,"_"
)</f>
        <v>_</v>
      </c>
      <c r="EK178" s="21" t="str" cm="1">
        <f t="array" aca="1" ref="EK178" ca="1">_xlfn.IFS(
EJ178="S","S",
AND(IFERROR(_xlfn.XMATCH($DF178,NN)&gt;0,FALSE),
          _xlfn.XLOOKUP($DF178,KEYS,INDEX(RUN,0,COLUMN()-COLUMN(RUNPEG)+1))&lt;IF(EJ74&gt;=BIG_2,EJ74-BIG_2,EJ74)),EK$118,
LEN(EJ178)&gt;2,EJ178,
TRUE,"_"
)</f>
        <v>_</v>
      </c>
      <c r="EL178" s="21" t="str" cm="1">
        <f t="array" aca="1" ref="EL178" ca="1">_xlfn.IFS(
EK178="S","S",
AND(IFERROR(_xlfn.XMATCH($DF178,NN)&gt;0,FALSE),
          _xlfn.XLOOKUP($DF178,KEYS,INDEX(RUN,0,COLUMN()-COLUMN(RUNPEG)+1))&lt;IF(EK74&gt;=BIG_2,EK74-BIG_2,EK74)),EL$118,
LEN(EK178)&gt;2,EK178,
TRUE,"_"
)</f>
        <v>_</v>
      </c>
      <c r="EM178" s="21" t="str" cm="1">
        <f t="array" aca="1" ref="EM178" ca="1">_xlfn.IFS(
EL178="S","S",
AND(IFERROR(_xlfn.XMATCH($DF178,NN)&gt;0,FALSE),
          _xlfn.XLOOKUP($DF178,KEYS,INDEX(RUN,0,COLUMN()-COLUMN(RUNPEG)+1))&lt;IF(EL74&gt;=BIG_2,EL74-BIG_2,EL74)),EM$118,
LEN(EL178)&gt;2,EL178,
TRUE,"_"
)</f>
        <v>_</v>
      </c>
      <c r="EN178" s="21" t="str" cm="1">
        <f t="array" aca="1" ref="EN178" ca="1">_xlfn.IFS(
EM178="S","S",
AND(IFERROR(_xlfn.XMATCH($DF178,NN)&gt;0,FALSE),
          _xlfn.XLOOKUP($DF178,KEYS,INDEX(RUN,0,COLUMN()-COLUMN(RUNPEG)+1))&lt;IF(EM74&gt;=BIG_2,EM74-BIG_2,EM74)),EN$118,
LEN(EM178)&gt;2,EM178,
TRUE,"_"
)</f>
        <v>_</v>
      </c>
      <c r="EO178" s="21" t="str" cm="1">
        <f t="array" aca="1" ref="EO178" ca="1">_xlfn.IFS(
EN178="S","S",
AND(IFERROR(_xlfn.XMATCH($DF178,NN)&gt;0,FALSE),
          _xlfn.XLOOKUP($DF178,KEYS,INDEX(RUN,0,COLUMN()-COLUMN(RUNPEG)+1))&lt;IF(EN74&gt;=BIG_2,EN74-BIG_2,EN74)),EO$118,
LEN(EN178)&gt;2,EN178,
TRUE,"_"
)</f>
        <v>_</v>
      </c>
      <c r="EP178" s="21" t="str" cm="1">
        <f t="array" aca="1" ref="EP178" ca="1">_xlfn.IFS(
EO178="S","S",
AND(IFERROR(_xlfn.XMATCH($DF178,NN)&gt;0,FALSE),
          _xlfn.XLOOKUP($DF178,KEYS,INDEX(RUN,0,COLUMN()-COLUMN(RUNPEG)+1))&lt;IF(EO74&gt;=BIG_2,EO74-BIG_2,EO74)),EP$118,
LEN(EO178)&gt;2,EO178,
TRUE,"_"
)</f>
        <v>_</v>
      </c>
      <c r="EQ178" s="21" t="str" cm="1">
        <f t="array" aca="1" ref="EQ178" ca="1">_xlfn.IFS(
EP178="S","S",
AND(IFERROR(_xlfn.XMATCH($DF178,NN)&gt;0,FALSE),
          _xlfn.XLOOKUP($DF178,KEYS,INDEX(RUN,0,COLUMN()-COLUMN(RUNPEG)+1))&lt;IF(EP74&gt;=BIG_2,EP74-BIG_2,EP74)),EQ$118,
LEN(EP178)&gt;2,EP178,
TRUE,"_"
)</f>
        <v>_</v>
      </c>
      <c r="ER178" s="21" t="str" cm="1">
        <f t="array" aca="1" ref="ER178" ca="1">_xlfn.IFS(
EQ178="S","S",
AND(IFERROR(_xlfn.XMATCH($DF178,NN)&gt;0,FALSE),
          _xlfn.XLOOKUP($DF178,KEYS,INDEX(RUN,0,COLUMN()-COLUMN(RUNPEG)+1))&lt;IF(EQ74&gt;=BIG_2,EQ74-BIG_2,EQ74)),ER$118,
LEN(EQ178)&gt;2,EQ178,
TRUE,"_"
)</f>
        <v>_</v>
      </c>
      <c r="ES178" s="21" t="str" cm="1">
        <f t="array" aca="1" ref="ES178" ca="1">_xlfn.IFS(
ER178="S","S",
AND(IFERROR(_xlfn.XMATCH($DF178,NN)&gt;0,FALSE),
          _xlfn.XLOOKUP($DF178,KEYS,INDEX(RUN,0,COLUMN()-COLUMN(RUNPEG)+1))&lt;IF(ER74&gt;=BIG_2,ER74-BIG_2,ER74)),ES$118,
LEN(ER178)&gt;2,ER178,
TRUE,"_"
)</f>
        <v>_</v>
      </c>
      <c r="ET178" s="21" t="str" cm="1">
        <f t="array" aca="1" ref="ET178" ca="1">_xlfn.IFS(
ES178="S","S",
AND(IFERROR(_xlfn.XMATCH($DF178,NN)&gt;0,FALSE),
          _xlfn.XLOOKUP($DF178,KEYS,INDEX(RUN,0,COLUMN()-COLUMN(RUNPEG)+1))&lt;IF(ES74&gt;=BIG_2,ES74-BIG_2,ES74)),ET$118,
LEN(ES178)&gt;2,ES178,
TRUE,"_"
)</f>
        <v>_</v>
      </c>
      <c r="EU178" s="21" t="str" cm="1">
        <f t="array" aca="1" ref="EU178" ca="1">_xlfn.IFS(
ET178="S","S",
AND(IFERROR(_xlfn.XMATCH($DF178,NN)&gt;0,FALSE),
          _xlfn.XLOOKUP($DF178,KEYS,INDEX(RUN,0,COLUMN()-COLUMN(RUNPEG)+1))&lt;IF(ET74&gt;=BIG_2,ET74-BIG_2,ET74)),EU$118,
LEN(ET178)&gt;2,ET178,
TRUE,"_"
)</f>
        <v>_</v>
      </c>
      <c r="EV178" s="21" t="str" cm="1">
        <f t="array" aca="1" ref="EV178" ca="1">_xlfn.IFS(
EU178="S","S",
AND(IFERROR(_xlfn.XMATCH($DF178,NN)&gt;0,FALSE),
          _xlfn.XLOOKUP($DF178,KEYS,INDEX(RUN,0,COLUMN()-COLUMN(RUNPEG)+1))&lt;IF(EU74&gt;=BIG_2,EU74-BIG_2,EU74)),EV$118,
LEN(EU178)&gt;2,EU178,
TRUE,"_"
)</f>
        <v>_</v>
      </c>
      <c r="EW178" s="21" t="str" cm="1">
        <f t="array" aca="1" ref="EW178" ca="1">_xlfn.IFS(
EV178="S","S",
AND(IFERROR(_xlfn.XMATCH($DF178,NN)&gt;0,FALSE),
          _xlfn.XLOOKUP($DF178,KEYS,INDEX(RUN,0,COLUMN()-COLUMN(RUNPEG)+1))&lt;IF(EV74&gt;=BIG_2,EV74-BIG_2,EV74)),EW$118,
LEN(EV178)&gt;2,EV178,
TRUE,"_"
)</f>
        <v>_</v>
      </c>
      <c r="EX178" s="21" t="str" cm="1">
        <f t="array" aca="1" ref="EX178" ca="1">_xlfn.IFS(
EW178="S","S",
AND(IFERROR(_xlfn.XMATCH($DF178,NN)&gt;0,FALSE),
          _xlfn.XLOOKUP($DF178,KEYS,INDEX(RUN,0,COLUMN()-COLUMN(RUNPEG)+1))&lt;IF(EW74&gt;=BIG_2,EW74-BIG_2,EW74)),EX$118,
LEN(EW178)&gt;2,EW178,
TRUE,"_"
)</f>
        <v>_</v>
      </c>
      <c r="EY178" s="21" t="str" cm="1">
        <f t="array" aca="1" ref="EY178" ca="1">_xlfn.IFS(
EX178="S","S",
AND(IFERROR(_xlfn.XMATCH($DF178,NN)&gt;0,FALSE),
          _xlfn.XLOOKUP($DF178,KEYS,INDEX(RUN,0,COLUMN()-COLUMN(RUNPEG)+1))&lt;IF(EX74&gt;=BIG_2,EX74-BIG_2,EX74)),EY$118,
LEN(EX178)&gt;2,EX178,
TRUE,"_"
)</f>
        <v>_</v>
      </c>
      <c r="EZ178" s="21" t="str" cm="1">
        <f t="array" aca="1" ref="EZ178" ca="1">_xlfn.IFS(
EY178="S","S",
AND(IFERROR(_xlfn.XMATCH($DF178,NN)&gt;0,FALSE),
          _xlfn.XLOOKUP($DF178,KEYS,INDEX(RUN,0,COLUMN()-COLUMN(RUNPEG)+1))&lt;IF(EY74&gt;=BIG_2,EY74-BIG_2,EY74)),EZ$118,
LEN(EY178)&gt;2,EY178,
TRUE,"_"
)</f>
        <v>_</v>
      </c>
      <c r="FA178" s="21" t="str" cm="1">
        <f t="array" aca="1" ref="FA178" ca="1">_xlfn.IFS(
EZ178="S","S",
AND(IFERROR(_xlfn.XMATCH($DF178,NN)&gt;0,FALSE),
          _xlfn.XLOOKUP($DF178,KEYS,INDEX(RUN,0,COLUMN()-COLUMN(RUNPEG)+1))&lt;IF(EZ74&gt;=BIG_2,EZ74-BIG_2,EZ74)),FA$118,
LEN(EZ178)&gt;2,EZ178,
TRUE,"_"
)</f>
        <v>_</v>
      </c>
      <c r="FB178" s="21" t="str" cm="1">
        <f t="array" aca="1" ref="FB178" ca="1">_xlfn.IFS(
FA178="S","S",
AND(IFERROR(_xlfn.XMATCH($DF178,NN)&gt;0,FALSE),
          _xlfn.XLOOKUP($DF178,KEYS,INDEX(RUN,0,COLUMN()-COLUMN(RUNPEG)+1))&lt;IF(FA74&gt;=BIG_2,FA74-BIG_2,FA74)),FB$118,
LEN(FA178)&gt;2,FA178,
TRUE,"_"
)</f>
        <v>_</v>
      </c>
      <c r="FC178" s="21" t="str" cm="1">
        <f t="array" aca="1" ref="FC178" ca="1">_xlfn.IFS(
FB178="S","S",
AND(IFERROR(_xlfn.XMATCH($DF178,NN)&gt;0,FALSE),
          _xlfn.XLOOKUP($DF178,KEYS,INDEX(RUN,0,COLUMN()-COLUMN(RUNPEG)+1))&lt;IF(FB74&gt;=BIG_2,FB74-BIG_2,FB74)),FC$118,
LEN(FB178)&gt;2,FB178,
TRUE,"_"
)</f>
        <v>_</v>
      </c>
      <c r="FD178" s="21" t="str" cm="1">
        <f t="array" aca="1" ref="FD178" ca="1">_xlfn.IFS(
FC178="S","S",
AND(IFERROR(_xlfn.XMATCH($DF178,NN)&gt;0,FALSE),
          _xlfn.XLOOKUP($DF178,KEYS,INDEX(RUN,0,COLUMN()-COLUMN(RUNPEG)+1))&lt;IF(FC74&gt;=BIG_2,FC74-BIG_2,FC74)),FD$118,
LEN(FC178)&gt;2,FC178,
TRUE,"_"
)</f>
        <v>_</v>
      </c>
      <c r="FE178" s="21" t="str" cm="1">
        <f t="array" aca="1" ref="FE178" ca="1">_xlfn.IFS(
FD178="S","S",
AND(IFERROR(_xlfn.XMATCH($DF178,NN)&gt;0,FALSE),
          _xlfn.XLOOKUP($DF178,KEYS,INDEX(RUN,0,COLUMN()-COLUMN(RUNPEG)+1))&lt;IF(FD74&gt;=BIG_2,FD74-BIG_2,FD74)),FE$118,
LEN(FD178)&gt;2,FD178,
TRUE,"_"
)</f>
        <v>_</v>
      </c>
      <c r="FF178" s="21" t="str" cm="1">
        <f t="array" aca="1" ref="FF178" ca="1">_xlfn.IFS(
FE178="S","S",
AND(IFERROR(_xlfn.XMATCH($DF178,NN)&gt;0,FALSE),
          _xlfn.XLOOKUP($DF178,KEYS,INDEX(RUN,0,COLUMN()-COLUMN(RUNPEG)+1))&lt;IF(FE74&gt;=BIG_2,FE74-BIG_2,FE74)),FF$118,
LEN(FE178)&gt;2,FE178,
TRUE,"_"
)</f>
        <v>_</v>
      </c>
      <c r="FG178" s="21" t="str" cm="1">
        <f t="array" aca="1" ref="FG178" ca="1">_xlfn.IFS(
FF178="S","S",
AND(IFERROR(_xlfn.XMATCH($DF178,NN)&gt;0,FALSE),
          _xlfn.XLOOKUP($DF178,KEYS,INDEX(RUN,0,COLUMN()-COLUMN(RUNPEG)+1))&lt;IF(FF74&gt;=BIG_2,FF74-BIG_2,FF74)),FG$118,
LEN(FF178)&gt;2,FF178,
TRUE,"_"
)</f>
        <v>_</v>
      </c>
      <c r="FH178" s="21" t="str" cm="1">
        <f t="array" aca="1" ref="FH178" ca="1">_xlfn.IFS(
FG178="S","S",
AND(IFERROR(_xlfn.XMATCH($DF178,NN)&gt;0,FALSE),
          _xlfn.XLOOKUP($DF178,KEYS,INDEX(RUN,0,COLUMN()-COLUMN(RUNPEG)+1))&lt;IF(FG74&gt;=BIG_2,FG74-BIG_2,FG74)),FH$118,
LEN(FG178)&gt;2,FG178,
TRUE,"_"
)</f>
        <v>_</v>
      </c>
      <c r="FI178" s="21" t="str" cm="1">
        <f t="array" aca="1" ref="FI178" ca="1">_xlfn.IFS(
FH178="S","S",
AND(IFERROR(_xlfn.XMATCH($DF178,NN)&gt;0,FALSE),
          _xlfn.XLOOKUP($DF178,KEYS,INDEX(RUN,0,COLUMN()-COLUMN(RUNPEG)+1))&lt;IF(FH74&gt;=BIG_2,FH74-BIG_2,FH74)),FI$118,
LEN(FH178)&gt;2,FH178,
TRUE,"_"
)</f>
        <v>_</v>
      </c>
      <c r="FJ178" s="21" t="str" cm="1">
        <f t="array" aca="1" ref="FJ178" ca="1">_xlfn.IFS(
FI178="S","S",
AND(IFERROR(_xlfn.XMATCH($DF178,NN)&gt;0,FALSE),
          _xlfn.XLOOKUP($DF178,KEYS,INDEX(RUN,0,COLUMN()-COLUMN(RUNPEG)+1))&lt;IF(FI74&gt;=BIG_2,FI74-BIG_2,FI74)),FJ$118,
LEN(FI178)&gt;2,FI178,
TRUE,"_"
)</f>
        <v>_</v>
      </c>
      <c r="FK178" s="21" t="str" cm="1">
        <f t="array" aca="1" ref="FK178" ca="1">_xlfn.IFS(
FJ178="S","S",
AND(IFERROR(_xlfn.XMATCH($DF178,NN)&gt;0,FALSE),
          _xlfn.XLOOKUP($DF178,KEYS,INDEX(RUN,0,COLUMN()-COLUMN(RUNPEG)+1))&lt;IF(FJ74&gt;=BIG_2,FJ74-BIG_2,FJ74)),FK$118,
LEN(FJ178)&gt;2,FJ178,
TRUE,"_"
)</f>
        <v>_</v>
      </c>
      <c r="FL178" s="21" t="str" cm="1">
        <f t="array" aca="1" ref="FL178" ca="1">_xlfn.IFS(
FK178="S","S",
AND(IFERROR(_xlfn.XMATCH($DF178,NN)&gt;0,FALSE),
          _xlfn.XLOOKUP($DF178,KEYS,INDEX(RUN,0,COLUMN()-COLUMN(RUNPEG)+1))&lt;IF(FK74&gt;=BIG_2,FK74-BIG_2,FK74)),FL$118,
LEN(FK178)&gt;2,FK178,
TRUE,"_"
)</f>
        <v>_</v>
      </c>
      <c r="FM178" s="21" t="str" cm="1">
        <f t="array" aca="1" ref="FM178" ca="1">_xlfn.IFS(
FL178="S","S",
AND(IFERROR(_xlfn.XMATCH($DF178,NN)&gt;0,FALSE),
          _xlfn.XLOOKUP($DF178,KEYS,INDEX(RUN,0,COLUMN()-COLUMN(RUNPEG)+1))&lt;IF(FL74&gt;=BIG_2,FL74-BIG_2,FL74)),FM$118,
LEN(FL178)&gt;2,FL178,
TRUE,"_"
)</f>
        <v>_</v>
      </c>
      <c r="FN178" s="21" t="str" cm="1">
        <f t="array" aca="1" ref="FN178" ca="1">_xlfn.IFS(
FM178="S","S",
AND(IFERROR(_xlfn.XMATCH($DF178,NN)&gt;0,FALSE),
          _xlfn.XLOOKUP($DF178,KEYS,INDEX(RUN,0,COLUMN()-COLUMN(RUNPEG)+1))&lt;IF(FM74&gt;=BIG_2,FM74-BIG_2,FM74)),FN$118,
LEN(FM178)&gt;2,FM178,
TRUE,"_"
)</f>
        <v>_</v>
      </c>
      <c r="FO178" s="21" t="str" cm="1">
        <f t="array" aca="1" ref="FO178" ca="1">_xlfn.IFS(
FN178="S","S",
AND(IFERROR(_xlfn.XMATCH($DF178,NN)&gt;0,FALSE),
          _xlfn.XLOOKUP($DF178,KEYS,INDEX(RUN,0,COLUMN()-COLUMN(RUNPEG)+1))&lt;IF(FN74&gt;=BIG_2,FN74-BIG_2,FN74)),FO$118,
LEN(FN178)&gt;2,FN178,
TRUE,"_"
)</f>
        <v>_</v>
      </c>
      <c r="FP178" s="21" t="str" cm="1">
        <f t="array" aca="1" ref="FP178" ca="1">_xlfn.IFS(
FO178="S","S",
AND(IFERROR(_xlfn.XMATCH($DF178,NN)&gt;0,FALSE),
          _xlfn.XLOOKUP($DF178,KEYS,INDEX(RUN,0,COLUMN()-COLUMN(RUNPEG)+1))&lt;IF(FO74&gt;=BIG_2,FO74-BIG_2,FO74)),FP$118,
LEN(FO178)&gt;2,FO178,
TRUE,"_"
)</f>
        <v>_</v>
      </c>
      <c r="FQ178" s="21" t="str" cm="1">
        <f t="array" aca="1" ref="FQ178" ca="1">_xlfn.IFS(
FP178="S","S",
AND(IFERROR(_xlfn.XMATCH($DF178,NN)&gt;0,FALSE),
          _xlfn.XLOOKUP($DF178,KEYS,INDEX(RUN,0,COLUMN()-COLUMN(RUNPEG)+1))&lt;IF(FP74&gt;=BIG_2,FP74-BIG_2,FP74)),FQ$118,
LEN(FP178)&gt;2,FP178,
TRUE,"_"
)</f>
        <v>_</v>
      </c>
      <c r="FR178" s="21" t="str" cm="1">
        <f t="array" aca="1" ref="FR178" ca="1">_xlfn.IFS(
FQ178="S","S",
AND(IFERROR(_xlfn.XMATCH($DF178,NN)&gt;0,FALSE),
          _xlfn.XLOOKUP($DF178,KEYS,INDEX(RUN,0,COLUMN()-COLUMN(RUNPEG)+1))&lt;IF(FQ74&gt;=BIG_2,FQ74-BIG_2,FQ74)),FR$118,
LEN(FQ178)&gt;2,FQ178,
TRUE,"_"
)</f>
        <v>_</v>
      </c>
      <c r="FS178" s="21" t="str" cm="1">
        <f t="array" aca="1" ref="FS178" ca="1">_xlfn.IFS(
FR178="S","S",
AND(IFERROR(_xlfn.XMATCH($DF178,NN)&gt;0,FALSE),
          _xlfn.XLOOKUP($DF178,KEYS,INDEX(RUN,0,COLUMN()-COLUMN(RUNPEG)+1))&lt;IF(FR74&gt;=BIG_2,FR74-BIG_2,FR74)),FS$118,
LEN(FR178)&gt;2,FR178,
TRUE,"_"
)</f>
        <v>_</v>
      </c>
      <c r="FT178" s="21" t="str" cm="1">
        <f t="array" aca="1" ref="FT178" ca="1">_xlfn.IFS(
FS178="S","S",
AND(IFERROR(_xlfn.XMATCH($DF178,NN)&gt;0,FALSE),
          _xlfn.XLOOKUP($DF178,KEYS,INDEX(RUN,0,COLUMN()-COLUMN(RUNPEG)+1))&lt;IF(FS74&gt;=BIG_2,FS74-BIG_2,FS74)),FT$118,
LEN(FS178)&gt;2,FS178,
TRUE,"_"
)</f>
        <v>_</v>
      </c>
      <c r="FU178" s="21" t="str" cm="1">
        <f t="array" aca="1" ref="FU178" ca="1">_xlfn.IFS(
FT178="S","S",
AND(IFERROR(_xlfn.XMATCH($DF178,NN)&gt;0,FALSE),
          _xlfn.XLOOKUP($DF178,KEYS,INDEX(RUN,0,COLUMN()-COLUMN(RUNPEG)+1))&lt;IF(FT74&gt;=BIG_2,FT74-BIG_2,FT74)),FU$118,
LEN(FT178)&gt;2,FT178,
TRUE,"_"
)</f>
        <v>05-10</v>
      </c>
      <c r="FV178" s="21" t="str" cm="1">
        <f t="array" aca="1" ref="FV178" ca="1">_xlfn.IFS(
FU178="S","S",
AND(IFERROR(_xlfn.XMATCH($DF178,NN)&gt;0,FALSE),
          _xlfn.XLOOKUP($DF178,KEYS,INDEX(RUN,0,COLUMN()-COLUMN(RUNPEG)+1))&lt;IF(FU74&gt;=BIG_2,FU74-BIG_2,FU74)),FV$118,
LEN(FU178)&gt;2,FU178,
TRUE,"_"
)</f>
        <v>05-10</v>
      </c>
      <c r="FW178" s="21" t="str" cm="1">
        <f t="array" aca="1" ref="FW178" ca="1">_xlfn.IFS(
FV178="S","S",
AND(IFERROR(_xlfn.XMATCH($DF178,NN)&gt;0,FALSE),
          _xlfn.XLOOKUP($DF178,KEYS,INDEX(RUN,0,COLUMN()-COLUMN(RUNPEG)+1))&lt;IF(FV74&gt;=BIG_2,FV74-BIG_2,FV74)),FW$118,
LEN(FV178)&gt;2,FV178,
TRUE,"_"
)</f>
        <v>05-10</v>
      </c>
      <c r="FX178" s="21" t="str" cm="1">
        <f t="array" aca="1" ref="FX178" ca="1">_xlfn.IFS(
FW178="S","S",
AND(IFERROR(_xlfn.XMATCH($DF178,NN)&gt;0,FALSE),
          _xlfn.XLOOKUP($DF178,KEYS,INDEX(RUN,0,COLUMN()-COLUMN(RUNPEG)+1))&lt;IF(FW74&gt;=BIG_2,FW74-BIG_2,FW74)),FX$118,
LEN(FW178)&gt;2,FW178,
TRUE,"_"
)</f>
        <v>05-10</v>
      </c>
      <c r="FY178" s="21" t="str" cm="1">
        <f t="array" aca="1" ref="FY178" ca="1">_xlfn.IFS(
FX178="S","S",
AND(IFERROR(_xlfn.XMATCH($DF178,NN)&gt;0,FALSE),
          _xlfn.XLOOKUP($DF178,KEYS,INDEX(RUN,0,COLUMN()-COLUMN(RUNPEG)+1))&lt;IF(FX74&gt;=BIG_2,FX74-BIG_2,FX74)),FY$118,
LEN(FX178)&gt;2,FX178,
TRUE,"_"
)</f>
        <v>05-10</v>
      </c>
      <c r="FZ178" s="21" t="str" cm="1">
        <f t="array" aca="1" ref="FZ178" ca="1">_xlfn.IFS(
FY178="S","S",
AND(IFERROR(_xlfn.XMATCH($DF178,NN)&gt;0,FALSE),
          _xlfn.XLOOKUP($DF178,KEYS,INDEX(RUN,0,COLUMN()-COLUMN(RUNPEG)+1))&lt;IF(FY74&gt;=BIG_2,FY74-BIG_2,FY74)),FZ$118,
LEN(FY178)&gt;2,FY178,
TRUE,"_"
)</f>
        <v>05-10</v>
      </c>
      <c r="GA178" s="21" t="str" cm="1">
        <f t="array" aca="1" ref="GA178" ca="1">_xlfn.IFS(
FZ178="S","S",
AND(IFERROR(_xlfn.XMATCH($DF178,NN)&gt;0,FALSE),
          _xlfn.XLOOKUP($DF178,KEYS,INDEX(RUN,0,COLUMN()-COLUMN(RUNPEG)+1))&lt;IF(FZ74&gt;=BIG_2,FZ74-BIG_2,FZ74)),GA$118,
LEN(FZ178)&gt;2,FZ178,
TRUE,"_"
)</f>
        <v>05-10</v>
      </c>
      <c r="GB178" s="21" t="str" cm="1">
        <f t="array" aca="1" ref="GB178" ca="1">_xlfn.IFS(
GA178="S","S",
AND(IFERROR(_xlfn.XMATCH($DF178,NN)&gt;0,FALSE),
          _xlfn.XLOOKUP($DF178,KEYS,INDEX(RUN,0,COLUMN()-COLUMN(RUNPEG)+1))&lt;IF(GA74&gt;=BIG_2,GA74-BIG_2,GA74)),GB$118,
LEN(GA178)&gt;2,GA178,
TRUE,"_"
)</f>
        <v>05-10</v>
      </c>
      <c r="GC178" s="21" t="str" cm="1">
        <f t="array" aca="1" ref="GC178" ca="1">_xlfn.IFS(
GB178="S","S",
AND(IFERROR(_xlfn.XMATCH($DF178,NN)&gt;0,FALSE),
          _xlfn.XLOOKUP($DF178,KEYS,INDEX(RUN,0,COLUMN()-COLUMN(RUNPEG)+1))&lt;IF(GB74&gt;=BIG_2,GB74-BIG_2,GB74)),GC$118,
LEN(GB178)&gt;2,GB178,
TRUE,"_"
)</f>
        <v>05-10</v>
      </c>
      <c r="GD178" s="21" t="str" cm="1">
        <f t="array" aca="1" ref="GD178" ca="1">_xlfn.IFS(
GC178="S","S",
AND(IFERROR(_xlfn.XMATCH($DF178,NN)&gt;0,FALSE),
          _xlfn.XLOOKUP($DF178,KEYS,INDEX(RUN,0,COLUMN()-COLUMN(RUNPEG)+1))&lt;IF(GC74&gt;=BIG_2,GC74-BIG_2,GC74)),GD$118,
LEN(GC178)&gt;2,GC178,
TRUE,"_"
)</f>
        <v>05-10</v>
      </c>
      <c r="GE178" s="21" t="str" cm="1">
        <f t="array" aca="1" ref="GE178" ca="1">_xlfn.IFS(
GD178="S","S",
AND(IFERROR(_xlfn.XMATCH($DF178,NN)&gt;0,FALSE),
          _xlfn.XLOOKUP($DF178,KEYS,INDEX(RUN,0,COLUMN()-COLUMN(RUNPEG)+1))&lt;IF(GD74&gt;=BIG_2,GD74-BIG_2,GD74)),GE$118,
LEN(GD178)&gt;2,GD178,
TRUE,"_"
)</f>
        <v>05-10</v>
      </c>
      <c r="GF178" s="21" t="str" cm="1">
        <f t="array" aca="1" ref="GF178" ca="1">_xlfn.IFS(
GE178="S","S",
AND(IFERROR(_xlfn.XMATCH($DF178,NN)&gt;0,FALSE),
          _xlfn.XLOOKUP($DF178,KEYS,INDEX(RUN,0,COLUMN()-COLUMN(RUNPEG)+1))&lt;IF(GE74&gt;=BIG_2,GE74-BIG_2,GE74)),GF$118,
LEN(GE178)&gt;2,GE178,
TRUE,"_"
)</f>
        <v>05-10</v>
      </c>
      <c r="GG178" s="21" t="str" cm="1">
        <f t="array" aca="1" ref="GG178" ca="1">_xlfn.IFS(
GF178="S","S",
AND(IFERROR(_xlfn.XMATCH($DF178,NN)&gt;0,FALSE),
          _xlfn.XLOOKUP($DF178,KEYS,INDEX(RUN,0,COLUMN()-COLUMN(RUNPEG)+1))&lt;IF(GF74&gt;=BIG_2,GF74-BIG_2,GF74)),GG$118,
LEN(GF178)&gt;2,GF178,
TRUE,"_"
)</f>
        <v>05-10</v>
      </c>
      <c r="GH178" s="21" t="str" cm="1">
        <f t="array" aca="1" ref="GH178" ca="1">_xlfn.IFS(
GG178="S","S",
AND(IFERROR(_xlfn.XMATCH($DF178,NN)&gt;0,FALSE),
          _xlfn.XLOOKUP($DF178,KEYS,INDEX(RUN,0,COLUMN()-COLUMN(RUNPEG)+1))&lt;IF(GG74&gt;=BIG_2,GG74-BIG_2,GG74)),GH$118,
LEN(GG178)&gt;2,GG178,
TRUE,"_"
)</f>
        <v>05-10</v>
      </c>
      <c r="GI178" s="21" t="str" cm="1">
        <f t="array" aca="1" ref="GI178" ca="1">_xlfn.IFS(
GH178="S","S",
AND(IFERROR(_xlfn.XMATCH($DF178,NN)&gt;0,FALSE),
          _xlfn.XLOOKUP($DF178,KEYS,INDEX(RUN,0,COLUMN()-COLUMN(RUNPEG)+1))&lt;IF(GH74&gt;=BIG_2,GH74-BIG_2,GH74)),GI$118,
LEN(GH178)&gt;2,GH178,
TRUE,"_"
)</f>
        <v>05-10</v>
      </c>
      <c r="GJ178" s="21" t="str" cm="1">
        <f t="array" aca="1" ref="GJ178" ca="1">_xlfn.IFS(
GI178="S","S",
AND(IFERROR(_xlfn.XMATCH($DF178,NN)&gt;0,FALSE),
          _xlfn.XLOOKUP($DF178,KEYS,INDEX(RUN,0,COLUMN()-COLUMN(RUNPEG)+1))&lt;IF(GI74&gt;=BIG_2,GI74-BIG_2,GI74)),GJ$118,
LEN(GI178)&gt;2,GI178,
TRUE,"_"
)</f>
        <v>05-10</v>
      </c>
      <c r="GK178" s="21" t="str" cm="1">
        <f t="array" aca="1" ref="GK178" ca="1">_xlfn.IFS(
GJ178="S","S",
AND(IFERROR(_xlfn.XMATCH($DF178,NN)&gt;0,FALSE),
          _xlfn.XLOOKUP($DF178,KEYS,INDEX(RUN,0,COLUMN()-COLUMN(RUNPEG)+1))&lt;IF(GJ74&gt;=BIG_2,GJ74-BIG_2,GJ74)),GK$118,
LEN(GJ178)&gt;2,GJ178,
TRUE,"_"
)</f>
        <v>05-10</v>
      </c>
      <c r="GL178" s="21" t="str" cm="1">
        <f t="array" aca="1" ref="GL178" ca="1">_xlfn.IFS(
GK178="S","S",
AND(IFERROR(_xlfn.XMATCH($DF178,NN)&gt;0,FALSE),
          _xlfn.XLOOKUP($DF178,KEYS,INDEX(RUN,0,COLUMN()-COLUMN(RUNPEG)+1))&lt;IF(GK74&gt;=BIG_2,GK74-BIG_2,GK74)),GL$118,
LEN(GK178)&gt;2,GK178,
TRUE,"_"
)</f>
        <v>05-10</v>
      </c>
      <c r="GM178" s="21" t="str" cm="1">
        <f t="array" aca="1" ref="GM178" ca="1">_xlfn.IFS(
GL178="S","S",
AND(IFERROR(_xlfn.XMATCH($DF178,NN)&gt;0,FALSE),
          _xlfn.XLOOKUP($DF178,KEYS,INDEX(RUN,0,COLUMN()-COLUMN(RUNPEG)+1))&lt;IF(GL74&gt;=BIG_2,GL74-BIG_2,GL74)),GM$118,
LEN(GL178)&gt;2,GL178,
TRUE,"_"
)</f>
        <v>05-10</v>
      </c>
      <c r="GN178" s="21" t="str" cm="1">
        <f t="array" aca="1" ref="GN178" ca="1">_xlfn.IFS(
GM178="S","S",
AND(IFERROR(_xlfn.XMATCH($DF178,NN)&gt;0,FALSE),
          _xlfn.XLOOKUP($DF178,KEYS,INDEX(RUN,0,COLUMN()-COLUMN(RUNPEG)+1))&lt;IF(GM74&gt;=BIG_2,GM74-BIG_2,GM74)),GN$118,
LEN(GM178)&gt;2,GM178,
TRUE,"_"
)</f>
        <v>05-10</v>
      </c>
      <c r="GO178" s="21" t="str" cm="1">
        <f t="array" aca="1" ref="GO178" ca="1">_xlfn.IFS(
GN178="S","S",
AND(IFERROR(_xlfn.XMATCH($DF178,NN)&gt;0,FALSE),
          _xlfn.XLOOKUP($DF178,KEYS,INDEX(RUN,0,COLUMN()-COLUMN(RUNPEG)+1))&lt;IF(GN74&gt;=BIG_2,GN74-BIG_2,GN74)),GO$118,
LEN(GN178)&gt;2,GN178,
TRUE,"_"
)</f>
        <v>05-10</v>
      </c>
      <c r="GP178" s="21" t="str" cm="1">
        <f t="array" aca="1" ref="GP178" ca="1">_xlfn.IFS(
GO178="S","S",
AND(IFERROR(_xlfn.XMATCH($DF178,NN)&gt;0,FALSE),
          _xlfn.XLOOKUP($DF178,KEYS,INDEX(RUN,0,COLUMN()-COLUMN(RUNPEG)+1))&lt;IF(GO74&gt;=BIG_2,GO74-BIG_2,GO74)),GP$118,
LEN(GO178)&gt;2,GO178,
TRUE,"_"
)</f>
        <v>05-10</v>
      </c>
      <c r="GQ178" s="21" t="str" cm="1">
        <f t="array" aca="1" ref="GQ178" ca="1">_xlfn.IFS(
GP178="S","S",
AND(IFERROR(_xlfn.XMATCH($DF178,NN)&gt;0,FALSE),
          _xlfn.XLOOKUP($DF178,KEYS,INDEX(RUN,0,COLUMN()-COLUMN(RUNPEG)+1))&lt;IF(GP74&gt;=BIG_2,GP74-BIG_2,GP74)),GQ$118,
LEN(GP178)&gt;2,GP178,
TRUE,"_"
)</f>
        <v>05-10</v>
      </c>
      <c r="GR178" s="21" t="str" cm="1">
        <f t="array" aca="1" ref="GR178" ca="1">_xlfn.IFS(
GQ178="S","S",
AND(IFERROR(_xlfn.XMATCH($DF178,NN)&gt;0,FALSE),
          _xlfn.XLOOKUP($DF178,KEYS,INDEX(RUN,0,COLUMN()-COLUMN(RUNPEG)+1))&lt;IF(GQ74&gt;=BIG_2,GQ74-BIG_2,GQ74)),GR$118,
LEN(GQ178)&gt;2,GQ178,
TRUE,"_"
)</f>
        <v>05-10</v>
      </c>
      <c r="GS178" s="21" t="str" cm="1">
        <f t="array" aca="1" ref="GS178" ca="1">_xlfn.IFS(
GR178="S","S",
AND(IFERROR(_xlfn.XMATCH($DF178,NN)&gt;0,FALSE),
          _xlfn.XLOOKUP($DF178,KEYS,INDEX(RUN,0,COLUMN()-COLUMN(RUNPEG)+1))&lt;IF(GR74&gt;=BIG_2,GR74-BIG_2,GR74)),GS$118,
LEN(GR178)&gt;2,GR178,
TRUE,"_"
)</f>
        <v>05-10</v>
      </c>
      <c r="GT178" s="21" t="str" cm="1">
        <f t="array" aca="1" ref="GT178" ca="1">_xlfn.IFS(
GS178="S","S",
AND(IFERROR(_xlfn.XMATCH($DF178,NN)&gt;0,FALSE),
          _xlfn.XLOOKUP($DF178,KEYS,INDEX(RUN,0,COLUMN()-COLUMN(RUNPEG)+1))&lt;IF(GS74&gt;=BIG_2,GS74-BIG_2,GS74)),GT$118,
LEN(GS178)&gt;2,GS178,
TRUE,"_"
)</f>
        <v>05-10</v>
      </c>
      <c r="GU178" s="21" t="str" cm="1">
        <f t="array" aca="1" ref="GU178" ca="1">_xlfn.IFS(
GT178="S","S",
AND(IFERROR(_xlfn.XMATCH($DF178,NN)&gt;0,FALSE),
          _xlfn.XLOOKUP($DF178,KEYS,INDEX(RUN,0,COLUMN()-COLUMN(RUNPEG)+1))&lt;IF(GT74&gt;=BIG_2,GT74-BIG_2,GT74)),GU$118,
LEN(GT178)&gt;2,GT178,
TRUE,"_"
)</f>
        <v>05-10</v>
      </c>
      <c r="GV178" s="21" t="str" cm="1">
        <f t="array" aca="1" ref="GV178" ca="1">_xlfn.IFS(
GU178="S","S",
AND(IFERROR(_xlfn.XMATCH($DF178,NN)&gt;0,FALSE),
          _xlfn.XLOOKUP($DF178,KEYS,INDEX(RUN,0,COLUMN()-COLUMN(RUNPEG)+1))&lt;IF(GU74&gt;=BIG_2,GU74-BIG_2,GU74)),GV$118,
LEN(GU178)&gt;2,GU178,
TRUE,"_"
)</f>
        <v>05-10</v>
      </c>
      <c r="GW178" s="21" t="str" cm="1">
        <f t="array" aca="1" ref="GW178" ca="1">_xlfn.IFS(
GV178="S","S",
AND(IFERROR(_xlfn.XMATCH($DF178,NN)&gt;0,FALSE),
          _xlfn.XLOOKUP($DF178,KEYS,INDEX(RUN,0,COLUMN()-COLUMN(RUNPEG)+1))&lt;IF(GV74&gt;=BIG_2,GV74-BIG_2,GV74)),GW$118,
LEN(GV178)&gt;2,GV178,
TRUE,"_"
)</f>
        <v>05-10</v>
      </c>
      <c r="GX178" s="21" t="str" cm="1">
        <f t="array" aca="1" ref="GX178" ca="1">_xlfn.IFS(
GW178="S","S",
AND(IFERROR(_xlfn.XMATCH($DF178,NN)&gt;0,FALSE),
          _xlfn.XLOOKUP($DF178,KEYS,INDEX(RUN,0,COLUMN()-COLUMN(RUNPEG)+1))&lt;IF(GW74&gt;=BIG_2,GW74-BIG_2,GW74)),GX$118,
LEN(GW178)&gt;2,GW178,
TRUE,"_"
)</f>
        <v>05-10</v>
      </c>
      <c r="GY178" s="21" t="str" cm="1">
        <f t="array" aca="1" ref="GY178" ca="1">_xlfn.IFS(
GX178="S","S",
AND(IFERROR(_xlfn.XMATCH($DF178,NN)&gt;0,FALSE),
          _xlfn.XLOOKUP($DF178,KEYS,INDEX(RUN,0,COLUMN()-COLUMN(RUNPEG)+1))&lt;IF(GX74&gt;=BIG_2,GX74-BIG_2,GX74)),GY$118,
LEN(GX178)&gt;2,GX178,
TRUE,"_"
)</f>
        <v>05-10</v>
      </c>
      <c r="GZ178" s="21" t="str" cm="1">
        <f t="array" aca="1" ref="GZ178" ca="1">_xlfn.IFS(
GY178="S","S",
AND(IFERROR(_xlfn.XMATCH($DF178,NN)&gt;0,FALSE),
          _xlfn.XLOOKUP($DF178,KEYS,INDEX(RUN,0,COLUMN()-COLUMN(RUNPEG)+1))&lt;IF(GY74&gt;=BIG_2,GY74-BIG_2,GY74)),GZ$118,
LEN(GY178)&gt;2,GY178,
TRUE,"_"
)</f>
        <v>05-10</v>
      </c>
      <c r="HA178" s="21" t="str" cm="1">
        <f t="array" aca="1" ref="HA178" ca="1">_xlfn.IFS(
GZ178="S","S",
AND(IFERROR(_xlfn.XMATCH($DF178,NN)&gt;0,FALSE),
          _xlfn.XLOOKUP($DF178,KEYS,INDEX(RUN,0,COLUMN()-COLUMN(RUNPEG)+1))&lt;IF(GZ74&gt;=BIG_2,GZ74-BIG_2,GZ74)),HA$118,
LEN(GZ178)&gt;2,GZ178,
TRUE,"_"
)</f>
        <v>05-10</v>
      </c>
      <c r="HB178" s="21" t="str" cm="1">
        <f t="array" aca="1" ref="HB178" ca="1">_xlfn.IFS(
HA178="S","S",
AND(IFERROR(_xlfn.XMATCH($DF178,NN)&gt;0,FALSE),
          _xlfn.XLOOKUP($DF178,KEYS,INDEX(RUN,0,COLUMN()-COLUMN(RUNPEG)+1))&lt;IF(HA74&gt;=BIG_2,HA74-BIG_2,HA74)),HB$118,
LEN(HA178)&gt;2,HA178,
TRUE,"_"
)</f>
        <v>05-10</v>
      </c>
      <c r="HC178" s="21" t="str" cm="1">
        <f t="array" aca="1" ref="HC178" ca="1">_xlfn.IFS(
HB178="S","S",
AND(IFERROR(_xlfn.XMATCH($DF178,NN)&gt;0,FALSE),
          _xlfn.XLOOKUP($DF178,KEYS,INDEX(RUN,0,COLUMN()-COLUMN(RUNPEG)+1))&lt;IF(HB74&gt;=BIG_2,HB74-BIG_2,HB74)),HC$118,
LEN(HB178)&gt;2,HB178,
TRUE,"_"
)</f>
        <v>05-10</v>
      </c>
      <c r="HD178" s="21" t="str" cm="1">
        <f t="array" aca="1" ref="HD178" ca="1">_xlfn.IFS(
HC178="S","S",
AND(IFERROR(_xlfn.XMATCH($DF178,NN)&gt;0,FALSE),
          _xlfn.XLOOKUP($DF178,KEYS,INDEX(RUN,0,COLUMN()-COLUMN(RUNPEG)+1))&lt;IF(HC74&gt;=BIG_2,HC74-BIG_2,HC74)),HD$118,
LEN(HC178)&gt;2,HC178,
TRUE,"_"
)</f>
        <v>05-10</v>
      </c>
      <c r="HE178" s="21"/>
      <c r="HF178" s="21"/>
      <c r="HG178" s="21"/>
      <c r="HH178" s="21"/>
      <c r="HI178" s="21"/>
      <c r="HJ178" s="21"/>
      <c r="HK178" s="21"/>
      <c r="HL178" s="21"/>
      <c r="HM178" s="21"/>
      <c r="HN178" s="21"/>
      <c r="HO178" s="21"/>
      <c r="HP178" s="21"/>
      <c r="HQ178" s="21"/>
      <c r="HR178" s="21"/>
    </row>
    <row r="179" spans="106:226" x14ac:dyDescent="0.3">
      <c r="DB179">
        <f t="shared" si="187"/>
        <v>61</v>
      </c>
      <c r="DC179">
        <f t="shared" si="182"/>
        <v>8</v>
      </c>
      <c r="DD179">
        <f t="shared" si="183"/>
        <v>7</v>
      </c>
      <c r="DE179">
        <f t="shared" si="184"/>
        <v>1</v>
      </c>
      <c r="DF179" t="str">
        <f t="shared" si="185"/>
        <v>07-01</v>
      </c>
      <c r="DG179" s="21">
        <f t="shared" ca="1" si="186"/>
        <v>1</v>
      </c>
      <c r="DH179" s="26"/>
      <c r="DI179" s="21" t="str" cm="1">
        <f t="array" ref="DI179">_xlfn.IFS(
DH179="S","S",
AND(IFERROR(_xlfn.XMATCH($DF179,NN)&gt;0,FALSE),
          _xlfn.XLOOKUP($DF179,KEYS,INDEX(RUN,0,COLUMN()-COLUMN(RUNPEG)+1))&lt;IF(DH75&gt;=BIG_2,DH75-BIG_2,DH75)),DI$118,
LEN(DH179)&gt;2,DH179,
TRUE,"_"
)</f>
        <v>_</v>
      </c>
      <c r="DJ179" s="21" t="str" cm="1">
        <f t="array" aca="1" ref="DJ179" ca="1">_xlfn.IFS(
DI179="S","S",
AND(IFERROR(_xlfn.XMATCH($DF179,NN)&gt;0,FALSE),
          _xlfn.XLOOKUP($DF179,KEYS,INDEX(RUN,0,COLUMN()-COLUMN(RUNPEG)+1))&lt;IF(DI75&gt;=BIG_2,DI75-BIG_2,DI75)),DJ$118,
LEN(DI179)&gt;2,DI179,
TRUE,"_"
)</f>
        <v>_</v>
      </c>
      <c r="DK179" s="21" t="str" cm="1">
        <f t="array" aca="1" ref="DK179" ca="1">_xlfn.IFS(
DJ179="S","S",
AND(IFERROR(_xlfn.XMATCH($DF179,NN)&gt;0,FALSE),
          _xlfn.XLOOKUP($DF179,KEYS,INDEX(RUN,0,COLUMN()-COLUMN(RUNPEG)+1))&lt;IF(DJ75&gt;=BIG_2,DJ75-BIG_2,DJ75)),DK$118,
LEN(DJ179)&gt;2,DJ179,
TRUE,"_"
)</f>
        <v>_</v>
      </c>
      <c r="DL179" s="21" t="str" cm="1">
        <f t="array" aca="1" ref="DL179" ca="1">_xlfn.IFS(
DK179="S","S",
AND(IFERROR(_xlfn.XMATCH($DF179,NN)&gt;0,FALSE),
          _xlfn.XLOOKUP($DF179,KEYS,INDEX(RUN,0,COLUMN()-COLUMN(RUNPEG)+1))&lt;IF(DK75&gt;=BIG_2,DK75-BIG_2,DK75)),DL$118,
LEN(DK179)&gt;2,DK179,
TRUE,"_"
)</f>
        <v>_</v>
      </c>
      <c r="DM179" s="21" t="str" cm="1">
        <f t="array" aca="1" ref="DM179" ca="1">_xlfn.IFS(
DL179="S","S",
AND(IFERROR(_xlfn.XMATCH($DF179,NN)&gt;0,FALSE),
          _xlfn.XLOOKUP($DF179,KEYS,INDEX(RUN,0,COLUMN()-COLUMN(RUNPEG)+1))&lt;IF(DL75&gt;=BIG_2,DL75-BIG_2,DL75)),DM$118,
LEN(DL179)&gt;2,DL179,
TRUE,"_"
)</f>
        <v>_</v>
      </c>
      <c r="DN179" s="21" t="str" cm="1">
        <f t="array" aca="1" ref="DN179" ca="1">_xlfn.IFS(
DM179="S","S",
AND(IFERROR(_xlfn.XMATCH($DF179,NN)&gt;0,FALSE),
          _xlfn.XLOOKUP($DF179,KEYS,INDEX(RUN,0,COLUMN()-COLUMN(RUNPEG)+1))&lt;IF(DM75&gt;=BIG_2,DM75-BIG_2,DM75)),DN$118,
LEN(DM179)&gt;2,DM179,
TRUE,"_"
)</f>
        <v>_</v>
      </c>
      <c r="DO179" s="21" t="str" cm="1">
        <f t="array" aca="1" ref="DO179" ca="1">_xlfn.IFS(
DN179="S","S",
AND(IFERROR(_xlfn.XMATCH($DF179,NN)&gt;0,FALSE),
          _xlfn.XLOOKUP($DF179,KEYS,INDEX(RUN,0,COLUMN()-COLUMN(RUNPEG)+1))&lt;IF(DN75&gt;=BIG_2,DN75-BIG_2,DN75)),DO$118,
LEN(DN179)&gt;2,DN179,
TRUE,"_"
)</f>
        <v>_</v>
      </c>
      <c r="DP179" s="21" t="str" cm="1">
        <f t="array" aca="1" ref="DP179" ca="1">_xlfn.IFS(
DO179="S","S",
AND(IFERROR(_xlfn.XMATCH($DF179,NN)&gt;0,FALSE),
          _xlfn.XLOOKUP($DF179,KEYS,INDEX(RUN,0,COLUMN()-COLUMN(RUNPEG)+1))&lt;IF(DO75&gt;=BIG_2,DO75-BIG_2,DO75)),DP$118,
LEN(DO179)&gt;2,DO179,
TRUE,"_"
)</f>
        <v>_</v>
      </c>
      <c r="DQ179" s="21" t="str" cm="1">
        <f t="array" aca="1" ref="DQ179" ca="1">_xlfn.IFS(
DP179="S","S",
AND(IFERROR(_xlfn.XMATCH($DF179,NN)&gt;0,FALSE),
          _xlfn.XLOOKUP($DF179,KEYS,INDEX(RUN,0,COLUMN()-COLUMN(RUNPEG)+1))&lt;IF(DP75&gt;=BIG_2,DP75-BIG_2,DP75)),DQ$118,
LEN(DP179)&gt;2,DP179,
TRUE,"_"
)</f>
        <v>_</v>
      </c>
      <c r="DR179" s="21" t="str" cm="1">
        <f t="array" aca="1" ref="DR179" ca="1">_xlfn.IFS(
DQ179="S","S",
AND(IFERROR(_xlfn.XMATCH($DF179,NN)&gt;0,FALSE),
          _xlfn.XLOOKUP($DF179,KEYS,INDEX(RUN,0,COLUMN()-COLUMN(RUNPEG)+1))&lt;IF(DQ75&gt;=BIG_2,DQ75-BIG_2,DQ75)),DR$118,
LEN(DQ179)&gt;2,DQ179,
TRUE,"_"
)</f>
        <v>_</v>
      </c>
      <c r="DS179" s="21" t="str" cm="1">
        <f t="array" aca="1" ref="DS179" ca="1">_xlfn.IFS(
DR179="S","S",
AND(IFERROR(_xlfn.XMATCH($DF179,NN)&gt;0,FALSE),
          _xlfn.XLOOKUP($DF179,KEYS,INDEX(RUN,0,COLUMN()-COLUMN(RUNPEG)+1))&lt;IF(DR75&gt;=BIG_2,DR75-BIG_2,DR75)),DS$118,
LEN(DR179)&gt;2,DR179,
TRUE,"_"
)</f>
        <v>_</v>
      </c>
      <c r="DT179" s="21" t="str" cm="1">
        <f t="array" aca="1" ref="DT179" ca="1">_xlfn.IFS(
DS179="S","S",
AND(IFERROR(_xlfn.XMATCH($DF179,NN)&gt;0,FALSE),
          _xlfn.XLOOKUP($DF179,KEYS,INDEX(RUN,0,COLUMN()-COLUMN(RUNPEG)+1))&lt;IF(DS75&gt;=BIG_2,DS75-BIG_2,DS75)),DT$118,
LEN(DS179)&gt;2,DS179,
TRUE,"_"
)</f>
        <v>_</v>
      </c>
      <c r="DU179" s="21" t="str" cm="1">
        <f t="array" aca="1" ref="DU179" ca="1">_xlfn.IFS(
DT179="S","S",
AND(IFERROR(_xlfn.XMATCH($DF179,NN)&gt;0,FALSE),
          _xlfn.XLOOKUP($DF179,KEYS,INDEX(RUN,0,COLUMN()-COLUMN(RUNPEG)+1))&lt;IF(DT75&gt;=BIG_2,DT75-BIG_2,DT75)),DU$118,
LEN(DT179)&gt;2,DT179,
TRUE,"_"
)</f>
        <v>_</v>
      </c>
      <c r="DV179" s="21" t="str" cm="1">
        <f t="array" aca="1" ref="DV179" ca="1">_xlfn.IFS(
DU179="S","S",
AND(IFERROR(_xlfn.XMATCH($DF179,NN)&gt;0,FALSE),
          _xlfn.XLOOKUP($DF179,KEYS,INDEX(RUN,0,COLUMN()-COLUMN(RUNPEG)+1))&lt;IF(DU75&gt;=BIG_2,DU75-BIG_2,DU75)),DV$118,
LEN(DU179)&gt;2,DU179,
TRUE,"_"
)</f>
        <v>_</v>
      </c>
      <c r="DW179" s="21" t="str" cm="1">
        <f t="array" aca="1" ref="DW179" ca="1">_xlfn.IFS(
DV179="S","S",
AND(IFERROR(_xlfn.XMATCH($DF179,NN)&gt;0,FALSE),
          _xlfn.XLOOKUP($DF179,KEYS,INDEX(RUN,0,COLUMN()-COLUMN(RUNPEG)+1))&lt;IF(DV75&gt;=BIG_2,DV75-BIG_2,DV75)),DW$118,
LEN(DV179)&gt;2,DV179,
TRUE,"_"
)</f>
        <v>_</v>
      </c>
      <c r="DX179" s="21" t="str" cm="1">
        <f t="array" aca="1" ref="DX179" ca="1">_xlfn.IFS(
DW179="S","S",
AND(IFERROR(_xlfn.XMATCH($DF179,NN)&gt;0,FALSE),
          _xlfn.XLOOKUP($DF179,KEYS,INDEX(RUN,0,COLUMN()-COLUMN(RUNPEG)+1))&lt;IF(DW75&gt;=BIG_2,DW75-BIG_2,DW75)),DX$118,
LEN(DW179)&gt;2,DW179,
TRUE,"_"
)</f>
        <v>_</v>
      </c>
      <c r="DY179" s="21" t="str" cm="1">
        <f t="array" aca="1" ref="DY179" ca="1">_xlfn.IFS(
DX179="S","S",
AND(IFERROR(_xlfn.XMATCH($DF179,NN)&gt;0,FALSE),
          _xlfn.XLOOKUP($DF179,KEYS,INDEX(RUN,0,COLUMN()-COLUMN(RUNPEG)+1))&lt;IF(DX75&gt;=BIG_2,DX75-BIG_2,DX75)),DY$118,
LEN(DX179)&gt;2,DX179,
TRUE,"_"
)</f>
        <v>_</v>
      </c>
      <c r="DZ179" s="21" t="str" cm="1">
        <f t="array" aca="1" ref="DZ179" ca="1">_xlfn.IFS(
DY179="S","S",
AND(IFERROR(_xlfn.XMATCH($DF179,NN)&gt;0,FALSE),
          _xlfn.XLOOKUP($DF179,KEYS,INDEX(RUN,0,COLUMN()-COLUMN(RUNPEG)+1))&lt;IF(DY75&gt;=BIG_2,DY75-BIG_2,DY75)),DZ$118,
LEN(DY179)&gt;2,DY179,
TRUE,"_"
)</f>
        <v>06-01</v>
      </c>
      <c r="EA179" s="21" t="str" cm="1">
        <f t="array" aca="1" ref="EA179" ca="1">_xlfn.IFS(
DZ179="S","S",
AND(IFERROR(_xlfn.XMATCH($DF179,NN)&gt;0,FALSE),
          _xlfn.XLOOKUP($DF179,KEYS,INDEX(RUN,0,COLUMN()-COLUMN(RUNPEG)+1))&lt;IF(DZ75&gt;=BIG_2,DZ75-BIG_2,DZ75)),EA$118,
LEN(DZ179)&gt;2,DZ179,
TRUE,"_"
)</f>
        <v>06-01</v>
      </c>
      <c r="EB179" s="21" t="str" cm="1">
        <f t="array" aca="1" ref="EB179" ca="1">_xlfn.IFS(
EA179="S","S",
AND(IFERROR(_xlfn.XMATCH($DF179,NN)&gt;0,FALSE),
          _xlfn.XLOOKUP($DF179,KEYS,INDEX(RUN,0,COLUMN()-COLUMN(RUNPEG)+1))&lt;IF(EA75&gt;=BIG_2,EA75-BIG_2,EA75)),EB$118,
LEN(EA179)&gt;2,EA179,
TRUE,"_"
)</f>
        <v>06-01</v>
      </c>
      <c r="EC179" s="21" t="str" cm="1">
        <f t="array" aca="1" ref="EC179" ca="1">_xlfn.IFS(
EB179="S","S",
AND(IFERROR(_xlfn.XMATCH($DF179,NN)&gt;0,FALSE),
          _xlfn.XLOOKUP($DF179,KEYS,INDEX(RUN,0,COLUMN()-COLUMN(RUNPEG)+1))&lt;IF(EB75&gt;=BIG_2,EB75-BIG_2,EB75)),EC$118,
LEN(EB179)&gt;2,EB179,
TRUE,"_"
)</f>
        <v>06-01</v>
      </c>
      <c r="ED179" s="21" t="str" cm="1">
        <f t="array" aca="1" ref="ED179" ca="1">_xlfn.IFS(
EC179="S","S",
AND(IFERROR(_xlfn.XMATCH($DF179,NN)&gt;0,FALSE),
          _xlfn.XLOOKUP($DF179,KEYS,INDEX(RUN,0,COLUMN()-COLUMN(RUNPEG)+1))&lt;IF(EC75&gt;=BIG_2,EC75-BIG_2,EC75)),ED$118,
LEN(EC179)&gt;2,EC179,
TRUE,"_"
)</f>
        <v>06-01</v>
      </c>
      <c r="EE179" s="21" t="str" cm="1">
        <f t="array" aca="1" ref="EE179" ca="1">_xlfn.IFS(
ED179="S","S",
AND(IFERROR(_xlfn.XMATCH($DF179,NN)&gt;0,FALSE),
          _xlfn.XLOOKUP($DF179,KEYS,INDEX(RUN,0,COLUMN()-COLUMN(RUNPEG)+1))&lt;IF(ED75&gt;=BIG_2,ED75-BIG_2,ED75)),EE$118,
LEN(ED179)&gt;2,ED179,
TRUE,"_"
)</f>
        <v>06-01</v>
      </c>
      <c r="EF179" s="21" t="str" cm="1">
        <f t="array" aca="1" ref="EF179" ca="1">_xlfn.IFS(
EE179="S","S",
AND(IFERROR(_xlfn.XMATCH($DF179,NN)&gt;0,FALSE),
          _xlfn.XLOOKUP($DF179,KEYS,INDEX(RUN,0,COLUMN()-COLUMN(RUNPEG)+1))&lt;IF(EE75&gt;=BIG_2,EE75-BIG_2,EE75)),EF$118,
LEN(EE179)&gt;2,EE179,
TRUE,"_"
)</f>
        <v>06-01</v>
      </c>
      <c r="EG179" s="21" t="str" cm="1">
        <f t="array" aca="1" ref="EG179" ca="1">_xlfn.IFS(
EF179="S","S",
AND(IFERROR(_xlfn.XMATCH($DF179,NN)&gt;0,FALSE),
          _xlfn.XLOOKUP($DF179,KEYS,INDEX(RUN,0,COLUMN()-COLUMN(RUNPEG)+1))&lt;IF(EF75&gt;=BIG_2,EF75-BIG_2,EF75)),EG$118,
LEN(EF179)&gt;2,EF179,
TRUE,"_"
)</f>
        <v>06-01</v>
      </c>
      <c r="EH179" s="21" t="str" cm="1">
        <f t="array" aca="1" ref="EH179" ca="1">_xlfn.IFS(
EG179="S","S",
AND(IFERROR(_xlfn.XMATCH($DF179,NN)&gt;0,FALSE),
          _xlfn.XLOOKUP($DF179,KEYS,INDEX(RUN,0,COLUMN()-COLUMN(RUNPEG)+1))&lt;IF(EG75&gt;=BIG_2,EG75-BIG_2,EG75)),EH$118,
LEN(EG179)&gt;2,EG179,
TRUE,"_"
)</f>
        <v>06-01</v>
      </c>
      <c r="EI179" s="21" t="str" cm="1">
        <f t="array" aca="1" ref="EI179" ca="1">_xlfn.IFS(
EH179="S","S",
AND(IFERROR(_xlfn.XMATCH($DF179,NN)&gt;0,FALSE),
          _xlfn.XLOOKUP($DF179,KEYS,INDEX(RUN,0,COLUMN()-COLUMN(RUNPEG)+1))&lt;IF(EH75&gt;=BIG_2,EH75-BIG_2,EH75)),EI$118,
LEN(EH179)&gt;2,EH179,
TRUE,"_"
)</f>
        <v>06-01</v>
      </c>
      <c r="EJ179" s="21" t="str" cm="1">
        <f t="array" aca="1" ref="EJ179" ca="1">_xlfn.IFS(
EI179="S","S",
AND(IFERROR(_xlfn.XMATCH($DF179,NN)&gt;0,FALSE),
          _xlfn.XLOOKUP($DF179,KEYS,INDEX(RUN,0,COLUMN()-COLUMN(RUNPEG)+1))&lt;IF(EI75&gt;=BIG_2,EI75-BIG_2,EI75)),EJ$118,
LEN(EI179)&gt;2,EI179,
TRUE,"_"
)</f>
        <v>06-01</v>
      </c>
      <c r="EK179" s="21" t="str" cm="1">
        <f t="array" aca="1" ref="EK179" ca="1">_xlfn.IFS(
EJ179="S","S",
AND(IFERROR(_xlfn.XMATCH($DF179,NN)&gt;0,FALSE),
          _xlfn.XLOOKUP($DF179,KEYS,INDEX(RUN,0,COLUMN()-COLUMN(RUNPEG)+1))&lt;IF(EJ75&gt;=BIG_2,EJ75-BIG_2,EJ75)),EK$118,
LEN(EJ179)&gt;2,EJ179,
TRUE,"_"
)</f>
        <v>06-01</v>
      </c>
      <c r="EL179" s="21" t="str" cm="1">
        <f t="array" aca="1" ref="EL179" ca="1">_xlfn.IFS(
EK179="S","S",
AND(IFERROR(_xlfn.XMATCH($DF179,NN)&gt;0,FALSE),
          _xlfn.XLOOKUP($DF179,KEYS,INDEX(RUN,0,COLUMN()-COLUMN(RUNPEG)+1))&lt;IF(EK75&gt;=BIG_2,EK75-BIG_2,EK75)),EL$118,
LEN(EK179)&gt;2,EK179,
TRUE,"_"
)</f>
        <v>06-01</v>
      </c>
      <c r="EM179" s="21" t="str" cm="1">
        <f t="array" aca="1" ref="EM179" ca="1">_xlfn.IFS(
EL179="S","S",
AND(IFERROR(_xlfn.XMATCH($DF179,NN)&gt;0,FALSE),
          _xlfn.XLOOKUP($DF179,KEYS,INDEX(RUN,0,COLUMN()-COLUMN(RUNPEG)+1))&lt;IF(EL75&gt;=BIG_2,EL75-BIG_2,EL75)),EM$118,
LEN(EL179)&gt;2,EL179,
TRUE,"_"
)</f>
        <v>06-01</v>
      </c>
      <c r="EN179" s="21" t="str" cm="1">
        <f t="array" aca="1" ref="EN179" ca="1">_xlfn.IFS(
EM179="S","S",
AND(IFERROR(_xlfn.XMATCH($DF179,NN)&gt;0,FALSE),
          _xlfn.XLOOKUP($DF179,KEYS,INDEX(RUN,0,COLUMN()-COLUMN(RUNPEG)+1))&lt;IF(EM75&gt;=BIG_2,EM75-BIG_2,EM75)),EN$118,
LEN(EM179)&gt;2,EM179,
TRUE,"_"
)</f>
        <v>06-01</v>
      </c>
      <c r="EO179" s="21" t="str" cm="1">
        <f t="array" aca="1" ref="EO179" ca="1">_xlfn.IFS(
EN179="S","S",
AND(IFERROR(_xlfn.XMATCH($DF179,NN)&gt;0,FALSE),
          _xlfn.XLOOKUP($DF179,KEYS,INDEX(RUN,0,COLUMN()-COLUMN(RUNPEG)+1))&lt;IF(EN75&gt;=BIG_2,EN75-BIG_2,EN75)),EO$118,
LEN(EN179)&gt;2,EN179,
TRUE,"_"
)</f>
        <v>06-01</v>
      </c>
      <c r="EP179" s="21" t="str" cm="1">
        <f t="array" aca="1" ref="EP179" ca="1">_xlfn.IFS(
EO179="S","S",
AND(IFERROR(_xlfn.XMATCH($DF179,NN)&gt;0,FALSE),
          _xlfn.XLOOKUP($DF179,KEYS,INDEX(RUN,0,COLUMN()-COLUMN(RUNPEG)+1))&lt;IF(EO75&gt;=BIG_2,EO75-BIG_2,EO75)),EP$118,
LEN(EO179)&gt;2,EO179,
TRUE,"_"
)</f>
        <v>06-01</v>
      </c>
      <c r="EQ179" s="21" t="str" cm="1">
        <f t="array" aca="1" ref="EQ179" ca="1">_xlfn.IFS(
EP179="S","S",
AND(IFERROR(_xlfn.XMATCH($DF179,NN)&gt;0,FALSE),
          _xlfn.XLOOKUP($DF179,KEYS,INDEX(RUN,0,COLUMN()-COLUMN(RUNPEG)+1))&lt;IF(EP75&gt;=BIG_2,EP75-BIG_2,EP75)),EQ$118,
LEN(EP179)&gt;2,EP179,
TRUE,"_"
)</f>
        <v>06-01</v>
      </c>
      <c r="ER179" s="21" t="str" cm="1">
        <f t="array" aca="1" ref="ER179" ca="1">_xlfn.IFS(
EQ179="S","S",
AND(IFERROR(_xlfn.XMATCH($DF179,NN)&gt;0,FALSE),
          _xlfn.XLOOKUP($DF179,KEYS,INDEX(RUN,0,COLUMN()-COLUMN(RUNPEG)+1))&lt;IF(EQ75&gt;=BIG_2,EQ75-BIG_2,EQ75)),ER$118,
LEN(EQ179)&gt;2,EQ179,
TRUE,"_"
)</f>
        <v>06-01</v>
      </c>
      <c r="ES179" s="21" t="str" cm="1">
        <f t="array" aca="1" ref="ES179" ca="1">_xlfn.IFS(
ER179="S","S",
AND(IFERROR(_xlfn.XMATCH($DF179,NN)&gt;0,FALSE),
          _xlfn.XLOOKUP($DF179,KEYS,INDEX(RUN,0,COLUMN()-COLUMN(RUNPEG)+1))&lt;IF(ER75&gt;=BIG_2,ER75-BIG_2,ER75)),ES$118,
LEN(ER179)&gt;2,ER179,
TRUE,"_"
)</f>
        <v>06-01</v>
      </c>
      <c r="ET179" s="21" t="str" cm="1">
        <f t="array" aca="1" ref="ET179" ca="1">_xlfn.IFS(
ES179="S","S",
AND(IFERROR(_xlfn.XMATCH($DF179,NN)&gt;0,FALSE),
          _xlfn.XLOOKUP($DF179,KEYS,INDEX(RUN,0,COLUMN()-COLUMN(RUNPEG)+1))&lt;IF(ES75&gt;=BIG_2,ES75-BIG_2,ES75)),ET$118,
LEN(ES179)&gt;2,ES179,
TRUE,"_"
)</f>
        <v>06-01</v>
      </c>
      <c r="EU179" s="21" t="str" cm="1">
        <f t="array" aca="1" ref="EU179" ca="1">_xlfn.IFS(
ET179="S","S",
AND(IFERROR(_xlfn.XMATCH($DF179,NN)&gt;0,FALSE),
          _xlfn.XLOOKUP($DF179,KEYS,INDEX(RUN,0,COLUMN()-COLUMN(RUNPEG)+1))&lt;IF(ET75&gt;=BIG_2,ET75-BIG_2,ET75)),EU$118,
LEN(ET179)&gt;2,ET179,
TRUE,"_"
)</f>
        <v>06-01</v>
      </c>
      <c r="EV179" s="21" t="str" cm="1">
        <f t="array" aca="1" ref="EV179" ca="1">_xlfn.IFS(
EU179="S","S",
AND(IFERROR(_xlfn.XMATCH($DF179,NN)&gt;0,FALSE),
          _xlfn.XLOOKUP($DF179,KEYS,INDEX(RUN,0,COLUMN()-COLUMN(RUNPEG)+1))&lt;IF(EU75&gt;=BIG_2,EU75-BIG_2,EU75)),EV$118,
LEN(EU179)&gt;2,EU179,
TRUE,"_"
)</f>
        <v>06-01</v>
      </c>
      <c r="EW179" s="21" t="str" cm="1">
        <f t="array" aca="1" ref="EW179" ca="1">_xlfn.IFS(
EV179="S","S",
AND(IFERROR(_xlfn.XMATCH($DF179,NN)&gt;0,FALSE),
          _xlfn.XLOOKUP($DF179,KEYS,INDEX(RUN,0,COLUMN()-COLUMN(RUNPEG)+1))&lt;IF(EV75&gt;=BIG_2,EV75-BIG_2,EV75)),EW$118,
LEN(EV179)&gt;2,EV179,
TRUE,"_"
)</f>
        <v>06-01</v>
      </c>
      <c r="EX179" s="21" t="str" cm="1">
        <f t="array" aca="1" ref="EX179" ca="1">_xlfn.IFS(
EW179="S","S",
AND(IFERROR(_xlfn.XMATCH($DF179,NN)&gt;0,FALSE),
          _xlfn.XLOOKUP($DF179,KEYS,INDEX(RUN,0,COLUMN()-COLUMN(RUNPEG)+1))&lt;IF(EW75&gt;=BIG_2,EW75-BIG_2,EW75)),EX$118,
LEN(EW179)&gt;2,EW179,
TRUE,"_"
)</f>
        <v>06-01</v>
      </c>
      <c r="EY179" s="21" t="str" cm="1">
        <f t="array" aca="1" ref="EY179" ca="1">_xlfn.IFS(
EX179="S","S",
AND(IFERROR(_xlfn.XMATCH($DF179,NN)&gt;0,FALSE),
          _xlfn.XLOOKUP($DF179,KEYS,INDEX(RUN,0,COLUMN()-COLUMN(RUNPEG)+1))&lt;IF(EX75&gt;=BIG_2,EX75-BIG_2,EX75)),EY$118,
LEN(EX179)&gt;2,EX179,
TRUE,"_"
)</f>
        <v>06-01</v>
      </c>
      <c r="EZ179" s="21" t="str" cm="1">
        <f t="array" aca="1" ref="EZ179" ca="1">_xlfn.IFS(
EY179="S","S",
AND(IFERROR(_xlfn.XMATCH($DF179,NN)&gt;0,FALSE),
          _xlfn.XLOOKUP($DF179,KEYS,INDEX(RUN,0,COLUMN()-COLUMN(RUNPEG)+1))&lt;IF(EY75&gt;=BIG_2,EY75-BIG_2,EY75)),EZ$118,
LEN(EY179)&gt;2,EY179,
TRUE,"_"
)</f>
        <v>06-01</v>
      </c>
      <c r="FA179" s="21" t="str" cm="1">
        <f t="array" aca="1" ref="FA179" ca="1">_xlfn.IFS(
EZ179="S","S",
AND(IFERROR(_xlfn.XMATCH($DF179,NN)&gt;0,FALSE),
          _xlfn.XLOOKUP($DF179,KEYS,INDEX(RUN,0,COLUMN()-COLUMN(RUNPEG)+1))&lt;IF(EZ75&gt;=BIG_2,EZ75-BIG_2,EZ75)),FA$118,
LEN(EZ179)&gt;2,EZ179,
TRUE,"_"
)</f>
        <v>06-01</v>
      </c>
      <c r="FB179" s="21" t="str" cm="1">
        <f t="array" aca="1" ref="FB179" ca="1">_xlfn.IFS(
FA179="S","S",
AND(IFERROR(_xlfn.XMATCH($DF179,NN)&gt;0,FALSE),
          _xlfn.XLOOKUP($DF179,KEYS,INDEX(RUN,0,COLUMN()-COLUMN(RUNPEG)+1))&lt;IF(FA75&gt;=BIG_2,FA75-BIG_2,FA75)),FB$118,
LEN(FA179)&gt;2,FA179,
TRUE,"_"
)</f>
        <v>06-01</v>
      </c>
      <c r="FC179" s="21" t="str" cm="1">
        <f t="array" aca="1" ref="FC179" ca="1">_xlfn.IFS(
FB179="S","S",
AND(IFERROR(_xlfn.XMATCH($DF179,NN)&gt;0,FALSE),
          _xlfn.XLOOKUP($DF179,KEYS,INDEX(RUN,0,COLUMN()-COLUMN(RUNPEG)+1))&lt;IF(FB75&gt;=BIG_2,FB75-BIG_2,FB75)),FC$118,
LEN(FB179)&gt;2,FB179,
TRUE,"_"
)</f>
        <v>06-01</v>
      </c>
      <c r="FD179" s="21" t="str" cm="1">
        <f t="array" aca="1" ref="FD179" ca="1">_xlfn.IFS(
FC179="S","S",
AND(IFERROR(_xlfn.XMATCH($DF179,NN)&gt;0,FALSE),
          _xlfn.XLOOKUP($DF179,KEYS,INDEX(RUN,0,COLUMN()-COLUMN(RUNPEG)+1))&lt;IF(FC75&gt;=BIG_2,FC75-BIG_2,FC75)),FD$118,
LEN(FC179)&gt;2,FC179,
TRUE,"_"
)</f>
        <v>06-01</v>
      </c>
      <c r="FE179" s="21" t="str" cm="1">
        <f t="array" aca="1" ref="FE179" ca="1">_xlfn.IFS(
FD179="S","S",
AND(IFERROR(_xlfn.XMATCH($DF179,NN)&gt;0,FALSE),
          _xlfn.XLOOKUP($DF179,KEYS,INDEX(RUN,0,COLUMN()-COLUMN(RUNPEG)+1))&lt;IF(FD75&gt;=BIG_2,FD75-BIG_2,FD75)),FE$118,
LEN(FD179)&gt;2,FD179,
TRUE,"_"
)</f>
        <v>06-01</v>
      </c>
      <c r="FF179" s="21" t="str" cm="1">
        <f t="array" aca="1" ref="FF179" ca="1">_xlfn.IFS(
FE179="S","S",
AND(IFERROR(_xlfn.XMATCH($DF179,NN)&gt;0,FALSE),
          _xlfn.XLOOKUP($DF179,KEYS,INDEX(RUN,0,COLUMN()-COLUMN(RUNPEG)+1))&lt;IF(FE75&gt;=BIG_2,FE75-BIG_2,FE75)),FF$118,
LEN(FE179)&gt;2,FE179,
TRUE,"_"
)</f>
        <v>06-01</v>
      </c>
      <c r="FG179" s="21" t="str" cm="1">
        <f t="array" aca="1" ref="FG179" ca="1">_xlfn.IFS(
FF179="S","S",
AND(IFERROR(_xlfn.XMATCH($DF179,NN)&gt;0,FALSE),
          _xlfn.XLOOKUP($DF179,KEYS,INDEX(RUN,0,COLUMN()-COLUMN(RUNPEG)+1))&lt;IF(FF75&gt;=BIG_2,FF75-BIG_2,FF75)),FG$118,
LEN(FF179)&gt;2,FF179,
TRUE,"_"
)</f>
        <v>06-01</v>
      </c>
      <c r="FH179" s="21" t="str" cm="1">
        <f t="array" aca="1" ref="FH179" ca="1">_xlfn.IFS(
FG179="S","S",
AND(IFERROR(_xlfn.XMATCH($DF179,NN)&gt;0,FALSE),
          _xlfn.XLOOKUP($DF179,KEYS,INDEX(RUN,0,COLUMN()-COLUMN(RUNPEG)+1))&lt;IF(FG75&gt;=BIG_2,FG75-BIG_2,FG75)),FH$118,
LEN(FG179)&gt;2,FG179,
TRUE,"_"
)</f>
        <v>06-01</v>
      </c>
      <c r="FI179" s="21" t="str" cm="1">
        <f t="array" aca="1" ref="FI179" ca="1">_xlfn.IFS(
FH179="S","S",
AND(IFERROR(_xlfn.XMATCH($DF179,NN)&gt;0,FALSE),
          _xlfn.XLOOKUP($DF179,KEYS,INDEX(RUN,0,COLUMN()-COLUMN(RUNPEG)+1))&lt;IF(FH75&gt;=BIG_2,FH75-BIG_2,FH75)),FI$118,
LEN(FH179)&gt;2,FH179,
TRUE,"_"
)</f>
        <v>06-01</v>
      </c>
      <c r="FJ179" s="21" t="str" cm="1">
        <f t="array" aca="1" ref="FJ179" ca="1">_xlfn.IFS(
FI179="S","S",
AND(IFERROR(_xlfn.XMATCH($DF179,NN)&gt;0,FALSE),
          _xlfn.XLOOKUP($DF179,KEYS,INDEX(RUN,0,COLUMN()-COLUMN(RUNPEG)+1))&lt;IF(FI75&gt;=BIG_2,FI75-BIG_2,FI75)),FJ$118,
LEN(FI179)&gt;2,FI179,
TRUE,"_"
)</f>
        <v>06-01</v>
      </c>
      <c r="FK179" s="21" t="str" cm="1">
        <f t="array" aca="1" ref="FK179" ca="1">_xlfn.IFS(
FJ179="S","S",
AND(IFERROR(_xlfn.XMATCH($DF179,NN)&gt;0,FALSE),
          _xlfn.XLOOKUP($DF179,KEYS,INDEX(RUN,0,COLUMN()-COLUMN(RUNPEG)+1))&lt;IF(FJ75&gt;=BIG_2,FJ75-BIG_2,FJ75)),FK$118,
LEN(FJ179)&gt;2,FJ179,
TRUE,"_"
)</f>
        <v>06-01</v>
      </c>
      <c r="FL179" s="21" t="str" cm="1">
        <f t="array" aca="1" ref="FL179" ca="1">_xlfn.IFS(
FK179="S","S",
AND(IFERROR(_xlfn.XMATCH($DF179,NN)&gt;0,FALSE),
          _xlfn.XLOOKUP($DF179,KEYS,INDEX(RUN,0,COLUMN()-COLUMN(RUNPEG)+1))&lt;IF(FK75&gt;=BIG_2,FK75-BIG_2,FK75)),FL$118,
LEN(FK179)&gt;2,FK179,
TRUE,"_"
)</f>
        <v>06-01</v>
      </c>
      <c r="FM179" s="21" t="str" cm="1">
        <f t="array" aca="1" ref="FM179" ca="1">_xlfn.IFS(
FL179="S","S",
AND(IFERROR(_xlfn.XMATCH($DF179,NN)&gt;0,FALSE),
          _xlfn.XLOOKUP($DF179,KEYS,INDEX(RUN,0,COLUMN()-COLUMN(RUNPEG)+1))&lt;IF(FL75&gt;=BIG_2,FL75-BIG_2,FL75)),FM$118,
LEN(FL179)&gt;2,FL179,
TRUE,"_"
)</f>
        <v>06-01</v>
      </c>
      <c r="FN179" s="21" t="str" cm="1">
        <f t="array" aca="1" ref="FN179" ca="1">_xlfn.IFS(
FM179="S","S",
AND(IFERROR(_xlfn.XMATCH($DF179,NN)&gt;0,FALSE),
          _xlfn.XLOOKUP($DF179,KEYS,INDEX(RUN,0,COLUMN()-COLUMN(RUNPEG)+1))&lt;IF(FM75&gt;=BIG_2,FM75-BIG_2,FM75)),FN$118,
LEN(FM179)&gt;2,FM179,
TRUE,"_"
)</f>
        <v>06-01</v>
      </c>
      <c r="FO179" s="21" t="str" cm="1">
        <f t="array" aca="1" ref="FO179" ca="1">_xlfn.IFS(
FN179="S","S",
AND(IFERROR(_xlfn.XMATCH($DF179,NN)&gt;0,FALSE),
          _xlfn.XLOOKUP($DF179,KEYS,INDEX(RUN,0,COLUMN()-COLUMN(RUNPEG)+1))&lt;IF(FN75&gt;=BIG_2,FN75-BIG_2,FN75)),FO$118,
LEN(FN179)&gt;2,FN179,
TRUE,"_"
)</f>
        <v>06-01</v>
      </c>
      <c r="FP179" s="21" t="str" cm="1">
        <f t="array" aca="1" ref="FP179" ca="1">_xlfn.IFS(
FO179="S","S",
AND(IFERROR(_xlfn.XMATCH($DF179,NN)&gt;0,FALSE),
          _xlfn.XLOOKUP($DF179,KEYS,INDEX(RUN,0,COLUMN()-COLUMN(RUNPEG)+1))&lt;IF(FO75&gt;=BIG_2,FO75-BIG_2,FO75)),FP$118,
LEN(FO179)&gt;2,FO179,
TRUE,"_"
)</f>
        <v>06-01</v>
      </c>
      <c r="FQ179" s="21" t="str" cm="1">
        <f t="array" aca="1" ref="FQ179" ca="1">_xlfn.IFS(
FP179="S","S",
AND(IFERROR(_xlfn.XMATCH($DF179,NN)&gt;0,FALSE),
          _xlfn.XLOOKUP($DF179,KEYS,INDEX(RUN,0,COLUMN()-COLUMN(RUNPEG)+1))&lt;IF(FP75&gt;=BIG_2,FP75-BIG_2,FP75)),FQ$118,
LEN(FP179)&gt;2,FP179,
TRUE,"_"
)</f>
        <v>06-01</v>
      </c>
      <c r="FR179" s="21" t="str" cm="1">
        <f t="array" aca="1" ref="FR179" ca="1">_xlfn.IFS(
FQ179="S","S",
AND(IFERROR(_xlfn.XMATCH($DF179,NN)&gt;0,FALSE),
          _xlfn.XLOOKUP($DF179,KEYS,INDEX(RUN,0,COLUMN()-COLUMN(RUNPEG)+1))&lt;IF(FQ75&gt;=BIG_2,FQ75-BIG_2,FQ75)),FR$118,
LEN(FQ179)&gt;2,FQ179,
TRUE,"_"
)</f>
        <v>06-01</v>
      </c>
      <c r="FS179" s="21" t="str" cm="1">
        <f t="array" aca="1" ref="FS179" ca="1">_xlfn.IFS(
FR179="S","S",
AND(IFERROR(_xlfn.XMATCH($DF179,NN)&gt;0,FALSE),
          _xlfn.XLOOKUP($DF179,KEYS,INDEX(RUN,0,COLUMN()-COLUMN(RUNPEG)+1))&lt;IF(FR75&gt;=BIG_2,FR75-BIG_2,FR75)),FS$118,
LEN(FR179)&gt;2,FR179,
TRUE,"_"
)</f>
        <v>06-01</v>
      </c>
      <c r="FT179" s="21" t="str" cm="1">
        <f t="array" aca="1" ref="FT179" ca="1">_xlfn.IFS(
FS179="S","S",
AND(IFERROR(_xlfn.XMATCH($DF179,NN)&gt;0,FALSE),
          _xlfn.XLOOKUP($DF179,KEYS,INDEX(RUN,0,COLUMN()-COLUMN(RUNPEG)+1))&lt;IF(FS75&gt;=BIG_2,FS75-BIG_2,FS75)),FT$118,
LEN(FS179)&gt;2,FS179,
TRUE,"_"
)</f>
        <v>06-01</v>
      </c>
      <c r="FU179" s="21" t="str" cm="1">
        <f t="array" aca="1" ref="FU179" ca="1">_xlfn.IFS(
FT179="S","S",
AND(IFERROR(_xlfn.XMATCH($DF179,NN)&gt;0,FALSE),
          _xlfn.XLOOKUP($DF179,KEYS,INDEX(RUN,0,COLUMN()-COLUMN(RUNPEG)+1))&lt;IF(FT75&gt;=BIG_2,FT75-BIG_2,FT75)),FU$118,
LEN(FT179)&gt;2,FT179,
TRUE,"_"
)</f>
        <v>06-01</v>
      </c>
      <c r="FV179" s="21" t="str" cm="1">
        <f t="array" aca="1" ref="FV179" ca="1">_xlfn.IFS(
FU179="S","S",
AND(IFERROR(_xlfn.XMATCH($DF179,NN)&gt;0,FALSE),
          _xlfn.XLOOKUP($DF179,KEYS,INDEX(RUN,0,COLUMN()-COLUMN(RUNPEG)+1))&lt;IF(FU75&gt;=BIG_2,FU75-BIG_2,FU75)),FV$118,
LEN(FU179)&gt;2,FU179,
TRUE,"_"
)</f>
        <v>06-01</v>
      </c>
      <c r="FW179" s="21" t="str" cm="1">
        <f t="array" aca="1" ref="FW179" ca="1">_xlfn.IFS(
FV179="S","S",
AND(IFERROR(_xlfn.XMATCH($DF179,NN)&gt;0,FALSE),
          _xlfn.XLOOKUP($DF179,KEYS,INDEX(RUN,0,COLUMN()-COLUMN(RUNPEG)+1))&lt;IF(FV75&gt;=BIG_2,FV75-BIG_2,FV75)),FW$118,
LEN(FV179)&gt;2,FV179,
TRUE,"_"
)</f>
        <v>06-01</v>
      </c>
      <c r="FX179" s="21" t="str" cm="1">
        <f t="array" aca="1" ref="FX179" ca="1">_xlfn.IFS(
FW179="S","S",
AND(IFERROR(_xlfn.XMATCH($DF179,NN)&gt;0,FALSE),
          _xlfn.XLOOKUP($DF179,KEYS,INDEX(RUN,0,COLUMN()-COLUMN(RUNPEG)+1))&lt;IF(FW75&gt;=BIG_2,FW75-BIG_2,FW75)),FX$118,
LEN(FW179)&gt;2,FW179,
TRUE,"_"
)</f>
        <v>06-01</v>
      </c>
      <c r="FY179" s="21" t="str" cm="1">
        <f t="array" aca="1" ref="FY179" ca="1">_xlfn.IFS(
FX179="S","S",
AND(IFERROR(_xlfn.XMATCH($DF179,NN)&gt;0,FALSE),
          _xlfn.XLOOKUP($DF179,KEYS,INDEX(RUN,0,COLUMN()-COLUMN(RUNPEG)+1))&lt;IF(FX75&gt;=BIG_2,FX75-BIG_2,FX75)),FY$118,
LEN(FX179)&gt;2,FX179,
TRUE,"_"
)</f>
        <v>06-01</v>
      </c>
      <c r="FZ179" s="21" t="str" cm="1">
        <f t="array" aca="1" ref="FZ179" ca="1">_xlfn.IFS(
FY179="S","S",
AND(IFERROR(_xlfn.XMATCH($DF179,NN)&gt;0,FALSE),
          _xlfn.XLOOKUP($DF179,KEYS,INDEX(RUN,0,COLUMN()-COLUMN(RUNPEG)+1))&lt;IF(FY75&gt;=BIG_2,FY75-BIG_2,FY75)),FZ$118,
LEN(FY179)&gt;2,FY179,
TRUE,"_"
)</f>
        <v>06-01</v>
      </c>
      <c r="GA179" s="21" t="str" cm="1">
        <f t="array" aca="1" ref="GA179" ca="1">_xlfn.IFS(
FZ179="S","S",
AND(IFERROR(_xlfn.XMATCH($DF179,NN)&gt;0,FALSE),
          _xlfn.XLOOKUP($DF179,KEYS,INDEX(RUN,0,COLUMN()-COLUMN(RUNPEG)+1))&lt;IF(FZ75&gt;=BIG_2,FZ75-BIG_2,FZ75)),GA$118,
LEN(FZ179)&gt;2,FZ179,
TRUE,"_"
)</f>
        <v>06-01</v>
      </c>
      <c r="GB179" s="21" t="str" cm="1">
        <f t="array" aca="1" ref="GB179" ca="1">_xlfn.IFS(
GA179="S","S",
AND(IFERROR(_xlfn.XMATCH($DF179,NN)&gt;0,FALSE),
          _xlfn.XLOOKUP($DF179,KEYS,INDEX(RUN,0,COLUMN()-COLUMN(RUNPEG)+1))&lt;IF(GA75&gt;=BIG_2,GA75-BIG_2,GA75)),GB$118,
LEN(GA179)&gt;2,GA179,
TRUE,"_"
)</f>
        <v>06-01</v>
      </c>
      <c r="GC179" s="21" t="str" cm="1">
        <f t="array" aca="1" ref="GC179" ca="1">_xlfn.IFS(
GB179="S","S",
AND(IFERROR(_xlfn.XMATCH($DF179,NN)&gt;0,FALSE),
          _xlfn.XLOOKUP($DF179,KEYS,INDEX(RUN,0,COLUMN()-COLUMN(RUNPEG)+1))&lt;IF(GB75&gt;=BIG_2,GB75-BIG_2,GB75)),GC$118,
LEN(GB179)&gt;2,GB179,
TRUE,"_"
)</f>
        <v>06-01</v>
      </c>
      <c r="GD179" s="21" t="str" cm="1">
        <f t="array" aca="1" ref="GD179" ca="1">_xlfn.IFS(
GC179="S","S",
AND(IFERROR(_xlfn.XMATCH($DF179,NN)&gt;0,FALSE),
          _xlfn.XLOOKUP($DF179,KEYS,INDEX(RUN,0,COLUMN()-COLUMN(RUNPEG)+1))&lt;IF(GC75&gt;=BIG_2,GC75-BIG_2,GC75)),GD$118,
LEN(GC179)&gt;2,GC179,
TRUE,"_"
)</f>
        <v>06-01</v>
      </c>
      <c r="GE179" s="21" t="str" cm="1">
        <f t="array" aca="1" ref="GE179" ca="1">_xlfn.IFS(
GD179="S","S",
AND(IFERROR(_xlfn.XMATCH($DF179,NN)&gt;0,FALSE),
          _xlfn.XLOOKUP($DF179,KEYS,INDEX(RUN,0,COLUMN()-COLUMN(RUNPEG)+1))&lt;IF(GD75&gt;=BIG_2,GD75-BIG_2,GD75)),GE$118,
LEN(GD179)&gt;2,GD179,
TRUE,"_"
)</f>
        <v>06-01</v>
      </c>
      <c r="GF179" s="21" t="str" cm="1">
        <f t="array" aca="1" ref="GF179" ca="1">_xlfn.IFS(
GE179="S","S",
AND(IFERROR(_xlfn.XMATCH($DF179,NN)&gt;0,FALSE),
          _xlfn.XLOOKUP($DF179,KEYS,INDEX(RUN,0,COLUMN()-COLUMN(RUNPEG)+1))&lt;IF(GE75&gt;=BIG_2,GE75-BIG_2,GE75)),GF$118,
LEN(GE179)&gt;2,GE179,
TRUE,"_"
)</f>
        <v>06-01</v>
      </c>
      <c r="GG179" s="21" t="str" cm="1">
        <f t="array" aca="1" ref="GG179" ca="1">_xlfn.IFS(
GF179="S","S",
AND(IFERROR(_xlfn.XMATCH($DF179,NN)&gt;0,FALSE),
          _xlfn.XLOOKUP($DF179,KEYS,INDEX(RUN,0,COLUMN()-COLUMN(RUNPEG)+1))&lt;IF(GF75&gt;=BIG_2,GF75-BIG_2,GF75)),GG$118,
LEN(GF179)&gt;2,GF179,
TRUE,"_"
)</f>
        <v>06-01</v>
      </c>
      <c r="GH179" s="21" t="str" cm="1">
        <f t="array" aca="1" ref="GH179" ca="1">_xlfn.IFS(
GG179="S","S",
AND(IFERROR(_xlfn.XMATCH($DF179,NN)&gt;0,FALSE),
          _xlfn.XLOOKUP($DF179,KEYS,INDEX(RUN,0,COLUMN()-COLUMN(RUNPEG)+1))&lt;IF(GG75&gt;=BIG_2,GG75-BIG_2,GG75)),GH$118,
LEN(GG179)&gt;2,GG179,
TRUE,"_"
)</f>
        <v>06-01</v>
      </c>
      <c r="GI179" s="21" t="str" cm="1">
        <f t="array" aca="1" ref="GI179" ca="1">_xlfn.IFS(
GH179="S","S",
AND(IFERROR(_xlfn.XMATCH($DF179,NN)&gt;0,FALSE),
          _xlfn.XLOOKUP($DF179,KEYS,INDEX(RUN,0,COLUMN()-COLUMN(RUNPEG)+1))&lt;IF(GH75&gt;=BIG_2,GH75-BIG_2,GH75)),GI$118,
LEN(GH179)&gt;2,GH179,
TRUE,"_"
)</f>
        <v>06-01</v>
      </c>
      <c r="GJ179" s="21" t="str" cm="1">
        <f t="array" aca="1" ref="GJ179" ca="1">_xlfn.IFS(
GI179="S","S",
AND(IFERROR(_xlfn.XMATCH($DF179,NN)&gt;0,FALSE),
          _xlfn.XLOOKUP($DF179,KEYS,INDEX(RUN,0,COLUMN()-COLUMN(RUNPEG)+1))&lt;IF(GI75&gt;=BIG_2,GI75-BIG_2,GI75)),GJ$118,
LEN(GI179)&gt;2,GI179,
TRUE,"_"
)</f>
        <v>06-01</v>
      </c>
      <c r="GK179" s="21" t="str" cm="1">
        <f t="array" aca="1" ref="GK179" ca="1">_xlfn.IFS(
GJ179="S","S",
AND(IFERROR(_xlfn.XMATCH($DF179,NN)&gt;0,FALSE),
          _xlfn.XLOOKUP($DF179,KEYS,INDEX(RUN,0,COLUMN()-COLUMN(RUNPEG)+1))&lt;IF(GJ75&gt;=BIG_2,GJ75-BIG_2,GJ75)),GK$118,
LEN(GJ179)&gt;2,GJ179,
TRUE,"_"
)</f>
        <v>06-01</v>
      </c>
      <c r="GL179" s="21" t="str" cm="1">
        <f t="array" aca="1" ref="GL179" ca="1">_xlfn.IFS(
GK179="S","S",
AND(IFERROR(_xlfn.XMATCH($DF179,NN)&gt;0,FALSE),
          _xlfn.XLOOKUP($DF179,KEYS,INDEX(RUN,0,COLUMN()-COLUMN(RUNPEG)+1))&lt;IF(GK75&gt;=BIG_2,GK75-BIG_2,GK75)),GL$118,
LEN(GK179)&gt;2,GK179,
TRUE,"_"
)</f>
        <v>06-01</v>
      </c>
      <c r="GM179" s="21" t="str" cm="1">
        <f t="array" aca="1" ref="GM179" ca="1">_xlfn.IFS(
GL179="S","S",
AND(IFERROR(_xlfn.XMATCH($DF179,NN)&gt;0,FALSE),
          _xlfn.XLOOKUP($DF179,KEYS,INDEX(RUN,0,COLUMN()-COLUMN(RUNPEG)+1))&lt;IF(GL75&gt;=BIG_2,GL75-BIG_2,GL75)),GM$118,
LEN(GL179)&gt;2,GL179,
TRUE,"_"
)</f>
        <v>06-01</v>
      </c>
      <c r="GN179" s="21" t="str" cm="1">
        <f t="array" aca="1" ref="GN179" ca="1">_xlfn.IFS(
GM179="S","S",
AND(IFERROR(_xlfn.XMATCH($DF179,NN)&gt;0,FALSE),
          _xlfn.XLOOKUP($DF179,KEYS,INDEX(RUN,0,COLUMN()-COLUMN(RUNPEG)+1))&lt;IF(GM75&gt;=BIG_2,GM75-BIG_2,GM75)),GN$118,
LEN(GM179)&gt;2,GM179,
TRUE,"_"
)</f>
        <v>06-01</v>
      </c>
      <c r="GO179" s="21" t="str" cm="1">
        <f t="array" aca="1" ref="GO179" ca="1">_xlfn.IFS(
GN179="S","S",
AND(IFERROR(_xlfn.XMATCH($DF179,NN)&gt;0,FALSE),
          _xlfn.XLOOKUP($DF179,KEYS,INDEX(RUN,0,COLUMN()-COLUMN(RUNPEG)+1))&lt;IF(GN75&gt;=BIG_2,GN75-BIG_2,GN75)),GO$118,
LEN(GN179)&gt;2,GN179,
TRUE,"_"
)</f>
        <v>06-01</v>
      </c>
      <c r="GP179" s="21" t="str" cm="1">
        <f t="array" aca="1" ref="GP179" ca="1">_xlfn.IFS(
GO179="S","S",
AND(IFERROR(_xlfn.XMATCH($DF179,NN)&gt;0,FALSE),
          _xlfn.XLOOKUP($DF179,KEYS,INDEX(RUN,0,COLUMN()-COLUMN(RUNPEG)+1))&lt;IF(GO75&gt;=BIG_2,GO75-BIG_2,GO75)),GP$118,
LEN(GO179)&gt;2,GO179,
TRUE,"_"
)</f>
        <v>06-01</v>
      </c>
      <c r="GQ179" s="21" t="str" cm="1">
        <f t="array" aca="1" ref="GQ179" ca="1">_xlfn.IFS(
GP179="S","S",
AND(IFERROR(_xlfn.XMATCH($DF179,NN)&gt;0,FALSE),
          _xlfn.XLOOKUP($DF179,KEYS,INDEX(RUN,0,COLUMN()-COLUMN(RUNPEG)+1))&lt;IF(GP75&gt;=BIG_2,GP75-BIG_2,GP75)),GQ$118,
LEN(GP179)&gt;2,GP179,
TRUE,"_"
)</f>
        <v>06-01</v>
      </c>
      <c r="GR179" s="21" t="str" cm="1">
        <f t="array" aca="1" ref="GR179" ca="1">_xlfn.IFS(
GQ179="S","S",
AND(IFERROR(_xlfn.XMATCH($DF179,NN)&gt;0,FALSE),
          _xlfn.XLOOKUP($DF179,KEYS,INDEX(RUN,0,COLUMN()-COLUMN(RUNPEG)+1))&lt;IF(GQ75&gt;=BIG_2,GQ75-BIG_2,GQ75)),GR$118,
LEN(GQ179)&gt;2,GQ179,
TRUE,"_"
)</f>
        <v>06-01</v>
      </c>
      <c r="GS179" s="21" t="str" cm="1">
        <f t="array" aca="1" ref="GS179" ca="1">_xlfn.IFS(
GR179="S","S",
AND(IFERROR(_xlfn.XMATCH($DF179,NN)&gt;0,FALSE),
          _xlfn.XLOOKUP($DF179,KEYS,INDEX(RUN,0,COLUMN()-COLUMN(RUNPEG)+1))&lt;IF(GR75&gt;=BIG_2,GR75-BIG_2,GR75)),GS$118,
LEN(GR179)&gt;2,GR179,
TRUE,"_"
)</f>
        <v>06-01</v>
      </c>
      <c r="GT179" s="21" t="str" cm="1">
        <f t="array" aca="1" ref="GT179" ca="1">_xlfn.IFS(
GS179="S","S",
AND(IFERROR(_xlfn.XMATCH($DF179,NN)&gt;0,FALSE),
          _xlfn.XLOOKUP($DF179,KEYS,INDEX(RUN,0,COLUMN()-COLUMN(RUNPEG)+1))&lt;IF(GS75&gt;=BIG_2,GS75-BIG_2,GS75)),GT$118,
LEN(GS179)&gt;2,GS179,
TRUE,"_"
)</f>
        <v>06-01</v>
      </c>
      <c r="GU179" s="21" t="str" cm="1">
        <f t="array" aca="1" ref="GU179" ca="1">_xlfn.IFS(
GT179="S","S",
AND(IFERROR(_xlfn.XMATCH($DF179,NN)&gt;0,FALSE),
          _xlfn.XLOOKUP($DF179,KEYS,INDEX(RUN,0,COLUMN()-COLUMN(RUNPEG)+1))&lt;IF(GT75&gt;=BIG_2,GT75-BIG_2,GT75)),GU$118,
LEN(GT179)&gt;2,GT179,
TRUE,"_"
)</f>
        <v>06-01</v>
      </c>
      <c r="GV179" s="21" t="str" cm="1">
        <f t="array" aca="1" ref="GV179" ca="1">_xlfn.IFS(
GU179="S","S",
AND(IFERROR(_xlfn.XMATCH($DF179,NN)&gt;0,FALSE),
          _xlfn.XLOOKUP($DF179,KEYS,INDEX(RUN,0,COLUMN()-COLUMN(RUNPEG)+1))&lt;IF(GU75&gt;=BIG_2,GU75-BIG_2,GU75)),GV$118,
LEN(GU179)&gt;2,GU179,
TRUE,"_"
)</f>
        <v>06-01</v>
      </c>
      <c r="GW179" s="21" t="str" cm="1">
        <f t="array" aca="1" ref="GW179" ca="1">_xlfn.IFS(
GV179="S","S",
AND(IFERROR(_xlfn.XMATCH($DF179,NN)&gt;0,FALSE),
          _xlfn.XLOOKUP($DF179,KEYS,INDEX(RUN,0,COLUMN()-COLUMN(RUNPEG)+1))&lt;IF(GV75&gt;=BIG_2,GV75-BIG_2,GV75)),GW$118,
LEN(GV179)&gt;2,GV179,
TRUE,"_"
)</f>
        <v>06-01</v>
      </c>
      <c r="GX179" s="21" t="str" cm="1">
        <f t="array" aca="1" ref="GX179" ca="1">_xlfn.IFS(
GW179="S","S",
AND(IFERROR(_xlfn.XMATCH($DF179,NN)&gt;0,FALSE),
          _xlfn.XLOOKUP($DF179,KEYS,INDEX(RUN,0,COLUMN()-COLUMN(RUNPEG)+1))&lt;IF(GW75&gt;=BIG_2,GW75-BIG_2,GW75)),GX$118,
LEN(GW179)&gt;2,GW179,
TRUE,"_"
)</f>
        <v>06-01</v>
      </c>
      <c r="GY179" s="21" t="str" cm="1">
        <f t="array" aca="1" ref="GY179" ca="1">_xlfn.IFS(
GX179="S","S",
AND(IFERROR(_xlfn.XMATCH($DF179,NN)&gt;0,FALSE),
          _xlfn.XLOOKUP($DF179,KEYS,INDEX(RUN,0,COLUMN()-COLUMN(RUNPEG)+1))&lt;IF(GX75&gt;=BIG_2,GX75-BIG_2,GX75)),GY$118,
LEN(GX179)&gt;2,GX179,
TRUE,"_"
)</f>
        <v>06-01</v>
      </c>
      <c r="GZ179" s="21" t="str" cm="1">
        <f t="array" aca="1" ref="GZ179" ca="1">_xlfn.IFS(
GY179="S","S",
AND(IFERROR(_xlfn.XMATCH($DF179,NN)&gt;0,FALSE),
          _xlfn.XLOOKUP($DF179,KEYS,INDEX(RUN,0,COLUMN()-COLUMN(RUNPEG)+1))&lt;IF(GY75&gt;=BIG_2,GY75-BIG_2,GY75)),GZ$118,
LEN(GY179)&gt;2,GY179,
TRUE,"_"
)</f>
        <v>06-01</v>
      </c>
      <c r="HA179" s="21" t="str" cm="1">
        <f t="array" aca="1" ref="HA179" ca="1">_xlfn.IFS(
GZ179="S","S",
AND(IFERROR(_xlfn.XMATCH($DF179,NN)&gt;0,FALSE),
          _xlfn.XLOOKUP($DF179,KEYS,INDEX(RUN,0,COLUMN()-COLUMN(RUNPEG)+1))&lt;IF(GZ75&gt;=BIG_2,GZ75-BIG_2,GZ75)),HA$118,
LEN(GZ179)&gt;2,GZ179,
TRUE,"_"
)</f>
        <v>06-01</v>
      </c>
      <c r="HB179" s="21" t="str" cm="1">
        <f t="array" aca="1" ref="HB179" ca="1">_xlfn.IFS(
HA179="S","S",
AND(IFERROR(_xlfn.XMATCH($DF179,NN)&gt;0,FALSE),
          _xlfn.XLOOKUP($DF179,KEYS,INDEX(RUN,0,COLUMN()-COLUMN(RUNPEG)+1))&lt;IF(HA75&gt;=BIG_2,HA75-BIG_2,HA75)),HB$118,
LEN(HA179)&gt;2,HA179,
TRUE,"_"
)</f>
        <v>06-01</v>
      </c>
      <c r="HC179" s="21" t="str" cm="1">
        <f t="array" aca="1" ref="HC179" ca="1">_xlfn.IFS(
HB179="S","S",
AND(IFERROR(_xlfn.XMATCH($DF179,NN)&gt;0,FALSE),
          _xlfn.XLOOKUP($DF179,KEYS,INDEX(RUN,0,COLUMN()-COLUMN(RUNPEG)+1))&lt;IF(HB75&gt;=BIG_2,HB75-BIG_2,HB75)),HC$118,
LEN(HB179)&gt;2,HB179,
TRUE,"_"
)</f>
        <v>06-01</v>
      </c>
      <c r="HD179" s="21" t="str" cm="1">
        <f t="array" aca="1" ref="HD179" ca="1">_xlfn.IFS(
HC179="S","S",
AND(IFERROR(_xlfn.XMATCH($DF179,NN)&gt;0,FALSE),
          _xlfn.XLOOKUP($DF179,KEYS,INDEX(RUN,0,COLUMN()-COLUMN(RUNPEG)+1))&lt;IF(HC75&gt;=BIG_2,HC75-BIG_2,HC75)),HD$118,
LEN(HC179)&gt;2,HC179,
TRUE,"_"
)</f>
        <v>06-01</v>
      </c>
      <c r="HE179" s="21"/>
      <c r="HF179" s="21"/>
      <c r="HG179" s="21"/>
      <c r="HH179" s="21"/>
      <c r="HI179" s="21"/>
      <c r="HJ179" s="21"/>
      <c r="HK179" s="21"/>
      <c r="HL179" s="21"/>
      <c r="HM179" s="21"/>
      <c r="HN179" s="21"/>
      <c r="HO179" s="21"/>
      <c r="HP179" s="21"/>
      <c r="HQ179" s="21"/>
      <c r="HR179" s="21"/>
    </row>
    <row r="180" spans="106:226" x14ac:dyDescent="0.3">
      <c r="DB180">
        <f t="shared" si="187"/>
        <v>62</v>
      </c>
      <c r="DC180">
        <f t="shared" si="182"/>
        <v>9</v>
      </c>
      <c r="DD180">
        <f t="shared" si="183"/>
        <v>7</v>
      </c>
      <c r="DE180">
        <f t="shared" si="184"/>
        <v>2</v>
      </c>
      <c r="DF180" t="str">
        <f t="shared" si="185"/>
        <v>07-02</v>
      </c>
      <c r="DG180" s="21">
        <f t="shared" ca="1" si="186"/>
        <v>3</v>
      </c>
      <c r="DH180" s="26"/>
      <c r="DI180" s="21" t="str" cm="1">
        <f t="array" ref="DI180">_xlfn.IFS(
DH180="S","S",
AND(IFERROR(_xlfn.XMATCH($DF180,NN)&gt;0,FALSE),
          _xlfn.XLOOKUP($DF180,KEYS,INDEX(RUN,0,COLUMN()-COLUMN(RUNPEG)+1))&lt;IF(DH76&gt;=BIG_2,DH76-BIG_2,DH76)),DI$118,
LEN(DH180)&gt;2,DH180,
TRUE,"_"
)</f>
        <v>_</v>
      </c>
      <c r="DJ180" s="21" t="str" cm="1">
        <f t="array" aca="1" ref="DJ180" ca="1">_xlfn.IFS(
DI180="S","S",
AND(IFERROR(_xlfn.XMATCH($DF180,NN)&gt;0,FALSE),
          _xlfn.XLOOKUP($DF180,KEYS,INDEX(RUN,0,COLUMN()-COLUMN(RUNPEG)+1))&lt;IF(DI76&gt;=BIG_2,DI76-BIG_2,DI76)),DJ$118,
LEN(DI180)&gt;2,DI180,
TRUE,"_"
)</f>
        <v>_</v>
      </c>
      <c r="DK180" s="21" t="str" cm="1">
        <f t="array" aca="1" ref="DK180" ca="1">_xlfn.IFS(
DJ180="S","S",
AND(IFERROR(_xlfn.XMATCH($DF180,NN)&gt;0,FALSE),
          _xlfn.XLOOKUP($DF180,KEYS,INDEX(RUN,0,COLUMN()-COLUMN(RUNPEG)+1))&lt;IF(DJ76&gt;=BIG_2,DJ76-BIG_2,DJ76)),DK$118,
LEN(DJ180)&gt;2,DJ180,
TRUE,"_"
)</f>
        <v>_</v>
      </c>
      <c r="DL180" s="21" t="str" cm="1">
        <f t="array" aca="1" ref="DL180" ca="1">_xlfn.IFS(
DK180="S","S",
AND(IFERROR(_xlfn.XMATCH($DF180,NN)&gt;0,FALSE),
          _xlfn.XLOOKUP($DF180,KEYS,INDEX(RUN,0,COLUMN()-COLUMN(RUNPEG)+1))&lt;IF(DK76&gt;=BIG_2,DK76-BIG_2,DK76)),DL$118,
LEN(DK180)&gt;2,DK180,
TRUE,"_"
)</f>
        <v>_</v>
      </c>
      <c r="DM180" s="21" t="str" cm="1">
        <f t="array" aca="1" ref="DM180" ca="1">_xlfn.IFS(
DL180="S","S",
AND(IFERROR(_xlfn.XMATCH($DF180,NN)&gt;0,FALSE),
          _xlfn.XLOOKUP($DF180,KEYS,INDEX(RUN,0,COLUMN()-COLUMN(RUNPEG)+1))&lt;IF(DL76&gt;=BIG_2,DL76-BIG_2,DL76)),DM$118,
LEN(DL180)&gt;2,DL180,
TRUE,"_"
)</f>
        <v>_</v>
      </c>
      <c r="DN180" s="21" t="str" cm="1">
        <f t="array" aca="1" ref="DN180" ca="1">_xlfn.IFS(
DM180="S","S",
AND(IFERROR(_xlfn.XMATCH($DF180,NN)&gt;0,FALSE),
          _xlfn.XLOOKUP($DF180,KEYS,INDEX(RUN,0,COLUMN()-COLUMN(RUNPEG)+1))&lt;IF(DM76&gt;=BIG_2,DM76-BIG_2,DM76)),DN$118,
LEN(DM180)&gt;2,DM180,
TRUE,"_"
)</f>
        <v>_</v>
      </c>
      <c r="DO180" s="21" t="str" cm="1">
        <f t="array" aca="1" ref="DO180" ca="1">_xlfn.IFS(
DN180="S","S",
AND(IFERROR(_xlfn.XMATCH($DF180,NN)&gt;0,FALSE),
          _xlfn.XLOOKUP($DF180,KEYS,INDEX(RUN,0,COLUMN()-COLUMN(RUNPEG)+1))&lt;IF(DN76&gt;=BIG_2,DN76-BIG_2,DN76)),DO$118,
LEN(DN180)&gt;2,DN180,
TRUE,"_"
)</f>
        <v>_</v>
      </c>
      <c r="DP180" s="21" t="str" cm="1">
        <f t="array" aca="1" ref="DP180" ca="1">_xlfn.IFS(
DO180="S","S",
AND(IFERROR(_xlfn.XMATCH($DF180,NN)&gt;0,FALSE),
          _xlfn.XLOOKUP($DF180,KEYS,INDEX(RUN,0,COLUMN()-COLUMN(RUNPEG)+1))&lt;IF(DO76&gt;=BIG_2,DO76-BIG_2,DO76)),DP$118,
LEN(DO180)&gt;2,DO180,
TRUE,"_"
)</f>
        <v>_</v>
      </c>
      <c r="DQ180" s="21" t="str" cm="1">
        <f t="array" aca="1" ref="DQ180" ca="1">_xlfn.IFS(
DP180="S","S",
AND(IFERROR(_xlfn.XMATCH($DF180,NN)&gt;0,FALSE),
          _xlfn.XLOOKUP($DF180,KEYS,INDEX(RUN,0,COLUMN()-COLUMN(RUNPEG)+1))&lt;IF(DP76&gt;=BIG_2,DP76-BIG_2,DP76)),DQ$118,
LEN(DP180)&gt;2,DP180,
TRUE,"_"
)</f>
        <v>_</v>
      </c>
      <c r="DR180" s="21" t="str" cm="1">
        <f t="array" aca="1" ref="DR180" ca="1">_xlfn.IFS(
DQ180="S","S",
AND(IFERROR(_xlfn.XMATCH($DF180,NN)&gt;0,FALSE),
          _xlfn.XLOOKUP($DF180,KEYS,INDEX(RUN,0,COLUMN()-COLUMN(RUNPEG)+1))&lt;IF(DQ76&gt;=BIG_2,DQ76-BIG_2,DQ76)),DR$118,
LEN(DQ180)&gt;2,DQ180,
TRUE,"_"
)</f>
        <v>_</v>
      </c>
      <c r="DS180" s="21" t="str" cm="1">
        <f t="array" aca="1" ref="DS180" ca="1">_xlfn.IFS(
DR180="S","S",
AND(IFERROR(_xlfn.XMATCH($DF180,NN)&gt;0,FALSE),
          _xlfn.XLOOKUP($DF180,KEYS,INDEX(RUN,0,COLUMN()-COLUMN(RUNPEG)+1))&lt;IF(DR76&gt;=BIG_2,DR76-BIG_2,DR76)),DS$118,
LEN(DR180)&gt;2,DR180,
TRUE,"_"
)</f>
        <v>_</v>
      </c>
      <c r="DT180" s="21" t="str" cm="1">
        <f t="array" aca="1" ref="DT180" ca="1">_xlfn.IFS(
DS180="S","S",
AND(IFERROR(_xlfn.XMATCH($DF180,NN)&gt;0,FALSE),
          _xlfn.XLOOKUP($DF180,KEYS,INDEX(RUN,0,COLUMN()-COLUMN(RUNPEG)+1))&lt;IF(DS76&gt;=BIG_2,DS76-BIG_2,DS76)),DT$118,
LEN(DS180)&gt;2,DS180,
TRUE,"_"
)</f>
        <v>_</v>
      </c>
      <c r="DU180" s="21" t="str" cm="1">
        <f t="array" aca="1" ref="DU180" ca="1">_xlfn.IFS(
DT180="S","S",
AND(IFERROR(_xlfn.XMATCH($DF180,NN)&gt;0,FALSE),
          _xlfn.XLOOKUP($DF180,KEYS,INDEX(RUN,0,COLUMN()-COLUMN(RUNPEG)+1))&lt;IF(DT76&gt;=BIG_2,DT76-BIG_2,DT76)),DU$118,
LEN(DT180)&gt;2,DT180,
TRUE,"_"
)</f>
        <v>_</v>
      </c>
      <c r="DV180" s="21" t="str" cm="1">
        <f t="array" aca="1" ref="DV180" ca="1">_xlfn.IFS(
DU180="S","S",
AND(IFERROR(_xlfn.XMATCH($DF180,NN)&gt;0,FALSE),
          _xlfn.XLOOKUP($DF180,KEYS,INDEX(RUN,0,COLUMN()-COLUMN(RUNPEG)+1))&lt;IF(DU76&gt;=BIG_2,DU76-BIG_2,DU76)),DV$118,
LEN(DU180)&gt;2,DU180,
TRUE,"_"
)</f>
        <v>_</v>
      </c>
      <c r="DW180" s="21" t="str" cm="1">
        <f t="array" aca="1" ref="DW180" ca="1">_xlfn.IFS(
DV180="S","S",
AND(IFERROR(_xlfn.XMATCH($DF180,NN)&gt;0,FALSE),
          _xlfn.XLOOKUP($DF180,KEYS,INDEX(RUN,0,COLUMN()-COLUMN(RUNPEG)+1))&lt;IF(DV76&gt;=BIG_2,DV76-BIG_2,DV76)),DW$118,
LEN(DV180)&gt;2,DV180,
TRUE,"_"
)</f>
        <v>_</v>
      </c>
      <c r="DX180" s="21" t="str" cm="1">
        <f t="array" aca="1" ref="DX180" ca="1">_xlfn.IFS(
DW180="S","S",
AND(IFERROR(_xlfn.XMATCH($DF180,NN)&gt;0,FALSE),
          _xlfn.XLOOKUP($DF180,KEYS,INDEX(RUN,0,COLUMN()-COLUMN(RUNPEG)+1))&lt;IF(DW76&gt;=BIG_2,DW76-BIG_2,DW76)),DX$118,
LEN(DW180)&gt;2,DW180,
TRUE,"_"
)</f>
        <v>_</v>
      </c>
      <c r="DY180" s="21" t="str" cm="1">
        <f t="array" aca="1" ref="DY180" ca="1">_xlfn.IFS(
DX180="S","S",
AND(IFERROR(_xlfn.XMATCH($DF180,NN)&gt;0,FALSE),
          _xlfn.XLOOKUP($DF180,KEYS,INDEX(RUN,0,COLUMN()-COLUMN(RUNPEG)+1))&lt;IF(DX76&gt;=BIG_2,DX76-BIG_2,DX76)),DY$118,
LEN(DX180)&gt;2,DX180,
TRUE,"_"
)</f>
        <v>_</v>
      </c>
      <c r="DZ180" s="21" t="str" cm="1">
        <f t="array" aca="1" ref="DZ180" ca="1">_xlfn.IFS(
DY180="S","S",
AND(IFERROR(_xlfn.XMATCH($DF180,NN)&gt;0,FALSE),
          _xlfn.XLOOKUP($DF180,KEYS,INDEX(RUN,0,COLUMN()-COLUMN(RUNPEG)+1))&lt;IF(DY76&gt;=BIG_2,DY76-BIG_2,DY76)),DZ$118,
LEN(DY180)&gt;2,DY180,
TRUE,"_"
)</f>
        <v>_</v>
      </c>
      <c r="EA180" s="21" t="str" cm="1">
        <f t="array" aca="1" ref="EA180" ca="1">_xlfn.IFS(
DZ180="S","S",
AND(IFERROR(_xlfn.XMATCH($DF180,NN)&gt;0,FALSE),
          _xlfn.XLOOKUP($DF180,KEYS,INDEX(RUN,0,COLUMN()-COLUMN(RUNPEG)+1))&lt;IF(DZ76&gt;=BIG_2,DZ76-BIG_2,DZ76)),EA$118,
LEN(DZ180)&gt;2,DZ180,
TRUE,"_"
)</f>
        <v>07-01</v>
      </c>
      <c r="EB180" s="21" t="str" cm="1">
        <f t="array" aca="1" ref="EB180" ca="1">_xlfn.IFS(
EA180="S","S",
AND(IFERROR(_xlfn.XMATCH($DF180,NN)&gt;0,FALSE),
          _xlfn.XLOOKUP($DF180,KEYS,INDEX(RUN,0,COLUMN()-COLUMN(RUNPEG)+1))&lt;IF(EA76&gt;=BIG_2,EA76-BIG_2,EA76)),EB$118,
LEN(EA180)&gt;2,EA180,
TRUE,"_"
)</f>
        <v>07-01</v>
      </c>
      <c r="EC180" s="21" t="str" cm="1">
        <f t="array" aca="1" ref="EC180" ca="1">_xlfn.IFS(
EB180="S","S",
AND(IFERROR(_xlfn.XMATCH($DF180,NN)&gt;0,FALSE),
          _xlfn.XLOOKUP($DF180,KEYS,INDEX(RUN,0,COLUMN()-COLUMN(RUNPEG)+1))&lt;IF(EB76&gt;=BIG_2,EB76-BIG_2,EB76)),EC$118,
LEN(EB180)&gt;2,EB180,
TRUE,"_"
)</f>
        <v>07-01</v>
      </c>
      <c r="ED180" s="21" t="str" cm="1">
        <f t="array" aca="1" ref="ED180" ca="1">_xlfn.IFS(
EC180="S","S",
AND(IFERROR(_xlfn.XMATCH($DF180,NN)&gt;0,FALSE),
          _xlfn.XLOOKUP($DF180,KEYS,INDEX(RUN,0,COLUMN()-COLUMN(RUNPEG)+1))&lt;IF(EC76&gt;=BIG_2,EC76-BIG_2,EC76)),ED$118,
LEN(EC180)&gt;2,EC180,
TRUE,"_"
)</f>
        <v>07-01</v>
      </c>
      <c r="EE180" s="21" t="str" cm="1">
        <f t="array" aca="1" ref="EE180" ca="1">_xlfn.IFS(
ED180="S","S",
AND(IFERROR(_xlfn.XMATCH($DF180,NN)&gt;0,FALSE),
          _xlfn.XLOOKUP($DF180,KEYS,INDEX(RUN,0,COLUMN()-COLUMN(RUNPEG)+1))&lt;IF(ED76&gt;=BIG_2,ED76-BIG_2,ED76)),EE$118,
LEN(ED180)&gt;2,ED180,
TRUE,"_"
)</f>
        <v>07-01</v>
      </c>
      <c r="EF180" s="21" t="str" cm="1">
        <f t="array" aca="1" ref="EF180" ca="1">_xlfn.IFS(
EE180="S","S",
AND(IFERROR(_xlfn.XMATCH($DF180,NN)&gt;0,FALSE),
          _xlfn.XLOOKUP($DF180,KEYS,INDEX(RUN,0,COLUMN()-COLUMN(RUNPEG)+1))&lt;IF(EE76&gt;=BIG_2,EE76-BIG_2,EE76)),EF$118,
LEN(EE180)&gt;2,EE180,
TRUE,"_"
)</f>
        <v>07-01</v>
      </c>
      <c r="EG180" s="21" t="str" cm="1">
        <f t="array" aca="1" ref="EG180" ca="1">_xlfn.IFS(
EF180="S","S",
AND(IFERROR(_xlfn.XMATCH($DF180,NN)&gt;0,FALSE),
          _xlfn.XLOOKUP($DF180,KEYS,INDEX(RUN,0,COLUMN()-COLUMN(RUNPEG)+1))&lt;IF(EF76&gt;=BIG_2,EF76-BIG_2,EF76)),EG$118,
LEN(EF180)&gt;2,EF180,
TRUE,"_"
)</f>
        <v>07-01</v>
      </c>
      <c r="EH180" s="21" t="str" cm="1">
        <f t="array" aca="1" ref="EH180" ca="1">_xlfn.IFS(
EG180="S","S",
AND(IFERROR(_xlfn.XMATCH($DF180,NN)&gt;0,FALSE),
          _xlfn.XLOOKUP($DF180,KEYS,INDEX(RUN,0,COLUMN()-COLUMN(RUNPEG)+1))&lt;IF(EG76&gt;=BIG_2,EG76-BIG_2,EG76)),EH$118,
LEN(EG180)&gt;2,EG180,
TRUE,"_"
)</f>
        <v>07-01</v>
      </c>
      <c r="EI180" s="21" t="str" cm="1">
        <f t="array" aca="1" ref="EI180" ca="1">_xlfn.IFS(
EH180="S","S",
AND(IFERROR(_xlfn.XMATCH($DF180,NN)&gt;0,FALSE),
          _xlfn.XLOOKUP($DF180,KEYS,INDEX(RUN,0,COLUMN()-COLUMN(RUNPEG)+1))&lt;IF(EH76&gt;=BIG_2,EH76-BIG_2,EH76)),EI$118,
LEN(EH180)&gt;2,EH180,
TRUE,"_"
)</f>
        <v>07-01</v>
      </c>
      <c r="EJ180" s="21" t="str" cm="1">
        <f t="array" aca="1" ref="EJ180" ca="1">_xlfn.IFS(
EI180="S","S",
AND(IFERROR(_xlfn.XMATCH($DF180,NN)&gt;0,FALSE),
          _xlfn.XLOOKUP($DF180,KEYS,INDEX(RUN,0,COLUMN()-COLUMN(RUNPEG)+1))&lt;IF(EI76&gt;=BIG_2,EI76-BIG_2,EI76)),EJ$118,
LEN(EI180)&gt;2,EI180,
TRUE,"_"
)</f>
        <v>07-01</v>
      </c>
      <c r="EK180" s="21" t="str" cm="1">
        <f t="array" aca="1" ref="EK180" ca="1">_xlfn.IFS(
EJ180="S","S",
AND(IFERROR(_xlfn.XMATCH($DF180,NN)&gt;0,FALSE),
          _xlfn.XLOOKUP($DF180,KEYS,INDEX(RUN,0,COLUMN()-COLUMN(RUNPEG)+1))&lt;IF(EJ76&gt;=BIG_2,EJ76-BIG_2,EJ76)),EK$118,
LEN(EJ180)&gt;2,EJ180,
TRUE,"_"
)</f>
        <v>07-01</v>
      </c>
      <c r="EL180" s="21" t="str" cm="1">
        <f t="array" aca="1" ref="EL180" ca="1">_xlfn.IFS(
EK180="S","S",
AND(IFERROR(_xlfn.XMATCH($DF180,NN)&gt;0,FALSE),
          _xlfn.XLOOKUP($DF180,KEYS,INDEX(RUN,0,COLUMN()-COLUMN(RUNPEG)+1))&lt;IF(EK76&gt;=BIG_2,EK76-BIG_2,EK76)),EL$118,
LEN(EK180)&gt;2,EK180,
TRUE,"_"
)</f>
        <v>07-01</v>
      </c>
      <c r="EM180" s="21" t="str" cm="1">
        <f t="array" aca="1" ref="EM180" ca="1">_xlfn.IFS(
EL180="S","S",
AND(IFERROR(_xlfn.XMATCH($DF180,NN)&gt;0,FALSE),
          _xlfn.XLOOKUP($DF180,KEYS,INDEX(RUN,0,COLUMN()-COLUMN(RUNPEG)+1))&lt;IF(EL76&gt;=BIG_2,EL76-BIG_2,EL76)),EM$118,
LEN(EL180)&gt;2,EL180,
TRUE,"_"
)</f>
        <v>07-01</v>
      </c>
      <c r="EN180" s="21" t="str" cm="1">
        <f t="array" aca="1" ref="EN180" ca="1">_xlfn.IFS(
EM180="S","S",
AND(IFERROR(_xlfn.XMATCH($DF180,NN)&gt;0,FALSE),
          _xlfn.XLOOKUP($DF180,KEYS,INDEX(RUN,0,COLUMN()-COLUMN(RUNPEG)+1))&lt;IF(EM76&gt;=BIG_2,EM76-BIG_2,EM76)),EN$118,
LEN(EM180)&gt;2,EM180,
TRUE,"_"
)</f>
        <v>07-01</v>
      </c>
      <c r="EO180" s="21" t="str" cm="1">
        <f t="array" aca="1" ref="EO180" ca="1">_xlfn.IFS(
EN180="S","S",
AND(IFERROR(_xlfn.XMATCH($DF180,NN)&gt;0,FALSE),
          _xlfn.XLOOKUP($DF180,KEYS,INDEX(RUN,0,COLUMN()-COLUMN(RUNPEG)+1))&lt;IF(EN76&gt;=BIG_2,EN76-BIG_2,EN76)),EO$118,
LEN(EN180)&gt;2,EN180,
TRUE,"_"
)</f>
        <v>07-01</v>
      </c>
      <c r="EP180" s="21" t="str" cm="1">
        <f t="array" aca="1" ref="EP180" ca="1">_xlfn.IFS(
EO180="S","S",
AND(IFERROR(_xlfn.XMATCH($DF180,NN)&gt;0,FALSE),
          _xlfn.XLOOKUP($DF180,KEYS,INDEX(RUN,0,COLUMN()-COLUMN(RUNPEG)+1))&lt;IF(EO76&gt;=BIG_2,EO76-BIG_2,EO76)),EP$118,
LEN(EO180)&gt;2,EO180,
TRUE,"_"
)</f>
        <v>07-01</v>
      </c>
      <c r="EQ180" s="21" t="str" cm="1">
        <f t="array" aca="1" ref="EQ180" ca="1">_xlfn.IFS(
EP180="S","S",
AND(IFERROR(_xlfn.XMATCH($DF180,NN)&gt;0,FALSE),
          _xlfn.XLOOKUP($DF180,KEYS,INDEX(RUN,0,COLUMN()-COLUMN(RUNPEG)+1))&lt;IF(EP76&gt;=BIG_2,EP76-BIG_2,EP76)),EQ$118,
LEN(EP180)&gt;2,EP180,
TRUE,"_"
)</f>
        <v>07-01</v>
      </c>
      <c r="ER180" s="21" t="str" cm="1">
        <f t="array" aca="1" ref="ER180" ca="1">_xlfn.IFS(
EQ180="S","S",
AND(IFERROR(_xlfn.XMATCH($DF180,NN)&gt;0,FALSE),
          _xlfn.XLOOKUP($DF180,KEYS,INDEX(RUN,0,COLUMN()-COLUMN(RUNPEG)+1))&lt;IF(EQ76&gt;=BIG_2,EQ76-BIG_2,EQ76)),ER$118,
LEN(EQ180)&gt;2,EQ180,
TRUE,"_"
)</f>
        <v>07-01</v>
      </c>
      <c r="ES180" s="21" t="str" cm="1">
        <f t="array" aca="1" ref="ES180" ca="1">_xlfn.IFS(
ER180="S","S",
AND(IFERROR(_xlfn.XMATCH($DF180,NN)&gt;0,FALSE),
          _xlfn.XLOOKUP($DF180,KEYS,INDEX(RUN,0,COLUMN()-COLUMN(RUNPEG)+1))&lt;IF(ER76&gt;=BIG_2,ER76-BIG_2,ER76)),ES$118,
LEN(ER180)&gt;2,ER180,
TRUE,"_"
)</f>
        <v>07-01</v>
      </c>
      <c r="ET180" s="21" t="str" cm="1">
        <f t="array" aca="1" ref="ET180" ca="1">_xlfn.IFS(
ES180="S","S",
AND(IFERROR(_xlfn.XMATCH($DF180,NN)&gt;0,FALSE),
          _xlfn.XLOOKUP($DF180,KEYS,INDEX(RUN,0,COLUMN()-COLUMN(RUNPEG)+1))&lt;IF(ES76&gt;=BIG_2,ES76-BIG_2,ES76)),ET$118,
LEN(ES180)&gt;2,ES180,
TRUE,"_"
)</f>
        <v>07-01</v>
      </c>
      <c r="EU180" s="21" t="str" cm="1">
        <f t="array" aca="1" ref="EU180" ca="1">_xlfn.IFS(
ET180="S","S",
AND(IFERROR(_xlfn.XMATCH($DF180,NN)&gt;0,FALSE),
          _xlfn.XLOOKUP($DF180,KEYS,INDEX(RUN,0,COLUMN()-COLUMN(RUNPEG)+1))&lt;IF(ET76&gt;=BIG_2,ET76-BIG_2,ET76)),EU$118,
LEN(ET180)&gt;2,ET180,
TRUE,"_"
)</f>
        <v>07-01</v>
      </c>
      <c r="EV180" s="21" t="str" cm="1">
        <f t="array" aca="1" ref="EV180" ca="1">_xlfn.IFS(
EU180="S","S",
AND(IFERROR(_xlfn.XMATCH($DF180,NN)&gt;0,FALSE),
          _xlfn.XLOOKUP($DF180,KEYS,INDEX(RUN,0,COLUMN()-COLUMN(RUNPEG)+1))&lt;IF(EU76&gt;=BIG_2,EU76-BIG_2,EU76)),EV$118,
LEN(EU180)&gt;2,EU180,
TRUE,"_"
)</f>
        <v>07-01</v>
      </c>
      <c r="EW180" s="21" t="str" cm="1">
        <f t="array" aca="1" ref="EW180" ca="1">_xlfn.IFS(
EV180="S","S",
AND(IFERROR(_xlfn.XMATCH($DF180,NN)&gt;0,FALSE),
          _xlfn.XLOOKUP($DF180,KEYS,INDEX(RUN,0,COLUMN()-COLUMN(RUNPEG)+1))&lt;IF(EV76&gt;=BIG_2,EV76-BIG_2,EV76)),EW$118,
LEN(EV180)&gt;2,EV180,
TRUE,"_"
)</f>
        <v>07-01</v>
      </c>
      <c r="EX180" s="21" t="str" cm="1">
        <f t="array" aca="1" ref="EX180" ca="1">_xlfn.IFS(
EW180="S","S",
AND(IFERROR(_xlfn.XMATCH($DF180,NN)&gt;0,FALSE),
          _xlfn.XLOOKUP($DF180,KEYS,INDEX(RUN,0,COLUMN()-COLUMN(RUNPEG)+1))&lt;IF(EW76&gt;=BIG_2,EW76-BIG_2,EW76)),EX$118,
LEN(EW180)&gt;2,EW180,
TRUE,"_"
)</f>
        <v>07-01</v>
      </c>
      <c r="EY180" s="21" t="str" cm="1">
        <f t="array" aca="1" ref="EY180" ca="1">_xlfn.IFS(
EX180="S","S",
AND(IFERROR(_xlfn.XMATCH($DF180,NN)&gt;0,FALSE),
          _xlfn.XLOOKUP($DF180,KEYS,INDEX(RUN,0,COLUMN()-COLUMN(RUNPEG)+1))&lt;IF(EX76&gt;=BIG_2,EX76-BIG_2,EX76)),EY$118,
LEN(EX180)&gt;2,EX180,
TRUE,"_"
)</f>
        <v>07-01</v>
      </c>
      <c r="EZ180" s="21" t="str" cm="1">
        <f t="array" aca="1" ref="EZ180" ca="1">_xlfn.IFS(
EY180="S","S",
AND(IFERROR(_xlfn.XMATCH($DF180,NN)&gt;0,FALSE),
          _xlfn.XLOOKUP($DF180,KEYS,INDEX(RUN,0,COLUMN()-COLUMN(RUNPEG)+1))&lt;IF(EY76&gt;=BIG_2,EY76-BIG_2,EY76)),EZ$118,
LEN(EY180)&gt;2,EY180,
TRUE,"_"
)</f>
        <v>07-01</v>
      </c>
      <c r="FA180" s="21" t="str" cm="1">
        <f t="array" aca="1" ref="FA180" ca="1">_xlfn.IFS(
EZ180="S","S",
AND(IFERROR(_xlfn.XMATCH($DF180,NN)&gt;0,FALSE),
          _xlfn.XLOOKUP($DF180,KEYS,INDEX(RUN,0,COLUMN()-COLUMN(RUNPEG)+1))&lt;IF(EZ76&gt;=BIG_2,EZ76-BIG_2,EZ76)),FA$118,
LEN(EZ180)&gt;2,EZ180,
TRUE,"_"
)</f>
        <v>07-01</v>
      </c>
      <c r="FB180" s="21" t="str" cm="1">
        <f t="array" aca="1" ref="FB180" ca="1">_xlfn.IFS(
FA180="S","S",
AND(IFERROR(_xlfn.XMATCH($DF180,NN)&gt;0,FALSE),
          _xlfn.XLOOKUP($DF180,KEYS,INDEX(RUN,0,COLUMN()-COLUMN(RUNPEG)+1))&lt;IF(FA76&gt;=BIG_2,FA76-BIG_2,FA76)),FB$118,
LEN(FA180)&gt;2,FA180,
TRUE,"_"
)</f>
        <v>07-01</v>
      </c>
      <c r="FC180" s="21" t="str" cm="1">
        <f t="array" aca="1" ref="FC180" ca="1">_xlfn.IFS(
FB180="S","S",
AND(IFERROR(_xlfn.XMATCH($DF180,NN)&gt;0,FALSE),
          _xlfn.XLOOKUP($DF180,KEYS,INDEX(RUN,0,COLUMN()-COLUMN(RUNPEG)+1))&lt;IF(FB76&gt;=BIG_2,FB76-BIG_2,FB76)),FC$118,
LEN(FB180)&gt;2,FB180,
TRUE,"_"
)</f>
        <v>07-01</v>
      </c>
      <c r="FD180" s="21" t="str" cm="1">
        <f t="array" aca="1" ref="FD180" ca="1">_xlfn.IFS(
FC180="S","S",
AND(IFERROR(_xlfn.XMATCH($DF180,NN)&gt;0,FALSE),
          _xlfn.XLOOKUP($DF180,KEYS,INDEX(RUN,0,COLUMN()-COLUMN(RUNPEG)+1))&lt;IF(FC76&gt;=BIG_2,FC76-BIG_2,FC76)),FD$118,
LEN(FC180)&gt;2,FC180,
TRUE,"_"
)</f>
        <v>07-01</v>
      </c>
      <c r="FE180" s="21" t="str" cm="1">
        <f t="array" aca="1" ref="FE180" ca="1">_xlfn.IFS(
FD180="S","S",
AND(IFERROR(_xlfn.XMATCH($DF180,NN)&gt;0,FALSE),
          _xlfn.XLOOKUP($DF180,KEYS,INDEX(RUN,0,COLUMN()-COLUMN(RUNPEG)+1))&lt;IF(FD76&gt;=BIG_2,FD76-BIG_2,FD76)),FE$118,
LEN(FD180)&gt;2,FD180,
TRUE,"_"
)</f>
        <v>07-01</v>
      </c>
      <c r="FF180" s="21" t="str" cm="1">
        <f t="array" aca="1" ref="FF180" ca="1">_xlfn.IFS(
FE180="S","S",
AND(IFERROR(_xlfn.XMATCH($DF180,NN)&gt;0,FALSE),
          _xlfn.XLOOKUP($DF180,KEYS,INDEX(RUN,0,COLUMN()-COLUMN(RUNPEG)+1))&lt;IF(FE76&gt;=BIG_2,FE76-BIG_2,FE76)),FF$118,
LEN(FE180)&gt;2,FE180,
TRUE,"_"
)</f>
        <v>07-01</v>
      </c>
      <c r="FG180" s="21" t="str" cm="1">
        <f t="array" aca="1" ref="FG180" ca="1">_xlfn.IFS(
FF180="S","S",
AND(IFERROR(_xlfn.XMATCH($DF180,NN)&gt;0,FALSE),
          _xlfn.XLOOKUP($DF180,KEYS,INDEX(RUN,0,COLUMN()-COLUMN(RUNPEG)+1))&lt;IF(FF76&gt;=BIG_2,FF76-BIG_2,FF76)),FG$118,
LEN(FF180)&gt;2,FF180,
TRUE,"_"
)</f>
        <v>07-01</v>
      </c>
      <c r="FH180" s="21" t="str" cm="1">
        <f t="array" aca="1" ref="FH180" ca="1">_xlfn.IFS(
FG180="S","S",
AND(IFERROR(_xlfn.XMATCH($DF180,NN)&gt;0,FALSE),
          _xlfn.XLOOKUP($DF180,KEYS,INDEX(RUN,0,COLUMN()-COLUMN(RUNPEG)+1))&lt;IF(FG76&gt;=BIG_2,FG76-BIG_2,FG76)),FH$118,
LEN(FG180)&gt;2,FG180,
TRUE,"_"
)</f>
        <v>07-01</v>
      </c>
      <c r="FI180" s="21" t="str" cm="1">
        <f t="array" aca="1" ref="FI180" ca="1">_xlfn.IFS(
FH180="S","S",
AND(IFERROR(_xlfn.XMATCH($DF180,NN)&gt;0,FALSE),
          _xlfn.XLOOKUP($DF180,KEYS,INDEX(RUN,0,COLUMN()-COLUMN(RUNPEG)+1))&lt;IF(FH76&gt;=BIG_2,FH76-BIG_2,FH76)),FI$118,
LEN(FH180)&gt;2,FH180,
TRUE,"_"
)</f>
        <v>07-01</v>
      </c>
      <c r="FJ180" s="21" t="str" cm="1">
        <f t="array" aca="1" ref="FJ180" ca="1">_xlfn.IFS(
FI180="S","S",
AND(IFERROR(_xlfn.XMATCH($DF180,NN)&gt;0,FALSE),
          _xlfn.XLOOKUP($DF180,KEYS,INDEX(RUN,0,COLUMN()-COLUMN(RUNPEG)+1))&lt;IF(FI76&gt;=BIG_2,FI76-BIG_2,FI76)),FJ$118,
LEN(FI180)&gt;2,FI180,
TRUE,"_"
)</f>
        <v>07-01</v>
      </c>
      <c r="FK180" s="21" t="str" cm="1">
        <f t="array" aca="1" ref="FK180" ca="1">_xlfn.IFS(
FJ180="S","S",
AND(IFERROR(_xlfn.XMATCH($DF180,NN)&gt;0,FALSE),
          _xlfn.XLOOKUP($DF180,KEYS,INDEX(RUN,0,COLUMN()-COLUMN(RUNPEG)+1))&lt;IF(FJ76&gt;=BIG_2,FJ76-BIG_2,FJ76)),FK$118,
LEN(FJ180)&gt;2,FJ180,
TRUE,"_"
)</f>
        <v>07-01</v>
      </c>
      <c r="FL180" s="21" t="str" cm="1">
        <f t="array" aca="1" ref="FL180" ca="1">_xlfn.IFS(
FK180="S","S",
AND(IFERROR(_xlfn.XMATCH($DF180,NN)&gt;0,FALSE),
          _xlfn.XLOOKUP($DF180,KEYS,INDEX(RUN,0,COLUMN()-COLUMN(RUNPEG)+1))&lt;IF(FK76&gt;=BIG_2,FK76-BIG_2,FK76)),FL$118,
LEN(FK180)&gt;2,FK180,
TRUE,"_"
)</f>
        <v>07-01</v>
      </c>
      <c r="FM180" s="21" t="str" cm="1">
        <f t="array" aca="1" ref="FM180" ca="1">_xlfn.IFS(
FL180="S","S",
AND(IFERROR(_xlfn.XMATCH($DF180,NN)&gt;0,FALSE),
          _xlfn.XLOOKUP($DF180,KEYS,INDEX(RUN,0,COLUMN()-COLUMN(RUNPEG)+1))&lt;IF(FL76&gt;=BIG_2,FL76-BIG_2,FL76)),FM$118,
LEN(FL180)&gt;2,FL180,
TRUE,"_"
)</f>
        <v>07-01</v>
      </c>
      <c r="FN180" s="21" t="str" cm="1">
        <f t="array" aca="1" ref="FN180" ca="1">_xlfn.IFS(
FM180="S","S",
AND(IFERROR(_xlfn.XMATCH($DF180,NN)&gt;0,FALSE),
          _xlfn.XLOOKUP($DF180,KEYS,INDEX(RUN,0,COLUMN()-COLUMN(RUNPEG)+1))&lt;IF(FM76&gt;=BIG_2,FM76-BIG_2,FM76)),FN$118,
LEN(FM180)&gt;2,FM180,
TRUE,"_"
)</f>
        <v>07-01</v>
      </c>
      <c r="FO180" s="21" t="str" cm="1">
        <f t="array" aca="1" ref="FO180" ca="1">_xlfn.IFS(
FN180="S","S",
AND(IFERROR(_xlfn.XMATCH($DF180,NN)&gt;0,FALSE),
          _xlfn.XLOOKUP($DF180,KEYS,INDEX(RUN,0,COLUMN()-COLUMN(RUNPEG)+1))&lt;IF(FN76&gt;=BIG_2,FN76-BIG_2,FN76)),FO$118,
LEN(FN180)&gt;2,FN180,
TRUE,"_"
)</f>
        <v>07-01</v>
      </c>
      <c r="FP180" s="21" t="str" cm="1">
        <f t="array" aca="1" ref="FP180" ca="1">_xlfn.IFS(
FO180="S","S",
AND(IFERROR(_xlfn.XMATCH($DF180,NN)&gt;0,FALSE),
          _xlfn.XLOOKUP($DF180,KEYS,INDEX(RUN,0,COLUMN()-COLUMN(RUNPEG)+1))&lt;IF(FO76&gt;=BIG_2,FO76-BIG_2,FO76)),FP$118,
LEN(FO180)&gt;2,FO180,
TRUE,"_"
)</f>
        <v>07-01</v>
      </c>
      <c r="FQ180" s="21" t="str" cm="1">
        <f t="array" aca="1" ref="FQ180" ca="1">_xlfn.IFS(
FP180="S","S",
AND(IFERROR(_xlfn.XMATCH($DF180,NN)&gt;0,FALSE),
          _xlfn.XLOOKUP($DF180,KEYS,INDEX(RUN,0,COLUMN()-COLUMN(RUNPEG)+1))&lt;IF(FP76&gt;=BIG_2,FP76-BIG_2,FP76)),FQ$118,
LEN(FP180)&gt;2,FP180,
TRUE,"_"
)</f>
        <v>07-01</v>
      </c>
      <c r="FR180" s="21" t="str" cm="1">
        <f t="array" aca="1" ref="FR180" ca="1">_xlfn.IFS(
FQ180="S","S",
AND(IFERROR(_xlfn.XMATCH($DF180,NN)&gt;0,FALSE),
          _xlfn.XLOOKUP($DF180,KEYS,INDEX(RUN,0,COLUMN()-COLUMN(RUNPEG)+1))&lt;IF(FQ76&gt;=BIG_2,FQ76-BIG_2,FQ76)),FR$118,
LEN(FQ180)&gt;2,FQ180,
TRUE,"_"
)</f>
        <v>07-01</v>
      </c>
      <c r="FS180" s="21" t="str" cm="1">
        <f t="array" aca="1" ref="FS180" ca="1">_xlfn.IFS(
FR180="S","S",
AND(IFERROR(_xlfn.XMATCH($DF180,NN)&gt;0,FALSE),
          _xlfn.XLOOKUP($DF180,KEYS,INDEX(RUN,0,COLUMN()-COLUMN(RUNPEG)+1))&lt;IF(FR76&gt;=BIG_2,FR76-BIG_2,FR76)),FS$118,
LEN(FR180)&gt;2,FR180,
TRUE,"_"
)</f>
        <v>07-01</v>
      </c>
      <c r="FT180" s="21" t="str" cm="1">
        <f t="array" aca="1" ref="FT180" ca="1">_xlfn.IFS(
FS180="S","S",
AND(IFERROR(_xlfn.XMATCH($DF180,NN)&gt;0,FALSE),
          _xlfn.XLOOKUP($DF180,KEYS,INDEX(RUN,0,COLUMN()-COLUMN(RUNPEG)+1))&lt;IF(FS76&gt;=BIG_2,FS76-BIG_2,FS76)),FT$118,
LEN(FS180)&gt;2,FS180,
TRUE,"_"
)</f>
        <v>07-01</v>
      </c>
      <c r="FU180" s="21" t="str" cm="1">
        <f t="array" aca="1" ref="FU180" ca="1">_xlfn.IFS(
FT180="S","S",
AND(IFERROR(_xlfn.XMATCH($DF180,NN)&gt;0,FALSE),
          _xlfn.XLOOKUP($DF180,KEYS,INDEX(RUN,0,COLUMN()-COLUMN(RUNPEG)+1))&lt;IF(FT76&gt;=BIG_2,FT76-BIG_2,FT76)),FU$118,
LEN(FT180)&gt;2,FT180,
TRUE,"_"
)</f>
        <v>07-01</v>
      </c>
      <c r="FV180" s="21" t="str" cm="1">
        <f t="array" aca="1" ref="FV180" ca="1">_xlfn.IFS(
FU180="S","S",
AND(IFERROR(_xlfn.XMATCH($DF180,NN)&gt;0,FALSE),
          _xlfn.XLOOKUP($DF180,KEYS,INDEX(RUN,0,COLUMN()-COLUMN(RUNPEG)+1))&lt;IF(FU76&gt;=BIG_2,FU76-BIG_2,FU76)),FV$118,
LEN(FU180)&gt;2,FU180,
TRUE,"_"
)</f>
        <v>07-01</v>
      </c>
      <c r="FW180" s="21" t="str" cm="1">
        <f t="array" aca="1" ref="FW180" ca="1">_xlfn.IFS(
FV180="S","S",
AND(IFERROR(_xlfn.XMATCH($DF180,NN)&gt;0,FALSE),
          _xlfn.XLOOKUP($DF180,KEYS,INDEX(RUN,0,COLUMN()-COLUMN(RUNPEG)+1))&lt;IF(FV76&gt;=BIG_2,FV76-BIG_2,FV76)),FW$118,
LEN(FV180)&gt;2,FV180,
TRUE,"_"
)</f>
        <v>07-01</v>
      </c>
      <c r="FX180" s="21" t="str" cm="1">
        <f t="array" aca="1" ref="FX180" ca="1">_xlfn.IFS(
FW180="S","S",
AND(IFERROR(_xlfn.XMATCH($DF180,NN)&gt;0,FALSE),
          _xlfn.XLOOKUP($DF180,KEYS,INDEX(RUN,0,COLUMN()-COLUMN(RUNPEG)+1))&lt;IF(FW76&gt;=BIG_2,FW76-BIG_2,FW76)),FX$118,
LEN(FW180)&gt;2,FW180,
TRUE,"_"
)</f>
        <v>07-01</v>
      </c>
      <c r="FY180" s="21" t="str" cm="1">
        <f t="array" aca="1" ref="FY180" ca="1">_xlfn.IFS(
FX180="S","S",
AND(IFERROR(_xlfn.XMATCH($DF180,NN)&gt;0,FALSE),
          _xlfn.XLOOKUP($DF180,KEYS,INDEX(RUN,0,COLUMN()-COLUMN(RUNPEG)+1))&lt;IF(FX76&gt;=BIG_2,FX76-BIG_2,FX76)),FY$118,
LEN(FX180)&gt;2,FX180,
TRUE,"_"
)</f>
        <v>07-01</v>
      </c>
      <c r="FZ180" s="21" t="str" cm="1">
        <f t="array" aca="1" ref="FZ180" ca="1">_xlfn.IFS(
FY180="S","S",
AND(IFERROR(_xlfn.XMATCH($DF180,NN)&gt;0,FALSE),
          _xlfn.XLOOKUP($DF180,KEYS,INDEX(RUN,0,COLUMN()-COLUMN(RUNPEG)+1))&lt;IF(FY76&gt;=BIG_2,FY76-BIG_2,FY76)),FZ$118,
LEN(FY180)&gt;2,FY180,
TRUE,"_"
)</f>
        <v>07-01</v>
      </c>
      <c r="GA180" s="21" t="str" cm="1">
        <f t="array" aca="1" ref="GA180" ca="1">_xlfn.IFS(
FZ180="S","S",
AND(IFERROR(_xlfn.XMATCH($DF180,NN)&gt;0,FALSE),
          _xlfn.XLOOKUP($DF180,KEYS,INDEX(RUN,0,COLUMN()-COLUMN(RUNPEG)+1))&lt;IF(FZ76&gt;=BIG_2,FZ76-BIG_2,FZ76)),GA$118,
LEN(FZ180)&gt;2,FZ180,
TRUE,"_"
)</f>
        <v>07-01</v>
      </c>
      <c r="GB180" s="21" t="str" cm="1">
        <f t="array" aca="1" ref="GB180" ca="1">_xlfn.IFS(
GA180="S","S",
AND(IFERROR(_xlfn.XMATCH($DF180,NN)&gt;0,FALSE),
          _xlfn.XLOOKUP($DF180,KEYS,INDEX(RUN,0,COLUMN()-COLUMN(RUNPEG)+1))&lt;IF(GA76&gt;=BIG_2,GA76-BIG_2,GA76)),GB$118,
LEN(GA180)&gt;2,GA180,
TRUE,"_"
)</f>
        <v>07-01</v>
      </c>
      <c r="GC180" s="21" t="str" cm="1">
        <f t="array" aca="1" ref="GC180" ca="1">_xlfn.IFS(
GB180="S","S",
AND(IFERROR(_xlfn.XMATCH($DF180,NN)&gt;0,FALSE),
          _xlfn.XLOOKUP($DF180,KEYS,INDEX(RUN,0,COLUMN()-COLUMN(RUNPEG)+1))&lt;IF(GB76&gt;=BIG_2,GB76-BIG_2,GB76)),GC$118,
LEN(GB180)&gt;2,GB180,
TRUE,"_"
)</f>
        <v>07-01</v>
      </c>
      <c r="GD180" s="21" t="str" cm="1">
        <f t="array" aca="1" ref="GD180" ca="1">_xlfn.IFS(
GC180="S","S",
AND(IFERROR(_xlfn.XMATCH($DF180,NN)&gt;0,FALSE),
          _xlfn.XLOOKUP($DF180,KEYS,INDEX(RUN,0,COLUMN()-COLUMN(RUNPEG)+1))&lt;IF(GC76&gt;=BIG_2,GC76-BIG_2,GC76)),GD$118,
LEN(GC180)&gt;2,GC180,
TRUE,"_"
)</f>
        <v>07-01</v>
      </c>
      <c r="GE180" s="21" t="str" cm="1">
        <f t="array" aca="1" ref="GE180" ca="1">_xlfn.IFS(
GD180="S","S",
AND(IFERROR(_xlfn.XMATCH($DF180,NN)&gt;0,FALSE),
          _xlfn.XLOOKUP($DF180,KEYS,INDEX(RUN,0,COLUMN()-COLUMN(RUNPEG)+1))&lt;IF(GD76&gt;=BIG_2,GD76-BIG_2,GD76)),GE$118,
LEN(GD180)&gt;2,GD180,
TRUE,"_"
)</f>
        <v>07-01</v>
      </c>
      <c r="GF180" s="21" t="str" cm="1">
        <f t="array" aca="1" ref="GF180" ca="1">_xlfn.IFS(
GE180="S","S",
AND(IFERROR(_xlfn.XMATCH($DF180,NN)&gt;0,FALSE),
          _xlfn.XLOOKUP($DF180,KEYS,INDEX(RUN,0,COLUMN()-COLUMN(RUNPEG)+1))&lt;IF(GE76&gt;=BIG_2,GE76-BIG_2,GE76)),GF$118,
LEN(GE180)&gt;2,GE180,
TRUE,"_"
)</f>
        <v>07-01</v>
      </c>
      <c r="GG180" s="21" t="str" cm="1">
        <f t="array" aca="1" ref="GG180" ca="1">_xlfn.IFS(
GF180="S","S",
AND(IFERROR(_xlfn.XMATCH($DF180,NN)&gt;0,FALSE),
          _xlfn.XLOOKUP($DF180,KEYS,INDEX(RUN,0,COLUMN()-COLUMN(RUNPEG)+1))&lt;IF(GF76&gt;=BIG_2,GF76-BIG_2,GF76)),GG$118,
LEN(GF180)&gt;2,GF180,
TRUE,"_"
)</f>
        <v>07-01</v>
      </c>
      <c r="GH180" s="21" t="str" cm="1">
        <f t="array" aca="1" ref="GH180" ca="1">_xlfn.IFS(
GG180="S","S",
AND(IFERROR(_xlfn.XMATCH($DF180,NN)&gt;0,FALSE),
          _xlfn.XLOOKUP($DF180,KEYS,INDEX(RUN,0,COLUMN()-COLUMN(RUNPEG)+1))&lt;IF(GG76&gt;=BIG_2,GG76-BIG_2,GG76)),GH$118,
LEN(GG180)&gt;2,GG180,
TRUE,"_"
)</f>
        <v>07-01</v>
      </c>
      <c r="GI180" s="21" t="str" cm="1">
        <f t="array" aca="1" ref="GI180" ca="1">_xlfn.IFS(
GH180="S","S",
AND(IFERROR(_xlfn.XMATCH($DF180,NN)&gt;0,FALSE),
          _xlfn.XLOOKUP($DF180,KEYS,INDEX(RUN,0,COLUMN()-COLUMN(RUNPEG)+1))&lt;IF(GH76&gt;=BIG_2,GH76-BIG_2,GH76)),GI$118,
LEN(GH180)&gt;2,GH180,
TRUE,"_"
)</f>
        <v>07-01</v>
      </c>
      <c r="GJ180" s="21" t="str" cm="1">
        <f t="array" aca="1" ref="GJ180" ca="1">_xlfn.IFS(
GI180="S","S",
AND(IFERROR(_xlfn.XMATCH($DF180,NN)&gt;0,FALSE),
          _xlfn.XLOOKUP($DF180,KEYS,INDEX(RUN,0,COLUMN()-COLUMN(RUNPEG)+1))&lt;IF(GI76&gt;=BIG_2,GI76-BIG_2,GI76)),GJ$118,
LEN(GI180)&gt;2,GI180,
TRUE,"_"
)</f>
        <v>07-01</v>
      </c>
      <c r="GK180" s="21" t="str" cm="1">
        <f t="array" aca="1" ref="GK180" ca="1">_xlfn.IFS(
GJ180="S","S",
AND(IFERROR(_xlfn.XMATCH($DF180,NN)&gt;0,FALSE),
          _xlfn.XLOOKUP($DF180,KEYS,INDEX(RUN,0,COLUMN()-COLUMN(RUNPEG)+1))&lt;IF(GJ76&gt;=BIG_2,GJ76-BIG_2,GJ76)),GK$118,
LEN(GJ180)&gt;2,GJ180,
TRUE,"_"
)</f>
        <v>07-01</v>
      </c>
      <c r="GL180" s="21" t="str" cm="1">
        <f t="array" aca="1" ref="GL180" ca="1">_xlfn.IFS(
GK180="S","S",
AND(IFERROR(_xlfn.XMATCH($DF180,NN)&gt;0,FALSE),
          _xlfn.XLOOKUP($DF180,KEYS,INDEX(RUN,0,COLUMN()-COLUMN(RUNPEG)+1))&lt;IF(GK76&gt;=BIG_2,GK76-BIG_2,GK76)),GL$118,
LEN(GK180)&gt;2,GK180,
TRUE,"_"
)</f>
        <v>07-01</v>
      </c>
      <c r="GM180" s="21" t="str" cm="1">
        <f t="array" aca="1" ref="GM180" ca="1">_xlfn.IFS(
GL180="S","S",
AND(IFERROR(_xlfn.XMATCH($DF180,NN)&gt;0,FALSE),
          _xlfn.XLOOKUP($DF180,KEYS,INDEX(RUN,0,COLUMN()-COLUMN(RUNPEG)+1))&lt;IF(GL76&gt;=BIG_2,GL76-BIG_2,GL76)),GM$118,
LEN(GL180)&gt;2,GL180,
TRUE,"_"
)</f>
        <v>07-01</v>
      </c>
      <c r="GN180" s="21" t="str" cm="1">
        <f t="array" aca="1" ref="GN180" ca="1">_xlfn.IFS(
GM180="S","S",
AND(IFERROR(_xlfn.XMATCH($DF180,NN)&gt;0,FALSE),
          _xlfn.XLOOKUP($DF180,KEYS,INDEX(RUN,0,COLUMN()-COLUMN(RUNPEG)+1))&lt;IF(GM76&gt;=BIG_2,GM76-BIG_2,GM76)),GN$118,
LEN(GM180)&gt;2,GM180,
TRUE,"_"
)</f>
        <v>07-01</v>
      </c>
      <c r="GO180" s="21" t="str" cm="1">
        <f t="array" aca="1" ref="GO180" ca="1">_xlfn.IFS(
GN180="S","S",
AND(IFERROR(_xlfn.XMATCH($DF180,NN)&gt;0,FALSE),
          _xlfn.XLOOKUP($DF180,KEYS,INDEX(RUN,0,COLUMN()-COLUMN(RUNPEG)+1))&lt;IF(GN76&gt;=BIG_2,GN76-BIG_2,GN76)),GO$118,
LEN(GN180)&gt;2,GN180,
TRUE,"_"
)</f>
        <v>07-01</v>
      </c>
      <c r="GP180" s="21" t="str" cm="1">
        <f t="array" aca="1" ref="GP180" ca="1">_xlfn.IFS(
GO180="S","S",
AND(IFERROR(_xlfn.XMATCH($DF180,NN)&gt;0,FALSE),
          _xlfn.XLOOKUP($DF180,KEYS,INDEX(RUN,0,COLUMN()-COLUMN(RUNPEG)+1))&lt;IF(GO76&gt;=BIG_2,GO76-BIG_2,GO76)),GP$118,
LEN(GO180)&gt;2,GO180,
TRUE,"_"
)</f>
        <v>07-01</v>
      </c>
      <c r="GQ180" s="21" t="str" cm="1">
        <f t="array" aca="1" ref="GQ180" ca="1">_xlfn.IFS(
GP180="S","S",
AND(IFERROR(_xlfn.XMATCH($DF180,NN)&gt;0,FALSE),
          _xlfn.XLOOKUP($DF180,KEYS,INDEX(RUN,0,COLUMN()-COLUMN(RUNPEG)+1))&lt;IF(GP76&gt;=BIG_2,GP76-BIG_2,GP76)),GQ$118,
LEN(GP180)&gt;2,GP180,
TRUE,"_"
)</f>
        <v>07-01</v>
      </c>
      <c r="GR180" s="21" t="str" cm="1">
        <f t="array" aca="1" ref="GR180" ca="1">_xlfn.IFS(
GQ180="S","S",
AND(IFERROR(_xlfn.XMATCH($DF180,NN)&gt;0,FALSE),
          _xlfn.XLOOKUP($DF180,KEYS,INDEX(RUN,0,COLUMN()-COLUMN(RUNPEG)+1))&lt;IF(GQ76&gt;=BIG_2,GQ76-BIG_2,GQ76)),GR$118,
LEN(GQ180)&gt;2,GQ180,
TRUE,"_"
)</f>
        <v>07-01</v>
      </c>
      <c r="GS180" s="21" t="str" cm="1">
        <f t="array" aca="1" ref="GS180" ca="1">_xlfn.IFS(
GR180="S","S",
AND(IFERROR(_xlfn.XMATCH($DF180,NN)&gt;0,FALSE),
          _xlfn.XLOOKUP($DF180,KEYS,INDEX(RUN,0,COLUMN()-COLUMN(RUNPEG)+1))&lt;IF(GR76&gt;=BIG_2,GR76-BIG_2,GR76)),GS$118,
LEN(GR180)&gt;2,GR180,
TRUE,"_"
)</f>
        <v>07-01</v>
      </c>
      <c r="GT180" s="21" t="str" cm="1">
        <f t="array" aca="1" ref="GT180" ca="1">_xlfn.IFS(
GS180="S","S",
AND(IFERROR(_xlfn.XMATCH($DF180,NN)&gt;0,FALSE),
          _xlfn.XLOOKUP($DF180,KEYS,INDEX(RUN,0,COLUMN()-COLUMN(RUNPEG)+1))&lt;IF(GS76&gt;=BIG_2,GS76-BIG_2,GS76)),GT$118,
LEN(GS180)&gt;2,GS180,
TRUE,"_"
)</f>
        <v>07-01</v>
      </c>
      <c r="GU180" s="21" t="str" cm="1">
        <f t="array" aca="1" ref="GU180" ca="1">_xlfn.IFS(
GT180="S","S",
AND(IFERROR(_xlfn.XMATCH($DF180,NN)&gt;0,FALSE),
          _xlfn.XLOOKUP($DF180,KEYS,INDEX(RUN,0,COLUMN()-COLUMN(RUNPEG)+1))&lt;IF(GT76&gt;=BIG_2,GT76-BIG_2,GT76)),GU$118,
LEN(GT180)&gt;2,GT180,
TRUE,"_"
)</f>
        <v>07-01</v>
      </c>
      <c r="GV180" s="21" t="str" cm="1">
        <f t="array" aca="1" ref="GV180" ca="1">_xlfn.IFS(
GU180="S","S",
AND(IFERROR(_xlfn.XMATCH($DF180,NN)&gt;0,FALSE),
          _xlfn.XLOOKUP($DF180,KEYS,INDEX(RUN,0,COLUMN()-COLUMN(RUNPEG)+1))&lt;IF(GU76&gt;=BIG_2,GU76-BIG_2,GU76)),GV$118,
LEN(GU180)&gt;2,GU180,
TRUE,"_"
)</f>
        <v>07-01</v>
      </c>
      <c r="GW180" s="21" t="str" cm="1">
        <f t="array" aca="1" ref="GW180" ca="1">_xlfn.IFS(
GV180="S","S",
AND(IFERROR(_xlfn.XMATCH($DF180,NN)&gt;0,FALSE),
          _xlfn.XLOOKUP($DF180,KEYS,INDEX(RUN,0,COLUMN()-COLUMN(RUNPEG)+1))&lt;IF(GV76&gt;=BIG_2,GV76-BIG_2,GV76)),GW$118,
LEN(GV180)&gt;2,GV180,
TRUE,"_"
)</f>
        <v>07-01</v>
      </c>
      <c r="GX180" s="21" t="str" cm="1">
        <f t="array" aca="1" ref="GX180" ca="1">_xlfn.IFS(
GW180="S","S",
AND(IFERROR(_xlfn.XMATCH($DF180,NN)&gt;0,FALSE),
          _xlfn.XLOOKUP($DF180,KEYS,INDEX(RUN,0,COLUMN()-COLUMN(RUNPEG)+1))&lt;IF(GW76&gt;=BIG_2,GW76-BIG_2,GW76)),GX$118,
LEN(GW180)&gt;2,GW180,
TRUE,"_"
)</f>
        <v>07-01</v>
      </c>
      <c r="GY180" s="21" t="str" cm="1">
        <f t="array" aca="1" ref="GY180" ca="1">_xlfn.IFS(
GX180="S","S",
AND(IFERROR(_xlfn.XMATCH($DF180,NN)&gt;0,FALSE),
          _xlfn.XLOOKUP($DF180,KEYS,INDEX(RUN,0,COLUMN()-COLUMN(RUNPEG)+1))&lt;IF(GX76&gt;=BIG_2,GX76-BIG_2,GX76)),GY$118,
LEN(GX180)&gt;2,GX180,
TRUE,"_"
)</f>
        <v>07-01</v>
      </c>
      <c r="GZ180" s="21" t="str" cm="1">
        <f t="array" aca="1" ref="GZ180" ca="1">_xlfn.IFS(
GY180="S","S",
AND(IFERROR(_xlfn.XMATCH($DF180,NN)&gt;0,FALSE),
          _xlfn.XLOOKUP($DF180,KEYS,INDEX(RUN,0,COLUMN()-COLUMN(RUNPEG)+1))&lt;IF(GY76&gt;=BIG_2,GY76-BIG_2,GY76)),GZ$118,
LEN(GY180)&gt;2,GY180,
TRUE,"_"
)</f>
        <v>07-01</v>
      </c>
      <c r="HA180" s="21" t="str" cm="1">
        <f t="array" aca="1" ref="HA180" ca="1">_xlfn.IFS(
GZ180="S","S",
AND(IFERROR(_xlfn.XMATCH($DF180,NN)&gt;0,FALSE),
          _xlfn.XLOOKUP($DF180,KEYS,INDEX(RUN,0,COLUMN()-COLUMN(RUNPEG)+1))&lt;IF(GZ76&gt;=BIG_2,GZ76-BIG_2,GZ76)),HA$118,
LEN(GZ180)&gt;2,GZ180,
TRUE,"_"
)</f>
        <v>07-01</v>
      </c>
      <c r="HB180" s="21" t="str" cm="1">
        <f t="array" aca="1" ref="HB180" ca="1">_xlfn.IFS(
HA180="S","S",
AND(IFERROR(_xlfn.XMATCH($DF180,NN)&gt;0,FALSE),
          _xlfn.XLOOKUP($DF180,KEYS,INDEX(RUN,0,COLUMN()-COLUMN(RUNPEG)+1))&lt;IF(HA76&gt;=BIG_2,HA76-BIG_2,HA76)),HB$118,
LEN(HA180)&gt;2,HA180,
TRUE,"_"
)</f>
        <v>07-01</v>
      </c>
      <c r="HC180" s="21" t="str" cm="1">
        <f t="array" aca="1" ref="HC180" ca="1">_xlfn.IFS(
HB180="S","S",
AND(IFERROR(_xlfn.XMATCH($DF180,NN)&gt;0,FALSE),
          _xlfn.XLOOKUP($DF180,KEYS,INDEX(RUN,0,COLUMN()-COLUMN(RUNPEG)+1))&lt;IF(HB76&gt;=BIG_2,HB76-BIG_2,HB76)),HC$118,
LEN(HB180)&gt;2,HB180,
TRUE,"_"
)</f>
        <v>07-01</v>
      </c>
      <c r="HD180" s="21" t="str" cm="1">
        <f t="array" aca="1" ref="HD180" ca="1">_xlfn.IFS(
HC180="S","S",
AND(IFERROR(_xlfn.XMATCH($DF180,NN)&gt;0,FALSE),
          _xlfn.XLOOKUP($DF180,KEYS,INDEX(RUN,0,COLUMN()-COLUMN(RUNPEG)+1))&lt;IF(HC76&gt;=BIG_2,HC76-BIG_2,HC76)),HD$118,
LEN(HC180)&gt;2,HC180,
TRUE,"_"
)</f>
        <v>07-01</v>
      </c>
      <c r="HE180" s="21"/>
      <c r="HF180" s="21"/>
      <c r="HG180" s="21"/>
      <c r="HH180" s="21"/>
      <c r="HI180" s="21"/>
      <c r="HJ180" s="21"/>
      <c r="HK180" s="21"/>
      <c r="HL180" s="21"/>
      <c r="HM180" s="21"/>
      <c r="HN180" s="21"/>
      <c r="HO180" s="21"/>
      <c r="HP180" s="21"/>
      <c r="HQ180" s="21"/>
      <c r="HR180" s="21"/>
    </row>
    <row r="181" spans="106:226" x14ac:dyDescent="0.3">
      <c r="DB181">
        <f t="shared" si="187"/>
        <v>63</v>
      </c>
      <c r="DC181">
        <f t="shared" si="182"/>
        <v>10</v>
      </c>
      <c r="DD181">
        <f t="shared" si="183"/>
        <v>7</v>
      </c>
      <c r="DE181">
        <f t="shared" si="184"/>
        <v>3</v>
      </c>
      <c r="DF181" t="str">
        <f t="shared" si="185"/>
        <v>07-03</v>
      </c>
      <c r="DG181" s="21">
        <f t="shared" ca="1" si="186"/>
        <v>5</v>
      </c>
      <c r="DH181" s="26"/>
      <c r="DI181" s="21" t="str" cm="1">
        <f t="array" ref="DI181">_xlfn.IFS(
DH181="S","S",
AND(IFERROR(_xlfn.XMATCH($DF181,NN)&gt;0,FALSE),
          _xlfn.XLOOKUP($DF181,KEYS,INDEX(RUN,0,COLUMN()-COLUMN(RUNPEG)+1))&lt;IF(DH77&gt;=BIG_2,DH77-BIG_2,DH77)),DI$118,
LEN(DH181)&gt;2,DH181,
TRUE,"_"
)</f>
        <v>_</v>
      </c>
      <c r="DJ181" s="21" t="str" cm="1">
        <f t="array" aca="1" ref="DJ181" ca="1">_xlfn.IFS(
DI181="S","S",
AND(IFERROR(_xlfn.XMATCH($DF181,NN)&gt;0,FALSE),
          _xlfn.XLOOKUP($DF181,KEYS,INDEX(RUN,0,COLUMN()-COLUMN(RUNPEG)+1))&lt;IF(DI77&gt;=BIG_2,DI77-BIG_2,DI77)),DJ$118,
LEN(DI181)&gt;2,DI181,
TRUE,"_"
)</f>
        <v>_</v>
      </c>
      <c r="DK181" s="21" t="str" cm="1">
        <f t="array" aca="1" ref="DK181" ca="1">_xlfn.IFS(
DJ181="S","S",
AND(IFERROR(_xlfn.XMATCH($DF181,NN)&gt;0,FALSE),
          _xlfn.XLOOKUP($DF181,KEYS,INDEX(RUN,0,COLUMN()-COLUMN(RUNPEG)+1))&lt;IF(DJ77&gt;=BIG_2,DJ77-BIG_2,DJ77)),DK$118,
LEN(DJ181)&gt;2,DJ181,
TRUE,"_"
)</f>
        <v>_</v>
      </c>
      <c r="DL181" s="21" t="str" cm="1">
        <f t="array" aca="1" ref="DL181" ca="1">_xlfn.IFS(
DK181="S","S",
AND(IFERROR(_xlfn.XMATCH($DF181,NN)&gt;0,FALSE),
          _xlfn.XLOOKUP($DF181,KEYS,INDEX(RUN,0,COLUMN()-COLUMN(RUNPEG)+1))&lt;IF(DK77&gt;=BIG_2,DK77-BIG_2,DK77)),DL$118,
LEN(DK181)&gt;2,DK181,
TRUE,"_"
)</f>
        <v>_</v>
      </c>
      <c r="DM181" s="21" t="str" cm="1">
        <f t="array" aca="1" ref="DM181" ca="1">_xlfn.IFS(
DL181="S","S",
AND(IFERROR(_xlfn.XMATCH($DF181,NN)&gt;0,FALSE),
          _xlfn.XLOOKUP($DF181,KEYS,INDEX(RUN,0,COLUMN()-COLUMN(RUNPEG)+1))&lt;IF(DL77&gt;=BIG_2,DL77-BIG_2,DL77)),DM$118,
LEN(DL181)&gt;2,DL181,
TRUE,"_"
)</f>
        <v>_</v>
      </c>
      <c r="DN181" s="21" t="str" cm="1">
        <f t="array" aca="1" ref="DN181" ca="1">_xlfn.IFS(
DM181="S","S",
AND(IFERROR(_xlfn.XMATCH($DF181,NN)&gt;0,FALSE),
          _xlfn.XLOOKUP($DF181,KEYS,INDEX(RUN,0,COLUMN()-COLUMN(RUNPEG)+1))&lt;IF(DM77&gt;=BIG_2,DM77-BIG_2,DM77)),DN$118,
LEN(DM181)&gt;2,DM181,
TRUE,"_"
)</f>
        <v>_</v>
      </c>
      <c r="DO181" s="21" t="str" cm="1">
        <f t="array" aca="1" ref="DO181" ca="1">_xlfn.IFS(
DN181="S","S",
AND(IFERROR(_xlfn.XMATCH($DF181,NN)&gt;0,FALSE),
          _xlfn.XLOOKUP($DF181,KEYS,INDEX(RUN,0,COLUMN()-COLUMN(RUNPEG)+1))&lt;IF(DN77&gt;=BIG_2,DN77-BIG_2,DN77)),DO$118,
LEN(DN181)&gt;2,DN181,
TRUE,"_"
)</f>
        <v>_</v>
      </c>
      <c r="DP181" s="21" t="str" cm="1">
        <f t="array" aca="1" ref="DP181" ca="1">_xlfn.IFS(
DO181="S","S",
AND(IFERROR(_xlfn.XMATCH($DF181,NN)&gt;0,FALSE),
          _xlfn.XLOOKUP($DF181,KEYS,INDEX(RUN,0,COLUMN()-COLUMN(RUNPEG)+1))&lt;IF(DO77&gt;=BIG_2,DO77-BIG_2,DO77)),DP$118,
LEN(DO181)&gt;2,DO181,
TRUE,"_"
)</f>
        <v>_</v>
      </c>
      <c r="DQ181" s="21" t="str" cm="1">
        <f t="array" aca="1" ref="DQ181" ca="1">_xlfn.IFS(
DP181="S","S",
AND(IFERROR(_xlfn.XMATCH($DF181,NN)&gt;0,FALSE),
          _xlfn.XLOOKUP($DF181,KEYS,INDEX(RUN,0,COLUMN()-COLUMN(RUNPEG)+1))&lt;IF(DP77&gt;=BIG_2,DP77-BIG_2,DP77)),DQ$118,
LEN(DP181)&gt;2,DP181,
TRUE,"_"
)</f>
        <v>_</v>
      </c>
      <c r="DR181" s="21" t="str" cm="1">
        <f t="array" aca="1" ref="DR181" ca="1">_xlfn.IFS(
DQ181="S","S",
AND(IFERROR(_xlfn.XMATCH($DF181,NN)&gt;0,FALSE),
          _xlfn.XLOOKUP($DF181,KEYS,INDEX(RUN,0,COLUMN()-COLUMN(RUNPEG)+1))&lt;IF(DQ77&gt;=BIG_2,DQ77-BIG_2,DQ77)),DR$118,
LEN(DQ181)&gt;2,DQ181,
TRUE,"_"
)</f>
        <v>_</v>
      </c>
      <c r="DS181" s="21" t="str" cm="1">
        <f t="array" aca="1" ref="DS181" ca="1">_xlfn.IFS(
DR181="S","S",
AND(IFERROR(_xlfn.XMATCH($DF181,NN)&gt;0,FALSE),
          _xlfn.XLOOKUP($DF181,KEYS,INDEX(RUN,0,COLUMN()-COLUMN(RUNPEG)+1))&lt;IF(DR77&gt;=BIG_2,DR77-BIG_2,DR77)),DS$118,
LEN(DR181)&gt;2,DR181,
TRUE,"_"
)</f>
        <v>_</v>
      </c>
      <c r="DT181" s="21" t="str" cm="1">
        <f t="array" aca="1" ref="DT181" ca="1">_xlfn.IFS(
DS181="S","S",
AND(IFERROR(_xlfn.XMATCH($DF181,NN)&gt;0,FALSE),
          _xlfn.XLOOKUP($DF181,KEYS,INDEX(RUN,0,COLUMN()-COLUMN(RUNPEG)+1))&lt;IF(DS77&gt;=BIG_2,DS77-BIG_2,DS77)),DT$118,
LEN(DS181)&gt;2,DS181,
TRUE,"_"
)</f>
        <v>_</v>
      </c>
      <c r="DU181" s="21" t="str" cm="1">
        <f t="array" aca="1" ref="DU181" ca="1">_xlfn.IFS(
DT181="S","S",
AND(IFERROR(_xlfn.XMATCH($DF181,NN)&gt;0,FALSE),
          _xlfn.XLOOKUP($DF181,KEYS,INDEX(RUN,0,COLUMN()-COLUMN(RUNPEG)+1))&lt;IF(DT77&gt;=BIG_2,DT77-BIG_2,DT77)),DU$118,
LEN(DT181)&gt;2,DT181,
TRUE,"_"
)</f>
        <v>_</v>
      </c>
      <c r="DV181" s="21" t="str" cm="1">
        <f t="array" aca="1" ref="DV181" ca="1">_xlfn.IFS(
DU181="S","S",
AND(IFERROR(_xlfn.XMATCH($DF181,NN)&gt;0,FALSE),
          _xlfn.XLOOKUP($DF181,KEYS,INDEX(RUN,0,COLUMN()-COLUMN(RUNPEG)+1))&lt;IF(DU77&gt;=BIG_2,DU77-BIG_2,DU77)),DV$118,
LEN(DU181)&gt;2,DU181,
TRUE,"_"
)</f>
        <v>_</v>
      </c>
      <c r="DW181" s="21" t="str" cm="1">
        <f t="array" aca="1" ref="DW181" ca="1">_xlfn.IFS(
DV181="S","S",
AND(IFERROR(_xlfn.XMATCH($DF181,NN)&gt;0,FALSE),
          _xlfn.XLOOKUP($DF181,KEYS,INDEX(RUN,0,COLUMN()-COLUMN(RUNPEG)+1))&lt;IF(DV77&gt;=BIG_2,DV77-BIG_2,DV77)),DW$118,
LEN(DV181)&gt;2,DV181,
TRUE,"_"
)</f>
        <v>_</v>
      </c>
      <c r="DX181" s="21" t="str" cm="1">
        <f t="array" aca="1" ref="DX181" ca="1">_xlfn.IFS(
DW181="S","S",
AND(IFERROR(_xlfn.XMATCH($DF181,NN)&gt;0,FALSE),
          _xlfn.XLOOKUP($DF181,KEYS,INDEX(RUN,0,COLUMN()-COLUMN(RUNPEG)+1))&lt;IF(DW77&gt;=BIG_2,DW77-BIG_2,DW77)),DX$118,
LEN(DW181)&gt;2,DW181,
TRUE,"_"
)</f>
        <v>_</v>
      </c>
      <c r="DY181" s="21" t="str" cm="1">
        <f t="array" aca="1" ref="DY181" ca="1">_xlfn.IFS(
DX181="S","S",
AND(IFERROR(_xlfn.XMATCH($DF181,NN)&gt;0,FALSE),
          _xlfn.XLOOKUP($DF181,KEYS,INDEX(RUN,0,COLUMN()-COLUMN(RUNPEG)+1))&lt;IF(DX77&gt;=BIG_2,DX77-BIG_2,DX77)),DY$118,
LEN(DX181)&gt;2,DX181,
TRUE,"_"
)</f>
        <v>_</v>
      </c>
      <c r="DZ181" s="21" t="str" cm="1">
        <f t="array" aca="1" ref="DZ181" ca="1">_xlfn.IFS(
DY181="S","S",
AND(IFERROR(_xlfn.XMATCH($DF181,NN)&gt;0,FALSE),
          _xlfn.XLOOKUP($DF181,KEYS,INDEX(RUN,0,COLUMN()-COLUMN(RUNPEG)+1))&lt;IF(DY77&gt;=BIG_2,DY77-BIG_2,DY77)),DZ$118,
LEN(DY181)&gt;2,DY181,
TRUE,"_"
)</f>
        <v>_</v>
      </c>
      <c r="EA181" s="21" t="str" cm="1">
        <f t="array" aca="1" ref="EA181" ca="1">_xlfn.IFS(
DZ181="S","S",
AND(IFERROR(_xlfn.XMATCH($DF181,NN)&gt;0,FALSE),
          _xlfn.XLOOKUP($DF181,KEYS,INDEX(RUN,0,COLUMN()-COLUMN(RUNPEG)+1))&lt;IF(DZ77&gt;=BIG_2,DZ77-BIG_2,DZ77)),EA$118,
LEN(DZ181)&gt;2,DZ181,
TRUE,"_"
)</f>
        <v>_</v>
      </c>
      <c r="EB181" s="21" t="str" cm="1">
        <f t="array" aca="1" ref="EB181" ca="1">_xlfn.IFS(
EA181="S","S",
AND(IFERROR(_xlfn.XMATCH($DF181,NN)&gt;0,FALSE),
          _xlfn.XLOOKUP($DF181,KEYS,INDEX(RUN,0,COLUMN()-COLUMN(RUNPEG)+1))&lt;IF(EA77&gt;=BIG_2,EA77-BIG_2,EA77)),EB$118,
LEN(EA181)&gt;2,EA181,
TRUE,"_"
)</f>
        <v>_</v>
      </c>
      <c r="EC181" s="21" t="str" cm="1">
        <f t="array" aca="1" ref="EC181" ca="1">_xlfn.IFS(
EB181="S","S",
AND(IFERROR(_xlfn.XMATCH($DF181,NN)&gt;0,FALSE),
          _xlfn.XLOOKUP($DF181,KEYS,INDEX(RUN,0,COLUMN()-COLUMN(RUNPEG)+1))&lt;IF(EB77&gt;=BIG_2,EB77-BIG_2,EB77)),EC$118,
LEN(EB181)&gt;2,EB181,
TRUE,"_"
)</f>
        <v>_</v>
      </c>
      <c r="ED181" s="21" t="str" cm="1">
        <f t="array" aca="1" ref="ED181" ca="1">_xlfn.IFS(
EC181="S","S",
AND(IFERROR(_xlfn.XMATCH($DF181,NN)&gt;0,FALSE),
          _xlfn.XLOOKUP($DF181,KEYS,INDEX(RUN,0,COLUMN()-COLUMN(RUNPEG)+1))&lt;IF(EC77&gt;=BIG_2,EC77-BIG_2,EC77)),ED$118,
LEN(EC181)&gt;2,EC181,
TRUE,"_"
)</f>
        <v>_</v>
      </c>
      <c r="EE181" s="21" t="str" cm="1">
        <f t="array" aca="1" ref="EE181" ca="1">_xlfn.IFS(
ED181="S","S",
AND(IFERROR(_xlfn.XMATCH($DF181,NN)&gt;0,FALSE),
          _xlfn.XLOOKUP($DF181,KEYS,INDEX(RUN,0,COLUMN()-COLUMN(RUNPEG)+1))&lt;IF(ED77&gt;=BIG_2,ED77-BIG_2,ED77)),EE$118,
LEN(ED181)&gt;2,ED181,
TRUE,"_"
)</f>
        <v>_</v>
      </c>
      <c r="EF181" s="21" t="str" cm="1">
        <f t="array" aca="1" ref="EF181" ca="1">_xlfn.IFS(
EE181="S","S",
AND(IFERROR(_xlfn.XMATCH($DF181,NN)&gt;0,FALSE),
          _xlfn.XLOOKUP($DF181,KEYS,INDEX(RUN,0,COLUMN()-COLUMN(RUNPEG)+1))&lt;IF(EE77&gt;=BIG_2,EE77-BIG_2,EE77)),EF$118,
LEN(EE181)&gt;2,EE181,
TRUE,"_"
)</f>
        <v>_</v>
      </c>
      <c r="EG181" s="21" t="str" cm="1">
        <f t="array" aca="1" ref="EG181" ca="1">_xlfn.IFS(
EF181="S","S",
AND(IFERROR(_xlfn.XMATCH($DF181,NN)&gt;0,FALSE),
          _xlfn.XLOOKUP($DF181,KEYS,INDEX(RUN,0,COLUMN()-COLUMN(RUNPEG)+1))&lt;IF(EF77&gt;=BIG_2,EF77-BIG_2,EF77)),EG$118,
LEN(EF181)&gt;2,EF181,
TRUE,"_"
)</f>
        <v>06-03</v>
      </c>
      <c r="EH181" s="21" t="str" cm="1">
        <f t="array" aca="1" ref="EH181" ca="1">_xlfn.IFS(
EG181="S","S",
AND(IFERROR(_xlfn.XMATCH($DF181,NN)&gt;0,FALSE),
          _xlfn.XLOOKUP($DF181,KEYS,INDEX(RUN,0,COLUMN()-COLUMN(RUNPEG)+1))&lt;IF(EG77&gt;=BIG_2,EG77-BIG_2,EG77)),EH$118,
LEN(EG181)&gt;2,EG181,
TRUE,"_"
)</f>
        <v>06-03</v>
      </c>
      <c r="EI181" s="21" t="str" cm="1">
        <f t="array" aca="1" ref="EI181" ca="1">_xlfn.IFS(
EH181="S","S",
AND(IFERROR(_xlfn.XMATCH($DF181,NN)&gt;0,FALSE),
          _xlfn.XLOOKUP($DF181,KEYS,INDEX(RUN,0,COLUMN()-COLUMN(RUNPEG)+1))&lt;IF(EH77&gt;=BIG_2,EH77-BIG_2,EH77)),EI$118,
LEN(EH181)&gt;2,EH181,
TRUE,"_"
)</f>
        <v>06-03</v>
      </c>
      <c r="EJ181" s="21" t="str" cm="1">
        <f t="array" aca="1" ref="EJ181" ca="1">_xlfn.IFS(
EI181="S","S",
AND(IFERROR(_xlfn.XMATCH($DF181,NN)&gt;0,FALSE),
          _xlfn.XLOOKUP($DF181,KEYS,INDEX(RUN,0,COLUMN()-COLUMN(RUNPEG)+1))&lt;IF(EI77&gt;=BIG_2,EI77-BIG_2,EI77)),EJ$118,
LEN(EI181)&gt;2,EI181,
TRUE,"_"
)</f>
        <v>06-03</v>
      </c>
      <c r="EK181" s="21" t="str" cm="1">
        <f t="array" aca="1" ref="EK181" ca="1">_xlfn.IFS(
EJ181="S","S",
AND(IFERROR(_xlfn.XMATCH($DF181,NN)&gt;0,FALSE),
          _xlfn.XLOOKUP($DF181,KEYS,INDEX(RUN,0,COLUMN()-COLUMN(RUNPEG)+1))&lt;IF(EJ77&gt;=BIG_2,EJ77-BIG_2,EJ77)),EK$118,
LEN(EJ181)&gt;2,EJ181,
TRUE,"_"
)</f>
        <v>06-03</v>
      </c>
      <c r="EL181" s="21" t="str" cm="1">
        <f t="array" aca="1" ref="EL181" ca="1">_xlfn.IFS(
EK181="S","S",
AND(IFERROR(_xlfn.XMATCH($DF181,NN)&gt;0,FALSE),
          _xlfn.XLOOKUP($DF181,KEYS,INDEX(RUN,0,COLUMN()-COLUMN(RUNPEG)+1))&lt;IF(EK77&gt;=BIG_2,EK77-BIG_2,EK77)),EL$118,
LEN(EK181)&gt;2,EK181,
TRUE,"_"
)</f>
        <v>06-03</v>
      </c>
      <c r="EM181" s="21" t="str" cm="1">
        <f t="array" aca="1" ref="EM181" ca="1">_xlfn.IFS(
EL181="S","S",
AND(IFERROR(_xlfn.XMATCH($DF181,NN)&gt;0,FALSE),
          _xlfn.XLOOKUP($DF181,KEYS,INDEX(RUN,0,COLUMN()-COLUMN(RUNPEG)+1))&lt;IF(EL77&gt;=BIG_2,EL77-BIG_2,EL77)),EM$118,
LEN(EL181)&gt;2,EL181,
TRUE,"_"
)</f>
        <v>06-03</v>
      </c>
      <c r="EN181" s="21" t="str" cm="1">
        <f t="array" aca="1" ref="EN181" ca="1">_xlfn.IFS(
EM181="S","S",
AND(IFERROR(_xlfn.XMATCH($DF181,NN)&gt;0,FALSE),
          _xlfn.XLOOKUP($DF181,KEYS,INDEX(RUN,0,COLUMN()-COLUMN(RUNPEG)+1))&lt;IF(EM77&gt;=BIG_2,EM77-BIG_2,EM77)),EN$118,
LEN(EM181)&gt;2,EM181,
TRUE,"_"
)</f>
        <v>06-03</v>
      </c>
      <c r="EO181" s="21" t="str" cm="1">
        <f t="array" aca="1" ref="EO181" ca="1">_xlfn.IFS(
EN181="S","S",
AND(IFERROR(_xlfn.XMATCH($DF181,NN)&gt;0,FALSE),
          _xlfn.XLOOKUP($DF181,KEYS,INDEX(RUN,0,COLUMN()-COLUMN(RUNPEG)+1))&lt;IF(EN77&gt;=BIG_2,EN77-BIG_2,EN77)),EO$118,
LEN(EN181)&gt;2,EN181,
TRUE,"_"
)</f>
        <v>06-03</v>
      </c>
      <c r="EP181" s="21" t="str" cm="1">
        <f t="array" aca="1" ref="EP181" ca="1">_xlfn.IFS(
EO181="S","S",
AND(IFERROR(_xlfn.XMATCH($DF181,NN)&gt;0,FALSE),
          _xlfn.XLOOKUP($DF181,KEYS,INDEX(RUN,0,COLUMN()-COLUMN(RUNPEG)+1))&lt;IF(EO77&gt;=BIG_2,EO77-BIG_2,EO77)),EP$118,
LEN(EO181)&gt;2,EO181,
TRUE,"_"
)</f>
        <v>06-03</v>
      </c>
      <c r="EQ181" s="21" t="str" cm="1">
        <f t="array" aca="1" ref="EQ181" ca="1">_xlfn.IFS(
EP181="S","S",
AND(IFERROR(_xlfn.XMATCH($DF181,NN)&gt;0,FALSE),
          _xlfn.XLOOKUP($DF181,KEYS,INDEX(RUN,0,COLUMN()-COLUMN(RUNPEG)+1))&lt;IF(EP77&gt;=BIG_2,EP77-BIG_2,EP77)),EQ$118,
LEN(EP181)&gt;2,EP181,
TRUE,"_"
)</f>
        <v>06-03</v>
      </c>
      <c r="ER181" s="21" t="str" cm="1">
        <f t="array" aca="1" ref="ER181" ca="1">_xlfn.IFS(
EQ181="S","S",
AND(IFERROR(_xlfn.XMATCH($DF181,NN)&gt;0,FALSE),
          _xlfn.XLOOKUP($DF181,KEYS,INDEX(RUN,0,COLUMN()-COLUMN(RUNPEG)+1))&lt;IF(EQ77&gt;=BIG_2,EQ77-BIG_2,EQ77)),ER$118,
LEN(EQ181)&gt;2,EQ181,
TRUE,"_"
)</f>
        <v>06-03</v>
      </c>
      <c r="ES181" s="21" t="str" cm="1">
        <f t="array" aca="1" ref="ES181" ca="1">_xlfn.IFS(
ER181="S","S",
AND(IFERROR(_xlfn.XMATCH($DF181,NN)&gt;0,FALSE),
          _xlfn.XLOOKUP($DF181,KEYS,INDEX(RUN,0,COLUMN()-COLUMN(RUNPEG)+1))&lt;IF(ER77&gt;=BIG_2,ER77-BIG_2,ER77)),ES$118,
LEN(ER181)&gt;2,ER181,
TRUE,"_"
)</f>
        <v>06-03</v>
      </c>
      <c r="ET181" s="21" t="str" cm="1">
        <f t="array" aca="1" ref="ET181" ca="1">_xlfn.IFS(
ES181="S","S",
AND(IFERROR(_xlfn.XMATCH($DF181,NN)&gt;0,FALSE),
          _xlfn.XLOOKUP($DF181,KEYS,INDEX(RUN,0,COLUMN()-COLUMN(RUNPEG)+1))&lt;IF(ES77&gt;=BIG_2,ES77-BIG_2,ES77)),ET$118,
LEN(ES181)&gt;2,ES181,
TRUE,"_"
)</f>
        <v>06-03</v>
      </c>
      <c r="EU181" s="21" t="str" cm="1">
        <f t="array" aca="1" ref="EU181" ca="1">_xlfn.IFS(
ET181="S","S",
AND(IFERROR(_xlfn.XMATCH($DF181,NN)&gt;0,FALSE),
          _xlfn.XLOOKUP($DF181,KEYS,INDEX(RUN,0,COLUMN()-COLUMN(RUNPEG)+1))&lt;IF(ET77&gt;=BIG_2,ET77-BIG_2,ET77)),EU$118,
LEN(ET181)&gt;2,ET181,
TRUE,"_"
)</f>
        <v>06-03</v>
      </c>
      <c r="EV181" s="21" t="str" cm="1">
        <f t="array" aca="1" ref="EV181" ca="1">_xlfn.IFS(
EU181="S","S",
AND(IFERROR(_xlfn.XMATCH($DF181,NN)&gt;0,FALSE),
          _xlfn.XLOOKUP($DF181,KEYS,INDEX(RUN,0,COLUMN()-COLUMN(RUNPEG)+1))&lt;IF(EU77&gt;=BIG_2,EU77-BIG_2,EU77)),EV$118,
LEN(EU181)&gt;2,EU181,
TRUE,"_"
)</f>
        <v>06-03</v>
      </c>
      <c r="EW181" s="21" t="str" cm="1">
        <f t="array" aca="1" ref="EW181" ca="1">_xlfn.IFS(
EV181="S","S",
AND(IFERROR(_xlfn.XMATCH($DF181,NN)&gt;0,FALSE),
          _xlfn.XLOOKUP($DF181,KEYS,INDEX(RUN,0,COLUMN()-COLUMN(RUNPEG)+1))&lt;IF(EV77&gt;=BIG_2,EV77-BIG_2,EV77)),EW$118,
LEN(EV181)&gt;2,EV181,
TRUE,"_"
)</f>
        <v>06-03</v>
      </c>
      <c r="EX181" s="21" t="str" cm="1">
        <f t="array" aca="1" ref="EX181" ca="1">_xlfn.IFS(
EW181="S","S",
AND(IFERROR(_xlfn.XMATCH($DF181,NN)&gt;0,FALSE),
          _xlfn.XLOOKUP($DF181,KEYS,INDEX(RUN,0,COLUMN()-COLUMN(RUNPEG)+1))&lt;IF(EW77&gt;=BIG_2,EW77-BIG_2,EW77)),EX$118,
LEN(EW181)&gt;2,EW181,
TRUE,"_"
)</f>
        <v>06-03</v>
      </c>
      <c r="EY181" s="21" t="str" cm="1">
        <f t="array" aca="1" ref="EY181" ca="1">_xlfn.IFS(
EX181="S","S",
AND(IFERROR(_xlfn.XMATCH($DF181,NN)&gt;0,FALSE),
          _xlfn.XLOOKUP($DF181,KEYS,INDEX(RUN,0,COLUMN()-COLUMN(RUNPEG)+1))&lt;IF(EX77&gt;=BIG_2,EX77-BIG_2,EX77)),EY$118,
LEN(EX181)&gt;2,EX181,
TRUE,"_"
)</f>
        <v>06-03</v>
      </c>
      <c r="EZ181" s="21" t="str" cm="1">
        <f t="array" aca="1" ref="EZ181" ca="1">_xlfn.IFS(
EY181="S","S",
AND(IFERROR(_xlfn.XMATCH($DF181,NN)&gt;0,FALSE),
          _xlfn.XLOOKUP($DF181,KEYS,INDEX(RUN,0,COLUMN()-COLUMN(RUNPEG)+1))&lt;IF(EY77&gt;=BIG_2,EY77-BIG_2,EY77)),EZ$118,
LEN(EY181)&gt;2,EY181,
TRUE,"_"
)</f>
        <v>06-03</v>
      </c>
      <c r="FA181" s="21" t="str" cm="1">
        <f t="array" aca="1" ref="FA181" ca="1">_xlfn.IFS(
EZ181="S","S",
AND(IFERROR(_xlfn.XMATCH($DF181,NN)&gt;0,FALSE),
          _xlfn.XLOOKUP($DF181,KEYS,INDEX(RUN,0,COLUMN()-COLUMN(RUNPEG)+1))&lt;IF(EZ77&gt;=BIG_2,EZ77-BIG_2,EZ77)),FA$118,
LEN(EZ181)&gt;2,EZ181,
TRUE,"_"
)</f>
        <v>06-03</v>
      </c>
      <c r="FB181" s="21" t="str" cm="1">
        <f t="array" aca="1" ref="FB181" ca="1">_xlfn.IFS(
FA181="S","S",
AND(IFERROR(_xlfn.XMATCH($DF181,NN)&gt;0,FALSE),
          _xlfn.XLOOKUP($DF181,KEYS,INDEX(RUN,0,COLUMN()-COLUMN(RUNPEG)+1))&lt;IF(FA77&gt;=BIG_2,FA77-BIG_2,FA77)),FB$118,
LEN(FA181)&gt;2,FA181,
TRUE,"_"
)</f>
        <v>06-03</v>
      </c>
      <c r="FC181" s="21" t="str" cm="1">
        <f t="array" aca="1" ref="FC181" ca="1">_xlfn.IFS(
FB181="S","S",
AND(IFERROR(_xlfn.XMATCH($DF181,NN)&gt;0,FALSE),
          _xlfn.XLOOKUP($DF181,KEYS,INDEX(RUN,0,COLUMN()-COLUMN(RUNPEG)+1))&lt;IF(FB77&gt;=BIG_2,FB77-BIG_2,FB77)),FC$118,
LEN(FB181)&gt;2,FB181,
TRUE,"_"
)</f>
        <v>06-03</v>
      </c>
      <c r="FD181" s="21" t="str" cm="1">
        <f t="array" aca="1" ref="FD181" ca="1">_xlfn.IFS(
FC181="S","S",
AND(IFERROR(_xlfn.XMATCH($DF181,NN)&gt;0,FALSE),
          _xlfn.XLOOKUP($DF181,KEYS,INDEX(RUN,0,COLUMN()-COLUMN(RUNPEG)+1))&lt;IF(FC77&gt;=BIG_2,FC77-BIG_2,FC77)),FD$118,
LEN(FC181)&gt;2,FC181,
TRUE,"_"
)</f>
        <v>06-03</v>
      </c>
      <c r="FE181" s="21" t="str" cm="1">
        <f t="array" aca="1" ref="FE181" ca="1">_xlfn.IFS(
FD181="S","S",
AND(IFERROR(_xlfn.XMATCH($DF181,NN)&gt;0,FALSE),
          _xlfn.XLOOKUP($DF181,KEYS,INDEX(RUN,0,COLUMN()-COLUMN(RUNPEG)+1))&lt;IF(FD77&gt;=BIG_2,FD77-BIG_2,FD77)),FE$118,
LEN(FD181)&gt;2,FD181,
TRUE,"_"
)</f>
        <v>06-03</v>
      </c>
      <c r="FF181" s="21" t="str" cm="1">
        <f t="array" aca="1" ref="FF181" ca="1">_xlfn.IFS(
FE181="S","S",
AND(IFERROR(_xlfn.XMATCH($DF181,NN)&gt;0,FALSE),
          _xlfn.XLOOKUP($DF181,KEYS,INDEX(RUN,0,COLUMN()-COLUMN(RUNPEG)+1))&lt;IF(FE77&gt;=BIG_2,FE77-BIG_2,FE77)),FF$118,
LEN(FE181)&gt;2,FE181,
TRUE,"_"
)</f>
        <v>06-03</v>
      </c>
      <c r="FG181" s="21" t="str" cm="1">
        <f t="array" aca="1" ref="FG181" ca="1">_xlfn.IFS(
FF181="S","S",
AND(IFERROR(_xlfn.XMATCH($DF181,NN)&gt;0,FALSE),
          _xlfn.XLOOKUP($DF181,KEYS,INDEX(RUN,0,COLUMN()-COLUMN(RUNPEG)+1))&lt;IF(FF77&gt;=BIG_2,FF77-BIG_2,FF77)),FG$118,
LEN(FF181)&gt;2,FF181,
TRUE,"_"
)</f>
        <v>06-03</v>
      </c>
      <c r="FH181" s="21" t="str" cm="1">
        <f t="array" aca="1" ref="FH181" ca="1">_xlfn.IFS(
FG181="S","S",
AND(IFERROR(_xlfn.XMATCH($DF181,NN)&gt;0,FALSE),
          _xlfn.XLOOKUP($DF181,KEYS,INDEX(RUN,0,COLUMN()-COLUMN(RUNPEG)+1))&lt;IF(FG77&gt;=BIG_2,FG77-BIG_2,FG77)),FH$118,
LEN(FG181)&gt;2,FG181,
TRUE,"_"
)</f>
        <v>06-03</v>
      </c>
      <c r="FI181" s="21" t="str" cm="1">
        <f t="array" aca="1" ref="FI181" ca="1">_xlfn.IFS(
FH181="S","S",
AND(IFERROR(_xlfn.XMATCH($DF181,NN)&gt;0,FALSE),
          _xlfn.XLOOKUP($DF181,KEYS,INDEX(RUN,0,COLUMN()-COLUMN(RUNPEG)+1))&lt;IF(FH77&gt;=BIG_2,FH77-BIG_2,FH77)),FI$118,
LEN(FH181)&gt;2,FH181,
TRUE,"_"
)</f>
        <v>06-03</v>
      </c>
      <c r="FJ181" s="21" t="str" cm="1">
        <f t="array" aca="1" ref="FJ181" ca="1">_xlfn.IFS(
FI181="S","S",
AND(IFERROR(_xlfn.XMATCH($DF181,NN)&gt;0,FALSE),
          _xlfn.XLOOKUP($DF181,KEYS,INDEX(RUN,0,COLUMN()-COLUMN(RUNPEG)+1))&lt;IF(FI77&gt;=BIG_2,FI77-BIG_2,FI77)),FJ$118,
LEN(FI181)&gt;2,FI181,
TRUE,"_"
)</f>
        <v>06-03</v>
      </c>
      <c r="FK181" s="21" t="str" cm="1">
        <f t="array" aca="1" ref="FK181" ca="1">_xlfn.IFS(
FJ181="S","S",
AND(IFERROR(_xlfn.XMATCH($DF181,NN)&gt;0,FALSE),
          _xlfn.XLOOKUP($DF181,KEYS,INDEX(RUN,0,COLUMN()-COLUMN(RUNPEG)+1))&lt;IF(FJ77&gt;=BIG_2,FJ77-BIG_2,FJ77)),FK$118,
LEN(FJ181)&gt;2,FJ181,
TRUE,"_"
)</f>
        <v>06-03</v>
      </c>
      <c r="FL181" s="21" t="str" cm="1">
        <f t="array" aca="1" ref="FL181" ca="1">_xlfn.IFS(
FK181="S","S",
AND(IFERROR(_xlfn.XMATCH($DF181,NN)&gt;0,FALSE),
          _xlfn.XLOOKUP($DF181,KEYS,INDEX(RUN,0,COLUMN()-COLUMN(RUNPEG)+1))&lt;IF(FK77&gt;=BIG_2,FK77-BIG_2,FK77)),FL$118,
LEN(FK181)&gt;2,FK181,
TRUE,"_"
)</f>
        <v>06-03</v>
      </c>
      <c r="FM181" s="21" t="str" cm="1">
        <f t="array" aca="1" ref="FM181" ca="1">_xlfn.IFS(
FL181="S","S",
AND(IFERROR(_xlfn.XMATCH($DF181,NN)&gt;0,FALSE),
          _xlfn.XLOOKUP($DF181,KEYS,INDEX(RUN,0,COLUMN()-COLUMN(RUNPEG)+1))&lt;IF(FL77&gt;=BIG_2,FL77-BIG_2,FL77)),FM$118,
LEN(FL181)&gt;2,FL181,
TRUE,"_"
)</f>
        <v>06-03</v>
      </c>
      <c r="FN181" s="21" t="str" cm="1">
        <f t="array" aca="1" ref="FN181" ca="1">_xlfn.IFS(
FM181="S","S",
AND(IFERROR(_xlfn.XMATCH($DF181,NN)&gt;0,FALSE),
          _xlfn.XLOOKUP($DF181,KEYS,INDEX(RUN,0,COLUMN()-COLUMN(RUNPEG)+1))&lt;IF(FM77&gt;=BIG_2,FM77-BIG_2,FM77)),FN$118,
LEN(FM181)&gt;2,FM181,
TRUE,"_"
)</f>
        <v>06-03</v>
      </c>
      <c r="FO181" s="21" t="str" cm="1">
        <f t="array" aca="1" ref="FO181" ca="1">_xlfn.IFS(
FN181="S","S",
AND(IFERROR(_xlfn.XMATCH($DF181,NN)&gt;0,FALSE),
          _xlfn.XLOOKUP($DF181,KEYS,INDEX(RUN,0,COLUMN()-COLUMN(RUNPEG)+1))&lt;IF(FN77&gt;=BIG_2,FN77-BIG_2,FN77)),FO$118,
LEN(FN181)&gt;2,FN181,
TRUE,"_"
)</f>
        <v>06-03</v>
      </c>
      <c r="FP181" s="21" t="str" cm="1">
        <f t="array" aca="1" ref="FP181" ca="1">_xlfn.IFS(
FO181="S","S",
AND(IFERROR(_xlfn.XMATCH($DF181,NN)&gt;0,FALSE),
          _xlfn.XLOOKUP($DF181,KEYS,INDEX(RUN,0,COLUMN()-COLUMN(RUNPEG)+1))&lt;IF(FO77&gt;=BIG_2,FO77-BIG_2,FO77)),FP$118,
LEN(FO181)&gt;2,FO181,
TRUE,"_"
)</f>
        <v>06-03</v>
      </c>
      <c r="FQ181" s="21" t="str" cm="1">
        <f t="array" aca="1" ref="FQ181" ca="1">_xlfn.IFS(
FP181="S","S",
AND(IFERROR(_xlfn.XMATCH($DF181,NN)&gt;0,FALSE),
          _xlfn.XLOOKUP($DF181,KEYS,INDEX(RUN,0,COLUMN()-COLUMN(RUNPEG)+1))&lt;IF(FP77&gt;=BIG_2,FP77-BIG_2,FP77)),FQ$118,
LEN(FP181)&gt;2,FP181,
TRUE,"_"
)</f>
        <v>06-03</v>
      </c>
      <c r="FR181" s="21" t="str" cm="1">
        <f t="array" aca="1" ref="FR181" ca="1">_xlfn.IFS(
FQ181="S","S",
AND(IFERROR(_xlfn.XMATCH($DF181,NN)&gt;0,FALSE),
          _xlfn.XLOOKUP($DF181,KEYS,INDEX(RUN,0,COLUMN()-COLUMN(RUNPEG)+1))&lt;IF(FQ77&gt;=BIG_2,FQ77-BIG_2,FQ77)),FR$118,
LEN(FQ181)&gt;2,FQ181,
TRUE,"_"
)</f>
        <v>06-03</v>
      </c>
      <c r="FS181" s="21" t="str" cm="1">
        <f t="array" aca="1" ref="FS181" ca="1">_xlfn.IFS(
FR181="S","S",
AND(IFERROR(_xlfn.XMATCH($DF181,NN)&gt;0,FALSE),
          _xlfn.XLOOKUP($DF181,KEYS,INDEX(RUN,0,COLUMN()-COLUMN(RUNPEG)+1))&lt;IF(FR77&gt;=BIG_2,FR77-BIG_2,FR77)),FS$118,
LEN(FR181)&gt;2,FR181,
TRUE,"_"
)</f>
        <v>06-03</v>
      </c>
      <c r="FT181" s="21" t="str" cm="1">
        <f t="array" aca="1" ref="FT181" ca="1">_xlfn.IFS(
FS181="S","S",
AND(IFERROR(_xlfn.XMATCH($DF181,NN)&gt;0,FALSE),
          _xlfn.XLOOKUP($DF181,KEYS,INDEX(RUN,0,COLUMN()-COLUMN(RUNPEG)+1))&lt;IF(FS77&gt;=BIG_2,FS77-BIG_2,FS77)),FT$118,
LEN(FS181)&gt;2,FS181,
TRUE,"_"
)</f>
        <v>06-03</v>
      </c>
      <c r="FU181" s="21" t="str" cm="1">
        <f t="array" aca="1" ref="FU181" ca="1">_xlfn.IFS(
FT181="S","S",
AND(IFERROR(_xlfn.XMATCH($DF181,NN)&gt;0,FALSE),
          _xlfn.XLOOKUP($DF181,KEYS,INDEX(RUN,0,COLUMN()-COLUMN(RUNPEG)+1))&lt;IF(FT77&gt;=BIG_2,FT77-BIG_2,FT77)),FU$118,
LEN(FT181)&gt;2,FT181,
TRUE,"_"
)</f>
        <v>06-03</v>
      </c>
      <c r="FV181" s="21" t="str" cm="1">
        <f t="array" aca="1" ref="FV181" ca="1">_xlfn.IFS(
FU181="S","S",
AND(IFERROR(_xlfn.XMATCH($DF181,NN)&gt;0,FALSE),
          _xlfn.XLOOKUP($DF181,KEYS,INDEX(RUN,0,COLUMN()-COLUMN(RUNPEG)+1))&lt;IF(FU77&gt;=BIG_2,FU77-BIG_2,FU77)),FV$118,
LEN(FU181)&gt;2,FU181,
TRUE,"_"
)</f>
        <v>06-03</v>
      </c>
      <c r="FW181" s="21" t="str" cm="1">
        <f t="array" aca="1" ref="FW181" ca="1">_xlfn.IFS(
FV181="S","S",
AND(IFERROR(_xlfn.XMATCH($DF181,NN)&gt;0,FALSE),
          _xlfn.XLOOKUP($DF181,KEYS,INDEX(RUN,0,COLUMN()-COLUMN(RUNPEG)+1))&lt;IF(FV77&gt;=BIG_2,FV77-BIG_2,FV77)),FW$118,
LEN(FV181)&gt;2,FV181,
TRUE,"_"
)</f>
        <v>06-03</v>
      </c>
      <c r="FX181" s="21" t="str" cm="1">
        <f t="array" aca="1" ref="FX181" ca="1">_xlfn.IFS(
FW181="S","S",
AND(IFERROR(_xlfn.XMATCH($DF181,NN)&gt;0,FALSE),
          _xlfn.XLOOKUP($DF181,KEYS,INDEX(RUN,0,COLUMN()-COLUMN(RUNPEG)+1))&lt;IF(FW77&gt;=BIG_2,FW77-BIG_2,FW77)),FX$118,
LEN(FW181)&gt;2,FW181,
TRUE,"_"
)</f>
        <v>06-03</v>
      </c>
      <c r="FY181" s="21" t="str" cm="1">
        <f t="array" aca="1" ref="FY181" ca="1">_xlfn.IFS(
FX181="S","S",
AND(IFERROR(_xlfn.XMATCH($DF181,NN)&gt;0,FALSE),
          _xlfn.XLOOKUP($DF181,KEYS,INDEX(RUN,0,COLUMN()-COLUMN(RUNPEG)+1))&lt;IF(FX77&gt;=BIG_2,FX77-BIG_2,FX77)),FY$118,
LEN(FX181)&gt;2,FX181,
TRUE,"_"
)</f>
        <v>06-03</v>
      </c>
      <c r="FZ181" s="21" t="str" cm="1">
        <f t="array" aca="1" ref="FZ181" ca="1">_xlfn.IFS(
FY181="S","S",
AND(IFERROR(_xlfn.XMATCH($DF181,NN)&gt;0,FALSE),
          _xlfn.XLOOKUP($DF181,KEYS,INDEX(RUN,0,COLUMN()-COLUMN(RUNPEG)+1))&lt;IF(FY77&gt;=BIG_2,FY77-BIG_2,FY77)),FZ$118,
LEN(FY181)&gt;2,FY181,
TRUE,"_"
)</f>
        <v>06-03</v>
      </c>
      <c r="GA181" s="21" t="str" cm="1">
        <f t="array" aca="1" ref="GA181" ca="1">_xlfn.IFS(
FZ181="S","S",
AND(IFERROR(_xlfn.XMATCH($DF181,NN)&gt;0,FALSE),
          _xlfn.XLOOKUP($DF181,KEYS,INDEX(RUN,0,COLUMN()-COLUMN(RUNPEG)+1))&lt;IF(FZ77&gt;=BIG_2,FZ77-BIG_2,FZ77)),GA$118,
LEN(FZ181)&gt;2,FZ181,
TRUE,"_"
)</f>
        <v>06-03</v>
      </c>
      <c r="GB181" s="21" t="str" cm="1">
        <f t="array" aca="1" ref="GB181" ca="1">_xlfn.IFS(
GA181="S","S",
AND(IFERROR(_xlfn.XMATCH($DF181,NN)&gt;0,FALSE),
          _xlfn.XLOOKUP($DF181,KEYS,INDEX(RUN,0,COLUMN()-COLUMN(RUNPEG)+1))&lt;IF(GA77&gt;=BIG_2,GA77-BIG_2,GA77)),GB$118,
LEN(GA181)&gt;2,GA181,
TRUE,"_"
)</f>
        <v>06-03</v>
      </c>
      <c r="GC181" s="21" t="str" cm="1">
        <f t="array" aca="1" ref="GC181" ca="1">_xlfn.IFS(
GB181="S","S",
AND(IFERROR(_xlfn.XMATCH($DF181,NN)&gt;0,FALSE),
          _xlfn.XLOOKUP($DF181,KEYS,INDEX(RUN,0,COLUMN()-COLUMN(RUNPEG)+1))&lt;IF(GB77&gt;=BIG_2,GB77-BIG_2,GB77)),GC$118,
LEN(GB181)&gt;2,GB181,
TRUE,"_"
)</f>
        <v>06-03</v>
      </c>
      <c r="GD181" s="21" t="str" cm="1">
        <f t="array" aca="1" ref="GD181" ca="1">_xlfn.IFS(
GC181="S","S",
AND(IFERROR(_xlfn.XMATCH($DF181,NN)&gt;0,FALSE),
          _xlfn.XLOOKUP($DF181,KEYS,INDEX(RUN,0,COLUMN()-COLUMN(RUNPEG)+1))&lt;IF(GC77&gt;=BIG_2,GC77-BIG_2,GC77)),GD$118,
LEN(GC181)&gt;2,GC181,
TRUE,"_"
)</f>
        <v>06-03</v>
      </c>
      <c r="GE181" s="21" t="str" cm="1">
        <f t="array" aca="1" ref="GE181" ca="1">_xlfn.IFS(
GD181="S","S",
AND(IFERROR(_xlfn.XMATCH($DF181,NN)&gt;0,FALSE),
          _xlfn.XLOOKUP($DF181,KEYS,INDEX(RUN,0,COLUMN()-COLUMN(RUNPEG)+1))&lt;IF(GD77&gt;=BIG_2,GD77-BIG_2,GD77)),GE$118,
LEN(GD181)&gt;2,GD181,
TRUE,"_"
)</f>
        <v>06-03</v>
      </c>
      <c r="GF181" s="21" t="str" cm="1">
        <f t="array" aca="1" ref="GF181" ca="1">_xlfn.IFS(
GE181="S","S",
AND(IFERROR(_xlfn.XMATCH($DF181,NN)&gt;0,FALSE),
          _xlfn.XLOOKUP($DF181,KEYS,INDEX(RUN,0,COLUMN()-COLUMN(RUNPEG)+1))&lt;IF(GE77&gt;=BIG_2,GE77-BIG_2,GE77)),GF$118,
LEN(GE181)&gt;2,GE181,
TRUE,"_"
)</f>
        <v>06-03</v>
      </c>
      <c r="GG181" s="21" t="str" cm="1">
        <f t="array" aca="1" ref="GG181" ca="1">_xlfn.IFS(
GF181="S","S",
AND(IFERROR(_xlfn.XMATCH($DF181,NN)&gt;0,FALSE),
          _xlfn.XLOOKUP($DF181,KEYS,INDEX(RUN,0,COLUMN()-COLUMN(RUNPEG)+1))&lt;IF(GF77&gt;=BIG_2,GF77-BIG_2,GF77)),GG$118,
LEN(GF181)&gt;2,GF181,
TRUE,"_"
)</f>
        <v>06-03</v>
      </c>
      <c r="GH181" s="21" t="str" cm="1">
        <f t="array" aca="1" ref="GH181" ca="1">_xlfn.IFS(
GG181="S","S",
AND(IFERROR(_xlfn.XMATCH($DF181,NN)&gt;0,FALSE),
          _xlfn.XLOOKUP($DF181,KEYS,INDEX(RUN,0,COLUMN()-COLUMN(RUNPEG)+1))&lt;IF(GG77&gt;=BIG_2,GG77-BIG_2,GG77)),GH$118,
LEN(GG181)&gt;2,GG181,
TRUE,"_"
)</f>
        <v>06-03</v>
      </c>
      <c r="GI181" s="21" t="str" cm="1">
        <f t="array" aca="1" ref="GI181" ca="1">_xlfn.IFS(
GH181="S","S",
AND(IFERROR(_xlfn.XMATCH($DF181,NN)&gt;0,FALSE),
          _xlfn.XLOOKUP($DF181,KEYS,INDEX(RUN,0,COLUMN()-COLUMN(RUNPEG)+1))&lt;IF(GH77&gt;=BIG_2,GH77-BIG_2,GH77)),GI$118,
LEN(GH181)&gt;2,GH181,
TRUE,"_"
)</f>
        <v>06-03</v>
      </c>
      <c r="GJ181" s="21" t="str" cm="1">
        <f t="array" aca="1" ref="GJ181" ca="1">_xlfn.IFS(
GI181="S","S",
AND(IFERROR(_xlfn.XMATCH($DF181,NN)&gt;0,FALSE),
          _xlfn.XLOOKUP($DF181,KEYS,INDEX(RUN,0,COLUMN()-COLUMN(RUNPEG)+1))&lt;IF(GI77&gt;=BIG_2,GI77-BIG_2,GI77)),GJ$118,
LEN(GI181)&gt;2,GI181,
TRUE,"_"
)</f>
        <v>06-03</v>
      </c>
      <c r="GK181" s="21" t="str" cm="1">
        <f t="array" aca="1" ref="GK181" ca="1">_xlfn.IFS(
GJ181="S","S",
AND(IFERROR(_xlfn.XMATCH($DF181,NN)&gt;0,FALSE),
          _xlfn.XLOOKUP($DF181,KEYS,INDEX(RUN,0,COLUMN()-COLUMN(RUNPEG)+1))&lt;IF(GJ77&gt;=BIG_2,GJ77-BIG_2,GJ77)),GK$118,
LEN(GJ181)&gt;2,GJ181,
TRUE,"_"
)</f>
        <v>06-03</v>
      </c>
      <c r="GL181" s="21" t="str" cm="1">
        <f t="array" aca="1" ref="GL181" ca="1">_xlfn.IFS(
GK181="S","S",
AND(IFERROR(_xlfn.XMATCH($DF181,NN)&gt;0,FALSE),
          _xlfn.XLOOKUP($DF181,KEYS,INDEX(RUN,0,COLUMN()-COLUMN(RUNPEG)+1))&lt;IF(GK77&gt;=BIG_2,GK77-BIG_2,GK77)),GL$118,
LEN(GK181)&gt;2,GK181,
TRUE,"_"
)</f>
        <v>06-03</v>
      </c>
      <c r="GM181" s="21" t="str" cm="1">
        <f t="array" aca="1" ref="GM181" ca="1">_xlfn.IFS(
GL181="S","S",
AND(IFERROR(_xlfn.XMATCH($DF181,NN)&gt;0,FALSE),
          _xlfn.XLOOKUP($DF181,KEYS,INDEX(RUN,0,COLUMN()-COLUMN(RUNPEG)+1))&lt;IF(GL77&gt;=BIG_2,GL77-BIG_2,GL77)),GM$118,
LEN(GL181)&gt;2,GL181,
TRUE,"_"
)</f>
        <v>06-03</v>
      </c>
      <c r="GN181" s="21" t="str" cm="1">
        <f t="array" aca="1" ref="GN181" ca="1">_xlfn.IFS(
GM181="S","S",
AND(IFERROR(_xlfn.XMATCH($DF181,NN)&gt;0,FALSE),
          _xlfn.XLOOKUP($DF181,KEYS,INDEX(RUN,0,COLUMN()-COLUMN(RUNPEG)+1))&lt;IF(GM77&gt;=BIG_2,GM77-BIG_2,GM77)),GN$118,
LEN(GM181)&gt;2,GM181,
TRUE,"_"
)</f>
        <v>06-03</v>
      </c>
      <c r="GO181" s="21" t="str" cm="1">
        <f t="array" aca="1" ref="GO181" ca="1">_xlfn.IFS(
GN181="S","S",
AND(IFERROR(_xlfn.XMATCH($DF181,NN)&gt;0,FALSE),
          _xlfn.XLOOKUP($DF181,KEYS,INDEX(RUN,0,COLUMN()-COLUMN(RUNPEG)+1))&lt;IF(GN77&gt;=BIG_2,GN77-BIG_2,GN77)),GO$118,
LEN(GN181)&gt;2,GN181,
TRUE,"_"
)</f>
        <v>06-03</v>
      </c>
      <c r="GP181" s="21" t="str" cm="1">
        <f t="array" aca="1" ref="GP181" ca="1">_xlfn.IFS(
GO181="S","S",
AND(IFERROR(_xlfn.XMATCH($DF181,NN)&gt;0,FALSE),
          _xlfn.XLOOKUP($DF181,KEYS,INDEX(RUN,0,COLUMN()-COLUMN(RUNPEG)+1))&lt;IF(GO77&gt;=BIG_2,GO77-BIG_2,GO77)),GP$118,
LEN(GO181)&gt;2,GO181,
TRUE,"_"
)</f>
        <v>06-03</v>
      </c>
      <c r="GQ181" s="21" t="str" cm="1">
        <f t="array" aca="1" ref="GQ181" ca="1">_xlfn.IFS(
GP181="S","S",
AND(IFERROR(_xlfn.XMATCH($DF181,NN)&gt;0,FALSE),
          _xlfn.XLOOKUP($DF181,KEYS,INDEX(RUN,0,COLUMN()-COLUMN(RUNPEG)+1))&lt;IF(GP77&gt;=BIG_2,GP77-BIG_2,GP77)),GQ$118,
LEN(GP181)&gt;2,GP181,
TRUE,"_"
)</f>
        <v>06-03</v>
      </c>
      <c r="GR181" s="21" t="str" cm="1">
        <f t="array" aca="1" ref="GR181" ca="1">_xlfn.IFS(
GQ181="S","S",
AND(IFERROR(_xlfn.XMATCH($DF181,NN)&gt;0,FALSE),
          _xlfn.XLOOKUP($DF181,KEYS,INDEX(RUN,0,COLUMN()-COLUMN(RUNPEG)+1))&lt;IF(GQ77&gt;=BIG_2,GQ77-BIG_2,GQ77)),GR$118,
LEN(GQ181)&gt;2,GQ181,
TRUE,"_"
)</f>
        <v>06-03</v>
      </c>
      <c r="GS181" s="21" t="str" cm="1">
        <f t="array" aca="1" ref="GS181" ca="1">_xlfn.IFS(
GR181="S","S",
AND(IFERROR(_xlfn.XMATCH($DF181,NN)&gt;0,FALSE),
          _xlfn.XLOOKUP($DF181,KEYS,INDEX(RUN,0,COLUMN()-COLUMN(RUNPEG)+1))&lt;IF(GR77&gt;=BIG_2,GR77-BIG_2,GR77)),GS$118,
LEN(GR181)&gt;2,GR181,
TRUE,"_"
)</f>
        <v>06-03</v>
      </c>
      <c r="GT181" s="21" t="str" cm="1">
        <f t="array" aca="1" ref="GT181" ca="1">_xlfn.IFS(
GS181="S","S",
AND(IFERROR(_xlfn.XMATCH($DF181,NN)&gt;0,FALSE),
          _xlfn.XLOOKUP($DF181,KEYS,INDEX(RUN,0,COLUMN()-COLUMN(RUNPEG)+1))&lt;IF(GS77&gt;=BIG_2,GS77-BIG_2,GS77)),GT$118,
LEN(GS181)&gt;2,GS181,
TRUE,"_"
)</f>
        <v>06-03</v>
      </c>
      <c r="GU181" s="21" t="str" cm="1">
        <f t="array" aca="1" ref="GU181" ca="1">_xlfn.IFS(
GT181="S","S",
AND(IFERROR(_xlfn.XMATCH($DF181,NN)&gt;0,FALSE),
          _xlfn.XLOOKUP($DF181,KEYS,INDEX(RUN,0,COLUMN()-COLUMN(RUNPEG)+1))&lt;IF(GT77&gt;=BIG_2,GT77-BIG_2,GT77)),GU$118,
LEN(GT181)&gt;2,GT181,
TRUE,"_"
)</f>
        <v>06-03</v>
      </c>
      <c r="GV181" s="21" t="str" cm="1">
        <f t="array" aca="1" ref="GV181" ca="1">_xlfn.IFS(
GU181="S","S",
AND(IFERROR(_xlfn.XMATCH($DF181,NN)&gt;0,FALSE),
          _xlfn.XLOOKUP($DF181,KEYS,INDEX(RUN,0,COLUMN()-COLUMN(RUNPEG)+1))&lt;IF(GU77&gt;=BIG_2,GU77-BIG_2,GU77)),GV$118,
LEN(GU181)&gt;2,GU181,
TRUE,"_"
)</f>
        <v>06-03</v>
      </c>
      <c r="GW181" s="21" t="str" cm="1">
        <f t="array" aca="1" ref="GW181" ca="1">_xlfn.IFS(
GV181="S","S",
AND(IFERROR(_xlfn.XMATCH($DF181,NN)&gt;0,FALSE),
          _xlfn.XLOOKUP($DF181,KEYS,INDEX(RUN,0,COLUMN()-COLUMN(RUNPEG)+1))&lt;IF(GV77&gt;=BIG_2,GV77-BIG_2,GV77)),GW$118,
LEN(GV181)&gt;2,GV181,
TRUE,"_"
)</f>
        <v>06-03</v>
      </c>
      <c r="GX181" s="21" t="str" cm="1">
        <f t="array" aca="1" ref="GX181" ca="1">_xlfn.IFS(
GW181="S","S",
AND(IFERROR(_xlfn.XMATCH($DF181,NN)&gt;0,FALSE),
          _xlfn.XLOOKUP($DF181,KEYS,INDEX(RUN,0,COLUMN()-COLUMN(RUNPEG)+1))&lt;IF(GW77&gt;=BIG_2,GW77-BIG_2,GW77)),GX$118,
LEN(GW181)&gt;2,GW181,
TRUE,"_"
)</f>
        <v>06-03</v>
      </c>
      <c r="GY181" s="21" t="str" cm="1">
        <f t="array" aca="1" ref="GY181" ca="1">_xlfn.IFS(
GX181="S","S",
AND(IFERROR(_xlfn.XMATCH($DF181,NN)&gt;0,FALSE),
          _xlfn.XLOOKUP($DF181,KEYS,INDEX(RUN,0,COLUMN()-COLUMN(RUNPEG)+1))&lt;IF(GX77&gt;=BIG_2,GX77-BIG_2,GX77)),GY$118,
LEN(GX181)&gt;2,GX181,
TRUE,"_"
)</f>
        <v>06-03</v>
      </c>
      <c r="GZ181" s="21" t="str" cm="1">
        <f t="array" aca="1" ref="GZ181" ca="1">_xlfn.IFS(
GY181="S","S",
AND(IFERROR(_xlfn.XMATCH($DF181,NN)&gt;0,FALSE),
          _xlfn.XLOOKUP($DF181,KEYS,INDEX(RUN,0,COLUMN()-COLUMN(RUNPEG)+1))&lt;IF(GY77&gt;=BIG_2,GY77-BIG_2,GY77)),GZ$118,
LEN(GY181)&gt;2,GY181,
TRUE,"_"
)</f>
        <v>06-03</v>
      </c>
      <c r="HA181" s="21" t="str" cm="1">
        <f t="array" aca="1" ref="HA181" ca="1">_xlfn.IFS(
GZ181="S","S",
AND(IFERROR(_xlfn.XMATCH($DF181,NN)&gt;0,FALSE),
          _xlfn.XLOOKUP($DF181,KEYS,INDEX(RUN,0,COLUMN()-COLUMN(RUNPEG)+1))&lt;IF(GZ77&gt;=BIG_2,GZ77-BIG_2,GZ77)),HA$118,
LEN(GZ181)&gt;2,GZ181,
TRUE,"_"
)</f>
        <v>06-03</v>
      </c>
      <c r="HB181" s="21" t="str" cm="1">
        <f t="array" aca="1" ref="HB181" ca="1">_xlfn.IFS(
HA181="S","S",
AND(IFERROR(_xlfn.XMATCH($DF181,NN)&gt;0,FALSE),
          _xlfn.XLOOKUP($DF181,KEYS,INDEX(RUN,0,COLUMN()-COLUMN(RUNPEG)+1))&lt;IF(HA77&gt;=BIG_2,HA77-BIG_2,HA77)),HB$118,
LEN(HA181)&gt;2,HA181,
TRUE,"_"
)</f>
        <v>06-03</v>
      </c>
      <c r="HC181" s="21" t="str" cm="1">
        <f t="array" aca="1" ref="HC181" ca="1">_xlfn.IFS(
HB181="S","S",
AND(IFERROR(_xlfn.XMATCH($DF181,NN)&gt;0,FALSE),
          _xlfn.XLOOKUP($DF181,KEYS,INDEX(RUN,0,COLUMN()-COLUMN(RUNPEG)+1))&lt;IF(HB77&gt;=BIG_2,HB77-BIG_2,HB77)),HC$118,
LEN(HB181)&gt;2,HB181,
TRUE,"_"
)</f>
        <v>06-03</v>
      </c>
      <c r="HD181" s="21" t="str" cm="1">
        <f t="array" aca="1" ref="HD181" ca="1">_xlfn.IFS(
HC181="S","S",
AND(IFERROR(_xlfn.XMATCH($DF181,NN)&gt;0,FALSE),
          _xlfn.XLOOKUP($DF181,KEYS,INDEX(RUN,0,COLUMN()-COLUMN(RUNPEG)+1))&lt;IF(HC77&gt;=BIG_2,HC77-BIG_2,HC77)),HD$118,
LEN(HC181)&gt;2,HC181,
TRUE,"_"
)</f>
        <v>06-03</v>
      </c>
      <c r="HE181" s="21"/>
      <c r="HF181" s="21"/>
      <c r="HG181" s="21"/>
      <c r="HH181" s="21"/>
      <c r="HI181" s="21"/>
      <c r="HJ181" s="21"/>
      <c r="HK181" s="21"/>
      <c r="HL181" s="21"/>
      <c r="HM181" s="21"/>
      <c r="HN181" s="21"/>
      <c r="HO181" s="21"/>
      <c r="HP181" s="21"/>
      <c r="HQ181" s="21"/>
      <c r="HR181" s="21"/>
    </row>
    <row r="182" spans="106:226" x14ac:dyDescent="0.3">
      <c r="DB182">
        <f t="shared" si="187"/>
        <v>64</v>
      </c>
      <c r="DC182">
        <f t="shared" si="182"/>
        <v>11</v>
      </c>
      <c r="DD182">
        <f t="shared" si="183"/>
        <v>7</v>
      </c>
      <c r="DE182">
        <f t="shared" si="184"/>
        <v>4</v>
      </c>
      <c r="DF182" t="str">
        <f t="shared" si="185"/>
        <v>07-04</v>
      </c>
      <c r="DG182" s="21">
        <f t="shared" ca="1" si="186"/>
        <v>9</v>
      </c>
      <c r="DH182" s="26"/>
      <c r="DI182" s="21" t="str" cm="1">
        <f t="array" ref="DI182">_xlfn.IFS(
DH182="S","S",
AND(IFERROR(_xlfn.XMATCH($DF182,NN)&gt;0,FALSE),
          _xlfn.XLOOKUP($DF182,KEYS,INDEX(RUN,0,COLUMN()-COLUMN(RUNPEG)+1))&lt;IF(DH78&gt;=BIG_2,DH78-BIG_2,DH78)),DI$118,
LEN(DH182)&gt;2,DH182,
TRUE,"_"
)</f>
        <v>_</v>
      </c>
      <c r="DJ182" s="21" t="str" cm="1">
        <f t="array" aca="1" ref="DJ182" ca="1">_xlfn.IFS(
DI182="S","S",
AND(IFERROR(_xlfn.XMATCH($DF182,NN)&gt;0,FALSE),
          _xlfn.XLOOKUP($DF182,KEYS,INDEX(RUN,0,COLUMN()-COLUMN(RUNPEG)+1))&lt;IF(DI78&gt;=BIG_2,DI78-BIG_2,DI78)),DJ$118,
LEN(DI182)&gt;2,DI182,
TRUE,"_"
)</f>
        <v>_</v>
      </c>
      <c r="DK182" s="21" t="str" cm="1">
        <f t="array" aca="1" ref="DK182" ca="1">_xlfn.IFS(
DJ182="S","S",
AND(IFERROR(_xlfn.XMATCH($DF182,NN)&gt;0,FALSE),
          _xlfn.XLOOKUP($DF182,KEYS,INDEX(RUN,0,COLUMN()-COLUMN(RUNPEG)+1))&lt;IF(DJ78&gt;=BIG_2,DJ78-BIG_2,DJ78)),DK$118,
LEN(DJ182)&gt;2,DJ182,
TRUE,"_"
)</f>
        <v>_</v>
      </c>
      <c r="DL182" s="21" t="str" cm="1">
        <f t="array" aca="1" ref="DL182" ca="1">_xlfn.IFS(
DK182="S","S",
AND(IFERROR(_xlfn.XMATCH($DF182,NN)&gt;0,FALSE),
          _xlfn.XLOOKUP($DF182,KEYS,INDEX(RUN,0,COLUMN()-COLUMN(RUNPEG)+1))&lt;IF(DK78&gt;=BIG_2,DK78-BIG_2,DK78)),DL$118,
LEN(DK182)&gt;2,DK182,
TRUE,"_"
)</f>
        <v>_</v>
      </c>
      <c r="DM182" s="21" t="str" cm="1">
        <f t="array" aca="1" ref="DM182" ca="1">_xlfn.IFS(
DL182="S","S",
AND(IFERROR(_xlfn.XMATCH($DF182,NN)&gt;0,FALSE),
          _xlfn.XLOOKUP($DF182,KEYS,INDEX(RUN,0,COLUMN()-COLUMN(RUNPEG)+1))&lt;IF(DL78&gt;=BIG_2,DL78-BIG_2,DL78)),DM$118,
LEN(DL182)&gt;2,DL182,
TRUE,"_"
)</f>
        <v>_</v>
      </c>
      <c r="DN182" s="21" t="str" cm="1">
        <f t="array" aca="1" ref="DN182" ca="1">_xlfn.IFS(
DM182="S","S",
AND(IFERROR(_xlfn.XMATCH($DF182,NN)&gt;0,FALSE),
          _xlfn.XLOOKUP($DF182,KEYS,INDEX(RUN,0,COLUMN()-COLUMN(RUNPEG)+1))&lt;IF(DM78&gt;=BIG_2,DM78-BIG_2,DM78)),DN$118,
LEN(DM182)&gt;2,DM182,
TRUE,"_"
)</f>
        <v>_</v>
      </c>
      <c r="DO182" s="21" t="str" cm="1">
        <f t="array" aca="1" ref="DO182" ca="1">_xlfn.IFS(
DN182="S","S",
AND(IFERROR(_xlfn.XMATCH($DF182,NN)&gt;0,FALSE),
          _xlfn.XLOOKUP($DF182,KEYS,INDEX(RUN,0,COLUMN()-COLUMN(RUNPEG)+1))&lt;IF(DN78&gt;=BIG_2,DN78-BIG_2,DN78)),DO$118,
LEN(DN182)&gt;2,DN182,
TRUE,"_"
)</f>
        <v>_</v>
      </c>
      <c r="DP182" s="21" t="str" cm="1">
        <f t="array" aca="1" ref="DP182" ca="1">_xlfn.IFS(
DO182="S","S",
AND(IFERROR(_xlfn.XMATCH($DF182,NN)&gt;0,FALSE),
          _xlfn.XLOOKUP($DF182,KEYS,INDEX(RUN,0,COLUMN()-COLUMN(RUNPEG)+1))&lt;IF(DO78&gt;=BIG_2,DO78-BIG_2,DO78)),DP$118,
LEN(DO182)&gt;2,DO182,
TRUE,"_"
)</f>
        <v>_</v>
      </c>
      <c r="DQ182" s="21" t="str" cm="1">
        <f t="array" aca="1" ref="DQ182" ca="1">_xlfn.IFS(
DP182="S","S",
AND(IFERROR(_xlfn.XMATCH($DF182,NN)&gt;0,FALSE),
          _xlfn.XLOOKUP($DF182,KEYS,INDEX(RUN,0,COLUMN()-COLUMN(RUNPEG)+1))&lt;IF(DP78&gt;=BIG_2,DP78-BIG_2,DP78)),DQ$118,
LEN(DP182)&gt;2,DP182,
TRUE,"_"
)</f>
        <v>_</v>
      </c>
      <c r="DR182" s="21" t="str" cm="1">
        <f t="array" aca="1" ref="DR182" ca="1">_xlfn.IFS(
DQ182="S","S",
AND(IFERROR(_xlfn.XMATCH($DF182,NN)&gt;0,FALSE),
          _xlfn.XLOOKUP($DF182,KEYS,INDEX(RUN,0,COLUMN()-COLUMN(RUNPEG)+1))&lt;IF(DQ78&gt;=BIG_2,DQ78-BIG_2,DQ78)),DR$118,
LEN(DQ182)&gt;2,DQ182,
TRUE,"_"
)</f>
        <v>_</v>
      </c>
      <c r="DS182" s="21" t="str" cm="1">
        <f t="array" aca="1" ref="DS182" ca="1">_xlfn.IFS(
DR182="S","S",
AND(IFERROR(_xlfn.XMATCH($DF182,NN)&gt;0,FALSE),
          _xlfn.XLOOKUP($DF182,KEYS,INDEX(RUN,0,COLUMN()-COLUMN(RUNPEG)+1))&lt;IF(DR78&gt;=BIG_2,DR78-BIG_2,DR78)),DS$118,
LEN(DR182)&gt;2,DR182,
TRUE,"_"
)</f>
        <v>_</v>
      </c>
      <c r="DT182" s="21" t="str" cm="1">
        <f t="array" aca="1" ref="DT182" ca="1">_xlfn.IFS(
DS182="S","S",
AND(IFERROR(_xlfn.XMATCH($DF182,NN)&gt;0,FALSE),
          _xlfn.XLOOKUP($DF182,KEYS,INDEX(RUN,0,COLUMN()-COLUMN(RUNPEG)+1))&lt;IF(DS78&gt;=BIG_2,DS78-BIG_2,DS78)),DT$118,
LEN(DS182)&gt;2,DS182,
TRUE,"_"
)</f>
        <v>_</v>
      </c>
      <c r="DU182" s="21" t="str" cm="1">
        <f t="array" aca="1" ref="DU182" ca="1">_xlfn.IFS(
DT182="S","S",
AND(IFERROR(_xlfn.XMATCH($DF182,NN)&gt;0,FALSE),
          _xlfn.XLOOKUP($DF182,KEYS,INDEX(RUN,0,COLUMN()-COLUMN(RUNPEG)+1))&lt;IF(DT78&gt;=BIG_2,DT78-BIG_2,DT78)),DU$118,
LEN(DT182)&gt;2,DT182,
TRUE,"_"
)</f>
        <v>_</v>
      </c>
      <c r="DV182" s="21" t="str" cm="1">
        <f t="array" aca="1" ref="DV182" ca="1">_xlfn.IFS(
DU182="S","S",
AND(IFERROR(_xlfn.XMATCH($DF182,NN)&gt;0,FALSE),
          _xlfn.XLOOKUP($DF182,KEYS,INDEX(RUN,0,COLUMN()-COLUMN(RUNPEG)+1))&lt;IF(DU78&gt;=BIG_2,DU78-BIG_2,DU78)),DV$118,
LEN(DU182)&gt;2,DU182,
TRUE,"_"
)</f>
        <v>_</v>
      </c>
      <c r="DW182" s="21" t="str" cm="1">
        <f t="array" aca="1" ref="DW182" ca="1">_xlfn.IFS(
DV182="S","S",
AND(IFERROR(_xlfn.XMATCH($DF182,NN)&gt;0,FALSE),
          _xlfn.XLOOKUP($DF182,KEYS,INDEX(RUN,0,COLUMN()-COLUMN(RUNPEG)+1))&lt;IF(DV78&gt;=BIG_2,DV78-BIG_2,DV78)),DW$118,
LEN(DV182)&gt;2,DV182,
TRUE,"_"
)</f>
        <v>_</v>
      </c>
      <c r="DX182" s="21" t="str" cm="1">
        <f t="array" aca="1" ref="DX182" ca="1">_xlfn.IFS(
DW182="S","S",
AND(IFERROR(_xlfn.XMATCH($DF182,NN)&gt;0,FALSE),
          _xlfn.XLOOKUP($DF182,KEYS,INDEX(RUN,0,COLUMN()-COLUMN(RUNPEG)+1))&lt;IF(DW78&gt;=BIG_2,DW78-BIG_2,DW78)),DX$118,
LEN(DW182)&gt;2,DW182,
TRUE,"_"
)</f>
        <v>_</v>
      </c>
      <c r="DY182" s="21" t="str" cm="1">
        <f t="array" aca="1" ref="DY182" ca="1">_xlfn.IFS(
DX182="S","S",
AND(IFERROR(_xlfn.XMATCH($DF182,NN)&gt;0,FALSE),
          _xlfn.XLOOKUP($DF182,KEYS,INDEX(RUN,0,COLUMN()-COLUMN(RUNPEG)+1))&lt;IF(DX78&gt;=BIG_2,DX78-BIG_2,DX78)),DY$118,
LEN(DX182)&gt;2,DX182,
TRUE,"_"
)</f>
        <v>_</v>
      </c>
      <c r="DZ182" s="21" t="str" cm="1">
        <f t="array" aca="1" ref="DZ182" ca="1">_xlfn.IFS(
DY182="S","S",
AND(IFERROR(_xlfn.XMATCH($DF182,NN)&gt;0,FALSE),
          _xlfn.XLOOKUP($DF182,KEYS,INDEX(RUN,0,COLUMN()-COLUMN(RUNPEG)+1))&lt;IF(DY78&gt;=BIG_2,DY78-BIG_2,DY78)),DZ$118,
LEN(DY182)&gt;2,DY182,
TRUE,"_"
)</f>
        <v>_</v>
      </c>
      <c r="EA182" s="21" t="str" cm="1">
        <f t="array" aca="1" ref="EA182" ca="1">_xlfn.IFS(
DZ182="S","S",
AND(IFERROR(_xlfn.XMATCH($DF182,NN)&gt;0,FALSE),
          _xlfn.XLOOKUP($DF182,KEYS,INDEX(RUN,0,COLUMN()-COLUMN(RUNPEG)+1))&lt;IF(DZ78&gt;=BIG_2,DZ78-BIG_2,DZ78)),EA$118,
LEN(DZ182)&gt;2,DZ182,
TRUE,"_"
)</f>
        <v>_</v>
      </c>
      <c r="EB182" s="21" t="str" cm="1">
        <f t="array" aca="1" ref="EB182" ca="1">_xlfn.IFS(
EA182="S","S",
AND(IFERROR(_xlfn.XMATCH($DF182,NN)&gt;0,FALSE),
          _xlfn.XLOOKUP($DF182,KEYS,INDEX(RUN,0,COLUMN()-COLUMN(RUNPEG)+1))&lt;IF(EA78&gt;=BIG_2,EA78-BIG_2,EA78)),EB$118,
LEN(EA182)&gt;2,EA182,
TRUE,"_"
)</f>
        <v>_</v>
      </c>
      <c r="EC182" s="21" t="str" cm="1">
        <f t="array" aca="1" ref="EC182" ca="1">_xlfn.IFS(
EB182="S","S",
AND(IFERROR(_xlfn.XMATCH($DF182,NN)&gt;0,FALSE),
          _xlfn.XLOOKUP($DF182,KEYS,INDEX(RUN,0,COLUMN()-COLUMN(RUNPEG)+1))&lt;IF(EB78&gt;=BIG_2,EB78-BIG_2,EB78)),EC$118,
LEN(EB182)&gt;2,EB182,
TRUE,"_"
)</f>
        <v>_</v>
      </c>
      <c r="ED182" s="21" t="str" cm="1">
        <f t="array" aca="1" ref="ED182" ca="1">_xlfn.IFS(
EC182="S","S",
AND(IFERROR(_xlfn.XMATCH($DF182,NN)&gt;0,FALSE),
          _xlfn.XLOOKUP($DF182,KEYS,INDEX(RUN,0,COLUMN()-COLUMN(RUNPEG)+1))&lt;IF(EC78&gt;=BIG_2,EC78-BIG_2,EC78)),ED$118,
LEN(EC182)&gt;2,EC182,
TRUE,"_"
)</f>
        <v>_</v>
      </c>
      <c r="EE182" s="21" t="str" cm="1">
        <f t="array" aca="1" ref="EE182" ca="1">_xlfn.IFS(
ED182="S","S",
AND(IFERROR(_xlfn.XMATCH($DF182,NN)&gt;0,FALSE),
          _xlfn.XLOOKUP($DF182,KEYS,INDEX(RUN,0,COLUMN()-COLUMN(RUNPEG)+1))&lt;IF(ED78&gt;=BIG_2,ED78-BIG_2,ED78)),EE$118,
LEN(ED182)&gt;2,ED182,
TRUE,"_"
)</f>
        <v>_</v>
      </c>
      <c r="EF182" s="21" t="str" cm="1">
        <f t="array" aca="1" ref="EF182" ca="1">_xlfn.IFS(
EE182="S","S",
AND(IFERROR(_xlfn.XMATCH($DF182,NN)&gt;0,FALSE),
          _xlfn.XLOOKUP($DF182,KEYS,INDEX(RUN,0,COLUMN()-COLUMN(RUNPEG)+1))&lt;IF(EE78&gt;=BIG_2,EE78-BIG_2,EE78)),EF$118,
LEN(EE182)&gt;2,EE182,
TRUE,"_"
)</f>
        <v>_</v>
      </c>
      <c r="EG182" s="21" t="str" cm="1">
        <f t="array" aca="1" ref="EG182" ca="1">_xlfn.IFS(
EF182="S","S",
AND(IFERROR(_xlfn.XMATCH($DF182,NN)&gt;0,FALSE),
          _xlfn.XLOOKUP($DF182,KEYS,INDEX(RUN,0,COLUMN()-COLUMN(RUNPEG)+1))&lt;IF(EF78&gt;=BIG_2,EF78-BIG_2,EF78)),EG$118,
LEN(EF182)&gt;2,EF182,
TRUE,"_"
)</f>
        <v>_</v>
      </c>
      <c r="EH182" s="21" t="str" cm="1">
        <f t="array" aca="1" ref="EH182" ca="1">_xlfn.IFS(
EG182="S","S",
AND(IFERROR(_xlfn.XMATCH($DF182,NN)&gt;0,FALSE),
          _xlfn.XLOOKUP($DF182,KEYS,INDEX(RUN,0,COLUMN()-COLUMN(RUNPEG)+1))&lt;IF(EG78&gt;=BIG_2,EG78-BIG_2,EG78)),EH$118,
LEN(EG182)&gt;2,EG182,
TRUE,"_"
)</f>
        <v>_</v>
      </c>
      <c r="EI182" s="21" t="str" cm="1">
        <f t="array" aca="1" ref="EI182" ca="1">_xlfn.IFS(
EH182="S","S",
AND(IFERROR(_xlfn.XMATCH($DF182,NN)&gt;0,FALSE),
          _xlfn.XLOOKUP($DF182,KEYS,INDEX(RUN,0,COLUMN()-COLUMN(RUNPEG)+1))&lt;IF(EH78&gt;=BIG_2,EH78-BIG_2,EH78)),EI$118,
LEN(EH182)&gt;2,EH182,
TRUE,"_"
)</f>
        <v>_</v>
      </c>
      <c r="EJ182" s="21" t="str" cm="1">
        <f t="array" aca="1" ref="EJ182" ca="1">_xlfn.IFS(
EI182="S","S",
AND(IFERROR(_xlfn.XMATCH($DF182,NN)&gt;0,FALSE),
          _xlfn.XLOOKUP($DF182,KEYS,INDEX(RUN,0,COLUMN()-COLUMN(RUNPEG)+1))&lt;IF(EI78&gt;=BIG_2,EI78-BIG_2,EI78)),EJ$118,
LEN(EI182)&gt;2,EI182,
TRUE,"_"
)</f>
        <v>_</v>
      </c>
      <c r="EK182" s="21" t="str" cm="1">
        <f t="array" aca="1" ref="EK182" ca="1">_xlfn.IFS(
EJ182="S","S",
AND(IFERROR(_xlfn.XMATCH($DF182,NN)&gt;0,FALSE),
          _xlfn.XLOOKUP($DF182,KEYS,INDEX(RUN,0,COLUMN()-COLUMN(RUNPEG)+1))&lt;IF(EJ78&gt;=BIG_2,EJ78-BIG_2,EJ78)),EK$118,
LEN(EJ182)&gt;2,EJ182,
TRUE,"_"
)</f>
        <v>_</v>
      </c>
      <c r="EL182" s="21" t="str" cm="1">
        <f t="array" aca="1" ref="EL182" ca="1">_xlfn.IFS(
EK182="S","S",
AND(IFERROR(_xlfn.XMATCH($DF182,NN)&gt;0,FALSE),
          _xlfn.XLOOKUP($DF182,KEYS,INDEX(RUN,0,COLUMN()-COLUMN(RUNPEG)+1))&lt;IF(EK78&gt;=BIG_2,EK78-BIG_2,EK78)),EL$118,
LEN(EK182)&gt;2,EK182,
TRUE,"_"
)</f>
        <v>_</v>
      </c>
      <c r="EM182" s="21" t="str" cm="1">
        <f t="array" aca="1" ref="EM182" ca="1">_xlfn.IFS(
EL182="S","S",
AND(IFERROR(_xlfn.XMATCH($DF182,NN)&gt;0,FALSE),
          _xlfn.XLOOKUP($DF182,KEYS,INDEX(RUN,0,COLUMN()-COLUMN(RUNPEG)+1))&lt;IF(EL78&gt;=BIG_2,EL78-BIG_2,EL78)),EM$118,
LEN(EL182)&gt;2,EL182,
TRUE,"_"
)</f>
        <v>_</v>
      </c>
      <c r="EN182" s="21" t="str" cm="1">
        <f t="array" aca="1" ref="EN182" ca="1">_xlfn.IFS(
EM182="S","S",
AND(IFERROR(_xlfn.XMATCH($DF182,NN)&gt;0,FALSE),
          _xlfn.XLOOKUP($DF182,KEYS,INDEX(RUN,0,COLUMN()-COLUMN(RUNPEG)+1))&lt;IF(EM78&gt;=BIG_2,EM78-BIG_2,EM78)),EN$118,
LEN(EM182)&gt;2,EM182,
TRUE,"_"
)</f>
        <v>_</v>
      </c>
      <c r="EO182" s="21" t="str" cm="1">
        <f t="array" aca="1" ref="EO182" ca="1">_xlfn.IFS(
EN182="S","S",
AND(IFERROR(_xlfn.XMATCH($DF182,NN)&gt;0,FALSE),
          _xlfn.XLOOKUP($DF182,KEYS,INDEX(RUN,0,COLUMN()-COLUMN(RUNPEG)+1))&lt;IF(EN78&gt;=BIG_2,EN78-BIG_2,EN78)),EO$118,
LEN(EN182)&gt;2,EN182,
TRUE,"_"
)</f>
        <v>_</v>
      </c>
      <c r="EP182" s="21" t="str" cm="1">
        <f t="array" aca="1" ref="EP182" ca="1">_xlfn.IFS(
EO182="S","S",
AND(IFERROR(_xlfn.XMATCH($DF182,NN)&gt;0,FALSE),
          _xlfn.XLOOKUP($DF182,KEYS,INDEX(RUN,0,COLUMN()-COLUMN(RUNPEG)+1))&lt;IF(EO78&gt;=BIG_2,EO78-BIG_2,EO78)),EP$118,
LEN(EO182)&gt;2,EO182,
TRUE,"_"
)</f>
        <v>_</v>
      </c>
      <c r="EQ182" s="21" t="str" cm="1">
        <f t="array" aca="1" ref="EQ182" ca="1">_xlfn.IFS(
EP182="S","S",
AND(IFERROR(_xlfn.XMATCH($DF182,NN)&gt;0,FALSE),
          _xlfn.XLOOKUP($DF182,KEYS,INDEX(RUN,0,COLUMN()-COLUMN(RUNPEG)+1))&lt;IF(EP78&gt;=BIG_2,EP78-BIG_2,EP78)),EQ$118,
LEN(EP182)&gt;2,EP182,
TRUE,"_"
)</f>
        <v>_</v>
      </c>
      <c r="ER182" s="21" t="str" cm="1">
        <f t="array" aca="1" ref="ER182" ca="1">_xlfn.IFS(
EQ182="S","S",
AND(IFERROR(_xlfn.XMATCH($DF182,NN)&gt;0,FALSE),
          _xlfn.XLOOKUP($DF182,KEYS,INDEX(RUN,0,COLUMN()-COLUMN(RUNPEG)+1))&lt;IF(EQ78&gt;=BIG_2,EQ78-BIG_2,EQ78)),ER$118,
LEN(EQ182)&gt;2,EQ182,
TRUE,"_"
)</f>
        <v>_</v>
      </c>
      <c r="ES182" s="21" t="str" cm="1">
        <f t="array" aca="1" ref="ES182" ca="1">_xlfn.IFS(
ER182="S","S",
AND(IFERROR(_xlfn.XMATCH($DF182,NN)&gt;0,FALSE),
          _xlfn.XLOOKUP($DF182,KEYS,INDEX(RUN,0,COLUMN()-COLUMN(RUNPEG)+1))&lt;IF(ER78&gt;=BIG_2,ER78-BIG_2,ER78)),ES$118,
LEN(ER182)&gt;2,ER182,
TRUE,"_"
)</f>
        <v>_</v>
      </c>
      <c r="ET182" s="21" t="str" cm="1">
        <f t="array" aca="1" ref="ET182" ca="1">_xlfn.IFS(
ES182="S","S",
AND(IFERROR(_xlfn.XMATCH($DF182,NN)&gt;0,FALSE),
          _xlfn.XLOOKUP($DF182,KEYS,INDEX(RUN,0,COLUMN()-COLUMN(RUNPEG)+1))&lt;IF(ES78&gt;=BIG_2,ES78-BIG_2,ES78)),ET$118,
LEN(ES182)&gt;2,ES182,
TRUE,"_"
)</f>
        <v>_</v>
      </c>
      <c r="EU182" s="21" t="str" cm="1">
        <f t="array" aca="1" ref="EU182" ca="1">_xlfn.IFS(
ET182="S","S",
AND(IFERROR(_xlfn.XMATCH($DF182,NN)&gt;0,FALSE),
          _xlfn.XLOOKUP($DF182,KEYS,INDEX(RUN,0,COLUMN()-COLUMN(RUNPEG)+1))&lt;IF(ET78&gt;=BIG_2,ET78-BIG_2,ET78)),EU$118,
LEN(ET182)&gt;2,ET182,
TRUE,"_"
)</f>
        <v>_</v>
      </c>
      <c r="EV182" s="21" t="str" cm="1">
        <f t="array" aca="1" ref="EV182" ca="1">_xlfn.IFS(
EU182="S","S",
AND(IFERROR(_xlfn.XMATCH($DF182,NN)&gt;0,FALSE),
          _xlfn.XLOOKUP($DF182,KEYS,INDEX(RUN,0,COLUMN()-COLUMN(RUNPEG)+1))&lt;IF(EU78&gt;=BIG_2,EU78-BIG_2,EU78)),EV$118,
LEN(EU182)&gt;2,EU182,
TRUE,"_"
)</f>
        <v>_</v>
      </c>
      <c r="EW182" s="21" t="str" cm="1">
        <f t="array" aca="1" ref="EW182" ca="1">_xlfn.IFS(
EV182="S","S",
AND(IFERROR(_xlfn.XMATCH($DF182,NN)&gt;0,FALSE),
          _xlfn.XLOOKUP($DF182,KEYS,INDEX(RUN,0,COLUMN()-COLUMN(RUNPEG)+1))&lt;IF(EV78&gt;=BIG_2,EV78-BIG_2,EV78)),EW$118,
LEN(EV182)&gt;2,EV182,
TRUE,"_"
)</f>
        <v>_</v>
      </c>
      <c r="EX182" s="21" t="str" cm="1">
        <f t="array" aca="1" ref="EX182" ca="1">_xlfn.IFS(
EW182="S","S",
AND(IFERROR(_xlfn.XMATCH($DF182,NN)&gt;0,FALSE),
          _xlfn.XLOOKUP($DF182,KEYS,INDEX(RUN,0,COLUMN()-COLUMN(RUNPEG)+1))&lt;IF(EW78&gt;=BIG_2,EW78-BIG_2,EW78)),EX$118,
LEN(EW182)&gt;2,EW182,
TRUE,"_"
)</f>
        <v>_</v>
      </c>
      <c r="EY182" s="21" t="str" cm="1">
        <f t="array" aca="1" ref="EY182" ca="1">_xlfn.IFS(
EX182="S","S",
AND(IFERROR(_xlfn.XMATCH($DF182,NN)&gt;0,FALSE),
          _xlfn.XLOOKUP($DF182,KEYS,INDEX(RUN,0,COLUMN()-COLUMN(RUNPEG)+1))&lt;IF(EX78&gt;=BIG_2,EX78-BIG_2,EX78)),EY$118,
LEN(EX182)&gt;2,EX182,
TRUE,"_"
)</f>
        <v>_</v>
      </c>
      <c r="EZ182" s="21" t="str" cm="1">
        <f t="array" aca="1" ref="EZ182" ca="1">_xlfn.IFS(
EY182="S","S",
AND(IFERROR(_xlfn.XMATCH($DF182,NN)&gt;0,FALSE),
          _xlfn.XLOOKUP($DF182,KEYS,INDEX(RUN,0,COLUMN()-COLUMN(RUNPEG)+1))&lt;IF(EY78&gt;=BIG_2,EY78-BIG_2,EY78)),EZ$118,
LEN(EY182)&gt;2,EY182,
TRUE,"_"
)</f>
        <v>_</v>
      </c>
      <c r="FA182" s="21" t="str" cm="1">
        <f t="array" aca="1" ref="FA182" ca="1">_xlfn.IFS(
EZ182="S","S",
AND(IFERROR(_xlfn.XMATCH($DF182,NN)&gt;0,FALSE),
          _xlfn.XLOOKUP($DF182,KEYS,INDEX(RUN,0,COLUMN()-COLUMN(RUNPEG)+1))&lt;IF(EZ78&gt;=BIG_2,EZ78-BIG_2,EZ78)),FA$118,
LEN(EZ182)&gt;2,EZ182,
TRUE,"_"
)</f>
        <v>07-03</v>
      </c>
      <c r="FB182" s="21" t="str" cm="1">
        <f t="array" aca="1" ref="FB182" ca="1">_xlfn.IFS(
FA182="S","S",
AND(IFERROR(_xlfn.XMATCH($DF182,NN)&gt;0,FALSE),
          _xlfn.XLOOKUP($DF182,KEYS,INDEX(RUN,0,COLUMN()-COLUMN(RUNPEG)+1))&lt;IF(FA78&gt;=BIG_2,FA78-BIG_2,FA78)),FB$118,
LEN(FA182)&gt;2,FA182,
TRUE,"_"
)</f>
        <v>07-03</v>
      </c>
      <c r="FC182" s="21" t="str" cm="1">
        <f t="array" aca="1" ref="FC182" ca="1">_xlfn.IFS(
FB182="S","S",
AND(IFERROR(_xlfn.XMATCH($DF182,NN)&gt;0,FALSE),
          _xlfn.XLOOKUP($DF182,KEYS,INDEX(RUN,0,COLUMN()-COLUMN(RUNPEG)+1))&lt;IF(FB78&gt;=BIG_2,FB78-BIG_2,FB78)),FC$118,
LEN(FB182)&gt;2,FB182,
TRUE,"_"
)</f>
        <v>07-03</v>
      </c>
      <c r="FD182" s="21" t="str" cm="1">
        <f t="array" aca="1" ref="FD182" ca="1">_xlfn.IFS(
FC182="S","S",
AND(IFERROR(_xlfn.XMATCH($DF182,NN)&gt;0,FALSE),
          _xlfn.XLOOKUP($DF182,KEYS,INDEX(RUN,0,COLUMN()-COLUMN(RUNPEG)+1))&lt;IF(FC78&gt;=BIG_2,FC78-BIG_2,FC78)),FD$118,
LEN(FC182)&gt;2,FC182,
TRUE,"_"
)</f>
        <v>07-03</v>
      </c>
      <c r="FE182" s="21" t="str" cm="1">
        <f t="array" aca="1" ref="FE182" ca="1">_xlfn.IFS(
FD182="S","S",
AND(IFERROR(_xlfn.XMATCH($DF182,NN)&gt;0,FALSE),
          _xlfn.XLOOKUP($DF182,KEYS,INDEX(RUN,0,COLUMN()-COLUMN(RUNPEG)+1))&lt;IF(FD78&gt;=BIG_2,FD78-BIG_2,FD78)),FE$118,
LEN(FD182)&gt;2,FD182,
TRUE,"_"
)</f>
        <v>07-03</v>
      </c>
      <c r="FF182" s="21" t="str" cm="1">
        <f t="array" aca="1" ref="FF182" ca="1">_xlfn.IFS(
FE182="S","S",
AND(IFERROR(_xlfn.XMATCH($DF182,NN)&gt;0,FALSE),
          _xlfn.XLOOKUP($DF182,KEYS,INDEX(RUN,0,COLUMN()-COLUMN(RUNPEG)+1))&lt;IF(FE78&gt;=BIG_2,FE78-BIG_2,FE78)),FF$118,
LEN(FE182)&gt;2,FE182,
TRUE,"_"
)</f>
        <v>07-03</v>
      </c>
      <c r="FG182" s="21" t="str" cm="1">
        <f t="array" aca="1" ref="FG182" ca="1">_xlfn.IFS(
FF182="S","S",
AND(IFERROR(_xlfn.XMATCH($DF182,NN)&gt;0,FALSE),
          _xlfn.XLOOKUP($DF182,KEYS,INDEX(RUN,0,COLUMN()-COLUMN(RUNPEG)+1))&lt;IF(FF78&gt;=BIG_2,FF78-BIG_2,FF78)),FG$118,
LEN(FF182)&gt;2,FF182,
TRUE,"_"
)</f>
        <v>07-03</v>
      </c>
      <c r="FH182" s="21" t="str" cm="1">
        <f t="array" aca="1" ref="FH182" ca="1">_xlfn.IFS(
FG182="S","S",
AND(IFERROR(_xlfn.XMATCH($DF182,NN)&gt;0,FALSE),
          _xlfn.XLOOKUP($DF182,KEYS,INDEX(RUN,0,COLUMN()-COLUMN(RUNPEG)+1))&lt;IF(FG78&gt;=BIG_2,FG78-BIG_2,FG78)),FH$118,
LEN(FG182)&gt;2,FG182,
TRUE,"_"
)</f>
        <v>07-03</v>
      </c>
      <c r="FI182" s="21" t="str" cm="1">
        <f t="array" aca="1" ref="FI182" ca="1">_xlfn.IFS(
FH182="S","S",
AND(IFERROR(_xlfn.XMATCH($DF182,NN)&gt;0,FALSE),
          _xlfn.XLOOKUP($DF182,KEYS,INDEX(RUN,0,COLUMN()-COLUMN(RUNPEG)+1))&lt;IF(FH78&gt;=BIG_2,FH78-BIG_2,FH78)),FI$118,
LEN(FH182)&gt;2,FH182,
TRUE,"_"
)</f>
        <v>07-03</v>
      </c>
      <c r="FJ182" s="21" t="str" cm="1">
        <f t="array" aca="1" ref="FJ182" ca="1">_xlfn.IFS(
FI182="S","S",
AND(IFERROR(_xlfn.XMATCH($DF182,NN)&gt;0,FALSE),
          _xlfn.XLOOKUP($DF182,KEYS,INDEX(RUN,0,COLUMN()-COLUMN(RUNPEG)+1))&lt;IF(FI78&gt;=BIG_2,FI78-BIG_2,FI78)),FJ$118,
LEN(FI182)&gt;2,FI182,
TRUE,"_"
)</f>
        <v>07-03</v>
      </c>
      <c r="FK182" s="21" t="str" cm="1">
        <f t="array" aca="1" ref="FK182" ca="1">_xlfn.IFS(
FJ182="S","S",
AND(IFERROR(_xlfn.XMATCH($DF182,NN)&gt;0,FALSE),
          _xlfn.XLOOKUP($DF182,KEYS,INDEX(RUN,0,COLUMN()-COLUMN(RUNPEG)+1))&lt;IF(FJ78&gt;=BIG_2,FJ78-BIG_2,FJ78)),FK$118,
LEN(FJ182)&gt;2,FJ182,
TRUE,"_"
)</f>
        <v>07-03</v>
      </c>
      <c r="FL182" s="21" t="str" cm="1">
        <f t="array" aca="1" ref="FL182" ca="1">_xlfn.IFS(
FK182="S","S",
AND(IFERROR(_xlfn.XMATCH($DF182,NN)&gt;0,FALSE),
          _xlfn.XLOOKUP($DF182,KEYS,INDEX(RUN,0,COLUMN()-COLUMN(RUNPEG)+1))&lt;IF(FK78&gt;=BIG_2,FK78-BIG_2,FK78)),FL$118,
LEN(FK182)&gt;2,FK182,
TRUE,"_"
)</f>
        <v>07-03</v>
      </c>
      <c r="FM182" s="21" t="str" cm="1">
        <f t="array" aca="1" ref="FM182" ca="1">_xlfn.IFS(
FL182="S","S",
AND(IFERROR(_xlfn.XMATCH($DF182,NN)&gt;0,FALSE),
          _xlfn.XLOOKUP($DF182,KEYS,INDEX(RUN,0,COLUMN()-COLUMN(RUNPEG)+1))&lt;IF(FL78&gt;=BIG_2,FL78-BIG_2,FL78)),FM$118,
LEN(FL182)&gt;2,FL182,
TRUE,"_"
)</f>
        <v>07-03</v>
      </c>
      <c r="FN182" s="21" t="str" cm="1">
        <f t="array" aca="1" ref="FN182" ca="1">_xlfn.IFS(
FM182="S","S",
AND(IFERROR(_xlfn.XMATCH($DF182,NN)&gt;0,FALSE),
          _xlfn.XLOOKUP($DF182,KEYS,INDEX(RUN,0,COLUMN()-COLUMN(RUNPEG)+1))&lt;IF(FM78&gt;=BIG_2,FM78-BIG_2,FM78)),FN$118,
LEN(FM182)&gt;2,FM182,
TRUE,"_"
)</f>
        <v>07-03</v>
      </c>
      <c r="FO182" s="21" t="str" cm="1">
        <f t="array" aca="1" ref="FO182" ca="1">_xlfn.IFS(
FN182="S","S",
AND(IFERROR(_xlfn.XMATCH($DF182,NN)&gt;0,FALSE),
          _xlfn.XLOOKUP($DF182,KEYS,INDEX(RUN,0,COLUMN()-COLUMN(RUNPEG)+1))&lt;IF(FN78&gt;=BIG_2,FN78-BIG_2,FN78)),FO$118,
LEN(FN182)&gt;2,FN182,
TRUE,"_"
)</f>
        <v>07-03</v>
      </c>
      <c r="FP182" s="21" t="str" cm="1">
        <f t="array" aca="1" ref="FP182" ca="1">_xlfn.IFS(
FO182="S","S",
AND(IFERROR(_xlfn.XMATCH($DF182,NN)&gt;0,FALSE),
          _xlfn.XLOOKUP($DF182,KEYS,INDEX(RUN,0,COLUMN()-COLUMN(RUNPEG)+1))&lt;IF(FO78&gt;=BIG_2,FO78-BIG_2,FO78)),FP$118,
LEN(FO182)&gt;2,FO182,
TRUE,"_"
)</f>
        <v>07-03</v>
      </c>
      <c r="FQ182" s="21" t="str" cm="1">
        <f t="array" aca="1" ref="FQ182" ca="1">_xlfn.IFS(
FP182="S","S",
AND(IFERROR(_xlfn.XMATCH($DF182,NN)&gt;0,FALSE),
          _xlfn.XLOOKUP($DF182,KEYS,INDEX(RUN,0,COLUMN()-COLUMN(RUNPEG)+1))&lt;IF(FP78&gt;=BIG_2,FP78-BIG_2,FP78)),FQ$118,
LEN(FP182)&gt;2,FP182,
TRUE,"_"
)</f>
        <v>07-03</v>
      </c>
      <c r="FR182" s="21" t="str" cm="1">
        <f t="array" aca="1" ref="FR182" ca="1">_xlfn.IFS(
FQ182="S","S",
AND(IFERROR(_xlfn.XMATCH($DF182,NN)&gt;0,FALSE),
          _xlfn.XLOOKUP($DF182,KEYS,INDEX(RUN,0,COLUMN()-COLUMN(RUNPEG)+1))&lt;IF(FQ78&gt;=BIG_2,FQ78-BIG_2,FQ78)),FR$118,
LEN(FQ182)&gt;2,FQ182,
TRUE,"_"
)</f>
        <v>07-03</v>
      </c>
      <c r="FS182" s="21" t="str" cm="1">
        <f t="array" aca="1" ref="FS182" ca="1">_xlfn.IFS(
FR182="S","S",
AND(IFERROR(_xlfn.XMATCH($DF182,NN)&gt;0,FALSE),
          _xlfn.XLOOKUP($DF182,KEYS,INDEX(RUN,0,COLUMN()-COLUMN(RUNPEG)+1))&lt;IF(FR78&gt;=BIG_2,FR78-BIG_2,FR78)),FS$118,
LEN(FR182)&gt;2,FR182,
TRUE,"_"
)</f>
        <v>07-03</v>
      </c>
      <c r="FT182" s="21" t="str" cm="1">
        <f t="array" aca="1" ref="FT182" ca="1">_xlfn.IFS(
FS182="S","S",
AND(IFERROR(_xlfn.XMATCH($DF182,NN)&gt;0,FALSE),
          _xlfn.XLOOKUP($DF182,KEYS,INDEX(RUN,0,COLUMN()-COLUMN(RUNPEG)+1))&lt;IF(FS78&gt;=BIG_2,FS78-BIG_2,FS78)),FT$118,
LEN(FS182)&gt;2,FS182,
TRUE,"_"
)</f>
        <v>07-03</v>
      </c>
      <c r="FU182" s="21" t="str" cm="1">
        <f t="array" aca="1" ref="FU182" ca="1">_xlfn.IFS(
FT182="S","S",
AND(IFERROR(_xlfn.XMATCH($DF182,NN)&gt;0,FALSE),
          _xlfn.XLOOKUP($DF182,KEYS,INDEX(RUN,0,COLUMN()-COLUMN(RUNPEG)+1))&lt;IF(FT78&gt;=BIG_2,FT78-BIG_2,FT78)),FU$118,
LEN(FT182)&gt;2,FT182,
TRUE,"_"
)</f>
        <v>07-03</v>
      </c>
      <c r="FV182" s="21" t="str" cm="1">
        <f t="array" aca="1" ref="FV182" ca="1">_xlfn.IFS(
FU182="S","S",
AND(IFERROR(_xlfn.XMATCH($DF182,NN)&gt;0,FALSE),
          _xlfn.XLOOKUP($DF182,KEYS,INDEX(RUN,0,COLUMN()-COLUMN(RUNPEG)+1))&lt;IF(FU78&gt;=BIG_2,FU78-BIG_2,FU78)),FV$118,
LEN(FU182)&gt;2,FU182,
TRUE,"_"
)</f>
        <v>07-03</v>
      </c>
      <c r="FW182" s="21" t="str" cm="1">
        <f t="array" aca="1" ref="FW182" ca="1">_xlfn.IFS(
FV182="S","S",
AND(IFERROR(_xlfn.XMATCH($DF182,NN)&gt;0,FALSE),
          _xlfn.XLOOKUP($DF182,KEYS,INDEX(RUN,0,COLUMN()-COLUMN(RUNPEG)+1))&lt;IF(FV78&gt;=BIG_2,FV78-BIG_2,FV78)),FW$118,
LEN(FV182)&gt;2,FV182,
TRUE,"_"
)</f>
        <v>07-03</v>
      </c>
      <c r="FX182" s="21" t="str" cm="1">
        <f t="array" aca="1" ref="FX182" ca="1">_xlfn.IFS(
FW182="S","S",
AND(IFERROR(_xlfn.XMATCH($DF182,NN)&gt;0,FALSE),
          _xlfn.XLOOKUP($DF182,KEYS,INDEX(RUN,0,COLUMN()-COLUMN(RUNPEG)+1))&lt;IF(FW78&gt;=BIG_2,FW78-BIG_2,FW78)),FX$118,
LEN(FW182)&gt;2,FW182,
TRUE,"_"
)</f>
        <v>07-03</v>
      </c>
      <c r="FY182" s="21" t="str" cm="1">
        <f t="array" aca="1" ref="FY182" ca="1">_xlfn.IFS(
FX182="S","S",
AND(IFERROR(_xlfn.XMATCH($DF182,NN)&gt;0,FALSE),
          _xlfn.XLOOKUP($DF182,KEYS,INDEX(RUN,0,COLUMN()-COLUMN(RUNPEG)+1))&lt;IF(FX78&gt;=BIG_2,FX78-BIG_2,FX78)),FY$118,
LEN(FX182)&gt;2,FX182,
TRUE,"_"
)</f>
        <v>07-03</v>
      </c>
      <c r="FZ182" s="21" t="str" cm="1">
        <f t="array" aca="1" ref="FZ182" ca="1">_xlfn.IFS(
FY182="S","S",
AND(IFERROR(_xlfn.XMATCH($DF182,NN)&gt;0,FALSE),
          _xlfn.XLOOKUP($DF182,KEYS,INDEX(RUN,0,COLUMN()-COLUMN(RUNPEG)+1))&lt;IF(FY78&gt;=BIG_2,FY78-BIG_2,FY78)),FZ$118,
LEN(FY182)&gt;2,FY182,
TRUE,"_"
)</f>
        <v>07-03</v>
      </c>
      <c r="GA182" s="21" t="str" cm="1">
        <f t="array" aca="1" ref="GA182" ca="1">_xlfn.IFS(
FZ182="S","S",
AND(IFERROR(_xlfn.XMATCH($DF182,NN)&gt;0,FALSE),
          _xlfn.XLOOKUP($DF182,KEYS,INDEX(RUN,0,COLUMN()-COLUMN(RUNPEG)+1))&lt;IF(FZ78&gt;=BIG_2,FZ78-BIG_2,FZ78)),GA$118,
LEN(FZ182)&gt;2,FZ182,
TRUE,"_"
)</f>
        <v>07-03</v>
      </c>
      <c r="GB182" s="21" t="str" cm="1">
        <f t="array" aca="1" ref="GB182" ca="1">_xlfn.IFS(
GA182="S","S",
AND(IFERROR(_xlfn.XMATCH($DF182,NN)&gt;0,FALSE),
          _xlfn.XLOOKUP($DF182,KEYS,INDEX(RUN,0,COLUMN()-COLUMN(RUNPEG)+1))&lt;IF(GA78&gt;=BIG_2,GA78-BIG_2,GA78)),GB$118,
LEN(GA182)&gt;2,GA182,
TRUE,"_"
)</f>
        <v>07-03</v>
      </c>
      <c r="GC182" s="21" t="str" cm="1">
        <f t="array" aca="1" ref="GC182" ca="1">_xlfn.IFS(
GB182="S","S",
AND(IFERROR(_xlfn.XMATCH($DF182,NN)&gt;0,FALSE),
          _xlfn.XLOOKUP($DF182,KEYS,INDEX(RUN,0,COLUMN()-COLUMN(RUNPEG)+1))&lt;IF(GB78&gt;=BIG_2,GB78-BIG_2,GB78)),GC$118,
LEN(GB182)&gt;2,GB182,
TRUE,"_"
)</f>
        <v>07-03</v>
      </c>
      <c r="GD182" s="21" t="str" cm="1">
        <f t="array" aca="1" ref="GD182" ca="1">_xlfn.IFS(
GC182="S","S",
AND(IFERROR(_xlfn.XMATCH($DF182,NN)&gt;0,FALSE),
          _xlfn.XLOOKUP($DF182,KEYS,INDEX(RUN,0,COLUMN()-COLUMN(RUNPEG)+1))&lt;IF(GC78&gt;=BIG_2,GC78-BIG_2,GC78)),GD$118,
LEN(GC182)&gt;2,GC182,
TRUE,"_"
)</f>
        <v>07-03</v>
      </c>
      <c r="GE182" s="21" t="str" cm="1">
        <f t="array" aca="1" ref="GE182" ca="1">_xlfn.IFS(
GD182="S","S",
AND(IFERROR(_xlfn.XMATCH($DF182,NN)&gt;0,FALSE),
          _xlfn.XLOOKUP($DF182,KEYS,INDEX(RUN,0,COLUMN()-COLUMN(RUNPEG)+1))&lt;IF(GD78&gt;=BIG_2,GD78-BIG_2,GD78)),GE$118,
LEN(GD182)&gt;2,GD182,
TRUE,"_"
)</f>
        <v>07-03</v>
      </c>
      <c r="GF182" s="21" t="str" cm="1">
        <f t="array" aca="1" ref="GF182" ca="1">_xlfn.IFS(
GE182="S","S",
AND(IFERROR(_xlfn.XMATCH($DF182,NN)&gt;0,FALSE),
          _xlfn.XLOOKUP($DF182,KEYS,INDEX(RUN,0,COLUMN()-COLUMN(RUNPEG)+1))&lt;IF(GE78&gt;=BIG_2,GE78-BIG_2,GE78)),GF$118,
LEN(GE182)&gt;2,GE182,
TRUE,"_"
)</f>
        <v>07-03</v>
      </c>
      <c r="GG182" s="21" t="str" cm="1">
        <f t="array" aca="1" ref="GG182" ca="1">_xlfn.IFS(
GF182="S","S",
AND(IFERROR(_xlfn.XMATCH($DF182,NN)&gt;0,FALSE),
          _xlfn.XLOOKUP($DF182,KEYS,INDEX(RUN,0,COLUMN()-COLUMN(RUNPEG)+1))&lt;IF(GF78&gt;=BIG_2,GF78-BIG_2,GF78)),GG$118,
LEN(GF182)&gt;2,GF182,
TRUE,"_"
)</f>
        <v>07-03</v>
      </c>
      <c r="GH182" s="21" t="str" cm="1">
        <f t="array" aca="1" ref="GH182" ca="1">_xlfn.IFS(
GG182="S","S",
AND(IFERROR(_xlfn.XMATCH($DF182,NN)&gt;0,FALSE),
          _xlfn.XLOOKUP($DF182,KEYS,INDEX(RUN,0,COLUMN()-COLUMN(RUNPEG)+1))&lt;IF(GG78&gt;=BIG_2,GG78-BIG_2,GG78)),GH$118,
LEN(GG182)&gt;2,GG182,
TRUE,"_"
)</f>
        <v>07-03</v>
      </c>
      <c r="GI182" s="21" t="str" cm="1">
        <f t="array" aca="1" ref="GI182" ca="1">_xlfn.IFS(
GH182="S","S",
AND(IFERROR(_xlfn.XMATCH($DF182,NN)&gt;0,FALSE),
          _xlfn.XLOOKUP($DF182,KEYS,INDEX(RUN,0,COLUMN()-COLUMN(RUNPEG)+1))&lt;IF(GH78&gt;=BIG_2,GH78-BIG_2,GH78)),GI$118,
LEN(GH182)&gt;2,GH182,
TRUE,"_"
)</f>
        <v>07-03</v>
      </c>
      <c r="GJ182" s="21" t="str" cm="1">
        <f t="array" aca="1" ref="GJ182" ca="1">_xlfn.IFS(
GI182="S","S",
AND(IFERROR(_xlfn.XMATCH($DF182,NN)&gt;0,FALSE),
          _xlfn.XLOOKUP($DF182,KEYS,INDEX(RUN,0,COLUMN()-COLUMN(RUNPEG)+1))&lt;IF(GI78&gt;=BIG_2,GI78-BIG_2,GI78)),GJ$118,
LEN(GI182)&gt;2,GI182,
TRUE,"_"
)</f>
        <v>07-03</v>
      </c>
      <c r="GK182" s="21" t="str" cm="1">
        <f t="array" aca="1" ref="GK182" ca="1">_xlfn.IFS(
GJ182="S","S",
AND(IFERROR(_xlfn.XMATCH($DF182,NN)&gt;0,FALSE),
          _xlfn.XLOOKUP($DF182,KEYS,INDEX(RUN,0,COLUMN()-COLUMN(RUNPEG)+1))&lt;IF(GJ78&gt;=BIG_2,GJ78-BIG_2,GJ78)),GK$118,
LEN(GJ182)&gt;2,GJ182,
TRUE,"_"
)</f>
        <v>07-03</v>
      </c>
      <c r="GL182" s="21" t="str" cm="1">
        <f t="array" aca="1" ref="GL182" ca="1">_xlfn.IFS(
GK182="S","S",
AND(IFERROR(_xlfn.XMATCH($DF182,NN)&gt;0,FALSE),
          _xlfn.XLOOKUP($DF182,KEYS,INDEX(RUN,0,COLUMN()-COLUMN(RUNPEG)+1))&lt;IF(GK78&gt;=BIG_2,GK78-BIG_2,GK78)),GL$118,
LEN(GK182)&gt;2,GK182,
TRUE,"_"
)</f>
        <v>07-03</v>
      </c>
      <c r="GM182" s="21" t="str" cm="1">
        <f t="array" aca="1" ref="GM182" ca="1">_xlfn.IFS(
GL182="S","S",
AND(IFERROR(_xlfn.XMATCH($DF182,NN)&gt;0,FALSE),
          _xlfn.XLOOKUP($DF182,KEYS,INDEX(RUN,0,COLUMN()-COLUMN(RUNPEG)+1))&lt;IF(GL78&gt;=BIG_2,GL78-BIG_2,GL78)),GM$118,
LEN(GL182)&gt;2,GL182,
TRUE,"_"
)</f>
        <v>07-03</v>
      </c>
      <c r="GN182" s="21" t="str" cm="1">
        <f t="array" aca="1" ref="GN182" ca="1">_xlfn.IFS(
GM182="S","S",
AND(IFERROR(_xlfn.XMATCH($DF182,NN)&gt;0,FALSE),
          _xlfn.XLOOKUP($DF182,KEYS,INDEX(RUN,0,COLUMN()-COLUMN(RUNPEG)+1))&lt;IF(GM78&gt;=BIG_2,GM78-BIG_2,GM78)),GN$118,
LEN(GM182)&gt;2,GM182,
TRUE,"_"
)</f>
        <v>07-03</v>
      </c>
      <c r="GO182" s="21" t="str" cm="1">
        <f t="array" aca="1" ref="GO182" ca="1">_xlfn.IFS(
GN182="S","S",
AND(IFERROR(_xlfn.XMATCH($DF182,NN)&gt;0,FALSE),
          _xlfn.XLOOKUP($DF182,KEYS,INDEX(RUN,0,COLUMN()-COLUMN(RUNPEG)+1))&lt;IF(GN78&gt;=BIG_2,GN78-BIG_2,GN78)),GO$118,
LEN(GN182)&gt;2,GN182,
TRUE,"_"
)</f>
        <v>07-03</v>
      </c>
      <c r="GP182" s="21" t="str" cm="1">
        <f t="array" aca="1" ref="GP182" ca="1">_xlfn.IFS(
GO182="S","S",
AND(IFERROR(_xlfn.XMATCH($DF182,NN)&gt;0,FALSE),
          _xlfn.XLOOKUP($DF182,KEYS,INDEX(RUN,0,COLUMN()-COLUMN(RUNPEG)+1))&lt;IF(GO78&gt;=BIG_2,GO78-BIG_2,GO78)),GP$118,
LEN(GO182)&gt;2,GO182,
TRUE,"_"
)</f>
        <v>07-03</v>
      </c>
      <c r="GQ182" s="21" t="str" cm="1">
        <f t="array" aca="1" ref="GQ182" ca="1">_xlfn.IFS(
GP182="S","S",
AND(IFERROR(_xlfn.XMATCH($DF182,NN)&gt;0,FALSE),
          _xlfn.XLOOKUP($DF182,KEYS,INDEX(RUN,0,COLUMN()-COLUMN(RUNPEG)+1))&lt;IF(GP78&gt;=BIG_2,GP78-BIG_2,GP78)),GQ$118,
LEN(GP182)&gt;2,GP182,
TRUE,"_"
)</f>
        <v>07-03</v>
      </c>
      <c r="GR182" s="21" t="str" cm="1">
        <f t="array" aca="1" ref="GR182" ca="1">_xlfn.IFS(
GQ182="S","S",
AND(IFERROR(_xlfn.XMATCH($DF182,NN)&gt;0,FALSE),
          _xlfn.XLOOKUP($DF182,KEYS,INDEX(RUN,0,COLUMN()-COLUMN(RUNPEG)+1))&lt;IF(GQ78&gt;=BIG_2,GQ78-BIG_2,GQ78)),GR$118,
LEN(GQ182)&gt;2,GQ182,
TRUE,"_"
)</f>
        <v>07-03</v>
      </c>
      <c r="GS182" s="21" t="str" cm="1">
        <f t="array" aca="1" ref="GS182" ca="1">_xlfn.IFS(
GR182="S","S",
AND(IFERROR(_xlfn.XMATCH($DF182,NN)&gt;0,FALSE),
          _xlfn.XLOOKUP($DF182,KEYS,INDEX(RUN,0,COLUMN()-COLUMN(RUNPEG)+1))&lt;IF(GR78&gt;=BIG_2,GR78-BIG_2,GR78)),GS$118,
LEN(GR182)&gt;2,GR182,
TRUE,"_"
)</f>
        <v>07-03</v>
      </c>
      <c r="GT182" s="21" t="str" cm="1">
        <f t="array" aca="1" ref="GT182" ca="1">_xlfn.IFS(
GS182="S","S",
AND(IFERROR(_xlfn.XMATCH($DF182,NN)&gt;0,FALSE),
          _xlfn.XLOOKUP($DF182,KEYS,INDEX(RUN,0,COLUMN()-COLUMN(RUNPEG)+1))&lt;IF(GS78&gt;=BIG_2,GS78-BIG_2,GS78)),GT$118,
LEN(GS182)&gt;2,GS182,
TRUE,"_"
)</f>
        <v>07-03</v>
      </c>
      <c r="GU182" s="21" t="str" cm="1">
        <f t="array" aca="1" ref="GU182" ca="1">_xlfn.IFS(
GT182="S","S",
AND(IFERROR(_xlfn.XMATCH($DF182,NN)&gt;0,FALSE),
          _xlfn.XLOOKUP($DF182,KEYS,INDEX(RUN,0,COLUMN()-COLUMN(RUNPEG)+1))&lt;IF(GT78&gt;=BIG_2,GT78-BIG_2,GT78)),GU$118,
LEN(GT182)&gt;2,GT182,
TRUE,"_"
)</f>
        <v>07-03</v>
      </c>
      <c r="GV182" s="21" t="str" cm="1">
        <f t="array" aca="1" ref="GV182" ca="1">_xlfn.IFS(
GU182="S","S",
AND(IFERROR(_xlfn.XMATCH($DF182,NN)&gt;0,FALSE),
          _xlfn.XLOOKUP($DF182,KEYS,INDEX(RUN,0,COLUMN()-COLUMN(RUNPEG)+1))&lt;IF(GU78&gt;=BIG_2,GU78-BIG_2,GU78)),GV$118,
LEN(GU182)&gt;2,GU182,
TRUE,"_"
)</f>
        <v>07-03</v>
      </c>
      <c r="GW182" s="21" t="str" cm="1">
        <f t="array" aca="1" ref="GW182" ca="1">_xlfn.IFS(
GV182="S","S",
AND(IFERROR(_xlfn.XMATCH($DF182,NN)&gt;0,FALSE),
          _xlfn.XLOOKUP($DF182,KEYS,INDEX(RUN,0,COLUMN()-COLUMN(RUNPEG)+1))&lt;IF(GV78&gt;=BIG_2,GV78-BIG_2,GV78)),GW$118,
LEN(GV182)&gt;2,GV182,
TRUE,"_"
)</f>
        <v>07-03</v>
      </c>
      <c r="GX182" s="21" t="str" cm="1">
        <f t="array" aca="1" ref="GX182" ca="1">_xlfn.IFS(
GW182="S","S",
AND(IFERROR(_xlfn.XMATCH($DF182,NN)&gt;0,FALSE),
          _xlfn.XLOOKUP($DF182,KEYS,INDEX(RUN,0,COLUMN()-COLUMN(RUNPEG)+1))&lt;IF(GW78&gt;=BIG_2,GW78-BIG_2,GW78)),GX$118,
LEN(GW182)&gt;2,GW182,
TRUE,"_"
)</f>
        <v>07-03</v>
      </c>
      <c r="GY182" s="21" t="str" cm="1">
        <f t="array" aca="1" ref="GY182" ca="1">_xlfn.IFS(
GX182="S","S",
AND(IFERROR(_xlfn.XMATCH($DF182,NN)&gt;0,FALSE),
          _xlfn.XLOOKUP($DF182,KEYS,INDEX(RUN,0,COLUMN()-COLUMN(RUNPEG)+1))&lt;IF(GX78&gt;=BIG_2,GX78-BIG_2,GX78)),GY$118,
LEN(GX182)&gt;2,GX182,
TRUE,"_"
)</f>
        <v>07-03</v>
      </c>
      <c r="GZ182" s="21" t="str" cm="1">
        <f t="array" aca="1" ref="GZ182" ca="1">_xlfn.IFS(
GY182="S","S",
AND(IFERROR(_xlfn.XMATCH($DF182,NN)&gt;0,FALSE),
          _xlfn.XLOOKUP($DF182,KEYS,INDEX(RUN,0,COLUMN()-COLUMN(RUNPEG)+1))&lt;IF(GY78&gt;=BIG_2,GY78-BIG_2,GY78)),GZ$118,
LEN(GY182)&gt;2,GY182,
TRUE,"_"
)</f>
        <v>07-03</v>
      </c>
      <c r="HA182" s="21" t="str" cm="1">
        <f t="array" aca="1" ref="HA182" ca="1">_xlfn.IFS(
GZ182="S","S",
AND(IFERROR(_xlfn.XMATCH($DF182,NN)&gt;0,FALSE),
          _xlfn.XLOOKUP($DF182,KEYS,INDEX(RUN,0,COLUMN()-COLUMN(RUNPEG)+1))&lt;IF(GZ78&gt;=BIG_2,GZ78-BIG_2,GZ78)),HA$118,
LEN(GZ182)&gt;2,GZ182,
TRUE,"_"
)</f>
        <v>07-03</v>
      </c>
      <c r="HB182" s="21" t="str" cm="1">
        <f t="array" aca="1" ref="HB182" ca="1">_xlfn.IFS(
HA182="S","S",
AND(IFERROR(_xlfn.XMATCH($DF182,NN)&gt;0,FALSE),
          _xlfn.XLOOKUP($DF182,KEYS,INDEX(RUN,0,COLUMN()-COLUMN(RUNPEG)+1))&lt;IF(HA78&gt;=BIG_2,HA78-BIG_2,HA78)),HB$118,
LEN(HA182)&gt;2,HA182,
TRUE,"_"
)</f>
        <v>07-03</v>
      </c>
      <c r="HC182" s="21" t="str" cm="1">
        <f t="array" aca="1" ref="HC182" ca="1">_xlfn.IFS(
HB182="S","S",
AND(IFERROR(_xlfn.XMATCH($DF182,NN)&gt;0,FALSE),
          _xlfn.XLOOKUP($DF182,KEYS,INDEX(RUN,0,COLUMN()-COLUMN(RUNPEG)+1))&lt;IF(HB78&gt;=BIG_2,HB78-BIG_2,HB78)),HC$118,
LEN(HB182)&gt;2,HB182,
TRUE,"_"
)</f>
        <v>07-03</v>
      </c>
      <c r="HD182" s="21" t="str" cm="1">
        <f t="array" aca="1" ref="HD182" ca="1">_xlfn.IFS(
HC182="S","S",
AND(IFERROR(_xlfn.XMATCH($DF182,NN)&gt;0,FALSE),
          _xlfn.XLOOKUP($DF182,KEYS,INDEX(RUN,0,COLUMN()-COLUMN(RUNPEG)+1))&lt;IF(HC78&gt;=BIG_2,HC78-BIG_2,HC78)),HD$118,
LEN(HC182)&gt;2,HC182,
TRUE,"_"
)</f>
        <v>07-03</v>
      </c>
      <c r="HE182" s="21"/>
      <c r="HF182" s="21"/>
      <c r="HG182" s="21"/>
      <c r="HH182" s="21"/>
      <c r="HI182" s="21"/>
      <c r="HJ182" s="21"/>
      <c r="HK182" s="21"/>
      <c r="HL182" s="21"/>
      <c r="HM182" s="21"/>
      <c r="HN182" s="21"/>
      <c r="HO182" s="21"/>
      <c r="HP182" s="21"/>
      <c r="HQ182" s="21"/>
      <c r="HR182" s="21"/>
    </row>
    <row r="183" spans="106:226" x14ac:dyDescent="0.3">
      <c r="DB183">
        <f t="shared" si="187"/>
        <v>65</v>
      </c>
      <c r="DC183">
        <f t="shared" ref="DC183:DC214" si="188">DD183+DE183</f>
        <v>12</v>
      </c>
      <c r="DD183">
        <f t="shared" ref="DD183:DD218" si="189">QUOTIENT($DB183-1,LL)+1</f>
        <v>7</v>
      </c>
      <c r="DE183">
        <f t="shared" ref="DE183:DE218" si="190">MOD($DB183-1,LL)+1</f>
        <v>5</v>
      </c>
      <c r="DF183" t="str">
        <f t="shared" ref="DF183:DF214" si="191">TEXT(DD183,"00")&amp;"-"&amp;TEXT(DE183,"00")</f>
        <v>07-05</v>
      </c>
      <c r="DG183" s="21">
        <f t="shared" ref="DG183:DG218" ca="1" si="192">OFFSET(PEG,$DD183,$DE183)</f>
        <v>9</v>
      </c>
      <c r="DH183" s="26"/>
      <c r="DI183" s="21" t="str" cm="1">
        <f t="array" ref="DI183">_xlfn.IFS(
DH183="S","S",
AND(IFERROR(_xlfn.XMATCH($DF183,NN)&gt;0,FALSE),
          _xlfn.XLOOKUP($DF183,KEYS,INDEX(RUN,0,COLUMN()-COLUMN(RUNPEG)+1))&lt;IF(DH79&gt;=BIG_2,DH79-BIG_2,DH79)),DI$118,
LEN(DH183)&gt;2,DH183,
TRUE,"_"
)</f>
        <v>_</v>
      </c>
      <c r="DJ183" s="21" t="str" cm="1">
        <f t="array" aca="1" ref="DJ183" ca="1">_xlfn.IFS(
DI183="S","S",
AND(IFERROR(_xlfn.XMATCH($DF183,NN)&gt;0,FALSE),
          _xlfn.XLOOKUP($DF183,KEYS,INDEX(RUN,0,COLUMN()-COLUMN(RUNPEG)+1))&lt;IF(DI79&gt;=BIG_2,DI79-BIG_2,DI79)),DJ$118,
LEN(DI183)&gt;2,DI183,
TRUE,"_"
)</f>
        <v>_</v>
      </c>
      <c r="DK183" s="21" t="str" cm="1">
        <f t="array" aca="1" ref="DK183" ca="1">_xlfn.IFS(
DJ183="S","S",
AND(IFERROR(_xlfn.XMATCH($DF183,NN)&gt;0,FALSE),
          _xlfn.XLOOKUP($DF183,KEYS,INDEX(RUN,0,COLUMN()-COLUMN(RUNPEG)+1))&lt;IF(DJ79&gt;=BIG_2,DJ79-BIG_2,DJ79)),DK$118,
LEN(DJ183)&gt;2,DJ183,
TRUE,"_"
)</f>
        <v>_</v>
      </c>
      <c r="DL183" s="21" t="str" cm="1">
        <f t="array" aca="1" ref="DL183" ca="1">_xlfn.IFS(
DK183="S","S",
AND(IFERROR(_xlfn.XMATCH($DF183,NN)&gt;0,FALSE),
          _xlfn.XLOOKUP($DF183,KEYS,INDEX(RUN,0,COLUMN()-COLUMN(RUNPEG)+1))&lt;IF(DK79&gt;=BIG_2,DK79-BIG_2,DK79)),DL$118,
LEN(DK183)&gt;2,DK183,
TRUE,"_"
)</f>
        <v>_</v>
      </c>
      <c r="DM183" s="21" t="str" cm="1">
        <f t="array" aca="1" ref="DM183" ca="1">_xlfn.IFS(
DL183="S","S",
AND(IFERROR(_xlfn.XMATCH($DF183,NN)&gt;0,FALSE),
          _xlfn.XLOOKUP($DF183,KEYS,INDEX(RUN,0,COLUMN()-COLUMN(RUNPEG)+1))&lt;IF(DL79&gt;=BIG_2,DL79-BIG_2,DL79)),DM$118,
LEN(DL183)&gt;2,DL183,
TRUE,"_"
)</f>
        <v>_</v>
      </c>
      <c r="DN183" s="21" t="str" cm="1">
        <f t="array" aca="1" ref="DN183" ca="1">_xlfn.IFS(
DM183="S","S",
AND(IFERROR(_xlfn.XMATCH($DF183,NN)&gt;0,FALSE),
          _xlfn.XLOOKUP($DF183,KEYS,INDEX(RUN,0,COLUMN()-COLUMN(RUNPEG)+1))&lt;IF(DM79&gt;=BIG_2,DM79-BIG_2,DM79)),DN$118,
LEN(DM183)&gt;2,DM183,
TRUE,"_"
)</f>
        <v>_</v>
      </c>
      <c r="DO183" s="21" t="str" cm="1">
        <f t="array" aca="1" ref="DO183" ca="1">_xlfn.IFS(
DN183="S","S",
AND(IFERROR(_xlfn.XMATCH($DF183,NN)&gt;0,FALSE),
          _xlfn.XLOOKUP($DF183,KEYS,INDEX(RUN,0,COLUMN()-COLUMN(RUNPEG)+1))&lt;IF(DN79&gt;=BIG_2,DN79-BIG_2,DN79)),DO$118,
LEN(DN183)&gt;2,DN183,
TRUE,"_"
)</f>
        <v>_</v>
      </c>
      <c r="DP183" s="21" t="str" cm="1">
        <f t="array" aca="1" ref="DP183" ca="1">_xlfn.IFS(
DO183="S","S",
AND(IFERROR(_xlfn.XMATCH($DF183,NN)&gt;0,FALSE),
          _xlfn.XLOOKUP($DF183,KEYS,INDEX(RUN,0,COLUMN()-COLUMN(RUNPEG)+1))&lt;IF(DO79&gt;=BIG_2,DO79-BIG_2,DO79)),DP$118,
LEN(DO183)&gt;2,DO183,
TRUE,"_"
)</f>
        <v>_</v>
      </c>
      <c r="DQ183" s="21" t="str" cm="1">
        <f t="array" aca="1" ref="DQ183" ca="1">_xlfn.IFS(
DP183="S","S",
AND(IFERROR(_xlfn.XMATCH($DF183,NN)&gt;0,FALSE),
          _xlfn.XLOOKUP($DF183,KEYS,INDEX(RUN,0,COLUMN()-COLUMN(RUNPEG)+1))&lt;IF(DP79&gt;=BIG_2,DP79-BIG_2,DP79)),DQ$118,
LEN(DP183)&gt;2,DP183,
TRUE,"_"
)</f>
        <v>_</v>
      </c>
      <c r="DR183" s="21" t="str" cm="1">
        <f t="array" aca="1" ref="DR183" ca="1">_xlfn.IFS(
DQ183="S","S",
AND(IFERROR(_xlfn.XMATCH($DF183,NN)&gt;0,FALSE),
          _xlfn.XLOOKUP($DF183,KEYS,INDEX(RUN,0,COLUMN()-COLUMN(RUNPEG)+1))&lt;IF(DQ79&gt;=BIG_2,DQ79-BIG_2,DQ79)),DR$118,
LEN(DQ183)&gt;2,DQ183,
TRUE,"_"
)</f>
        <v>_</v>
      </c>
      <c r="DS183" s="21" t="str" cm="1">
        <f t="array" aca="1" ref="DS183" ca="1">_xlfn.IFS(
DR183="S","S",
AND(IFERROR(_xlfn.XMATCH($DF183,NN)&gt;0,FALSE),
          _xlfn.XLOOKUP($DF183,KEYS,INDEX(RUN,0,COLUMN()-COLUMN(RUNPEG)+1))&lt;IF(DR79&gt;=BIG_2,DR79-BIG_2,DR79)),DS$118,
LEN(DR183)&gt;2,DR183,
TRUE,"_"
)</f>
        <v>_</v>
      </c>
      <c r="DT183" s="21" t="str" cm="1">
        <f t="array" aca="1" ref="DT183" ca="1">_xlfn.IFS(
DS183="S","S",
AND(IFERROR(_xlfn.XMATCH($DF183,NN)&gt;0,FALSE),
          _xlfn.XLOOKUP($DF183,KEYS,INDEX(RUN,0,COLUMN()-COLUMN(RUNPEG)+1))&lt;IF(DS79&gt;=BIG_2,DS79-BIG_2,DS79)),DT$118,
LEN(DS183)&gt;2,DS183,
TRUE,"_"
)</f>
        <v>_</v>
      </c>
      <c r="DU183" s="21" t="str" cm="1">
        <f t="array" aca="1" ref="DU183" ca="1">_xlfn.IFS(
DT183="S","S",
AND(IFERROR(_xlfn.XMATCH($DF183,NN)&gt;0,FALSE),
          _xlfn.XLOOKUP($DF183,KEYS,INDEX(RUN,0,COLUMN()-COLUMN(RUNPEG)+1))&lt;IF(DT79&gt;=BIG_2,DT79-BIG_2,DT79)),DU$118,
LEN(DT183)&gt;2,DT183,
TRUE,"_"
)</f>
        <v>_</v>
      </c>
      <c r="DV183" s="21" t="str" cm="1">
        <f t="array" aca="1" ref="DV183" ca="1">_xlfn.IFS(
DU183="S","S",
AND(IFERROR(_xlfn.XMATCH($DF183,NN)&gt;0,FALSE),
          _xlfn.XLOOKUP($DF183,KEYS,INDEX(RUN,0,COLUMN()-COLUMN(RUNPEG)+1))&lt;IF(DU79&gt;=BIG_2,DU79-BIG_2,DU79)),DV$118,
LEN(DU183)&gt;2,DU183,
TRUE,"_"
)</f>
        <v>_</v>
      </c>
      <c r="DW183" s="21" t="str" cm="1">
        <f t="array" aca="1" ref="DW183" ca="1">_xlfn.IFS(
DV183="S","S",
AND(IFERROR(_xlfn.XMATCH($DF183,NN)&gt;0,FALSE),
          _xlfn.XLOOKUP($DF183,KEYS,INDEX(RUN,0,COLUMN()-COLUMN(RUNPEG)+1))&lt;IF(DV79&gt;=BIG_2,DV79-BIG_2,DV79)),DW$118,
LEN(DV183)&gt;2,DV183,
TRUE,"_"
)</f>
        <v>_</v>
      </c>
      <c r="DX183" s="21" t="str" cm="1">
        <f t="array" aca="1" ref="DX183" ca="1">_xlfn.IFS(
DW183="S","S",
AND(IFERROR(_xlfn.XMATCH($DF183,NN)&gt;0,FALSE),
          _xlfn.XLOOKUP($DF183,KEYS,INDEX(RUN,0,COLUMN()-COLUMN(RUNPEG)+1))&lt;IF(DW79&gt;=BIG_2,DW79-BIG_2,DW79)),DX$118,
LEN(DW183)&gt;2,DW183,
TRUE,"_"
)</f>
        <v>_</v>
      </c>
      <c r="DY183" s="21" t="str" cm="1">
        <f t="array" aca="1" ref="DY183" ca="1">_xlfn.IFS(
DX183="S","S",
AND(IFERROR(_xlfn.XMATCH($DF183,NN)&gt;0,FALSE),
          _xlfn.XLOOKUP($DF183,KEYS,INDEX(RUN,0,COLUMN()-COLUMN(RUNPEG)+1))&lt;IF(DX79&gt;=BIG_2,DX79-BIG_2,DX79)),DY$118,
LEN(DX183)&gt;2,DX183,
TRUE,"_"
)</f>
        <v>_</v>
      </c>
      <c r="DZ183" s="21" t="str" cm="1">
        <f t="array" aca="1" ref="DZ183" ca="1">_xlfn.IFS(
DY183="S","S",
AND(IFERROR(_xlfn.XMATCH($DF183,NN)&gt;0,FALSE),
          _xlfn.XLOOKUP($DF183,KEYS,INDEX(RUN,0,COLUMN()-COLUMN(RUNPEG)+1))&lt;IF(DY79&gt;=BIG_2,DY79-BIG_2,DY79)),DZ$118,
LEN(DY183)&gt;2,DY183,
TRUE,"_"
)</f>
        <v>_</v>
      </c>
      <c r="EA183" s="21" t="str" cm="1">
        <f t="array" aca="1" ref="EA183" ca="1">_xlfn.IFS(
DZ183="S","S",
AND(IFERROR(_xlfn.XMATCH($DF183,NN)&gt;0,FALSE),
          _xlfn.XLOOKUP($DF183,KEYS,INDEX(RUN,0,COLUMN()-COLUMN(RUNPEG)+1))&lt;IF(DZ79&gt;=BIG_2,DZ79-BIG_2,DZ79)),EA$118,
LEN(DZ183)&gt;2,DZ183,
TRUE,"_"
)</f>
        <v>_</v>
      </c>
      <c r="EB183" s="21" t="str" cm="1">
        <f t="array" aca="1" ref="EB183" ca="1">_xlfn.IFS(
EA183="S","S",
AND(IFERROR(_xlfn.XMATCH($DF183,NN)&gt;0,FALSE),
          _xlfn.XLOOKUP($DF183,KEYS,INDEX(RUN,0,COLUMN()-COLUMN(RUNPEG)+1))&lt;IF(EA79&gt;=BIG_2,EA79-BIG_2,EA79)),EB$118,
LEN(EA183)&gt;2,EA183,
TRUE,"_"
)</f>
        <v>_</v>
      </c>
      <c r="EC183" s="21" t="str" cm="1">
        <f t="array" aca="1" ref="EC183" ca="1">_xlfn.IFS(
EB183="S","S",
AND(IFERROR(_xlfn.XMATCH($DF183,NN)&gt;0,FALSE),
          _xlfn.XLOOKUP($DF183,KEYS,INDEX(RUN,0,COLUMN()-COLUMN(RUNPEG)+1))&lt;IF(EB79&gt;=BIG_2,EB79-BIG_2,EB79)),EC$118,
LEN(EB183)&gt;2,EB183,
TRUE,"_"
)</f>
        <v>_</v>
      </c>
      <c r="ED183" s="21" t="str" cm="1">
        <f t="array" aca="1" ref="ED183" ca="1">_xlfn.IFS(
EC183="S","S",
AND(IFERROR(_xlfn.XMATCH($DF183,NN)&gt;0,FALSE),
          _xlfn.XLOOKUP($DF183,KEYS,INDEX(RUN,0,COLUMN()-COLUMN(RUNPEG)+1))&lt;IF(EC79&gt;=BIG_2,EC79-BIG_2,EC79)),ED$118,
LEN(EC183)&gt;2,EC183,
TRUE,"_"
)</f>
        <v>_</v>
      </c>
      <c r="EE183" s="21" t="str" cm="1">
        <f t="array" aca="1" ref="EE183" ca="1">_xlfn.IFS(
ED183="S","S",
AND(IFERROR(_xlfn.XMATCH($DF183,NN)&gt;0,FALSE),
          _xlfn.XLOOKUP($DF183,KEYS,INDEX(RUN,0,COLUMN()-COLUMN(RUNPEG)+1))&lt;IF(ED79&gt;=BIG_2,ED79-BIG_2,ED79)),EE$118,
LEN(ED183)&gt;2,ED183,
TRUE,"_"
)</f>
        <v>_</v>
      </c>
      <c r="EF183" s="21" t="str" cm="1">
        <f t="array" aca="1" ref="EF183" ca="1">_xlfn.IFS(
EE183="S","S",
AND(IFERROR(_xlfn.XMATCH($DF183,NN)&gt;0,FALSE),
          _xlfn.XLOOKUP($DF183,KEYS,INDEX(RUN,0,COLUMN()-COLUMN(RUNPEG)+1))&lt;IF(EE79&gt;=BIG_2,EE79-BIG_2,EE79)),EF$118,
LEN(EE183)&gt;2,EE183,
TRUE,"_"
)</f>
        <v>_</v>
      </c>
      <c r="EG183" s="21" t="str" cm="1">
        <f t="array" aca="1" ref="EG183" ca="1">_xlfn.IFS(
EF183="S","S",
AND(IFERROR(_xlfn.XMATCH($DF183,NN)&gt;0,FALSE),
          _xlfn.XLOOKUP($DF183,KEYS,INDEX(RUN,0,COLUMN()-COLUMN(RUNPEG)+1))&lt;IF(EF79&gt;=BIG_2,EF79-BIG_2,EF79)),EG$118,
LEN(EF183)&gt;2,EF183,
TRUE,"_"
)</f>
        <v>_</v>
      </c>
      <c r="EH183" s="21" t="str" cm="1">
        <f t="array" aca="1" ref="EH183" ca="1">_xlfn.IFS(
EG183="S","S",
AND(IFERROR(_xlfn.XMATCH($DF183,NN)&gt;0,FALSE),
          _xlfn.XLOOKUP($DF183,KEYS,INDEX(RUN,0,COLUMN()-COLUMN(RUNPEG)+1))&lt;IF(EG79&gt;=BIG_2,EG79-BIG_2,EG79)),EH$118,
LEN(EG183)&gt;2,EG183,
TRUE,"_"
)</f>
        <v>_</v>
      </c>
      <c r="EI183" s="21" t="str" cm="1">
        <f t="array" aca="1" ref="EI183" ca="1">_xlfn.IFS(
EH183="S","S",
AND(IFERROR(_xlfn.XMATCH($DF183,NN)&gt;0,FALSE),
          _xlfn.XLOOKUP($DF183,KEYS,INDEX(RUN,0,COLUMN()-COLUMN(RUNPEG)+1))&lt;IF(EH79&gt;=BIG_2,EH79-BIG_2,EH79)),EI$118,
LEN(EH183)&gt;2,EH183,
TRUE,"_"
)</f>
        <v>_</v>
      </c>
      <c r="EJ183" s="21" t="str" cm="1">
        <f t="array" aca="1" ref="EJ183" ca="1">_xlfn.IFS(
EI183="S","S",
AND(IFERROR(_xlfn.XMATCH($DF183,NN)&gt;0,FALSE),
          _xlfn.XLOOKUP($DF183,KEYS,INDEX(RUN,0,COLUMN()-COLUMN(RUNPEG)+1))&lt;IF(EI79&gt;=BIG_2,EI79-BIG_2,EI79)),EJ$118,
LEN(EI183)&gt;2,EI183,
TRUE,"_"
)</f>
        <v>_</v>
      </c>
      <c r="EK183" s="21" t="str" cm="1">
        <f t="array" aca="1" ref="EK183" ca="1">_xlfn.IFS(
EJ183="S","S",
AND(IFERROR(_xlfn.XMATCH($DF183,NN)&gt;0,FALSE),
          _xlfn.XLOOKUP($DF183,KEYS,INDEX(RUN,0,COLUMN()-COLUMN(RUNPEG)+1))&lt;IF(EJ79&gt;=BIG_2,EJ79-BIG_2,EJ79)),EK$118,
LEN(EJ183)&gt;2,EJ183,
TRUE,"_"
)</f>
        <v>_</v>
      </c>
      <c r="EL183" s="21" t="str" cm="1">
        <f t="array" aca="1" ref="EL183" ca="1">_xlfn.IFS(
EK183="S","S",
AND(IFERROR(_xlfn.XMATCH($DF183,NN)&gt;0,FALSE),
          _xlfn.XLOOKUP($DF183,KEYS,INDEX(RUN,0,COLUMN()-COLUMN(RUNPEG)+1))&lt;IF(EK79&gt;=BIG_2,EK79-BIG_2,EK79)),EL$118,
LEN(EK183)&gt;2,EK183,
TRUE,"_"
)</f>
        <v>_</v>
      </c>
      <c r="EM183" s="21" t="str" cm="1">
        <f t="array" aca="1" ref="EM183" ca="1">_xlfn.IFS(
EL183="S","S",
AND(IFERROR(_xlfn.XMATCH($DF183,NN)&gt;0,FALSE),
          _xlfn.XLOOKUP($DF183,KEYS,INDEX(RUN,0,COLUMN()-COLUMN(RUNPEG)+1))&lt;IF(EL79&gt;=BIG_2,EL79-BIG_2,EL79)),EM$118,
LEN(EL183)&gt;2,EL183,
TRUE,"_"
)</f>
        <v>_</v>
      </c>
      <c r="EN183" s="21" t="str" cm="1">
        <f t="array" aca="1" ref="EN183" ca="1">_xlfn.IFS(
EM183="S","S",
AND(IFERROR(_xlfn.XMATCH($DF183,NN)&gt;0,FALSE),
          _xlfn.XLOOKUP($DF183,KEYS,INDEX(RUN,0,COLUMN()-COLUMN(RUNPEG)+1))&lt;IF(EM79&gt;=BIG_2,EM79-BIG_2,EM79)),EN$118,
LEN(EM183)&gt;2,EM183,
TRUE,"_"
)</f>
        <v>_</v>
      </c>
      <c r="EO183" s="21" t="str" cm="1">
        <f t="array" aca="1" ref="EO183" ca="1">_xlfn.IFS(
EN183="S","S",
AND(IFERROR(_xlfn.XMATCH($DF183,NN)&gt;0,FALSE),
          _xlfn.XLOOKUP($DF183,KEYS,INDEX(RUN,0,COLUMN()-COLUMN(RUNPEG)+1))&lt;IF(EN79&gt;=BIG_2,EN79-BIG_2,EN79)),EO$118,
LEN(EN183)&gt;2,EN183,
TRUE,"_"
)</f>
        <v>_</v>
      </c>
      <c r="EP183" s="21" t="str" cm="1">
        <f t="array" aca="1" ref="EP183" ca="1">_xlfn.IFS(
EO183="S","S",
AND(IFERROR(_xlfn.XMATCH($DF183,NN)&gt;0,FALSE),
          _xlfn.XLOOKUP($DF183,KEYS,INDEX(RUN,0,COLUMN()-COLUMN(RUNPEG)+1))&lt;IF(EO79&gt;=BIG_2,EO79-BIG_2,EO79)),EP$118,
LEN(EO183)&gt;2,EO183,
TRUE,"_"
)</f>
        <v>_</v>
      </c>
      <c r="EQ183" s="21" t="str" cm="1">
        <f t="array" aca="1" ref="EQ183" ca="1">_xlfn.IFS(
EP183="S","S",
AND(IFERROR(_xlfn.XMATCH($DF183,NN)&gt;0,FALSE),
          _xlfn.XLOOKUP($DF183,KEYS,INDEX(RUN,0,COLUMN()-COLUMN(RUNPEG)+1))&lt;IF(EP79&gt;=BIG_2,EP79-BIG_2,EP79)),EQ$118,
LEN(EP183)&gt;2,EP183,
TRUE,"_"
)</f>
        <v>_</v>
      </c>
      <c r="ER183" s="21" t="str" cm="1">
        <f t="array" aca="1" ref="ER183" ca="1">_xlfn.IFS(
EQ183="S","S",
AND(IFERROR(_xlfn.XMATCH($DF183,NN)&gt;0,FALSE),
          _xlfn.XLOOKUP($DF183,KEYS,INDEX(RUN,0,COLUMN()-COLUMN(RUNPEG)+1))&lt;IF(EQ79&gt;=BIG_2,EQ79-BIG_2,EQ79)),ER$118,
LEN(EQ183)&gt;2,EQ183,
TRUE,"_"
)</f>
        <v>_</v>
      </c>
      <c r="ES183" s="21" t="str" cm="1">
        <f t="array" aca="1" ref="ES183" ca="1">_xlfn.IFS(
ER183="S","S",
AND(IFERROR(_xlfn.XMATCH($DF183,NN)&gt;0,FALSE),
          _xlfn.XLOOKUP($DF183,KEYS,INDEX(RUN,0,COLUMN()-COLUMN(RUNPEG)+1))&lt;IF(ER79&gt;=BIG_2,ER79-BIG_2,ER79)),ES$118,
LEN(ER183)&gt;2,ER183,
TRUE,"_"
)</f>
        <v>_</v>
      </c>
      <c r="ET183" s="21" t="str" cm="1">
        <f t="array" aca="1" ref="ET183" ca="1">_xlfn.IFS(
ES183="S","S",
AND(IFERROR(_xlfn.XMATCH($DF183,NN)&gt;0,FALSE),
          _xlfn.XLOOKUP($DF183,KEYS,INDEX(RUN,0,COLUMN()-COLUMN(RUNPEG)+1))&lt;IF(ES79&gt;=BIG_2,ES79-BIG_2,ES79)),ET$118,
LEN(ES183)&gt;2,ES183,
TRUE,"_"
)</f>
        <v>_</v>
      </c>
      <c r="EU183" s="21" t="str" cm="1">
        <f t="array" aca="1" ref="EU183" ca="1">_xlfn.IFS(
ET183="S","S",
AND(IFERROR(_xlfn.XMATCH($DF183,NN)&gt;0,FALSE),
          _xlfn.XLOOKUP($DF183,KEYS,INDEX(RUN,0,COLUMN()-COLUMN(RUNPEG)+1))&lt;IF(ET79&gt;=BIG_2,ET79-BIG_2,ET79)),EU$118,
LEN(ET183)&gt;2,ET183,
TRUE,"_"
)</f>
        <v>_</v>
      </c>
      <c r="EV183" s="21" t="str" cm="1">
        <f t="array" aca="1" ref="EV183" ca="1">_xlfn.IFS(
EU183="S","S",
AND(IFERROR(_xlfn.XMATCH($DF183,NN)&gt;0,FALSE),
          _xlfn.XLOOKUP($DF183,KEYS,INDEX(RUN,0,COLUMN()-COLUMN(RUNPEG)+1))&lt;IF(EU79&gt;=BIG_2,EU79-BIG_2,EU79)),EV$118,
LEN(EU183)&gt;2,EU183,
TRUE,"_"
)</f>
        <v>_</v>
      </c>
      <c r="EW183" s="21" t="str" cm="1">
        <f t="array" aca="1" ref="EW183" ca="1">_xlfn.IFS(
EV183="S","S",
AND(IFERROR(_xlfn.XMATCH($DF183,NN)&gt;0,FALSE),
          _xlfn.XLOOKUP($DF183,KEYS,INDEX(RUN,0,COLUMN()-COLUMN(RUNPEG)+1))&lt;IF(EV79&gt;=BIG_2,EV79-BIG_2,EV79)),EW$118,
LEN(EV183)&gt;2,EV183,
TRUE,"_"
)</f>
        <v>_</v>
      </c>
      <c r="EX183" s="21" t="str" cm="1">
        <f t="array" aca="1" ref="EX183" ca="1">_xlfn.IFS(
EW183="S","S",
AND(IFERROR(_xlfn.XMATCH($DF183,NN)&gt;0,FALSE),
          _xlfn.XLOOKUP($DF183,KEYS,INDEX(RUN,0,COLUMN()-COLUMN(RUNPEG)+1))&lt;IF(EW79&gt;=BIG_2,EW79-BIG_2,EW79)),EX$118,
LEN(EW183)&gt;2,EW183,
TRUE,"_"
)</f>
        <v>_</v>
      </c>
      <c r="EY183" s="21" t="str" cm="1">
        <f t="array" aca="1" ref="EY183" ca="1">_xlfn.IFS(
EX183="S","S",
AND(IFERROR(_xlfn.XMATCH($DF183,NN)&gt;0,FALSE),
          _xlfn.XLOOKUP($DF183,KEYS,INDEX(RUN,0,COLUMN()-COLUMN(RUNPEG)+1))&lt;IF(EX79&gt;=BIG_2,EX79-BIG_2,EX79)),EY$118,
LEN(EX183)&gt;2,EX183,
TRUE,"_"
)</f>
        <v>_</v>
      </c>
      <c r="EZ183" s="21" t="str" cm="1">
        <f t="array" aca="1" ref="EZ183" ca="1">_xlfn.IFS(
EY183="S","S",
AND(IFERROR(_xlfn.XMATCH($DF183,NN)&gt;0,FALSE),
          _xlfn.XLOOKUP($DF183,KEYS,INDEX(RUN,0,COLUMN()-COLUMN(RUNPEG)+1))&lt;IF(EY79&gt;=BIG_2,EY79-BIG_2,EY79)),EZ$118,
LEN(EY183)&gt;2,EY183,
TRUE,"_"
)</f>
        <v>_</v>
      </c>
      <c r="FA183" s="21" t="str" cm="1">
        <f t="array" aca="1" ref="FA183" ca="1">_xlfn.IFS(
EZ183="S","S",
AND(IFERROR(_xlfn.XMATCH($DF183,NN)&gt;0,FALSE),
          _xlfn.XLOOKUP($DF183,KEYS,INDEX(RUN,0,COLUMN()-COLUMN(RUNPEG)+1))&lt;IF(EZ79&gt;=BIG_2,EZ79-BIG_2,EZ79)),FA$118,
LEN(EZ183)&gt;2,EZ183,
TRUE,"_"
)</f>
        <v>_</v>
      </c>
      <c r="FB183" s="21" t="str" cm="1">
        <f t="array" aca="1" ref="FB183" ca="1">_xlfn.IFS(
FA183="S","S",
AND(IFERROR(_xlfn.XMATCH($DF183,NN)&gt;0,FALSE),
          _xlfn.XLOOKUP($DF183,KEYS,INDEX(RUN,0,COLUMN()-COLUMN(RUNPEG)+1))&lt;IF(FA79&gt;=BIG_2,FA79-BIG_2,FA79)),FB$118,
LEN(FA183)&gt;2,FA183,
TRUE,"_"
)</f>
        <v>_</v>
      </c>
      <c r="FC183" s="21" t="str" cm="1">
        <f t="array" aca="1" ref="FC183" ca="1">_xlfn.IFS(
FB183="S","S",
AND(IFERROR(_xlfn.XMATCH($DF183,NN)&gt;0,FALSE),
          _xlfn.XLOOKUP($DF183,KEYS,INDEX(RUN,0,COLUMN()-COLUMN(RUNPEG)+1))&lt;IF(FB79&gt;=BIG_2,FB79-BIG_2,FB79)),FC$118,
LEN(FB183)&gt;2,FB183,
TRUE,"_"
)</f>
        <v>_</v>
      </c>
      <c r="FD183" s="21" t="str" cm="1">
        <f t="array" aca="1" ref="FD183" ca="1">_xlfn.IFS(
FC183="S","S",
AND(IFERROR(_xlfn.XMATCH($DF183,NN)&gt;0,FALSE),
          _xlfn.XLOOKUP($DF183,KEYS,INDEX(RUN,0,COLUMN()-COLUMN(RUNPEG)+1))&lt;IF(FC79&gt;=BIG_2,FC79-BIG_2,FC79)),FD$118,
LEN(FC183)&gt;2,FC183,
TRUE,"_"
)</f>
        <v>_</v>
      </c>
      <c r="FE183" s="21" t="str" cm="1">
        <f t="array" aca="1" ref="FE183" ca="1">_xlfn.IFS(
FD183="S","S",
AND(IFERROR(_xlfn.XMATCH($DF183,NN)&gt;0,FALSE),
          _xlfn.XLOOKUP($DF183,KEYS,INDEX(RUN,0,COLUMN()-COLUMN(RUNPEG)+1))&lt;IF(FD79&gt;=BIG_2,FD79-BIG_2,FD79)),FE$118,
LEN(FD183)&gt;2,FD183,
TRUE,"_"
)</f>
        <v>06-05</v>
      </c>
      <c r="FF183" s="21" t="str" cm="1">
        <f t="array" aca="1" ref="FF183" ca="1">_xlfn.IFS(
FE183="S","S",
AND(IFERROR(_xlfn.XMATCH($DF183,NN)&gt;0,FALSE),
          _xlfn.XLOOKUP($DF183,KEYS,INDEX(RUN,0,COLUMN()-COLUMN(RUNPEG)+1))&lt;IF(FE79&gt;=BIG_2,FE79-BIG_2,FE79)),FF$118,
LEN(FE183)&gt;2,FE183,
TRUE,"_"
)</f>
        <v>06-05</v>
      </c>
      <c r="FG183" s="21" t="str" cm="1">
        <f t="array" aca="1" ref="FG183" ca="1">_xlfn.IFS(
FF183="S","S",
AND(IFERROR(_xlfn.XMATCH($DF183,NN)&gt;0,FALSE),
          _xlfn.XLOOKUP($DF183,KEYS,INDEX(RUN,0,COLUMN()-COLUMN(RUNPEG)+1))&lt;IF(FF79&gt;=BIG_2,FF79-BIG_2,FF79)),FG$118,
LEN(FF183)&gt;2,FF183,
TRUE,"_"
)</f>
        <v>06-05</v>
      </c>
      <c r="FH183" s="21" t="str" cm="1">
        <f t="array" aca="1" ref="FH183" ca="1">_xlfn.IFS(
FG183="S","S",
AND(IFERROR(_xlfn.XMATCH($DF183,NN)&gt;0,FALSE),
          _xlfn.XLOOKUP($DF183,KEYS,INDEX(RUN,0,COLUMN()-COLUMN(RUNPEG)+1))&lt;IF(FG79&gt;=BIG_2,FG79-BIG_2,FG79)),FH$118,
LEN(FG183)&gt;2,FG183,
TRUE,"_"
)</f>
        <v>06-05</v>
      </c>
      <c r="FI183" s="21" t="str" cm="1">
        <f t="array" aca="1" ref="FI183" ca="1">_xlfn.IFS(
FH183="S","S",
AND(IFERROR(_xlfn.XMATCH($DF183,NN)&gt;0,FALSE),
          _xlfn.XLOOKUP($DF183,KEYS,INDEX(RUN,0,COLUMN()-COLUMN(RUNPEG)+1))&lt;IF(FH79&gt;=BIG_2,FH79-BIG_2,FH79)),FI$118,
LEN(FH183)&gt;2,FH183,
TRUE,"_"
)</f>
        <v>06-05</v>
      </c>
      <c r="FJ183" s="21" t="str" cm="1">
        <f t="array" aca="1" ref="FJ183" ca="1">_xlfn.IFS(
FI183="S","S",
AND(IFERROR(_xlfn.XMATCH($DF183,NN)&gt;0,FALSE),
          _xlfn.XLOOKUP($DF183,KEYS,INDEX(RUN,0,COLUMN()-COLUMN(RUNPEG)+1))&lt;IF(FI79&gt;=BIG_2,FI79-BIG_2,FI79)),FJ$118,
LEN(FI183)&gt;2,FI183,
TRUE,"_"
)</f>
        <v>06-05</v>
      </c>
      <c r="FK183" s="21" t="str" cm="1">
        <f t="array" aca="1" ref="FK183" ca="1">_xlfn.IFS(
FJ183="S","S",
AND(IFERROR(_xlfn.XMATCH($DF183,NN)&gt;0,FALSE),
          _xlfn.XLOOKUP($DF183,KEYS,INDEX(RUN,0,COLUMN()-COLUMN(RUNPEG)+1))&lt;IF(FJ79&gt;=BIG_2,FJ79-BIG_2,FJ79)),FK$118,
LEN(FJ183)&gt;2,FJ183,
TRUE,"_"
)</f>
        <v>06-05</v>
      </c>
      <c r="FL183" s="21" t="str" cm="1">
        <f t="array" aca="1" ref="FL183" ca="1">_xlfn.IFS(
FK183="S","S",
AND(IFERROR(_xlfn.XMATCH($DF183,NN)&gt;0,FALSE),
          _xlfn.XLOOKUP($DF183,KEYS,INDEX(RUN,0,COLUMN()-COLUMN(RUNPEG)+1))&lt;IF(FK79&gt;=BIG_2,FK79-BIG_2,FK79)),FL$118,
LEN(FK183)&gt;2,FK183,
TRUE,"_"
)</f>
        <v>06-05</v>
      </c>
      <c r="FM183" s="21" t="str" cm="1">
        <f t="array" aca="1" ref="FM183" ca="1">_xlfn.IFS(
FL183="S","S",
AND(IFERROR(_xlfn.XMATCH($DF183,NN)&gt;0,FALSE),
          _xlfn.XLOOKUP($DF183,KEYS,INDEX(RUN,0,COLUMN()-COLUMN(RUNPEG)+1))&lt;IF(FL79&gt;=BIG_2,FL79-BIG_2,FL79)),FM$118,
LEN(FL183)&gt;2,FL183,
TRUE,"_"
)</f>
        <v>06-05</v>
      </c>
      <c r="FN183" s="21" t="str" cm="1">
        <f t="array" aca="1" ref="FN183" ca="1">_xlfn.IFS(
FM183="S","S",
AND(IFERROR(_xlfn.XMATCH($DF183,NN)&gt;0,FALSE),
          _xlfn.XLOOKUP($DF183,KEYS,INDEX(RUN,0,COLUMN()-COLUMN(RUNPEG)+1))&lt;IF(FM79&gt;=BIG_2,FM79-BIG_2,FM79)),FN$118,
LEN(FM183)&gt;2,FM183,
TRUE,"_"
)</f>
        <v>06-05</v>
      </c>
      <c r="FO183" s="21" t="str" cm="1">
        <f t="array" aca="1" ref="FO183" ca="1">_xlfn.IFS(
FN183="S","S",
AND(IFERROR(_xlfn.XMATCH($DF183,NN)&gt;0,FALSE),
          _xlfn.XLOOKUP($DF183,KEYS,INDEX(RUN,0,COLUMN()-COLUMN(RUNPEG)+1))&lt;IF(FN79&gt;=BIG_2,FN79-BIG_2,FN79)),FO$118,
LEN(FN183)&gt;2,FN183,
TRUE,"_"
)</f>
        <v>06-05</v>
      </c>
      <c r="FP183" s="21" t="str" cm="1">
        <f t="array" aca="1" ref="FP183" ca="1">_xlfn.IFS(
FO183="S","S",
AND(IFERROR(_xlfn.XMATCH($DF183,NN)&gt;0,FALSE),
          _xlfn.XLOOKUP($DF183,KEYS,INDEX(RUN,0,COLUMN()-COLUMN(RUNPEG)+1))&lt;IF(FO79&gt;=BIG_2,FO79-BIG_2,FO79)),FP$118,
LEN(FO183)&gt;2,FO183,
TRUE,"_"
)</f>
        <v>06-05</v>
      </c>
      <c r="FQ183" s="21" t="str" cm="1">
        <f t="array" aca="1" ref="FQ183" ca="1">_xlfn.IFS(
FP183="S","S",
AND(IFERROR(_xlfn.XMATCH($DF183,NN)&gt;0,FALSE),
          _xlfn.XLOOKUP($DF183,KEYS,INDEX(RUN,0,COLUMN()-COLUMN(RUNPEG)+1))&lt;IF(FP79&gt;=BIG_2,FP79-BIG_2,FP79)),FQ$118,
LEN(FP183)&gt;2,FP183,
TRUE,"_"
)</f>
        <v>06-05</v>
      </c>
      <c r="FR183" s="21" t="str" cm="1">
        <f t="array" aca="1" ref="FR183" ca="1">_xlfn.IFS(
FQ183="S","S",
AND(IFERROR(_xlfn.XMATCH($DF183,NN)&gt;0,FALSE),
          _xlfn.XLOOKUP($DF183,KEYS,INDEX(RUN,0,COLUMN()-COLUMN(RUNPEG)+1))&lt;IF(FQ79&gt;=BIG_2,FQ79-BIG_2,FQ79)),FR$118,
LEN(FQ183)&gt;2,FQ183,
TRUE,"_"
)</f>
        <v>06-05</v>
      </c>
      <c r="FS183" s="21" t="str" cm="1">
        <f t="array" aca="1" ref="FS183" ca="1">_xlfn.IFS(
FR183="S","S",
AND(IFERROR(_xlfn.XMATCH($DF183,NN)&gt;0,FALSE),
          _xlfn.XLOOKUP($DF183,KEYS,INDEX(RUN,0,COLUMN()-COLUMN(RUNPEG)+1))&lt;IF(FR79&gt;=BIG_2,FR79-BIG_2,FR79)),FS$118,
LEN(FR183)&gt;2,FR183,
TRUE,"_"
)</f>
        <v>06-05</v>
      </c>
      <c r="FT183" s="21" t="str" cm="1">
        <f t="array" aca="1" ref="FT183" ca="1">_xlfn.IFS(
FS183="S","S",
AND(IFERROR(_xlfn.XMATCH($DF183,NN)&gt;0,FALSE),
          _xlfn.XLOOKUP($DF183,KEYS,INDEX(RUN,0,COLUMN()-COLUMN(RUNPEG)+1))&lt;IF(FS79&gt;=BIG_2,FS79-BIG_2,FS79)),FT$118,
LEN(FS183)&gt;2,FS183,
TRUE,"_"
)</f>
        <v>06-05</v>
      </c>
      <c r="FU183" s="21" t="str" cm="1">
        <f t="array" aca="1" ref="FU183" ca="1">_xlfn.IFS(
FT183="S","S",
AND(IFERROR(_xlfn.XMATCH($DF183,NN)&gt;0,FALSE),
          _xlfn.XLOOKUP($DF183,KEYS,INDEX(RUN,0,COLUMN()-COLUMN(RUNPEG)+1))&lt;IF(FT79&gt;=BIG_2,FT79-BIG_2,FT79)),FU$118,
LEN(FT183)&gt;2,FT183,
TRUE,"_"
)</f>
        <v>06-05</v>
      </c>
      <c r="FV183" s="21" t="str" cm="1">
        <f t="array" aca="1" ref="FV183" ca="1">_xlfn.IFS(
FU183="S","S",
AND(IFERROR(_xlfn.XMATCH($DF183,NN)&gt;0,FALSE),
          _xlfn.XLOOKUP($DF183,KEYS,INDEX(RUN,0,COLUMN()-COLUMN(RUNPEG)+1))&lt;IF(FU79&gt;=BIG_2,FU79-BIG_2,FU79)),FV$118,
LEN(FU183)&gt;2,FU183,
TRUE,"_"
)</f>
        <v>06-05</v>
      </c>
      <c r="FW183" s="21" t="str" cm="1">
        <f t="array" aca="1" ref="FW183" ca="1">_xlfn.IFS(
FV183="S","S",
AND(IFERROR(_xlfn.XMATCH($DF183,NN)&gt;0,FALSE),
          _xlfn.XLOOKUP($DF183,KEYS,INDEX(RUN,0,COLUMN()-COLUMN(RUNPEG)+1))&lt;IF(FV79&gt;=BIG_2,FV79-BIG_2,FV79)),FW$118,
LEN(FV183)&gt;2,FV183,
TRUE,"_"
)</f>
        <v>06-05</v>
      </c>
      <c r="FX183" s="21" t="str" cm="1">
        <f t="array" aca="1" ref="FX183" ca="1">_xlfn.IFS(
FW183="S","S",
AND(IFERROR(_xlfn.XMATCH($DF183,NN)&gt;0,FALSE),
          _xlfn.XLOOKUP($DF183,KEYS,INDEX(RUN,0,COLUMN()-COLUMN(RUNPEG)+1))&lt;IF(FW79&gt;=BIG_2,FW79-BIG_2,FW79)),FX$118,
LEN(FW183)&gt;2,FW183,
TRUE,"_"
)</f>
        <v>06-05</v>
      </c>
      <c r="FY183" s="21" t="str" cm="1">
        <f t="array" aca="1" ref="FY183" ca="1">_xlfn.IFS(
FX183="S","S",
AND(IFERROR(_xlfn.XMATCH($DF183,NN)&gt;0,FALSE),
          _xlfn.XLOOKUP($DF183,KEYS,INDEX(RUN,0,COLUMN()-COLUMN(RUNPEG)+1))&lt;IF(FX79&gt;=BIG_2,FX79-BIG_2,FX79)),FY$118,
LEN(FX183)&gt;2,FX183,
TRUE,"_"
)</f>
        <v>06-05</v>
      </c>
      <c r="FZ183" s="21" t="str" cm="1">
        <f t="array" aca="1" ref="FZ183" ca="1">_xlfn.IFS(
FY183="S","S",
AND(IFERROR(_xlfn.XMATCH($DF183,NN)&gt;0,FALSE),
          _xlfn.XLOOKUP($DF183,KEYS,INDEX(RUN,0,COLUMN()-COLUMN(RUNPEG)+1))&lt;IF(FY79&gt;=BIG_2,FY79-BIG_2,FY79)),FZ$118,
LEN(FY183)&gt;2,FY183,
TRUE,"_"
)</f>
        <v>06-05</v>
      </c>
      <c r="GA183" s="21" t="str" cm="1">
        <f t="array" aca="1" ref="GA183" ca="1">_xlfn.IFS(
FZ183="S","S",
AND(IFERROR(_xlfn.XMATCH($DF183,NN)&gt;0,FALSE),
          _xlfn.XLOOKUP($DF183,KEYS,INDEX(RUN,0,COLUMN()-COLUMN(RUNPEG)+1))&lt;IF(FZ79&gt;=BIG_2,FZ79-BIG_2,FZ79)),GA$118,
LEN(FZ183)&gt;2,FZ183,
TRUE,"_"
)</f>
        <v>06-05</v>
      </c>
      <c r="GB183" s="21" t="str" cm="1">
        <f t="array" aca="1" ref="GB183" ca="1">_xlfn.IFS(
GA183="S","S",
AND(IFERROR(_xlfn.XMATCH($DF183,NN)&gt;0,FALSE),
          _xlfn.XLOOKUP($DF183,KEYS,INDEX(RUN,0,COLUMN()-COLUMN(RUNPEG)+1))&lt;IF(GA79&gt;=BIG_2,GA79-BIG_2,GA79)),GB$118,
LEN(GA183)&gt;2,GA183,
TRUE,"_"
)</f>
        <v>06-05</v>
      </c>
      <c r="GC183" s="21" t="str" cm="1">
        <f t="array" aca="1" ref="GC183" ca="1">_xlfn.IFS(
GB183="S","S",
AND(IFERROR(_xlfn.XMATCH($DF183,NN)&gt;0,FALSE),
          _xlfn.XLOOKUP($DF183,KEYS,INDEX(RUN,0,COLUMN()-COLUMN(RUNPEG)+1))&lt;IF(GB79&gt;=BIG_2,GB79-BIG_2,GB79)),GC$118,
LEN(GB183)&gt;2,GB183,
TRUE,"_"
)</f>
        <v>06-05</v>
      </c>
      <c r="GD183" s="21" t="str" cm="1">
        <f t="array" aca="1" ref="GD183" ca="1">_xlfn.IFS(
GC183="S","S",
AND(IFERROR(_xlfn.XMATCH($DF183,NN)&gt;0,FALSE),
          _xlfn.XLOOKUP($DF183,KEYS,INDEX(RUN,0,COLUMN()-COLUMN(RUNPEG)+1))&lt;IF(GC79&gt;=BIG_2,GC79-BIG_2,GC79)),GD$118,
LEN(GC183)&gt;2,GC183,
TRUE,"_"
)</f>
        <v>06-05</v>
      </c>
      <c r="GE183" s="21" t="str" cm="1">
        <f t="array" aca="1" ref="GE183" ca="1">_xlfn.IFS(
GD183="S","S",
AND(IFERROR(_xlfn.XMATCH($DF183,NN)&gt;0,FALSE),
          _xlfn.XLOOKUP($DF183,KEYS,INDEX(RUN,0,COLUMN()-COLUMN(RUNPEG)+1))&lt;IF(GD79&gt;=BIG_2,GD79-BIG_2,GD79)),GE$118,
LEN(GD183)&gt;2,GD183,
TRUE,"_"
)</f>
        <v>06-05</v>
      </c>
      <c r="GF183" s="21" t="str" cm="1">
        <f t="array" aca="1" ref="GF183" ca="1">_xlfn.IFS(
GE183="S","S",
AND(IFERROR(_xlfn.XMATCH($DF183,NN)&gt;0,FALSE),
          _xlfn.XLOOKUP($DF183,KEYS,INDEX(RUN,0,COLUMN()-COLUMN(RUNPEG)+1))&lt;IF(GE79&gt;=BIG_2,GE79-BIG_2,GE79)),GF$118,
LEN(GE183)&gt;2,GE183,
TRUE,"_"
)</f>
        <v>06-05</v>
      </c>
      <c r="GG183" s="21" t="str" cm="1">
        <f t="array" aca="1" ref="GG183" ca="1">_xlfn.IFS(
GF183="S","S",
AND(IFERROR(_xlfn.XMATCH($DF183,NN)&gt;0,FALSE),
          _xlfn.XLOOKUP($DF183,KEYS,INDEX(RUN,0,COLUMN()-COLUMN(RUNPEG)+1))&lt;IF(GF79&gt;=BIG_2,GF79-BIG_2,GF79)),GG$118,
LEN(GF183)&gt;2,GF183,
TRUE,"_"
)</f>
        <v>06-05</v>
      </c>
      <c r="GH183" s="21" t="str" cm="1">
        <f t="array" aca="1" ref="GH183" ca="1">_xlfn.IFS(
GG183="S","S",
AND(IFERROR(_xlfn.XMATCH($DF183,NN)&gt;0,FALSE),
          _xlfn.XLOOKUP($DF183,KEYS,INDEX(RUN,0,COLUMN()-COLUMN(RUNPEG)+1))&lt;IF(GG79&gt;=BIG_2,GG79-BIG_2,GG79)),GH$118,
LEN(GG183)&gt;2,GG183,
TRUE,"_"
)</f>
        <v>06-05</v>
      </c>
      <c r="GI183" s="21" t="str" cm="1">
        <f t="array" aca="1" ref="GI183" ca="1">_xlfn.IFS(
GH183="S","S",
AND(IFERROR(_xlfn.XMATCH($DF183,NN)&gt;0,FALSE),
          _xlfn.XLOOKUP($DF183,KEYS,INDEX(RUN,0,COLUMN()-COLUMN(RUNPEG)+1))&lt;IF(GH79&gt;=BIG_2,GH79-BIG_2,GH79)),GI$118,
LEN(GH183)&gt;2,GH183,
TRUE,"_"
)</f>
        <v>06-05</v>
      </c>
      <c r="GJ183" s="21" t="str" cm="1">
        <f t="array" aca="1" ref="GJ183" ca="1">_xlfn.IFS(
GI183="S","S",
AND(IFERROR(_xlfn.XMATCH($DF183,NN)&gt;0,FALSE),
          _xlfn.XLOOKUP($DF183,KEYS,INDEX(RUN,0,COLUMN()-COLUMN(RUNPEG)+1))&lt;IF(GI79&gt;=BIG_2,GI79-BIG_2,GI79)),GJ$118,
LEN(GI183)&gt;2,GI183,
TRUE,"_"
)</f>
        <v>06-05</v>
      </c>
      <c r="GK183" s="21" t="str" cm="1">
        <f t="array" aca="1" ref="GK183" ca="1">_xlfn.IFS(
GJ183="S","S",
AND(IFERROR(_xlfn.XMATCH($DF183,NN)&gt;0,FALSE),
          _xlfn.XLOOKUP($DF183,KEYS,INDEX(RUN,0,COLUMN()-COLUMN(RUNPEG)+1))&lt;IF(GJ79&gt;=BIG_2,GJ79-BIG_2,GJ79)),GK$118,
LEN(GJ183)&gt;2,GJ183,
TRUE,"_"
)</f>
        <v>06-05</v>
      </c>
      <c r="GL183" s="21" t="str" cm="1">
        <f t="array" aca="1" ref="GL183" ca="1">_xlfn.IFS(
GK183="S","S",
AND(IFERROR(_xlfn.XMATCH($DF183,NN)&gt;0,FALSE),
          _xlfn.XLOOKUP($DF183,KEYS,INDEX(RUN,0,COLUMN()-COLUMN(RUNPEG)+1))&lt;IF(GK79&gt;=BIG_2,GK79-BIG_2,GK79)),GL$118,
LEN(GK183)&gt;2,GK183,
TRUE,"_"
)</f>
        <v>06-05</v>
      </c>
      <c r="GM183" s="21" t="str" cm="1">
        <f t="array" aca="1" ref="GM183" ca="1">_xlfn.IFS(
GL183="S","S",
AND(IFERROR(_xlfn.XMATCH($DF183,NN)&gt;0,FALSE),
          _xlfn.XLOOKUP($DF183,KEYS,INDEX(RUN,0,COLUMN()-COLUMN(RUNPEG)+1))&lt;IF(GL79&gt;=BIG_2,GL79-BIG_2,GL79)),GM$118,
LEN(GL183)&gt;2,GL183,
TRUE,"_"
)</f>
        <v>06-05</v>
      </c>
      <c r="GN183" s="21" t="str" cm="1">
        <f t="array" aca="1" ref="GN183" ca="1">_xlfn.IFS(
GM183="S","S",
AND(IFERROR(_xlfn.XMATCH($DF183,NN)&gt;0,FALSE),
          _xlfn.XLOOKUP($DF183,KEYS,INDEX(RUN,0,COLUMN()-COLUMN(RUNPEG)+1))&lt;IF(GM79&gt;=BIG_2,GM79-BIG_2,GM79)),GN$118,
LEN(GM183)&gt;2,GM183,
TRUE,"_"
)</f>
        <v>06-05</v>
      </c>
      <c r="GO183" s="21" t="str" cm="1">
        <f t="array" aca="1" ref="GO183" ca="1">_xlfn.IFS(
GN183="S","S",
AND(IFERROR(_xlfn.XMATCH($DF183,NN)&gt;0,FALSE),
          _xlfn.XLOOKUP($DF183,KEYS,INDEX(RUN,0,COLUMN()-COLUMN(RUNPEG)+1))&lt;IF(GN79&gt;=BIG_2,GN79-BIG_2,GN79)),GO$118,
LEN(GN183)&gt;2,GN183,
TRUE,"_"
)</f>
        <v>06-05</v>
      </c>
      <c r="GP183" s="21" t="str" cm="1">
        <f t="array" aca="1" ref="GP183" ca="1">_xlfn.IFS(
GO183="S","S",
AND(IFERROR(_xlfn.XMATCH($DF183,NN)&gt;0,FALSE),
          _xlfn.XLOOKUP($DF183,KEYS,INDEX(RUN,0,COLUMN()-COLUMN(RUNPEG)+1))&lt;IF(GO79&gt;=BIG_2,GO79-BIG_2,GO79)),GP$118,
LEN(GO183)&gt;2,GO183,
TRUE,"_"
)</f>
        <v>06-05</v>
      </c>
      <c r="GQ183" s="21" t="str" cm="1">
        <f t="array" aca="1" ref="GQ183" ca="1">_xlfn.IFS(
GP183="S","S",
AND(IFERROR(_xlfn.XMATCH($DF183,NN)&gt;0,FALSE),
          _xlfn.XLOOKUP($DF183,KEYS,INDEX(RUN,0,COLUMN()-COLUMN(RUNPEG)+1))&lt;IF(GP79&gt;=BIG_2,GP79-BIG_2,GP79)),GQ$118,
LEN(GP183)&gt;2,GP183,
TRUE,"_"
)</f>
        <v>06-05</v>
      </c>
      <c r="GR183" s="21" t="str" cm="1">
        <f t="array" aca="1" ref="GR183" ca="1">_xlfn.IFS(
GQ183="S","S",
AND(IFERROR(_xlfn.XMATCH($DF183,NN)&gt;0,FALSE),
          _xlfn.XLOOKUP($DF183,KEYS,INDEX(RUN,0,COLUMN()-COLUMN(RUNPEG)+1))&lt;IF(GQ79&gt;=BIG_2,GQ79-BIG_2,GQ79)),GR$118,
LEN(GQ183)&gt;2,GQ183,
TRUE,"_"
)</f>
        <v>06-05</v>
      </c>
      <c r="GS183" s="21" t="str" cm="1">
        <f t="array" aca="1" ref="GS183" ca="1">_xlfn.IFS(
GR183="S","S",
AND(IFERROR(_xlfn.XMATCH($DF183,NN)&gt;0,FALSE),
          _xlfn.XLOOKUP($DF183,KEYS,INDEX(RUN,0,COLUMN()-COLUMN(RUNPEG)+1))&lt;IF(GR79&gt;=BIG_2,GR79-BIG_2,GR79)),GS$118,
LEN(GR183)&gt;2,GR183,
TRUE,"_"
)</f>
        <v>06-05</v>
      </c>
      <c r="GT183" s="21" t="str" cm="1">
        <f t="array" aca="1" ref="GT183" ca="1">_xlfn.IFS(
GS183="S","S",
AND(IFERROR(_xlfn.XMATCH($DF183,NN)&gt;0,FALSE),
          _xlfn.XLOOKUP($DF183,KEYS,INDEX(RUN,0,COLUMN()-COLUMN(RUNPEG)+1))&lt;IF(GS79&gt;=BIG_2,GS79-BIG_2,GS79)),GT$118,
LEN(GS183)&gt;2,GS183,
TRUE,"_"
)</f>
        <v>06-05</v>
      </c>
      <c r="GU183" s="21" t="str" cm="1">
        <f t="array" aca="1" ref="GU183" ca="1">_xlfn.IFS(
GT183="S","S",
AND(IFERROR(_xlfn.XMATCH($DF183,NN)&gt;0,FALSE),
          _xlfn.XLOOKUP($DF183,KEYS,INDEX(RUN,0,COLUMN()-COLUMN(RUNPEG)+1))&lt;IF(GT79&gt;=BIG_2,GT79-BIG_2,GT79)),GU$118,
LEN(GT183)&gt;2,GT183,
TRUE,"_"
)</f>
        <v>06-05</v>
      </c>
      <c r="GV183" s="21" t="str" cm="1">
        <f t="array" aca="1" ref="GV183" ca="1">_xlfn.IFS(
GU183="S","S",
AND(IFERROR(_xlfn.XMATCH($DF183,NN)&gt;0,FALSE),
          _xlfn.XLOOKUP($DF183,KEYS,INDEX(RUN,0,COLUMN()-COLUMN(RUNPEG)+1))&lt;IF(GU79&gt;=BIG_2,GU79-BIG_2,GU79)),GV$118,
LEN(GU183)&gt;2,GU183,
TRUE,"_"
)</f>
        <v>06-05</v>
      </c>
      <c r="GW183" s="21" t="str" cm="1">
        <f t="array" aca="1" ref="GW183" ca="1">_xlfn.IFS(
GV183="S","S",
AND(IFERROR(_xlfn.XMATCH($DF183,NN)&gt;0,FALSE),
          _xlfn.XLOOKUP($DF183,KEYS,INDEX(RUN,0,COLUMN()-COLUMN(RUNPEG)+1))&lt;IF(GV79&gt;=BIG_2,GV79-BIG_2,GV79)),GW$118,
LEN(GV183)&gt;2,GV183,
TRUE,"_"
)</f>
        <v>06-05</v>
      </c>
      <c r="GX183" s="21" t="str" cm="1">
        <f t="array" aca="1" ref="GX183" ca="1">_xlfn.IFS(
GW183="S","S",
AND(IFERROR(_xlfn.XMATCH($DF183,NN)&gt;0,FALSE),
          _xlfn.XLOOKUP($DF183,KEYS,INDEX(RUN,0,COLUMN()-COLUMN(RUNPEG)+1))&lt;IF(GW79&gt;=BIG_2,GW79-BIG_2,GW79)),GX$118,
LEN(GW183)&gt;2,GW183,
TRUE,"_"
)</f>
        <v>06-05</v>
      </c>
      <c r="GY183" s="21" t="str" cm="1">
        <f t="array" aca="1" ref="GY183" ca="1">_xlfn.IFS(
GX183="S","S",
AND(IFERROR(_xlfn.XMATCH($DF183,NN)&gt;0,FALSE),
          _xlfn.XLOOKUP($DF183,KEYS,INDEX(RUN,0,COLUMN()-COLUMN(RUNPEG)+1))&lt;IF(GX79&gt;=BIG_2,GX79-BIG_2,GX79)),GY$118,
LEN(GX183)&gt;2,GX183,
TRUE,"_"
)</f>
        <v>06-05</v>
      </c>
      <c r="GZ183" s="21" t="str" cm="1">
        <f t="array" aca="1" ref="GZ183" ca="1">_xlfn.IFS(
GY183="S","S",
AND(IFERROR(_xlfn.XMATCH($DF183,NN)&gt;0,FALSE),
          _xlfn.XLOOKUP($DF183,KEYS,INDEX(RUN,0,COLUMN()-COLUMN(RUNPEG)+1))&lt;IF(GY79&gt;=BIG_2,GY79-BIG_2,GY79)),GZ$118,
LEN(GY183)&gt;2,GY183,
TRUE,"_"
)</f>
        <v>06-05</v>
      </c>
      <c r="HA183" s="21" t="str" cm="1">
        <f t="array" aca="1" ref="HA183" ca="1">_xlfn.IFS(
GZ183="S","S",
AND(IFERROR(_xlfn.XMATCH($DF183,NN)&gt;0,FALSE),
          _xlfn.XLOOKUP($DF183,KEYS,INDEX(RUN,0,COLUMN()-COLUMN(RUNPEG)+1))&lt;IF(GZ79&gt;=BIG_2,GZ79-BIG_2,GZ79)),HA$118,
LEN(GZ183)&gt;2,GZ183,
TRUE,"_"
)</f>
        <v>06-05</v>
      </c>
      <c r="HB183" s="21" t="str" cm="1">
        <f t="array" aca="1" ref="HB183" ca="1">_xlfn.IFS(
HA183="S","S",
AND(IFERROR(_xlfn.XMATCH($DF183,NN)&gt;0,FALSE),
          _xlfn.XLOOKUP($DF183,KEYS,INDEX(RUN,0,COLUMN()-COLUMN(RUNPEG)+1))&lt;IF(HA79&gt;=BIG_2,HA79-BIG_2,HA79)),HB$118,
LEN(HA183)&gt;2,HA183,
TRUE,"_"
)</f>
        <v>06-05</v>
      </c>
      <c r="HC183" s="21" t="str" cm="1">
        <f t="array" aca="1" ref="HC183" ca="1">_xlfn.IFS(
HB183="S","S",
AND(IFERROR(_xlfn.XMATCH($DF183,NN)&gt;0,FALSE),
          _xlfn.XLOOKUP($DF183,KEYS,INDEX(RUN,0,COLUMN()-COLUMN(RUNPEG)+1))&lt;IF(HB79&gt;=BIG_2,HB79-BIG_2,HB79)),HC$118,
LEN(HB183)&gt;2,HB183,
TRUE,"_"
)</f>
        <v>06-05</v>
      </c>
      <c r="HD183" s="21" t="str" cm="1">
        <f t="array" aca="1" ref="HD183" ca="1">_xlfn.IFS(
HC183="S","S",
AND(IFERROR(_xlfn.XMATCH($DF183,NN)&gt;0,FALSE),
          _xlfn.XLOOKUP($DF183,KEYS,INDEX(RUN,0,COLUMN()-COLUMN(RUNPEG)+1))&lt;IF(HC79&gt;=BIG_2,HC79-BIG_2,HC79)),HD$118,
LEN(HC183)&gt;2,HC183,
TRUE,"_"
)</f>
        <v>06-05</v>
      </c>
      <c r="HE183" s="21"/>
      <c r="HF183" s="21"/>
      <c r="HG183" s="21"/>
      <c r="HH183" s="21"/>
      <c r="HI183" s="21"/>
      <c r="HJ183" s="21"/>
      <c r="HK183" s="21"/>
      <c r="HL183" s="21"/>
      <c r="HM183" s="21"/>
      <c r="HN183" s="21"/>
      <c r="HO183" s="21"/>
      <c r="HP183" s="21"/>
      <c r="HQ183" s="21"/>
      <c r="HR183" s="21"/>
    </row>
    <row r="184" spans="106:226" x14ac:dyDescent="0.3">
      <c r="DB184">
        <f t="shared" ref="DB184:DB218" si="193">DB183+1</f>
        <v>66</v>
      </c>
      <c r="DC184">
        <f t="shared" si="188"/>
        <v>13</v>
      </c>
      <c r="DD184">
        <f t="shared" si="189"/>
        <v>7</v>
      </c>
      <c r="DE184">
        <f t="shared" si="190"/>
        <v>6</v>
      </c>
      <c r="DF184" t="str">
        <f t="shared" si="191"/>
        <v>07-06</v>
      </c>
      <c r="DG184" s="21">
        <f t="shared" ca="1" si="192"/>
        <v>1</v>
      </c>
      <c r="DH184" s="26"/>
      <c r="DI184" s="21" t="str" cm="1">
        <f t="array" ref="DI184">_xlfn.IFS(
DH184="S","S",
AND(IFERROR(_xlfn.XMATCH($DF184,NN)&gt;0,FALSE),
          _xlfn.XLOOKUP($DF184,KEYS,INDEX(RUN,0,COLUMN()-COLUMN(RUNPEG)+1))&lt;IF(DH80&gt;=BIG_2,DH80-BIG_2,DH80)),DI$118,
LEN(DH184)&gt;2,DH184,
TRUE,"_"
)</f>
        <v>_</v>
      </c>
      <c r="DJ184" s="21" t="str" cm="1">
        <f t="array" aca="1" ref="DJ184" ca="1">_xlfn.IFS(
DI184="S","S",
AND(IFERROR(_xlfn.XMATCH($DF184,NN)&gt;0,FALSE),
          _xlfn.XLOOKUP($DF184,KEYS,INDEX(RUN,0,COLUMN()-COLUMN(RUNPEG)+1))&lt;IF(DI80&gt;=BIG_2,DI80-BIG_2,DI80)),DJ$118,
LEN(DI184)&gt;2,DI184,
TRUE,"_"
)</f>
        <v>_</v>
      </c>
      <c r="DK184" s="21" t="str" cm="1">
        <f t="array" aca="1" ref="DK184" ca="1">_xlfn.IFS(
DJ184="S","S",
AND(IFERROR(_xlfn.XMATCH($DF184,NN)&gt;0,FALSE),
          _xlfn.XLOOKUP($DF184,KEYS,INDEX(RUN,0,COLUMN()-COLUMN(RUNPEG)+1))&lt;IF(DJ80&gt;=BIG_2,DJ80-BIG_2,DJ80)),DK$118,
LEN(DJ184)&gt;2,DJ184,
TRUE,"_"
)</f>
        <v>_</v>
      </c>
      <c r="DL184" s="21" t="str" cm="1">
        <f t="array" aca="1" ref="DL184" ca="1">_xlfn.IFS(
DK184="S","S",
AND(IFERROR(_xlfn.XMATCH($DF184,NN)&gt;0,FALSE),
          _xlfn.XLOOKUP($DF184,KEYS,INDEX(RUN,0,COLUMN()-COLUMN(RUNPEG)+1))&lt;IF(DK80&gt;=BIG_2,DK80-BIG_2,DK80)),DL$118,
LEN(DK184)&gt;2,DK184,
TRUE,"_"
)</f>
        <v>_</v>
      </c>
      <c r="DM184" s="21" t="str" cm="1">
        <f t="array" aca="1" ref="DM184" ca="1">_xlfn.IFS(
DL184="S","S",
AND(IFERROR(_xlfn.XMATCH($DF184,NN)&gt;0,FALSE),
          _xlfn.XLOOKUP($DF184,KEYS,INDEX(RUN,0,COLUMN()-COLUMN(RUNPEG)+1))&lt;IF(DL80&gt;=BIG_2,DL80-BIG_2,DL80)),DM$118,
LEN(DL184)&gt;2,DL184,
TRUE,"_"
)</f>
        <v>_</v>
      </c>
      <c r="DN184" s="21" t="str" cm="1">
        <f t="array" aca="1" ref="DN184" ca="1">_xlfn.IFS(
DM184="S","S",
AND(IFERROR(_xlfn.XMATCH($DF184,NN)&gt;0,FALSE),
          _xlfn.XLOOKUP($DF184,KEYS,INDEX(RUN,0,COLUMN()-COLUMN(RUNPEG)+1))&lt;IF(DM80&gt;=BIG_2,DM80-BIG_2,DM80)),DN$118,
LEN(DM184)&gt;2,DM184,
TRUE,"_"
)</f>
        <v>_</v>
      </c>
      <c r="DO184" s="21" t="str" cm="1">
        <f t="array" aca="1" ref="DO184" ca="1">_xlfn.IFS(
DN184="S","S",
AND(IFERROR(_xlfn.XMATCH($DF184,NN)&gt;0,FALSE),
          _xlfn.XLOOKUP($DF184,KEYS,INDEX(RUN,0,COLUMN()-COLUMN(RUNPEG)+1))&lt;IF(DN80&gt;=BIG_2,DN80-BIG_2,DN80)),DO$118,
LEN(DN184)&gt;2,DN184,
TRUE,"_"
)</f>
        <v>_</v>
      </c>
      <c r="DP184" s="21" t="str" cm="1">
        <f t="array" aca="1" ref="DP184" ca="1">_xlfn.IFS(
DO184="S","S",
AND(IFERROR(_xlfn.XMATCH($DF184,NN)&gt;0,FALSE),
          _xlfn.XLOOKUP($DF184,KEYS,INDEX(RUN,0,COLUMN()-COLUMN(RUNPEG)+1))&lt;IF(DO80&gt;=BIG_2,DO80-BIG_2,DO80)),DP$118,
LEN(DO184)&gt;2,DO184,
TRUE,"_"
)</f>
        <v>_</v>
      </c>
      <c r="DQ184" s="21" t="str" cm="1">
        <f t="array" aca="1" ref="DQ184" ca="1">_xlfn.IFS(
DP184="S","S",
AND(IFERROR(_xlfn.XMATCH($DF184,NN)&gt;0,FALSE),
          _xlfn.XLOOKUP($DF184,KEYS,INDEX(RUN,0,COLUMN()-COLUMN(RUNPEG)+1))&lt;IF(DP80&gt;=BIG_2,DP80-BIG_2,DP80)),DQ$118,
LEN(DP184)&gt;2,DP184,
TRUE,"_"
)</f>
        <v>_</v>
      </c>
      <c r="DR184" s="21" t="str" cm="1">
        <f t="array" aca="1" ref="DR184" ca="1">_xlfn.IFS(
DQ184="S","S",
AND(IFERROR(_xlfn.XMATCH($DF184,NN)&gt;0,FALSE),
          _xlfn.XLOOKUP($DF184,KEYS,INDEX(RUN,0,COLUMN()-COLUMN(RUNPEG)+1))&lt;IF(DQ80&gt;=BIG_2,DQ80-BIG_2,DQ80)),DR$118,
LEN(DQ184)&gt;2,DQ184,
TRUE,"_"
)</f>
        <v>_</v>
      </c>
      <c r="DS184" s="21" t="str" cm="1">
        <f t="array" aca="1" ref="DS184" ca="1">_xlfn.IFS(
DR184="S","S",
AND(IFERROR(_xlfn.XMATCH($DF184,NN)&gt;0,FALSE),
          _xlfn.XLOOKUP($DF184,KEYS,INDEX(RUN,0,COLUMN()-COLUMN(RUNPEG)+1))&lt;IF(DR80&gt;=BIG_2,DR80-BIG_2,DR80)),DS$118,
LEN(DR184)&gt;2,DR184,
TRUE,"_"
)</f>
        <v>_</v>
      </c>
      <c r="DT184" s="21" t="str" cm="1">
        <f t="array" aca="1" ref="DT184" ca="1">_xlfn.IFS(
DS184="S","S",
AND(IFERROR(_xlfn.XMATCH($DF184,NN)&gt;0,FALSE),
          _xlfn.XLOOKUP($DF184,KEYS,INDEX(RUN,0,COLUMN()-COLUMN(RUNPEG)+1))&lt;IF(DS80&gt;=BIG_2,DS80-BIG_2,DS80)),DT$118,
LEN(DS184)&gt;2,DS184,
TRUE,"_"
)</f>
        <v>_</v>
      </c>
      <c r="DU184" s="21" t="str" cm="1">
        <f t="array" aca="1" ref="DU184" ca="1">_xlfn.IFS(
DT184="S","S",
AND(IFERROR(_xlfn.XMATCH($DF184,NN)&gt;0,FALSE),
          _xlfn.XLOOKUP($DF184,KEYS,INDEX(RUN,0,COLUMN()-COLUMN(RUNPEG)+1))&lt;IF(DT80&gt;=BIG_2,DT80-BIG_2,DT80)),DU$118,
LEN(DT184)&gt;2,DT184,
TRUE,"_"
)</f>
        <v>_</v>
      </c>
      <c r="DV184" s="21" t="str" cm="1">
        <f t="array" aca="1" ref="DV184" ca="1">_xlfn.IFS(
DU184="S","S",
AND(IFERROR(_xlfn.XMATCH($DF184,NN)&gt;0,FALSE),
          _xlfn.XLOOKUP($DF184,KEYS,INDEX(RUN,0,COLUMN()-COLUMN(RUNPEG)+1))&lt;IF(DU80&gt;=BIG_2,DU80-BIG_2,DU80)),DV$118,
LEN(DU184)&gt;2,DU184,
TRUE,"_"
)</f>
        <v>_</v>
      </c>
      <c r="DW184" s="21" t="str" cm="1">
        <f t="array" aca="1" ref="DW184" ca="1">_xlfn.IFS(
DV184="S","S",
AND(IFERROR(_xlfn.XMATCH($DF184,NN)&gt;0,FALSE),
          _xlfn.XLOOKUP($DF184,KEYS,INDEX(RUN,0,COLUMN()-COLUMN(RUNPEG)+1))&lt;IF(DV80&gt;=BIG_2,DV80-BIG_2,DV80)),DW$118,
LEN(DV184)&gt;2,DV184,
TRUE,"_"
)</f>
        <v>_</v>
      </c>
      <c r="DX184" s="21" t="str" cm="1">
        <f t="array" aca="1" ref="DX184" ca="1">_xlfn.IFS(
DW184="S","S",
AND(IFERROR(_xlfn.XMATCH($DF184,NN)&gt;0,FALSE),
          _xlfn.XLOOKUP($DF184,KEYS,INDEX(RUN,0,COLUMN()-COLUMN(RUNPEG)+1))&lt;IF(DW80&gt;=BIG_2,DW80-BIG_2,DW80)),DX$118,
LEN(DW184)&gt;2,DW184,
TRUE,"_"
)</f>
        <v>_</v>
      </c>
      <c r="DY184" s="21" t="str" cm="1">
        <f t="array" aca="1" ref="DY184" ca="1">_xlfn.IFS(
DX184="S","S",
AND(IFERROR(_xlfn.XMATCH($DF184,NN)&gt;0,FALSE),
          _xlfn.XLOOKUP($DF184,KEYS,INDEX(RUN,0,COLUMN()-COLUMN(RUNPEG)+1))&lt;IF(DX80&gt;=BIG_2,DX80-BIG_2,DX80)),DY$118,
LEN(DX184)&gt;2,DX184,
TRUE,"_"
)</f>
        <v>_</v>
      </c>
      <c r="DZ184" s="21" t="str" cm="1">
        <f t="array" aca="1" ref="DZ184" ca="1">_xlfn.IFS(
DY184="S","S",
AND(IFERROR(_xlfn.XMATCH($DF184,NN)&gt;0,FALSE),
          _xlfn.XLOOKUP($DF184,KEYS,INDEX(RUN,0,COLUMN()-COLUMN(RUNPEG)+1))&lt;IF(DY80&gt;=BIG_2,DY80-BIG_2,DY80)),DZ$118,
LEN(DY184)&gt;2,DY184,
TRUE,"_"
)</f>
        <v>_</v>
      </c>
      <c r="EA184" s="21" t="str" cm="1">
        <f t="array" aca="1" ref="EA184" ca="1">_xlfn.IFS(
DZ184="S","S",
AND(IFERROR(_xlfn.XMATCH($DF184,NN)&gt;0,FALSE),
          _xlfn.XLOOKUP($DF184,KEYS,INDEX(RUN,0,COLUMN()-COLUMN(RUNPEG)+1))&lt;IF(DZ80&gt;=BIG_2,DZ80-BIG_2,DZ80)),EA$118,
LEN(DZ184)&gt;2,DZ184,
TRUE,"_"
)</f>
        <v>_</v>
      </c>
      <c r="EB184" s="21" t="str" cm="1">
        <f t="array" aca="1" ref="EB184" ca="1">_xlfn.IFS(
EA184="S","S",
AND(IFERROR(_xlfn.XMATCH($DF184,NN)&gt;0,FALSE),
          _xlfn.XLOOKUP($DF184,KEYS,INDEX(RUN,0,COLUMN()-COLUMN(RUNPEG)+1))&lt;IF(EA80&gt;=BIG_2,EA80-BIG_2,EA80)),EB$118,
LEN(EA184)&gt;2,EA184,
TRUE,"_"
)</f>
        <v>_</v>
      </c>
      <c r="EC184" s="21" t="str" cm="1">
        <f t="array" aca="1" ref="EC184" ca="1">_xlfn.IFS(
EB184="S","S",
AND(IFERROR(_xlfn.XMATCH($DF184,NN)&gt;0,FALSE),
          _xlfn.XLOOKUP($DF184,KEYS,INDEX(RUN,0,COLUMN()-COLUMN(RUNPEG)+1))&lt;IF(EB80&gt;=BIG_2,EB80-BIG_2,EB80)),EC$118,
LEN(EB184)&gt;2,EB184,
TRUE,"_"
)</f>
        <v>_</v>
      </c>
      <c r="ED184" s="21" t="str" cm="1">
        <f t="array" aca="1" ref="ED184" ca="1">_xlfn.IFS(
EC184="S","S",
AND(IFERROR(_xlfn.XMATCH($DF184,NN)&gt;0,FALSE),
          _xlfn.XLOOKUP($DF184,KEYS,INDEX(RUN,0,COLUMN()-COLUMN(RUNPEG)+1))&lt;IF(EC80&gt;=BIG_2,EC80-BIG_2,EC80)),ED$118,
LEN(EC184)&gt;2,EC184,
TRUE,"_"
)</f>
        <v>_</v>
      </c>
      <c r="EE184" s="21" t="str" cm="1">
        <f t="array" aca="1" ref="EE184" ca="1">_xlfn.IFS(
ED184="S","S",
AND(IFERROR(_xlfn.XMATCH($DF184,NN)&gt;0,FALSE),
          _xlfn.XLOOKUP($DF184,KEYS,INDEX(RUN,0,COLUMN()-COLUMN(RUNPEG)+1))&lt;IF(ED80&gt;=BIG_2,ED80-BIG_2,ED80)),EE$118,
LEN(ED184)&gt;2,ED184,
TRUE,"_"
)</f>
        <v>_</v>
      </c>
      <c r="EF184" s="21" t="str" cm="1">
        <f t="array" aca="1" ref="EF184" ca="1">_xlfn.IFS(
EE184="S","S",
AND(IFERROR(_xlfn.XMATCH($DF184,NN)&gt;0,FALSE),
          _xlfn.XLOOKUP($DF184,KEYS,INDEX(RUN,0,COLUMN()-COLUMN(RUNPEG)+1))&lt;IF(EE80&gt;=BIG_2,EE80-BIG_2,EE80)),EF$118,
LEN(EE184)&gt;2,EE184,
TRUE,"_"
)</f>
        <v>_</v>
      </c>
      <c r="EG184" s="21" t="str" cm="1">
        <f t="array" aca="1" ref="EG184" ca="1">_xlfn.IFS(
EF184="S","S",
AND(IFERROR(_xlfn.XMATCH($DF184,NN)&gt;0,FALSE),
          _xlfn.XLOOKUP($DF184,KEYS,INDEX(RUN,0,COLUMN()-COLUMN(RUNPEG)+1))&lt;IF(EF80&gt;=BIG_2,EF80-BIG_2,EF80)),EG$118,
LEN(EF184)&gt;2,EF184,
TRUE,"_"
)</f>
        <v>_</v>
      </c>
      <c r="EH184" s="21" t="str" cm="1">
        <f t="array" aca="1" ref="EH184" ca="1">_xlfn.IFS(
EG184="S","S",
AND(IFERROR(_xlfn.XMATCH($DF184,NN)&gt;0,FALSE),
          _xlfn.XLOOKUP($DF184,KEYS,INDEX(RUN,0,COLUMN()-COLUMN(RUNPEG)+1))&lt;IF(EG80&gt;=BIG_2,EG80-BIG_2,EG80)),EH$118,
LEN(EG184)&gt;2,EG184,
TRUE,"_"
)</f>
        <v>_</v>
      </c>
      <c r="EI184" s="21" t="str" cm="1">
        <f t="array" aca="1" ref="EI184" ca="1">_xlfn.IFS(
EH184="S","S",
AND(IFERROR(_xlfn.XMATCH($DF184,NN)&gt;0,FALSE),
          _xlfn.XLOOKUP($DF184,KEYS,INDEX(RUN,0,COLUMN()-COLUMN(RUNPEG)+1))&lt;IF(EH80&gt;=BIG_2,EH80-BIG_2,EH80)),EI$118,
LEN(EH184)&gt;2,EH184,
TRUE,"_"
)</f>
        <v>_</v>
      </c>
      <c r="EJ184" s="21" t="str" cm="1">
        <f t="array" aca="1" ref="EJ184" ca="1">_xlfn.IFS(
EI184="S","S",
AND(IFERROR(_xlfn.XMATCH($DF184,NN)&gt;0,FALSE),
          _xlfn.XLOOKUP($DF184,KEYS,INDEX(RUN,0,COLUMN()-COLUMN(RUNPEG)+1))&lt;IF(EI80&gt;=BIG_2,EI80-BIG_2,EI80)),EJ$118,
LEN(EI184)&gt;2,EI184,
TRUE,"_"
)</f>
        <v>_</v>
      </c>
      <c r="EK184" s="21" t="str" cm="1">
        <f t="array" aca="1" ref="EK184" ca="1">_xlfn.IFS(
EJ184="S","S",
AND(IFERROR(_xlfn.XMATCH($DF184,NN)&gt;0,FALSE),
          _xlfn.XLOOKUP($DF184,KEYS,INDEX(RUN,0,COLUMN()-COLUMN(RUNPEG)+1))&lt;IF(EJ80&gt;=BIG_2,EJ80-BIG_2,EJ80)),EK$118,
LEN(EJ184)&gt;2,EJ184,
TRUE,"_"
)</f>
        <v>_</v>
      </c>
      <c r="EL184" s="21" t="str" cm="1">
        <f t="array" aca="1" ref="EL184" ca="1">_xlfn.IFS(
EK184="S","S",
AND(IFERROR(_xlfn.XMATCH($DF184,NN)&gt;0,FALSE),
          _xlfn.XLOOKUP($DF184,KEYS,INDEX(RUN,0,COLUMN()-COLUMN(RUNPEG)+1))&lt;IF(EK80&gt;=BIG_2,EK80-BIG_2,EK80)),EL$118,
LEN(EK184)&gt;2,EK184,
TRUE,"_"
)</f>
        <v>_</v>
      </c>
      <c r="EM184" s="21" t="str" cm="1">
        <f t="array" aca="1" ref="EM184" ca="1">_xlfn.IFS(
EL184="S","S",
AND(IFERROR(_xlfn.XMATCH($DF184,NN)&gt;0,FALSE),
          _xlfn.XLOOKUP($DF184,KEYS,INDEX(RUN,0,COLUMN()-COLUMN(RUNPEG)+1))&lt;IF(EL80&gt;=BIG_2,EL80-BIG_2,EL80)),EM$118,
LEN(EL184)&gt;2,EL184,
TRUE,"_"
)</f>
        <v>_</v>
      </c>
      <c r="EN184" s="21" t="str" cm="1">
        <f t="array" aca="1" ref="EN184" ca="1">_xlfn.IFS(
EM184="S","S",
AND(IFERROR(_xlfn.XMATCH($DF184,NN)&gt;0,FALSE),
          _xlfn.XLOOKUP($DF184,KEYS,INDEX(RUN,0,COLUMN()-COLUMN(RUNPEG)+1))&lt;IF(EM80&gt;=BIG_2,EM80-BIG_2,EM80)),EN$118,
LEN(EM184)&gt;2,EM184,
TRUE,"_"
)</f>
        <v>_</v>
      </c>
      <c r="EO184" s="21" t="str" cm="1">
        <f t="array" aca="1" ref="EO184" ca="1">_xlfn.IFS(
EN184="S","S",
AND(IFERROR(_xlfn.XMATCH($DF184,NN)&gt;0,FALSE),
          _xlfn.XLOOKUP($DF184,KEYS,INDEX(RUN,0,COLUMN()-COLUMN(RUNPEG)+1))&lt;IF(EN80&gt;=BIG_2,EN80-BIG_2,EN80)),EO$118,
LEN(EN184)&gt;2,EN184,
TRUE,"_"
)</f>
        <v>_</v>
      </c>
      <c r="EP184" s="21" t="str" cm="1">
        <f t="array" aca="1" ref="EP184" ca="1">_xlfn.IFS(
EO184="S","S",
AND(IFERROR(_xlfn.XMATCH($DF184,NN)&gt;0,FALSE),
          _xlfn.XLOOKUP($DF184,KEYS,INDEX(RUN,0,COLUMN()-COLUMN(RUNPEG)+1))&lt;IF(EO80&gt;=BIG_2,EO80-BIG_2,EO80)),EP$118,
LEN(EO184)&gt;2,EO184,
TRUE,"_"
)</f>
        <v>_</v>
      </c>
      <c r="EQ184" s="21" t="str" cm="1">
        <f t="array" aca="1" ref="EQ184" ca="1">_xlfn.IFS(
EP184="S","S",
AND(IFERROR(_xlfn.XMATCH($DF184,NN)&gt;0,FALSE),
          _xlfn.XLOOKUP($DF184,KEYS,INDEX(RUN,0,COLUMN()-COLUMN(RUNPEG)+1))&lt;IF(EP80&gt;=BIG_2,EP80-BIG_2,EP80)),EQ$118,
LEN(EP184)&gt;2,EP184,
TRUE,"_"
)</f>
        <v>_</v>
      </c>
      <c r="ER184" s="21" t="str" cm="1">
        <f t="array" aca="1" ref="ER184" ca="1">_xlfn.IFS(
EQ184="S","S",
AND(IFERROR(_xlfn.XMATCH($DF184,NN)&gt;0,FALSE),
          _xlfn.XLOOKUP($DF184,KEYS,INDEX(RUN,0,COLUMN()-COLUMN(RUNPEG)+1))&lt;IF(EQ80&gt;=BIG_2,EQ80-BIG_2,EQ80)),ER$118,
LEN(EQ184)&gt;2,EQ184,
TRUE,"_"
)</f>
        <v>_</v>
      </c>
      <c r="ES184" s="21" t="str" cm="1">
        <f t="array" aca="1" ref="ES184" ca="1">_xlfn.IFS(
ER184="S","S",
AND(IFERROR(_xlfn.XMATCH($DF184,NN)&gt;0,FALSE),
          _xlfn.XLOOKUP($DF184,KEYS,INDEX(RUN,0,COLUMN()-COLUMN(RUNPEG)+1))&lt;IF(ER80&gt;=BIG_2,ER80-BIG_2,ER80)),ES$118,
LEN(ER184)&gt;2,ER184,
TRUE,"_"
)</f>
        <v>_</v>
      </c>
      <c r="ET184" s="21" t="str" cm="1">
        <f t="array" aca="1" ref="ET184" ca="1">_xlfn.IFS(
ES184="S","S",
AND(IFERROR(_xlfn.XMATCH($DF184,NN)&gt;0,FALSE),
          _xlfn.XLOOKUP($DF184,KEYS,INDEX(RUN,0,COLUMN()-COLUMN(RUNPEG)+1))&lt;IF(ES80&gt;=BIG_2,ES80-BIG_2,ES80)),ET$118,
LEN(ES184)&gt;2,ES184,
TRUE,"_"
)</f>
        <v>_</v>
      </c>
      <c r="EU184" s="21" t="str" cm="1">
        <f t="array" aca="1" ref="EU184" ca="1">_xlfn.IFS(
ET184="S","S",
AND(IFERROR(_xlfn.XMATCH($DF184,NN)&gt;0,FALSE),
          _xlfn.XLOOKUP($DF184,KEYS,INDEX(RUN,0,COLUMN()-COLUMN(RUNPEG)+1))&lt;IF(ET80&gt;=BIG_2,ET80-BIG_2,ET80)),EU$118,
LEN(ET184)&gt;2,ET184,
TRUE,"_"
)</f>
        <v>_</v>
      </c>
      <c r="EV184" s="21" t="str" cm="1">
        <f t="array" aca="1" ref="EV184" ca="1">_xlfn.IFS(
EU184="S","S",
AND(IFERROR(_xlfn.XMATCH($DF184,NN)&gt;0,FALSE),
          _xlfn.XLOOKUP($DF184,KEYS,INDEX(RUN,0,COLUMN()-COLUMN(RUNPEG)+1))&lt;IF(EU80&gt;=BIG_2,EU80-BIG_2,EU80)),EV$118,
LEN(EU184)&gt;2,EU184,
TRUE,"_"
)</f>
        <v>_</v>
      </c>
      <c r="EW184" s="21" t="str" cm="1">
        <f t="array" aca="1" ref="EW184" ca="1">_xlfn.IFS(
EV184="S","S",
AND(IFERROR(_xlfn.XMATCH($DF184,NN)&gt;0,FALSE),
          _xlfn.XLOOKUP($DF184,KEYS,INDEX(RUN,0,COLUMN()-COLUMN(RUNPEG)+1))&lt;IF(EV80&gt;=BIG_2,EV80-BIG_2,EV80)),EW$118,
LEN(EV184)&gt;2,EV184,
TRUE,"_"
)</f>
        <v>_</v>
      </c>
      <c r="EX184" s="21" t="str" cm="1">
        <f t="array" aca="1" ref="EX184" ca="1">_xlfn.IFS(
EW184="S","S",
AND(IFERROR(_xlfn.XMATCH($DF184,NN)&gt;0,FALSE),
          _xlfn.XLOOKUP($DF184,KEYS,INDEX(RUN,0,COLUMN()-COLUMN(RUNPEG)+1))&lt;IF(EW80&gt;=BIG_2,EW80-BIG_2,EW80)),EX$118,
LEN(EW184)&gt;2,EW184,
TRUE,"_"
)</f>
        <v>_</v>
      </c>
      <c r="EY184" s="21" t="str" cm="1">
        <f t="array" aca="1" ref="EY184" ca="1">_xlfn.IFS(
EX184="S","S",
AND(IFERROR(_xlfn.XMATCH($DF184,NN)&gt;0,FALSE),
          _xlfn.XLOOKUP($DF184,KEYS,INDEX(RUN,0,COLUMN()-COLUMN(RUNPEG)+1))&lt;IF(EX80&gt;=BIG_2,EX80-BIG_2,EX80)),EY$118,
LEN(EX184)&gt;2,EX184,
TRUE,"_"
)</f>
        <v>_</v>
      </c>
      <c r="EZ184" s="21" t="str" cm="1">
        <f t="array" aca="1" ref="EZ184" ca="1">_xlfn.IFS(
EY184="S","S",
AND(IFERROR(_xlfn.XMATCH($DF184,NN)&gt;0,FALSE),
          _xlfn.XLOOKUP($DF184,KEYS,INDEX(RUN,0,COLUMN()-COLUMN(RUNPEG)+1))&lt;IF(EY80&gt;=BIG_2,EY80-BIG_2,EY80)),EZ$118,
LEN(EY184)&gt;2,EY184,
TRUE,"_"
)</f>
        <v>_</v>
      </c>
      <c r="FA184" s="21" t="str" cm="1">
        <f t="array" aca="1" ref="FA184" ca="1">_xlfn.IFS(
EZ184="S","S",
AND(IFERROR(_xlfn.XMATCH($DF184,NN)&gt;0,FALSE),
          _xlfn.XLOOKUP($DF184,KEYS,INDEX(RUN,0,COLUMN()-COLUMN(RUNPEG)+1))&lt;IF(EZ80&gt;=BIG_2,EZ80-BIG_2,EZ80)),FA$118,
LEN(EZ184)&gt;2,EZ184,
TRUE,"_"
)</f>
        <v>_</v>
      </c>
      <c r="FB184" s="21" t="str" cm="1">
        <f t="array" aca="1" ref="FB184" ca="1">_xlfn.IFS(
FA184="S","S",
AND(IFERROR(_xlfn.XMATCH($DF184,NN)&gt;0,FALSE),
          _xlfn.XLOOKUP($DF184,KEYS,INDEX(RUN,0,COLUMN()-COLUMN(RUNPEG)+1))&lt;IF(FA80&gt;=BIG_2,FA80-BIG_2,FA80)),FB$118,
LEN(FA184)&gt;2,FA184,
TRUE,"_"
)</f>
        <v>_</v>
      </c>
      <c r="FC184" s="21" t="str" cm="1">
        <f t="array" aca="1" ref="FC184" ca="1">_xlfn.IFS(
FB184="S","S",
AND(IFERROR(_xlfn.XMATCH($DF184,NN)&gt;0,FALSE),
          _xlfn.XLOOKUP($DF184,KEYS,INDEX(RUN,0,COLUMN()-COLUMN(RUNPEG)+1))&lt;IF(FB80&gt;=BIG_2,FB80-BIG_2,FB80)),FC$118,
LEN(FB184)&gt;2,FB184,
TRUE,"_"
)</f>
        <v>_</v>
      </c>
      <c r="FD184" s="21" t="str" cm="1">
        <f t="array" aca="1" ref="FD184" ca="1">_xlfn.IFS(
FC184="S","S",
AND(IFERROR(_xlfn.XMATCH($DF184,NN)&gt;0,FALSE),
          _xlfn.XLOOKUP($DF184,KEYS,INDEX(RUN,0,COLUMN()-COLUMN(RUNPEG)+1))&lt;IF(FC80&gt;=BIG_2,FC80-BIG_2,FC80)),FD$118,
LEN(FC184)&gt;2,FC184,
TRUE,"_"
)</f>
        <v>_</v>
      </c>
      <c r="FE184" s="21" t="str" cm="1">
        <f t="array" aca="1" ref="FE184" ca="1">_xlfn.IFS(
FD184="S","S",
AND(IFERROR(_xlfn.XMATCH($DF184,NN)&gt;0,FALSE),
          _xlfn.XLOOKUP($DF184,KEYS,INDEX(RUN,0,COLUMN()-COLUMN(RUNPEG)+1))&lt;IF(FD80&gt;=BIG_2,FD80-BIG_2,FD80)),FE$118,
LEN(FD184)&gt;2,FD184,
TRUE,"_"
)</f>
        <v>_</v>
      </c>
      <c r="FF184" s="21" t="str" cm="1">
        <f t="array" aca="1" ref="FF184" ca="1">_xlfn.IFS(
FE184="S","S",
AND(IFERROR(_xlfn.XMATCH($DF184,NN)&gt;0,FALSE),
          _xlfn.XLOOKUP($DF184,KEYS,INDEX(RUN,0,COLUMN()-COLUMN(RUNPEG)+1))&lt;IF(FE80&gt;=BIG_2,FE80-BIG_2,FE80)),FF$118,
LEN(FE184)&gt;2,FE184,
TRUE,"_"
)</f>
        <v>06-06</v>
      </c>
      <c r="FG184" s="21" t="str" cm="1">
        <f t="array" aca="1" ref="FG184" ca="1">_xlfn.IFS(
FF184="S","S",
AND(IFERROR(_xlfn.XMATCH($DF184,NN)&gt;0,FALSE),
          _xlfn.XLOOKUP($DF184,KEYS,INDEX(RUN,0,COLUMN()-COLUMN(RUNPEG)+1))&lt;IF(FF80&gt;=BIG_2,FF80-BIG_2,FF80)),FG$118,
LEN(FF184)&gt;2,FF184,
TRUE,"_"
)</f>
        <v>06-06</v>
      </c>
      <c r="FH184" s="21" t="str" cm="1">
        <f t="array" aca="1" ref="FH184" ca="1">_xlfn.IFS(
FG184="S","S",
AND(IFERROR(_xlfn.XMATCH($DF184,NN)&gt;0,FALSE),
          _xlfn.XLOOKUP($DF184,KEYS,INDEX(RUN,0,COLUMN()-COLUMN(RUNPEG)+1))&lt;IF(FG80&gt;=BIG_2,FG80-BIG_2,FG80)),FH$118,
LEN(FG184)&gt;2,FG184,
TRUE,"_"
)</f>
        <v>06-06</v>
      </c>
      <c r="FI184" s="21" t="str" cm="1">
        <f t="array" aca="1" ref="FI184" ca="1">_xlfn.IFS(
FH184="S","S",
AND(IFERROR(_xlfn.XMATCH($DF184,NN)&gt;0,FALSE),
          _xlfn.XLOOKUP($DF184,KEYS,INDEX(RUN,0,COLUMN()-COLUMN(RUNPEG)+1))&lt;IF(FH80&gt;=BIG_2,FH80-BIG_2,FH80)),FI$118,
LEN(FH184)&gt;2,FH184,
TRUE,"_"
)</f>
        <v>06-06</v>
      </c>
      <c r="FJ184" s="21" t="str" cm="1">
        <f t="array" aca="1" ref="FJ184" ca="1">_xlfn.IFS(
FI184="S","S",
AND(IFERROR(_xlfn.XMATCH($DF184,NN)&gt;0,FALSE),
          _xlfn.XLOOKUP($DF184,KEYS,INDEX(RUN,0,COLUMN()-COLUMN(RUNPEG)+1))&lt;IF(FI80&gt;=BIG_2,FI80-BIG_2,FI80)),FJ$118,
LEN(FI184)&gt;2,FI184,
TRUE,"_"
)</f>
        <v>06-06</v>
      </c>
      <c r="FK184" s="21" t="str" cm="1">
        <f t="array" aca="1" ref="FK184" ca="1">_xlfn.IFS(
FJ184="S","S",
AND(IFERROR(_xlfn.XMATCH($DF184,NN)&gt;0,FALSE),
          _xlfn.XLOOKUP($DF184,KEYS,INDEX(RUN,0,COLUMN()-COLUMN(RUNPEG)+1))&lt;IF(FJ80&gt;=BIG_2,FJ80-BIG_2,FJ80)),FK$118,
LEN(FJ184)&gt;2,FJ184,
TRUE,"_"
)</f>
        <v>06-06</v>
      </c>
      <c r="FL184" s="21" t="str" cm="1">
        <f t="array" aca="1" ref="FL184" ca="1">_xlfn.IFS(
FK184="S","S",
AND(IFERROR(_xlfn.XMATCH($DF184,NN)&gt;0,FALSE),
          _xlfn.XLOOKUP($DF184,KEYS,INDEX(RUN,0,COLUMN()-COLUMN(RUNPEG)+1))&lt;IF(FK80&gt;=BIG_2,FK80-BIG_2,FK80)),FL$118,
LEN(FK184)&gt;2,FK184,
TRUE,"_"
)</f>
        <v>06-06</v>
      </c>
      <c r="FM184" s="21" t="str" cm="1">
        <f t="array" aca="1" ref="FM184" ca="1">_xlfn.IFS(
FL184="S","S",
AND(IFERROR(_xlfn.XMATCH($DF184,NN)&gt;0,FALSE),
          _xlfn.XLOOKUP($DF184,KEYS,INDEX(RUN,0,COLUMN()-COLUMN(RUNPEG)+1))&lt;IF(FL80&gt;=BIG_2,FL80-BIG_2,FL80)),FM$118,
LEN(FL184)&gt;2,FL184,
TRUE,"_"
)</f>
        <v>06-06</v>
      </c>
      <c r="FN184" s="21" t="str" cm="1">
        <f t="array" aca="1" ref="FN184" ca="1">_xlfn.IFS(
FM184="S","S",
AND(IFERROR(_xlfn.XMATCH($DF184,NN)&gt;0,FALSE),
          _xlfn.XLOOKUP($DF184,KEYS,INDEX(RUN,0,COLUMN()-COLUMN(RUNPEG)+1))&lt;IF(FM80&gt;=BIG_2,FM80-BIG_2,FM80)),FN$118,
LEN(FM184)&gt;2,FM184,
TRUE,"_"
)</f>
        <v>06-06</v>
      </c>
      <c r="FO184" s="21" t="str" cm="1">
        <f t="array" aca="1" ref="FO184" ca="1">_xlfn.IFS(
FN184="S","S",
AND(IFERROR(_xlfn.XMATCH($DF184,NN)&gt;0,FALSE),
          _xlfn.XLOOKUP($DF184,KEYS,INDEX(RUN,0,COLUMN()-COLUMN(RUNPEG)+1))&lt;IF(FN80&gt;=BIG_2,FN80-BIG_2,FN80)),FO$118,
LEN(FN184)&gt;2,FN184,
TRUE,"_"
)</f>
        <v>06-06</v>
      </c>
      <c r="FP184" s="21" t="str" cm="1">
        <f t="array" aca="1" ref="FP184" ca="1">_xlfn.IFS(
FO184="S","S",
AND(IFERROR(_xlfn.XMATCH($DF184,NN)&gt;0,FALSE),
          _xlfn.XLOOKUP($DF184,KEYS,INDEX(RUN,0,COLUMN()-COLUMN(RUNPEG)+1))&lt;IF(FO80&gt;=BIG_2,FO80-BIG_2,FO80)),FP$118,
LEN(FO184)&gt;2,FO184,
TRUE,"_"
)</f>
        <v>06-06</v>
      </c>
      <c r="FQ184" s="21" t="str" cm="1">
        <f t="array" aca="1" ref="FQ184" ca="1">_xlfn.IFS(
FP184="S","S",
AND(IFERROR(_xlfn.XMATCH($DF184,NN)&gt;0,FALSE),
          _xlfn.XLOOKUP($DF184,KEYS,INDEX(RUN,0,COLUMN()-COLUMN(RUNPEG)+1))&lt;IF(FP80&gt;=BIG_2,FP80-BIG_2,FP80)),FQ$118,
LEN(FP184)&gt;2,FP184,
TRUE,"_"
)</f>
        <v>06-06</v>
      </c>
      <c r="FR184" s="21" t="str" cm="1">
        <f t="array" aca="1" ref="FR184" ca="1">_xlfn.IFS(
FQ184="S","S",
AND(IFERROR(_xlfn.XMATCH($DF184,NN)&gt;0,FALSE),
          _xlfn.XLOOKUP($DF184,KEYS,INDEX(RUN,0,COLUMN()-COLUMN(RUNPEG)+1))&lt;IF(FQ80&gt;=BIG_2,FQ80-BIG_2,FQ80)),FR$118,
LEN(FQ184)&gt;2,FQ184,
TRUE,"_"
)</f>
        <v>06-06</v>
      </c>
      <c r="FS184" s="21" t="str" cm="1">
        <f t="array" aca="1" ref="FS184" ca="1">_xlfn.IFS(
FR184="S","S",
AND(IFERROR(_xlfn.XMATCH($DF184,NN)&gt;0,FALSE),
          _xlfn.XLOOKUP($DF184,KEYS,INDEX(RUN,0,COLUMN()-COLUMN(RUNPEG)+1))&lt;IF(FR80&gt;=BIG_2,FR80-BIG_2,FR80)),FS$118,
LEN(FR184)&gt;2,FR184,
TRUE,"_"
)</f>
        <v>06-06</v>
      </c>
      <c r="FT184" s="21" t="str" cm="1">
        <f t="array" aca="1" ref="FT184" ca="1">_xlfn.IFS(
FS184="S","S",
AND(IFERROR(_xlfn.XMATCH($DF184,NN)&gt;0,FALSE),
          _xlfn.XLOOKUP($DF184,KEYS,INDEX(RUN,0,COLUMN()-COLUMN(RUNPEG)+1))&lt;IF(FS80&gt;=BIG_2,FS80-BIG_2,FS80)),FT$118,
LEN(FS184)&gt;2,FS184,
TRUE,"_"
)</f>
        <v>06-06</v>
      </c>
      <c r="FU184" s="21" t="str" cm="1">
        <f t="array" aca="1" ref="FU184" ca="1">_xlfn.IFS(
FT184="S","S",
AND(IFERROR(_xlfn.XMATCH($DF184,NN)&gt;0,FALSE),
          _xlfn.XLOOKUP($DF184,KEYS,INDEX(RUN,0,COLUMN()-COLUMN(RUNPEG)+1))&lt;IF(FT80&gt;=BIG_2,FT80-BIG_2,FT80)),FU$118,
LEN(FT184)&gt;2,FT184,
TRUE,"_"
)</f>
        <v>06-06</v>
      </c>
      <c r="FV184" s="21" t="str" cm="1">
        <f t="array" aca="1" ref="FV184" ca="1">_xlfn.IFS(
FU184="S","S",
AND(IFERROR(_xlfn.XMATCH($DF184,NN)&gt;0,FALSE),
          _xlfn.XLOOKUP($DF184,KEYS,INDEX(RUN,0,COLUMN()-COLUMN(RUNPEG)+1))&lt;IF(FU80&gt;=BIG_2,FU80-BIG_2,FU80)),FV$118,
LEN(FU184)&gt;2,FU184,
TRUE,"_"
)</f>
        <v>06-06</v>
      </c>
      <c r="FW184" s="21" t="str" cm="1">
        <f t="array" aca="1" ref="FW184" ca="1">_xlfn.IFS(
FV184="S","S",
AND(IFERROR(_xlfn.XMATCH($DF184,NN)&gt;0,FALSE),
          _xlfn.XLOOKUP($DF184,KEYS,INDEX(RUN,0,COLUMN()-COLUMN(RUNPEG)+1))&lt;IF(FV80&gt;=BIG_2,FV80-BIG_2,FV80)),FW$118,
LEN(FV184)&gt;2,FV184,
TRUE,"_"
)</f>
        <v>06-06</v>
      </c>
      <c r="FX184" s="21" t="str" cm="1">
        <f t="array" aca="1" ref="FX184" ca="1">_xlfn.IFS(
FW184="S","S",
AND(IFERROR(_xlfn.XMATCH($DF184,NN)&gt;0,FALSE),
          _xlfn.XLOOKUP($DF184,KEYS,INDEX(RUN,0,COLUMN()-COLUMN(RUNPEG)+1))&lt;IF(FW80&gt;=BIG_2,FW80-BIG_2,FW80)),FX$118,
LEN(FW184)&gt;2,FW184,
TRUE,"_"
)</f>
        <v>06-06</v>
      </c>
      <c r="FY184" s="21" t="str" cm="1">
        <f t="array" aca="1" ref="FY184" ca="1">_xlfn.IFS(
FX184="S","S",
AND(IFERROR(_xlfn.XMATCH($DF184,NN)&gt;0,FALSE),
          _xlfn.XLOOKUP($DF184,KEYS,INDEX(RUN,0,COLUMN()-COLUMN(RUNPEG)+1))&lt;IF(FX80&gt;=BIG_2,FX80-BIG_2,FX80)),FY$118,
LEN(FX184)&gt;2,FX184,
TRUE,"_"
)</f>
        <v>06-06</v>
      </c>
      <c r="FZ184" s="21" t="str" cm="1">
        <f t="array" aca="1" ref="FZ184" ca="1">_xlfn.IFS(
FY184="S","S",
AND(IFERROR(_xlfn.XMATCH($DF184,NN)&gt;0,FALSE),
          _xlfn.XLOOKUP($DF184,KEYS,INDEX(RUN,0,COLUMN()-COLUMN(RUNPEG)+1))&lt;IF(FY80&gt;=BIG_2,FY80-BIG_2,FY80)),FZ$118,
LEN(FY184)&gt;2,FY184,
TRUE,"_"
)</f>
        <v>06-06</v>
      </c>
      <c r="GA184" s="21" t="str" cm="1">
        <f t="array" aca="1" ref="GA184" ca="1">_xlfn.IFS(
FZ184="S","S",
AND(IFERROR(_xlfn.XMATCH($DF184,NN)&gt;0,FALSE),
          _xlfn.XLOOKUP($DF184,KEYS,INDEX(RUN,0,COLUMN()-COLUMN(RUNPEG)+1))&lt;IF(FZ80&gt;=BIG_2,FZ80-BIG_2,FZ80)),GA$118,
LEN(FZ184)&gt;2,FZ184,
TRUE,"_"
)</f>
        <v>06-06</v>
      </c>
      <c r="GB184" s="21" t="str" cm="1">
        <f t="array" aca="1" ref="GB184" ca="1">_xlfn.IFS(
GA184="S","S",
AND(IFERROR(_xlfn.XMATCH($DF184,NN)&gt;0,FALSE),
          _xlfn.XLOOKUP($DF184,KEYS,INDEX(RUN,0,COLUMN()-COLUMN(RUNPEG)+1))&lt;IF(GA80&gt;=BIG_2,GA80-BIG_2,GA80)),GB$118,
LEN(GA184)&gt;2,GA184,
TRUE,"_"
)</f>
        <v>06-06</v>
      </c>
      <c r="GC184" s="21" t="str" cm="1">
        <f t="array" aca="1" ref="GC184" ca="1">_xlfn.IFS(
GB184="S","S",
AND(IFERROR(_xlfn.XMATCH($DF184,NN)&gt;0,FALSE),
          _xlfn.XLOOKUP($DF184,KEYS,INDEX(RUN,0,COLUMN()-COLUMN(RUNPEG)+1))&lt;IF(GB80&gt;=BIG_2,GB80-BIG_2,GB80)),GC$118,
LEN(GB184)&gt;2,GB184,
TRUE,"_"
)</f>
        <v>06-06</v>
      </c>
      <c r="GD184" s="21" t="str" cm="1">
        <f t="array" aca="1" ref="GD184" ca="1">_xlfn.IFS(
GC184="S","S",
AND(IFERROR(_xlfn.XMATCH($DF184,NN)&gt;0,FALSE),
          _xlfn.XLOOKUP($DF184,KEYS,INDEX(RUN,0,COLUMN()-COLUMN(RUNPEG)+1))&lt;IF(GC80&gt;=BIG_2,GC80-BIG_2,GC80)),GD$118,
LEN(GC184)&gt;2,GC184,
TRUE,"_"
)</f>
        <v>06-06</v>
      </c>
      <c r="GE184" s="21" t="str" cm="1">
        <f t="array" aca="1" ref="GE184" ca="1">_xlfn.IFS(
GD184="S","S",
AND(IFERROR(_xlfn.XMATCH($DF184,NN)&gt;0,FALSE),
          _xlfn.XLOOKUP($DF184,KEYS,INDEX(RUN,0,COLUMN()-COLUMN(RUNPEG)+1))&lt;IF(GD80&gt;=BIG_2,GD80-BIG_2,GD80)),GE$118,
LEN(GD184)&gt;2,GD184,
TRUE,"_"
)</f>
        <v>06-06</v>
      </c>
      <c r="GF184" s="21" t="str" cm="1">
        <f t="array" aca="1" ref="GF184" ca="1">_xlfn.IFS(
GE184="S","S",
AND(IFERROR(_xlfn.XMATCH($DF184,NN)&gt;0,FALSE),
          _xlfn.XLOOKUP($DF184,KEYS,INDEX(RUN,0,COLUMN()-COLUMN(RUNPEG)+1))&lt;IF(GE80&gt;=BIG_2,GE80-BIG_2,GE80)),GF$118,
LEN(GE184)&gt;2,GE184,
TRUE,"_"
)</f>
        <v>06-06</v>
      </c>
      <c r="GG184" s="21" t="str" cm="1">
        <f t="array" aca="1" ref="GG184" ca="1">_xlfn.IFS(
GF184="S","S",
AND(IFERROR(_xlfn.XMATCH($DF184,NN)&gt;0,FALSE),
          _xlfn.XLOOKUP($DF184,KEYS,INDEX(RUN,0,COLUMN()-COLUMN(RUNPEG)+1))&lt;IF(GF80&gt;=BIG_2,GF80-BIG_2,GF80)),GG$118,
LEN(GF184)&gt;2,GF184,
TRUE,"_"
)</f>
        <v>06-06</v>
      </c>
      <c r="GH184" s="21" t="str" cm="1">
        <f t="array" aca="1" ref="GH184" ca="1">_xlfn.IFS(
GG184="S","S",
AND(IFERROR(_xlfn.XMATCH($DF184,NN)&gt;0,FALSE),
          _xlfn.XLOOKUP($DF184,KEYS,INDEX(RUN,0,COLUMN()-COLUMN(RUNPEG)+1))&lt;IF(GG80&gt;=BIG_2,GG80-BIG_2,GG80)),GH$118,
LEN(GG184)&gt;2,GG184,
TRUE,"_"
)</f>
        <v>06-06</v>
      </c>
      <c r="GI184" s="21" t="str" cm="1">
        <f t="array" aca="1" ref="GI184" ca="1">_xlfn.IFS(
GH184="S","S",
AND(IFERROR(_xlfn.XMATCH($DF184,NN)&gt;0,FALSE),
          _xlfn.XLOOKUP($DF184,KEYS,INDEX(RUN,0,COLUMN()-COLUMN(RUNPEG)+1))&lt;IF(GH80&gt;=BIG_2,GH80-BIG_2,GH80)),GI$118,
LEN(GH184)&gt;2,GH184,
TRUE,"_"
)</f>
        <v>06-06</v>
      </c>
      <c r="GJ184" s="21" t="str" cm="1">
        <f t="array" aca="1" ref="GJ184" ca="1">_xlfn.IFS(
GI184="S","S",
AND(IFERROR(_xlfn.XMATCH($DF184,NN)&gt;0,FALSE),
          _xlfn.XLOOKUP($DF184,KEYS,INDEX(RUN,0,COLUMN()-COLUMN(RUNPEG)+1))&lt;IF(GI80&gt;=BIG_2,GI80-BIG_2,GI80)),GJ$118,
LEN(GI184)&gt;2,GI184,
TRUE,"_"
)</f>
        <v>06-06</v>
      </c>
      <c r="GK184" s="21" t="str" cm="1">
        <f t="array" aca="1" ref="GK184" ca="1">_xlfn.IFS(
GJ184="S","S",
AND(IFERROR(_xlfn.XMATCH($DF184,NN)&gt;0,FALSE),
          _xlfn.XLOOKUP($DF184,KEYS,INDEX(RUN,0,COLUMN()-COLUMN(RUNPEG)+1))&lt;IF(GJ80&gt;=BIG_2,GJ80-BIG_2,GJ80)),GK$118,
LEN(GJ184)&gt;2,GJ184,
TRUE,"_"
)</f>
        <v>06-06</v>
      </c>
      <c r="GL184" s="21" t="str" cm="1">
        <f t="array" aca="1" ref="GL184" ca="1">_xlfn.IFS(
GK184="S","S",
AND(IFERROR(_xlfn.XMATCH($DF184,NN)&gt;0,FALSE),
          _xlfn.XLOOKUP($DF184,KEYS,INDEX(RUN,0,COLUMN()-COLUMN(RUNPEG)+1))&lt;IF(GK80&gt;=BIG_2,GK80-BIG_2,GK80)),GL$118,
LEN(GK184)&gt;2,GK184,
TRUE,"_"
)</f>
        <v>06-06</v>
      </c>
      <c r="GM184" s="21" t="str" cm="1">
        <f t="array" aca="1" ref="GM184" ca="1">_xlfn.IFS(
GL184="S","S",
AND(IFERROR(_xlfn.XMATCH($DF184,NN)&gt;0,FALSE),
          _xlfn.XLOOKUP($DF184,KEYS,INDEX(RUN,0,COLUMN()-COLUMN(RUNPEG)+1))&lt;IF(GL80&gt;=BIG_2,GL80-BIG_2,GL80)),GM$118,
LEN(GL184)&gt;2,GL184,
TRUE,"_"
)</f>
        <v>06-06</v>
      </c>
      <c r="GN184" s="21" t="str" cm="1">
        <f t="array" aca="1" ref="GN184" ca="1">_xlfn.IFS(
GM184="S","S",
AND(IFERROR(_xlfn.XMATCH($DF184,NN)&gt;0,FALSE),
          _xlfn.XLOOKUP($DF184,KEYS,INDEX(RUN,0,COLUMN()-COLUMN(RUNPEG)+1))&lt;IF(GM80&gt;=BIG_2,GM80-BIG_2,GM80)),GN$118,
LEN(GM184)&gt;2,GM184,
TRUE,"_"
)</f>
        <v>06-06</v>
      </c>
      <c r="GO184" s="21" t="str" cm="1">
        <f t="array" aca="1" ref="GO184" ca="1">_xlfn.IFS(
GN184="S","S",
AND(IFERROR(_xlfn.XMATCH($DF184,NN)&gt;0,FALSE),
          _xlfn.XLOOKUP($DF184,KEYS,INDEX(RUN,0,COLUMN()-COLUMN(RUNPEG)+1))&lt;IF(GN80&gt;=BIG_2,GN80-BIG_2,GN80)),GO$118,
LEN(GN184)&gt;2,GN184,
TRUE,"_"
)</f>
        <v>06-06</v>
      </c>
      <c r="GP184" s="21" t="str" cm="1">
        <f t="array" aca="1" ref="GP184" ca="1">_xlfn.IFS(
GO184="S","S",
AND(IFERROR(_xlfn.XMATCH($DF184,NN)&gt;0,FALSE),
          _xlfn.XLOOKUP($DF184,KEYS,INDEX(RUN,0,COLUMN()-COLUMN(RUNPEG)+1))&lt;IF(GO80&gt;=BIG_2,GO80-BIG_2,GO80)),GP$118,
LEN(GO184)&gt;2,GO184,
TRUE,"_"
)</f>
        <v>06-06</v>
      </c>
      <c r="GQ184" s="21" t="str" cm="1">
        <f t="array" aca="1" ref="GQ184" ca="1">_xlfn.IFS(
GP184="S","S",
AND(IFERROR(_xlfn.XMATCH($DF184,NN)&gt;0,FALSE),
          _xlfn.XLOOKUP($DF184,KEYS,INDEX(RUN,0,COLUMN()-COLUMN(RUNPEG)+1))&lt;IF(GP80&gt;=BIG_2,GP80-BIG_2,GP80)),GQ$118,
LEN(GP184)&gt;2,GP184,
TRUE,"_"
)</f>
        <v>06-06</v>
      </c>
      <c r="GR184" s="21" t="str" cm="1">
        <f t="array" aca="1" ref="GR184" ca="1">_xlfn.IFS(
GQ184="S","S",
AND(IFERROR(_xlfn.XMATCH($DF184,NN)&gt;0,FALSE),
          _xlfn.XLOOKUP($DF184,KEYS,INDEX(RUN,0,COLUMN()-COLUMN(RUNPEG)+1))&lt;IF(GQ80&gt;=BIG_2,GQ80-BIG_2,GQ80)),GR$118,
LEN(GQ184)&gt;2,GQ184,
TRUE,"_"
)</f>
        <v>06-06</v>
      </c>
      <c r="GS184" s="21" t="str" cm="1">
        <f t="array" aca="1" ref="GS184" ca="1">_xlfn.IFS(
GR184="S","S",
AND(IFERROR(_xlfn.XMATCH($DF184,NN)&gt;0,FALSE),
          _xlfn.XLOOKUP($DF184,KEYS,INDEX(RUN,0,COLUMN()-COLUMN(RUNPEG)+1))&lt;IF(GR80&gt;=BIG_2,GR80-BIG_2,GR80)),GS$118,
LEN(GR184)&gt;2,GR184,
TRUE,"_"
)</f>
        <v>06-06</v>
      </c>
      <c r="GT184" s="21" t="str" cm="1">
        <f t="array" aca="1" ref="GT184" ca="1">_xlfn.IFS(
GS184="S","S",
AND(IFERROR(_xlfn.XMATCH($DF184,NN)&gt;0,FALSE),
          _xlfn.XLOOKUP($DF184,KEYS,INDEX(RUN,0,COLUMN()-COLUMN(RUNPEG)+1))&lt;IF(GS80&gt;=BIG_2,GS80-BIG_2,GS80)),GT$118,
LEN(GS184)&gt;2,GS184,
TRUE,"_"
)</f>
        <v>06-06</v>
      </c>
      <c r="GU184" s="21" t="str" cm="1">
        <f t="array" aca="1" ref="GU184" ca="1">_xlfn.IFS(
GT184="S","S",
AND(IFERROR(_xlfn.XMATCH($DF184,NN)&gt;0,FALSE),
          _xlfn.XLOOKUP($DF184,KEYS,INDEX(RUN,0,COLUMN()-COLUMN(RUNPEG)+1))&lt;IF(GT80&gt;=BIG_2,GT80-BIG_2,GT80)),GU$118,
LEN(GT184)&gt;2,GT184,
TRUE,"_"
)</f>
        <v>06-06</v>
      </c>
      <c r="GV184" s="21" t="str" cm="1">
        <f t="array" aca="1" ref="GV184" ca="1">_xlfn.IFS(
GU184="S","S",
AND(IFERROR(_xlfn.XMATCH($DF184,NN)&gt;0,FALSE),
          _xlfn.XLOOKUP($DF184,KEYS,INDEX(RUN,0,COLUMN()-COLUMN(RUNPEG)+1))&lt;IF(GU80&gt;=BIG_2,GU80-BIG_2,GU80)),GV$118,
LEN(GU184)&gt;2,GU184,
TRUE,"_"
)</f>
        <v>06-06</v>
      </c>
      <c r="GW184" s="21" t="str" cm="1">
        <f t="array" aca="1" ref="GW184" ca="1">_xlfn.IFS(
GV184="S","S",
AND(IFERROR(_xlfn.XMATCH($DF184,NN)&gt;0,FALSE),
          _xlfn.XLOOKUP($DF184,KEYS,INDEX(RUN,0,COLUMN()-COLUMN(RUNPEG)+1))&lt;IF(GV80&gt;=BIG_2,GV80-BIG_2,GV80)),GW$118,
LEN(GV184)&gt;2,GV184,
TRUE,"_"
)</f>
        <v>06-06</v>
      </c>
      <c r="GX184" s="21" t="str" cm="1">
        <f t="array" aca="1" ref="GX184" ca="1">_xlfn.IFS(
GW184="S","S",
AND(IFERROR(_xlfn.XMATCH($DF184,NN)&gt;0,FALSE),
          _xlfn.XLOOKUP($DF184,KEYS,INDEX(RUN,0,COLUMN()-COLUMN(RUNPEG)+1))&lt;IF(GW80&gt;=BIG_2,GW80-BIG_2,GW80)),GX$118,
LEN(GW184)&gt;2,GW184,
TRUE,"_"
)</f>
        <v>06-06</v>
      </c>
      <c r="GY184" s="21" t="str" cm="1">
        <f t="array" aca="1" ref="GY184" ca="1">_xlfn.IFS(
GX184="S","S",
AND(IFERROR(_xlfn.XMATCH($DF184,NN)&gt;0,FALSE),
          _xlfn.XLOOKUP($DF184,KEYS,INDEX(RUN,0,COLUMN()-COLUMN(RUNPEG)+1))&lt;IF(GX80&gt;=BIG_2,GX80-BIG_2,GX80)),GY$118,
LEN(GX184)&gt;2,GX184,
TRUE,"_"
)</f>
        <v>06-06</v>
      </c>
      <c r="GZ184" s="21" t="str" cm="1">
        <f t="array" aca="1" ref="GZ184" ca="1">_xlfn.IFS(
GY184="S","S",
AND(IFERROR(_xlfn.XMATCH($DF184,NN)&gt;0,FALSE),
          _xlfn.XLOOKUP($DF184,KEYS,INDEX(RUN,0,COLUMN()-COLUMN(RUNPEG)+1))&lt;IF(GY80&gt;=BIG_2,GY80-BIG_2,GY80)),GZ$118,
LEN(GY184)&gt;2,GY184,
TRUE,"_"
)</f>
        <v>06-06</v>
      </c>
      <c r="HA184" s="21" t="str" cm="1">
        <f t="array" aca="1" ref="HA184" ca="1">_xlfn.IFS(
GZ184="S","S",
AND(IFERROR(_xlfn.XMATCH($DF184,NN)&gt;0,FALSE),
          _xlfn.XLOOKUP($DF184,KEYS,INDEX(RUN,0,COLUMN()-COLUMN(RUNPEG)+1))&lt;IF(GZ80&gt;=BIG_2,GZ80-BIG_2,GZ80)),HA$118,
LEN(GZ184)&gt;2,GZ184,
TRUE,"_"
)</f>
        <v>06-06</v>
      </c>
      <c r="HB184" s="21" t="str" cm="1">
        <f t="array" aca="1" ref="HB184" ca="1">_xlfn.IFS(
HA184="S","S",
AND(IFERROR(_xlfn.XMATCH($DF184,NN)&gt;0,FALSE),
          _xlfn.XLOOKUP($DF184,KEYS,INDEX(RUN,0,COLUMN()-COLUMN(RUNPEG)+1))&lt;IF(HA80&gt;=BIG_2,HA80-BIG_2,HA80)),HB$118,
LEN(HA184)&gt;2,HA184,
TRUE,"_"
)</f>
        <v>06-06</v>
      </c>
      <c r="HC184" s="21" t="str" cm="1">
        <f t="array" aca="1" ref="HC184" ca="1">_xlfn.IFS(
HB184="S","S",
AND(IFERROR(_xlfn.XMATCH($DF184,NN)&gt;0,FALSE),
          _xlfn.XLOOKUP($DF184,KEYS,INDEX(RUN,0,COLUMN()-COLUMN(RUNPEG)+1))&lt;IF(HB80&gt;=BIG_2,HB80-BIG_2,HB80)),HC$118,
LEN(HB184)&gt;2,HB184,
TRUE,"_"
)</f>
        <v>06-06</v>
      </c>
      <c r="HD184" s="21" t="str" cm="1">
        <f t="array" aca="1" ref="HD184" ca="1">_xlfn.IFS(
HC184="S","S",
AND(IFERROR(_xlfn.XMATCH($DF184,NN)&gt;0,FALSE),
          _xlfn.XLOOKUP($DF184,KEYS,INDEX(RUN,0,COLUMN()-COLUMN(RUNPEG)+1))&lt;IF(HC80&gt;=BIG_2,HC80-BIG_2,HC80)),HD$118,
LEN(HC184)&gt;2,HC184,
TRUE,"_"
)</f>
        <v>06-06</v>
      </c>
      <c r="HE184" s="21"/>
      <c r="HF184" s="21"/>
      <c r="HG184" s="21"/>
      <c r="HH184" s="21"/>
      <c r="HI184" s="21"/>
      <c r="HJ184" s="21"/>
      <c r="HK184" s="21"/>
      <c r="HL184" s="21"/>
      <c r="HM184" s="21"/>
      <c r="HN184" s="21"/>
      <c r="HO184" s="21"/>
      <c r="HP184" s="21"/>
      <c r="HQ184" s="21"/>
      <c r="HR184" s="21"/>
    </row>
    <row r="185" spans="106:226" x14ac:dyDescent="0.3">
      <c r="DB185">
        <f t="shared" si="193"/>
        <v>67</v>
      </c>
      <c r="DC185">
        <f t="shared" si="188"/>
        <v>14</v>
      </c>
      <c r="DD185">
        <f t="shared" si="189"/>
        <v>7</v>
      </c>
      <c r="DE185">
        <f t="shared" si="190"/>
        <v>7</v>
      </c>
      <c r="DF185" t="str">
        <f t="shared" si="191"/>
        <v>07-07</v>
      </c>
      <c r="DG185" s="21">
        <f t="shared" ca="1" si="192"/>
        <v>2</v>
      </c>
      <c r="DH185" s="26"/>
      <c r="DI185" s="21" t="str" cm="1">
        <f t="array" ref="DI185">_xlfn.IFS(
DH185="S","S",
AND(IFERROR(_xlfn.XMATCH($DF185,NN)&gt;0,FALSE),
          _xlfn.XLOOKUP($DF185,KEYS,INDEX(RUN,0,COLUMN()-COLUMN(RUNPEG)+1))&lt;IF(DH81&gt;=BIG_2,DH81-BIG_2,DH81)),DI$118,
LEN(DH185)&gt;2,DH185,
TRUE,"_"
)</f>
        <v>_</v>
      </c>
      <c r="DJ185" s="21" t="str" cm="1">
        <f t="array" aca="1" ref="DJ185" ca="1">_xlfn.IFS(
DI185="S","S",
AND(IFERROR(_xlfn.XMATCH($DF185,NN)&gt;0,FALSE),
          _xlfn.XLOOKUP($DF185,KEYS,INDEX(RUN,0,COLUMN()-COLUMN(RUNPEG)+1))&lt;IF(DI81&gt;=BIG_2,DI81-BIG_2,DI81)),DJ$118,
LEN(DI185)&gt;2,DI185,
TRUE,"_"
)</f>
        <v>_</v>
      </c>
      <c r="DK185" s="21" t="str" cm="1">
        <f t="array" aca="1" ref="DK185" ca="1">_xlfn.IFS(
DJ185="S","S",
AND(IFERROR(_xlfn.XMATCH($DF185,NN)&gt;0,FALSE),
          _xlfn.XLOOKUP($DF185,KEYS,INDEX(RUN,0,COLUMN()-COLUMN(RUNPEG)+1))&lt;IF(DJ81&gt;=BIG_2,DJ81-BIG_2,DJ81)),DK$118,
LEN(DJ185)&gt;2,DJ185,
TRUE,"_"
)</f>
        <v>_</v>
      </c>
      <c r="DL185" s="21" t="str" cm="1">
        <f t="array" aca="1" ref="DL185" ca="1">_xlfn.IFS(
DK185="S","S",
AND(IFERROR(_xlfn.XMATCH($DF185,NN)&gt;0,FALSE),
          _xlfn.XLOOKUP($DF185,KEYS,INDEX(RUN,0,COLUMN()-COLUMN(RUNPEG)+1))&lt;IF(DK81&gt;=BIG_2,DK81-BIG_2,DK81)),DL$118,
LEN(DK185)&gt;2,DK185,
TRUE,"_"
)</f>
        <v>_</v>
      </c>
      <c r="DM185" s="21" t="str" cm="1">
        <f t="array" aca="1" ref="DM185" ca="1">_xlfn.IFS(
DL185="S","S",
AND(IFERROR(_xlfn.XMATCH($DF185,NN)&gt;0,FALSE),
          _xlfn.XLOOKUP($DF185,KEYS,INDEX(RUN,0,COLUMN()-COLUMN(RUNPEG)+1))&lt;IF(DL81&gt;=BIG_2,DL81-BIG_2,DL81)),DM$118,
LEN(DL185)&gt;2,DL185,
TRUE,"_"
)</f>
        <v>_</v>
      </c>
      <c r="DN185" s="21" t="str" cm="1">
        <f t="array" aca="1" ref="DN185" ca="1">_xlfn.IFS(
DM185="S","S",
AND(IFERROR(_xlfn.XMATCH($DF185,NN)&gt;0,FALSE),
          _xlfn.XLOOKUP($DF185,KEYS,INDEX(RUN,0,COLUMN()-COLUMN(RUNPEG)+1))&lt;IF(DM81&gt;=BIG_2,DM81-BIG_2,DM81)),DN$118,
LEN(DM185)&gt;2,DM185,
TRUE,"_"
)</f>
        <v>_</v>
      </c>
      <c r="DO185" s="21" t="str" cm="1">
        <f t="array" aca="1" ref="DO185" ca="1">_xlfn.IFS(
DN185="S","S",
AND(IFERROR(_xlfn.XMATCH($DF185,NN)&gt;0,FALSE),
          _xlfn.XLOOKUP($DF185,KEYS,INDEX(RUN,0,COLUMN()-COLUMN(RUNPEG)+1))&lt;IF(DN81&gt;=BIG_2,DN81-BIG_2,DN81)),DO$118,
LEN(DN185)&gt;2,DN185,
TRUE,"_"
)</f>
        <v>_</v>
      </c>
      <c r="DP185" s="21" t="str" cm="1">
        <f t="array" aca="1" ref="DP185" ca="1">_xlfn.IFS(
DO185="S","S",
AND(IFERROR(_xlfn.XMATCH($DF185,NN)&gt;0,FALSE),
          _xlfn.XLOOKUP($DF185,KEYS,INDEX(RUN,0,COLUMN()-COLUMN(RUNPEG)+1))&lt;IF(DO81&gt;=BIG_2,DO81-BIG_2,DO81)),DP$118,
LEN(DO185)&gt;2,DO185,
TRUE,"_"
)</f>
        <v>_</v>
      </c>
      <c r="DQ185" s="21" t="str" cm="1">
        <f t="array" aca="1" ref="DQ185" ca="1">_xlfn.IFS(
DP185="S","S",
AND(IFERROR(_xlfn.XMATCH($DF185,NN)&gt;0,FALSE),
          _xlfn.XLOOKUP($DF185,KEYS,INDEX(RUN,0,COLUMN()-COLUMN(RUNPEG)+1))&lt;IF(DP81&gt;=BIG_2,DP81-BIG_2,DP81)),DQ$118,
LEN(DP185)&gt;2,DP185,
TRUE,"_"
)</f>
        <v>_</v>
      </c>
      <c r="DR185" s="21" t="str" cm="1">
        <f t="array" aca="1" ref="DR185" ca="1">_xlfn.IFS(
DQ185="S","S",
AND(IFERROR(_xlfn.XMATCH($DF185,NN)&gt;0,FALSE),
          _xlfn.XLOOKUP($DF185,KEYS,INDEX(RUN,0,COLUMN()-COLUMN(RUNPEG)+1))&lt;IF(DQ81&gt;=BIG_2,DQ81-BIG_2,DQ81)),DR$118,
LEN(DQ185)&gt;2,DQ185,
TRUE,"_"
)</f>
        <v>_</v>
      </c>
      <c r="DS185" s="21" t="str" cm="1">
        <f t="array" aca="1" ref="DS185" ca="1">_xlfn.IFS(
DR185="S","S",
AND(IFERROR(_xlfn.XMATCH($DF185,NN)&gt;0,FALSE),
          _xlfn.XLOOKUP($DF185,KEYS,INDEX(RUN,0,COLUMN()-COLUMN(RUNPEG)+1))&lt;IF(DR81&gt;=BIG_2,DR81-BIG_2,DR81)),DS$118,
LEN(DR185)&gt;2,DR185,
TRUE,"_"
)</f>
        <v>_</v>
      </c>
      <c r="DT185" s="21" t="str" cm="1">
        <f t="array" aca="1" ref="DT185" ca="1">_xlfn.IFS(
DS185="S","S",
AND(IFERROR(_xlfn.XMATCH($DF185,NN)&gt;0,FALSE),
          _xlfn.XLOOKUP($DF185,KEYS,INDEX(RUN,0,COLUMN()-COLUMN(RUNPEG)+1))&lt;IF(DS81&gt;=BIG_2,DS81-BIG_2,DS81)),DT$118,
LEN(DS185)&gt;2,DS185,
TRUE,"_"
)</f>
        <v>_</v>
      </c>
      <c r="DU185" s="21" t="str" cm="1">
        <f t="array" aca="1" ref="DU185" ca="1">_xlfn.IFS(
DT185="S","S",
AND(IFERROR(_xlfn.XMATCH($DF185,NN)&gt;0,FALSE),
          _xlfn.XLOOKUP($DF185,KEYS,INDEX(RUN,0,COLUMN()-COLUMN(RUNPEG)+1))&lt;IF(DT81&gt;=BIG_2,DT81-BIG_2,DT81)),DU$118,
LEN(DT185)&gt;2,DT185,
TRUE,"_"
)</f>
        <v>_</v>
      </c>
      <c r="DV185" s="21" t="str" cm="1">
        <f t="array" aca="1" ref="DV185" ca="1">_xlfn.IFS(
DU185="S","S",
AND(IFERROR(_xlfn.XMATCH($DF185,NN)&gt;0,FALSE),
          _xlfn.XLOOKUP($DF185,KEYS,INDEX(RUN,0,COLUMN()-COLUMN(RUNPEG)+1))&lt;IF(DU81&gt;=BIG_2,DU81-BIG_2,DU81)),DV$118,
LEN(DU185)&gt;2,DU185,
TRUE,"_"
)</f>
        <v>_</v>
      </c>
      <c r="DW185" s="21" t="str" cm="1">
        <f t="array" aca="1" ref="DW185" ca="1">_xlfn.IFS(
DV185="S","S",
AND(IFERROR(_xlfn.XMATCH($DF185,NN)&gt;0,FALSE),
          _xlfn.XLOOKUP($DF185,KEYS,INDEX(RUN,0,COLUMN()-COLUMN(RUNPEG)+1))&lt;IF(DV81&gt;=BIG_2,DV81-BIG_2,DV81)),DW$118,
LEN(DV185)&gt;2,DV185,
TRUE,"_"
)</f>
        <v>_</v>
      </c>
      <c r="DX185" s="21" t="str" cm="1">
        <f t="array" aca="1" ref="DX185" ca="1">_xlfn.IFS(
DW185="S","S",
AND(IFERROR(_xlfn.XMATCH($DF185,NN)&gt;0,FALSE),
          _xlfn.XLOOKUP($DF185,KEYS,INDEX(RUN,0,COLUMN()-COLUMN(RUNPEG)+1))&lt;IF(DW81&gt;=BIG_2,DW81-BIG_2,DW81)),DX$118,
LEN(DW185)&gt;2,DW185,
TRUE,"_"
)</f>
        <v>_</v>
      </c>
      <c r="DY185" s="21" t="str" cm="1">
        <f t="array" aca="1" ref="DY185" ca="1">_xlfn.IFS(
DX185="S","S",
AND(IFERROR(_xlfn.XMATCH($DF185,NN)&gt;0,FALSE),
          _xlfn.XLOOKUP($DF185,KEYS,INDEX(RUN,0,COLUMN()-COLUMN(RUNPEG)+1))&lt;IF(DX81&gt;=BIG_2,DX81-BIG_2,DX81)),DY$118,
LEN(DX185)&gt;2,DX185,
TRUE,"_"
)</f>
        <v>_</v>
      </c>
      <c r="DZ185" s="21" t="str" cm="1">
        <f t="array" aca="1" ref="DZ185" ca="1">_xlfn.IFS(
DY185="S","S",
AND(IFERROR(_xlfn.XMATCH($DF185,NN)&gt;0,FALSE),
          _xlfn.XLOOKUP($DF185,KEYS,INDEX(RUN,0,COLUMN()-COLUMN(RUNPEG)+1))&lt;IF(DY81&gt;=BIG_2,DY81-BIG_2,DY81)),DZ$118,
LEN(DY185)&gt;2,DY185,
TRUE,"_"
)</f>
        <v>_</v>
      </c>
      <c r="EA185" s="21" t="str" cm="1">
        <f t="array" aca="1" ref="EA185" ca="1">_xlfn.IFS(
DZ185="S","S",
AND(IFERROR(_xlfn.XMATCH($DF185,NN)&gt;0,FALSE),
          _xlfn.XLOOKUP($DF185,KEYS,INDEX(RUN,0,COLUMN()-COLUMN(RUNPEG)+1))&lt;IF(DZ81&gt;=BIG_2,DZ81-BIG_2,DZ81)),EA$118,
LEN(DZ185)&gt;2,DZ185,
TRUE,"_"
)</f>
        <v>_</v>
      </c>
      <c r="EB185" s="21" t="str" cm="1">
        <f t="array" aca="1" ref="EB185" ca="1">_xlfn.IFS(
EA185="S","S",
AND(IFERROR(_xlfn.XMATCH($DF185,NN)&gt;0,FALSE),
          _xlfn.XLOOKUP($DF185,KEYS,INDEX(RUN,0,COLUMN()-COLUMN(RUNPEG)+1))&lt;IF(EA81&gt;=BIG_2,EA81-BIG_2,EA81)),EB$118,
LEN(EA185)&gt;2,EA185,
TRUE,"_"
)</f>
        <v>_</v>
      </c>
      <c r="EC185" s="21" t="str" cm="1">
        <f t="array" aca="1" ref="EC185" ca="1">_xlfn.IFS(
EB185="S","S",
AND(IFERROR(_xlfn.XMATCH($DF185,NN)&gt;0,FALSE),
          _xlfn.XLOOKUP($DF185,KEYS,INDEX(RUN,0,COLUMN()-COLUMN(RUNPEG)+1))&lt;IF(EB81&gt;=BIG_2,EB81-BIG_2,EB81)),EC$118,
LEN(EB185)&gt;2,EB185,
TRUE,"_"
)</f>
        <v>_</v>
      </c>
      <c r="ED185" s="21" t="str" cm="1">
        <f t="array" aca="1" ref="ED185" ca="1">_xlfn.IFS(
EC185="S","S",
AND(IFERROR(_xlfn.XMATCH($DF185,NN)&gt;0,FALSE),
          _xlfn.XLOOKUP($DF185,KEYS,INDEX(RUN,0,COLUMN()-COLUMN(RUNPEG)+1))&lt;IF(EC81&gt;=BIG_2,EC81-BIG_2,EC81)),ED$118,
LEN(EC185)&gt;2,EC185,
TRUE,"_"
)</f>
        <v>_</v>
      </c>
      <c r="EE185" s="21" t="str" cm="1">
        <f t="array" aca="1" ref="EE185" ca="1">_xlfn.IFS(
ED185="S","S",
AND(IFERROR(_xlfn.XMATCH($DF185,NN)&gt;0,FALSE),
          _xlfn.XLOOKUP($DF185,KEYS,INDEX(RUN,0,COLUMN()-COLUMN(RUNPEG)+1))&lt;IF(ED81&gt;=BIG_2,ED81-BIG_2,ED81)),EE$118,
LEN(ED185)&gt;2,ED185,
TRUE,"_"
)</f>
        <v>_</v>
      </c>
      <c r="EF185" s="21" t="str" cm="1">
        <f t="array" aca="1" ref="EF185" ca="1">_xlfn.IFS(
EE185="S","S",
AND(IFERROR(_xlfn.XMATCH($DF185,NN)&gt;0,FALSE),
          _xlfn.XLOOKUP($DF185,KEYS,INDEX(RUN,0,COLUMN()-COLUMN(RUNPEG)+1))&lt;IF(EE81&gt;=BIG_2,EE81-BIG_2,EE81)),EF$118,
LEN(EE185)&gt;2,EE185,
TRUE,"_"
)</f>
        <v>_</v>
      </c>
      <c r="EG185" s="21" t="str" cm="1">
        <f t="array" aca="1" ref="EG185" ca="1">_xlfn.IFS(
EF185="S","S",
AND(IFERROR(_xlfn.XMATCH($DF185,NN)&gt;0,FALSE),
          _xlfn.XLOOKUP($DF185,KEYS,INDEX(RUN,0,COLUMN()-COLUMN(RUNPEG)+1))&lt;IF(EF81&gt;=BIG_2,EF81-BIG_2,EF81)),EG$118,
LEN(EF185)&gt;2,EF185,
TRUE,"_"
)</f>
        <v>_</v>
      </c>
      <c r="EH185" s="21" t="str" cm="1">
        <f t="array" aca="1" ref="EH185" ca="1">_xlfn.IFS(
EG185="S","S",
AND(IFERROR(_xlfn.XMATCH($DF185,NN)&gt;0,FALSE),
          _xlfn.XLOOKUP($DF185,KEYS,INDEX(RUN,0,COLUMN()-COLUMN(RUNPEG)+1))&lt;IF(EG81&gt;=BIG_2,EG81-BIG_2,EG81)),EH$118,
LEN(EG185)&gt;2,EG185,
TRUE,"_"
)</f>
        <v>_</v>
      </c>
      <c r="EI185" s="21" t="str" cm="1">
        <f t="array" aca="1" ref="EI185" ca="1">_xlfn.IFS(
EH185="S","S",
AND(IFERROR(_xlfn.XMATCH($DF185,NN)&gt;0,FALSE),
          _xlfn.XLOOKUP($DF185,KEYS,INDEX(RUN,0,COLUMN()-COLUMN(RUNPEG)+1))&lt;IF(EH81&gt;=BIG_2,EH81-BIG_2,EH81)),EI$118,
LEN(EH185)&gt;2,EH185,
TRUE,"_"
)</f>
        <v>_</v>
      </c>
      <c r="EJ185" s="21" t="str" cm="1">
        <f t="array" aca="1" ref="EJ185" ca="1">_xlfn.IFS(
EI185="S","S",
AND(IFERROR(_xlfn.XMATCH($DF185,NN)&gt;0,FALSE),
          _xlfn.XLOOKUP($DF185,KEYS,INDEX(RUN,0,COLUMN()-COLUMN(RUNPEG)+1))&lt;IF(EI81&gt;=BIG_2,EI81-BIG_2,EI81)),EJ$118,
LEN(EI185)&gt;2,EI185,
TRUE,"_"
)</f>
        <v>_</v>
      </c>
      <c r="EK185" s="21" t="str" cm="1">
        <f t="array" aca="1" ref="EK185" ca="1">_xlfn.IFS(
EJ185="S","S",
AND(IFERROR(_xlfn.XMATCH($DF185,NN)&gt;0,FALSE),
          _xlfn.XLOOKUP($DF185,KEYS,INDEX(RUN,0,COLUMN()-COLUMN(RUNPEG)+1))&lt;IF(EJ81&gt;=BIG_2,EJ81-BIG_2,EJ81)),EK$118,
LEN(EJ185)&gt;2,EJ185,
TRUE,"_"
)</f>
        <v>_</v>
      </c>
      <c r="EL185" s="21" t="str" cm="1">
        <f t="array" aca="1" ref="EL185" ca="1">_xlfn.IFS(
EK185="S","S",
AND(IFERROR(_xlfn.XMATCH($DF185,NN)&gt;0,FALSE),
          _xlfn.XLOOKUP($DF185,KEYS,INDEX(RUN,0,COLUMN()-COLUMN(RUNPEG)+1))&lt;IF(EK81&gt;=BIG_2,EK81-BIG_2,EK81)),EL$118,
LEN(EK185)&gt;2,EK185,
TRUE,"_"
)</f>
        <v>_</v>
      </c>
      <c r="EM185" s="21" t="str" cm="1">
        <f t="array" aca="1" ref="EM185" ca="1">_xlfn.IFS(
EL185="S","S",
AND(IFERROR(_xlfn.XMATCH($DF185,NN)&gt;0,FALSE),
          _xlfn.XLOOKUP($DF185,KEYS,INDEX(RUN,0,COLUMN()-COLUMN(RUNPEG)+1))&lt;IF(EL81&gt;=BIG_2,EL81-BIG_2,EL81)),EM$118,
LEN(EL185)&gt;2,EL185,
TRUE,"_"
)</f>
        <v>_</v>
      </c>
      <c r="EN185" s="21" t="str" cm="1">
        <f t="array" aca="1" ref="EN185" ca="1">_xlfn.IFS(
EM185="S","S",
AND(IFERROR(_xlfn.XMATCH($DF185,NN)&gt;0,FALSE),
          _xlfn.XLOOKUP($DF185,KEYS,INDEX(RUN,0,COLUMN()-COLUMN(RUNPEG)+1))&lt;IF(EM81&gt;=BIG_2,EM81-BIG_2,EM81)),EN$118,
LEN(EM185)&gt;2,EM185,
TRUE,"_"
)</f>
        <v>_</v>
      </c>
      <c r="EO185" s="21" t="str" cm="1">
        <f t="array" aca="1" ref="EO185" ca="1">_xlfn.IFS(
EN185="S","S",
AND(IFERROR(_xlfn.XMATCH($DF185,NN)&gt;0,FALSE),
          _xlfn.XLOOKUP($DF185,KEYS,INDEX(RUN,0,COLUMN()-COLUMN(RUNPEG)+1))&lt;IF(EN81&gt;=BIG_2,EN81-BIG_2,EN81)),EO$118,
LEN(EN185)&gt;2,EN185,
TRUE,"_"
)</f>
        <v>_</v>
      </c>
      <c r="EP185" s="21" t="str" cm="1">
        <f t="array" aca="1" ref="EP185" ca="1">_xlfn.IFS(
EO185="S","S",
AND(IFERROR(_xlfn.XMATCH($DF185,NN)&gt;0,FALSE),
          _xlfn.XLOOKUP($DF185,KEYS,INDEX(RUN,0,COLUMN()-COLUMN(RUNPEG)+1))&lt;IF(EO81&gt;=BIG_2,EO81-BIG_2,EO81)),EP$118,
LEN(EO185)&gt;2,EO185,
TRUE,"_"
)</f>
        <v>_</v>
      </c>
      <c r="EQ185" s="21" t="str" cm="1">
        <f t="array" aca="1" ref="EQ185" ca="1">_xlfn.IFS(
EP185="S","S",
AND(IFERROR(_xlfn.XMATCH($DF185,NN)&gt;0,FALSE),
          _xlfn.XLOOKUP($DF185,KEYS,INDEX(RUN,0,COLUMN()-COLUMN(RUNPEG)+1))&lt;IF(EP81&gt;=BIG_2,EP81-BIG_2,EP81)),EQ$118,
LEN(EP185)&gt;2,EP185,
TRUE,"_"
)</f>
        <v>_</v>
      </c>
      <c r="ER185" s="21" t="str" cm="1">
        <f t="array" aca="1" ref="ER185" ca="1">_xlfn.IFS(
EQ185="S","S",
AND(IFERROR(_xlfn.XMATCH($DF185,NN)&gt;0,FALSE),
          _xlfn.XLOOKUP($DF185,KEYS,INDEX(RUN,0,COLUMN()-COLUMN(RUNPEG)+1))&lt;IF(EQ81&gt;=BIG_2,EQ81-BIG_2,EQ81)),ER$118,
LEN(EQ185)&gt;2,EQ185,
TRUE,"_"
)</f>
        <v>_</v>
      </c>
      <c r="ES185" s="21" t="str" cm="1">
        <f t="array" aca="1" ref="ES185" ca="1">_xlfn.IFS(
ER185="S","S",
AND(IFERROR(_xlfn.XMATCH($DF185,NN)&gt;0,FALSE),
          _xlfn.XLOOKUP($DF185,KEYS,INDEX(RUN,0,COLUMN()-COLUMN(RUNPEG)+1))&lt;IF(ER81&gt;=BIG_2,ER81-BIG_2,ER81)),ES$118,
LEN(ER185)&gt;2,ER185,
TRUE,"_"
)</f>
        <v>_</v>
      </c>
      <c r="ET185" s="21" t="str" cm="1">
        <f t="array" aca="1" ref="ET185" ca="1">_xlfn.IFS(
ES185="S","S",
AND(IFERROR(_xlfn.XMATCH($DF185,NN)&gt;0,FALSE),
          _xlfn.XLOOKUP($DF185,KEYS,INDEX(RUN,0,COLUMN()-COLUMN(RUNPEG)+1))&lt;IF(ES81&gt;=BIG_2,ES81-BIG_2,ES81)),ET$118,
LEN(ES185)&gt;2,ES185,
TRUE,"_"
)</f>
        <v>_</v>
      </c>
      <c r="EU185" s="21" t="str" cm="1">
        <f t="array" aca="1" ref="EU185" ca="1">_xlfn.IFS(
ET185="S","S",
AND(IFERROR(_xlfn.XMATCH($DF185,NN)&gt;0,FALSE),
          _xlfn.XLOOKUP($DF185,KEYS,INDEX(RUN,0,COLUMN()-COLUMN(RUNPEG)+1))&lt;IF(ET81&gt;=BIG_2,ET81-BIG_2,ET81)),EU$118,
LEN(ET185)&gt;2,ET185,
TRUE,"_"
)</f>
        <v>_</v>
      </c>
      <c r="EV185" s="21" t="str" cm="1">
        <f t="array" aca="1" ref="EV185" ca="1">_xlfn.IFS(
EU185="S","S",
AND(IFERROR(_xlfn.XMATCH($DF185,NN)&gt;0,FALSE),
          _xlfn.XLOOKUP($DF185,KEYS,INDEX(RUN,0,COLUMN()-COLUMN(RUNPEG)+1))&lt;IF(EU81&gt;=BIG_2,EU81-BIG_2,EU81)),EV$118,
LEN(EU185)&gt;2,EU185,
TRUE,"_"
)</f>
        <v>_</v>
      </c>
      <c r="EW185" s="21" t="str" cm="1">
        <f t="array" aca="1" ref="EW185" ca="1">_xlfn.IFS(
EV185="S","S",
AND(IFERROR(_xlfn.XMATCH($DF185,NN)&gt;0,FALSE),
          _xlfn.XLOOKUP($DF185,KEYS,INDEX(RUN,0,COLUMN()-COLUMN(RUNPEG)+1))&lt;IF(EV81&gt;=BIG_2,EV81-BIG_2,EV81)),EW$118,
LEN(EV185)&gt;2,EV185,
TRUE,"_"
)</f>
        <v>_</v>
      </c>
      <c r="EX185" s="21" t="str" cm="1">
        <f t="array" aca="1" ref="EX185" ca="1">_xlfn.IFS(
EW185="S","S",
AND(IFERROR(_xlfn.XMATCH($DF185,NN)&gt;0,FALSE),
          _xlfn.XLOOKUP($DF185,KEYS,INDEX(RUN,0,COLUMN()-COLUMN(RUNPEG)+1))&lt;IF(EW81&gt;=BIG_2,EW81-BIG_2,EW81)),EX$118,
LEN(EW185)&gt;2,EW185,
TRUE,"_"
)</f>
        <v>_</v>
      </c>
      <c r="EY185" s="21" t="str" cm="1">
        <f t="array" aca="1" ref="EY185" ca="1">_xlfn.IFS(
EX185="S","S",
AND(IFERROR(_xlfn.XMATCH($DF185,NN)&gt;0,FALSE),
          _xlfn.XLOOKUP($DF185,KEYS,INDEX(RUN,0,COLUMN()-COLUMN(RUNPEG)+1))&lt;IF(EX81&gt;=BIG_2,EX81-BIG_2,EX81)),EY$118,
LEN(EX185)&gt;2,EX185,
TRUE,"_"
)</f>
        <v>_</v>
      </c>
      <c r="EZ185" s="21" t="str" cm="1">
        <f t="array" aca="1" ref="EZ185" ca="1">_xlfn.IFS(
EY185="S","S",
AND(IFERROR(_xlfn.XMATCH($DF185,NN)&gt;0,FALSE),
          _xlfn.XLOOKUP($DF185,KEYS,INDEX(RUN,0,COLUMN()-COLUMN(RUNPEG)+1))&lt;IF(EY81&gt;=BIG_2,EY81-BIG_2,EY81)),EZ$118,
LEN(EY185)&gt;2,EY185,
TRUE,"_"
)</f>
        <v>_</v>
      </c>
      <c r="FA185" s="21" t="str" cm="1">
        <f t="array" aca="1" ref="FA185" ca="1">_xlfn.IFS(
EZ185="S","S",
AND(IFERROR(_xlfn.XMATCH($DF185,NN)&gt;0,FALSE),
          _xlfn.XLOOKUP($DF185,KEYS,INDEX(RUN,0,COLUMN()-COLUMN(RUNPEG)+1))&lt;IF(EZ81&gt;=BIG_2,EZ81-BIG_2,EZ81)),FA$118,
LEN(EZ185)&gt;2,EZ185,
TRUE,"_"
)</f>
        <v>_</v>
      </c>
      <c r="FB185" s="21" t="str" cm="1">
        <f t="array" aca="1" ref="FB185" ca="1">_xlfn.IFS(
FA185="S","S",
AND(IFERROR(_xlfn.XMATCH($DF185,NN)&gt;0,FALSE),
          _xlfn.XLOOKUP($DF185,KEYS,INDEX(RUN,0,COLUMN()-COLUMN(RUNPEG)+1))&lt;IF(FA81&gt;=BIG_2,FA81-BIG_2,FA81)),FB$118,
LEN(FA185)&gt;2,FA185,
TRUE,"_"
)</f>
        <v>_</v>
      </c>
      <c r="FC185" s="21" t="str" cm="1">
        <f t="array" aca="1" ref="FC185" ca="1">_xlfn.IFS(
FB185="S","S",
AND(IFERROR(_xlfn.XMATCH($DF185,NN)&gt;0,FALSE),
          _xlfn.XLOOKUP($DF185,KEYS,INDEX(RUN,0,COLUMN()-COLUMN(RUNPEG)+1))&lt;IF(FB81&gt;=BIG_2,FB81-BIG_2,FB81)),FC$118,
LEN(FB185)&gt;2,FB185,
TRUE,"_"
)</f>
        <v>_</v>
      </c>
      <c r="FD185" s="21" t="str" cm="1">
        <f t="array" aca="1" ref="FD185" ca="1">_xlfn.IFS(
FC185="S","S",
AND(IFERROR(_xlfn.XMATCH($DF185,NN)&gt;0,FALSE),
          _xlfn.XLOOKUP($DF185,KEYS,INDEX(RUN,0,COLUMN()-COLUMN(RUNPEG)+1))&lt;IF(FC81&gt;=BIG_2,FC81-BIG_2,FC81)),FD$118,
LEN(FC185)&gt;2,FC185,
TRUE,"_"
)</f>
        <v>_</v>
      </c>
      <c r="FE185" s="21" t="str" cm="1">
        <f t="array" aca="1" ref="FE185" ca="1">_xlfn.IFS(
FD185="S","S",
AND(IFERROR(_xlfn.XMATCH($DF185,NN)&gt;0,FALSE),
          _xlfn.XLOOKUP($DF185,KEYS,INDEX(RUN,0,COLUMN()-COLUMN(RUNPEG)+1))&lt;IF(FD81&gt;=BIG_2,FD81-BIG_2,FD81)),FE$118,
LEN(FD185)&gt;2,FD185,
TRUE,"_"
)</f>
        <v>_</v>
      </c>
      <c r="FF185" s="21" t="str" cm="1">
        <f t="array" aca="1" ref="FF185" ca="1">_xlfn.IFS(
FE185="S","S",
AND(IFERROR(_xlfn.XMATCH($DF185,NN)&gt;0,FALSE),
          _xlfn.XLOOKUP($DF185,KEYS,INDEX(RUN,0,COLUMN()-COLUMN(RUNPEG)+1))&lt;IF(FE81&gt;=BIG_2,FE81-BIG_2,FE81)),FF$118,
LEN(FE185)&gt;2,FE185,
TRUE,"_"
)</f>
        <v>_</v>
      </c>
      <c r="FG185" s="21" t="str" cm="1">
        <f t="array" aca="1" ref="FG185" ca="1">_xlfn.IFS(
FF185="S","S",
AND(IFERROR(_xlfn.XMATCH($DF185,NN)&gt;0,FALSE),
          _xlfn.XLOOKUP($DF185,KEYS,INDEX(RUN,0,COLUMN()-COLUMN(RUNPEG)+1))&lt;IF(FF81&gt;=BIG_2,FF81-BIG_2,FF81)),FG$118,
LEN(FF185)&gt;2,FF185,
TRUE,"_"
)</f>
        <v>_</v>
      </c>
      <c r="FH185" s="21" t="str" cm="1">
        <f t="array" aca="1" ref="FH185" ca="1">_xlfn.IFS(
FG185="S","S",
AND(IFERROR(_xlfn.XMATCH($DF185,NN)&gt;0,FALSE),
          _xlfn.XLOOKUP($DF185,KEYS,INDEX(RUN,0,COLUMN()-COLUMN(RUNPEG)+1))&lt;IF(FG81&gt;=BIG_2,FG81-BIG_2,FG81)),FH$118,
LEN(FG185)&gt;2,FG185,
TRUE,"_"
)</f>
        <v>_</v>
      </c>
      <c r="FI185" s="21" t="str" cm="1">
        <f t="array" aca="1" ref="FI185" ca="1">_xlfn.IFS(
FH185="S","S",
AND(IFERROR(_xlfn.XMATCH($DF185,NN)&gt;0,FALSE),
          _xlfn.XLOOKUP($DF185,KEYS,INDEX(RUN,0,COLUMN()-COLUMN(RUNPEG)+1))&lt;IF(FH81&gt;=BIG_2,FH81-BIG_2,FH81)),FI$118,
LEN(FH185)&gt;2,FH185,
TRUE,"_"
)</f>
        <v>_</v>
      </c>
      <c r="FJ185" s="21" t="str" cm="1">
        <f t="array" aca="1" ref="FJ185" ca="1">_xlfn.IFS(
FI185="S","S",
AND(IFERROR(_xlfn.XMATCH($DF185,NN)&gt;0,FALSE),
          _xlfn.XLOOKUP($DF185,KEYS,INDEX(RUN,0,COLUMN()-COLUMN(RUNPEG)+1))&lt;IF(FI81&gt;=BIG_2,FI81-BIG_2,FI81)),FJ$118,
LEN(FI185)&gt;2,FI185,
TRUE,"_"
)</f>
        <v>07-06</v>
      </c>
      <c r="FK185" s="21" t="str" cm="1">
        <f t="array" aca="1" ref="FK185" ca="1">_xlfn.IFS(
FJ185="S","S",
AND(IFERROR(_xlfn.XMATCH($DF185,NN)&gt;0,FALSE),
          _xlfn.XLOOKUP($DF185,KEYS,INDEX(RUN,0,COLUMN()-COLUMN(RUNPEG)+1))&lt;IF(FJ81&gt;=BIG_2,FJ81-BIG_2,FJ81)),FK$118,
LEN(FJ185)&gt;2,FJ185,
TRUE,"_"
)</f>
        <v>07-06</v>
      </c>
      <c r="FL185" s="21" t="str" cm="1">
        <f t="array" aca="1" ref="FL185" ca="1">_xlfn.IFS(
FK185="S","S",
AND(IFERROR(_xlfn.XMATCH($DF185,NN)&gt;0,FALSE),
          _xlfn.XLOOKUP($DF185,KEYS,INDEX(RUN,0,COLUMN()-COLUMN(RUNPEG)+1))&lt;IF(FK81&gt;=BIG_2,FK81-BIG_2,FK81)),FL$118,
LEN(FK185)&gt;2,FK185,
TRUE,"_"
)</f>
        <v>07-06</v>
      </c>
      <c r="FM185" s="21" t="str" cm="1">
        <f t="array" aca="1" ref="FM185" ca="1">_xlfn.IFS(
FL185="S","S",
AND(IFERROR(_xlfn.XMATCH($DF185,NN)&gt;0,FALSE),
          _xlfn.XLOOKUP($DF185,KEYS,INDEX(RUN,0,COLUMN()-COLUMN(RUNPEG)+1))&lt;IF(FL81&gt;=BIG_2,FL81-BIG_2,FL81)),FM$118,
LEN(FL185)&gt;2,FL185,
TRUE,"_"
)</f>
        <v>07-06</v>
      </c>
      <c r="FN185" s="21" t="str" cm="1">
        <f t="array" aca="1" ref="FN185" ca="1">_xlfn.IFS(
FM185="S","S",
AND(IFERROR(_xlfn.XMATCH($DF185,NN)&gt;0,FALSE),
          _xlfn.XLOOKUP($DF185,KEYS,INDEX(RUN,0,COLUMN()-COLUMN(RUNPEG)+1))&lt;IF(FM81&gt;=BIG_2,FM81-BIG_2,FM81)),FN$118,
LEN(FM185)&gt;2,FM185,
TRUE,"_"
)</f>
        <v>07-06</v>
      </c>
      <c r="FO185" s="21" t="str" cm="1">
        <f t="array" aca="1" ref="FO185" ca="1">_xlfn.IFS(
FN185="S","S",
AND(IFERROR(_xlfn.XMATCH($DF185,NN)&gt;0,FALSE),
          _xlfn.XLOOKUP($DF185,KEYS,INDEX(RUN,0,COLUMN()-COLUMN(RUNPEG)+1))&lt;IF(FN81&gt;=BIG_2,FN81-BIG_2,FN81)),FO$118,
LEN(FN185)&gt;2,FN185,
TRUE,"_"
)</f>
        <v>07-06</v>
      </c>
      <c r="FP185" s="21" t="str" cm="1">
        <f t="array" aca="1" ref="FP185" ca="1">_xlfn.IFS(
FO185="S","S",
AND(IFERROR(_xlfn.XMATCH($DF185,NN)&gt;0,FALSE),
          _xlfn.XLOOKUP($DF185,KEYS,INDEX(RUN,0,COLUMN()-COLUMN(RUNPEG)+1))&lt;IF(FO81&gt;=BIG_2,FO81-BIG_2,FO81)),FP$118,
LEN(FO185)&gt;2,FO185,
TRUE,"_"
)</f>
        <v>07-06</v>
      </c>
      <c r="FQ185" s="21" t="str" cm="1">
        <f t="array" aca="1" ref="FQ185" ca="1">_xlfn.IFS(
FP185="S","S",
AND(IFERROR(_xlfn.XMATCH($DF185,NN)&gt;0,FALSE),
          _xlfn.XLOOKUP($DF185,KEYS,INDEX(RUN,0,COLUMN()-COLUMN(RUNPEG)+1))&lt;IF(FP81&gt;=BIG_2,FP81-BIG_2,FP81)),FQ$118,
LEN(FP185)&gt;2,FP185,
TRUE,"_"
)</f>
        <v>07-06</v>
      </c>
      <c r="FR185" s="21" t="str" cm="1">
        <f t="array" aca="1" ref="FR185" ca="1">_xlfn.IFS(
FQ185="S","S",
AND(IFERROR(_xlfn.XMATCH($DF185,NN)&gt;0,FALSE),
          _xlfn.XLOOKUP($DF185,KEYS,INDEX(RUN,0,COLUMN()-COLUMN(RUNPEG)+1))&lt;IF(FQ81&gt;=BIG_2,FQ81-BIG_2,FQ81)),FR$118,
LEN(FQ185)&gt;2,FQ185,
TRUE,"_"
)</f>
        <v>07-06</v>
      </c>
      <c r="FS185" s="21" t="str" cm="1">
        <f t="array" aca="1" ref="FS185" ca="1">_xlfn.IFS(
FR185="S","S",
AND(IFERROR(_xlfn.XMATCH($DF185,NN)&gt;0,FALSE),
          _xlfn.XLOOKUP($DF185,KEYS,INDEX(RUN,0,COLUMN()-COLUMN(RUNPEG)+1))&lt;IF(FR81&gt;=BIG_2,FR81-BIG_2,FR81)),FS$118,
LEN(FR185)&gt;2,FR185,
TRUE,"_"
)</f>
        <v>07-06</v>
      </c>
      <c r="FT185" s="21" t="str" cm="1">
        <f t="array" aca="1" ref="FT185" ca="1">_xlfn.IFS(
FS185="S","S",
AND(IFERROR(_xlfn.XMATCH($DF185,NN)&gt;0,FALSE),
          _xlfn.XLOOKUP($DF185,KEYS,INDEX(RUN,0,COLUMN()-COLUMN(RUNPEG)+1))&lt;IF(FS81&gt;=BIG_2,FS81-BIG_2,FS81)),FT$118,
LEN(FS185)&gt;2,FS185,
TRUE,"_"
)</f>
        <v>07-06</v>
      </c>
      <c r="FU185" s="21" t="str" cm="1">
        <f t="array" aca="1" ref="FU185" ca="1">_xlfn.IFS(
FT185="S","S",
AND(IFERROR(_xlfn.XMATCH($DF185,NN)&gt;0,FALSE),
          _xlfn.XLOOKUP($DF185,KEYS,INDEX(RUN,0,COLUMN()-COLUMN(RUNPEG)+1))&lt;IF(FT81&gt;=BIG_2,FT81-BIG_2,FT81)),FU$118,
LEN(FT185)&gt;2,FT185,
TRUE,"_"
)</f>
        <v>07-06</v>
      </c>
      <c r="FV185" s="21" t="str" cm="1">
        <f t="array" aca="1" ref="FV185" ca="1">_xlfn.IFS(
FU185="S","S",
AND(IFERROR(_xlfn.XMATCH($DF185,NN)&gt;0,FALSE),
          _xlfn.XLOOKUP($DF185,KEYS,INDEX(RUN,0,COLUMN()-COLUMN(RUNPEG)+1))&lt;IF(FU81&gt;=BIG_2,FU81-BIG_2,FU81)),FV$118,
LEN(FU185)&gt;2,FU185,
TRUE,"_"
)</f>
        <v>07-06</v>
      </c>
      <c r="FW185" s="21" t="str" cm="1">
        <f t="array" aca="1" ref="FW185" ca="1">_xlfn.IFS(
FV185="S","S",
AND(IFERROR(_xlfn.XMATCH($DF185,NN)&gt;0,FALSE),
          _xlfn.XLOOKUP($DF185,KEYS,INDEX(RUN,0,COLUMN()-COLUMN(RUNPEG)+1))&lt;IF(FV81&gt;=BIG_2,FV81-BIG_2,FV81)),FW$118,
LEN(FV185)&gt;2,FV185,
TRUE,"_"
)</f>
        <v>07-06</v>
      </c>
      <c r="FX185" s="21" t="str" cm="1">
        <f t="array" aca="1" ref="FX185" ca="1">_xlfn.IFS(
FW185="S","S",
AND(IFERROR(_xlfn.XMATCH($DF185,NN)&gt;0,FALSE),
          _xlfn.XLOOKUP($DF185,KEYS,INDEX(RUN,0,COLUMN()-COLUMN(RUNPEG)+1))&lt;IF(FW81&gt;=BIG_2,FW81-BIG_2,FW81)),FX$118,
LEN(FW185)&gt;2,FW185,
TRUE,"_"
)</f>
        <v>07-06</v>
      </c>
      <c r="FY185" s="21" t="str" cm="1">
        <f t="array" aca="1" ref="FY185" ca="1">_xlfn.IFS(
FX185="S","S",
AND(IFERROR(_xlfn.XMATCH($DF185,NN)&gt;0,FALSE),
          _xlfn.XLOOKUP($DF185,KEYS,INDEX(RUN,0,COLUMN()-COLUMN(RUNPEG)+1))&lt;IF(FX81&gt;=BIG_2,FX81-BIG_2,FX81)),FY$118,
LEN(FX185)&gt;2,FX185,
TRUE,"_"
)</f>
        <v>07-06</v>
      </c>
      <c r="FZ185" s="21" t="str" cm="1">
        <f t="array" aca="1" ref="FZ185" ca="1">_xlfn.IFS(
FY185="S","S",
AND(IFERROR(_xlfn.XMATCH($DF185,NN)&gt;0,FALSE),
          _xlfn.XLOOKUP($DF185,KEYS,INDEX(RUN,0,COLUMN()-COLUMN(RUNPEG)+1))&lt;IF(FY81&gt;=BIG_2,FY81-BIG_2,FY81)),FZ$118,
LEN(FY185)&gt;2,FY185,
TRUE,"_"
)</f>
        <v>07-06</v>
      </c>
      <c r="GA185" s="21" t="str" cm="1">
        <f t="array" aca="1" ref="GA185" ca="1">_xlfn.IFS(
FZ185="S","S",
AND(IFERROR(_xlfn.XMATCH($DF185,NN)&gt;0,FALSE),
          _xlfn.XLOOKUP($DF185,KEYS,INDEX(RUN,0,COLUMN()-COLUMN(RUNPEG)+1))&lt;IF(FZ81&gt;=BIG_2,FZ81-BIG_2,FZ81)),GA$118,
LEN(FZ185)&gt;2,FZ185,
TRUE,"_"
)</f>
        <v>07-06</v>
      </c>
      <c r="GB185" s="21" t="str" cm="1">
        <f t="array" aca="1" ref="GB185" ca="1">_xlfn.IFS(
GA185="S","S",
AND(IFERROR(_xlfn.XMATCH($DF185,NN)&gt;0,FALSE),
          _xlfn.XLOOKUP($DF185,KEYS,INDEX(RUN,0,COLUMN()-COLUMN(RUNPEG)+1))&lt;IF(GA81&gt;=BIG_2,GA81-BIG_2,GA81)),GB$118,
LEN(GA185)&gt;2,GA185,
TRUE,"_"
)</f>
        <v>07-06</v>
      </c>
      <c r="GC185" s="21" t="str" cm="1">
        <f t="array" aca="1" ref="GC185" ca="1">_xlfn.IFS(
GB185="S","S",
AND(IFERROR(_xlfn.XMATCH($DF185,NN)&gt;0,FALSE),
          _xlfn.XLOOKUP($DF185,KEYS,INDEX(RUN,0,COLUMN()-COLUMN(RUNPEG)+1))&lt;IF(GB81&gt;=BIG_2,GB81-BIG_2,GB81)),GC$118,
LEN(GB185)&gt;2,GB185,
TRUE,"_"
)</f>
        <v>07-06</v>
      </c>
      <c r="GD185" s="21" t="str" cm="1">
        <f t="array" aca="1" ref="GD185" ca="1">_xlfn.IFS(
GC185="S","S",
AND(IFERROR(_xlfn.XMATCH($DF185,NN)&gt;0,FALSE),
          _xlfn.XLOOKUP($DF185,KEYS,INDEX(RUN,0,COLUMN()-COLUMN(RUNPEG)+1))&lt;IF(GC81&gt;=BIG_2,GC81-BIG_2,GC81)),GD$118,
LEN(GC185)&gt;2,GC185,
TRUE,"_"
)</f>
        <v>07-06</v>
      </c>
      <c r="GE185" s="21" t="str" cm="1">
        <f t="array" aca="1" ref="GE185" ca="1">_xlfn.IFS(
GD185="S","S",
AND(IFERROR(_xlfn.XMATCH($DF185,NN)&gt;0,FALSE),
          _xlfn.XLOOKUP($DF185,KEYS,INDEX(RUN,0,COLUMN()-COLUMN(RUNPEG)+1))&lt;IF(GD81&gt;=BIG_2,GD81-BIG_2,GD81)),GE$118,
LEN(GD185)&gt;2,GD185,
TRUE,"_"
)</f>
        <v>07-06</v>
      </c>
      <c r="GF185" s="21" t="str" cm="1">
        <f t="array" aca="1" ref="GF185" ca="1">_xlfn.IFS(
GE185="S","S",
AND(IFERROR(_xlfn.XMATCH($DF185,NN)&gt;0,FALSE),
          _xlfn.XLOOKUP($DF185,KEYS,INDEX(RUN,0,COLUMN()-COLUMN(RUNPEG)+1))&lt;IF(GE81&gt;=BIG_2,GE81-BIG_2,GE81)),GF$118,
LEN(GE185)&gt;2,GE185,
TRUE,"_"
)</f>
        <v>07-06</v>
      </c>
      <c r="GG185" s="21" t="str" cm="1">
        <f t="array" aca="1" ref="GG185" ca="1">_xlfn.IFS(
GF185="S","S",
AND(IFERROR(_xlfn.XMATCH($DF185,NN)&gt;0,FALSE),
          _xlfn.XLOOKUP($DF185,KEYS,INDEX(RUN,0,COLUMN()-COLUMN(RUNPEG)+1))&lt;IF(GF81&gt;=BIG_2,GF81-BIG_2,GF81)),GG$118,
LEN(GF185)&gt;2,GF185,
TRUE,"_"
)</f>
        <v>07-06</v>
      </c>
      <c r="GH185" s="21" t="str" cm="1">
        <f t="array" aca="1" ref="GH185" ca="1">_xlfn.IFS(
GG185="S","S",
AND(IFERROR(_xlfn.XMATCH($DF185,NN)&gt;0,FALSE),
          _xlfn.XLOOKUP($DF185,KEYS,INDEX(RUN,0,COLUMN()-COLUMN(RUNPEG)+1))&lt;IF(GG81&gt;=BIG_2,GG81-BIG_2,GG81)),GH$118,
LEN(GG185)&gt;2,GG185,
TRUE,"_"
)</f>
        <v>07-06</v>
      </c>
      <c r="GI185" s="21" t="str" cm="1">
        <f t="array" aca="1" ref="GI185" ca="1">_xlfn.IFS(
GH185="S","S",
AND(IFERROR(_xlfn.XMATCH($DF185,NN)&gt;0,FALSE),
          _xlfn.XLOOKUP($DF185,KEYS,INDEX(RUN,0,COLUMN()-COLUMN(RUNPEG)+1))&lt;IF(GH81&gt;=BIG_2,GH81-BIG_2,GH81)),GI$118,
LEN(GH185)&gt;2,GH185,
TRUE,"_"
)</f>
        <v>07-06</v>
      </c>
      <c r="GJ185" s="21" t="str" cm="1">
        <f t="array" aca="1" ref="GJ185" ca="1">_xlfn.IFS(
GI185="S","S",
AND(IFERROR(_xlfn.XMATCH($DF185,NN)&gt;0,FALSE),
          _xlfn.XLOOKUP($DF185,KEYS,INDEX(RUN,0,COLUMN()-COLUMN(RUNPEG)+1))&lt;IF(GI81&gt;=BIG_2,GI81-BIG_2,GI81)),GJ$118,
LEN(GI185)&gt;2,GI185,
TRUE,"_"
)</f>
        <v>07-06</v>
      </c>
      <c r="GK185" s="21" t="str" cm="1">
        <f t="array" aca="1" ref="GK185" ca="1">_xlfn.IFS(
GJ185="S","S",
AND(IFERROR(_xlfn.XMATCH($DF185,NN)&gt;0,FALSE),
          _xlfn.XLOOKUP($DF185,KEYS,INDEX(RUN,0,COLUMN()-COLUMN(RUNPEG)+1))&lt;IF(GJ81&gt;=BIG_2,GJ81-BIG_2,GJ81)),GK$118,
LEN(GJ185)&gt;2,GJ185,
TRUE,"_"
)</f>
        <v>07-06</v>
      </c>
      <c r="GL185" s="21" t="str" cm="1">
        <f t="array" aca="1" ref="GL185" ca="1">_xlfn.IFS(
GK185="S","S",
AND(IFERROR(_xlfn.XMATCH($DF185,NN)&gt;0,FALSE),
          _xlfn.XLOOKUP($DF185,KEYS,INDEX(RUN,0,COLUMN()-COLUMN(RUNPEG)+1))&lt;IF(GK81&gt;=BIG_2,GK81-BIG_2,GK81)),GL$118,
LEN(GK185)&gt;2,GK185,
TRUE,"_"
)</f>
        <v>07-06</v>
      </c>
      <c r="GM185" s="21" t="str" cm="1">
        <f t="array" aca="1" ref="GM185" ca="1">_xlfn.IFS(
GL185="S","S",
AND(IFERROR(_xlfn.XMATCH($DF185,NN)&gt;0,FALSE),
          _xlfn.XLOOKUP($DF185,KEYS,INDEX(RUN,0,COLUMN()-COLUMN(RUNPEG)+1))&lt;IF(GL81&gt;=BIG_2,GL81-BIG_2,GL81)),GM$118,
LEN(GL185)&gt;2,GL185,
TRUE,"_"
)</f>
        <v>07-06</v>
      </c>
      <c r="GN185" s="21" t="str" cm="1">
        <f t="array" aca="1" ref="GN185" ca="1">_xlfn.IFS(
GM185="S","S",
AND(IFERROR(_xlfn.XMATCH($DF185,NN)&gt;0,FALSE),
          _xlfn.XLOOKUP($DF185,KEYS,INDEX(RUN,0,COLUMN()-COLUMN(RUNPEG)+1))&lt;IF(GM81&gt;=BIG_2,GM81-BIG_2,GM81)),GN$118,
LEN(GM185)&gt;2,GM185,
TRUE,"_"
)</f>
        <v>07-06</v>
      </c>
      <c r="GO185" s="21" t="str" cm="1">
        <f t="array" aca="1" ref="GO185" ca="1">_xlfn.IFS(
GN185="S","S",
AND(IFERROR(_xlfn.XMATCH($DF185,NN)&gt;0,FALSE),
          _xlfn.XLOOKUP($DF185,KEYS,INDEX(RUN,0,COLUMN()-COLUMN(RUNPEG)+1))&lt;IF(GN81&gt;=BIG_2,GN81-BIG_2,GN81)),GO$118,
LEN(GN185)&gt;2,GN185,
TRUE,"_"
)</f>
        <v>07-06</v>
      </c>
      <c r="GP185" s="21" t="str" cm="1">
        <f t="array" aca="1" ref="GP185" ca="1">_xlfn.IFS(
GO185="S","S",
AND(IFERROR(_xlfn.XMATCH($DF185,NN)&gt;0,FALSE),
          _xlfn.XLOOKUP($DF185,KEYS,INDEX(RUN,0,COLUMN()-COLUMN(RUNPEG)+1))&lt;IF(GO81&gt;=BIG_2,GO81-BIG_2,GO81)),GP$118,
LEN(GO185)&gt;2,GO185,
TRUE,"_"
)</f>
        <v>07-06</v>
      </c>
      <c r="GQ185" s="21" t="str" cm="1">
        <f t="array" aca="1" ref="GQ185" ca="1">_xlfn.IFS(
GP185="S","S",
AND(IFERROR(_xlfn.XMATCH($DF185,NN)&gt;0,FALSE),
          _xlfn.XLOOKUP($DF185,KEYS,INDEX(RUN,0,COLUMN()-COLUMN(RUNPEG)+1))&lt;IF(GP81&gt;=BIG_2,GP81-BIG_2,GP81)),GQ$118,
LEN(GP185)&gt;2,GP185,
TRUE,"_"
)</f>
        <v>07-06</v>
      </c>
      <c r="GR185" s="21" t="str" cm="1">
        <f t="array" aca="1" ref="GR185" ca="1">_xlfn.IFS(
GQ185="S","S",
AND(IFERROR(_xlfn.XMATCH($DF185,NN)&gt;0,FALSE),
          _xlfn.XLOOKUP($DF185,KEYS,INDEX(RUN,0,COLUMN()-COLUMN(RUNPEG)+1))&lt;IF(GQ81&gt;=BIG_2,GQ81-BIG_2,GQ81)),GR$118,
LEN(GQ185)&gt;2,GQ185,
TRUE,"_"
)</f>
        <v>07-06</v>
      </c>
      <c r="GS185" s="21" t="str" cm="1">
        <f t="array" aca="1" ref="GS185" ca="1">_xlfn.IFS(
GR185="S","S",
AND(IFERROR(_xlfn.XMATCH($DF185,NN)&gt;0,FALSE),
          _xlfn.XLOOKUP($DF185,KEYS,INDEX(RUN,0,COLUMN()-COLUMN(RUNPEG)+1))&lt;IF(GR81&gt;=BIG_2,GR81-BIG_2,GR81)),GS$118,
LEN(GR185)&gt;2,GR185,
TRUE,"_"
)</f>
        <v>07-06</v>
      </c>
      <c r="GT185" s="21" t="str" cm="1">
        <f t="array" aca="1" ref="GT185" ca="1">_xlfn.IFS(
GS185="S","S",
AND(IFERROR(_xlfn.XMATCH($DF185,NN)&gt;0,FALSE),
          _xlfn.XLOOKUP($DF185,KEYS,INDEX(RUN,0,COLUMN()-COLUMN(RUNPEG)+1))&lt;IF(GS81&gt;=BIG_2,GS81-BIG_2,GS81)),GT$118,
LEN(GS185)&gt;2,GS185,
TRUE,"_"
)</f>
        <v>07-06</v>
      </c>
      <c r="GU185" s="21" t="str" cm="1">
        <f t="array" aca="1" ref="GU185" ca="1">_xlfn.IFS(
GT185="S","S",
AND(IFERROR(_xlfn.XMATCH($DF185,NN)&gt;0,FALSE),
          _xlfn.XLOOKUP($DF185,KEYS,INDEX(RUN,0,COLUMN()-COLUMN(RUNPEG)+1))&lt;IF(GT81&gt;=BIG_2,GT81-BIG_2,GT81)),GU$118,
LEN(GT185)&gt;2,GT185,
TRUE,"_"
)</f>
        <v>07-06</v>
      </c>
      <c r="GV185" s="21" t="str" cm="1">
        <f t="array" aca="1" ref="GV185" ca="1">_xlfn.IFS(
GU185="S","S",
AND(IFERROR(_xlfn.XMATCH($DF185,NN)&gt;0,FALSE),
          _xlfn.XLOOKUP($DF185,KEYS,INDEX(RUN,0,COLUMN()-COLUMN(RUNPEG)+1))&lt;IF(GU81&gt;=BIG_2,GU81-BIG_2,GU81)),GV$118,
LEN(GU185)&gt;2,GU185,
TRUE,"_"
)</f>
        <v>07-06</v>
      </c>
      <c r="GW185" s="21" t="str" cm="1">
        <f t="array" aca="1" ref="GW185" ca="1">_xlfn.IFS(
GV185="S","S",
AND(IFERROR(_xlfn.XMATCH($DF185,NN)&gt;0,FALSE),
          _xlfn.XLOOKUP($DF185,KEYS,INDEX(RUN,0,COLUMN()-COLUMN(RUNPEG)+1))&lt;IF(GV81&gt;=BIG_2,GV81-BIG_2,GV81)),GW$118,
LEN(GV185)&gt;2,GV185,
TRUE,"_"
)</f>
        <v>07-06</v>
      </c>
      <c r="GX185" s="21" t="str" cm="1">
        <f t="array" aca="1" ref="GX185" ca="1">_xlfn.IFS(
GW185="S","S",
AND(IFERROR(_xlfn.XMATCH($DF185,NN)&gt;0,FALSE),
          _xlfn.XLOOKUP($DF185,KEYS,INDEX(RUN,0,COLUMN()-COLUMN(RUNPEG)+1))&lt;IF(GW81&gt;=BIG_2,GW81-BIG_2,GW81)),GX$118,
LEN(GW185)&gt;2,GW185,
TRUE,"_"
)</f>
        <v>07-06</v>
      </c>
      <c r="GY185" s="21" t="str" cm="1">
        <f t="array" aca="1" ref="GY185" ca="1">_xlfn.IFS(
GX185="S","S",
AND(IFERROR(_xlfn.XMATCH($DF185,NN)&gt;0,FALSE),
          _xlfn.XLOOKUP($DF185,KEYS,INDEX(RUN,0,COLUMN()-COLUMN(RUNPEG)+1))&lt;IF(GX81&gt;=BIG_2,GX81-BIG_2,GX81)),GY$118,
LEN(GX185)&gt;2,GX185,
TRUE,"_"
)</f>
        <v>07-06</v>
      </c>
      <c r="GZ185" s="21" t="str" cm="1">
        <f t="array" aca="1" ref="GZ185" ca="1">_xlfn.IFS(
GY185="S","S",
AND(IFERROR(_xlfn.XMATCH($DF185,NN)&gt;0,FALSE),
          _xlfn.XLOOKUP($DF185,KEYS,INDEX(RUN,0,COLUMN()-COLUMN(RUNPEG)+1))&lt;IF(GY81&gt;=BIG_2,GY81-BIG_2,GY81)),GZ$118,
LEN(GY185)&gt;2,GY185,
TRUE,"_"
)</f>
        <v>07-06</v>
      </c>
      <c r="HA185" s="21" t="str" cm="1">
        <f t="array" aca="1" ref="HA185" ca="1">_xlfn.IFS(
GZ185="S","S",
AND(IFERROR(_xlfn.XMATCH($DF185,NN)&gt;0,FALSE),
          _xlfn.XLOOKUP($DF185,KEYS,INDEX(RUN,0,COLUMN()-COLUMN(RUNPEG)+1))&lt;IF(GZ81&gt;=BIG_2,GZ81-BIG_2,GZ81)),HA$118,
LEN(GZ185)&gt;2,GZ185,
TRUE,"_"
)</f>
        <v>07-06</v>
      </c>
      <c r="HB185" s="21" t="str" cm="1">
        <f t="array" aca="1" ref="HB185" ca="1">_xlfn.IFS(
HA185="S","S",
AND(IFERROR(_xlfn.XMATCH($DF185,NN)&gt;0,FALSE),
          _xlfn.XLOOKUP($DF185,KEYS,INDEX(RUN,0,COLUMN()-COLUMN(RUNPEG)+1))&lt;IF(HA81&gt;=BIG_2,HA81-BIG_2,HA81)),HB$118,
LEN(HA185)&gt;2,HA185,
TRUE,"_"
)</f>
        <v>07-06</v>
      </c>
      <c r="HC185" s="21" t="str" cm="1">
        <f t="array" aca="1" ref="HC185" ca="1">_xlfn.IFS(
HB185="S","S",
AND(IFERROR(_xlfn.XMATCH($DF185,NN)&gt;0,FALSE),
          _xlfn.XLOOKUP($DF185,KEYS,INDEX(RUN,0,COLUMN()-COLUMN(RUNPEG)+1))&lt;IF(HB81&gt;=BIG_2,HB81-BIG_2,HB81)),HC$118,
LEN(HB185)&gt;2,HB185,
TRUE,"_"
)</f>
        <v>07-06</v>
      </c>
      <c r="HD185" s="21" t="str" cm="1">
        <f t="array" aca="1" ref="HD185" ca="1">_xlfn.IFS(
HC185="S","S",
AND(IFERROR(_xlfn.XMATCH($DF185,NN)&gt;0,FALSE),
          _xlfn.XLOOKUP($DF185,KEYS,INDEX(RUN,0,COLUMN()-COLUMN(RUNPEG)+1))&lt;IF(HC81&gt;=BIG_2,HC81-BIG_2,HC81)),HD$118,
LEN(HC185)&gt;2,HC185,
TRUE,"_"
)</f>
        <v>07-06</v>
      </c>
      <c r="HE185" s="21"/>
      <c r="HF185" s="21"/>
      <c r="HG185" s="21"/>
      <c r="HH185" s="21"/>
      <c r="HI185" s="21"/>
      <c r="HJ185" s="21"/>
      <c r="HK185" s="21"/>
      <c r="HL185" s="21"/>
      <c r="HM185" s="21"/>
      <c r="HN185" s="21"/>
      <c r="HO185" s="21"/>
      <c r="HP185" s="21"/>
      <c r="HQ185" s="21"/>
      <c r="HR185" s="21"/>
    </row>
    <row r="186" spans="106:226" x14ac:dyDescent="0.3">
      <c r="DB186">
        <f t="shared" si="193"/>
        <v>68</v>
      </c>
      <c r="DC186">
        <f t="shared" si="188"/>
        <v>15</v>
      </c>
      <c r="DD186">
        <f t="shared" si="189"/>
        <v>7</v>
      </c>
      <c r="DE186">
        <f t="shared" si="190"/>
        <v>8</v>
      </c>
      <c r="DF186" t="str">
        <f t="shared" si="191"/>
        <v>07-08</v>
      </c>
      <c r="DG186" s="21">
        <f t="shared" ca="1" si="192"/>
        <v>4</v>
      </c>
      <c r="DH186" s="26"/>
      <c r="DI186" s="21" t="str" cm="1">
        <f t="array" ref="DI186">_xlfn.IFS(
DH186="S","S",
AND(IFERROR(_xlfn.XMATCH($DF186,NN)&gt;0,FALSE),
          _xlfn.XLOOKUP($DF186,KEYS,INDEX(RUN,0,COLUMN()-COLUMN(RUNPEG)+1))&lt;IF(DH82&gt;=BIG_2,DH82-BIG_2,DH82)),DI$118,
LEN(DH186)&gt;2,DH186,
TRUE,"_"
)</f>
        <v>_</v>
      </c>
      <c r="DJ186" s="21" t="str" cm="1">
        <f t="array" aca="1" ref="DJ186" ca="1">_xlfn.IFS(
DI186="S","S",
AND(IFERROR(_xlfn.XMATCH($DF186,NN)&gt;0,FALSE),
          _xlfn.XLOOKUP($DF186,KEYS,INDEX(RUN,0,COLUMN()-COLUMN(RUNPEG)+1))&lt;IF(DI82&gt;=BIG_2,DI82-BIG_2,DI82)),DJ$118,
LEN(DI186)&gt;2,DI186,
TRUE,"_"
)</f>
        <v>_</v>
      </c>
      <c r="DK186" s="21" t="str" cm="1">
        <f t="array" aca="1" ref="DK186" ca="1">_xlfn.IFS(
DJ186="S","S",
AND(IFERROR(_xlfn.XMATCH($DF186,NN)&gt;0,FALSE),
          _xlfn.XLOOKUP($DF186,KEYS,INDEX(RUN,0,COLUMN()-COLUMN(RUNPEG)+1))&lt;IF(DJ82&gt;=BIG_2,DJ82-BIG_2,DJ82)),DK$118,
LEN(DJ186)&gt;2,DJ186,
TRUE,"_"
)</f>
        <v>_</v>
      </c>
      <c r="DL186" s="21" t="str" cm="1">
        <f t="array" aca="1" ref="DL186" ca="1">_xlfn.IFS(
DK186="S","S",
AND(IFERROR(_xlfn.XMATCH($DF186,NN)&gt;0,FALSE),
          _xlfn.XLOOKUP($DF186,KEYS,INDEX(RUN,0,COLUMN()-COLUMN(RUNPEG)+1))&lt;IF(DK82&gt;=BIG_2,DK82-BIG_2,DK82)),DL$118,
LEN(DK186)&gt;2,DK186,
TRUE,"_"
)</f>
        <v>_</v>
      </c>
      <c r="DM186" s="21" t="str" cm="1">
        <f t="array" aca="1" ref="DM186" ca="1">_xlfn.IFS(
DL186="S","S",
AND(IFERROR(_xlfn.XMATCH($DF186,NN)&gt;0,FALSE),
          _xlfn.XLOOKUP($DF186,KEYS,INDEX(RUN,0,COLUMN()-COLUMN(RUNPEG)+1))&lt;IF(DL82&gt;=BIG_2,DL82-BIG_2,DL82)),DM$118,
LEN(DL186)&gt;2,DL186,
TRUE,"_"
)</f>
        <v>_</v>
      </c>
      <c r="DN186" s="21" t="str" cm="1">
        <f t="array" aca="1" ref="DN186" ca="1">_xlfn.IFS(
DM186="S","S",
AND(IFERROR(_xlfn.XMATCH($DF186,NN)&gt;0,FALSE),
          _xlfn.XLOOKUP($DF186,KEYS,INDEX(RUN,0,COLUMN()-COLUMN(RUNPEG)+1))&lt;IF(DM82&gt;=BIG_2,DM82-BIG_2,DM82)),DN$118,
LEN(DM186)&gt;2,DM186,
TRUE,"_"
)</f>
        <v>_</v>
      </c>
      <c r="DO186" s="21" t="str" cm="1">
        <f t="array" aca="1" ref="DO186" ca="1">_xlfn.IFS(
DN186="S","S",
AND(IFERROR(_xlfn.XMATCH($DF186,NN)&gt;0,FALSE),
          _xlfn.XLOOKUP($DF186,KEYS,INDEX(RUN,0,COLUMN()-COLUMN(RUNPEG)+1))&lt;IF(DN82&gt;=BIG_2,DN82-BIG_2,DN82)),DO$118,
LEN(DN186)&gt;2,DN186,
TRUE,"_"
)</f>
        <v>_</v>
      </c>
      <c r="DP186" s="21" t="str" cm="1">
        <f t="array" aca="1" ref="DP186" ca="1">_xlfn.IFS(
DO186="S","S",
AND(IFERROR(_xlfn.XMATCH($DF186,NN)&gt;0,FALSE),
          _xlfn.XLOOKUP($DF186,KEYS,INDEX(RUN,0,COLUMN()-COLUMN(RUNPEG)+1))&lt;IF(DO82&gt;=BIG_2,DO82-BIG_2,DO82)),DP$118,
LEN(DO186)&gt;2,DO186,
TRUE,"_"
)</f>
        <v>_</v>
      </c>
      <c r="DQ186" s="21" t="str" cm="1">
        <f t="array" aca="1" ref="DQ186" ca="1">_xlfn.IFS(
DP186="S","S",
AND(IFERROR(_xlfn.XMATCH($DF186,NN)&gt;0,FALSE),
          _xlfn.XLOOKUP($DF186,KEYS,INDEX(RUN,0,COLUMN()-COLUMN(RUNPEG)+1))&lt;IF(DP82&gt;=BIG_2,DP82-BIG_2,DP82)),DQ$118,
LEN(DP186)&gt;2,DP186,
TRUE,"_"
)</f>
        <v>_</v>
      </c>
      <c r="DR186" s="21" t="str" cm="1">
        <f t="array" aca="1" ref="DR186" ca="1">_xlfn.IFS(
DQ186="S","S",
AND(IFERROR(_xlfn.XMATCH($DF186,NN)&gt;0,FALSE),
          _xlfn.XLOOKUP($DF186,KEYS,INDEX(RUN,0,COLUMN()-COLUMN(RUNPEG)+1))&lt;IF(DQ82&gt;=BIG_2,DQ82-BIG_2,DQ82)),DR$118,
LEN(DQ186)&gt;2,DQ186,
TRUE,"_"
)</f>
        <v>_</v>
      </c>
      <c r="DS186" s="21" t="str" cm="1">
        <f t="array" aca="1" ref="DS186" ca="1">_xlfn.IFS(
DR186="S","S",
AND(IFERROR(_xlfn.XMATCH($DF186,NN)&gt;0,FALSE),
          _xlfn.XLOOKUP($DF186,KEYS,INDEX(RUN,0,COLUMN()-COLUMN(RUNPEG)+1))&lt;IF(DR82&gt;=BIG_2,DR82-BIG_2,DR82)),DS$118,
LEN(DR186)&gt;2,DR186,
TRUE,"_"
)</f>
        <v>_</v>
      </c>
      <c r="DT186" s="21" t="str" cm="1">
        <f t="array" aca="1" ref="DT186" ca="1">_xlfn.IFS(
DS186="S","S",
AND(IFERROR(_xlfn.XMATCH($DF186,NN)&gt;0,FALSE),
          _xlfn.XLOOKUP($DF186,KEYS,INDEX(RUN,0,COLUMN()-COLUMN(RUNPEG)+1))&lt;IF(DS82&gt;=BIG_2,DS82-BIG_2,DS82)),DT$118,
LEN(DS186)&gt;2,DS186,
TRUE,"_"
)</f>
        <v>_</v>
      </c>
      <c r="DU186" s="21" t="str" cm="1">
        <f t="array" aca="1" ref="DU186" ca="1">_xlfn.IFS(
DT186="S","S",
AND(IFERROR(_xlfn.XMATCH($DF186,NN)&gt;0,FALSE),
          _xlfn.XLOOKUP($DF186,KEYS,INDEX(RUN,0,COLUMN()-COLUMN(RUNPEG)+1))&lt;IF(DT82&gt;=BIG_2,DT82-BIG_2,DT82)),DU$118,
LEN(DT186)&gt;2,DT186,
TRUE,"_"
)</f>
        <v>_</v>
      </c>
      <c r="DV186" s="21" t="str" cm="1">
        <f t="array" aca="1" ref="DV186" ca="1">_xlfn.IFS(
DU186="S","S",
AND(IFERROR(_xlfn.XMATCH($DF186,NN)&gt;0,FALSE),
          _xlfn.XLOOKUP($DF186,KEYS,INDEX(RUN,0,COLUMN()-COLUMN(RUNPEG)+1))&lt;IF(DU82&gt;=BIG_2,DU82-BIG_2,DU82)),DV$118,
LEN(DU186)&gt;2,DU186,
TRUE,"_"
)</f>
        <v>_</v>
      </c>
      <c r="DW186" s="21" t="str" cm="1">
        <f t="array" aca="1" ref="DW186" ca="1">_xlfn.IFS(
DV186="S","S",
AND(IFERROR(_xlfn.XMATCH($DF186,NN)&gt;0,FALSE),
          _xlfn.XLOOKUP($DF186,KEYS,INDEX(RUN,0,COLUMN()-COLUMN(RUNPEG)+1))&lt;IF(DV82&gt;=BIG_2,DV82-BIG_2,DV82)),DW$118,
LEN(DV186)&gt;2,DV186,
TRUE,"_"
)</f>
        <v>_</v>
      </c>
      <c r="DX186" s="21" t="str" cm="1">
        <f t="array" aca="1" ref="DX186" ca="1">_xlfn.IFS(
DW186="S","S",
AND(IFERROR(_xlfn.XMATCH($DF186,NN)&gt;0,FALSE),
          _xlfn.XLOOKUP($DF186,KEYS,INDEX(RUN,0,COLUMN()-COLUMN(RUNPEG)+1))&lt;IF(DW82&gt;=BIG_2,DW82-BIG_2,DW82)),DX$118,
LEN(DW186)&gt;2,DW186,
TRUE,"_"
)</f>
        <v>_</v>
      </c>
      <c r="DY186" s="21" t="str" cm="1">
        <f t="array" aca="1" ref="DY186" ca="1">_xlfn.IFS(
DX186="S","S",
AND(IFERROR(_xlfn.XMATCH($DF186,NN)&gt;0,FALSE),
          _xlfn.XLOOKUP($DF186,KEYS,INDEX(RUN,0,COLUMN()-COLUMN(RUNPEG)+1))&lt;IF(DX82&gt;=BIG_2,DX82-BIG_2,DX82)),DY$118,
LEN(DX186)&gt;2,DX186,
TRUE,"_"
)</f>
        <v>_</v>
      </c>
      <c r="DZ186" s="21" t="str" cm="1">
        <f t="array" aca="1" ref="DZ186" ca="1">_xlfn.IFS(
DY186="S","S",
AND(IFERROR(_xlfn.XMATCH($DF186,NN)&gt;0,FALSE),
          _xlfn.XLOOKUP($DF186,KEYS,INDEX(RUN,0,COLUMN()-COLUMN(RUNPEG)+1))&lt;IF(DY82&gt;=BIG_2,DY82-BIG_2,DY82)),DZ$118,
LEN(DY186)&gt;2,DY186,
TRUE,"_"
)</f>
        <v>_</v>
      </c>
      <c r="EA186" s="21" t="str" cm="1">
        <f t="array" aca="1" ref="EA186" ca="1">_xlfn.IFS(
DZ186="S","S",
AND(IFERROR(_xlfn.XMATCH($DF186,NN)&gt;0,FALSE),
          _xlfn.XLOOKUP($DF186,KEYS,INDEX(RUN,0,COLUMN()-COLUMN(RUNPEG)+1))&lt;IF(DZ82&gt;=BIG_2,DZ82-BIG_2,DZ82)),EA$118,
LEN(DZ186)&gt;2,DZ186,
TRUE,"_"
)</f>
        <v>_</v>
      </c>
      <c r="EB186" s="21" t="str" cm="1">
        <f t="array" aca="1" ref="EB186" ca="1">_xlfn.IFS(
EA186="S","S",
AND(IFERROR(_xlfn.XMATCH($DF186,NN)&gt;0,FALSE),
          _xlfn.XLOOKUP($DF186,KEYS,INDEX(RUN,0,COLUMN()-COLUMN(RUNPEG)+1))&lt;IF(EA82&gt;=BIG_2,EA82-BIG_2,EA82)),EB$118,
LEN(EA186)&gt;2,EA186,
TRUE,"_"
)</f>
        <v>_</v>
      </c>
      <c r="EC186" s="21" t="str" cm="1">
        <f t="array" aca="1" ref="EC186" ca="1">_xlfn.IFS(
EB186="S","S",
AND(IFERROR(_xlfn.XMATCH($DF186,NN)&gt;0,FALSE),
          _xlfn.XLOOKUP($DF186,KEYS,INDEX(RUN,0,COLUMN()-COLUMN(RUNPEG)+1))&lt;IF(EB82&gt;=BIG_2,EB82-BIG_2,EB82)),EC$118,
LEN(EB186)&gt;2,EB186,
TRUE,"_"
)</f>
        <v>_</v>
      </c>
      <c r="ED186" s="21" t="str" cm="1">
        <f t="array" aca="1" ref="ED186" ca="1">_xlfn.IFS(
EC186="S","S",
AND(IFERROR(_xlfn.XMATCH($DF186,NN)&gt;0,FALSE),
          _xlfn.XLOOKUP($DF186,KEYS,INDEX(RUN,0,COLUMN()-COLUMN(RUNPEG)+1))&lt;IF(EC82&gt;=BIG_2,EC82-BIG_2,EC82)),ED$118,
LEN(EC186)&gt;2,EC186,
TRUE,"_"
)</f>
        <v>_</v>
      </c>
      <c r="EE186" s="21" t="str" cm="1">
        <f t="array" aca="1" ref="EE186" ca="1">_xlfn.IFS(
ED186="S","S",
AND(IFERROR(_xlfn.XMATCH($DF186,NN)&gt;0,FALSE),
          _xlfn.XLOOKUP($DF186,KEYS,INDEX(RUN,0,COLUMN()-COLUMN(RUNPEG)+1))&lt;IF(ED82&gt;=BIG_2,ED82-BIG_2,ED82)),EE$118,
LEN(ED186)&gt;2,ED186,
TRUE,"_"
)</f>
        <v>_</v>
      </c>
      <c r="EF186" s="21" t="str" cm="1">
        <f t="array" aca="1" ref="EF186" ca="1">_xlfn.IFS(
EE186="S","S",
AND(IFERROR(_xlfn.XMATCH($DF186,NN)&gt;0,FALSE),
          _xlfn.XLOOKUP($DF186,KEYS,INDEX(RUN,0,COLUMN()-COLUMN(RUNPEG)+1))&lt;IF(EE82&gt;=BIG_2,EE82-BIG_2,EE82)),EF$118,
LEN(EE186)&gt;2,EE186,
TRUE,"_"
)</f>
        <v>_</v>
      </c>
      <c r="EG186" s="21" t="str" cm="1">
        <f t="array" aca="1" ref="EG186" ca="1">_xlfn.IFS(
EF186="S","S",
AND(IFERROR(_xlfn.XMATCH($DF186,NN)&gt;0,FALSE),
          _xlfn.XLOOKUP($DF186,KEYS,INDEX(RUN,0,COLUMN()-COLUMN(RUNPEG)+1))&lt;IF(EF82&gt;=BIG_2,EF82-BIG_2,EF82)),EG$118,
LEN(EF186)&gt;2,EF186,
TRUE,"_"
)</f>
        <v>_</v>
      </c>
      <c r="EH186" s="21" t="str" cm="1">
        <f t="array" aca="1" ref="EH186" ca="1">_xlfn.IFS(
EG186="S","S",
AND(IFERROR(_xlfn.XMATCH($DF186,NN)&gt;0,FALSE),
          _xlfn.XLOOKUP($DF186,KEYS,INDEX(RUN,0,COLUMN()-COLUMN(RUNPEG)+1))&lt;IF(EG82&gt;=BIG_2,EG82-BIG_2,EG82)),EH$118,
LEN(EG186)&gt;2,EG186,
TRUE,"_"
)</f>
        <v>_</v>
      </c>
      <c r="EI186" s="21" t="str" cm="1">
        <f t="array" aca="1" ref="EI186" ca="1">_xlfn.IFS(
EH186="S","S",
AND(IFERROR(_xlfn.XMATCH($DF186,NN)&gt;0,FALSE),
          _xlfn.XLOOKUP($DF186,KEYS,INDEX(RUN,0,COLUMN()-COLUMN(RUNPEG)+1))&lt;IF(EH82&gt;=BIG_2,EH82-BIG_2,EH82)),EI$118,
LEN(EH186)&gt;2,EH186,
TRUE,"_"
)</f>
        <v>_</v>
      </c>
      <c r="EJ186" s="21" t="str" cm="1">
        <f t="array" aca="1" ref="EJ186" ca="1">_xlfn.IFS(
EI186="S","S",
AND(IFERROR(_xlfn.XMATCH($DF186,NN)&gt;0,FALSE),
          _xlfn.XLOOKUP($DF186,KEYS,INDEX(RUN,0,COLUMN()-COLUMN(RUNPEG)+1))&lt;IF(EI82&gt;=BIG_2,EI82-BIG_2,EI82)),EJ$118,
LEN(EI186)&gt;2,EI186,
TRUE,"_"
)</f>
        <v>_</v>
      </c>
      <c r="EK186" s="21" t="str" cm="1">
        <f t="array" aca="1" ref="EK186" ca="1">_xlfn.IFS(
EJ186="S","S",
AND(IFERROR(_xlfn.XMATCH($DF186,NN)&gt;0,FALSE),
          _xlfn.XLOOKUP($DF186,KEYS,INDEX(RUN,0,COLUMN()-COLUMN(RUNPEG)+1))&lt;IF(EJ82&gt;=BIG_2,EJ82-BIG_2,EJ82)),EK$118,
LEN(EJ186)&gt;2,EJ186,
TRUE,"_"
)</f>
        <v>_</v>
      </c>
      <c r="EL186" s="21" t="str" cm="1">
        <f t="array" aca="1" ref="EL186" ca="1">_xlfn.IFS(
EK186="S","S",
AND(IFERROR(_xlfn.XMATCH($DF186,NN)&gt;0,FALSE),
          _xlfn.XLOOKUP($DF186,KEYS,INDEX(RUN,0,COLUMN()-COLUMN(RUNPEG)+1))&lt;IF(EK82&gt;=BIG_2,EK82-BIG_2,EK82)),EL$118,
LEN(EK186)&gt;2,EK186,
TRUE,"_"
)</f>
        <v>_</v>
      </c>
      <c r="EM186" s="21" t="str" cm="1">
        <f t="array" aca="1" ref="EM186" ca="1">_xlfn.IFS(
EL186="S","S",
AND(IFERROR(_xlfn.XMATCH($DF186,NN)&gt;0,FALSE),
          _xlfn.XLOOKUP($DF186,KEYS,INDEX(RUN,0,COLUMN()-COLUMN(RUNPEG)+1))&lt;IF(EL82&gt;=BIG_2,EL82-BIG_2,EL82)),EM$118,
LEN(EL186)&gt;2,EL186,
TRUE,"_"
)</f>
        <v>_</v>
      </c>
      <c r="EN186" s="21" t="str" cm="1">
        <f t="array" aca="1" ref="EN186" ca="1">_xlfn.IFS(
EM186="S","S",
AND(IFERROR(_xlfn.XMATCH($DF186,NN)&gt;0,FALSE),
          _xlfn.XLOOKUP($DF186,KEYS,INDEX(RUN,0,COLUMN()-COLUMN(RUNPEG)+1))&lt;IF(EM82&gt;=BIG_2,EM82-BIG_2,EM82)),EN$118,
LEN(EM186)&gt;2,EM186,
TRUE,"_"
)</f>
        <v>_</v>
      </c>
      <c r="EO186" s="21" t="str" cm="1">
        <f t="array" aca="1" ref="EO186" ca="1">_xlfn.IFS(
EN186="S","S",
AND(IFERROR(_xlfn.XMATCH($DF186,NN)&gt;0,FALSE),
          _xlfn.XLOOKUP($DF186,KEYS,INDEX(RUN,0,COLUMN()-COLUMN(RUNPEG)+1))&lt;IF(EN82&gt;=BIG_2,EN82-BIG_2,EN82)),EO$118,
LEN(EN186)&gt;2,EN186,
TRUE,"_"
)</f>
        <v>_</v>
      </c>
      <c r="EP186" s="21" t="str" cm="1">
        <f t="array" aca="1" ref="EP186" ca="1">_xlfn.IFS(
EO186="S","S",
AND(IFERROR(_xlfn.XMATCH($DF186,NN)&gt;0,FALSE),
          _xlfn.XLOOKUP($DF186,KEYS,INDEX(RUN,0,COLUMN()-COLUMN(RUNPEG)+1))&lt;IF(EO82&gt;=BIG_2,EO82-BIG_2,EO82)),EP$118,
LEN(EO186)&gt;2,EO186,
TRUE,"_"
)</f>
        <v>_</v>
      </c>
      <c r="EQ186" s="21" t="str" cm="1">
        <f t="array" aca="1" ref="EQ186" ca="1">_xlfn.IFS(
EP186="S","S",
AND(IFERROR(_xlfn.XMATCH($DF186,NN)&gt;0,FALSE),
          _xlfn.XLOOKUP($DF186,KEYS,INDEX(RUN,0,COLUMN()-COLUMN(RUNPEG)+1))&lt;IF(EP82&gt;=BIG_2,EP82-BIG_2,EP82)),EQ$118,
LEN(EP186)&gt;2,EP186,
TRUE,"_"
)</f>
        <v>_</v>
      </c>
      <c r="ER186" s="21" t="str" cm="1">
        <f t="array" aca="1" ref="ER186" ca="1">_xlfn.IFS(
EQ186="S","S",
AND(IFERROR(_xlfn.XMATCH($DF186,NN)&gt;0,FALSE),
          _xlfn.XLOOKUP($DF186,KEYS,INDEX(RUN,0,COLUMN()-COLUMN(RUNPEG)+1))&lt;IF(EQ82&gt;=BIG_2,EQ82-BIG_2,EQ82)),ER$118,
LEN(EQ186)&gt;2,EQ186,
TRUE,"_"
)</f>
        <v>_</v>
      </c>
      <c r="ES186" s="21" t="str" cm="1">
        <f t="array" aca="1" ref="ES186" ca="1">_xlfn.IFS(
ER186="S","S",
AND(IFERROR(_xlfn.XMATCH($DF186,NN)&gt;0,FALSE),
          _xlfn.XLOOKUP($DF186,KEYS,INDEX(RUN,0,COLUMN()-COLUMN(RUNPEG)+1))&lt;IF(ER82&gt;=BIG_2,ER82-BIG_2,ER82)),ES$118,
LEN(ER186)&gt;2,ER186,
TRUE,"_"
)</f>
        <v>_</v>
      </c>
      <c r="ET186" s="21" t="str" cm="1">
        <f t="array" aca="1" ref="ET186" ca="1">_xlfn.IFS(
ES186="S","S",
AND(IFERROR(_xlfn.XMATCH($DF186,NN)&gt;0,FALSE),
          _xlfn.XLOOKUP($DF186,KEYS,INDEX(RUN,0,COLUMN()-COLUMN(RUNPEG)+1))&lt;IF(ES82&gt;=BIG_2,ES82-BIG_2,ES82)),ET$118,
LEN(ES186)&gt;2,ES186,
TRUE,"_"
)</f>
        <v>_</v>
      </c>
      <c r="EU186" s="21" t="str" cm="1">
        <f t="array" aca="1" ref="EU186" ca="1">_xlfn.IFS(
ET186="S","S",
AND(IFERROR(_xlfn.XMATCH($DF186,NN)&gt;0,FALSE),
          _xlfn.XLOOKUP($DF186,KEYS,INDEX(RUN,0,COLUMN()-COLUMN(RUNPEG)+1))&lt;IF(ET82&gt;=BIG_2,ET82-BIG_2,ET82)),EU$118,
LEN(ET186)&gt;2,ET186,
TRUE,"_"
)</f>
        <v>_</v>
      </c>
      <c r="EV186" s="21" t="str" cm="1">
        <f t="array" aca="1" ref="EV186" ca="1">_xlfn.IFS(
EU186="S","S",
AND(IFERROR(_xlfn.XMATCH($DF186,NN)&gt;0,FALSE),
          _xlfn.XLOOKUP($DF186,KEYS,INDEX(RUN,0,COLUMN()-COLUMN(RUNPEG)+1))&lt;IF(EU82&gt;=BIG_2,EU82-BIG_2,EU82)),EV$118,
LEN(EU186)&gt;2,EU186,
TRUE,"_"
)</f>
        <v>_</v>
      </c>
      <c r="EW186" s="21" t="str" cm="1">
        <f t="array" aca="1" ref="EW186" ca="1">_xlfn.IFS(
EV186="S","S",
AND(IFERROR(_xlfn.XMATCH($DF186,NN)&gt;0,FALSE),
          _xlfn.XLOOKUP($DF186,KEYS,INDEX(RUN,0,COLUMN()-COLUMN(RUNPEG)+1))&lt;IF(EV82&gt;=BIG_2,EV82-BIG_2,EV82)),EW$118,
LEN(EV186)&gt;2,EV186,
TRUE,"_"
)</f>
        <v>_</v>
      </c>
      <c r="EX186" s="21" t="str" cm="1">
        <f t="array" aca="1" ref="EX186" ca="1">_xlfn.IFS(
EW186="S","S",
AND(IFERROR(_xlfn.XMATCH($DF186,NN)&gt;0,FALSE),
          _xlfn.XLOOKUP($DF186,KEYS,INDEX(RUN,0,COLUMN()-COLUMN(RUNPEG)+1))&lt;IF(EW82&gt;=BIG_2,EW82-BIG_2,EW82)),EX$118,
LEN(EW186)&gt;2,EW186,
TRUE,"_"
)</f>
        <v>_</v>
      </c>
      <c r="EY186" s="21" t="str" cm="1">
        <f t="array" aca="1" ref="EY186" ca="1">_xlfn.IFS(
EX186="S","S",
AND(IFERROR(_xlfn.XMATCH($DF186,NN)&gt;0,FALSE),
          _xlfn.XLOOKUP($DF186,KEYS,INDEX(RUN,0,COLUMN()-COLUMN(RUNPEG)+1))&lt;IF(EX82&gt;=BIG_2,EX82-BIG_2,EX82)),EY$118,
LEN(EX186)&gt;2,EX186,
TRUE,"_"
)</f>
        <v>_</v>
      </c>
      <c r="EZ186" s="21" t="str" cm="1">
        <f t="array" aca="1" ref="EZ186" ca="1">_xlfn.IFS(
EY186="S","S",
AND(IFERROR(_xlfn.XMATCH($DF186,NN)&gt;0,FALSE),
          _xlfn.XLOOKUP($DF186,KEYS,INDEX(RUN,0,COLUMN()-COLUMN(RUNPEG)+1))&lt;IF(EY82&gt;=BIG_2,EY82-BIG_2,EY82)),EZ$118,
LEN(EY186)&gt;2,EY186,
TRUE,"_"
)</f>
        <v>_</v>
      </c>
      <c r="FA186" s="21" t="str" cm="1">
        <f t="array" aca="1" ref="FA186" ca="1">_xlfn.IFS(
EZ186="S","S",
AND(IFERROR(_xlfn.XMATCH($DF186,NN)&gt;0,FALSE),
          _xlfn.XLOOKUP($DF186,KEYS,INDEX(RUN,0,COLUMN()-COLUMN(RUNPEG)+1))&lt;IF(EZ82&gt;=BIG_2,EZ82-BIG_2,EZ82)),FA$118,
LEN(EZ186)&gt;2,EZ186,
TRUE,"_"
)</f>
        <v>_</v>
      </c>
      <c r="FB186" s="21" t="str" cm="1">
        <f t="array" aca="1" ref="FB186" ca="1">_xlfn.IFS(
FA186="S","S",
AND(IFERROR(_xlfn.XMATCH($DF186,NN)&gt;0,FALSE),
          _xlfn.XLOOKUP($DF186,KEYS,INDEX(RUN,0,COLUMN()-COLUMN(RUNPEG)+1))&lt;IF(FA82&gt;=BIG_2,FA82-BIG_2,FA82)),FB$118,
LEN(FA186)&gt;2,FA186,
TRUE,"_"
)</f>
        <v>_</v>
      </c>
      <c r="FC186" s="21" t="str" cm="1">
        <f t="array" aca="1" ref="FC186" ca="1">_xlfn.IFS(
FB186="S","S",
AND(IFERROR(_xlfn.XMATCH($DF186,NN)&gt;0,FALSE),
          _xlfn.XLOOKUP($DF186,KEYS,INDEX(RUN,0,COLUMN()-COLUMN(RUNPEG)+1))&lt;IF(FB82&gt;=BIG_2,FB82-BIG_2,FB82)),FC$118,
LEN(FB186)&gt;2,FB186,
TRUE,"_"
)</f>
        <v>_</v>
      </c>
      <c r="FD186" s="21" t="str" cm="1">
        <f t="array" aca="1" ref="FD186" ca="1">_xlfn.IFS(
FC186="S","S",
AND(IFERROR(_xlfn.XMATCH($DF186,NN)&gt;0,FALSE),
          _xlfn.XLOOKUP($DF186,KEYS,INDEX(RUN,0,COLUMN()-COLUMN(RUNPEG)+1))&lt;IF(FC82&gt;=BIG_2,FC82-BIG_2,FC82)),FD$118,
LEN(FC186)&gt;2,FC186,
TRUE,"_"
)</f>
        <v>_</v>
      </c>
      <c r="FE186" s="21" t="str" cm="1">
        <f t="array" aca="1" ref="FE186" ca="1">_xlfn.IFS(
FD186="S","S",
AND(IFERROR(_xlfn.XMATCH($DF186,NN)&gt;0,FALSE),
          _xlfn.XLOOKUP($DF186,KEYS,INDEX(RUN,0,COLUMN()-COLUMN(RUNPEG)+1))&lt;IF(FD82&gt;=BIG_2,FD82-BIG_2,FD82)),FE$118,
LEN(FD186)&gt;2,FD186,
TRUE,"_"
)</f>
        <v>_</v>
      </c>
      <c r="FF186" s="21" t="str" cm="1">
        <f t="array" aca="1" ref="FF186" ca="1">_xlfn.IFS(
FE186="S","S",
AND(IFERROR(_xlfn.XMATCH($DF186,NN)&gt;0,FALSE),
          _xlfn.XLOOKUP($DF186,KEYS,INDEX(RUN,0,COLUMN()-COLUMN(RUNPEG)+1))&lt;IF(FE82&gt;=BIG_2,FE82-BIG_2,FE82)),FF$118,
LEN(FE186)&gt;2,FE186,
TRUE,"_"
)</f>
        <v>_</v>
      </c>
      <c r="FG186" s="21" t="str" cm="1">
        <f t="array" aca="1" ref="FG186" ca="1">_xlfn.IFS(
FF186="S","S",
AND(IFERROR(_xlfn.XMATCH($DF186,NN)&gt;0,FALSE),
          _xlfn.XLOOKUP($DF186,KEYS,INDEX(RUN,0,COLUMN()-COLUMN(RUNPEG)+1))&lt;IF(FF82&gt;=BIG_2,FF82-BIG_2,FF82)),FG$118,
LEN(FF186)&gt;2,FF186,
TRUE,"_"
)</f>
        <v>_</v>
      </c>
      <c r="FH186" s="21" t="str" cm="1">
        <f t="array" aca="1" ref="FH186" ca="1">_xlfn.IFS(
FG186="S","S",
AND(IFERROR(_xlfn.XMATCH($DF186,NN)&gt;0,FALSE),
          _xlfn.XLOOKUP($DF186,KEYS,INDEX(RUN,0,COLUMN()-COLUMN(RUNPEG)+1))&lt;IF(FG82&gt;=BIG_2,FG82-BIG_2,FG82)),FH$118,
LEN(FG186)&gt;2,FG186,
TRUE,"_"
)</f>
        <v>_</v>
      </c>
      <c r="FI186" s="21" t="str" cm="1">
        <f t="array" aca="1" ref="FI186" ca="1">_xlfn.IFS(
FH186="S","S",
AND(IFERROR(_xlfn.XMATCH($DF186,NN)&gt;0,FALSE),
          _xlfn.XLOOKUP($DF186,KEYS,INDEX(RUN,0,COLUMN()-COLUMN(RUNPEG)+1))&lt;IF(FH82&gt;=BIG_2,FH82-BIG_2,FH82)),FI$118,
LEN(FH186)&gt;2,FH186,
TRUE,"_"
)</f>
        <v>_</v>
      </c>
      <c r="FJ186" s="21" t="str" cm="1">
        <f t="array" aca="1" ref="FJ186" ca="1">_xlfn.IFS(
FI186="S","S",
AND(IFERROR(_xlfn.XMATCH($DF186,NN)&gt;0,FALSE),
          _xlfn.XLOOKUP($DF186,KEYS,INDEX(RUN,0,COLUMN()-COLUMN(RUNPEG)+1))&lt;IF(FI82&gt;=BIG_2,FI82-BIG_2,FI82)),FJ$118,
LEN(FI186)&gt;2,FI186,
TRUE,"_"
)</f>
        <v>_</v>
      </c>
      <c r="FK186" s="21" t="str" cm="1">
        <f t="array" aca="1" ref="FK186" ca="1">_xlfn.IFS(
FJ186="S","S",
AND(IFERROR(_xlfn.XMATCH($DF186,NN)&gt;0,FALSE),
          _xlfn.XLOOKUP($DF186,KEYS,INDEX(RUN,0,COLUMN()-COLUMN(RUNPEG)+1))&lt;IF(FJ82&gt;=BIG_2,FJ82-BIG_2,FJ82)),FK$118,
LEN(FJ186)&gt;2,FJ186,
TRUE,"_"
)</f>
        <v>_</v>
      </c>
      <c r="FL186" s="21" t="str" cm="1">
        <f t="array" aca="1" ref="FL186" ca="1">_xlfn.IFS(
FK186="S","S",
AND(IFERROR(_xlfn.XMATCH($DF186,NN)&gt;0,FALSE),
          _xlfn.XLOOKUP($DF186,KEYS,INDEX(RUN,0,COLUMN()-COLUMN(RUNPEG)+1))&lt;IF(FK82&gt;=BIG_2,FK82-BIG_2,FK82)),FL$118,
LEN(FK186)&gt;2,FK186,
TRUE,"_"
)</f>
        <v>_</v>
      </c>
      <c r="FM186" s="21" t="str" cm="1">
        <f t="array" aca="1" ref="FM186" ca="1">_xlfn.IFS(
FL186="S","S",
AND(IFERROR(_xlfn.XMATCH($DF186,NN)&gt;0,FALSE),
          _xlfn.XLOOKUP($DF186,KEYS,INDEX(RUN,0,COLUMN()-COLUMN(RUNPEG)+1))&lt;IF(FL82&gt;=BIG_2,FL82-BIG_2,FL82)),FM$118,
LEN(FL186)&gt;2,FL186,
TRUE,"_"
)</f>
        <v>_</v>
      </c>
      <c r="FN186" s="21" t="str" cm="1">
        <f t="array" aca="1" ref="FN186" ca="1">_xlfn.IFS(
FM186="S","S",
AND(IFERROR(_xlfn.XMATCH($DF186,NN)&gt;0,FALSE),
          _xlfn.XLOOKUP($DF186,KEYS,INDEX(RUN,0,COLUMN()-COLUMN(RUNPEG)+1))&lt;IF(FM82&gt;=BIG_2,FM82-BIG_2,FM82)),FN$118,
LEN(FM186)&gt;2,FM186,
TRUE,"_"
)</f>
        <v>_</v>
      </c>
      <c r="FO186" s="21" t="str" cm="1">
        <f t="array" aca="1" ref="FO186" ca="1">_xlfn.IFS(
FN186="S","S",
AND(IFERROR(_xlfn.XMATCH($DF186,NN)&gt;0,FALSE),
          _xlfn.XLOOKUP($DF186,KEYS,INDEX(RUN,0,COLUMN()-COLUMN(RUNPEG)+1))&lt;IF(FN82&gt;=BIG_2,FN82-BIG_2,FN82)),FO$118,
LEN(FN186)&gt;2,FN186,
TRUE,"_"
)</f>
        <v>_</v>
      </c>
      <c r="FP186" s="21" t="str" cm="1">
        <f t="array" aca="1" ref="FP186" ca="1">_xlfn.IFS(
FO186="S","S",
AND(IFERROR(_xlfn.XMATCH($DF186,NN)&gt;0,FALSE),
          _xlfn.XLOOKUP($DF186,KEYS,INDEX(RUN,0,COLUMN()-COLUMN(RUNPEG)+1))&lt;IF(FO82&gt;=BIG_2,FO82-BIG_2,FO82)),FP$118,
LEN(FO186)&gt;2,FO186,
TRUE,"_"
)</f>
        <v>_</v>
      </c>
      <c r="FQ186" s="21" t="str" cm="1">
        <f t="array" aca="1" ref="FQ186" ca="1">_xlfn.IFS(
FP186="S","S",
AND(IFERROR(_xlfn.XMATCH($DF186,NN)&gt;0,FALSE),
          _xlfn.XLOOKUP($DF186,KEYS,INDEX(RUN,0,COLUMN()-COLUMN(RUNPEG)+1))&lt;IF(FP82&gt;=BIG_2,FP82-BIG_2,FP82)),FQ$118,
LEN(FP186)&gt;2,FP186,
TRUE,"_"
)</f>
        <v>06-08</v>
      </c>
      <c r="FR186" s="21" t="str" cm="1">
        <f t="array" aca="1" ref="FR186" ca="1">_xlfn.IFS(
FQ186="S","S",
AND(IFERROR(_xlfn.XMATCH($DF186,NN)&gt;0,FALSE),
          _xlfn.XLOOKUP($DF186,KEYS,INDEX(RUN,0,COLUMN()-COLUMN(RUNPEG)+1))&lt;IF(FQ82&gt;=BIG_2,FQ82-BIG_2,FQ82)),FR$118,
LEN(FQ186)&gt;2,FQ186,
TRUE,"_"
)</f>
        <v>06-08</v>
      </c>
      <c r="FS186" s="21" t="str" cm="1">
        <f t="array" aca="1" ref="FS186" ca="1">_xlfn.IFS(
FR186="S","S",
AND(IFERROR(_xlfn.XMATCH($DF186,NN)&gt;0,FALSE),
          _xlfn.XLOOKUP($DF186,KEYS,INDEX(RUN,0,COLUMN()-COLUMN(RUNPEG)+1))&lt;IF(FR82&gt;=BIG_2,FR82-BIG_2,FR82)),FS$118,
LEN(FR186)&gt;2,FR186,
TRUE,"_"
)</f>
        <v>06-08</v>
      </c>
      <c r="FT186" s="21" t="str" cm="1">
        <f t="array" aca="1" ref="FT186" ca="1">_xlfn.IFS(
FS186="S","S",
AND(IFERROR(_xlfn.XMATCH($DF186,NN)&gt;0,FALSE),
          _xlfn.XLOOKUP($DF186,KEYS,INDEX(RUN,0,COLUMN()-COLUMN(RUNPEG)+1))&lt;IF(FS82&gt;=BIG_2,FS82-BIG_2,FS82)),FT$118,
LEN(FS186)&gt;2,FS186,
TRUE,"_"
)</f>
        <v>06-08</v>
      </c>
      <c r="FU186" s="21" t="str" cm="1">
        <f t="array" aca="1" ref="FU186" ca="1">_xlfn.IFS(
FT186="S","S",
AND(IFERROR(_xlfn.XMATCH($DF186,NN)&gt;0,FALSE),
          _xlfn.XLOOKUP($DF186,KEYS,INDEX(RUN,0,COLUMN()-COLUMN(RUNPEG)+1))&lt;IF(FT82&gt;=BIG_2,FT82-BIG_2,FT82)),FU$118,
LEN(FT186)&gt;2,FT186,
TRUE,"_"
)</f>
        <v>06-08</v>
      </c>
      <c r="FV186" s="21" t="str" cm="1">
        <f t="array" aca="1" ref="FV186" ca="1">_xlfn.IFS(
FU186="S","S",
AND(IFERROR(_xlfn.XMATCH($DF186,NN)&gt;0,FALSE),
          _xlfn.XLOOKUP($DF186,KEYS,INDEX(RUN,0,COLUMN()-COLUMN(RUNPEG)+1))&lt;IF(FU82&gt;=BIG_2,FU82-BIG_2,FU82)),FV$118,
LEN(FU186)&gt;2,FU186,
TRUE,"_"
)</f>
        <v>06-08</v>
      </c>
      <c r="FW186" s="21" t="str" cm="1">
        <f t="array" aca="1" ref="FW186" ca="1">_xlfn.IFS(
FV186="S","S",
AND(IFERROR(_xlfn.XMATCH($DF186,NN)&gt;0,FALSE),
          _xlfn.XLOOKUP($DF186,KEYS,INDEX(RUN,0,COLUMN()-COLUMN(RUNPEG)+1))&lt;IF(FV82&gt;=BIG_2,FV82-BIG_2,FV82)),FW$118,
LEN(FV186)&gt;2,FV186,
TRUE,"_"
)</f>
        <v>06-08</v>
      </c>
      <c r="FX186" s="21" t="str" cm="1">
        <f t="array" aca="1" ref="FX186" ca="1">_xlfn.IFS(
FW186="S","S",
AND(IFERROR(_xlfn.XMATCH($DF186,NN)&gt;0,FALSE),
          _xlfn.XLOOKUP($DF186,KEYS,INDEX(RUN,0,COLUMN()-COLUMN(RUNPEG)+1))&lt;IF(FW82&gt;=BIG_2,FW82-BIG_2,FW82)),FX$118,
LEN(FW186)&gt;2,FW186,
TRUE,"_"
)</f>
        <v>06-08</v>
      </c>
      <c r="FY186" s="21" t="str" cm="1">
        <f t="array" aca="1" ref="FY186" ca="1">_xlfn.IFS(
FX186="S","S",
AND(IFERROR(_xlfn.XMATCH($DF186,NN)&gt;0,FALSE),
          _xlfn.XLOOKUP($DF186,KEYS,INDEX(RUN,0,COLUMN()-COLUMN(RUNPEG)+1))&lt;IF(FX82&gt;=BIG_2,FX82-BIG_2,FX82)),FY$118,
LEN(FX186)&gt;2,FX186,
TRUE,"_"
)</f>
        <v>06-08</v>
      </c>
      <c r="FZ186" s="21" t="str" cm="1">
        <f t="array" aca="1" ref="FZ186" ca="1">_xlfn.IFS(
FY186="S","S",
AND(IFERROR(_xlfn.XMATCH($DF186,NN)&gt;0,FALSE),
          _xlfn.XLOOKUP($DF186,KEYS,INDEX(RUN,0,COLUMN()-COLUMN(RUNPEG)+1))&lt;IF(FY82&gt;=BIG_2,FY82-BIG_2,FY82)),FZ$118,
LEN(FY186)&gt;2,FY186,
TRUE,"_"
)</f>
        <v>06-08</v>
      </c>
      <c r="GA186" s="21" t="str" cm="1">
        <f t="array" aca="1" ref="GA186" ca="1">_xlfn.IFS(
FZ186="S","S",
AND(IFERROR(_xlfn.XMATCH($DF186,NN)&gt;0,FALSE),
          _xlfn.XLOOKUP($DF186,KEYS,INDEX(RUN,0,COLUMN()-COLUMN(RUNPEG)+1))&lt;IF(FZ82&gt;=BIG_2,FZ82-BIG_2,FZ82)),GA$118,
LEN(FZ186)&gt;2,FZ186,
TRUE,"_"
)</f>
        <v>06-08</v>
      </c>
      <c r="GB186" s="21" t="str" cm="1">
        <f t="array" aca="1" ref="GB186" ca="1">_xlfn.IFS(
GA186="S","S",
AND(IFERROR(_xlfn.XMATCH($DF186,NN)&gt;0,FALSE),
          _xlfn.XLOOKUP($DF186,KEYS,INDEX(RUN,0,COLUMN()-COLUMN(RUNPEG)+1))&lt;IF(GA82&gt;=BIG_2,GA82-BIG_2,GA82)),GB$118,
LEN(GA186)&gt;2,GA186,
TRUE,"_"
)</f>
        <v>06-08</v>
      </c>
      <c r="GC186" s="21" t="str" cm="1">
        <f t="array" aca="1" ref="GC186" ca="1">_xlfn.IFS(
GB186="S","S",
AND(IFERROR(_xlfn.XMATCH($DF186,NN)&gt;0,FALSE),
          _xlfn.XLOOKUP($DF186,KEYS,INDEX(RUN,0,COLUMN()-COLUMN(RUNPEG)+1))&lt;IF(GB82&gt;=BIG_2,GB82-BIG_2,GB82)),GC$118,
LEN(GB186)&gt;2,GB186,
TRUE,"_"
)</f>
        <v>06-08</v>
      </c>
      <c r="GD186" s="21" t="str" cm="1">
        <f t="array" aca="1" ref="GD186" ca="1">_xlfn.IFS(
GC186="S","S",
AND(IFERROR(_xlfn.XMATCH($DF186,NN)&gt;0,FALSE),
          _xlfn.XLOOKUP($DF186,KEYS,INDEX(RUN,0,COLUMN()-COLUMN(RUNPEG)+1))&lt;IF(GC82&gt;=BIG_2,GC82-BIG_2,GC82)),GD$118,
LEN(GC186)&gt;2,GC186,
TRUE,"_"
)</f>
        <v>06-08</v>
      </c>
      <c r="GE186" s="21" t="str" cm="1">
        <f t="array" aca="1" ref="GE186" ca="1">_xlfn.IFS(
GD186="S","S",
AND(IFERROR(_xlfn.XMATCH($DF186,NN)&gt;0,FALSE),
          _xlfn.XLOOKUP($DF186,KEYS,INDEX(RUN,0,COLUMN()-COLUMN(RUNPEG)+1))&lt;IF(GD82&gt;=BIG_2,GD82-BIG_2,GD82)),GE$118,
LEN(GD186)&gt;2,GD186,
TRUE,"_"
)</f>
        <v>06-08</v>
      </c>
      <c r="GF186" s="21" t="str" cm="1">
        <f t="array" aca="1" ref="GF186" ca="1">_xlfn.IFS(
GE186="S","S",
AND(IFERROR(_xlfn.XMATCH($DF186,NN)&gt;0,FALSE),
          _xlfn.XLOOKUP($DF186,KEYS,INDEX(RUN,0,COLUMN()-COLUMN(RUNPEG)+1))&lt;IF(GE82&gt;=BIG_2,GE82-BIG_2,GE82)),GF$118,
LEN(GE186)&gt;2,GE186,
TRUE,"_"
)</f>
        <v>06-08</v>
      </c>
      <c r="GG186" s="21" t="str" cm="1">
        <f t="array" aca="1" ref="GG186" ca="1">_xlfn.IFS(
GF186="S","S",
AND(IFERROR(_xlfn.XMATCH($DF186,NN)&gt;0,FALSE),
          _xlfn.XLOOKUP($DF186,KEYS,INDEX(RUN,0,COLUMN()-COLUMN(RUNPEG)+1))&lt;IF(GF82&gt;=BIG_2,GF82-BIG_2,GF82)),GG$118,
LEN(GF186)&gt;2,GF186,
TRUE,"_"
)</f>
        <v>06-08</v>
      </c>
      <c r="GH186" s="21" t="str" cm="1">
        <f t="array" aca="1" ref="GH186" ca="1">_xlfn.IFS(
GG186="S","S",
AND(IFERROR(_xlfn.XMATCH($DF186,NN)&gt;0,FALSE),
          _xlfn.XLOOKUP($DF186,KEYS,INDEX(RUN,0,COLUMN()-COLUMN(RUNPEG)+1))&lt;IF(GG82&gt;=BIG_2,GG82-BIG_2,GG82)),GH$118,
LEN(GG186)&gt;2,GG186,
TRUE,"_"
)</f>
        <v>06-08</v>
      </c>
      <c r="GI186" s="21" t="str" cm="1">
        <f t="array" aca="1" ref="GI186" ca="1">_xlfn.IFS(
GH186="S","S",
AND(IFERROR(_xlfn.XMATCH($DF186,NN)&gt;0,FALSE),
          _xlfn.XLOOKUP($DF186,KEYS,INDEX(RUN,0,COLUMN()-COLUMN(RUNPEG)+1))&lt;IF(GH82&gt;=BIG_2,GH82-BIG_2,GH82)),GI$118,
LEN(GH186)&gt;2,GH186,
TRUE,"_"
)</f>
        <v>06-08</v>
      </c>
      <c r="GJ186" s="21" t="str" cm="1">
        <f t="array" aca="1" ref="GJ186" ca="1">_xlfn.IFS(
GI186="S","S",
AND(IFERROR(_xlfn.XMATCH($DF186,NN)&gt;0,FALSE),
          _xlfn.XLOOKUP($DF186,KEYS,INDEX(RUN,0,COLUMN()-COLUMN(RUNPEG)+1))&lt;IF(GI82&gt;=BIG_2,GI82-BIG_2,GI82)),GJ$118,
LEN(GI186)&gt;2,GI186,
TRUE,"_"
)</f>
        <v>06-08</v>
      </c>
      <c r="GK186" s="21" t="str" cm="1">
        <f t="array" aca="1" ref="GK186" ca="1">_xlfn.IFS(
GJ186="S","S",
AND(IFERROR(_xlfn.XMATCH($DF186,NN)&gt;0,FALSE),
          _xlfn.XLOOKUP($DF186,KEYS,INDEX(RUN,0,COLUMN()-COLUMN(RUNPEG)+1))&lt;IF(GJ82&gt;=BIG_2,GJ82-BIG_2,GJ82)),GK$118,
LEN(GJ186)&gt;2,GJ186,
TRUE,"_"
)</f>
        <v>06-08</v>
      </c>
      <c r="GL186" s="21" t="str" cm="1">
        <f t="array" aca="1" ref="GL186" ca="1">_xlfn.IFS(
GK186="S","S",
AND(IFERROR(_xlfn.XMATCH($DF186,NN)&gt;0,FALSE),
          _xlfn.XLOOKUP($DF186,KEYS,INDEX(RUN,0,COLUMN()-COLUMN(RUNPEG)+1))&lt;IF(GK82&gt;=BIG_2,GK82-BIG_2,GK82)),GL$118,
LEN(GK186)&gt;2,GK186,
TRUE,"_"
)</f>
        <v>06-08</v>
      </c>
      <c r="GM186" s="21" t="str" cm="1">
        <f t="array" aca="1" ref="GM186" ca="1">_xlfn.IFS(
GL186="S","S",
AND(IFERROR(_xlfn.XMATCH($DF186,NN)&gt;0,FALSE),
          _xlfn.XLOOKUP($DF186,KEYS,INDEX(RUN,0,COLUMN()-COLUMN(RUNPEG)+1))&lt;IF(GL82&gt;=BIG_2,GL82-BIG_2,GL82)),GM$118,
LEN(GL186)&gt;2,GL186,
TRUE,"_"
)</f>
        <v>06-08</v>
      </c>
      <c r="GN186" s="21" t="str" cm="1">
        <f t="array" aca="1" ref="GN186" ca="1">_xlfn.IFS(
GM186="S","S",
AND(IFERROR(_xlfn.XMATCH($DF186,NN)&gt;0,FALSE),
          _xlfn.XLOOKUP($DF186,KEYS,INDEX(RUN,0,COLUMN()-COLUMN(RUNPEG)+1))&lt;IF(GM82&gt;=BIG_2,GM82-BIG_2,GM82)),GN$118,
LEN(GM186)&gt;2,GM186,
TRUE,"_"
)</f>
        <v>06-08</v>
      </c>
      <c r="GO186" s="21" t="str" cm="1">
        <f t="array" aca="1" ref="GO186" ca="1">_xlfn.IFS(
GN186="S","S",
AND(IFERROR(_xlfn.XMATCH($DF186,NN)&gt;0,FALSE),
          _xlfn.XLOOKUP($DF186,KEYS,INDEX(RUN,0,COLUMN()-COLUMN(RUNPEG)+1))&lt;IF(GN82&gt;=BIG_2,GN82-BIG_2,GN82)),GO$118,
LEN(GN186)&gt;2,GN186,
TRUE,"_"
)</f>
        <v>06-08</v>
      </c>
      <c r="GP186" s="21" t="str" cm="1">
        <f t="array" aca="1" ref="GP186" ca="1">_xlfn.IFS(
GO186="S","S",
AND(IFERROR(_xlfn.XMATCH($DF186,NN)&gt;0,FALSE),
          _xlfn.XLOOKUP($DF186,KEYS,INDEX(RUN,0,COLUMN()-COLUMN(RUNPEG)+1))&lt;IF(GO82&gt;=BIG_2,GO82-BIG_2,GO82)),GP$118,
LEN(GO186)&gt;2,GO186,
TRUE,"_"
)</f>
        <v>06-08</v>
      </c>
      <c r="GQ186" s="21" t="str" cm="1">
        <f t="array" aca="1" ref="GQ186" ca="1">_xlfn.IFS(
GP186="S","S",
AND(IFERROR(_xlfn.XMATCH($DF186,NN)&gt;0,FALSE),
          _xlfn.XLOOKUP($DF186,KEYS,INDEX(RUN,0,COLUMN()-COLUMN(RUNPEG)+1))&lt;IF(GP82&gt;=BIG_2,GP82-BIG_2,GP82)),GQ$118,
LEN(GP186)&gt;2,GP186,
TRUE,"_"
)</f>
        <v>06-08</v>
      </c>
      <c r="GR186" s="21" t="str" cm="1">
        <f t="array" aca="1" ref="GR186" ca="1">_xlfn.IFS(
GQ186="S","S",
AND(IFERROR(_xlfn.XMATCH($DF186,NN)&gt;0,FALSE),
          _xlfn.XLOOKUP($DF186,KEYS,INDEX(RUN,0,COLUMN()-COLUMN(RUNPEG)+1))&lt;IF(GQ82&gt;=BIG_2,GQ82-BIG_2,GQ82)),GR$118,
LEN(GQ186)&gt;2,GQ186,
TRUE,"_"
)</f>
        <v>06-08</v>
      </c>
      <c r="GS186" s="21" t="str" cm="1">
        <f t="array" aca="1" ref="GS186" ca="1">_xlfn.IFS(
GR186="S","S",
AND(IFERROR(_xlfn.XMATCH($DF186,NN)&gt;0,FALSE),
          _xlfn.XLOOKUP($DF186,KEYS,INDEX(RUN,0,COLUMN()-COLUMN(RUNPEG)+1))&lt;IF(GR82&gt;=BIG_2,GR82-BIG_2,GR82)),GS$118,
LEN(GR186)&gt;2,GR186,
TRUE,"_"
)</f>
        <v>06-08</v>
      </c>
      <c r="GT186" s="21" t="str" cm="1">
        <f t="array" aca="1" ref="GT186" ca="1">_xlfn.IFS(
GS186="S","S",
AND(IFERROR(_xlfn.XMATCH($DF186,NN)&gt;0,FALSE),
          _xlfn.XLOOKUP($DF186,KEYS,INDEX(RUN,0,COLUMN()-COLUMN(RUNPEG)+1))&lt;IF(GS82&gt;=BIG_2,GS82-BIG_2,GS82)),GT$118,
LEN(GS186)&gt;2,GS186,
TRUE,"_"
)</f>
        <v>06-08</v>
      </c>
      <c r="GU186" s="21" t="str" cm="1">
        <f t="array" aca="1" ref="GU186" ca="1">_xlfn.IFS(
GT186="S","S",
AND(IFERROR(_xlfn.XMATCH($DF186,NN)&gt;0,FALSE),
          _xlfn.XLOOKUP($DF186,KEYS,INDEX(RUN,0,COLUMN()-COLUMN(RUNPEG)+1))&lt;IF(GT82&gt;=BIG_2,GT82-BIG_2,GT82)),GU$118,
LEN(GT186)&gt;2,GT186,
TRUE,"_"
)</f>
        <v>06-08</v>
      </c>
      <c r="GV186" s="21" t="str" cm="1">
        <f t="array" aca="1" ref="GV186" ca="1">_xlfn.IFS(
GU186="S","S",
AND(IFERROR(_xlfn.XMATCH($DF186,NN)&gt;0,FALSE),
          _xlfn.XLOOKUP($DF186,KEYS,INDEX(RUN,0,COLUMN()-COLUMN(RUNPEG)+1))&lt;IF(GU82&gt;=BIG_2,GU82-BIG_2,GU82)),GV$118,
LEN(GU186)&gt;2,GU186,
TRUE,"_"
)</f>
        <v>06-08</v>
      </c>
      <c r="GW186" s="21" t="str" cm="1">
        <f t="array" aca="1" ref="GW186" ca="1">_xlfn.IFS(
GV186="S","S",
AND(IFERROR(_xlfn.XMATCH($DF186,NN)&gt;0,FALSE),
          _xlfn.XLOOKUP($DF186,KEYS,INDEX(RUN,0,COLUMN()-COLUMN(RUNPEG)+1))&lt;IF(GV82&gt;=BIG_2,GV82-BIG_2,GV82)),GW$118,
LEN(GV186)&gt;2,GV186,
TRUE,"_"
)</f>
        <v>06-08</v>
      </c>
      <c r="GX186" s="21" t="str" cm="1">
        <f t="array" aca="1" ref="GX186" ca="1">_xlfn.IFS(
GW186="S","S",
AND(IFERROR(_xlfn.XMATCH($DF186,NN)&gt;0,FALSE),
          _xlfn.XLOOKUP($DF186,KEYS,INDEX(RUN,0,COLUMN()-COLUMN(RUNPEG)+1))&lt;IF(GW82&gt;=BIG_2,GW82-BIG_2,GW82)),GX$118,
LEN(GW186)&gt;2,GW186,
TRUE,"_"
)</f>
        <v>06-08</v>
      </c>
      <c r="GY186" s="21" t="str" cm="1">
        <f t="array" aca="1" ref="GY186" ca="1">_xlfn.IFS(
GX186="S","S",
AND(IFERROR(_xlfn.XMATCH($DF186,NN)&gt;0,FALSE),
          _xlfn.XLOOKUP($DF186,KEYS,INDEX(RUN,0,COLUMN()-COLUMN(RUNPEG)+1))&lt;IF(GX82&gt;=BIG_2,GX82-BIG_2,GX82)),GY$118,
LEN(GX186)&gt;2,GX186,
TRUE,"_"
)</f>
        <v>06-08</v>
      </c>
      <c r="GZ186" s="21" t="str" cm="1">
        <f t="array" aca="1" ref="GZ186" ca="1">_xlfn.IFS(
GY186="S","S",
AND(IFERROR(_xlfn.XMATCH($DF186,NN)&gt;0,FALSE),
          _xlfn.XLOOKUP($DF186,KEYS,INDEX(RUN,0,COLUMN()-COLUMN(RUNPEG)+1))&lt;IF(GY82&gt;=BIG_2,GY82-BIG_2,GY82)),GZ$118,
LEN(GY186)&gt;2,GY186,
TRUE,"_"
)</f>
        <v>06-08</v>
      </c>
      <c r="HA186" s="21" t="str" cm="1">
        <f t="array" aca="1" ref="HA186" ca="1">_xlfn.IFS(
GZ186="S","S",
AND(IFERROR(_xlfn.XMATCH($DF186,NN)&gt;0,FALSE),
          _xlfn.XLOOKUP($DF186,KEYS,INDEX(RUN,0,COLUMN()-COLUMN(RUNPEG)+1))&lt;IF(GZ82&gt;=BIG_2,GZ82-BIG_2,GZ82)),HA$118,
LEN(GZ186)&gt;2,GZ186,
TRUE,"_"
)</f>
        <v>06-08</v>
      </c>
      <c r="HB186" s="21" t="str" cm="1">
        <f t="array" aca="1" ref="HB186" ca="1">_xlfn.IFS(
HA186="S","S",
AND(IFERROR(_xlfn.XMATCH($DF186,NN)&gt;0,FALSE),
          _xlfn.XLOOKUP($DF186,KEYS,INDEX(RUN,0,COLUMN()-COLUMN(RUNPEG)+1))&lt;IF(HA82&gt;=BIG_2,HA82-BIG_2,HA82)),HB$118,
LEN(HA186)&gt;2,HA186,
TRUE,"_"
)</f>
        <v>06-08</v>
      </c>
      <c r="HC186" s="21" t="str" cm="1">
        <f t="array" aca="1" ref="HC186" ca="1">_xlfn.IFS(
HB186="S","S",
AND(IFERROR(_xlfn.XMATCH($DF186,NN)&gt;0,FALSE),
          _xlfn.XLOOKUP($DF186,KEYS,INDEX(RUN,0,COLUMN()-COLUMN(RUNPEG)+1))&lt;IF(HB82&gt;=BIG_2,HB82-BIG_2,HB82)),HC$118,
LEN(HB186)&gt;2,HB186,
TRUE,"_"
)</f>
        <v>06-08</v>
      </c>
      <c r="HD186" s="21" t="str" cm="1">
        <f t="array" aca="1" ref="HD186" ca="1">_xlfn.IFS(
HC186="S","S",
AND(IFERROR(_xlfn.XMATCH($DF186,NN)&gt;0,FALSE),
          _xlfn.XLOOKUP($DF186,KEYS,INDEX(RUN,0,COLUMN()-COLUMN(RUNPEG)+1))&lt;IF(HC82&gt;=BIG_2,HC82-BIG_2,HC82)),HD$118,
LEN(HC186)&gt;2,HC186,
TRUE,"_"
)</f>
        <v>06-08</v>
      </c>
      <c r="HE186" s="21"/>
      <c r="HF186" s="21"/>
      <c r="HG186" s="21"/>
      <c r="HH186" s="21"/>
      <c r="HI186" s="21"/>
      <c r="HJ186" s="21"/>
      <c r="HK186" s="21"/>
      <c r="HL186" s="21"/>
      <c r="HM186" s="21"/>
      <c r="HN186" s="21"/>
      <c r="HO186" s="21"/>
      <c r="HP186" s="21"/>
      <c r="HQ186" s="21"/>
      <c r="HR186" s="21"/>
    </row>
    <row r="187" spans="106:226" x14ac:dyDescent="0.3">
      <c r="DB187">
        <f t="shared" si="193"/>
        <v>69</v>
      </c>
      <c r="DC187">
        <f t="shared" si="188"/>
        <v>16</v>
      </c>
      <c r="DD187">
        <f t="shared" si="189"/>
        <v>7</v>
      </c>
      <c r="DE187">
        <f t="shared" si="190"/>
        <v>9</v>
      </c>
      <c r="DF187" t="str">
        <f t="shared" si="191"/>
        <v>07-09</v>
      </c>
      <c r="DG187" s="21">
        <f t="shared" ca="1" si="192"/>
        <v>2</v>
      </c>
      <c r="DH187" s="26"/>
      <c r="DI187" s="21" t="str" cm="1">
        <f t="array" ref="DI187">_xlfn.IFS(
DH187="S","S",
AND(IFERROR(_xlfn.XMATCH($DF187,NN)&gt;0,FALSE),
          _xlfn.XLOOKUP($DF187,KEYS,INDEX(RUN,0,COLUMN()-COLUMN(RUNPEG)+1))&lt;IF(DH83&gt;=BIG_2,DH83-BIG_2,DH83)),DI$118,
LEN(DH187)&gt;2,DH187,
TRUE,"_"
)</f>
        <v>_</v>
      </c>
      <c r="DJ187" s="21" t="str" cm="1">
        <f t="array" aca="1" ref="DJ187" ca="1">_xlfn.IFS(
DI187="S","S",
AND(IFERROR(_xlfn.XMATCH($DF187,NN)&gt;0,FALSE),
          _xlfn.XLOOKUP($DF187,KEYS,INDEX(RUN,0,COLUMN()-COLUMN(RUNPEG)+1))&lt;IF(DI83&gt;=BIG_2,DI83-BIG_2,DI83)),DJ$118,
LEN(DI187)&gt;2,DI187,
TRUE,"_"
)</f>
        <v>_</v>
      </c>
      <c r="DK187" s="21" t="str" cm="1">
        <f t="array" aca="1" ref="DK187" ca="1">_xlfn.IFS(
DJ187="S","S",
AND(IFERROR(_xlfn.XMATCH($DF187,NN)&gt;0,FALSE),
          _xlfn.XLOOKUP($DF187,KEYS,INDEX(RUN,0,COLUMN()-COLUMN(RUNPEG)+1))&lt;IF(DJ83&gt;=BIG_2,DJ83-BIG_2,DJ83)),DK$118,
LEN(DJ187)&gt;2,DJ187,
TRUE,"_"
)</f>
        <v>_</v>
      </c>
      <c r="DL187" s="21" t="str" cm="1">
        <f t="array" aca="1" ref="DL187" ca="1">_xlfn.IFS(
DK187="S","S",
AND(IFERROR(_xlfn.XMATCH($DF187,NN)&gt;0,FALSE),
          _xlfn.XLOOKUP($DF187,KEYS,INDEX(RUN,0,COLUMN()-COLUMN(RUNPEG)+1))&lt;IF(DK83&gt;=BIG_2,DK83-BIG_2,DK83)),DL$118,
LEN(DK187)&gt;2,DK187,
TRUE,"_"
)</f>
        <v>_</v>
      </c>
      <c r="DM187" s="21" t="str" cm="1">
        <f t="array" aca="1" ref="DM187" ca="1">_xlfn.IFS(
DL187="S","S",
AND(IFERROR(_xlfn.XMATCH($DF187,NN)&gt;0,FALSE),
          _xlfn.XLOOKUP($DF187,KEYS,INDEX(RUN,0,COLUMN()-COLUMN(RUNPEG)+1))&lt;IF(DL83&gt;=BIG_2,DL83-BIG_2,DL83)),DM$118,
LEN(DL187)&gt;2,DL187,
TRUE,"_"
)</f>
        <v>_</v>
      </c>
      <c r="DN187" s="21" t="str" cm="1">
        <f t="array" aca="1" ref="DN187" ca="1">_xlfn.IFS(
DM187="S","S",
AND(IFERROR(_xlfn.XMATCH($DF187,NN)&gt;0,FALSE),
          _xlfn.XLOOKUP($DF187,KEYS,INDEX(RUN,0,COLUMN()-COLUMN(RUNPEG)+1))&lt;IF(DM83&gt;=BIG_2,DM83-BIG_2,DM83)),DN$118,
LEN(DM187)&gt;2,DM187,
TRUE,"_"
)</f>
        <v>_</v>
      </c>
      <c r="DO187" s="21" t="str" cm="1">
        <f t="array" aca="1" ref="DO187" ca="1">_xlfn.IFS(
DN187="S","S",
AND(IFERROR(_xlfn.XMATCH($DF187,NN)&gt;0,FALSE),
          _xlfn.XLOOKUP($DF187,KEYS,INDEX(RUN,0,COLUMN()-COLUMN(RUNPEG)+1))&lt;IF(DN83&gt;=BIG_2,DN83-BIG_2,DN83)),DO$118,
LEN(DN187)&gt;2,DN187,
TRUE,"_"
)</f>
        <v>_</v>
      </c>
      <c r="DP187" s="21" t="str" cm="1">
        <f t="array" aca="1" ref="DP187" ca="1">_xlfn.IFS(
DO187="S","S",
AND(IFERROR(_xlfn.XMATCH($DF187,NN)&gt;0,FALSE),
          _xlfn.XLOOKUP($DF187,KEYS,INDEX(RUN,0,COLUMN()-COLUMN(RUNPEG)+1))&lt;IF(DO83&gt;=BIG_2,DO83-BIG_2,DO83)),DP$118,
LEN(DO187)&gt;2,DO187,
TRUE,"_"
)</f>
        <v>_</v>
      </c>
      <c r="DQ187" s="21" t="str" cm="1">
        <f t="array" aca="1" ref="DQ187" ca="1">_xlfn.IFS(
DP187="S","S",
AND(IFERROR(_xlfn.XMATCH($DF187,NN)&gt;0,FALSE),
          _xlfn.XLOOKUP($DF187,KEYS,INDEX(RUN,0,COLUMN()-COLUMN(RUNPEG)+1))&lt;IF(DP83&gt;=BIG_2,DP83-BIG_2,DP83)),DQ$118,
LEN(DP187)&gt;2,DP187,
TRUE,"_"
)</f>
        <v>_</v>
      </c>
      <c r="DR187" s="21" t="str" cm="1">
        <f t="array" aca="1" ref="DR187" ca="1">_xlfn.IFS(
DQ187="S","S",
AND(IFERROR(_xlfn.XMATCH($DF187,NN)&gt;0,FALSE),
          _xlfn.XLOOKUP($DF187,KEYS,INDEX(RUN,0,COLUMN()-COLUMN(RUNPEG)+1))&lt;IF(DQ83&gt;=BIG_2,DQ83-BIG_2,DQ83)),DR$118,
LEN(DQ187)&gt;2,DQ187,
TRUE,"_"
)</f>
        <v>_</v>
      </c>
      <c r="DS187" s="21" t="str" cm="1">
        <f t="array" aca="1" ref="DS187" ca="1">_xlfn.IFS(
DR187="S","S",
AND(IFERROR(_xlfn.XMATCH($DF187,NN)&gt;0,FALSE),
          _xlfn.XLOOKUP($DF187,KEYS,INDEX(RUN,0,COLUMN()-COLUMN(RUNPEG)+1))&lt;IF(DR83&gt;=BIG_2,DR83-BIG_2,DR83)),DS$118,
LEN(DR187)&gt;2,DR187,
TRUE,"_"
)</f>
        <v>_</v>
      </c>
      <c r="DT187" s="21" t="str" cm="1">
        <f t="array" aca="1" ref="DT187" ca="1">_xlfn.IFS(
DS187="S","S",
AND(IFERROR(_xlfn.XMATCH($DF187,NN)&gt;0,FALSE),
          _xlfn.XLOOKUP($DF187,KEYS,INDEX(RUN,0,COLUMN()-COLUMN(RUNPEG)+1))&lt;IF(DS83&gt;=BIG_2,DS83-BIG_2,DS83)),DT$118,
LEN(DS187)&gt;2,DS187,
TRUE,"_"
)</f>
        <v>_</v>
      </c>
      <c r="DU187" s="21" t="str" cm="1">
        <f t="array" aca="1" ref="DU187" ca="1">_xlfn.IFS(
DT187="S","S",
AND(IFERROR(_xlfn.XMATCH($DF187,NN)&gt;0,FALSE),
          _xlfn.XLOOKUP($DF187,KEYS,INDEX(RUN,0,COLUMN()-COLUMN(RUNPEG)+1))&lt;IF(DT83&gt;=BIG_2,DT83-BIG_2,DT83)),DU$118,
LEN(DT187)&gt;2,DT187,
TRUE,"_"
)</f>
        <v>_</v>
      </c>
      <c r="DV187" s="21" t="str" cm="1">
        <f t="array" aca="1" ref="DV187" ca="1">_xlfn.IFS(
DU187="S","S",
AND(IFERROR(_xlfn.XMATCH($DF187,NN)&gt;0,FALSE),
          _xlfn.XLOOKUP($DF187,KEYS,INDEX(RUN,0,COLUMN()-COLUMN(RUNPEG)+1))&lt;IF(DU83&gt;=BIG_2,DU83-BIG_2,DU83)),DV$118,
LEN(DU187)&gt;2,DU187,
TRUE,"_"
)</f>
        <v>_</v>
      </c>
      <c r="DW187" s="21" t="str" cm="1">
        <f t="array" aca="1" ref="DW187" ca="1">_xlfn.IFS(
DV187="S","S",
AND(IFERROR(_xlfn.XMATCH($DF187,NN)&gt;0,FALSE),
          _xlfn.XLOOKUP($DF187,KEYS,INDEX(RUN,0,COLUMN()-COLUMN(RUNPEG)+1))&lt;IF(DV83&gt;=BIG_2,DV83-BIG_2,DV83)),DW$118,
LEN(DV187)&gt;2,DV187,
TRUE,"_"
)</f>
        <v>_</v>
      </c>
      <c r="DX187" s="21" t="str" cm="1">
        <f t="array" aca="1" ref="DX187" ca="1">_xlfn.IFS(
DW187="S","S",
AND(IFERROR(_xlfn.XMATCH($DF187,NN)&gt;0,FALSE),
          _xlfn.XLOOKUP($DF187,KEYS,INDEX(RUN,0,COLUMN()-COLUMN(RUNPEG)+1))&lt;IF(DW83&gt;=BIG_2,DW83-BIG_2,DW83)),DX$118,
LEN(DW187)&gt;2,DW187,
TRUE,"_"
)</f>
        <v>_</v>
      </c>
      <c r="DY187" s="21" t="str" cm="1">
        <f t="array" aca="1" ref="DY187" ca="1">_xlfn.IFS(
DX187="S","S",
AND(IFERROR(_xlfn.XMATCH($DF187,NN)&gt;0,FALSE),
          _xlfn.XLOOKUP($DF187,KEYS,INDEX(RUN,0,COLUMN()-COLUMN(RUNPEG)+1))&lt;IF(DX83&gt;=BIG_2,DX83-BIG_2,DX83)),DY$118,
LEN(DX187)&gt;2,DX187,
TRUE,"_"
)</f>
        <v>_</v>
      </c>
      <c r="DZ187" s="21" t="str" cm="1">
        <f t="array" aca="1" ref="DZ187" ca="1">_xlfn.IFS(
DY187="S","S",
AND(IFERROR(_xlfn.XMATCH($DF187,NN)&gt;0,FALSE),
          _xlfn.XLOOKUP($DF187,KEYS,INDEX(RUN,0,COLUMN()-COLUMN(RUNPEG)+1))&lt;IF(DY83&gt;=BIG_2,DY83-BIG_2,DY83)),DZ$118,
LEN(DY187)&gt;2,DY187,
TRUE,"_"
)</f>
        <v>_</v>
      </c>
      <c r="EA187" s="21" t="str" cm="1">
        <f t="array" aca="1" ref="EA187" ca="1">_xlfn.IFS(
DZ187="S","S",
AND(IFERROR(_xlfn.XMATCH($DF187,NN)&gt;0,FALSE),
          _xlfn.XLOOKUP($DF187,KEYS,INDEX(RUN,0,COLUMN()-COLUMN(RUNPEG)+1))&lt;IF(DZ83&gt;=BIG_2,DZ83-BIG_2,DZ83)),EA$118,
LEN(DZ187)&gt;2,DZ187,
TRUE,"_"
)</f>
        <v>_</v>
      </c>
      <c r="EB187" s="21" t="str" cm="1">
        <f t="array" aca="1" ref="EB187" ca="1">_xlfn.IFS(
EA187="S","S",
AND(IFERROR(_xlfn.XMATCH($DF187,NN)&gt;0,FALSE),
          _xlfn.XLOOKUP($DF187,KEYS,INDEX(RUN,0,COLUMN()-COLUMN(RUNPEG)+1))&lt;IF(EA83&gt;=BIG_2,EA83-BIG_2,EA83)),EB$118,
LEN(EA187)&gt;2,EA187,
TRUE,"_"
)</f>
        <v>_</v>
      </c>
      <c r="EC187" s="21" t="str" cm="1">
        <f t="array" aca="1" ref="EC187" ca="1">_xlfn.IFS(
EB187="S","S",
AND(IFERROR(_xlfn.XMATCH($DF187,NN)&gt;0,FALSE),
          _xlfn.XLOOKUP($DF187,KEYS,INDEX(RUN,0,COLUMN()-COLUMN(RUNPEG)+1))&lt;IF(EB83&gt;=BIG_2,EB83-BIG_2,EB83)),EC$118,
LEN(EB187)&gt;2,EB187,
TRUE,"_"
)</f>
        <v>_</v>
      </c>
      <c r="ED187" s="21" t="str" cm="1">
        <f t="array" aca="1" ref="ED187" ca="1">_xlfn.IFS(
EC187="S","S",
AND(IFERROR(_xlfn.XMATCH($DF187,NN)&gt;0,FALSE),
          _xlfn.XLOOKUP($DF187,KEYS,INDEX(RUN,0,COLUMN()-COLUMN(RUNPEG)+1))&lt;IF(EC83&gt;=BIG_2,EC83-BIG_2,EC83)),ED$118,
LEN(EC187)&gt;2,EC187,
TRUE,"_"
)</f>
        <v>_</v>
      </c>
      <c r="EE187" s="21" t="str" cm="1">
        <f t="array" aca="1" ref="EE187" ca="1">_xlfn.IFS(
ED187="S","S",
AND(IFERROR(_xlfn.XMATCH($DF187,NN)&gt;0,FALSE),
          _xlfn.XLOOKUP($DF187,KEYS,INDEX(RUN,0,COLUMN()-COLUMN(RUNPEG)+1))&lt;IF(ED83&gt;=BIG_2,ED83-BIG_2,ED83)),EE$118,
LEN(ED187)&gt;2,ED187,
TRUE,"_"
)</f>
        <v>_</v>
      </c>
      <c r="EF187" s="21" t="str" cm="1">
        <f t="array" aca="1" ref="EF187" ca="1">_xlfn.IFS(
EE187="S","S",
AND(IFERROR(_xlfn.XMATCH($DF187,NN)&gt;0,FALSE),
          _xlfn.XLOOKUP($DF187,KEYS,INDEX(RUN,0,COLUMN()-COLUMN(RUNPEG)+1))&lt;IF(EE83&gt;=BIG_2,EE83-BIG_2,EE83)),EF$118,
LEN(EE187)&gt;2,EE187,
TRUE,"_"
)</f>
        <v>_</v>
      </c>
      <c r="EG187" s="21" t="str" cm="1">
        <f t="array" aca="1" ref="EG187" ca="1">_xlfn.IFS(
EF187="S","S",
AND(IFERROR(_xlfn.XMATCH($DF187,NN)&gt;0,FALSE),
          _xlfn.XLOOKUP($DF187,KEYS,INDEX(RUN,0,COLUMN()-COLUMN(RUNPEG)+1))&lt;IF(EF83&gt;=BIG_2,EF83-BIG_2,EF83)),EG$118,
LEN(EF187)&gt;2,EF187,
TRUE,"_"
)</f>
        <v>_</v>
      </c>
      <c r="EH187" s="21" t="str" cm="1">
        <f t="array" aca="1" ref="EH187" ca="1">_xlfn.IFS(
EG187="S","S",
AND(IFERROR(_xlfn.XMATCH($DF187,NN)&gt;0,FALSE),
          _xlfn.XLOOKUP($DF187,KEYS,INDEX(RUN,0,COLUMN()-COLUMN(RUNPEG)+1))&lt;IF(EG83&gt;=BIG_2,EG83-BIG_2,EG83)),EH$118,
LEN(EG187)&gt;2,EG187,
TRUE,"_"
)</f>
        <v>_</v>
      </c>
      <c r="EI187" s="21" t="str" cm="1">
        <f t="array" aca="1" ref="EI187" ca="1">_xlfn.IFS(
EH187="S","S",
AND(IFERROR(_xlfn.XMATCH($DF187,NN)&gt;0,FALSE),
          _xlfn.XLOOKUP($DF187,KEYS,INDEX(RUN,0,COLUMN()-COLUMN(RUNPEG)+1))&lt;IF(EH83&gt;=BIG_2,EH83-BIG_2,EH83)),EI$118,
LEN(EH187)&gt;2,EH187,
TRUE,"_"
)</f>
        <v>_</v>
      </c>
      <c r="EJ187" s="21" t="str" cm="1">
        <f t="array" aca="1" ref="EJ187" ca="1">_xlfn.IFS(
EI187="S","S",
AND(IFERROR(_xlfn.XMATCH($DF187,NN)&gt;0,FALSE),
          _xlfn.XLOOKUP($DF187,KEYS,INDEX(RUN,0,COLUMN()-COLUMN(RUNPEG)+1))&lt;IF(EI83&gt;=BIG_2,EI83-BIG_2,EI83)),EJ$118,
LEN(EI187)&gt;2,EI187,
TRUE,"_"
)</f>
        <v>_</v>
      </c>
      <c r="EK187" s="21" t="str" cm="1">
        <f t="array" aca="1" ref="EK187" ca="1">_xlfn.IFS(
EJ187="S","S",
AND(IFERROR(_xlfn.XMATCH($DF187,NN)&gt;0,FALSE),
          _xlfn.XLOOKUP($DF187,KEYS,INDEX(RUN,0,COLUMN()-COLUMN(RUNPEG)+1))&lt;IF(EJ83&gt;=BIG_2,EJ83-BIG_2,EJ83)),EK$118,
LEN(EJ187)&gt;2,EJ187,
TRUE,"_"
)</f>
        <v>_</v>
      </c>
      <c r="EL187" s="21" t="str" cm="1">
        <f t="array" aca="1" ref="EL187" ca="1">_xlfn.IFS(
EK187="S","S",
AND(IFERROR(_xlfn.XMATCH($DF187,NN)&gt;0,FALSE),
          _xlfn.XLOOKUP($DF187,KEYS,INDEX(RUN,0,COLUMN()-COLUMN(RUNPEG)+1))&lt;IF(EK83&gt;=BIG_2,EK83-BIG_2,EK83)),EL$118,
LEN(EK187)&gt;2,EK187,
TRUE,"_"
)</f>
        <v>_</v>
      </c>
      <c r="EM187" s="21" t="str" cm="1">
        <f t="array" aca="1" ref="EM187" ca="1">_xlfn.IFS(
EL187="S","S",
AND(IFERROR(_xlfn.XMATCH($DF187,NN)&gt;0,FALSE),
          _xlfn.XLOOKUP($DF187,KEYS,INDEX(RUN,0,COLUMN()-COLUMN(RUNPEG)+1))&lt;IF(EL83&gt;=BIG_2,EL83-BIG_2,EL83)),EM$118,
LEN(EL187)&gt;2,EL187,
TRUE,"_"
)</f>
        <v>_</v>
      </c>
      <c r="EN187" s="21" t="str" cm="1">
        <f t="array" aca="1" ref="EN187" ca="1">_xlfn.IFS(
EM187="S","S",
AND(IFERROR(_xlfn.XMATCH($DF187,NN)&gt;0,FALSE),
          _xlfn.XLOOKUP($DF187,KEYS,INDEX(RUN,0,COLUMN()-COLUMN(RUNPEG)+1))&lt;IF(EM83&gt;=BIG_2,EM83-BIG_2,EM83)),EN$118,
LEN(EM187)&gt;2,EM187,
TRUE,"_"
)</f>
        <v>_</v>
      </c>
      <c r="EO187" s="21" t="str" cm="1">
        <f t="array" aca="1" ref="EO187" ca="1">_xlfn.IFS(
EN187="S","S",
AND(IFERROR(_xlfn.XMATCH($DF187,NN)&gt;0,FALSE),
          _xlfn.XLOOKUP($DF187,KEYS,INDEX(RUN,0,COLUMN()-COLUMN(RUNPEG)+1))&lt;IF(EN83&gt;=BIG_2,EN83-BIG_2,EN83)),EO$118,
LEN(EN187)&gt;2,EN187,
TRUE,"_"
)</f>
        <v>_</v>
      </c>
      <c r="EP187" s="21" t="str" cm="1">
        <f t="array" aca="1" ref="EP187" ca="1">_xlfn.IFS(
EO187="S","S",
AND(IFERROR(_xlfn.XMATCH($DF187,NN)&gt;0,FALSE),
          _xlfn.XLOOKUP($DF187,KEYS,INDEX(RUN,0,COLUMN()-COLUMN(RUNPEG)+1))&lt;IF(EO83&gt;=BIG_2,EO83-BIG_2,EO83)),EP$118,
LEN(EO187)&gt;2,EO187,
TRUE,"_"
)</f>
        <v>_</v>
      </c>
      <c r="EQ187" s="21" t="str" cm="1">
        <f t="array" aca="1" ref="EQ187" ca="1">_xlfn.IFS(
EP187="S","S",
AND(IFERROR(_xlfn.XMATCH($DF187,NN)&gt;0,FALSE),
          _xlfn.XLOOKUP($DF187,KEYS,INDEX(RUN,0,COLUMN()-COLUMN(RUNPEG)+1))&lt;IF(EP83&gt;=BIG_2,EP83-BIG_2,EP83)),EQ$118,
LEN(EP187)&gt;2,EP187,
TRUE,"_"
)</f>
        <v>_</v>
      </c>
      <c r="ER187" s="21" t="str" cm="1">
        <f t="array" aca="1" ref="ER187" ca="1">_xlfn.IFS(
EQ187="S","S",
AND(IFERROR(_xlfn.XMATCH($DF187,NN)&gt;0,FALSE),
          _xlfn.XLOOKUP($DF187,KEYS,INDEX(RUN,0,COLUMN()-COLUMN(RUNPEG)+1))&lt;IF(EQ83&gt;=BIG_2,EQ83-BIG_2,EQ83)),ER$118,
LEN(EQ187)&gt;2,EQ187,
TRUE,"_"
)</f>
        <v>_</v>
      </c>
      <c r="ES187" s="21" t="str" cm="1">
        <f t="array" aca="1" ref="ES187" ca="1">_xlfn.IFS(
ER187="S","S",
AND(IFERROR(_xlfn.XMATCH($DF187,NN)&gt;0,FALSE),
          _xlfn.XLOOKUP($DF187,KEYS,INDEX(RUN,0,COLUMN()-COLUMN(RUNPEG)+1))&lt;IF(ER83&gt;=BIG_2,ER83-BIG_2,ER83)),ES$118,
LEN(ER187)&gt;2,ER187,
TRUE,"_"
)</f>
        <v>_</v>
      </c>
      <c r="ET187" s="21" t="str" cm="1">
        <f t="array" aca="1" ref="ET187" ca="1">_xlfn.IFS(
ES187="S","S",
AND(IFERROR(_xlfn.XMATCH($DF187,NN)&gt;0,FALSE),
          _xlfn.XLOOKUP($DF187,KEYS,INDEX(RUN,0,COLUMN()-COLUMN(RUNPEG)+1))&lt;IF(ES83&gt;=BIG_2,ES83-BIG_2,ES83)),ET$118,
LEN(ES187)&gt;2,ES187,
TRUE,"_"
)</f>
        <v>_</v>
      </c>
      <c r="EU187" s="21" t="str" cm="1">
        <f t="array" aca="1" ref="EU187" ca="1">_xlfn.IFS(
ET187="S","S",
AND(IFERROR(_xlfn.XMATCH($DF187,NN)&gt;0,FALSE),
          _xlfn.XLOOKUP($DF187,KEYS,INDEX(RUN,0,COLUMN()-COLUMN(RUNPEG)+1))&lt;IF(ET83&gt;=BIG_2,ET83-BIG_2,ET83)),EU$118,
LEN(ET187)&gt;2,ET187,
TRUE,"_"
)</f>
        <v>_</v>
      </c>
      <c r="EV187" s="21" t="str" cm="1">
        <f t="array" aca="1" ref="EV187" ca="1">_xlfn.IFS(
EU187="S","S",
AND(IFERROR(_xlfn.XMATCH($DF187,NN)&gt;0,FALSE),
          _xlfn.XLOOKUP($DF187,KEYS,INDEX(RUN,0,COLUMN()-COLUMN(RUNPEG)+1))&lt;IF(EU83&gt;=BIG_2,EU83-BIG_2,EU83)),EV$118,
LEN(EU187)&gt;2,EU187,
TRUE,"_"
)</f>
        <v>_</v>
      </c>
      <c r="EW187" s="21" t="str" cm="1">
        <f t="array" aca="1" ref="EW187" ca="1">_xlfn.IFS(
EV187="S","S",
AND(IFERROR(_xlfn.XMATCH($DF187,NN)&gt;0,FALSE),
          _xlfn.XLOOKUP($DF187,KEYS,INDEX(RUN,0,COLUMN()-COLUMN(RUNPEG)+1))&lt;IF(EV83&gt;=BIG_2,EV83-BIG_2,EV83)),EW$118,
LEN(EV187)&gt;2,EV187,
TRUE,"_"
)</f>
        <v>_</v>
      </c>
      <c r="EX187" s="21" t="str" cm="1">
        <f t="array" aca="1" ref="EX187" ca="1">_xlfn.IFS(
EW187="S","S",
AND(IFERROR(_xlfn.XMATCH($DF187,NN)&gt;0,FALSE),
          _xlfn.XLOOKUP($DF187,KEYS,INDEX(RUN,0,COLUMN()-COLUMN(RUNPEG)+1))&lt;IF(EW83&gt;=BIG_2,EW83-BIG_2,EW83)),EX$118,
LEN(EW187)&gt;2,EW187,
TRUE,"_"
)</f>
        <v>_</v>
      </c>
      <c r="EY187" s="21" t="str" cm="1">
        <f t="array" aca="1" ref="EY187" ca="1">_xlfn.IFS(
EX187="S","S",
AND(IFERROR(_xlfn.XMATCH($DF187,NN)&gt;0,FALSE),
          _xlfn.XLOOKUP($DF187,KEYS,INDEX(RUN,0,COLUMN()-COLUMN(RUNPEG)+1))&lt;IF(EX83&gt;=BIG_2,EX83-BIG_2,EX83)),EY$118,
LEN(EX187)&gt;2,EX187,
TRUE,"_"
)</f>
        <v>_</v>
      </c>
      <c r="EZ187" s="21" t="str" cm="1">
        <f t="array" aca="1" ref="EZ187" ca="1">_xlfn.IFS(
EY187="S","S",
AND(IFERROR(_xlfn.XMATCH($DF187,NN)&gt;0,FALSE),
          _xlfn.XLOOKUP($DF187,KEYS,INDEX(RUN,0,COLUMN()-COLUMN(RUNPEG)+1))&lt;IF(EY83&gt;=BIG_2,EY83-BIG_2,EY83)),EZ$118,
LEN(EY187)&gt;2,EY187,
TRUE,"_"
)</f>
        <v>_</v>
      </c>
      <c r="FA187" s="21" t="str" cm="1">
        <f t="array" aca="1" ref="FA187" ca="1">_xlfn.IFS(
EZ187="S","S",
AND(IFERROR(_xlfn.XMATCH($DF187,NN)&gt;0,FALSE),
          _xlfn.XLOOKUP($DF187,KEYS,INDEX(RUN,0,COLUMN()-COLUMN(RUNPEG)+1))&lt;IF(EZ83&gt;=BIG_2,EZ83-BIG_2,EZ83)),FA$118,
LEN(EZ187)&gt;2,EZ187,
TRUE,"_"
)</f>
        <v>_</v>
      </c>
      <c r="FB187" s="21" t="str" cm="1">
        <f t="array" aca="1" ref="FB187" ca="1">_xlfn.IFS(
FA187="S","S",
AND(IFERROR(_xlfn.XMATCH($DF187,NN)&gt;0,FALSE),
          _xlfn.XLOOKUP($DF187,KEYS,INDEX(RUN,0,COLUMN()-COLUMN(RUNPEG)+1))&lt;IF(FA83&gt;=BIG_2,FA83-BIG_2,FA83)),FB$118,
LEN(FA187)&gt;2,FA187,
TRUE,"_"
)</f>
        <v>_</v>
      </c>
      <c r="FC187" s="21" t="str" cm="1">
        <f t="array" aca="1" ref="FC187" ca="1">_xlfn.IFS(
FB187="S","S",
AND(IFERROR(_xlfn.XMATCH($DF187,NN)&gt;0,FALSE),
          _xlfn.XLOOKUP($DF187,KEYS,INDEX(RUN,0,COLUMN()-COLUMN(RUNPEG)+1))&lt;IF(FB83&gt;=BIG_2,FB83-BIG_2,FB83)),FC$118,
LEN(FB187)&gt;2,FB187,
TRUE,"_"
)</f>
        <v>_</v>
      </c>
      <c r="FD187" s="21" t="str" cm="1">
        <f t="array" aca="1" ref="FD187" ca="1">_xlfn.IFS(
FC187="S","S",
AND(IFERROR(_xlfn.XMATCH($DF187,NN)&gt;0,FALSE),
          _xlfn.XLOOKUP($DF187,KEYS,INDEX(RUN,0,COLUMN()-COLUMN(RUNPEG)+1))&lt;IF(FC83&gt;=BIG_2,FC83-BIG_2,FC83)),FD$118,
LEN(FC187)&gt;2,FC187,
TRUE,"_"
)</f>
        <v>_</v>
      </c>
      <c r="FE187" s="21" t="str" cm="1">
        <f t="array" aca="1" ref="FE187" ca="1">_xlfn.IFS(
FD187="S","S",
AND(IFERROR(_xlfn.XMATCH($DF187,NN)&gt;0,FALSE),
          _xlfn.XLOOKUP($DF187,KEYS,INDEX(RUN,0,COLUMN()-COLUMN(RUNPEG)+1))&lt;IF(FD83&gt;=BIG_2,FD83-BIG_2,FD83)),FE$118,
LEN(FD187)&gt;2,FD187,
TRUE,"_"
)</f>
        <v>_</v>
      </c>
      <c r="FF187" s="21" t="str" cm="1">
        <f t="array" aca="1" ref="FF187" ca="1">_xlfn.IFS(
FE187="S","S",
AND(IFERROR(_xlfn.XMATCH($DF187,NN)&gt;0,FALSE),
          _xlfn.XLOOKUP($DF187,KEYS,INDEX(RUN,0,COLUMN()-COLUMN(RUNPEG)+1))&lt;IF(FE83&gt;=BIG_2,FE83-BIG_2,FE83)),FF$118,
LEN(FE187)&gt;2,FE187,
TRUE,"_"
)</f>
        <v>_</v>
      </c>
      <c r="FG187" s="21" t="str" cm="1">
        <f t="array" aca="1" ref="FG187" ca="1">_xlfn.IFS(
FF187="S","S",
AND(IFERROR(_xlfn.XMATCH($DF187,NN)&gt;0,FALSE),
          _xlfn.XLOOKUP($DF187,KEYS,INDEX(RUN,0,COLUMN()-COLUMN(RUNPEG)+1))&lt;IF(FF83&gt;=BIG_2,FF83-BIG_2,FF83)),FG$118,
LEN(FF187)&gt;2,FF187,
TRUE,"_"
)</f>
        <v>_</v>
      </c>
      <c r="FH187" s="21" t="str" cm="1">
        <f t="array" aca="1" ref="FH187" ca="1">_xlfn.IFS(
FG187="S","S",
AND(IFERROR(_xlfn.XMATCH($DF187,NN)&gt;0,FALSE),
          _xlfn.XLOOKUP($DF187,KEYS,INDEX(RUN,0,COLUMN()-COLUMN(RUNPEG)+1))&lt;IF(FG83&gt;=BIG_2,FG83-BIG_2,FG83)),FH$118,
LEN(FG187)&gt;2,FG187,
TRUE,"_"
)</f>
        <v>_</v>
      </c>
      <c r="FI187" s="21" t="str" cm="1">
        <f t="array" aca="1" ref="FI187" ca="1">_xlfn.IFS(
FH187="S","S",
AND(IFERROR(_xlfn.XMATCH($DF187,NN)&gt;0,FALSE),
          _xlfn.XLOOKUP($DF187,KEYS,INDEX(RUN,0,COLUMN()-COLUMN(RUNPEG)+1))&lt;IF(FH83&gt;=BIG_2,FH83-BIG_2,FH83)),FI$118,
LEN(FH187)&gt;2,FH187,
TRUE,"_"
)</f>
        <v>_</v>
      </c>
      <c r="FJ187" s="21" t="str" cm="1">
        <f t="array" aca="1" ref="FJ187" ca="1">_xlfn.IFS(
FI187="S","S",
AND(IFERROR(_xlfn.XMATCH($DF187,NN)&gt;0,FALSE),
          _xlfn.XLOOKUP($DF187,KEYS,INDEX(RUN,0,COLUMN()-COLUMN(RUNPEG)+1))&lt;IF(FI83&gt;=BIG_2,FI83-BIG_2,FI83)),FJ$118,
LEN(FI187)&gt;2,FI187,
TRUE,"_"
)</f>
        <v>_</v>
      </c>
      <c r="FK187" s="21" t="str" cm="1">
        <f t="array" aca="1" ref="FK187" ca="1">_xlfn.IFS(
FJ187="S","S",
AND(IFERROR(_xlfn.XMATCH($DF187,NN)&gt;0,FALSE),
          _xlfn.XLOOKUP($DF187,KEYS,INDEX(RUN,0,COLUMN()-COLUMN(RUNPEG)+1))&lt;IF(FJ83&gt;=BIG_2,FJ83-BIG_2,FJ83)),FK$118,
LEN(FJ187)&gt;2,FJ187,
TRUE,"_"
)</f>
        <v>_</v>
      </c>
      <c r="FL187" s="21" t="str" cm="1">
        <f t="array" aca="1" ref="FL187" ca="1">_xlfn.IFS(
FK187="S","S",
AND(IFERROR(_xlfn.XMATCH($DF187,NN)&gt;0,FALSE),
          _xlfn.XLOOKUP($DF187,KEYS,INDEX(RUN,0,COLUMN()-COLUMN(RUNPEG)+1))&lt;IF(FK83&gt;=BIG_2,FK83-BIG_2,FK83)),FL$118,
LEN(FK187)&gt;2,FK187,
TRUE,"_"
)</f>
        <v>_</v>
      </c>
      <c r="FM187" s="21" t="str" cm="1">
        <f t="array" aca="1" ref="FM187" ca="1">_xlfn.IFS(
FL187="S","S",
AND(IFERROR(_xlfn.XMATCH($DF187,NN)&gt;0,FALSE),
          _xlfn.XLOOKUP($DF187,KEYS,INDEX(RUN,0,COLUMN()-COLUMN(RUNPEG)+1))&lt;IF(FL83&gt;=BIG_2,FL83-BIG_2,FL83)),FM$118,
LEN(FL187)&gt;2,FL187,
TRUE,"_"
)</f>
        <v>_</v>
      </c>
      <c r="FN187" s="21" t="str" cm="1">
        <f t="array" aca="1" ref="FN187" ca="1">_xlfn.IFS(
FM187="S","S",
AND(IFERROR(_xlfn.XMATCH($DF187,NN)&gt;0,FALSE),
          _xlfn.XLOOKUP($DF187,KEYS,INDEX(RUN,0,COLUMN()-COLUMN(RUNPEG)+1))&lt;IF(FM83&gt;=BIG_2,FM83-BIG_2,FM83)),FN$118,
LEN(FM187)&gt;2,FM187,
TRUE,"_"
)</f>
        <v>_</v>
      </c>
      <c r="FO187" s="21" t="str" cm="1">
        <f t="array" aca="1" ref="FO187" ca="1">_xlfn.IFS(
FN187="S","S",
AND(IFERROR(_xlfn.XMATCH($DF187,NN)&gt;0,FALSE),
          _xlfn.XLOOKUP($DF187,KEYS,INDEX(RUN,0,COLUMN()-COLUMN(RUNPEG)+1))&lt;IF(FN83&gt;=BIG_2,FN83-BIG_2,FN83)),FO$118,
LEN(FN187)&gt;2,FN187,
TRUE,"_"
)</f>
        <v>_</v>
      </c>
      <c r="FP187" s="21" t="str" cm="1">
        <f t="array" aca="1" ref="FP187" ca="1">_xlfn.IFS(
FO187="S","S",
AND(IFERROR(_xlfn.XMATCH($DF187,NN)&gt;0,FALSE),
          _xlfn.XLOOKUP($DF187,KEYS,INDEX(RUN,0,COLUMN()-COLUMN(RUNPEG)+1))&lt;IF(FO83&gt;=BIG_2,FO83-BIG_2,FO83)),FP$118,
LEN(FO187)&gt;2,FO187,
TRUE,"_"
)</f>
        <v>_</v>
      </c>
      <c r="FQ187" s="21" t="str" cm="1">
        <f t="array" aca="1" ref="FQ187" ca="1">_xlfn.IFS(
FP187="S","S",
AND(IFERROR(_xlfn.XMATCH($DF187,NN)&gt;0,FALSE),
          _xlfn.XLOOKUP($DF187,KEYS,INDEX(RUN,0,COLUMN()-COLUMN(RUNPEG)+1))&lt;IF(FP83&gt;=BIG_2,FP83-BIG_2,FP83)),FQ$118,
LEN(FP187)&gt;2,FP187,
TRUE,"_"
)</f>
        <v>_</v>
      </c>
      <c r="FR187" s="21" t="str" cm="1">
        <f t="array" aca="1" ref="FR187" ca="1">_xlfn.IFS(
FQ187="S","S",
AND(IFERROR(_xlfn.XMATCH($DF187,NN)&gt;0,FALSE),
          _xlfn.XLOOKUP($DF187,KEYS,INDEX(RUN,0,COLUMN()-COLUMN(RUNPEG)+1))&lt;IF(FQ83&gt;=BIG_2,FQ83-BIG_2,FQ83)),FR$118,
LEN(FQ187)&gt;2,FQ187,
TRUE,"_"
)</f>
        <v>_</v>
      </c>
      <c r="FS187" s="21" t="str" cm="1">
        <f t="array" aca="1" ref="FS187" ca="1">_xlfn.IFS(
FR187="S","S",
AND(IFERROR(_xlfn.XMATCH($DF187,NN)&gt;0,FALSE),
          _xlfn.XLOOKUP($DF187,KEYS,INDEX(RUN,0,COLUMN()-COLUMN(RUNPEG)+1))&lt;IF(FR83&gt;=BIG_2,FR83-BIG_2,FR83)),FS$118,
LEN(FR187)&gt;2,FR187,
TRUE,"_"
)</f>
        <v>_</v>
      </c>
      <c r="FT187" s="21" t="str" cm="1">
        <f t="array" aca="1" ref="FT187" ca="1">_xlfn.IFS(
FS187="S","S",
AND(IFERROR(_xlfn.XMATCH($DF187,NN)&gt;0,FALSE),
          _xlfn.XLOOKUP($DF187,KEYS,INDEX(RUN,0,COLUMN()-COLUMN(RUNPEG)+1))&lt;IF(FS83&gt;=BIG_2,FS83-BIG_2,FS83)),FT$118,
LEN(FS187)&gt;2,FS187,
TRUE,"_"
)</f>
        <v>_</v>
      </c>
      <c r="FU187" s="21" t="str" cm="1">
        <f t="array" aca="1" ref="FU187" ca="1">_xlfn.IFS(
FT187="S","S",
AND(IFERROR(_xlfn.XMATCH($DF187,NN)&gt;0,FALSE),
          _xlfn.XLOOKUP($DF187,KEYS,INDEX(RUN,0,COLUMN()-COLUMN(RUNPEG)+1))&lt;IF(FT83&gt;=BIG_2,FT83-BIG_2,FT83)),FU$118,
LEN(FT187)&gt;2,FT187,
TRUE,"_"
)</f>
        <v>_</v>
      </c>
      <c r="FV187" s="21" t="str" cm="1">
        <f t="array" aca="1" ref="FV187" ca="1">_xlfn.IFS(
FU187="S","S",
AND(IFERROR(_xlfn.XMATCH($DF187,NN)&gt;0,FALSE),
          _xlfn.XLOOKUP($DF187,KEYS,INDEX(RUN,0,COLUMN()-COLUMN(RUNPEG)+1))&lt;IF(FU83&gt;=BIG_2,FU83-BIG_2,FU83)),FV$118,
LEN(FU187)&gt;2,FU187,
TRUE,"_"
)</f>
        <v>_</v>
      </c>
      <c r="FW187" s="21" t="str" cm="1">
        <f t="array" aca="1" ref="FW187" ca="1">_xlfn.IFS(
FV187="S","S",
AND(IFERROR(_xlfn.XMATCH($DF187,NN)&gt;0,FALSE),
          _xlfn.XLOOKUP($DF187,KEYS,INDEX(RUN,0,COLUMN()-COLUMN(RUNPEG)+1))&lt;IF(FV83&gt;=BIG_2,FV83-BIG_2,FV83)),FW$118,
LEN(FV187)&gt;2,FV187,
TRUE,"_"
)</f>
        <v>_</v>
      </c>
      <c r="FX187" s="21" t="str" cm="1">
        <f t="array" aca="1" ref="FX187" ca="1">_xlfn.IFS(
FW187="S","S",
AND(IFERROR(_xlfn.XMATCH($DF187,NN)&gt;0,FALSE),
          _xlfn.XLOOKUP($DF187,KEYS,INDEX(RUN,0,COLUMN()-COLUMN(RUNPEG)+1))&lt;IF(FW83&gt;=BIG_2,FW83-BIG_2,FW83)),FX$118,
LEN(FW187)&gt;2,FW187,
TRUE,"_"
)</f>
        <v>_</v>
      </c>
      <c r="FY187" s="21" t="str" cm="1">
        <f t="array" aca="1" ref="FY187" ca="1">_xlfn.IFS(
FX187="S","S",
AND(IFERROR(_xlfn.XMATCH($DF187,NN)&gt;0,FALSE),
          _xlfn.XLOOKUP($DF187,KEYS,INDEX(RUN,0,COLUMN()-COLUMN(RUNPEG)+1))&lt;IF(FX83&gt;=BIG_2,FX83-BIG_2,FX83)),FY$118,
LEN(FX187)&gt;2,FX187,
TRUE,"_"
)</f>
        <v>_</v>
      </c>
      <c r="FZ187" s="21" t="str" cm="1">
        <f t="array" aca="1" ref="FZ187" ca="1">_xlfn.IFS(
FY187="S","S",
AND(IFERROR(_xlfn.XMATCH($DF187,NN)&gt;0,FALSE),
          _xlfn.XLOOKUP($DF187,KEYS,INDEX(RUN,0,COLUMN()-COLUMN(RUNPEG)+1))&lt;IF(FY83&gt;=BIG_2,FY83-BIG_2,FY83)),FZ$118,
LEN(FY187)&gt;2,FY187,
TRUE,"_"
)</f>
        <v>_</v>
      </c>
      <c r="GA187" s="21" t="str" cm="1">
        <f t="array" aca="1" ref="GA187" ca="1">_xlfn.IFS(
FZ187="S","S",
AND(IFERROR(_xlfn.XMATCH($DF187,NN)&gt;0,FALSE),
          _xlfn.XLOOKUP($DF187,KEYS,INDEX(RUN,0,COLUMN()-COLUMN(RUNPEG)+1))&lt;IF(FZ83&gt;=BIG_2,FZ83-BIG_2,FZ83)),GA$118,
LEN(FZ187)&gt;2,FZ187,
TRUE,"_"
)</f>
        <v>_</v>
      </c>
      <c r="GB187" s="21" t="str" cm="1">
        <f t="array" aca="1" ref="GB187" ca="1">_xlfn.IFS(
GA187="S","S",
AND(IFERROR(_xlfn.XMATCH($DF187,NN)&gt;0,FALSE),
          _xlfn.XLOOKUP($DF187,KEYS,INDEX(RUN,0,COLUMN()-COLUMN(RUNPEG)+1))&lt;IF(GA83&gt;=BIG_2,GA83-BIG_2,GA83)),GB$118,
LEN(GA187)&gt;2,GA187,
TRUE,"_"
)</f>
        <v>_</v>
      </c>
      <c r="GC187" s="21" t="str" cm="1">
        <f t="array" aca="1" ref="GC187" ca="1">_xlfn.IFS(
GB187="S","S",
AND(IFERROR(_xlfn.XMATCH($DF187,NN)&gt;0,FALSE),
          _xlfn.XLOOKUP($DF187,KEYS,INDEX(RUN,0,COLUMN()-COLUMN(RUNPEG)+1))&lt;IF(GB83&gt;=BIG_2,GB83-BIG_2,GB83)),GC$118,
LEN(GB187)&gt;2,GB187,
TRUE,"_"
)</f>
        <v>06-09</v>
      </c>
      <c r="GD187" s="21" t="str" cm="1">
        <f t="array" aca="1" ref="GD187" ca="1">_xlfn.IFS(
GC187="S","S",
AND(IFERROR(_xlfn.XMATCH($DF187,NN)&gt;0,FALSE),
          _xlfn.XLOOKUP($DF187,KEYS,INDEX(RUN,0,COLUMN()-COLUMN(RUNPEG)+1))&lt;IF(GC83&gt;=BIG_2,GC83-BIG_2,GC83)),GD$118,
LEN(GC187)&gt;2,GC187,
TRUE,"_"
)</f>
        <v>06-09</v>
      </c>
      <c r="GE187" s="21" t="str" cm="1">
        <f t="array" aca="1" ref="GE187" ca="1">_xlfn.IFS(
GD187="S","S",
AND(IFERROR(_xlfn.XMATCH($DF187,NN)&gt;0,FALSE),
          _xlfn.XLOOKUP($DF187,KEYS,INDEX(RUN,0,COLUMN()-COLUMN(RUNPEG)+1))&lt;IF(GD83&gt;=BIG_2,GD83-BIG_2,GD83)),GE$118,
LEN(GD187)&gt;2,GD187,
TRUE,"_"
)</f>
        <v>06-09</v>
      </c>
      <c r="GF187" s="21" t="str" cm="1">
        <f t="array" aca="1" ref="GF187" ca="1">_xlfn.IFS(
GE187="S","S",
AND(IFERROR(_xlfn.XMATCH($DF187,NN)&gt;0,FALSE),
          _xlfn.XLOOKUP($DF187,KEYS,INDEX(RUN,0,COLUMN()-COLUMN(RUNPEG)+1))&lt;IF(GE83&gt;=BIG_2,GE83-BIG_2,GE83)),GF$118,
LEN(GE187)&gt;2,GE187,
TRUE,"_"
)</f>
        <v>06-09</v>
      </c>
      <c r="GG187" s="21" t="str" cm="1">
        <f t="array" aca="1" ref="GG187" ca="1">_xlfn.IFS(
GF187="S","S",
AND(IFERROR(_xlfn.XMATCH($DF187,NN)&gt;0,FALSE),
          _xlfn.XLOOKUP($DF187,KEYS,INDEX(RUN,0,COLUMN()-COLUMN(RUNPEG)+1))&lt;IF(GF83&gt;=BIG_2,GF83-BIG_2,GF83)),GG$118,
LEN(GF187)&gt;2,GF187,
TRUE,"_"
)</f>
        <v>06-09</v>
      </c>
      <c r="GH187" s="21" t="str" cm="1">
        <f t="array" aca="1" ref="GH187" ca="1">_xlfn.IFS(
GG187="S","S",
AND(IFERROR(_xlfn.XMATCH($DF187,NN)&gt;0,FALSE),
          _xlfn.XLOOKUP($DF187,KEYS,INDEX(RUN,0,COLUMN()-COLUMN(RUNPEG)+1))&lt;IF(GG83&gt;=BIG_2,GG83-BIG_2,GG83)),GH$118,
LEN(GG187)&gt;2,GG187,
TRUE,"_"
)</f>
        <v>06-09</v>
      </c>
      <c r="GI187" s="21" t="str" cm="1">
        <f t="array" aca="1" ref="GI187" ca="1">_xlfn.IFS(
GH187="S","S",
AND(IFERROR(_xlfn.XMATCH($DF187,NN)&gt;0,FALSE),
          _xlfn.XLOOKUP($DF187,KEYS,INDEX(RUN,0,COLUMN()-COLUMN(RUNPEG)+1))&lt;IF(GH83&gt;=BIG_2,GH83-BIG_2,GH83)),GI$118,
LEN(GH187)&gt;2,GH187,
TRUE,"_"
)</f>
        <v>06-09</v>
      </c>
      <c r="GJ187" s="21" t="str" cm="1">
        <f t="array" aca="1" ref="GJ187" ca="1">_xlfn.IFS(
GI187="S","S",
AND(IFERROR(_xlfn.XMATCH($DF187,NN)&gt;0,FALSE),
          _xlfn.XLOOKUP($DF187,KEYS,INDEX(RUN,0,COLUMN()-COLUMN(RUNPEG)+1))&lt;IF(GI83&gt;=BIG_2,GI83-BIG_2,GI83)),GJ$118,
LEN(GI187)&gt;2,GI187,
TRUE,"_"
)</f>
        <v>06-09</v>
      </c>
      <c r="GK187" s="21" t="str" cm="1">
        <f t="array" aca="1" ref="GK187" ca="1">_xlfn.IFS(
GJ187="S","S",
AND(IFERROR(_xlfn.XMATCH($DF187,NN)&gt;0,FALSE),
          _xlfn.XLOOKUP($DF187,KEYS,INDEX(RUN,0,COLUMN()-COLUMN(RUNPEG)+1))&lt;IF(GJ83&gt;=BIG_2,GJ83-BIG_2,GJ83)),GK$118,
LEN(GJ187)&gt;2,GJ187,
TRUE,"_"
)</f>
        <v>06-09</v>
      </c>
      <c r="GL187" s="21" t="str" cm="1">
        <f t="array" aca="1" ref="GL187" ca="1">_xlfn.IFS(
GK187="S","S",
AND(IFERROR(_xlfn.XMATCH($DF187,NN)&gt;0,FALSE),
          _xlfn.XLOOKUP($DF187,KEYS,INDEX(RUN,0,COLUMN()-COLUMN(RUNPEG)+1))&lt;IF(GK83&gt;=BIG_2,GK83-BIG_2,GK83)),GL$118,
LEN(GK187)&gt;2,GK187,
TRUE,"_"
)</f>
        <v>06-09</v>
      </c>
      <c r="GM187" s="21" t="str" cm="1">
        <f t="array" aca="1" ref="GM187" ca="1">_xlfn.IFS(
GL187="S","S",
AND(IFERROR(_xlfn.XMATCH($DF187,NN)&gt;0,FALSE),
          _xlfn.XLOOKUP($DF187,KEYS,INDEX(RUN,0,COLUMN()-COLUMN(RUNPEG)+1))&lt;IF(GL83&gt;=BIG_2,GL83-BIG_2,GL83)),GM$118,
LEN(GL187)&gt;2,GL187,
TRUE,"_"
)</f>
        <v>06-09</v>
      </c>
      <c r="GN187" s="21" t="str" cm="1">
        <f t="array" aca="1" ref="GN187" ca="1">_xlfn.IFS(
GM187="S","S",
AND(IFERROR(_xlfn.XMATCH($DF187,NN)&gt;0,FALSE),
          _xlfn.XLOOKUP($DF187,KEYS,INDEX(RUN,0,COLUMN()-COLUMN(RUNPEG)+1))&lt;IF(GM83&gt;=BIG_2,GM83-BIG_2,GM83)),GN$118,
LEN(GM187)&gt;2,GM187,
TRUE,"_"
)</f>
        <v>06-09</v>
      </c>
      <c r="GO187" s="21" t="str" cm="1">
        <f t="array" aca="1" ref="GO187" ca="1">_xlfn.IFS(
GN187="S","S",
AND(IFERROR(_xlfn.XMATCH($DF187,NN)&gt;0,FALSE),
          _xlfn.XLOOKUP($DF187,KEYS,INDEX(RUN,0,COLUMN()-COLUMN(RUNPEG)+1))&lt;IF(GN83&gt;=BIG_2,GN83-BIG_2,GN83)),GO$118,
LEN(GN187)&gt;2,GN187,
TRUE,"_"
)</f>
        <v>06-09</v>
      </c>
      <c r="GP187" s="21" t="str" cm="1">
        <f t="array" aca="1" ref="GP187" ca="1">_xlfn.IFS(
GO187="S","S",
AND(IFERROR(_xlfn.XMATCH($DF187,NN)&gt;0,FALSE),
          _xlfn.XLOOKUP($DF187,KEYS,INDEX(RUN,0,COLUMN()-COLUMN(RUNPEG)+1))&lt;IF(GO83&gt;=BIG_2,GO83-BIG_2,GO83)),GP$118,
LEN(GO187)&gt;2,GO187,
TRUE,"_"
)</f>
        <v>06-09</v>
      </c>
      <c r="GQ187" s="21" t="str" cm="1">
        <f t="array" aca="1" ref="GQ187" ca="1">_xlfn.IFS(
GP187="S","S",
AND(IFERROR(_xlfn.XMATCH($DF187,NN)&gt;0,FALSE),
          _xlfn.XLOOKUP($DF187,KEYS,INDEX(RUN,0,COLUMN()-COLUMN(RUNPEG)+1))&lt;IF(GP83&gt;=BIG_2,GP83-BIG_2,GP83)),GQ$118,
LEN(GP187)&gt;2,GP187,
TRUE,"_"
)</f>
        <v>06-09</v>
      </c>
      <c r="GR187" s="21" t="str" cm="1">
        <f t="array" aca="1" ref="GR187" ca="1">_xlfn.IFS(
GQ187="S","S",
AND(IFERROR(_xlfn.XMATCH($DF187,NN)&gt;0,FALSE),
          _xlfn.XLOOKUP($DF187,KEYS,INDEX(RUN,0,COLUMN()-COLUMN(RUNPEG)+1))&lt;IF(GQ83&gt;=BIG_2,GQ83-BIG_2,GQ83)),GR$118,
LEN(GQ187)&gt;2,GQ187,
TRUE,"_"
)</f>
        <v>06-09</v>
      </c>
      <c r="GS187" s="21" t="str" cm="1">
        <f t="array" aca="1" ref="GS187" ca="1">_xlfn.IFS(
GR187="S","S",
AND(IFERROR(_xlfn.XMATCH($DF187,NN)&gt;0,FALSE),
          _xlfn.XLOOKUP($DF187,KEYS,INDEX(RUN,0,COLUMN()-COLUMN(RUNPEG)+1))&lt;IF(GR83&gt;=BIG_2,GR83-BIG_2,GR83)),GS$118,
LEN(GR187)&gt;2,GR187,
TRUE,"_"
)</f>
        <v>06-09</v>
      </c>
      <c r="GT187" s="21" t="str" cm="1">
        <f t="array" aca="1" ref="GT187" ca="1">_xlfn.IFS(
GS187="S","S",
AND(IFERROR(_xlfn.XMATCH($DF187,NN)&gt;0,FALSE),
          _xlfn.XLOOKUP($DF187,KEYS,INDEX(RUN,0,COLUMN()-COLUMN(RUNPEG)+1))&lt;IF(GS83&gt;=BIG_2,GS83-BIG_2,GS83)),GT$118,
LEN(GS187)&gt;2,GS187,
TRUE,"_"
)</f>
        <v>06-09</v>
      </c>
      <c r="GU187" s="21" t="str" cm="1">
        <f t="array" aca="1" ref="GU187" ca="1">_xlfn.IFS(
GT187="S","S",
AND(IFERROR(_xlfn.XMATCH($DF187,NN)&gt;0,FALSE),
          _xlfn.XLOOKUP($DF187,KEYS,INDEX(RUN,0,COLUMN()-COLUMN(RUNPEG)+1))&lt;IF(GT83&gt;=BIG_2,GT83-BIG_2,GT83)),GU$118,
LEN(GT187)&gt;2,GT187,
TRUE,"_"
)</f>
        <v>06-09</v>
      </c>
      <c r="GV187" s="21" t="str" cm="1">
        <f t="array" aca="1" ref="GV187" ca="1">_xlfn.IFS(
GU187="S","S",
AND(IFERROR(_xlfn.XMATCH($DF187,NN)&gt;0,FALSE),
          _xlfn.XLOOKUP($DF187,KEYS,INDEX(RUN,0,COLUMN()-COLUMN(RUNPEG)+1))&lt;IF(GU83&gt;=BIG_2,GU83-BIG_2,GU83)),GV$118,
LEN(GU187)&gt;2,GU187,
TRUE,"_"
)</f>
        <v>06-09</v>
      </c>
      <c r="GW187" s="21" t="str" cm="1">
        <f t="array" aca="1" ref="GW187" ca="1">_xlfn.IFS(
GV187="S","S",
AND(IFERROR(_xlfn.XMATCH($DF187,NN)&gt;0,FALSE),
          _xlfn.XLOOKUP($DF187,KEYS,INDEX(RUN,0,COLUMN()-COLUMN(RUNPEG)+1))&lt;IF(GV83&gt;=BIG_2,GV83-BIG_2,GV83)),GW$118,
LEN(GV187)&gt;2,GV187,
TRUE,"_"
)</f>
        <v>06-09</v>
      </c>
      <c r="GX187" s="21" t="str" cm="1">
        <f t="array" aca="1" ref="GX187" ca="1">_xlfn.IFS(
GW187="S","S",
AND(IFERROR(_xlfn.XMATCH($DF187,NN)&gt;0,FALSE),
          _xlfn.XLOOKUP($DF187,KEYS,INDEX(RUN,0,COLUMN()-COLUMN(RUNPEG)+1))&lt;IF(GW83&gt;=BIG_2,GW83-BIG_2,GW83)),GX$118,
LEN(GW187)&gt;2,GW187,
TRUE,"_"
)</f>
        <v>06-09</v>
      </c>
      <c r="GY187" s="21" t="str" cm="1">
        <f t="array" aca="1" ref="GY187" ca="1">_xlfn.IFS(
GX187="S","S",
AND(IFERROR(_xlfn.XMATCH($DF187,NN)&gt;0,FALSE),
          _xlfn.XLOOKUP($DF187,KEYS,INDEX(RUN,0,COLUMN()-COLUMN(RUNPEG)+1))&lt;IF(GX83&gt;=BIG_2,GX83-BIG_2,GX83)),GY$118,
LEN(GX187)&gt;2,GX187,
TRUE,"_"
)</f>
        <v>06-09</v>
      </c>
      <c r="GZ187" s="21" t="str" cm="1">
        <f t="array" aca="1" ref="GZ187" ca="1">_xlfn.IFS(
GY187="S","S",
AND(IFERROR(_xlfn.XMATCH($DF187,NN)&gt;0,FALSE),
          _xlfn.XLOOKUP($DF187,KEYS,INDEX(RUN,0,COLUMN()-COLUMN(RUNPEG)+1))&lt;IF(GY83&gt;=BIG_2,GY83-BIG_2,GY83)),GZ$118,
LEN(GY187)&gt;2,GY187,
TRUE,"_"
)</f>
        <v>06-09</v>
      </c>
      <c r="HA187" s="21" t="str" cm="1">
        <f t="array" aca="1" ref="HA187" ca="1">_xlfn.IFS(
GZ187="S","S",
AND(IFERROR(_xlfn.XMATCH($DF187,NN)&gt;0,FALSE),
          _xlfn.XLOOKUP($DF187,KEYS,INDEX(RUN,0,COLUMN()-COLUMN(RUNPEG)+1))&lt;IF(GZ83&gt;=BIG_2,GZ83-BIG_2,GZ83)),HA$118,
LEN(GZ187)&gt;2,GZ187,
TRUE,"_"
)</f>
        <v>06-09</v>
      </c>
      <c r="HB187" s="21" t="str" cm="1">
        <f t="array" aca="1" ref="HB187" ca="1">_xlfn.IFS(
HA187="S","S",
AND(IFERROR(_xlfn.XMATCH($DF187,NN)&gt;0,FALSE),
          _xlfn.XLOOKUP($DF187,KEYS,INDEX(RUN,0,COLUMN()-COLUMN(RUNPEG)+1))&lt;IF(HA83&gt;=BIG_2,HA83-BIG_2,HA83)),HB$118,
LEN(HA187)&gt;2,HA187,
TRUE,"_"
)</f>
        <v>06-09</v>
      </c>
      <c r="HC187" s="21" t="str" cm="1">
        <f t="array" aca="1" ref="HC187" ca="1">_xlfn.IFS(
HB187="S","S",
AND(IFERROR(_xlfn.XMATCH($DF187,NN)&gt;0,FALSE),
          _xlfn.XLOOKUP($DF187,KEYS,INDEX(RUN,0,COLUMN()-COLUMN(RUNPEG)+1))&lt;IF(HB83&gt;=BIG_2,HB83-BIG_2,HB83)),HC$118,
LEN(HB187)&gt;2,HB187,
TRUE,"_"
)</f>
        <v>06-09</v>
      </c>
      <c r="HD187" s="21" t="str" cm="1">
        <f t="array" aca="1" ref="HD187" ca="1">_xlfn.IFS(
HC187="S","S",
AND(IFERROR(_xlfn.XMATCH($DF187,NN)&gt;0,FALSE),
          _xlfn.XLOOKUP($DF187,KEYS,INDEX(RUN,0,COLUMN()-COLUMN(RUNPEG)+1))&lt;IF(HC83&gt;=BIG_2,HC83-BIG_2,HC83)),HD$118,
LEN(HC187)&gt;2,HC187,
TRUE,"_"
)</f>
        <v>06-09</v>
      </c>
      <c r="HE187" s="21"/>
      <c r="HF187" s="21"/>
      <c r="HG187" s="21"/>
      <c r="HH187" s="21"/>
      <c r="HI187" s="21"/>
      <c r="HJ187" s="21"/>
      <c r="HK187" s="21"/>
      <c r="HL187" s="21"/>
      <c r="HM187" s="21"/>
      <c r="HN187" s="21"/>
      <c r="HO187" s="21"/>
      <c r="HP187" s="21"/>
      <c r="HQ187" s="21"/>
      <c r="HR187" s="21"/>
    </row>
    <row r="188" spans="106:226" x14ac:dyDescent="0.3">
      <c r="DB188">
        <f t="shared" si="193"/>
        <v>70</v>
      </c>
      <c r="DC188">
        <f t="shared" si="188"/>
        <v>17</v>
      </c>
      <c r="DD188">
        <f t="shared" si="189"/>
        <v>7</v>
      </c>
      <c r="DE188">
        <f t="shared" si="190"/>
        <v>10</v>
      </c>
      <c r="DF188" t="str">
        <f t="shared" si="191"/>
        <v>07-10</v>
      </c>
      <c r="DG188" s="21">
        <f t="shared" ca="1" si="192"/>
        <v>1</v>
      </c>
      <c r="DH188" s="26"/>
      <c r="DI188" s="21" t="str" cm="1">
        <f t="array" ref="DI188">_xlfn.IFS(
DH188="S","S",
AND(IFERROR(_xlfn.XMATCH($DF188,NN)&gt;0,FALSE),
          _xlfn.XLOOKUP($DF188,KEYS,INDEX(RUN,0,COLUMN()-COLUMN(RUNPEG)+1))&lt;IF(DH84&gt;=BIG_2,DH84-BIG_2,DH84)),DI$118,
LEN(DH188)&gt;2,DH188,
TRUE,"_"
)</f>
        <v>_</v>
      </c>
      <c r="DJ188" s="21" t="str" cm="1">
        <f t="array" aca="1" ref="DJ188" ca="1">_xlfn.IFS(
DI188="S","S",
AND(IFERROR(_xlfn.XMATCH($DF188,NN)&gt;0,FALSE),
          _xlfn.XLOOKUP($DF188,KEYS,INDEX(RUN,0,COLUMN()-COLUMN(RUNPEG)+1))&lt;IF(DI84&gt;=BIG_2,DI84-BIG_2,DI84)),DJ$118,
LEN(DI188)&gt;2,DI188,
TRUE,"_"
)</f>
        <v>_</v>
      </c>
      <c r="DK188" s="21" t="str" cm="1">
        <f t="array" aca="1" ref="DK188" ca="1">_xlfn.IFS(
DJ188="S","S",
AND(IFERROR(_xlfn.XMATCH($DF188,NN)&gt;0,FALSE),
          _xlfn.XLOOKUP($DF188,KEYS,INDEX(RUN,0,COLUMN()-COLUMN(RUNPEG)+1))&lt;IF(DJ84&gt;=BIG_2,DJ84-BIG_2,DJ84)),DK$118,
LEN(DJ188)&gt;2,DJ188,
TRUE,"_"
)</f>
        <v>_</v>
      </c>
      <c r="DL188" s="21" t="str" cm="1">
        <f t="array" aca="1" ref="DL188" ca="1">_xlfn.IFS(
DK188="S","S",
AND(IFERROR(_xlfn.XMATCH($DF188,NN)&gt;0,FALSE),
          _xlfn.XLOOKUP($DF188,KEYS,INDEX(RUN,0,COLUMN()-COLUMN(RUNPEG)+1))&lt;IF(DK84&gt;=BIG_2,DK84-BIG_2,DK84)),DL$118,
LEN(DK188)&gt;2,DK188,
TRUE,"_"
)</f>
        <v>_</v>
      </c>
      <c r="DM188" s="21" t="str" cm="1">
        <f t="array" aca="1" ref="DM188" ca="1">_xlfn.IFS(
DL188="S","S",
AND(IFERROR(_xlfn.XMATCH($DF188,NN)&gt;0,FALSE),
          _xlfn.XLOOKUP($DF188,KEYS,INDEX(RUN,0,COLUMN()-COLUMN(RUNPEG)+1))&lt;IF(DL84&gt;=BIG_2,DL84-BIG_2,DL84)),DM$118,
LEN(DL188)&gt;2,DL188,
TRUE,"_"
)</f>
        <v>_</v>
      </c>
      <c r="DN188" s="21" t="str" cm="1">
        <f t="array" aca="1" ref="DN188" ca="1">_xlfn.IFS(
DM188="S","S",
AND(IFERROR(_xlfn.XMATCH($DF188,NN)&gt;0,FALSE),
          _xlfn.XLOOKUP($DF188,KEYS,INDEX(RUN,0,COLUMN()-COLUMN(RUNPEG)+1))&lt;IF(DM84&gt;=BIG_2,DM84-BIG_2,DM84)),DN$118,
LEN(DM188)&gt;2,DM188,
TRUE,"_"
)</f>
        <v>_</v>
      </c>
      <c r="DO188" s="21" t="str" cm="1">
        <f t="array" aca="1" ref="DO188" ca="1">_xlfn.IFS(
DN188="S","S",
AND(IFERROR(_xlfn.XMATCH($DF188,NN)&gt;0,FALSE),
          _xlfn.XLOOKUP($DF188,KEYS,INDEX(RUN,0,COLUMN()-COLUMN(RUNPEG)+1))&lt;IF(DN84&gt;=BIG_2,DN84-BIG_2,DN84)),DO$118,
LEN(DN188)&gt;2,DN188,
TRUE,"_"
)</f>
        <v>_</v>
      </c>
      <c r="DP188" s="21" t="str" cm="1">
        <f t="array" aca="1" ref="DP188" ca="1">_xlfn.IFS(
DO188="S","S",
AND(IFERROR(_xlfn.XMATCH($DF188,NN)&gt;0,FALSE),
          _xlfn.XLOOKUP($DF188,KEYS,INDEX(RUN,0,COLUMN()-COLUMN(RUNPEG)+1))&lt;IF(DO84&gt;=BIG_2,DO84-BIG_2,DO84)),DP$118,
LEN(DO188)&gt;2,DO188,
TRUE,"_"
)</f>
        <v>_</v>
      </c>
      <c r="DQ188" s="21" t="str" cm="1">
        <f t="array" aca="1" ref="DQ188" ca="1">_xlfn.IFS(
DP188="S","S",
AND(IFERROR(_xlfn.XMATCH($DF188,NN)&gt;0,FALSE),
          _xlfn.XLOOKUP($DF188,KEYS,INDEX(RUN,0,COLUMN()-COLUMN(RUNPEG)+1))&lt;IF(DP84&gt;=BIG_2,DP84-BIG_2,DP84)),DQ$118,
LEN(DP188)&gt;2,DP188,
TRUE,"_"
)</f>
        <v>_</v>
      </c>
      <c r="DR188" s="21" t="str" cm="1">
        <f t="array" aca="1" ref="DR188" ca="1">_xlfn.IFS(
DQ188="S","S",
AND(IFERROR(_xlfn.XMATCH($DF188,NN)&gt;0,FALSE),
          _xlfn.XLOOKUP($DF188,KEYS,INDEX(RUN,0,COLUMN()-COLUMN(RUNPEG)+1))&lt;IF(DQ84&gt;=BIG_2,DQ84-BIG_2,DQ84)),DR$118,
LEN(DQ188)&gt;2,DQ188,
TRUE,"_"
)</f>
        <v>_</v>
      </c>
      <c r="DS188" s="21" t="str" cm="1">
        <f t="array" aca="1" ref="DS188" ca="1">_xlfn.IFS(
DR188="S","S",
AND(IFERROR(_xlfn.XMATCH($DF188,NN)&gt;0,FALSE),
          _xlfn.XLOOKUP($DF188,KEYS,INDEX(RUN,0,COLUMN()-COLUMN(RUNPEG)+1))&lt;IF(DR84&gt;=BIG_2,DR84-BIG_2,DR84)),DS$118,
LEN(DR188)&gt;2,DR188,
TRUE,"_"
)</f>
        <v>_</v>
      </c>
      <c r="DT188" s="21" t="str" cm="1">
        <f t="array" aca="1" ref="DT188" ca="1">_xlfn.IFS(
DS188="S","S",
AND(IFERROR(_xlfn.XMATCH($DF188,NN)&gt;0,FALSE),
          _xlfn.XLOOKUP($DF188,KEYS,INDEX(RUN,0,COLUMN()-COLUMN(RUNPEG)+1))&lt;IF(DS84&gt;=BIG_2,DS84-BIG_2,DS84)),DT$118,
LEN(DS188)&gt;2,DS188,
TRUE,"_"
)</f>
        <v>_</v>
      </c>
      <c r="DU188" s="21" t="str" cm="1">
        <f t="array" aca="1" ref="DU188" ca="1">_xlfn.IFS(
DT188="S","S",
AND(IFERROR(_xlfn.XMATCH($DF188,NN)&gt;0,FALSE),
          _xlfn.XLOOKUP($DF188,KEYS,INDEX(RUN,0,COLUMN()-COLUMN(RUNPEG)+1))&lt;IF(DT84&gt;=BIG_2,DT84-BIG_2,DT84)),DU$118,
LEN(DT188)&gt;2,DT188,
TRUE,"_"
)</f>
        <v>_</v>
      </c>
      <c r="DV188" s="21" t="str" cm="1">
        <f t="array" aca="1" ref="DV188" ca="1">_xlfn.IFS(
DU188="S","S",
AND(IFERROR(_xlfn.XMATCH($DF188,NN)&gt;0,FALSE),
          _xlfn.XLOOKUP($DF188,KEYS,INDEX(RUN,0,COLUMN()-COLUMN(RUNPEG)+1))&lt;IF(DU84&gt;=BIG_2,DU84-BIG_2,DU84)),DV$118,
LEN(DU188)&gt;2,DU188,
TRUE,"_"
)</f>
        <v>_</v>
      </c>
      <c r="DW188" s="21" t="str" cm="1">
        <f t="array" aca="1" ref="DW188" ca="1">_xlfn.IFS(
DV188="S","S",
AND(IFERROR(_xlfn.XMATCH($DF188,NN)&gt;0,FALSE),
          _xlfn.XLOOKUP($DF188,KEYS,INDEX(RUN,0,COLUMN()-COLUMN(RUNPEG)+1))&lt;IF(DV84&gt;=BIG_2,DV84-BIG_2,DV84)),DW$118,
LEN(DV188)&gt;2,DV188,
TRUE,"_"
)</f>
        <v>_</v>
      </c>
      <c r="DX188" s="21" t="str" cm="1">
        <f t="array" aca="1" ref="DX188" ca="1">_xlfn.IFS(
DW188="S","S",
AND(IFERROR(_xlfn.XMATCH($DF188,NN)&gt;0,FALSE),
          _xlfn.XLOOKUP($DF188,KEYS,INDEX(RUN,0,COLUMN()-COLUMN(RUNPEG)+1))&lt;IF(DW84&gt;=BIG_2,DW84-BIG_2,DW84)),DX$118,
LEN(DW188)&gt;2,DW188,
TRUE,"_"
)</f>
        <v>_</v>
      </c>
      <c r="DY188" s="21" t="str" cm="1">
        <f t="array" aca="1" ref="DY188" ca="1">_xlfn.IFS(
DX188="S","S",
AND(IFERROR(_xlfn.XMATCH($DF188,NN)&gt;0,FALSE),
          _xlfn.XLOOKUP($DF188,KEYS,INDEX(RUN,0,COLUMN()-COLUMN(RUNPEG)+1))&lt;IF(DX84&gt;=BIG_2,DX84-BIG_2,DX84)),DY$118,
LEN(DX188)&gt;2,DX188,
TRUE,"_"
)</f>
        <v>_</v>
      </c>
      <c r="DZ188" s="21" t="str" cm="1">
        <f t="array" aca="1" ref="DZ188" ca="1">_xlfn.IFS(
DY188="S","S",
AND(IFERROR(_xlfn.XMATCH($DF188,NN)&gt;0,FALSE),
          _xlfn.XLOOKUP($DF188,KEYS,INDEX(RUN,0,COLUMN()-COLUMN(RUNPEG)+1))&lt;IF(DY84&gt;=BIG_2,DY84-BIG_2,DY84)),DZ$118,
LEN(DY188)&gt;2,DY188,
TRUE,"_"
)</f>
        <v>_</v>
      </c>
      <c r="EA188" s="21" t="str" cm="1">
        <f t="array" aca="1" ref="EA188" ca="1">_xlfn.IFS(
DZ188="S","S",
AND(IFERROR(_xlfn.XMATCH($DF188,NN)&gt;0,FALSE),
          _xlfn.XLOOKUP($DF188,KEYS,INDEX(RUN,0,COLUMN()-COLUMN(RUNPEG)+1))&lt;IF(DZ84&gt;=BIG_2,DZ84-BIG_2,DZ84)),EA$118,
LEN(DZ188)&gt;2,DZ188,
TRUE,"_"
)</f>
        <v>_</v>
      </c>
      <c r="EB188" s="21" t="str" cm="1">
        <f t="array" aca="1" ref="EB188" ca="1">_xlfn.IFS(
EA188="S","S",
AND(IFERROR(_xlfn.XMATCH($DF188,NN)&gt;0,FALSE),
          _xlfn.XLOOKUP($DF188,KEYS,INDEX(RUN,0,COLUMN()-COLUMN(RUNPEG)+1))&lt;IF(EA84&gt;=BIG_2,EA84-BIG_2,EA84)),EB$118,
LEN(EA188)&gt;2,EA188,
TRUE,"_"
)</f>
        <v>_</v>
      </c>
      <c r="EC188" s="21" t="str" cm="1">
        <f t="array" aca="1" ref="EC188" ca="1">_xlfn.IFS(
EB188="S","S",
AND(IFERROR(_xlfn.XMATCH($DF188,NN)&gt;0,FALSE),
          _xlfn.XLOOKUP($DF188,KEYS,INDEX(RUN,0,COLUMN()-COLUMN(RUNPEG)+1))&lt;IF(EB84&gt;=BIG_2,EB84-BIG_2,EB84)),EC$118,
LEN(EB188)&gt;2,EB188,
TRUE,"_"
)</f>
        <v>_</v>
      </c>
      <c r="ED188" s="21" t="str" cm="1">
        <f t="array" aca="1" ref="ED188" ca="1">_xlfn.IFS(
EC188="S","S",
AND(IFERROR(_xlfn.XMATCH($DF188,NN)&gt;0,FALSE),
          _xlfn.XLOOKUP($DF188,KEYS,INDEX(RUN,0,COLUMN()-COLUMN(RUNPEG)+1))&lt;IF(EC84&gt;=BIG_2,EC84-BIG_2,EC84)),ED$118,
LEN(EC188)&gt;2,EC188,
TRUE,"_"
)</f>
        <v>_</v>
      </c>
      <c r="EE188" s="21" t="str" cm="1">
        <f t="array" aca="1" ref="EE188" ca="1">_xlfn.IFS(
ED188="S","S",
AND(IFERROR(_xlfn.XMATCH($DF188,NN)&gt;0,FALSE),
          _xlfn.XLOOKUP($DF188,KEYS,INDEX(RUN,0,COLUMN()-COLUMN(RUNPEG)+1))&lt;IF(ED84&gt;=BIG_2,ED84-BIG_2,ED84)),EE$118,
LEN(ED188)&gt;2,ED188,
TRUE,"_"
)</f>
        <v>_</v>
      </c>
      <c r="EF188" s="21" t="str" cm="1">
        <f t="array" aca="1" ref="EF188" ca="1">_xlfn.IFS(
EE188="S","S",
AND(IFERROR(_xlfn.XMATCH($DF188,NN)&gt;0,FALSE),
          _xlfn.XLOOKUP($DF188,KEYS,INDEX(RUN,0,COLUMN()-COLUMN(RUNPEG)+1))&lt;IF(EE84&gt;=BIG_2,EE84-BIG_2,EE84)),EF$118,
LEN(EE188)&gt;2,EE188,
TRUE,"_"
)</f>
        <v>_</v>
      </c>
      <c r="EG188" s="21" t="str" cm="1">
        <f t="array" aca="1" ref="EG188" ca="1">_xlfn.IFS(
EF188="S","S",
AND(IFERROR(_xlfn.XMATCH($DF188,NN)&gt;0,FALSE),
          _xlfn.XLOOKUP($DF188,KEYS,INDEX(RUN,0,COLUMN()-COLUMN(RUNPEG)+1))&lt;IF(EF84&gt;=BIG_2,EF84-BIG_2,EF84)),EG$118,
LEN(EF188)&gt;2,EF188,
TRUE,"_"
)</f>
        <v>_</v>
      </c>
      <c r="EH188" s="21" t="str" cm="1">
        <f t="array" aca="1" ref="EH188" ca="1">_xlfn.IFS(
EG188="S","S",
AND(IFERROR(_xlfn.XMATCH($DF188,NN)&gt;0,FALSE),
          _xlfn.XLOOKUP($DF188,KEYS,INDEX(RUN,0,COLUMN()-COLUMN(RUNPEG)+1))&lt;IF(EG84&gt;=BIG_2,EG84-BIG_2,EG84)),EH$118,
LEN(EG188)&gt;2,EG188,
TRUE,"_"
)</f>
        <v>_</v>
      </c>
      <c r="EI188" s="21" t="str" cm="1">
        <f t="array" aca="1" ref="EI188" ca="1">_xlfn.IFS(
EH188="S","S",
AND(IFERROR(_xlfn.XMATCH($DF188,NN)&gt;0,FALSE),
          _xlfn.XLOOKUP($DF188,KEYS,INDEX(RUN,0,COLUMN()-COLUMN(RUNPEG)+1))&lt;IF(EH84&gt;=BIG_2,EH84-BIG_2,EH84)),EI$118,
LEN(EH188)&gt;2,EH188,
TRUE,"_"
)</f>
        <v>_</v>
      </c>
      <c r="EJ188" s="21" t="str" cm="1">
        <f t="array" aca="1" ref="EJ188" ca="1">_xlfn.IFS(
EI188="S","S",
AND(IFERROR(_xlfn.XMATCH($DF188,NN)&gt;0,FALSE),
          _xlfn.XLOOKUP($DF188,KEYS,INDEX(RUN,0,COLUMN()-COLUMN(RUNPEG)+1))&lt;IF(EI84&gt;=BIG_2,EI84-BIG_2,EI84)),EJ$118,
LEN(EI188)&gt;2,EI188,
TRUE,"_"
)</f>
        <v>_</v>
      </c>
      <c r="EK188" s="21" t="str" cm="1">
        <f t="array" aca="1" ref="EK188" ca="1">_xlfn.IFS(
EJ188="S","S",
AND(IFERROR(_xlfn.XMATCH($DF188,NN)&gt;0,FALSE),
          _xlfn.XLOOKUP($DF188,KEYS,INDEX(RUN,0,COLUMN()-COLUMN(RUNPEG)+1))&lt;IF(EJ84&gt;=BIG_2,EJ84-BIG_2,EJ84)),EK$118,
LEN(EJ188)&gt;2,EJ188,
TRUE,"_"
)</f>
        <v>_</v>
      </c>
      <c r="EL188" s="21" t="str" cm="1">
        <f t="array" aca="1" ref="EL188" ca="1">_xlfn.IFS(
EK188="S","S",
AND(IFERROR(_xlfn.XMATCH($DF188,NN)&gt;0,FALSE),
          _xlfn.XLOOKUP($DF188,KEYS,INDEX(RUN,0,COLUMN()-COLUMN(RUNPEG)+1))&lt;IF(EK84&gt;=BIG_2,EK84-BIG_2,EK84)),EL$118,
LEN(EK188)&gt;2,EK188,
TRUE,"_"
)</f>
        <v>_</v>
      </c>
      <c r="EM188" s="21" t="str" cm="1">
        <f t="array" aca="1" ref="EM188" ca="1">_xlfn.IFS(
EL188="S","S",
AND(IFERROR(_xlfn.XMATCH($DF188,NN)&gt;0,FALSE),
          _xlfn.XLOOKUP($DF188,KEYS,INDEX(RUN,0,COLUMN()-COLUMN(RUNPEG)+1))&lt;IF(EL84&gt;=BIG_2,EL84-BIG_2,EL84)),EM$118,
LEN(EL188)&gt;2,EL188,
TRUE,"_"
)</f>
        <v>_</v>
      </c>
      <c r="EN188" s="21" t="str" cm="1">
        <f t="array" aca="1" ref="EN188" ca="1">_xlfn.IFS(
EM188="S","S",
AND(IFERROR(_xlfn.XMATCH($DF188,NN)&gt;0,FALSE),
          _xlfn.XLOOKUP($DF188,KEYS,INDEX(RUN,0,COLUMN()-COLUMN(RUNPEG)+1))&lt;IF(EM84&gt;=BIG_2,EM84-BIG_2,EM84)),EN$118,
LEN(EM188)&gt;2,EM188,
TRUE,"_"
)</f>
        <v>_</v>
      </c>
      <c r="EO188" s="21" t="str" cm="1">
        <f t="array" aca="1" ref="EO188" ca="1">_xlfn.IFS(
EN188="S","S",
AND(IFERROR(_xlfn.XMATCH($DF188,NN)&gt;0,FALSE),
          _xlfn.XLOOKUP($DF188,KEYS,INDEX(RUN,0,COLUMN()-COLUMN(RUNPEG)+1))&lt;IF(EN84&gt;=BIG_2,EN84-BIG_2,EN84)),EO$118,
LEN(EN188)&gt;2,EN188,
TRUE,"_"
)</f>
        <v>_</v>
      </c>
      <c r="EP188" s="21" t="str" cm="1">
        <f t="array" aca="1" ref="EP188" ca="1">_xlfn.IFS(
EO188="S","S",
AND(IFERROR(_xlfn.XMATCH($DF188,NN)&gt;0,FALSE),
          _xlfn.XLOOKUP($DF188,KEYS,INDEX(RUN,0,COLUMN()-COLUMN(RUNPEG)+1))&lt;IF(EO84&gt;=BIG_2,EO84-BIG_2,EO84)),EP$118,
LEN(EO188)&gt;2,EO188,
TRUE,"_"
)</f>
        <v>_</v>
      </c>
      <c r="EQ188" s="21" t="str" cm="1">
        <f t="array" aca="1" ref="EQ188" ca="1">_xlfn.IFS(
EP188="S","S",
AND(IFERROR(_xlfn.XMATCH($DF188,NN)&gt;0,FALSE),
          _xlfn.XLOOKUP($DF188,KEYS,INDEX(RUN,0,COLUMN()-COLUMN(RUNPEG)+1))&lt;IF(EP84&gt;=BIG_2,EP84-BIG_2,EP84)),EQ$118,
LEN(EP188)&gt;2,EP188,
TRUE,"_"
)</f>
        <v>_</v>
      </c>
      <c r="ER188" s="21" t="str" cm="1">
        <f t="array" aca="1" ref="ER188" ca="1">_xlfn.IFS(
EQ188="S","S",
AND(IFERROR(_xlfn.XMATCH($DF188,NN)&gt;0,FALSE),
          _xlfn.XLOOKUP($DF188,KEYS,INDEX(RUN,0,COLUMN()-COLUMN(RUNPEG)+1))&lt;IF(EQ84&gt;=BIG_2,EQ84-BIG_2,EQ84)),ER$118,
LEN(EQ188)&gt;2,EQ188,
TRUE,"_"
)</f>
        <v>_</v>
      </c>
      <c r="ES188" s="21" t="str" cm="1">
        <f t="array" aca="1" ref="ES188" ca="1">_xlfn.IFS(
ER188="S","S",
AND(IFERROR(_xlfn.XMATCH($DF188,NN)&gt;0,FALSE),
          _xlfn.XLOOKUP($DF188,KEYS,INDEX(RUN,0,COLUMN()-COLUMN(RUNPEG)+1))&lt;IF(ER84&gt;=BIG_2,ER84-BIG_2,ER84)),ES$118,
LEN(ER188)&gt;2,ER188,
TRUE,"_"
)</f>
        <v>_</v>
      </c>
      <c r="ET188" s="21" t="str" cm="1">
        <f t="array" aca="1" ref="ET188" ca="1">_xlfn.IFS(
ES188="S","S",
AND(IFERROR(_xlfn.XMATCH($DF188,NN)&gt;0,FALSE),
          _xlfn.XLOOKUP($DF188,KEYS,INDEX(RUN,0,COLUMN()-COLUMN(RUNPEG)+1))&lt;IF(ES84&gt;=BIG_2,ES84-BIG_2,ES84)),ET$118,
LEN(ES188)&gt;2,ES188,
TRUE,"_"
)</f>
        <v>_</v>
      </c>
      <c r="EU188" s="21" t="str" cm="1">
        <f t="array" aca="1" ref="EU188" ca="1">_xlfn.IFS(
ET188="S","S",
AND(IFERROR(_xlfn.XMATCH($DF188,NN)&gt;0,FALSE),
          _xlfn.XLOOKUP($DF188,KEYS,INDEX(RUN,0,COLUMN()-COLUMN(RUNPEG)+1))&lt;IF(ET84&gt;=BIG_2,ET84-BIG_2,ET84)),EU$118,
LEN(ET188)&gt;2,ET188,
TRUE,"_"
)</f>
        <v>_</v>
      </c>
      <c r="EV188" s="21" t="str" cm="1">
        <f t="array" aca="1" ref="EV188" ca="1">_xlfn.IFS(
EU188="S","S",
AND(IFERROR(_xlfn.XMATCH($DF188,NN)&gt;0,FALSE),
          _xlfn.XLOOKUP($DF188,KEYS,INDEX(RUN,0,COLUMN()-COLUMN(RUNPEG)+1))&lt;IF(EU84&gt;=BIG_2,EU84-BIG_2,EU84)),EV$118,
LEN(EU188)&gt;2,EU188,
TRUE,"_"
)</f>
        <v>_</v>
      </c>
      <c r="EW188" s="21" t="str" cm="1">
        <f t="array" aca="1" ref="EW188" ca="1">_xlfn.IFS(
EV188="S","S",
AND(IFERROR(_xlfn.XMATCH($DF188,NN)&gt;0,FALSE),
          _xlfn.XLOOKUP($DF188,KEYS,INDEX(RUN,0,COLUMN()-COLUMN(RUNPEG)+1))&lt;IF(EV84&gt;=BIG_2,EV84-BIG_2,EV84)),EW$118,
LEN(EV188)&gt;2,EV188,
TRUE,"_"
)</f>
        <v>_</v>
      </c>
      <c r="EX188" s="21" t="str" cm="1">
        <f t="array" aca="1" ref="EX188" ca="1">_xlfn.IFS(
EW188="S","S",
AND(IFERROR(_xlfn.XMATCH($DF188,NN)&gt;0,FALSE),
          _xlfn.XLOOKUP($DF188,KEYS,INDEX(RUN,0,COLUMN()-COLUMN(RUNPEG)+1))&lt;IF(EW84&gt;=BIG_2,EW84-BIG_2,EW84)),EX$118,
LEN(EW188)&gt;2,EW188,
TRUE,"_"
)</f>
        <v>_</v>
      </c>
      <c r="EY188" s="21" t="str" cm="1">
        <f t="array" aca="1" ref="EY188" ca="1">_xlfn.IFS(
EX188="S","S",
AND(IFERROR(_xlfn.XMATCH($DF188,NN)&gt;0,FALSE),
          _xlfn.XLOOKUP($DF188,KEYS,INDEX(RUN,0,COLUMN()-COLUMN(RUNPEG)+1))&lt;IF(EX84&gt;=BIG_2,EX84-BIG_2,EX84)),EY$118,
LEN(EX188)&gt;2,EX188,
TRUE,"_"
)</f>
        <v>_</v>
      </c>
      <c r="EZ188" s="21" t="str" cm="1">
        <f t="array" aca="1" ref="EZ188" ca="1">_xlfn.IFS(
EY188="S","S",
AND(IFERROR(_xlfn.XMATCH($DF188,NN)&gt;0,FALSE),
          _xlfn.XLOOKUP($DF188,KEYS,INDEX(RUN,0,COLUMN()-COLUMN(RUNPEG)+1))&lt;IF(EY84&gt;=BIG_2,EY84-BIG_2,EY84)),EZ$118,
LEN(EY188)&gt;2,EY188,
TRUE,"_"
)</f>
        <v>_</v>
      </c>
      <c r="FA188" s="21" t="str" cm="1">
        <f t="array" aca="1" ref="FA188" ca="1">_xlfn.IFS(
EZ188="S","S",
AND(IFERROR(_xlfn.XMATCH($DF188,NN)&gt;0,FALSE),
          _xlfn.XLOOKUP($DF188,KEYS,INDEX(RUN,0,COLUMN()-COLUMN(RUNPEG)+1))&lt;IF(EZ84&gt;=BIG_2,EZ84-BIG_2,EZ84)),FA$118,
LEN(EZ188)&gt;2,EZ188,
TRUE,"_"
)</f>
        <v>_</v>
      </c>
      <c r="FB188" s="21" t="str" cm="1">
        <f t="array" aca="1" ref="FB188" ca="1">_xlfn.IFS(
FA188="S","S",
AND(IFERROR(_xlfn.XMATCH($DF188,NN)&gt;0,FALSE),
          _xlfn.XLOOKUP($DF188,KEYS,INDEX(RUN,0,COLUMN()-COLUMN(RUNPEG)+1))&lt;IF(FA84&gt;=BIG_2,FA84-BIG_2,FA84)),FB$118,
LEN(FA188)&gt;2,FA188,
TRUE,"_"
)</f>
        <v>_</v>
      </c>
      <c r="FC188" s="21" t="str" cm="1">
        <f t="array" aca="1" ref="FC188" ca="1">_xlfn.IFS(
FB188="S","S",
AND(IFERROR(_xlfn.XMATCH($DF188,NN)&gt;0,FALSE),
          _xlfn.XLOOKUP($DF188,KEYS,INDEX(RUN,0,COLUMN()-COLUMN(RUNPEG)+1))&lt;IF(FB84&gt;=BIG_2,FB84-BIG_2,FB84)),FC$118,
LEN(FB188)&gt;2,FB188,
TRUE,"_"
)</f>
        <v>_</v>
      </c>
      <c r="FD188" s="21" t="str" cm="1">
        <f t="array" aca="1" ref="FD188" ca="1">_xlfn.IFS(
FC188="S","S",
AND(IFERROR(_xlfn.XMATCH($DF188,NN)&gt;0,FALSE),
          _xlfn.XLOOKUP($DF188,KEYS,INDEX(RUN,0,COLUMN()-COLUMN(RUNPEG)+1))&lt;IF(FC84&gt;=BIG_2,FC84-BIG_2,FC84)),FD$118,
LEN(FC188)&gt;2,FC188,
TRUE,"_"
)</f>
        <v>_</v>
      </c>
      <c r="FE188" s="21" t="str" cm="1">
        <f t="array" aca="1" ref="FE188" ca="1">_xlfn.IFS(
FD188="S","S",
AND(IFERROR(_xlfn.XMATCH($DF188,NN)&gt;0,FALSE),
          _xlfn.XLOOKUP($DF188,KEYS,INDEX(RUN,0,COLUMN()-COLUMN(RUNPEG)+1))&lt;IF(FD84&gt;=BIG_2,FD84-BIG_2,FD84)),FE$118,
LEN(FD188)&gt;2,FD188,
TRUE,"_"
)</f>
        <v>_</v>
      </c>
      <c r="FF188" s="21" t="str" cm="1">
        <f t="array" aca="1" ref="FF188" ca="1">_xlfn.IFS(
FE188="S","S",
AND(IFERROR(_xlfn.XMATCH($DF188,NN)&gt;0,FALSE),
          _xlfn.XLOOKUP($DF188,KEYS,INDEX(RUN,0,COLUMN()-COLUMN(RUNPEG)+1))&lt;IF(FE84&gt;=BIG_2,FE84-BIG_2,FE84)),FF$118,
LEN(FE188)&gt;2,FE188,
TRUE,"_"
)</f>
        <v>_</v>
      </c>
      <c r="FG188" s="21" t="str" cm="1">
        <f t="array" aca="1" ref="FG188" ca="1">_xlfn.IFS(
FF188="S","S",
AND(IFERROR(_xlfn.XMATCH($DF188,NN)&gt;0,FALSE),
          _xlfn.XLOOKUP($DF188,KEYS,INDEX(RUN,0,COLUMN()-COLUMN(RUNPEG)+1))&lt;IF(FF84&gt;=BIG_2,FF84-BIG_2,FF84)),FG$118,
LEN(FF188)&gt;2,FF188,
TRUE,"_"
)</f>
        <v>_</v>
      </c>
      <c r="FH188" s="21" t="str" cm="1">
        <f t="array" aca="1" ref="FH188" ca="1">_xlfn.IFS(
FG188="S","S",
AND(IFERROR(_xlfn.XMATCH($DF188,NN)&gt;0,FALSE),
          _xlfn.XLOOKUP($DF188,KEYS,INDEX(RUN,0,COLUMN()-COLUMN(RUNPEG)+1))&lt;IF(FG84&gt;=BIG_2,FG84-BIG_2,FG84)),FH$118,
LEN(FG188)&gt;2,FG188,
TRUE,"_"
)</f>
        <v>_</v>
      </c>
      <c r="FI188" s="21" t="str" cm="1">
        <f t="array" aca="1" ref="FI188" ca="1">_xlfn.IFS(
FH188="S","S",
AND(IFERROR(_xlfn.XMATCH($DF188,NN)&gt;0,FALSE),
          _xlfn.XLOOKUP($DF188,KEYS,INDEX(RUN,0,COLUMN()-COLUMN(RUNPEG)+1))&lt;IF(FH84&gt;=BIG_2,FH84-BIG_2,FH84)),FI$118,
LEN(FH188)&gt;2,FH188,
TRUE,"_"
)</f>
        <v>_</v>
      </c>
      <c r="FJ188" s="21" t="str" cm="1">
        <f t="array" aca="1" ref="FJ188" ca="1">_xlfn.IFS(
FI188="S","S",
AND(IFERROR(_xlfn.XMATCH($DF188,NN)&gt;0,FALSE),
          _xlfn.XLOOKUP($DF188,KEYS,INDEX(RUN,0,COLUMN()-COLUMN(RUNPEG)+1))&lt;IF(FI84&gt;=BIG_2,FI84-BIG_2,FI84)),FJ$118,
LEN(FI188)&gt;2,FI188,
TRUE,"_"
)</f>
        <v>_</v>
      </c>
      <c r="FK188" s="21" t="str" cm="1">
        <f t="array" aca="1" ref="FK188" ca="1">_xlfn.IFS(
FJ188="S","S",
AND(IFERROR(_xlfn.XMATCH($DF188,NN)&gt;0,FALSE),
          _xlfn.XLOOKUP($DF188,KEYS,INDEX(RUN,0,COLUMN()-COLUMN(RUNPEG)+1))&lt;IF(FJ84&gt;=BIG_2,FJ84-BIG_2,FJ84)),FK$118,
LEN(FJ188)&gt;2,FJ188,
TRUE,"_"
)</f>
        <v>_</v>
      </c>
      <c r="FL188" s="21" t="str" cm="1">
        <f t="array" aca="1" ref="FL188" ca="1">_xlfn.IFS(
FK188="S","S",
AND(IFERROR(_xlfn.XMATCH($DF188,NN)&gt;0,FALSE),
          _xlfn.XLOOKUP($DF188,KEYS,INDEX(RUN,0,COLUMN()-COLUMN(RUNPEG)+1))&lt;IF(FK84&gt;=BIG_2,FK84-BIG_2,FK84)),FL$118,
LEN(FK188)&gt;2,FK188,
TRUE,"_"
)</f>
        <v>_</v>
      </c>
      <c r="FM188" s="21" t="str" cm="1">
        <f t="array" aca="1" ref="FM188" ca="1">_xlfn.IFS(
FL188="S","S",
AND(IFERROR(_xlfn.XMATCH($DF188,NN)&gt;0,FALSE),
          _xlfn.XLOOKUP($DF188,KEYS,INDEX(RUN,0,COLUMN()-COLUMN(RUNPEG)+1))&lt;IF(FL84&gt;=BIG_2,FL84-BIG_2,FL84)),FM$118,
LEN(FL188)&gt;2,FL188,
TRUE,"_"
)</f>
        <v>_</v>
      </c>
      <c r="FN188" s="21" t="str" cm="1">
        <f t="array" aca="1" ref="FN188" ca="1">_xlfn.IFS(
FM188="S","S",
AND(IFERROR(_xlfn.XMATCH($DF188,NN)&gt;0,FALSE),
          _xlfn.XLOOKUP($DF188,KEYS,INDEX(RUN,0,COLUMN()-COLUMN(RUNPEG)+1))&lt;IF(FM84&gt;=BIG_2,FM84-BIG_2,FM84)),FN$118,
LEN(FM188)&gt;2,FM188,
TRUE,"_"
)</f>
        <v>_</v>
      </c>
      <c r="FO188" s="21" t="str" cm="1">
        <f t="array" aca="1" ref="FO188" ca="1">_xlfn.IFS(
FN188="S","S",
AND(IFERROR(_xlfn.XMATCH($DF188,NN)&gt;0,FALSE),
          _xlfn.XLOOKUP($DF188,KEYS,INDEX(RUN,0,COLUMN()-COLUMN(RUNPEG)+1))&lt;IF(FN84&gt;=BIG_2,FN84-BIG_2,FN84)),FO$118,
LEN(FN188)&gt;2,FN188,
TRUE,"_"
)</f>
        <v>_</v>
      </c>
      <c r="FP188" s="21" t="str" cm="1">
        <f t="array" aca="1" ref="FP188" ca="1">_xlfn.IFS(
FO188="S","S",
AND(IFERROR(_xlfn.XMATCH($DF188,NN)&gt;0,FALSE),
          _xlfn.XLOOKUP($DF188,KEYS,INDEX(RUN,0,COLUMN()-COLUMN(RUNPEG)+1))&lt;IF(FO84&gt;=BIG_2,FO84-BIG_2,FO84)),FP$118,
LEN(FO188)&gt;2,FO188,
TRUE,"_"
)</f>
        <v>_</v>
      </c>
      <c r="FQ188" s="21" t="str" cm="1">
        <f t="array" aca="1" ref="FQ188" ca="1">_xlfn.IFS(
FP188="S","S",
AND(IFERROR(_xlfn.XMATCH($DF188,NN)&gt;0,FALSE),
          _xlfn.XLOOKUP($DF188,KEYS,INDEX(RUN,0,COLUMN()-COLUMN(RUNPEG)+1))&lt;IF(FP84&gt;=BIG_2,FP84-BIG_2,FP84)),FQ$118,
LEN(FP188)&gt;2,FP188,
TRUE,"_"
)</f>
        <v>_</v>
      </c>
      <c r="FR188" s="21" t="str" cm="1">
        <f t="array" aca="1" ref="FR188" ca="1">_xlfn.IFS(
FQ188="S","S",
AND(IFERROR(_xlfn.XMATCH($DF188,NN)&gt;0,FALSE),
          _xlfn.XLOOKUP($DF188,KEYS,INDEX(RUN,0,COLUMN()-COLUMN(RUNPEG)+1))&lt;IF(FQ84&gt;=BIG_2,FQ84-BIG_2,FQ84)),FR$118,
LEN(FQ188)&gt;2,FQ188,
TRUE,"_"
)</f>
        <v>_</v>
      </c>
      <c r="FS188" s="21" t="str" cm="1">
        <f t="array" aca="1" ref="FS188" ca="1">_xlfn.IFS(
FR188="S","S",
AND(IFERROR(_xlfn.XMATCH($DF188,NN)&gt;0,FALSE),
          _xlfn.XLOOKUP($DF188,KEYS,INDEX(RUN,0,COLUMN()-COLUMN(RUNPEG)+1))&lt;IF(FR84&gt;=BIG_2,FR84-BIG_2,FR84)),FS$118,
LEN(FR188)&gt;2,FR188,
TRUE,"_"
)</f>
        <v>_</v>
      </c>
      <c r="FT188" s="21" t="str" cm="1">
        <f t="array" aca="1" ref="FT188" ca="1">_xlfn.IFS(
FS188="S","S",
AND(IFERROR(_xlfn.XMATCH($DF188,NN)&gt;0,FALSE),
          _xlfn.XLOOKUP($DF188,KEYS,INDEX(RUN,0,COLUMN()-COLUMN(RUNPEG)+1))&lt;IF(FS84&gt;=BIG_2,FS84-BIG_2,FS84)),FT$118,
LEN(FS188)&gt;2,FS188,
TRUE,"_"
)</f>
        <v>_</v>
      </c>
      <c r="FU188" s="21" t="str" cm="1">
        <f t="array" aca="1" ref="FU188" ca="1">_xlfn.IFS(
FT188="S","S",
AND(IFERROR(_xlfn.XMATCH($DF188,NN)&gt;0,FALSE),
          _xlfn.XLOOKUP($DF188,KEYS,INDEX(RUN,0,COLUMN()-COLUMN(RUNPEG)+1))&lt;IF(FT84&gt;=BIG_2,FT84-BIG_2,FT84)),FU$118,
LEN(FT188)&gt;2,FT188,
TRUE,"_"
)</f>
        <v>_</v>
      </c>
      <c r="FV188" s="21" t="str" cm="1">
        <f t="array" aca="1" ref="FV188" ca="1">_xlfn.IFS(
FU188="S","S",
AND(IFERROR(_xlfn.XMATCH($DF188,NN)&gt;0,FALSE),
          _xlfn.XLOOKUP($DF188,KEYS,INDEX(RUN,0,COLUMN()-COLUMN(RUNPEG)+1))&lt;IF(FU84&gt;=BIG_2,FU84-BIG_2,FU84)),FV$118,
LEN(FU188)&gt;2,FU188,
TRUE,"_"
)</f>
        <v>_</v>
      </c>
      <c r="FW188" s="21" t="str" cm="1">
        <f t="array" aca="1" ref="FW188" ca="1">_xlfn.IFS(
FV188="S","S",
AND(IFERROR(_xlfn.XMATCH($DF188,NN)&gt;0,FALSE),
          _xlfn.XLOOKUP($DF188,KEYS,INDEX(RUN,0,COLUMN()-COLUMN(RUNPEG)+1))&lt;IF(FV84&gt;=BIG_2,FV84-BIG_2,FV84)),FW$118,
LEN(FV188)&gt;2,FV188,
TRUE,"_"
)</f>
        <v>_</v>
      </c>
      <c r="FX188" s="21" t="str" cm="1">
        <f t="array" aca="1" ref="FX188" ca="1">_xlfn.IFS(
FW188="S","S",
AND(IFERROR(_xlfn.XMATCH($DF188,NN)&gt;0,FALSE),
          _xlfn.XLOOKUP($DF188,KEYS,INDEX(RUN,0,COLUMN()-COLUMN(RUNPEG)+1))&lt;IF(FW84&gt;=BIG_2,FW84-BIG_2,FW84)),FX$118,
LEN(FW188)&gt;2,FW188,
TRUE,"_"
)</f>
        <v>_</v>
      </c>
      <c r="FY188" s="21" t="str" cm="1">
        <f t="array" aca="1" ref="FY188" ca="1">_xlfn.IFS(
FX188="S","S",
AND(IFERROR(_xlfn.XMATCH($DF188,NN)&gt;0,FALSE),
          _xlfn.XLOOKUP($DF188,KEYS,INDEX(RUN,0,COLUMN()-COLUMN(RUNPEG)+1))&lt;IF(FX84&gt;=BIG_2,FX84-BIG_2,FX84)),FY$118,
LEN(FX188)&gt;2,FX188,
TRUE,"_"
)</f>
        <v>_</v>
      </c>
      <c r="FZ188" s="21" t="str" cm="1">
        <f t="array" aca="1" ref="FZ188" ca="1">_xlfn.IFS(
FY188="S","S",
AND(IFERROR(_xlfn.XMATCH($DF188,NN)&gt;0,FALSE),
          _xlfn.XLOOKUP($DF188,KEYS,INDEX(RUN,0,COLUMN()-COLUMN(RUNPEG)+1))&lt;IF(FY84&gt;=BIG_2,FY84-BIG_2,FY84)),FZ$118,
LEN(FY188)&gt;2,FY188,
TRUE,"_"
)</f>
        <v>_</v>
      </c>
      <c r="GA188" s="21" t="str" cm="1">
        <f t="array" aca="1" ref="GA188" ca="1">_xlfn.IFS(
FZ188="S","S",
AND(IFERROR(_xlfn.XMATCH($DF188,NN)&gt;0,FALSE),
          _xlfn.XLOOKUP($DF188,KEYS,INDEX(RUN,0,COLUMN()-COLUMN(RUNPEG)+1))&lt;IF(FZ84&gt;=BIG_2,FZ84-BIG_2,FZ84)),GA$118,
LEN(FZ188)&gt;2,FZ188,
TRUE,"_"
)</f>
        <v>_</v>
      </c>
      <c r="GB188" s="21" t="str" cm="1">
        <f t="array" aca="1" ref="GB188" ca="1">_xlfn.IFS(
GA188="S","S",
AND(IFERROR(_xlfn.XMATCH($DF188,NN)&gt;0,FALSE),
          _xlfn.XLOOKUP($DF188,KEYS,INDEX(RUN,0,COLUMN()-COLUMN(RUNPEG)+1))&lt;IF(GA84&gt;=BIG_2,GA84-BIG_2,GA84)),GB$118,
LEN(GA188)&gt;2,GA188,
TRUE,"_"
)</f>
        <v>_</v>
      </c>
      <c r="GC188" s="21" t="str" cm="1">
        <f t="array" aca="1" ref="GC188" ca="1">_xlfn.IFS(
GB188="S","S",
AND(IFERROR(_xlfn.XMATCH($DF188,NN)&gt;0,FALSE),
          _xlfn.XLOOKUP($DF188,KEYS,INDEX(RUN,0,COLUMN()-COLUMN(RUNPEG)+1))&lt;IF(GB84&gt;=BIG_2,GB84-BIG_2,GB84)),GC$118,
LEN(GB188)&gt;2,GB188,
TRUE,"_"
)</f>
        <v>_</v>
      </c>
      <c r="GD188" s="21" t="str" cm="1">
        <f t="array" aca="1" ref="GD188" ca="1">_xlfn.IFS(
GC188="S","S",
AND(IFERROR(_xlfn.XMATCH($DF188,NN)&gt;0,FALSE),
          _xlfn.XLOOKUP($DF188,KEYS,INDEX(RUN,0,COLUMN()-COLUMN(RUNPEG)+1))&lt;IF(GC84&gt;=BIG_2,GC84-BIG_2,GC84)),GD$118,
LEN(GC188)&gt;2,GC188,
TRUE,"_"
)</f>
        <v>_</v>
      </c>
      <c r="GE188" s="21" t="str" cm="1">
        <f t="array" aca="1" ref="GE188" ca="1">_xlfn.IFS(
GD188="S","S",
AND(IFERROR(_xlfn.XMATCH($DF188,NN)&gt;0,FALSE),
          _xlfn.XLOOKUP($DF188,KEYS,INDEX(RUN,0,COLUMN()-COLUMN(RUNPEG)+1))&lt;IF(GD84&gt;=BIG_2,GD84-BIG_2,GD84)),GE$118,
LEN(GD188)&gt;2,GD188,
TRUE,"_"
)</f>
        <v>_</v>
      </c>
      <c r="GF188" s="21" t="str" cm="1">
        <f t="array" aca="1" ref="GF188" ca="1">_xlfn.IFS(
GE188="S","S",
AND(IFERROR(_xlfn.XMATCH($DF188,NN)&gt;0,FALSE),
          _xlfn.XLOOKUP($DF188,KEYS,INDEX(RUN,0,COLUMN()-COLUMN(RUNPEG)+1))&lt;IF(GE84&gt;=BIG_2,GE84-BIG_2,GE84)),GF$118,
LEN(GE188)&gt;2,GE188,
TRUE,"_"
)</f>
        <v>_</v>
      </c>
      <c r="GG188" s="21" t="str" cm="1">
        <f t="array" aca="1" ref="GG188" ca="1">_xlfn.IFS(
GF188="S","S",
AND(IFERROR(_xlfn.XMATCH($DF188,NN)&gt;0,FALSE),
          _xlfn.XLOOKUP($DF188,KEYS,INDEX(RUN,0,COLUMN()-COLUMN(RUNPEG)+1))&lt;IF(GF84&gt;=BIG_2,GF84-BIG_2,GF84)),GG$118,
LEN(GF188)&gt;2,GF188,
TRUE,"_"
)</f>
        <v>_</v>
      </c>
      <c r="GH188" s="21" t="str" cm="1">
        <f t="array" aca="1" ref="GH188" ca="1">_xlfn.IFS(
GG188="S","S",
AND(IFERROR(_xlfn.XMATCH($DF188,NN)&gt;0,FALSE),
          _xlfn.XLOOKUP($DF188,KEYS,INDEX(RUN,0,COLUMN()-COLUMN(RUNPEG)+1))&lt;IF(GG84&gt;=BIG_2,GG84-BIG_2,GG84)),GH$118,
LEN(GG188)&gt;2,GG188,
TRUE,"_"
)</f>
        <v>_</v>
      </c>
      <c r="GI188" s="21" t="str" cm="1">
        <f t="array" aca="1" ref="GI188" ca="1">_xlfn.IFS(
GH188="S","S",
AND(IFERROR(_xlfn.XMATCH($DF188,NN)&gt;0,FALSE),
          _xlfn.XLOOKUP($DF188,KEYS,INDEX(RUN,0,COLUMN()-COLUMN(RUNPEG)+1))&lt;IF(GH84&gt;=BIG_2,GH84-BIG_2,GH84)),GI$118,
LEN(GH188)&gt;2,GH188,
TRUE,"_"
)</f>
        <v>_</v>
      </c>
      <c r="GJ188" s="21" t="str" cm="1">
        <f t="array" aca="1" ref="GJ188" ca="1">_xlfn.IFS(
GI188="S","S",
AND(IFERROR(_xlfn.XMATCH($DF188,NN)&gt;0,FALSE),
          _xlfn.XLOOKUP($DF188,KEYS,INDEX(RUN,0,COLUMN()-COLUMN(RUNPEG)+1))&lt;IF(GI84&gt;=BIG_2,GI84-BIG_2,GI84)),GJ$118,
LEN(GI188)&gt;2,GI188,
TRUE,"_"
)</f>
        <v>07-09</v>
      </c>
      <c r="GK188" s="21" t="str" cm="1">
        <f t="array" aca="1" ref="GK188" ca="1">_xlfn.IFS(
GJ188="S","S",
AND(IFERROR(_xlfn.XMATCH($DF188,NN)&gt;0,FALSE),
          _xlfn.XLOOKUP($DF188,KEYS,INDEX(RUN,0,COLUMN()-COLUMN(RUNPEG)+1))&lt;IF(GJ84&gt;=BIG_2,GJ84-BIG_2,GJ84)),GK$118,
LEN(GJ188)&gt;2,GJ188,
TRUE,"_"
)</f>
        <v>07-09</v>
      </c>
      <c r="GL188" s="21" t="str" cm="1">
        <f t="array" aca="1" ref="GL188" ca="1">_xlfn.IFS(
GK188="S","S",
AND(IFERROR(_xlfn.XMATCH($DF188,NN)&gt;0,FALSE),
          _xlfn.XLOOKUP($DF188,KEYS,INDEX(RUN,0,COLUMN()-COLUMN(RUNPEG)+1))&lt;IF(GK84&gt;=BIG_2,GK84-BIG_2,GK84)),GL$118,
LEN(GK188)&gt;2,GK188,
TRUE,"_"
)</f>
        <v>07-09</v>
      </c>
      <c r="GM188" s="21" t="str" cm="1">
        <f t="array" aca="1" ref="GM188" ca="1">_xlfn.IFS(
GL188="S","S",
AND(IFERROR(_xlfn.XMATCH($DF188,NN)&gt;0,FALSE),
          _xlfn.XLOOKUP($DF188,KEYS,INDEX(RUN,0,COLUMN()-COLUMN(RUNPEG)+1))&lt;IF(GL84&gt;=BIG_2,GL84-BIG_2,GL84)),GM$118,
LEN(GL188)&gt;2,GL188,
TRUE,"_"
)</f>
        <v>07-09</v>
      </c>
      <c r="GN188" s="21" t="str" cm="1">
        <f t="array" aca="1" ref="GN188" ca="1">_xlfn.IFS(
GM188="S","S",
AND(IFERROR(_xlfn.XMATCH($DF188,NN)&gt;0,FALSE),
          _xlfn.XLOOKUP($DF188,KEYS,INDEX(RUN,0,COLUMN()-COLUMN(RUNPEG)+1))&lt;IF(GM84&gt;=BIG_2,GM84-BIG_2,GM84)),GN$118,
LEN(GM188)&gt;2,GM188,
TRUE,"_"
)</f>
        <v>07-09</v>
      </c>
      <c r="GO188" s="21" t="str" cm="1">
        <f t="array" aca="1" ref="GO188" ca="1">_xlfn.IFS(
GN188="S","S",
AND(IFERROR(_xlfn.XMATCH($DF188,NN)&gt;0,FALSE),
          _xlfn.XLOOKUP($DF188,KEYS,INDEX(RUN,0,COLUMN()-COLUMN(RUNPEG)+1))&lt;IF(GN84&gt;=BIG_2,GN84-BIG_2,GN84)),GO$118,
LEN(GN188)&gt;2,GN188,
TRUE,"_"
)</f>
        <v>07-09</v>
      </c>
      <c r="GP188" s="21" t="str" cm="1">
        <f t="array" aca="1" ref="GP188" ca="1">_xlfn.IFS(
GO188="S","S",
AND(IFERROR(_xlfn.XMATCH($DF188,NN)&gt;0,FALSE),
          _xlfn.XLOOKUP($DF188,KEYS,INDEX(RUN,0,COLUMN()-COLUMN(RUNPEG)+1))&lt;IF(GO84&gt;=BIG_2,GO84-BIG_2,GO84)),GP$118,
LEN(GO188)&gt;2,GO188,
TRUE,"_"
)</f>
        <v>07-09</v>
      </c>
      <c r="GQ188" s="21" t="str" cm="1">
        <f t="array" aca="1" ref="GQ188" ca="1">_xlfn.IFS(
GP188="S","S",
AND(IFERROR(_xlfn.XMATCH($DF188,NN)&gt;0,FALSE),
          _xlfn.XLOOKUP($DF188,KEYS,INDEX(RUN,0,COLUMN()-COLUMN(RUNPEG)+1))&lt;IF(GP84&gt;=BIG_2,GP84-BIG_2,GP84)),GQ$118,
LEN(GP188)&gt;2,GP188,
TRUE,"_"
)</f>
        <v>07-09</v>
      </c>
      <c r="GR188" s="21" t="str" cm="1">
        <f t="array" aca="1" ref="GR188" ca="1">_xlfn.IFS(
GQ188="S","S",
AND(IFERROR(_xlfn.XMATCH($DF188,NN)&gt;0,FALSE),
          _xlfn.XLOOKUP($DF188,KEYS,INDEX(RUN,0,COLUMN()-COLUMN(RUNPEG)+1))&lt;IF(GQ84&gt;=BIG_2,GQ84-BIG_2,GQ84)),GR$118,
LEN(GQ188)&gt;2,GQ188,
TRUE,"_"
)</f>
        <v>07-09</v>
      </c>
      <c r="GS188" s="21" t="str" cm="1">
        <f t="array" aca="1" ref="GS188" ca="1">_xlfn.IFS(
GR188="S","S",
AND(IFERROR(_xlfn.XMATCH($DF188,NN)&gt;0,FALSE),
          _xlfn.XLOOKUP($DF188,KEYS,INDEX(RUN,0,COLUMN()-COLUMN(RUNPEG)+1))&lt;IF(GR84&gt;=BIG_2,GR84-BIG_2,GR84)),GS$118,
LEN(GR188)&gt;2,GR188,
TRUE,"_"
)</f>
        <v>07-09</v>
      </c>
      <c r="GT188" s="21" t="str" cm="1">
        <f t="array" aca="1" ref="GT188" ca="1">_xlfn.IFS(
GS188="S","S",
AND(IFERROR(_xlfn.XMATCH($DF188,NN)&gt;0,FALSE),
          _xlfn.XLOOKUP($DF188,KEYS,INDEX(RUN,0,COLUMN()-COLUMN(RUNPEG)+1))&lt;IF(GS84&gt;=BIG_2,GS84-BIG_2,GS84)),GT$118,
LEN(GS188)&gt;2,GS188,
TRUE,"_"
)</f>
        <v>07-09</v>
      </c>
      <c r="GU188" s="21" t="str" cm="1">
        <f t="array" aca="1" ref="GU188" ca="1">_xlfn.IFS(
GT188="S","S",
AND(IFERROR(_xlfn.XMATCH($DF188,NN)&gt;0,FALSE),
          _xlfn.XLOOKUP($DF188,KEYS,INDEX(RUN,0,COLUMN()-COLUMN(RUNPEG)+1))&lt;IF(GT84&gt;=BIG_2,GT84-BIG_2,GT84)),GU$118,
LEN(GT188)&gt;2,GT188,
TRUE,"_"
)</f>
        <v>07-09</v>
      </c>
      <c r="GV188" s="21" t="str" cm="1">
        <f t="array" aca="1" ref="GV188" ca="1">_xlfn.IFS(
GU188="S","S",
AND(IFERROR(_xlfn.XMATCH($DF188,NN)&gt;0,FALSE),
          _xlfn.XLOOKUP($DF188,KEYS,INDEX(RUN,0,COLUMN()-COLUMN(RUNPEG)+1))&lt;IF(GU84&gt;=BIG_2,GU84-BIG_2,GU84)),GV$118,
LEN(GU188)&gt;2,GU188,
TRUE,"_"
)</f>
        <v>07-09</v>
      </c>
      <c r="GW188" s="21" t="str" cm="1">
        <f t="array" aca="1" ref="GW188" ca="1">_xlfn.IFS(
GV188="S","S",
AND(IFERROR(_xlfn.XMATCH($DF188,NN)&gt;0,FALSE),
          _xlfn.XLOOKUP($DF188,KEYS,INDEX(RUN,0,COLUMN()-COLUMN(RUNPEG)+1))&lt;IF(GV84&gt;=BIG_2,GV84-BIG_2,GV84)),GW$118,
LEN(GV188)&gt;2,GV188,
TRUE,"_"
)</f>
        <v>07-09</v>
      </c>
      <c r="GX188" s="21" t="str" cm="1">
        <f t="array" aca="1" ref="GX188" ca="1">_xlfn.IFS(
GW188="S","S",
AND(IFERROR(_xlfn.XMATCH($DF188,NN)&gt;0,FALSE),
          _xlfn.XLOOKUP($DF188,KEYS,INDEX(RUN,0,COLUMN()-COLUMN(RUNPEG)+1))&lt;IF(GW84&gt;=BIG_2,GW84-BIG_2,GW84)),GX$118,
LEN(GW188)&gt;2,GW188,
TRUE,"_"
)</f>
        <v>07-09</v>
      </c>
      <c r="GY188" s="21" t="str" cm="1">
        <f t="array" aca="1" ref="GY188" ca="1">_xlfn.IFS(
GX188="S","S",
AND(IFERROR(_xlfn.XMATCH($DF188,NN)&gt;0,FALSE),
          _xlfn.XLOOKUP($DF188,KEYS,INDEX(RUN,0,COLUMN()-COLUMN(RUNPEG)+1))&lt;IF(GX84&gt;=BIG_2,GX84-BIG_2,GX84)),GY$118,
LEN(GX188)&gt;2,GX188,
TRUE,"_"
)</f>
        <v>07-09</v>
      </c>
      <c r="GZ188" s="21" t="str" cm="1">
        <f t="array" aca="1" ref="GZ188" ca="1">_xlfn.IFS(
GY188="S","S",
AND(IFERROR(_xlfn.XMATCH($DF188,NN)&gt;0,FALSE),
          _xlfn.XLOOKUP($DF188,KEYS,INDEX(RUN,0,COLUMN()-COLUMN(RUNPEG)+1))&lt;IF(GY84&gt;=BIG_2,GY84-BIG_2,GY84)),GZ$118,
LEN(GY188)&gt;2,GY188,
TRUE,"_"
)</f>
        <v>07-09</v>
      </c>
      <c r="HA188" s="21" t="str" cm="1">
        <f t="array" aca="1" ref="HA188" ca="1">_xlfn.IFS(
GZ188="S","S",
AND(IFERROR(_xlfn.XMATCH($DF188,NN)&gt;0,FALSE),
          _xlfn.XLOOKUP($DF188,KEYS,INDEX(RUN,0,COLUMN()-COLUMN(RUNPEG)+1))&lt;IF(GZ84&gt;=BIG_2,GZ84-BIG_2,GZ84)),HA$118,
LEN(GZ188)&gt;2,GZ188,
TRUE,"_"
)</f>
        <v>07-09</v>
      </c>
      <c r="HB188" s="21" t="str" cm="1">
        <f t="array" aca="1" ref="HB188" ca="1">_xlfn.IFS(
HA188="S","S",
AND(IFERROR(_xlfn.XMATCH($DF188,NN)&gt;0,FALSE),
          _xlfn.XLOOKUP($DF188,KEYS,INDEX(RUN,0,COLUMN()-COLUMN(RUNPEG)+1))&lt;IF(HA84&gt;=BIG_2,HA84-BIG_2,HA84)),HB$118,
LEN(HA188)&gt;2,HA188,
TRUE,"_"
)</f>
        <v>07-09</v>
      </c>
      <c r="HC188" s="21" t="str" cm="1">
        <f t="array" aca="1" ref="HC188" ca="1">_xlfn.IFS(
HB188="S","S",
AND(IFERROR(_xlfn.XMATCH($DF188,NN)&gt;0,FALSE),
          _xlfn.XLOOKUP($DF188,KEYS,INDEX(RUN,0,COLUMN()-COLUMN(RUNPEG)+1))&lt;IF(HB84&gt;=BIG_2,HB84-BIG_2,HB84)),HC$118,
LEN(HB188)&gt;2,HB188,
TRUE,"_"
)</f>
        <v>07-09</v>
      </c>
      <c r="HD188" s="21" t="str" cm="1">
        <f t="array" aca="1" ref="HD188" ca="1">_xlfn.IFS(
HC188="S","S",
AND(IFERROR(_xlfn.XMATCH($DF188,NN)&gt;0,FALSE),
          _xlfn.XLOOKUP($DF188,KEYS,INDEX(RUN,0,COLUMN()-COLUMN(RUNPEG)+1))&lt;IF(HC84&gt;=BIG_2,HC84-BIG_2,HC84)),HD$118,
LEN(HC188)&gt;2,HC188,
TRUE,"_"
)</f>
        <v>07-09</v>
      </c>
      <c r="HE188" s="21"/>
      <c r="HF188" s="21"/>
      <c r="HG188" s="21"/>
      <c r="HH188" s="21"/>
      <c r="HI188" s="21"/>
      <c r="HJ188" s="21"/>
      <c r="HK188" s="21"/>
      <c r="HL188" s="21"/>
      <c r="HM188" s="21"/>
      <c r="HN188" s="21"/>
      <c r="HO188" s="21"/>
      <c r="HP188" s="21"/>
      <c r="HQ188" s="21"/>
      <c r="HR188" s="21"/>
    </row>
    <row r="189" spans="106:226" x14ac:dyDescent="0.3">
      <c r="DB189">
        <f t="shared" si="193"/>
        <v>71</v>
      </c>
      <c r="DC189">
        <f t="shared" si="188"/>
        <v>9</v>
      </c>
      <c r="DD189">
        <f t="shared" si="189"/>
        <v>8</v>
      </c>
      <c r="DE189">
        <f t="shared" si="190"/>
        <v>1</v>
      </c>
      <c r="DF189" t="str">
        <f t="shared" si="191"/>
        <v>08-01</v>
      </c>
      <c r="DG189" s="21">
        <f t="shared" ca="1" si="192"/>
        <v>3</v>
      </c>
      <c r="DH189" s="26"/>
      <c r="DI189" s="21" t="str" cm="1">
        <f t="array" ref="DI189">_xlfn.IFS(
DH189="S","S",
AND(IFERROR(_xlfn.XMATCH($DF189,NN)&gt;0,FALSE),
          _xlfn.XLOOKUP($DF189,KEYS,INDEX(RUN,0,COLUMN()-COLUMN(RUNPEG)+1))&lt;IF(DH85&gt;=BIG_2,DH85-BIG_2,DH85)),DI$118,
LEN(DH189)&gt;2,DH189,
TRUE,"_"
)</f>
        <v>_</v>
      </c>
      <c r="DJ189" s="21" t="str" cm="1">
        <f t="array" aca="1" ref="DJ189" ca="1">_xlfn.IFS(
DI189="S","S",
AND(IFERROR(_xlfn.XMATCH($DF189,NN)&gt;0,FALSE),
          _xlfn.XLOOKUP($DF189,KEYS,INDEX(RUN,0,COLUMN()-COLUMN(RUNPEG)+1))&lt;IF(DI85&gt;=BIG_2,DI85-BIG_2,DI85)),DJ$118,
LEN(DI189)&gt;2,DI189,
TRUE,"_"
)</f>
        <v>_</v>
      </c>
      <c r="DK189" s="21" t="str" cm="1">
        <f t="array" aca="1" ref="DK189" ca="1">_xlfn.IFS(
DJ189="S","S",
AND(IFERROR(_xlfn.XMATCH($DF189,NN)&gt;0,FALSE),
          _xlfn.XLOOKUP($DF189,KEYS,INDEX(RUN,0,COLUMN()-COLUMN(RUNPEG)+1))&lt;IF(DJ85&gt;=BIG_2,DJ85-BIG_2,DJ85)),DK$118,
LEN(DJ189)&gt;2,DJ189,
TRUE,"_"
)</f>
        <v>_</v>
      </c>
      <c r="DL189" s="21" t="str" cm="1">
        <f t="array" aca="1" ref="DL189" ca="1">_xlfn.IFS(
DK189="S","S",
AND(IFERROR(_xlfn.XMATCH($DF189,NN)&gt;0,FALSE),
          _xlfn.XLOOKUP($DF189,KEYS,INDEX(RUN,0,COLUMN()-COLUMN(RUNPEG)+1))&lt;IF(DK85&gt;=BIG_2,DK85-BIG_2,DK85)),DL$118,
LEN(DK189)&gt;2,DK189,
TRUE,"_"
)</f>
        <v>_</v>
      </c>
      <c r="DM189" s="21" t="str" cm="1">
        <f t="array" aca="1" ref="DM189" ca="1">_xlfn.IFS(
DL189="S","S",
AND(IFERROR(_xlfn.XMATCH($DF189,NN)&gt;0,FALSE),
          _xlfn.XLOOKUP($DF189,KEYS,INDEX(RUN,0,COLUMN()-COLUMN(RUNPEG)+1))&lt;IF(DL85&gt;=BIG_2,DL85-BIG_2,DL85)),DM$118,
LEN(DL189)&gt;2,DL189,
TRUE,"_"
)</f>
        <v>_</v>
      </c>
      <c r="DN189" s="21" t="str" cm="1">
        <f t="array" aca="1" ref="DN189" ca="1">_xlfn.IFS(
DM189="S","S",
AND(IFERROR(_xlfn.XMATCH($DF189,NN)&gt;0,FALSE),
          _xlfn.XLOOKUP($DF189,KEYS,INDEX(RUN,0,COLUMN()-COLUMN(RUNPEG)+1))&lt;IF(DM85&gt;=BIG_2,DM85-BIG_2,DM85)),DN$118,
LEN(DM189)&gt;2,DM189,
TRUE,"_"
)</f>
        <v>_</v>
      </c>
      <c r="DO189" s="21" t="str" cm="1">
        <f t="array" aca="1" ref="DO189" ca="1">_xlfn.IFS(
DN189="S","S",
AND(IFERROR(_xlfn.XMATCH($DF189,NN)&gt;0,FALSE),
          _xlfn.XLOOKUP($DF189,KEYS,INDEX(RUN,0,COLUMN()-COLUMN(RUNPEG)+1))&lt;IF(DN85&gt;=BIG_2,DN85-BIG_2,DN85)),DO$118,
LEN(DN189)&gt;2,DN189,
TRUE,"_"
)</f>
        <v>_</v>
      </c>
      <c r="DP189" s="21" t="str" cm="1">
        <f t="array" aca="1" ref="DP189" ca="1">_xlfn.IFS(
DO189="S","S",
AND(IFERROR(_xlfn.XMATCH($DF189,NN)&gt;0,FALSE),
          _xlfn.XLOOKUP($DF189,KEYS,INDEX(RUN,0,COLUMN()-COLUMN(RUNPEG)+1))&lt;IF(DO85&gt;=BIG_2,DO85-BIG_2,DO85)),DP$118,
LEN(DO189)&gt;2,DO189,
TRUE,"_"
)</f>
        <v>_</v>
      </c>
      <c r="DQ189" s="21" t="str" cm="1">
        <f t="array" aca="1" ref="DQ189" ca="1">_xlfn.IFS(
DP189="S","S",
AND(IFERROR(_xlfn.XMATCH($DF189,NN)&gt;0,FALSE),
          _xlfn.XLOOKUP($DF189,KEYS,INDEX(RUN,0,COLUMN()-COLUMN(RUNPEG)+1))&lt;IF(DP85&gt;=BIG_2,DP85-BIG_2,DP85)),DQ$118,
LEN(DP189)&gt;2,DP189,
TRUE,"_"
)</f>
        <v>_</v>
      </c>
      <c r="DR189" s="21" t="str" cm="1">
        <f t="array" aca="1" ref="DR189" ca="1">_xlfn.IFS(
DQ189="S","S",
AND(IFERROR(_xlfn.XMATCH($DF189,NN)&gt;0,FALSE),
          _xlfn.XLOOKUP($DF189,KEYS,INDEX(RUN,0,COLUMN()-COLUMN(RUNPEG)+1))&lt;IF(DQ85&gt;=BIG_2,DQ85-BIG_2,DQ85)),DR$118,
LEN(DQ189)&gt;2,DQ189,
TRUE,"_"
)</f>
        <v>_</v>
      </c>
      <c r="DS189" s="21" t="str" cm="1">
        <f t="array" aca="1" ref="DS189" ca="1">_xlfn.IFS(
DR189="S","S",
AND(IFERROR(_xlfn.XMATCH($DF189,NN)&gt;0,FALSE),
          _xlfn.XLOOKUP($DF189,KEYS,INDEX(RUN,0,COLUMN()-COLUMN(RUNPEG)+1))&lt;IF(DR85&gt;=BIG_2,DR85-BIG_2,DR85)),DS$118,
LEN(DR189)&gt;2,DR189,
TRUE,"_"
)</f>
        <v>_</v>
      </c>
      <c r="DT189" s="21" t="str" cm="1">
        <f t="array" aca="1" ref="DT189" ca="1">_xlfn.IFS(
DS189="S","S",
AND(IFERROR(_xlfn.XMATCH($DF189,NN)&gt;0,FALSE),
          _xlfn.XLOOKUP($DF189,KEYS,INDEX(RUN,0,COLUMN()-COLUMN(RUNPEG)+1))&lt;IF(DS85&gt;=BIG_2,DS85-BIG_2,DS85)),DT$118,
LEN(DS189)&gt;2,DS189,
TRUE,"_"
)</f>
        <v>_</v>
      </c>
      <c r="DU189" s="21" t="str" cm="1">
        <f t="array" aca="1" ref="DU189" ca="1">_xlfn.IFS(
DT189="S","S",
AND(IFERROR(_xlfn.XMATCH($DF189,NN)&gt;0,FALSE),
          _xlfn.XLOOKUP($DF189,KEYS,INDEX(RUN,0,COLUMN()-COLUMN(RUNPEG)+1))&lt;IF(DT85&gt;=BIG_2,DT85-BIG_2,DT85)),DU$118,
LEN(DT189)&gt;2,DT189,
TRUE,"_"
)</f>
        <v>_</v>
      </c>
      <c r="DV189" s="21" t="str" cm="1">
        <f t="array" aca="1" ref="DV189" ca="1">_xlfn.IFS(
DU189="S","S",
AND(IFERROR(_xlfn.XMATCH($DF189,NN)&gt;0,FALSE),
          _xlfn.XLOOKUP($DF189,KEYS,INDEX(RUN,0,COLUMN()-COLUMN(RUNPEG)+1))&lt;IF(DU85&gt;=BIG_2,DU85-BIG_2,DU85)),DV$118,
LEN(DU189)&gt;2,DU189,
TRUE,"_"
)</f>
        <v>_</v>
      </c>
      <c r="DW189" s="21" t="str" cm="1">
        <f t="array" aca="1" ref="DW189" ca="1">_xlfn.IFS(
DV189="S","S",
AND(IFERROR(_xlfn.XMATCH($DF189,NN)&gt;0,FALSE),
          _xlfn.XLOOKUP($DF189,KEYS,INDEX(RUN,0,COLUMN()-COLUMN(RUNPEG)+1))&lt;IF(DV85&gt;=BIG_2,DV85-BIG_2,DV85)),DW$118,
LEN(DV189)&gt;2,DV189,
TRUE,"_"
)</f>
        <v>_</v>
      </c>
      <c r="DX189" s="21" t="str" cm="1">
        <f t="array" aca="1" ref="DX189" ca="1">_xlfn.IFS(
DW189="S","S",
AND(IFERROR(_xlfn.XMATCH($DF189,NN)&gt;0,FALSE),
          _xlfn.XLOOKUP($DF189,KEYS,INDEX(RUN,0,COLUMN()-COLUMN(RUNPEG)+1))&lt;IF(DW85&gt;=BIG_2,DW85-BIG_2,DW85)),DX$118,
LEN(DW189)&gt;2,DW189,
TRUE,"_"
)</f>
        <v>_</v>
      </c>
      <c r="DY189" s="21" t="str" cm="1">
        <f t="array" aca="1" ref="DY189" ca="1">_xlfn.IFS(
DX189="S","S",
AND(IFERROR(_xlfn.XMATCH($DF189,NN)&gt;0,FALSE),
          _xlfn.XLOOKUP($DF189,KEYS,INDEX(RUN,0,COLUMN()-COLUMN(RUNPEG)+1))&lt;IF(DX85&gt;=BIG_2,DX85-BIG_2,DX85)),DY$118,
LEN(DX189)&gt;2,DX189,
TRUE,"_"
)</f>
        <v>_</v>
      </c>
      <c r="DZ189" s="21" t="str" cm="1">
        <f t="array" aca="1" ref="DZ189" ca="1">_xlfn.IFS(
DY189="S","S",
AND(IFERROR(_xlfn.XMATCH($DF189,NN)&gt;0,FALSE),
          _xlfn.XLOOKUP($DF189,KEYS,INDEX(RUN,0,COLUMN()-COLUMN(RUNPEG)+1))&lt;IF(DY85&gt;=BIG_2,DY85-BIG_2,DY85)),DZ$118,
LEN(DY189)&gt;2,DY189,
TRUE,"_"
)</f>
        <v>_</v>
      </c>
      <c r="EA189" s="21" t="str" cm="1">
        <f t="array" aca="1" ref="EA189" ca="1">_xlfn.IFS(
DZ189="S","S",
AND(IFERROR(_xlfn.XMATCH($DF189,NN)&gt;0,FALSE),
          _xlfn.XLOOKUP($DF189,KEYS,INDEX(RUN,0,COLUMN()-COLUMN(RUNPEG)+1))&lt;IF(DZ85&gt;=BIG_2,DZ85-BIG_2,DZ85)),EA$118,
LEN(DZ189)&gt;2,DZ189,
TRUE,"_"
)</f>
        <v>07-01</v>
      </c>
      <c r="EB189" s="21" t="str" cm="1">
        <f t="array" aca="1" ref="EB189" ca="1">_xlfn.IFS(
EA189="S","S",
AND(IFERROR(_xlfn.XMATCH($DF189,NN)&gt;0,FALSE),
          _xlfn.XLOOKUP($DF189,KEYS,INDEX(RUN,0,COLUMN()-COLUMN(RUNPEG)+1))&lt;IF(EA85&gt;=BIG_2,EA85-BIG_2,EA85)),EB$118,
LEN(EA189)&gt;2,EA189,
TRUE,"_"
)</f>
        <v>07-01</v>
      </c>
      <c r="EC189" s="21" t="str" cm="1">
        <f t="array" aca="1" ref="EC189" ca="1">_xlfn.IFS(
EB189="S","S",
AND(IFERROR(_xlfn.XMATCH($DF189,NN)&gt;0,FALSE),
          _xlfn.XLOOKUP($DF189,KEYS,INDEX(RUN,0,COLUMN()-COLUMN(RUNPEG)+1))&lt;IF(EB85&gt;=BIG_2,EB85-BIG_2,EB85)),EC$118,
LEN(EB189)&gt;2,EB189,
TRUE,"_"
)</f>
        <v>07-01</v>
      </c>
      <c r="ED189" s="21" t="str" cm="1">
        <f t="array" aca="1" ref="ED189" ca="1">_xlfn.IFS(
EC189="S","S",
AND(IFERROR(_xlfn.XMATCH($DF189,NN)&gt;0,FALSE),
          _xlfn.XLOOKUP($DF189,KEYS,INDEX(RUN,0,COLUMN()-COLUMN(RUNPEG)+1))&lt;IF(EC85&gt;=BIG_2,EC85-BIG_2,EC85)),ED$118,
LEN(EC189)&gt;2,EC189,
TRUE,"_"
)</f>
        <v>07-01</v>
      </c>
      <c r="EE189" s="21" t="str" cm="1">
        <f t="array" aca="1" ref="EE189" ca="1">_xlfn.IFS(
ED189="S","S",
AND(IFERROR(_xlfn.XMATCH($DF189,NN)&gt;0,FALSE),
          _xlfn.XLOOKUP($DF189,KEYS,INDEX(RUN,0,COLUMN()-COLUMN(RUNPEG)+1))&lt;IF(ED85&gt;=BIG_2,ED85-BIG_2,ED85)),EE$118,
LEN(ED189)&gt;2,ED189,
TRUE,"_"
)</f>
        <v>07-01</v>
      </c>
      <c r="EF189" s="21" t="str" cm="1">
        <f t="array" aca="1" ref="EF189" ca="1">_xlfn.IFS(
EE189="S","S",
AND(IFERROR(_xlfn.XMATCH($DF189,NN)&gt;0,FALSE),
          _xlfn.XLOOKUP($DF189,KEYS,INDEX(RUN,0,COLUMN()-COLUMN(RUNPEG)+1))&lt;IF(EE85&gt;=BIG_2,EE85-BIG_2,EE85)),EF$118,
LEN(EE189)&gt;2,EE189,
TRUE,"_"
)</f>
        <v>07-01</v>
      </c>
      <c r="EG189" s="21" t="str" cm="1">
        <f t="array" aca="1" ref="EG189" ca="1">_xlfn.IFS(
EF189="S","S",
AND(IFERROR(_xlfn.XMATCH($DF189,NN)&gt;0,FALSE),
          _xlfn.XLOOKUP($DF189,KEYS,INDEX(RUN,0,COLUMN()-COLUMN(RUNPEG)+1))&lt;IF(EF85&gt;=BIG_2,EF85-BIG_2,EF85)),EG$118,
LEN(EF189)&gt;2,EF189,
TRUE,"_"
)</f>
        <v>07-01</v>
      </c>
      <c r="EH189" s="21" t="str" cm="1">
        <f t="array" aca="1" ref="EH189" ca="1">_xlfn.IFS(
EG189="S","S",
AND(IFERROR(_xlfn.XMATCH($DF189,NN)&gt;0,FALSE),
          _xlfn.XLOOKUP($DF189,KEYS,INDEX(RUN,0,COLUMN()-COLUMN(RUNPEG)+1))&lt;IF(EG85&gt;=BIG_2,EG85-BIG_2,EG85)),EH$118,
LEN(EG189)&gt;2,EG189,
TRUE,"_"
)</f>
        <v>07-01</v>
      </c>
      <c r="EI189" s="21" t="str" cm="1">
        <f t="array" aca="1" ref="EI189" ca="1">_xlfn.IFS(
EH189="S","S",
AND(IFERROR(_xlfn.XMATCH($DF189,NN)&gt;0,FALSE),
          _xlfn.XLOOKUP($DF189,KEYS,INDEX(RUN,0,COLUMN()-COLUMN(RUNPEG)+1))&lt;IF(EH85&gt;=BIG_2,EH85-BIG_2,EH85)),EI$118,
LEN(EH189)&gt;2,EH189,
TRUE,"_"
)</f>
        <v>07-01</v>
      </c>
      <c r="EJ189" s="21" t="str" cm="1">
        <f t="array" aca="1" ref="EJ189" ca="1">_xlfn.IFS(
EI189="S","S",
AND(IFERROR(_xlfn.XMATCH($DF189,NN)&gt;0,FALSE),
          _xlfn.XLOOKUP($DF189,KEYS,INDEX(RUN,0,COLUMN()-COLUMN(RUNPEG)+1))&lt;IF(EI85&gt;=BIG_2,EI85-BIG_2,EI85)),EJ$118,
LEN(EI189)&gt;2,EI189,
TRUE,"_"
)</f>
        <v>07-01</v>
      </c>
      <c r="EK189" s="21" t="str" cm="1">
        <f t="array" aca="1" ref="EK189" ca="1">_xlfn.IFS(
EJ189="S","S",
AND(IFERROR(_xlfn.XMATCH($DF189,NN)&gt;0,FALSE),
          _xlfn.XLOOKUP($DF189,KEYS,INDEX(RUN,0,COLUMN()-COLUMN(RUNPEG)+1))&lt;IF(EJ85&gt;=BIG_2,EJ85-BIG_2,EJ85)),EK$118,
LEN(EJ189)&gt;2,EJ189,
TRUE,"_"
)</f>
        <v>07-01</v>
      </c>
      <c r="EL189" s="21" t="str" cm="1">
        <f t="array" aca="1" ref="EL189" ca="1">_xlfn.IFS(
EK189="S","S",
AND(IFERROR(_xlfn.XMATCH($DF189,NN)&gt;0,FALSE),
          _xlfn.XLOOKUP($DF189,KEYS,INDEX(RUN,0,COLUMN()-COLUMN(RUNPEG)+1))&lt;IF(EK85&gt;=BIG_2,EK85-BIG_2,EK85)),EL$118,
LEN(EK189)&gt;2,EK189,
TRUE,"_"
)</f>
        <v>07-01</v>
      </c>
      <c r="EM189" s="21" t="str" cm="1">
        <f t="array" aca="1" ref="EM189" ca="1">_xlfn.IFS(
EL189="S","S",
AND(IFERROR(_xlfn.XMATCH($DF189,NN)&gt;0,FALSE),
          _xlfn.XLOOKUP($DF189,KEYS,INDEX(RUN,0,COLUMN()-COLUMN(RUNPEG)+1))&lt;IF(EL85&gt;=BIG_2,EL85-BIG_2,EL85)),EM$118,
LEN(EL189)&gt;2,EL189,
TRUE,"_"
)</f>
        <v>07-01</v>
      </c>
      <c r="EN189" s="21" t="str" cm="1">
        <f t="array" aca="1" ref="EN189" ca="1">_xlfn.IFS(
EM189="S","S",
AND(IFERROR(_xlfn.XMATCH($DF189,NN)&gt;0,FALSE),
          _xlfn.XLOOKUP($DF189,KEYS,INDEX(RUN,0,COLUMN()-COLUMN(RUNPEG)+1))&lt;IF(EM85&gt;=BIG_2,EM85-BIG_2,EM85)),EN$118,
LEN(EM189)&gt;2,EM189,
TRUE,"_"
)</f>
        <v>07-01</v>
      </c>
      <c r="EO189" s="21" t="str" cm="1">
        <f t="array" aca="1" ref="EO189" ca="1">_xlfn.IFS(
EN189="S","S",
AND(IFERROR(_xlfn.XMATCH($DF189,NN)&gt;0,FALSE),
          _xlfn.XLOOKUP($DF189,KEYS,INDEX(RUN,0,COLUMN()-COLUMN(RUNPEG)+1))&lt;IF(EN85&gt;=BIG_2,EN85-BIG_2,EN85)),EO$118,
LEN(EN189)&gt;2,EN189,
TRUE,"_"
)</f>
        <v>07-01</v>
      </c>
      <c r="EP189" s="21" t="str" cm="1">
        <f t="array" aca="1" ref="EP189" ca="1">_xlfn.IFS(
EO189="S","S",
AND(IFERROR(_xlfn.XMATCH($DF189,NN)&gt;0,FALSE),
          _xlfn.XLOOKUP($DF189,KEYS,INDEX(RUN,0,COLUMN()-COLUMN(RUNPEG)+1))&lt;IF(EO85&gt;=BIG_2,EO85-BIG_2,EO85)),EP$118,
LEN(EO189)&gt;2,EO189,
TRUE,"_"
)</f>
        <v>07-01</v>
      </c>
      <c r="EQ189" s="21" t="str" cm="1">
        <f t="array" aca="1" ref="EQ189" ca="1">_xlfn.IFS(
EP189="S","S",
AND(IFERROR(_xlfn.XMATCH($DF189,NN)&gt;0,FALSE),
          _xlfn.XLOOKUP($DF189,KEYS,INDEX(RUN,0,COLUMN()-COLUMN(RUNPEG)+1))&lt;IF(EP85&gt;=BIG_2,EP85-BIG_2,EP85)),EQ$118,
LEN(EP189)&gt;2,EP189,
TRUE,"_"
)</f>
        <v>07-01</v>
      </c>
      <c r="ER189" s="21" t="str" cm="1">
        <f t="array" aca="1" ref="ER189" ca="1">_xlfn.IFS(
EQ189="S","S",
AND(IFERROR(_xlfn.XMATCH($DF189,NN)&gt;0,FALSE),
          _xlfn.XLOOKUP($DF189,KEYS,INDEX(RUN,0,COLUMN()-COLUMN(RUNPEG)+1))&lt;IF(EQ85&gt;=BIG_2,EQ85-BIG_2,EQ85)),ER$118,
LEN(EQ189)&gt;2,EQ189,
TRUE,"_"
)</f>
        <v>07-01</v>
      </c>
      <c r="ES189" s="21" t="str" cm="1">
        <f t="array" aca="1" ref="ES189" ca="1">_xlfn.IFS(
ER189="S","S",
AND(IFERROR(_xlfn.XMATCH($DF189,NN)&gt;0,FALSE),
          _xlfn.XLOOKUP($DF189,KEYS,INDEX(RUN,0,COLUMN()-COLUMN(RUNPEG)+1))&lt;IF(ER85&gt;=BIG_2,ER85-BIG_2,ER85)),ES$118,
LEN(ER189)&gt;2,ER189,
TRUE,"_"
)</f>
        <v>07-01</v>
      </c>
      <c r="ET189" s="21" t="str" cm="1">
        <f t="array" aca="1" ref="ET189" ca="1">_xlfn.IFS(
ES189="S","S",
AND(IFERROR(_xlfn.XMATCH($DF189,NN)&gt;0,FALSE),
          _xlfn.XLOOKUP($DF189,KEYS,INDEX(RUN,0,COLUMN()-COLUMN(RUNPEG)+1))&lt;IF(ES85&gt;=BIG_2,ES85-BIG_2,ES85)),ET$118,
LEN(ES189)&gt;2,ES189,
TRUE,"_"
)</f>
        <v>07-01</v>
      </c>
      <c r="EU189" s="21" t="str" cm="1">
        <f t="array" aca="1" ref="EU189" ca="1">_xlfn.IFS(
ET189="S","S",
AND(IFERROR(_xlfn.XMATCH($DF189,NN)&gt;0,FALSE),
          _xlfn.XLOOKUP($DF189,KEYS,INDEX(RUN,0,COLUMN()-COLUMN(RUNPEG)+1))&lt;IF(ET85&gt;=BIG_2,ET85-BIG_2,ET85)),EU$118,
LEN(ET189)&gt;2,ET189,
TRUE,"_"
)</f>
        <v>07-01</v>
      </c>
      <c r="EV189" s="21" t="str" cm="1">
        <f t="array" aca="1" ref="EV189" ca="1">_xlfn.IFS(
EU189="S","S",
AND(IFERROR(_xlfn.XMATCH($DF189,NN)&gt;0,FALSE),
          _xlfn.XLOOKUP($DF189,KEYS,INDEX(RUN,0,COLUMN()-COLUMN(RUNPEG)+1))&lt;IF(EU85&gt;=BIG_2,EU85-BIG_2,EU85)),EV$118,
LEN(EU189)&gt;2,EU189,
TRUE,"_"
)</f>
        <v>07-01</v>
      </c>
      <c r="EW189" s="21" t="str" cm="1">
        <f t="array" aca="1" ref="EW189" ca="1">_xlfn.IFS(
EV189="S","S",
AND(IFERROR(_xlfn.XMATCH($DF189,NN)&gt;0,FALSE),
          _xlfn.XLOOKUP($DF189,KEYS,INDEX(RUN,0,COLUMN()-COLUMN(RUNPEG)+1))&lt;IF(EV85&gt;=BIG_2,EV85-BIG_2,EV85)),EW$118,
LEN(EV189)&gt;2,EV189,
TRUE,"_"
)</f>
        <v>07-01</v>
      </c>
      <c r="EX189" s="21" t="str" cm="1">
        <f t="array" aca="1" ref="EX189" ca="1">_xlfn.IFS(
EW189="S","S",
AND(IFERROR(_xlfn.XMATCH($DF189,NN)&gt;0,FALSE),
          _xlfn.XLOOKUP($DF189,KEYS,INDEX(RUN,0,COLUMN()-COLUMN(RUNPEG)+1))&lt;IF(EW85&gt;=BIG_2,EW85-BIG_2,EW85)),EX$118,
LEN(EW189)&gt;2,EW189,
TRUE,"_"
)</f>
        <v>07-01</v>
      </c>
      <c r="EY189" s="21" t="str" cm="1">
        <f t="array" aca="1" ref="EY189" ca="1">_xlfn.IFS(
EX189="S","S",
AND(IFERROR(_xlfn.XMATCH($DF189,NN)&gt;0,FALSE),
          _xlfn.XLOOKUP($DF189,KEYS,INDEX(RUN,0,COLUMN()-COLUMN(RUNPEG)+1))&lt;IF(EX85&gt;=BIG_2,EX85-BIG_2,EX85)),EY$118,
LEN(EX189)&gt;2,EX189,
TRUE,"_"
)</f>
        <v>07-01</v>
      </c>
      <c r="EZ189" s="21" t="str" cm="1">
        <f t="array" aca="1" ref="EZ189" ca="1">_xlfn.IFS(
EY189="S","S",
AND(IFERROR(_xlfn.XMATCH($DF189,NN)&gt;0,FALSE),
          _xlfn.XLOOKUP($DF189,KEYS,INDEX(RUN,0,COLUMN()-COLUMN(RUNPEG)+1))&lt;IF(EY85&gt;=BIG_2,EY85-BIG_2,EY85)),EZ$118,
LEN(EY189)&gt;2,EY189,
TRUE,"_"
)</f>
        <v>07-01</v>
      </c>
      <c r="FA189" s="21" t="str" cm="1">
        <f t="array" aca="1" ref="FA189" ca="1">_xlfn.IFS(
EZ189="S","S",
AND(IFERROR(_xlfn.XMATCH($DF189,NN)&gt;0,FALSE),
          _xlfn.XLOOKUP($DF189,KEYS,INDEX(RUN,0,COLUMN()-COLUMN(RUNPEG)+1))&lt;IF(EZ85&gt;=BIG_2,EZ85-BIG_2,EZ85)),FA$118,
LEN(EZ189)&gt;2,EZ189,
TRUE,"_"
)</f>
        <v>07-01</v>
      </c>
      <c r="FB189" s="21" t="str" cm="1">
        <f t="array" aca="1" ref="FB189" ca="1">_xlfn.IFS(
FA189="S","S",
AND(IFERROR(_xlfn.XMATCH($DF189,NN)&gt;0,FALSE),
          _xlfn.XLOOKUP($DF189,KEYS,INDEX(RUN,0,COLUMN()-COLUMN(RUNPEG)+1))&lt;IF(FA85&gt;=BIG_2,FA85-BIG_2,FA85)),FB$118,
LEN(FA189)&gt;2,FA189,
TRUE,"_"
)</f>
        <v>07-01</v>
      </c>
      <c r="FC189" s="21" t="str" cm="1">
        <f t="array" aca="1" ref="FC189" ca="1">_xlfn.IFS(
FB189="S","S",
AND(IFERROR(_xlfn.XMATCH($DF189,NN)&gt;0,FALSE),
          _xlfn.XLOOKUP($DF189,KEYS,INDEX(RUN,0,COLUMN()-COLUMN(RUNPEG)+1))&lt;IF(FB85&gt;=BIG_2,FB85-BIG_2,FB85)),FC$118,
LEN(FB189)&gt;2,FB189,
TRUE,"_"
)</f>
        <v>07-01</v>
      </c>
      <c r="FD189" s="21" t="str" cm="1">
        <f t="array" aca="1" ref="FD189" ca="1">_xlfn.IFS(
FC189="S","S",
AND(IFERROR(_xlfn.XMATCH($DF189,NN)&gt;0,FALSE),
          _xlfn.XLOOKUP($DF189,KEYS,INDEX(RUN,0,COLUMN()-COLUMN(RUNPEG)+1))&lt;IF(FC85&gt;=BIG_2,FC85-BIG_2,FC85)),FD$118,
LEN(FC189)&gt;2,FC189,
TRUE,"_"
)</f>
        <v>07-01</v>
      </c>
      <c r="FE189" s="21" t="str" cm="1">
        <f t="array" aca="1" ref="FE189" ca="1">_xlfn.IFS(
FD189="S","S",
AND(IFERROR(_xlfn.XMATCH($DF189,NN)&gt;0,FALSE),
          _xlfn.XLOOKUP($DF189,KEYS,INDEX(RUN,0,COLUMN()-COLUMN(RUNPEG)+1))&lt;IF(FD85&gt;=BIG_2,FD85-BIG_2,FD85)),FE$118,
LEN(FD189)&gt;2,FD189,
TRUE,"_"
)</f>
        <v>07-01</v>
      </c>
      <c r="FF189" s="21" t="str" cm="1">
        <f t="array" aca="1" ref="FF189" ca="1">_xlfn.IFS(
FE189="S","S",
AND(IFERROR(_xlfn.XMATCH($DF189,NN)&gt;0,FALSE),
          _xlfn.XLOOKUP($DF189,KEYS,INDEX(RUN,0,COLUMN()-COLUMN(RUNPEG)+1))&lt;IF(FE85&gt;=BIG_2,FE85-BIG_2,FE85)),FF$118,
LEN(FE189)&gt;2,FE189,
TRUE,"_"
)</f>
        <v>07-01</v>
      </c>
      <c r="FG189" s="21" t="str" cm="1">
        <f t="array" aca="1" ref="FG189" ca="1">_xlfn.IFS(
FF189="S","S",
AND(IFERROR(_xlfn.XMATCH($DF189,NN)&gt;0,FALSE),
          _xlfn.XLOOKUP($DF189,KEYS,INDEX(RUN,0,COLUMN()-COLUMN(RUNPEG)+1))&lt;IF(FF85&gt;=BIG_2,FF85-BIG_2,FF85)),FG$118,
LEN(FF189)&gt;2,FF189,
TRUE,"_"
)</f>
        <v>07-01</v>
      </c>
      <c r="FH189" s="21" t="str" cm="1">
        <f t="array" aca="1" ref="FH189" ca="1">_xlfn.IFS(
FG189="S","S",
AND(IFERROR(_xlfn.XMATCH($DF189,NN)&gt;0,FALSE),
          _xlfn.XLOOKUP($DF189,KEYS,INDEX(RUN,0,COLUMN()-COLUMN(RUNPEG)+1))&lt;IF(FG85&gt;=BIG_2,FG85-BIG_2,FG85)),FH$118,
LEN(FG189)&gt;2,FG189,
TRUE,"_"
)</f>
        <v>07-01</v>
      </c>
      <c r="FI189" s="21" t="str" cm="1">
        <f t="array" aca="1" ref="FI189" ca="1">_xlfn.IFS(
FH189="S","S",
AND(IFERROR(_xlfn.XMATCH($DF189,NN)&gt;0,FALSE),
          _xlfn.XLOOKUP($DF189,KEYS,INDEX(RUN,0,COLUMN()-COLUMN(RUNPEG)+1))&lt;IF(FH85&gt;=BIG_2,FH85-BIG_2,FH85)),FI$118,
LEN(FH189)&gt;2,FH189,
TRUE,"_"
)</f>
        <v>07-01</v>
      </c>
      <c r="FJ189" s="21" t="str" cm="1">
        <f t="array" aca="1" ref="FJ189" ca="1">_xlfn.IFS(
FI189="S","S",
AND(IFERROR(_xlfn.XMATCH($DF189,NN)&gt;0,FALSE),
          _xlfn.XLOOKUP($DF189,KEYS,INDEX(RUN,0,COLUMN()-COLUMN(RUNPEG)+1))&lt;IF(FI85&gt;=BIG_2,FI85-BIG_2,FI85)),FJ$118,
LEN(FI189)&gt;2,FI189,
TRUE,"_"
)</f>
        <v>07-01</v>
      </c>
      <c r="FK189" s="21" t="str" cm="1">
        <f t="array" aca="1" ref="FK189" ca="1">_xlfn.IFS(
FJ189="S","S",
AND(IFERROR(_xlfn.XMATCH($DF189,NN)&gt;0,FALSE),
          _xlfn.XLOOKUP($DF189,KEYS,INDEX(RUN,0,COLUMN()-COLUMN(RUNPEG)+1))&lt;IF(FJ85&gt;=BIG_2,FJ85-BIG_2,FJ85)),FK$118,
LEN(FJ189)&gt;2,FJ189,
TRUE,"_"
)</f>
        <v>07-01</v>
      </c>
      <c r="FL189" s="21" t="str" cm="1">
        <f t="array" aca="1" ref="FL189" ca="1">_xlfn.IFS(
FK189="S","S",
AND(IFERROR(_xlfn.XMATCH($DF189,NN)&gt;0,FALSE),
          _xlfn.XLOOKUP($DF189,KEYS,INDEX(RUN,0,COLUMN()-COLUMN(RUNPEG)+1))&lt;IF(FK85&gt;=BIG_2,FK85-BIG_2,FK85)),FL$118,
LEN(FK189)&gt;2,FK189,
TRUE,"_"
)</f>
        <v>07-01</v>
      </c>
      <c r="FM189" s="21" t="str" cm="1">
        <f t="array" aca="1" ref="FM189" ca="1">_xlfn.IFS(
FL189="S","S",
AND(IFERROR(_xlfn.XMATCH($DF189,NN)&gt;0,FALSE),
          _xlfn.XLOOKUP($DF189,KEYS,INDEX(RUN,0,COLUMN()-COLUMN(RUNPEG)+1))&lt;IF(FL85&gt;=BIG_2,FL85-BIG_2,FL85)),FM$118,
LEN(FL189)&gt;2,FL189,
TRUE,"_"
)</f>
        <v>07-01</v>
      </c>
      <c r="FN189" s="21" t="str" cm="1">
        <f t="array" aca="1" ref="FN189" ca="1">_xlfn.IFS(
FM189="S","S",
AND(IFERROR(_xlfn.XMATCH($DF189,NN)&gt;0,FALSE),
          _xlfn.XLOOKUP($DF189,KEYS,INDEX(RUN,0,COLUMN()-COLUMN(RUNPEG)+1))&lt;IF(FM85&gt;=BIG_2,FM85-BIG_2,FM85)),FN$118,
LEN(FM189)&gt;2,FM189,
TRUE,"_"
)</f>
        <v>07-01</v>
      </c>
      <c r="FO189" s="21" t="str" cm="1">
        <f t="array" aca="1" ref="FO189" ca="1">_xlfn.IFS(
FN189="S","S",
AND(IFERROR(_xlfn.XMATCH($DF189,NN)&gt;0,FALSE),
          _xlfn.XLOOKUP($DF189,KEYS,INDEX(RUN,0,COLUMN()-COLUMN(RUNPEG)+1))&lt;IF(FN85&gt;=BIG_2,FN85-BIG_2,FN85)),FO$118,
LEN(FN189)&gt;2,FN189,
TRUE,"_"
)</f>
        <v>07-01</v>
      </c>
      <c r="FP189" s="21" t="str" cm="1">
        <f t="array" aca="1" ref="FP189" ca="1">_xlfn.IFS(
FO189="S","S",
AND(IFERROR(_xlfn.XMATCH($DF189,NN)&gt;0,FALSE),
          _xlfn.XLOOKUP($DF189,KEYS,INDEX(RUN,0,COLUMN()-COLUMN(RUNPEG)+1))&lt;IF(FO85&gt;=BIG_2,FO85-BIG_2,FO85)),FP$118,
LEN(FO189)&gt;2,FO189,
TRUE,"_"
)</f>
        <v>07-01</v>
      </c>
      <c r="FQ189" s="21" t="str" cm="1">
        <f t="array" aca="1" ref="FQ189" ca="1">_xlfn.IFS(
FP189="S","S",
AND(IFERROR(_xlfn.XMATCH($DF189,NN)&gt;0,FALSE),
          _xlfn.XLOOKUP($DF189,KEYS,INDEX(RUN,0,COLUMN()-COLUMN(RUNPEG)+1))&lt;IF(FP85&gt;=BIG_2,FP85-BIG_2,FP85)),FQ$118,
LEN(FP189)&gt;2,FP189,
TRUE,"_"
)</f>
        <v>07-01</v>
      </c>
      <c r="FR189" s="21" t="str" cm="1">
        <f t="array" aca="1" ref="FR189" ca="1">_xlfn.IFS(
FQ189="S","S",
AND(IFERROR(_xlfn.XMATCH($DF189,NN)&gt;0,FALSE),
          _xlfn.XLOOKUP($DF189,KEYS,INDEX(RUN,0,COLUMN()-COLUMN(RUNPEG)+1))&lt;IF(FQ85&gt;=BIG_2,FQ85-BIG_2,FQ85)),FR$118,
LEN(FQ189)&gt;2,FQ189,
TRUE,"_"
)</f>
        <v>07-01</v>
      </c>
      <c r="FS189" s="21" t="str" cm="1">
        <f t="array" aca="1" ref="FS189" ca="1">_xlfn.IFS(
FR189="S","S",
AND(IFERROR(_xlfn.XMATCH($DF189,NN)&gt;0,FALSE),
          _xlfn.XLOOKUP($DF189,KEYS,INDEX(RUN,0,COLUMN()-COLUMN(RUNPEG)+1))&lt;IF(FR85&gt;=BIG_2,FR85-BIG_2,FR85)),FS$118,
LEN(FR189)&gt;2,FR189,
TRUE,"_"
)</f>
        <v>07-01</v>
      </c>
      <c r="FT189" s="21" t="str" cm="1">
        <f t="array" aca="1" ref="FT189" ca="1">_xlfn.IFS(
FS189="S","S",
AND(IFERROR(_xlfn.XMATCH($DF189,NN)&gt;0,FALSE),
          _xlfn.XLOOKUP($DF189,KEYS,INDEX(RUN,0,COLUMN()-COLUMN(RUNPEG)+1))&lt;IF(FS85&gt;=BIG_2,FS85-BIG_2,FS85)),FT$118,
LEN(FS189)&gt;2,FS189,
TRUE,"_"
)</f>
        <v>07-01</v>
      </c>
      <c r="FU189" s="21" t="str" cm="1">
        <f t="array" aca="1" ref="FU189" ca="1">_xlfn.IFS(
FT189="S","S",
AND(IFERROR(_xlfn.XMATCH($DF189,NN)&gt;0,FALSE),
          _xlfn.XLOOKUP($DF189,KEYS,INDEX(RUN,0,COLUMN()-COLUMN(RUNPEG)+1))&lt;IF(FT85&gt;=BIG_2,FT85-BIG_2,FT85)),FU$118,
LEN(FT189)&gt;2,FT189,
TRUE,"_"
)</f>
        <v>07-01</v>
      </c>
      <c r="FV189" s="21" t="str" cm="1">
        <f t="array" aca="1" ref="FV189" ca="1">_xlfn.IFS(
FU189="S","S",
AND(IFERROR(_xlfn.XMATCH($DF189,NN)&gt;0,FALSE),
          _xlfn.XLOOKUP($DF189,KEYS,INDEX(RUN,0,COLUMN()-COLUMN(RUNPEG)+1))&lt;IF(FU85&gt;=BIG_2,FU85-BIG_2,FU85)),FV$118,
LEN(FU189)&gt;2,FU189,
TRUE,"_"
)</f>
        <v>07-01</v>
      </c>
      <c r="FW189" s="21" t="str" cm="1">
        <f t="array" aca="1" ref="FW189" ca="1">_xlfn.IFS(
FV189="S","S",
AND(IFERROR(_xlfn.XMATCH($DF189,NN)&gt;0,FALSE),
          _xlfn.XLOOKUP($DF189,KEYS,INDEX(RUN,0,COLUMN()-COLUMN(RUNPEG)+1))&lt;IF(FV85&gt;=BIG_2,FV85-BIG_2,FV85)),FW$118,
LEN(FV189)&gt;2,FV189,
TRUE,"_"
)</f>
        <v>07-01</v>
      </c>
      <c r="FX189" s="21" t="str" cm="1">
        <f t="array" aca="1" ref="FX189" ca="1">_xlfn.IFS(
FW189="S","S",
AND(IFERROR(_xlfn.XMATCH($DF189,NN)&gt;0,FALSE),
          _xlfn.XLOOKUP($DF189,KEYS,INDEX(RUN,0,COLUMN()-COLUMN(RUNPEG)+1))&lt;IF(FW85&gt;=BIG_2,FW85-BIG_2,FW85)),FX$118,
LEN(FW189)&gt;2,FW189,
TRUE,"_"
)</f>
        <v>07-01</v>
      </c>
      <c r="FY189" s="21" t="str" cm="1">
        <f t="array" aca="1" ref="FY189" ca="1">_xlfn.IFS(
FX189="S","S",
AND(IFERROR(_xlfn.XMATCH($DF189,NN)&gt;0,FALSE),
          _xlfn.XLOOKUP($DF189,KEYS,INDEX(RUN,0,COLUMN()-COLUMN(RUNPEG)+1))&lt;IF(FX85&gt;=BIG_2,FX85-BIG_2,FX85)),FY$118,
LEN(FX189)&gt;2,FX189,
TRUE,"_"
)</f>
        <v>07-01</v>
      </c>
      <c r="FZ189" s="21" t="str" cm="1">
        <f t="array" aca="1" ref="FZ189" ca="1">_xlfn.IFS(
FY189="S","S",
AND(IFERROR(_xlfn.XMATCH($DF189,NN)&gt;0,FALSE),
          _xlfn.XLOOKUP($DF189,KEYS,INDEX(RUN,0,COLUMN()-COLUMN(RUNPEG)+1))&lt;IF(FY85&gt;=BIG_2,FY85-BIG_2,FY85)),FZ$118,
LEN(FY189)&gt;2,FY189,
TRUE,"_"
)</f>
        <v>07-01</v>
      </c>
      <c r="GA189" s="21" t="str" cm="1">
        <f t="array" aca="1" ref="GA189" ca="1">_xlfn.IFS(
FZ189="S","S",
AND(IFERROR(_xlfn.XMATCH($DF189,NN)&gt;0,FALSE),
          _xlfn.XLOOKUP($DF189,KEYS,INDEX(RUN,0,COLUMN()-COLUMN(RUNPEG)+1))&lt;IF(FZ85&gt;=BIG_2,FZ85-BIG_2,FZ85)),GA$118,
LEN(FZ189)&gt;2,FZ189,
TRUE,"_"
)</f>
        <v>07-01</v>
      </c>
      <c r="GB189" s="21" t="str" cm="1">
        <f t="array" aca="1" ref="GB189" ca="1">_xlfn.IFS(
GA189="S","S",
AND(IFERROR(_xlfn.XMATCH($DF189,NN)&gt;0,FALSE),
          _xlfn.XLOOKUP($DF189,KEYS,INDEX(RUN,0,COLUMN()-COLUMN(RUNPEG)+1))&lt;IF(GA85&gt;=BIG_2,GA85-BIG_2,GA85)),GB$118,
LEN(GA189)&gt;2,GA189,
TRUE,"_"
)</f>
        <v>07-01</v>
      </c>
      <c r="GC189" s="21" t="str" cm="1">
        <f t="array" aca="1" ref="GC189" ca="1">_xlfn.IFS(
GB189="S","S",
AND(IFERROR(_xlfn.XMATCH($DF189,NN)&gt;0,FALSE),
          _xlfn.XLOOKUP($DF189,KEYS,INDEX(RUN,0,COLUMN()-COLUMN(RUNPEG)+1))&lt;IF(GB85&gt;=BIG_2,GB85-BIG_2,GB85)),GC$118,
LEN(GB189)&gt;2,GB189,
TRUE,"_"
)</f>
        <v>07-01</v>
      </c>
      <c r="GD189" s="21" t="str" cm="1">
        <f t="array" aca="1" ref="GD189" ca="1">_xlfn.IFS(
GC189="S","S",
AND(IFERROR(_xlfn.XMATCH($DF189,NN)&gt;0,FALSE),
          _xlfn.XLOOKUP($DF189,KEYS,INDEX(RUN,0,COLUMN()-COLUMN(RUNPEG)+1))&lt;IF(GC85&gt;=BIG_2,GC85-BIG_2,GC85)),GD$118,
LEN(GC189)&gt;2,GC189,
TRUE,"_"
)</f>
        <v>07-01</v>
      </c>
      <c r="GE189" s="21" t="str" cm="1">
        <f t="array" aca="1" ref="GE189" ca="1">_xlfn.IFS(
GD189="S","S",
AND(IFERROR(_xlfn.XMATCH($DF189,NN)&gt;0,FALSE),
          _xlfn.XLOOKUP($DF189,KEYS,INDEX(RUN,0,COLUMN()-COLUMN(RUNPEG)+1))&lt;IF(GD85&gt;=BIG_2,GD85-BIG_2,GD85)),GE$118,
LEN(GD189)&gt;2,GD189,
TRUE,"_"
)</f>
        <v>07-01</v>
      </c>
      <c r="GF189" s="21" t="str" cm="1">
        <f t="array" aca="1" ref="GF189" ca="1">_xlfn.IFS(
GE189="S","S",
AND(IFERROR(_xlfn.XMATCH($DF189,NN)&gt;0,FALSE),
          _xlfn.XLOOKUP($DF189,KEYS,INDEX(RUN,0,COLUMN()-COLUMN(RUNPEG)+1))&lt;IF(GE85&gt;=BIG_2,GE85-BIG_2,GE85)),GF$118,
LEN(GE189)&gt;2,GE189,
TRUE,"_"
)</f>
        <v>07-01</v>
      </c>
      <c r="GG189" s="21" t="str" cm="1">
        <f t="array" aca="1" ref="GG189" ca="1">_xlfn.IFS(
GF189="S","S",
AND(IFERROR(_xlfn.XMATCH($DF189,NN)&gt;0,FALSE),
          _xlfn.XLOOKUP($DF189,KEYS,INDEX(RUN,0,COLUMN()-COLUMN(RUNPEG)+1))&lt;IF(GF85&gt;=BIG_2,GF85-BIG_2,GF85)),GG$118,
LEN(GF189)&gt;2,GF189,
TRUE,"_"
)</f>
        <v>07-01</v>
      </c>
      <c r="GH189" s="21" t="str" cm="1">
        <f t="array" aca="1" ref="GH189" ca="1">_xlfn.IFS(
GG189="S","S",
AND(IFERROR(_xlfn.XMATCH($DF189,NN)&gt;0,FALSE),
          _xlfn.XLOOKUP($DF189,KEYS,INDEX(RUN,0,COLUMN()-COLUMN(RUNPEG)+1))&lt;IF(GG85&gt;=BIG_2,GG85-BIG_2,GG85)),GH$118,
LEN(GG189)&gt;2,GG189,
TRUE,"_"
)</f>
        <v>07-01</v>
      </c>
      <c r="GI189" s="21" t="str" cm="1">
        <f t="array" aca="1" ref="GI189" ca="1">_xlfn.IFS(
GH189="S","S",
AND(IFERROR(_xlfn.XMATCH($DF189,NN)&gt;0,FALSE),
          _xlfn.XLOOKUP($DF189,KEYS,INDEX(RUN,0,COLUMN()-COLUMN(RUNPEG)+1))&lt;IF(GH85&gt;=BIG_2,GH85-BIG_2,GH85)),GI$118,
LEN(GH189)&gt;2,GH189,
TRUE,"_"
)</f>
        <v>07-01</v>
      </c>
      <c r="GJ189" s="21" t="str" cm="1">
        <f t="array" aca="1" ref="GJ189" ca="1">_xlfn.IFS(
GI189="S","S",
AND(IFERROR(_xlfn.XMATCH($DF189,NN)&gt;0,FALSE),
          _xlfn.XLOOKUP($DF189,KEYS,INDEX(RUN,0,COLUMN()-COLUMN(RUNPEG)+1))&lt;IF(GI85&gt;=BIG_2,GI85-BIG_2,GI85)),GJ$118,
LEN(GI189)&gt;2,GI189,
TRUE,"_"
)</f>
        <v>07-01</v>
      </c>
      <c r="GK189" s="21" t="str" cm="1">
        <f t="array" aca="1" ref="GK189" ca="1">_xlfn.IFS(
GJ189="S","S",
AND(IFERROR(_xlfn.XMATCH($DF189,NN)&gt;0,FALSE),
          _xlfn.XLOOKUP($DF189,KEYS,INDEX(RUN,0,COLUMN()-COLUMN(RUNPEG)+1))&lt;IF(GJ85&gt;=BIG_2,GJ85-BIG_2,GJ85)),GK$118,
LEN(GJ189)&gt;2,GJ189,
TRUE,"_"
)</f>
        <v>07-01</v>
      </c>
      <c r="GL189" s="21" t="str" cm="1">
        <f t="array" aca="1" ref="GL189" ca="1">_xlfn.IFS(
GK189="S","S",
AND(IFERROR(_xlfn.XMATCH($DF189,NN)&gt;0,FALSE),
          _xlfn.XLOOKUP($DF189,KEYS,INDEX(RUN,0,COLUMN()-COLUMN(RUNPEG)+1))&lt;IF(GK85&gt;=BIG_2,GK85-BIG_2,GK85)),GL$118,
LEN(GK189)&gt;2,GK189,
TRUE,"_"
)</f>
        <v>07-01</v>
      </c>
      <c r="GM189" s="21" t="str" cm="1">
        <f t="array" aca="1" ref="GM189" ca="1">_xlfn.IFS(
GL189="S","S",
AND(IFERROR(_xlfn.XMATCH($DF189,NN)&gt;0,FALSE),
          _xlfn.XLOOKUP($DF189,KEYS,INDEX(RUN,0,COLUMN()-COLUMN(RUNPEG)+1))&lt;IF(GL85&gt;=BIG_2,GL85-BIG_2,GL85)),GM$118,
LEN(GL189)&gt;2,GL189,
TRUE,"_"
)</f>
        <v>07-01</v>
      </c>
      <c r="GN189" s="21" t="str" cm="1">
        <f t="array" aca="1" ref="GN189" ca="1">_xlfn.IFS(
GM189="S","S",
AND(IFERROR(_xlfn.XMATCH($DF189,NN)&gt;0,FALSE),
          _xlfn.XLOOKUP($DF189,KEYS,INDEX(RUN,0,COLUMN()-COLUMN(RUNPEG)+1))&lt;IF(GM85&gt;=BIG_2,GM85-BIG_2,GM85)),GN$118,
LEN(GM189)&gt;2,GM189,
TRUE,"_"
)</f>
        <v>07-01</v>
      </c>
      <c r="GO189" s="21" t="str" cm="1">
        <f t="array" aca="1" ref="GO189" ca="1">_xlfn.IFS(
GN189="S","S",
AND(IFERROR(_xlfn.XMATCH($DF189,NN)&gt;0,FALSE),
          _xlfn.XLOOKUP($DF189,KEYS,INDEX(RUN,0,COLUMN()-COLUMN(RUNPEG)+1))&lt;IF(GN85&gt;=BIG_2,GN85-BIG_2,GN85)),GO$118,
LEN(GN189)&gt;2,GN189,
TRUE,"_"
)</f>
        <v>07-01</v>
      </c>
      <c r="GP189" s="21" t="str" cm="1">
        <f t="array" aca="1" ref="GP189" ca="1">_xlfn.IFS(
GO189="S","S",
AND(IFERROR(_xlfn.XMATCH($DF189,NN)&gt;0,FALSE),
          _xlfn.XLOOKUP($DF189,KEYS,INDEX(RUN,0,COLUMN()-COLUMN(RUNPEG)+1))&lt;IF(GO85&gt;=BIG_2,GO85-BIG_2,GO85)),GP$118,
LEN(GO189)&gt;2,GO189,
TRUE,"_"
)</f>
        <v>07-01</v>
      </c>
      <c r="GQ189" s="21" t="str" cm="1">
        <f t="array" aca="1" ref="GQ189" ca="1">_xlfn.IFS(
GP189="S","S",
AND(IFERROR(_xlfn.XMATCH($DF189,NN)&gt;0,FALSE),
          _xlfn.XLOOKUP($DF189,KEYS,INDEX(RUN,0,COLUMN()-COLUMN(RUNPEG)+1))&lt;IF(GP85&gt;=BIG_2,GP85-BIG_2,GP85)),GQ$118,
LEN(GP189)&gt;2,GP189,
TRUE,"_"
)</f>
        <v>07-01</v>
      </c>
      <c r="GR189" s="21" t="str" cm="1">
        <f t="array" aca="1" ref="GR189" ca="1">_xlfn.IFS(
GQ189="S","S",
AND(IFERROR(_xlfn.XMATCH($DF189,NN)&gt;0,FALSE),
          _xlfn.XLOOKUP($DF189,KEYS,INDEX(RUN,0,COLUMN()-COLUMN(RUNPEG)+1))&lt;IF(GQ85&gt;=BIG_2,GQ85-BIG_2,GQ85)),GR$118,
LEN(GQ189)&gt;2,GQ189,
TRUE,"_"
)</f>
        <v>07-01</v>
      </c>
      <c r="GS189" s="21" t="str" cm="1">
        <f t="array" aca="1" ref="GS189" ca="1">_xlfn.IFS(
GR189="S","S",
AND(IFERROR(_xlfn.XMATCH($DF189,NN)&gt;0,FALSE),
          _xlfn.XLOOKUP($DF189,KEYS,INDEX(RUN,0,COLUMN()-COLUMN(RUNPEG)+1))&lt;IF(GR85&gt;=BIG_2,GR85-BIG_2,GR85)),GS$118,
LEN(GR189)&gt;2,GR189,
TRUE,"_"
)</f>
        <v>07-01</v>
      </c>
      <c r="GT189" s="21" t="str" cm="1">
        <f t="array" aca="1" ref="GT189" ca="1">_xlfn.IFS(
GS189="S","S",
AND(IFERROR(_xlfn.XMATCH($DF189,NN)&gt;0,FALSE),
          _xlfn.XLOOKUP($DF189,KEYS,INDEX(RUN,0,COLUMN()-COLUMN(RUNPEG)+1))&lt;IF(GS85&gt;=BIG_2,GS85-BIG_2,GS85)),GT$118,
LEN(GS189)&gt;2,GS189,
TRUE,"_"
)</f>
        <v>07-01</v>
      </c>
      <c r="GU189" s="21" t="str" cm="1">
        <f t="array" aca="1" ref="GU189" ca="1">_xlfn.IFS(
GT189="S","S",
AND(IFERROR(_xlfn.XMATCH($DF189,NN)&gt;0,FALSE),
          _xlfn.XLOOKUP($DF189,KEYS,INDEX(RUN,0,COLUMN()-COLUMN(RUNPEG)+1))&lt;IF(GT85&gt;=BIG_2,GT85-BIG_2,GT85)),GU$118,
LEN(GT189)&gt;2,GT189,
TRUE,"_"
)</f>
        <v>07-01</v>
      </c>
      <c r="GV189" s="21" t="str" cm="1">
        <f t="array" aca="1" ref="GV189" ca="1">_xlfn.IFS(
GU189="S","S",
AND(IFERROR(_xlfn.XMATCH($DF189,NN)&gt;0,FALSE),
          _xlfn.XLOOKUP($DF189,KEYS,INDEX(RUN,0,COLUMN()-COLUMN(RUNPEG)+1))&lt;IF(GU85&gt;=BIG_2,GU85-BIG_2,GU85)),GV$118,
LEN(GU189)&gt;2,GU189,
TRUE,"_"
)</f>
        <v>07-01</v>
      </c>
      <c r="GW189" s="21" t="str" cm="1">
        <f t="array" aca="1" ref="GW189" ca="1">_xlfn.IFS(
GV189="S","S",
AND(IFERROR(_xlfn.XMATCH($DF189,NN)&gt;0,FALSE),
          _xlfn.XLOOKUP($DF189,KEYS,INDEX(RUN,0,COLUMN()-COLUMN(RUNPEG)+1))&lt;IF(GV85&gt;=BIG_2,GV85-BIG_2,GV85)),GW$118,
LEN(GV189)&gt;2,GV189,
TRUE,"_"
)</f>
        <v>07-01</v>
      </c>
      <c r="GX189" s="21" t="str" cm="1">
        <f t="array" aca="1" ref="GX189" ca="1">_xlfn.IFS(
GW189="S","S",
AND(IFERROR(_xlfn.XMATCH($DF189,NN)&gt;0,FALSE),
          _xlfn.XLOOKUP($DF189,KEYS,INDEX(RUN,0,COLUMN()-COLUMN(RUNPEG)+1))&lt;IF(GW85&gt;=BIG_2,GW85-BIG_2,GW85)),GX$118,
LEN(GW189)&gt;2,GW189,
TRUE,"_"
)</f>
        <v>07-01</v>
      </c>
      <c r="GY189" s="21" t="str" cm="1">
        <f t="array" aca="1" ref="GY189" ca="1">_xlfn.IFS(
GX189="S","S",
AND(IFERROR(_xlfn.XMATCH($DF189,NN)&gt;0,FALSE),
          _xlfn.XLOOKUP($DF189,KEYS,INDEX(RUN,0,COLUMN()-COLUMN(RUNPEG)+1))&lt;IF(GX85&gt;=BIG_2,GX85-BIG_2,GX85)),GY$118,
LEN(GX189)&gt;2,GX189,
TRUE,"_"
)</f>
        <v>07-01</v>
      </c>
      <c r="GZ189" s="21" t="str" cm="1">
        <f t="array" aca="1" ref="GZ189" ca="1">_xlfn.IFS(
GY189="S","S",
AND(IFERROR(_xlfn.XMATCH($DF189,NN)&gt;0,FALSE),
          _xlfn.XLOOKUP($DF189,KEYS,INDEX(RUN,0,COLUMN()-COLUMN(RUNPEG)+1))&lt;IF(GY85&gt;=BIG_2,GY85-BIG_2,GY85)),GZ$118,
LEN(GY189)&gt;2,GY189,
TRUE,"_"
)</f>
        <v>07-01</v>
      </c>
      <c r="HA189" s="21" t="str" cm="1">
        <f t="array" aca="1" ref="HA189" ca="1">_xlfn.IFS(
GZ189="S","S",
AND(IFERROR(_xlfn.XMATCH($DF189,NN)&gt;0,FALSE),
          _xlfn.XLOOKUP($DF189,KEYS,INDEX(RUN,0,COLUMN()-COLUMN(RUNPEG)+1))&lt;IF(GZ85&gt;=BIG_2,GZ85-BIG_2,GZ85)),HA$118,
LEN(GZ189)&gt;2,GZ189,
TRUE,"_"
)</f>
        <v>07-01</v>
      </c>
      <c r="HB189" s="21" t="str" cm="1">
        <f t="array" aca="1" ref="HB189" ca="1">_xlfn.IFS(
HA189="S","S",
AND(IFERROR(_xlfn.XMATCH($DF189,NN)&gt;0,FALSE),
          _xlfn.XLOOKUP($DF189,KEYS,INDEX(RUN,0,COLUMN()-COLUMN(RUNPEG)+1))&lt;IF(HA85&gt;=BIG_2,HA85-BIG_2,HA85)),HB$118,
LEN(HA189)&gt;2,HA189,
TRUE,"_"
)</f>
        <v>07-01</v>
      </c>
      <c r="HC189" s="21" t="str" cm="1">
        <f t="array" aca="1" ref="HC189" ca="1">_xlfn.IFS(
HB189="S","S",
AND(IFERROR(_xlfn.XMATCH($DF189,NN)&gt;0,FALSE),
          _xlfn.XLOOKUP($DF189,KEYS,INDEX(RUN,0,COLUMN()-COLUMN(RUNPEG)+1))&lt;IF(HB85&gt;=BIG_2,HB85-BIG_2,HB85)),HC$118,
LEN(HB189)&gt;2,HB189,
TRUE,"_"
)</f>
        <v>07-01</v>
      </c>
      <c r="HD189" s="21" t="str" cm="1">
        <f t="array" aca="1" ref="HD189" ca="1">_xlfn.IFS(
HC189="S","S",
AND(IFERROR(_xlfn.XMATCH($DF189,NN)&gt;0,FALSE),
          _xlfn.XLOOKUP($DF189,KEYS,INDEX(RUN,0,COLUMN()-COLUMN(RUNPEG)+1))&lt;IF(HC85&gt;=BIG_2,HC85-BIG_2,HC85)),HD$118,
LEN(HC189)&gt;2,HC189,
TRUE,"_"
)</f>
        <v>07-01</v>
      </c>
      <c r="HE189" s="21"/>
      <c r="HF189" s="21"/>
      <c r="HG189" s="21"/>
      <c r="HH189" s="21"/>
      <c r="HI189" s="21"/>
      <c r="HJ189" s="21"/>
      <c r="HK189" s="21"/>
      <c r="HL189" s="21"/>
      <c r="HM189" s="21"/>
      <c r="HN189" s="21"/>
      <c r="HO189" s="21"/>
      <c r="HP189" s="21"/>
      <c r="HQ189" s="21"/>
      <c r="HR189" s="21"/>
    </row>
    <row r="190" spans="106:226" x14ac:dyDescent="0.3">
      <c r="DB190">
        <f t="shared" si="193"/>
        <v>72</v>
      </c>
      <c r="DC190">
        <f t="shared" si="188"/>
        <v>10</v>
      </c>
      <c r="DD190">
        <f t="shared" si="189"/>
        <v>8</v>
      </c>
      <c r="DE190">
        <f t="shared" si="190"/>
        <v>2</v>
      </c>
      <c r="DF190" t="str">
        <f t="shared" si="191"/>
        <v>08-02</v>
      </c>
      <c r="DG190" s="21">
        <f t="shared" ca="1" si="192"/>
        <v>1</v>
      </c>
      <c r="DH190" s="26"/>
      <c r="DI190" s="21" t="str" cm="1">
        <f t="array" ref="DI190">_xlfn.IFS(
DH190="S","S",
AND(IFERROR(_xlfn.XMATCH($DF190,NN)&gt;0,FALSE),
          _xlfn.XLOOKUP($DF190,KEYS,INDEX(RUN,0,COLUMN()-COLUMN(RUNPEG)+1))&lt;IF(DH86&gt;=BIG_2,DH86-BIG_2,DH86)),DI$118,
LEN(DH190)&gt;2,DH190,
TRUE,"_"
)</f>
        <v>_</v>
      </c>
      <c r="DJ190" s="21" t="str" cm="1">
        <f t="array" aca="1" ref="DJ190" ca="1">_xlfn.IFS(
DI190="S","S",
AND(IFERROR(_xlfn.XMATCH($DF190,NN)&gt;0,FALSE),
          _xlfn.XLOOKUP($DF190,KEYS,INDEX(RUN,0,COLUMN()-COLUMN(RUNPEG)+1))&lt;IF(DI86&gt;=BIG_2,DI86-BIG_2,DI86)),DJ$118,
LEN(DI190)&gt;2,DI190,
TRUE,"_"
)</f>
        <v>_</v>
      </c>
      <c r="DK190" s="21" t="str" cm="1">
        <f t="array" aca="1" ref="DK190" ca="1">_xlfn.IFS(
DJ190="S","S",
AND(IFERROR(_xlfn.XMATCH($DF190,NN)&gt;0,FALSE),
          _xlfn.XLOOKUP($DF190,KEYS,INDEX(RUN,0,COLUMN()-COLUMN(RUNPEG)+1))&lt;IF(DJ86&gt;=BIG_2,DJ86-BIG_2,DJ86)),DK$118,
LEN(DJ190)&gt;2,DJ190,
TRUE,"_"
)</f>
        <v>_</v>
      </c>
      <c r="DL190" s="21" t="str" cm="1">
        <f t="array" aca="1" ref="DL190" ca="1">_xlfn.IFS(
DK190="S","S",
AND(IFERROR(_xlfn.XMATCH($DF190,NN)&gt;0,FALSE),
          _xlfn.XLOOKUP($DF190,KEYS,INDEX(RUN,0,COLUMN()-COLUMN(RUNPEG)+1))&lt;IF(DK86&gt;=BIG_2,DK86-BIG_2,DK86)),DL$118,
LEN(DK190)&gt;2,DK190,
TRUE,"_"
)</f>
        <v>_</v>
      </c>
      <c r="DM190" s="21" t="str" cm="1">
        <f t="array" aca="1" ref="DM190" ca="1">_xlfn.IFS(
DL190="S","S",
AND(IFERROR(_xlfn.XMATCH($DF190,NN)&gt;0,FALSE),
          _xlfn.XLOOKUP($DF190,KEYS,INDEX(RUN,0,COLUMN()-COLUMN(RUNPEG)+1))&lt;IF(DL86&gt;=BIG_2,DL86-BIG_2,DL86)),DM$118,
LEN(DL190)&gt;2,DL190,
TRUE,"_"
)</f>
        <v>_</v>
      </c>
      <c r="DN190" s="21" t="str" cm="1">
        <f t="array" aca="1" ref="DN190" ca="1">_xlfn.IFS(
DM190="S","S",
AND(IFERROR(_xlfn.XMATCH($DF190,NN)&gt;0,FALSE),
          _xlfn.XLOOKUP($DF190,KEYS,INDEX(RUN,0,COLUMN()-COLUMN(RUNPEG)+1))&lt;IF(DM86&gt;=BIG_2,DM86-BIG_2,DM86)),DN$118,
LEN(DM190)&gt;2,DM190,
TRUE,"_"
)</f>
        <v>_</v>
      </c>
      <c r="DO190" s="21" t="str" cm="1">
        <f t="array" aca="1" ref="DO190" ca="1">_xlfn.IFS(
DN190="S","S",
AND(IFERROR(_xlfn.XMATCH($DF190,NN)&gt;0,FALSE),
          _xlfn.XLOOKUP($DF190,KEYS,INDEX(RUN,0,COLUMN()-COLUMN(RUNPEG)+1))&lt;IF(DN86&gt;=BIG_2,DN86-BIG_2,DN86)),DO$118,
LEN(DN190)&gt;2,DN190,
TRUE,"_"
)</f>
        <v>_</v>
      </c>
      <c r="DP190" s="21" t="str" cm="1">
        <f t="array" aca="1" ref="DP190" ca="1">_xlfn.IFS(
DO190="S","S",
AND(IFERROR(_xlfn.XMATCH($DF190,NN)&gt;0,FALSE),
          _xlfn.XLOOKUP($DF190,KEYS,INDEX(RUN,0,COLUMN()-COLUMN(RUNPEG)+1))&lt;IF(DO86&gt;=BIG_2,DO86-BIG_2,DO86)),DP$118,
LEN(DO190)&gt;2,DO190,
TRUE,"_"
)</f>
        <v>_</v>
      </c>
      <c r="DQ190" s="21" t="str" cm="1">
        <f t="array" aca="1" ref="DQ190" ca="1">_xlfn.IFS(
DP190="S","S",
AND(IFERROR(_xlfn.XMATCH($DF190,NN)&gt;0,FALSE),
          _xlfn.XLOOKUP($DF190,KEYS,INDEX(RUN,0,COLUMN()-COLUMN(RUNPEG)+1))&lt;IF(DP86&gt;=BIG_2,DP86-BIG_2,DP86)),DQ$118,
LEN(DP190)&gt;2,DP190,
TRUE,"_"
)</f>
        <v>_</v>
      </c>
      <c r="DR190" s="21" t="str" cm="1">
        <f t="array" aca="1" ref="DR190" ca="1">_xlfn.IFS(
DQ190="S","S",
AND(IFERROR(_xlfn.XMATCH($DF190,NN)&gt;0,FALSE),
          _xlfn.XLOOKUP($DF190,KEYS,INDEX(RUN,0,COLUMN()-COLUMN(RUNPEG)+1))&lt;IF(DQ86&gt;=BIG_2,DQ86-BIG_2,DQ86)),DR$118,
LEN(DQ190)&gt;2,DQ190,
TRUE,"_"
)</f>
        <v>_</v>
      </c>
      <c r="DS190" s="21" t="str" cm="1">
        <f t="array" aca="1" ref="DS190" ca="1">_xlfn.IFS(
DR190="S","S",
AND(IFERROR(_xlfn.XMATCH($DF190,NN)&gt;0,FALSE),
          _xlfn.XLOOKUP($DF190,KEYS,INDEX(RUN,0,COLUMN()-COLUMN(RUNPEG)+1))&lt;IF(DR86&gt;=BIG_2,DR86-BIG_2,DR86)),DS$118,
LEN(DR190)&gt;2,DR190,
TRUE,"_"
)</f>
        <v>_</v>
      </c>
      <c r="DT190" s="21" t="str" cm="1">
        <f t="array" aca="1" ref="DT190" ca="1">_xlfn.IFS(
DS190="S","S",
AND(IFERROR(_xlfn.XMATCH($DF190,NN)&gt;0,FALSE),
          _xlfn.XLOOKUP($DF190,KEYS,INDEX(RUN,0,COLUMN()-COLUMN(RUNPEG)+1))&lt;IF(DS86&gt;=BIG_2,DS86-BIG_2,DS86)),DT$118,
LEN(DS190)&gt;2,DS190,
TRUE,"_"
)</f>
        <v>_</v>
      </c>
      <c r="DU190" s="21" t="str" cm="1">
        <f t="array" aca="1" ref="DU190" ca="1">_xlfn.IFS(
DT190="S","S",
AND(IFERROR(_xlfn.XMATCH($DF190,NN)&gt;0,FALSE),
          _xlfn.XLOOKUP($DF190,KEYS,INDEX(RUN,0,COLUMN()-COLUMN(RUNPEG)+1))&lt;IF(DT86&gt;=BIG_2,DT86-BIG_2,DT86)),DU$118,
LEN(DT190)&gt;2,DT190,
TRUE,"_"
)</f>
        <v>_</v>
      </c>
      <c r="DV190" s="21" t="str" cm="1">
        <f t="array" aca="1" ref="DV190" ca="1">_xlfn.IFS(
DU190="S","S",
AND(IFERROR(_xlfn.XMATCH($DF190,NN)&gt;0,FALSE),
          _xlfn.XLOOKUP($DF190,KEYS,INDEX(RUN,0,COLUMN()-COLUMN(RUNPEG)+1))&lt;IF(DU86&gt;=BIG_2,DU86-BIG_2,DU86)),DV$118,
LEN(DU190)&gt;2,DU190,
TRUE,"_"
)</f>
        <v>_</v>
      </c>
      <c r="DW190" s="21" t="str" cm="1">
        <f t="array" aca="1" ref="DW190" ca="1">_xlfn.IFS(
DV190="S","S",
AND(IFERROR(_xlfn.XMATCH($DF190,NN)&gt;0,FALSE),
          _xlfn.XLOOKUP($DF190,KEYS,INDEX(RUN,0,COLUMN()-COLUMN(RUNPEG)+1))&lt;IF(DV86&gt;=BIG_2,DV86-BIG_2,DV86)),DW$118,
LEN(DV190)&gt;2,DV190,
TRUE,"_"
)</f>
        <v>_</v>
      </c>
      <c r="DX190" s="21" t="str" cm="1">
        <f t="array" aca="1" ref="DX190" ca="1">_xlfn.IFS(
DW190="S","S",
AND(IFERROR(_xlfn.XMATCH($DF190,NN)&gt;0,FALSE),
          _xlfn.XLOOKUP($DF190,KEYS,INDEX(RUN,0,COLUMN()-COLUMN(RUNPEG)+1))&lt;IF(DW86&gt;=BIG_2,DW86-BIG_2,DW86)),DX$118,
LEN(DW190)&gt;2,DW190,
TRUE,"_"
)</f>
        <v>_</v>
      </c>
      <c r="DY190" s="21" t="str" cm="1">
        <f t="array" aca="1" ref="DY190" ca="1">_xlfn.IFS(
DX190="S","S",
AND(IFERROR(_xlfn.XMATCH($DF190,NN)&gt;0,FALSE),
          _xlfn.XLOOKUP($DF190,KEYS,INDEX(RUN,0,COLUMN()-COLUMN(RUNPEG)+1))&lt;IF(DX86&gt;=BIG_2,DX86-BIG_2,DX86)),DY$118,
LEN(DX190)&gt;2,DX190,
TRUE,"_"
)</f>
        <v>_</v>
      </c>
      <c r="DZ190" s="21" t="str" cm="1">
        <f t="array" aca="1" ref="DZ190" ca="1">_xlfn.IFS(
DY190="S","S",
AND(IFERROR(_xlfn.XMATCH($DF190,NN)&gt;0,FALSE),
          _xlfn.XLOOKUP($DF190,KEYS,INDEX(RUN,0,COLUMN()-COLUMN(RUNPEG)+1))&lt;IF(DY86&gt;=BIG_2,DY86-BIG_2,DY86)),DZ$118,
LEN(DY190)&gt;2,DY190,
TRUE,"_"
)</f>
        <v>_</v>
      </c>
      <c r="EA190" s="21" t="str" cm="1">
        <f t="array" aca="1" ref="EA190" ca="1">_xlfn.IFS(
DZ190="S","S",
AND(IFERROR(_xlfn.XMATCH($DF190,NN)&gt;0,FALSE),
          _xlfn.XLOOKUP($DF190,KEYS,INDEX(RUN,0,COLUMN()-COLUMN(RUNPEG)+1))&lt;IF(DZ86&gt;=BIG_2,DZ86-BIG_2,DZ86)),EA$118,
LEN(DZ190)&gt;2,DZ190,
TRUE,"_"
)</f>
        <v>_</v>
      </c>
      <c r="EB190" s="21" t="str" cm="1">
        <f t="array" aca="1" ref="EB190" ca="1">_xlfn.IFS(
EA190="S","S",
AND(IFERROR(_xlfn.XMATCH($DF190,NN)&gt;0,FALSE),
          _xlfn.XLOOKUP($DF190,KEYS,INDEX(RUN,0,COLUMN()-COLUMN(RUNPEG)+1))&lt;IF(EA86&gt;=BIG_2,EA86-BIG_2,EA86)),EB$118,
LEN(EA190)&gt;2,EA190,
TRUE,"_"
)</f>
        <v>_</v>
      </c>
      <c r="EC190" s="21" t="str" cm="1">
        <f t="array" aca="1" ref="EC190" ca="1">_xlfn.IFS(
EB190="S","S",
AND(IFERROR(_xlfn.XMATCH($DF190,NN)&gt;0,FALSE),
          _xlfn.XLOOKUP($DF190,KEYS,INDEX(RUN,0,COLUMN()-COLUMN(RUNPEG)+1))&lt;IF(EB86&gt;=BIG_2,EB86-BIG_2,EB86)),EC$118,
LEN(EB190)&gt;2,EB190,
TRUE,"_"
)</f>
        <v>_</v>
      </c>
      <c r="ED190" s="21" t="str" cm="1">
        <f t="array" aca="1" ref="ED190" ca="1">_xlfn.IFS(
EC190="S","S",
AND(IFERROR(_xlfn.XMATCH($DF190,NN)&gt;0,FALSE),
          _xlfn.XLOOKUP($DF190,KEYS,INDEX(RUN,0,COLUMN()-COLUMN(RUNPEG)+1))&lt;IF(EC86&gt;=BIG_2,EC86-BIG_2,EC86)),ED$118,
LEN(EC190)&gt;2,EC190,
TRUE,"_"
)</f>
        <v>_</v>
      </c>
      <c r="EE190" s="21" t="str" cm="1">
        <f t="array" aca="1" ref="EE190" ca="1">_xlfn.IFS(
ED190="S","S",
AND(IFERROR(_xlfn.XMATCH($DF190,NN)&gt;0,FALSE),
          _xlfn.XLOOKUP($DF190,KEYS,INDEX(RUN,0,COLUMN()-COLUMN(RUNPEG)+1))&lt;IF(ED86&gt;=BIG_2,ED86-BIG_2,ED86)),EE$118,
LEN(ED190)&gt;2,ED190,
TRUE,"_"
)</f>
        <v>_</v>
      </c>
      <c r="EF190" s="21" t="str" cm="1">
        <f t="array" aca="1" ref="EF190" ca="1">_xlfn.IFS(
EE190="S","S",
AND(IFERROR(_xlfn.XMATCH($DF190,NN)&gt;0,FALSE),
          _xlfn.XLOOKUP($DF190,KEYS,INDEX(RUN,0,COLUMN()-COLUMN(RUNPEG)+1))&lt;IF(EE86&gt;=BIG_2,EE86-BIG_2,EE86)),EF$118,
LEN(EE190)&gt;2,EE190,
TRUE,"_"
)</f>
        <v>_</v>
      </c>
      <c r="EG190" s="21" t="str" cm="1">
        <f t="array" aca="1" ref="EG190" ca="1">_xlfn.IFS(
EF190="S","S",
AND(IFERROR(_xlfn.XMATCH($DF190,NN)&gt;0,FALSE),
          _xlfn.XLOOKUP($DF190,KEYS,INDEX(RUN,0,COLUMN()-COLUMN(RUNPEG)+1))&lt;IF(EF86&gt;=BIG_2,EF86-BIG_2,EF86)),EG$118,
LEN(EF190)&gt;2,EF190,
TRUE,"_"
)</f>
        <v>_</v>
      </c>
      <c r="EH190" s="21" t="str" cm="1">
        <f t="array" aca="1" ref="EH190" ca="1">_xlfn.IFS(
EG190="S","S",
AND(IFERROR(_xlfn.XMATCH($DF190,NN)&gt;0,FALSE),
          _xlfn.XLOOKUP($DF190,KEYS,INDEX(RUN,0,COLUMN()-COLUMN(RUNPEG)+1))&lt;IF(EG86&gt;=BIG_2,EG86-BIG_2,EG86)),EH$118,
LEN(EG190)&gt;2,EG190,
TRUE,"_"
)</f>
        <v>07-02</v>
      </c>
      <c r="EI190" s="21" t="str" cm="1">
        <f t="array" aca="1" ref="EI190" ca="1">_xlfn.IFS(
EH190="S","S",
AND(IFERROR(_xlfn.XMATCH($DF190,NN)&gt;0,FALSE),
          _xlfn.XLOOKUP($DF190,KEYS,INDEX(RUN,0,COLUMN()-COLUMN(RUNPEG)+1))&lt;IF(EH86&gt;=BIG_2,EH86-BIG_2,EH86)),EI$118,
LEN(EH190)&gt;2,EH190,
TRUE,"_"
)</f>
        <v>07-02</v>
      </c>
      <c r="EJ190" s="21" t="str" cm="1">
        <f t="array" aca="1" ref="EJ190" ca="1">_xlfn.IFS(
EI190="S","S",
AND(IFERROR(_xlfn.XMATCH($DF190,NN)&gt;0,FALSE),
          _xlfn.XLOOKUP($DF190,KEYS,INDEX(RUN,0,COLUMN()-COLUMN(RUNPEG)+1))&lt;IF(EI86&gt;=BIG_2,EI86-BIG_2,EI86)),EJ$118,
LEN(EI190)&gt;2,EI190,
TRUE,"_"
)</f>
        <v>07-02</v>
      </c>
      <c r="EK190" s="21" t="str" cm="1">
        <f t="array" aca="1" ref="EK190" ca="1">_xlfn.IFS(
EJ190="S","S",
AND(IFERROR(_xlfn.XMATCH($DF190,NN)&gt;0,FALSE),
          _xlfn.XLOOKUP($DF190,KEYS,INDEX(RUN,0,COLUMN()-COLUMN(RUNPEG)+1))&lt;IF(EJ86&gt;=BIG_2,EJ86-BIG_2,EJ86)),EK$118,
LEN(EJ190)&gt;2,EJ190,
TRUE,"_"
)</f>
        <v>07-02</v>
      </c>
      <c r="EL190" s="21" t="str" cm="1">
        <f t="array" aca="1" ref="EL190" ca="1">_xlfn.IFS(
EK190="S","S",
AND(IFERROR(_xlfn.XMATCH($DF190,NN)&gt;0,FALSE),
          _xlfn.XLOOKUP($DF190,KEYS,INDEX(RUN,0,COLUMN()-COLUMN(RUNPEG)+1))&lt;IF(EK86&gt;=BIG_2,EK86-BIG_2,EK86)),EL$118,
LEN(EK190)&gt;2,EK190,
TRUE,"_"
)</f>
        <v>07-02</v>
      </c>
      <c r="EM190" s="21" t="str" cm="1">
        <f t="array" aca="1" ref="EM190" ca="1">_xlfn.IFS(
EL190="S","S",
AND(IFERROR(_xlfn.XMATCH($DF190,NN)&gt;0,FALSE),
          _xlfn.XLOOKUP($DF190,KEYS,INDEX(RUN,0,COLUMN()-COLUMN(RUNPEG)+1))&lt;IF(EL86&gt;=BIG_2,EL86-BIG_2,EL86)),EM$118,
LEN(EL190)&gt;2,EL190,
TRUE,"_"
)</f>
        <v>07-02</v>
      </c>
      <c r="EN190" s="21" t="str" cm="1">
        <f t="array" aca="1" ref="EN190" ca="1">_xlfn.IFS(
EM190="S","S",
AND(IFERROR(_xlfn.XMATCH($DF190,NN)&gt;0,FALSE),
          _xlfn.XLOOKUP($DF190,KEYS,INDEX(RUN,0,COLUMN()-COLUMN(RUNPEG)+1))&lt;IF(EM86&gt;=BIG_2,EM86-BIG_2,EM86)),EN$118,
LEN(EM190)&gt;2,EM190,
TRUE,"_"
)</f>
        <v>07-02</v>
      </c>
      <c r="EO190" s="21" t="str" cm="1">
        <f t="array" aca="1" ref="EO190" ca="1">_xlfn.IFS(
EN190="S","S",
AND(IFERROR(_xlfn.XMATCH($DF190,NN)&gt;0,FALSE),
          _xlfn.XLOOKUP($DF190,KEYS,INDEX(RUN,0,COLUMN()-COLUMN(RUNPEG)+1))&lt;IF(EN86&gt;=BIG_2,EN86-BIG_2,EN86)),EO$118,
LEN(EN190)&gt;2,EN190,
TRUE,"_"
)</f>
        <v>07-02</v>
      </c>
      <c r="EP190" s="21" t="str" cm="1">
        <f t="array" aca="1" ref="EP190" ca="1">_xlfn.IFS(
EO190="S","S",
AND(IFERROR(_xlfn.XMATCH($DF190,NN)&gt;0,FALSE),
          _xlfn.XLOOKUP($DF190,KEYS,INDEX(RUN,0,COLUMN()-COLUMN(RUNPEG)+1))&lt;IF(EO86&gt;=BIG_2,EO86-BIG_2,EO86)),EP$118,
LEN(EO190)&gt;2,EO190,
TRUE,"_"
)</f>
        <v>07-02</v>
      </c>
      <c r="EQ190" s="21" t="str" cm="1">
        <f t="array" aca="1" ref="EQ190" ca="1">_xlfn.IFS(
EP190="S","S",
AND(IFERROR(_xlfn.XMATCH($DF190,NN)&gt;0,FALSE),
          _xlfn.XLOOKUP($DF190,KEYS,INDEX(RUN,0,COLUMN()-COLUMN(RUNPEG)+1))&lt;IF(EP86&gt;=BIG_2,EP86-BIG_2,EP86)),EQ$118,
LEN(EP190)&gt;2,EP190,
TRUE,"_"
)</f>
        <v>07-02</v>
      </c>
      <c r="ER190" s="21" t="str" cm="1">
        <f t="array" aca="1" ref="ER190" ca="1">_xlfn.IFS(
EQ190="S","S",
AND(IFERROR(_xlfn.XMATCH($DF190,NN)&gt;0,FALSE),
          _xlfn.XLOOKUP($DF190,KEYS,INDEX(RUN,0,COLUMN()-COLUMN(RUNPEG)+1))&lt;IF(EQ86&gt;=BIG_2,EQ86-BIG_2,EQ86)),ER$118,
LEN(EQ190)&gt;2,EQ190,
TRUE,"_"
)</f>
        <v>07-02</v>
      </c>
      <c r="ES190" s="21" t="str" cm="1">
        <f t="array" aca="1" ref="ES190" ca="1">_xlfn.IFS(
ER190="S","S",
AND(IFERROR(_xlfn.XMATCH($DF190,NN)&gt;0,FALSE),
          _xlfn.XLOOKUP($DF190,KEYS,INDEX(RUN,0,COLUMN()-COLUMN(RUNPEG)+1))&lt;IF(ER86&gt;=BIG_2,ER86-BIG_2,ER86)),ES$118,
LEN(ER190)&gt;2,ER190,
TRUE,"_"
)</f>
        <v>07-02</v>
      </c>
      <c r="ET190" s="21" t="str" cm="1">
        <f t="array" aca="1" ref="ET190" ca="1">_xlfn.IFS(
ES190="S","S",
AND(IFERROR(_xlfn.XMATCH($DF190,NN)&gt;0,FALSE),
          _xlfn.XLOOKUP($DF190,KEYS,INDEX(RUN,0,COLUMN()-COLUMN(RUNPEG)+1))&lt;IF(ES86&gt;=BIG_2,ES86-BIG_2,ES86)),ET$118,
LEN(ES190)&gt;2,ES190,
TRUE,"_"
)</f>
        <v>07-02</v>
      </c>
      <c r="EU190" s="21" t="str" cm="1">
        <f t="array" aca="1" ref="EU190" ca="1">_xlfn.IFS(
ET190="S","S",
AND(IFERROR(_xlfn.XMATCH($DF190,NN)&gt;0,FALSE),
          _xlfn.XLOOKUP($DF190,KEYS,INDEX(RUN,0,COLUMN()-COLUMN(RUNPEG)+1))&lt;IF(ET86&gt;=BIG_2,ET86-BIG_2,ET86)),EU$118,
LEN(ET190)&gt;2,ET190,
TRUE,"_"
)</f>
        <v>07-02</v>
      </c>
      <c r="EV190" s="21" t="str" cm="1">
        <f t="array" aca="1" ref="EV190" ca="1">_xlfn.IFS(
EU190="S","S",
AND(IFERROR(_xlfn.XMATCH($DF190,NN)&gt;0,FALSE),
          _xlfn.XLOOKUP($DF190,KEYS,INDEX(RUN,0,COLUMN()-COLUMN(RUNPEG)+1))&lt;IF(EU86&gt;=BIG_2,EU86-BIG_2,EU86)),EV$118,
LEN(EU190)&gt;2,EU190,
TRUE,"_"
)</f>
        <v>07-02</v>
      </c>
      <c r="EW190" s="21" t="str" cm="1">
        <f t="array" aca="1" ref="EW190" ca="1">_xlfn.IFS(
EV190="S","S",
AND(IFERROR(_xlfn.XMATCH($DF190,NN)&gt;0,FALSE),
          _xlfn.XLOOKUP($DF190,KEYS,INDEX(RUN,0,COLUMN()-COLUMN(RUNPEG)+1))&lt;IF(EV86&gt;=BIG_2,EV86-BIG_2,EV86)),EW$118,
LEN(EV190)&gt;2,EV190,
TRUE,"_"
)</f>
        <v>07-02</v>
      </c>
      <c r="EX190" s="21" t="str" cm="1">
        <f t="array" aca="1" ref="EX190" ca="1">_xlfn.IFS(
EW190="S","S",
AND(IFERROR(_xlfn.XMATCH($DF190,NN)&gt;0,FALSE),
          _xlfn.XLOOKUP($DF190,KEYS,INDEX(RUN,0,COLUMN()-COLUMN(RUNPEG)+1))&lt;IF(EW86&gt;=BIG_2,EW86-BIG_2,EW86)),EX$118,
LEN(EW190)&gt;2,EW190,
TRUE,"_"
)</f>
        <v>07-02</v>
      </c>
      <c r="EY190" s="21" t="str" cm="1">
        <f t="array" aca="1" ref="EY190" ca="1">_xlfn.IFS(
EX190="S","S",
AND(IFERROR(_xlfn.XMATCH($DF190,NN)&gt;0,FALSE),
          _xlfn.XLOOKUP($DF190,KEYS,INDEX(RUN,0,COLUMN()-COLUMN(RUNPEG)+1))&lt;IF(EX86&gt;=BIG_2,EX86-BIG_2,EX86)),EY$118,
LEN(EX190)&gt;2,EX190,
TRUE,"_"
)</f>
        <v>07-02</v>
      </c>
      <c r="EZ190" s="21" t="str" cm="1">
        <f t="array" aca="1" ref="EZ190" ca="1">_xlfn.IFS(
EY190="S","S",
AND(IFERROR(_xlfn.XMATCH($DF190,NN)&gt;0,FALSE),
          _xlfn.XLOOKUP($DF190,KEYS,INDEX(RUN,0,COLUMN()-COLUMN(RUNPEG)+1))&lt;IF(EY86&gt;=BIG_2,EY86-BIG_2,EY86)),EZ$118,
LEN(EY190)&gt;2,EY190,
TRUE,"_"
)</f>
        <v>07-02</v>
      </c>
      <c r="FA190" s="21" t="str" cm="1">
        <f t="array" aca="1" ref="FA190" ca="1">_xlfn.IFS(
EZ190="S","S",
AND(IFERROR(_xlfn.XMATCH($DF190,NN)&gt;0,FALSE),
          _xlfn.XLOOKUP($DF190,KEYS,INDEX(RUN,0,COLUMN()-COLUMN(RUNPEG)+1))&lt;IF(EZ86&gt;=BIG_2,EZ86-BIG_2,EZ86)),FA$118,
LEN(EZ190)&gt;2,EZ190,
TRUE,"_"
)</f>
        <v>07-02</v>
      </c>
      <c r="FB190" s="21" t="str" cm="1">
        <f t="array" aca="1" ref="FB190" ca="1">_xlfn.IFS(
FA190="S","S",
AND(IFERROR(_xlfn.XMATCH($DF190,NN)&gt;0,FALSE),
          _xlfn.XLOOKUP($DF190,KEYS,INDEX(RUN,0,COLUMN()-COLUMN(RUNPEG)+1))&lt;IF(FA86&gt;=BIG_2,FA86-BIG_2,FA86)),FB$118,
LEN(FA190)&gt;2,FA190,
TRUE,"_"
)</f>
        <v>07-02</v>
      </c>
      <c r="FC190" s="21" t="str" cm="1">
        <f t="array" aca="1" ref="FC190" ca="1">_xlfn.IFS(
FB190="S","S",
AND(IFERROR(_xlfn.XMATCH($DF190,NN)&gt;0,FALSE),
          _xlfn.XLOOKUP($DF190,KEYS,INDEX(RUN,0,COLUMN()-COLUMN(RUNPEG)+1))&lt;IF(FB86&gt;=BIG_2,FB86-BIG_2,FB86)),FC$118,
LEN(FB190)&gt;2,FB190,
TRUE,"_"
)</f>
        <v>07-02</v>
      </c>
      <c r="FD190" s="21" t="str" cm="1">
        <f t="array" aca="1" ref="FD190" ca="1">_xlfn.IFS(
FC190="S","S",
AND(IFERROR(_xlfn.XMATCH($DF190,NN)&gt;0,FALSE),
          _xlfn.XLOOKUP($DF190,KEYS,INDEX(RUN,0,COLUMN()-COLUMN(RUNPEG)+1))&lt;IF(FC86&gt;=BIG_2,FC86-BIG_2,FC86)),FD$118,
LEN(FC190)&gt;2,FC190,
TRUE,"_"
)</f>
        <v>07-02</v>
      </c>
      <c r="FE190" s="21" t="str" cm="1">
        <f t="array" aca="1" ref="FE190" ca="1">_xlfn.IFS(
FD190="S","S",
AND(IFERROR(_xlfn.XMATCH($DF190,NN)&gt;0,FALSE),
          _xlfn.XLOOKUP($DF190,KEYS,INDEX(RUN,0,COLUMN()-COLUMN(RUNPEG)+1))&lt;IF(FD86&gt;=BIG_2,FD86-BIG_2,FD86)),FE$118,
LEN(FD190)&gt;2,FD190,
TRUE,"_"
)</f>
        <v>07-02</v>
      </c>
      <c r="FF190" s="21" t="str" cm="1">
        <f t="array" aca="1" ref="FF190" ca="1">_xlfn.IFS(
FE190="S","S",
AND(IFERROR(_xlfn.XMATCH($DF190,NN)&gt;0,FALSE),
          _xlfn.XLOOKUP($DF190,KEYS,INDEX(RUN,0,COLUMN()-COLUMN(RUNPEG)+1))&lt;IF(FE86&gt;=BIG_2,FE86-BIG_2,FE86)),FF$118,
LEN(FE190)&gt;2,FE190,
TRUE,"_"
)</f>
        <v>07-02</v>
      </c>
      <c r="FG190" s="21" t="str" cm="1">
        <f t="array" aca="1" ref="FG190" ca="1">_xlfn.IFS(
FF190="S","S",
AND(IFERROR(_xlfn.XMATCH($DF190,NN)&gt;0,FALSE),
          _xlfn.XLOOKUP($DF190,KEYS,INDEX(RUN,0,COLUMN()-COLUMN(RUNPEG)+1))&lt;IF(FF86&gt;=BIG_2,FF86-BIG_2,FF86)),FG$118,
LEN(FF190)&gt;2,FF190,
TRUE,"_"
)</f>
        <v>07-02</v>
      </c>
      <c r="FH190" s="21" t="str" cm="1">
        <f t="array" aca="1" ref="FH190" ca="1">_xlfn.IFS(
FG190="S","S",
AND(IFERROR(_xlfn.XMATCH($DF190,NN)&gt;0,FALSE),
          _xlfn.XLOOKUP($DF190,KEYS,INDEX(RUN,0,COLUMN()-COLUMN(RUNPEG)+1))&lt;IF(FG86&gt;=BIG_2,FG86-BIG_2,FG86)),FH$118,
LEN(FG190)&gt;2,FG190,
TRUE,"_"
)</f>
        <v>07-02</v>
      </c>
      <c r="FI190" s="21" t="str" cm="1">
        <f t="array" aca="1" ref="FI190" ca="1">_xlfn.IFS(
FH190="S","S",
AND(IFERROR(_xlfn.XMATCH($DF190,NN)&gt;0,FALSE),
          _xlfn.XLOOKUP($DF190,KEYS,INDEX(RUN,0,COLUMN()-COLUMN(RUNPEG)+1))&lt;IF(FH86&gt;=BIG_2,FH86-BIG_2,FH86)),FI$118,
LEN(FH190)&gt;2,FH190,
TRUE,"_"
)</f>
        <v>07-02</v>
      </c>
      <c r="FJ190" s="21" t="str" cm="1">
        <f t="array" aca="1" ref="FJ190" ca="1">_xlfn.IFS(
FI190="S","S",
AND(IFERROR(_xlfn.XMATCH($DF190,NN)&gt;0,FALSE),
          _xlfn.XLOOKUP($DF190,KEYS,INDEX(RUN,0,COLUMN()-COLUMN(RUNPEG)+1))&lt;IF(FI86&gt;=BIG_2,FI86-BIG_2,FI86)),FJ$118,
LEN(FI190)&gt;2,FI190,
TRUE,"_"
)</f>
        <v>07-02</v>
      </c>
      <c r="FK190" s="21" t="str" cm="1">
        <f t="array" aca="1" ref="FK190" ca="1">_xlfn.IFS(
FJ190="S","S",
AND(IFERROR(_xlfn.XMATCH($DF190,NN)&gt;0,FALSE),
          _xlfn.XLOOKUP($DF190,KEYS,INDEX(RUN,0,COLUMN()-COLUMN(RUNPEG)+1))&lt;IF(FJ86&gt;=BIG_2,FJ86-BIG_2,FJ86)),FK$118,
LEN(FJ190)&gt;2,FJ190,
TRUE,"_"
)</f>
        <v>07-02</v>
      </c>
      <c r="FL190" s="21" t="str" cm="1">
        <f t="array" aca="1" ref="FL190" ca="1">_xlfn.IFS(
FK190="S","S",
AND(IFERROR(_xlfn.XMATCH($DF190,NN)&gt;0,FALSE),
          _xlfn.XLOOKUP($DF190,KEYS,INDEX(RUN,0,COLUMN()-COLUMN(RUNPEG)+1))&lt;IF(FK86&gt;=BIG_2,FK86-BIG_2,FK86)),FL$118,
LEN(FK190)&gt;2,FK190,
TRUE,"_"
)</f>
        <v>07-02</v>
      </c>
      <c r="FM190" s="21" t="str" cm="1">
        <f t="array" aca="1" ref="FM190" ca="1">_xlfn.IFS(
FL190="S","S",
AND(IFERROR(_xlfn.XMATCH($DF190,NN)&gt;0,FALSE),
          _xlfn.XLOOKUP($DF190,KEYS,INDEX(RUN,0,COLUMN()-COLUMN(RUNPEG)+1))&lt;IF(FL86&gt;=BIG_2,FL86-BIG_2,FL86)),FM$118,
LEN(FL190)&gt;2,FL190,
TRUE,"_"
)</f>
        <v>07-02</v>
      </c>
      <c r="FN190" s="21" t="str" cm="1">
        <f t="array" aca="1" ref="FN190" ca="1">_xlfn.IFS(
FM190="S","S",
AND(IFERROR(_xlfn.XMATCH($DF190,NN)&gt;0,FALSE),
          _xlfn.XLOOKUP($DF190,KEYS,INDEX(RUN,0,COLUMN()-COLUMN(RUNPEG)+1))&lt;IF(FM86&gt;=BIG_2,FM86-BIG_2,FM86)),FN$118,
LEN(FM190)&gt;2,FM190,
TRUE,"_"
)</f>
        <v>07-02</v>
      </c>
      <c r="FO190" s="21" t="str" cm="1">
        <f t="array" aca="1" ref="FO190" ca="1">_xlfn.IFS(
FN190="S","S",
AND(IFERROR(_xlfn.XMATCH($DF190,NN)&gt;0,FALSE),
          _xlfn.XLOOKUP($DF190,KEYS,INDEX(RUN,0,COLUMN()-COLUMN(RUNPEG)+1))&lt;IF(FN86&gt;=BIG_2,FN86-BIG_2,FN86)),FO$118,
LEN(FN190)&gt;2,FN190,
TRUE,"_"
)</f>
        <v>07-02</v>
      </c>
      <c r="FP190" s="21" t="str" cm="1">
        <f t="array" aca="1" ref="FP190" ca="1">_xlfn.IFS(
FO190="S","S",
AND(IFERROR(_xlfn.XMATCH($DF190,NN)&gt;0,FALSE),
          _xlfn.XLOOKUP($DF190,KEYS,INDEX(RUN,0,COLUMN()-COLUMN(RUNPEG)+1))&lt;IF(FO86&gt;=BIG_2,FO86-BIG_2,FO86)),FP$118,
LEN(FO190)&gt;2,FO190,
TRUE,"_"
)</f>
        <v>07-02</v>
      </c>
      <c r="FQ190" s="21" t="str" cm="1">
        <f t="array" aca="1" ref="FQ190" ca="1">_xlfn.IFS(
FP190="S","S",
AND(IFERROR(_xlfn.XMATCH($DF190,NN)&gt;0,FALSE),
          _xlfn.XLOOKUP($DF190,KEYS,INDEX(RUN,0,COLUMN()-COLUMN(RUNPEG)+1))&lt;IF(FP86&gt;=BIG_2,FP86-BIG_2,FP86)),FQ$118,
LEN(FP190)&gt;2,FP190,
TRUE,"_"
)</f>
        <v>07-02</v>
      </c>
      <c r="FR190" s="21" t="str" cm="1">
        <f t="array" aca="1" ref="FR190" ca="1">_xlfn.IFS(
FQ190="S","S",
AND(IFERROR(_xlfn.XMATCH($DF190,NN)&gt;0,FALSE),
          _xlfn.XLOOKUP($DF190,KEYS,INDEX(RUN,0,COLUMN()-COLUMN(RUNPEG)+1))&lt;IF(FQ86&gt;=BIG_2,FQ86-BIG_2,FQ86)),FR$118,
LEN(FQ190)&gt;2,FQ190,
TRUE,"_"
)</f>
        <v>07-02</v>
      </c>
      <c r="FS190" s="21" t="str" cm="1">
        <f t="array" aca="1" ref="FS190" ca="1">_xlfn.IFS(
FR190="S","S",
AND(IFERROR(_xlfn.XMATCH($DF190,NN)&gt;0,FALSE),
          _xlfn.XLOOKUP($DF190,KEYS,INDEX(RUN,0,COLUMN()-COLUMN(RUNPEG)+1))&lt;IF(FR86&gt;=BIG_2,FR86-BIG_2,FR86)),FS$118,
LEN(FR190)&gt;2,FR190,
TRUE,"_"
)</f>
        <v>07-02</v>
      </c>
      <c r="FT190" s="21" t="str" cm="1">
        <f t="array" aca="1" ref="FT190" ca="1">_xlfn.IFS(
FS190="S","S",
AND(IFERROR(_xlfn.XMATCH($DF190,NN)&gt;0,FALSE),
          _xlfn.XLOOKUP($DF190,KEYS,INDEX(RUN,0,COLUMN()-COLUMN(RUNPEG)+1))&lt;IF(FS86&gt;=BIG_2,FS86-BIG_2,FS86)),FT$118,
LEN(FS190)&gt;2,FS190,
TRUE,"_"
)</f>
        <v>07-02</v>
      </c>
      <c r="FU190" s="21" t="str" cm="1">
        <f t="array" aca="1" ref="FU190" ca="1">_xlfn.IFS(
FT190="S","S",
AND(IFERROR(_xlfn.XMATCH($DF190,NN)&gt;0,FALSE),
          _xlfn.XLOOKUP($DF190,KEYS,INDEX(RUN,0,COLUMN()-COLUMN(RUNPEG)+1))&lt;IF(FT86&gt;=BIG_2,FT86-BIG_2,FT86)),FU$118,
LEN(FT190)&gt;2,FT190,
TRUE,"_"
)</f>
        <v>07-02</v>
      </c>
      <c r="FV190" s="21" t="str" cm="1">
        <f t="array" aca="1" ref="FV190" ca="1">_xlfn.IFS(
FU190="S","S",
AND(IFERROR(_xlfn.XMATCH($DF190,NN)&gt;0,FALSE),
          _xlfn.XLOOKUP($DF190,KEYS,INDEX(RUN,0,COLUMN()-COLUMN(RUNPEG)+1))&lt;IF(FU86&gt;=BIG_2,FU86-BIG_2,FU86)),FV$118,
LEN(FU190)&gt;2,FU190,
TRUE,"_"
)</f>
        <v>07-02</v>
      </c>
      <c r="FW190" s="21" t="str" cm="1">
        <f t="array" aca="1" ref="FW190" ca="1">_xlfn.IFS(
FV190="S","S",
AND(IFERROR(_xlfn.XMATCH($DF190,NN)&gt;0,FALSE),
          _xlfn.XLOOKUP($DF190,KEYS,INDEX(RUN,0,COLUMN()-COLUMN(RUNPEG)+1))&lt;IF(FV86&gt;=BIG_2,FV86-BIG_2,FV86)),FW$118,
LEN(FV190)&gt;2,FV190,
TRUE,"_"
)</f>
        <v>07-02</v>
      </c>
      <c r="FX190" s="21" t="str" cm="1">
        <f t="array" aca="1" ref="FX190" ca="1">_xlfn.IFS(
FW190="S","S",
AND(IFERROR(_xlfn.XMATCH($DF190,NN)&gt;0,FALSE),
          _xlfn.XLOOKUP($DF190,KEYS,INDEX(RUN,0,COLUMN()-COLUMN(RUNPEG)+1))&lt;IF(FW86&gt;=BIG_2,FW86-BIG_2,FW86)),FX$118,
LEN(FW190)&gt;2,FW190,
TRUE,"_"
)</f>
        <v>07-02</v>
      </c>
      <c r="FY190" s="21" t="str" cm="1">
        <f t="array" aca="1" ref="FY190" ca="1">_xlfn.IFS(
FX190="S","S",
AND(IFERROR(_xlfn.XMATCH($DF190,NN)&gt;0,FALSE),
          _xlfn.XLOOKUP($DF190,KEYS,INDEX(RUN,0,COLUMN()-COLUMN(RUNPEG)+1))&lt;IF(FX86&gt;=BIG_2,FX86-BIG_2,FX86)),FY$118,
LEN(FX190)&gt;2,FX190,
TRUE,"_"
)</f>
        <v>07-02</v>
      </c>
      <c r="FZ190" s="21" t="str" cm="1">
        <f t="array" aca="1" ref="FZ190" ca="1">_xlfn.IFS(
FY190="S","S",
AND(IFERROR(_xlfn.XMATCH($DF190,NN)&gt;0,FALSE),
          _xlfn.XLOOKUP($DF190,KEYS,INDEX(RUN,0,COLUMN()-COLUMN(RUNPEG)+1))&lt;IF(FY86&gt;=BIG_2,FY86-BIG_2,FY86)),FZ$118,
LEN(FY190)&gt;2,FY190,
TRUE,"_"
)</f>
        <v>07-02</v>
      </c>
      <c r="GA190" s="21" t="str" cm="1">
        <f t="array" aca="1" ref="GA190" ca="1">_xlfn.IFS(
FZ190="S","S",
AND(IFERROR(_xlfn.XMATCH($DF190,NN)&gt;0,FALSE),
          _xlfn.XLOOKUP($DF190,KEYS,INDEX(RUN,0,COLUMN()-COLUMN(RUNPEG)+1))&lt;IF(FZ86&gt;=BIG_2,FZ86-BIG_2,FZ86)),GA$118,
LEN(FZ190)&gt;2,FZ190,
TRUE,"_"
)</f>
        <v>07-02</v>
      </c>
      <c r="GB190" s="21" t="str" cm="1">
        <f t="array" aca="1" ref="GB190" ca="1">_xlfn.IFS(
GA190="S","S",
AND(IFERROR(_xlfn.XMATCH($DF190,NN)&gt;0,FALSE),
          _xlfn.XLOOKUP($DF190,KEYS,INDEX(RUN,0,COLUMN()-COLUMN(RUNPEG)+1))&lt;IF(GA86&gt;=BIG_2,GA86-BIG_2,GA86)),GB$118,
LEN(GA190)&gt;2,GA190,
TRUE,"_"
)</f>
        <v>07-02</v>
      </c>
      <c r="GC190" s="21" t="str" cm="1">
        <f t="array" aca="1" ref="GC190" ca="1">_xlfn.IFS(
GB190="S","S",
AND(IFERROR(_xlfn.XMATCH($DF190,NN)&gt;0,FALSE),
          _xlfn.XLOOKUP($DF190,KEYS,INDEX(RUN,0,COLUMN()-COLUMN(RUNPEG)+1))&lt;IF(GB86&gt;=BIG_2,GB86-BIG_2,GB86)),GC$118,
LEN(GB190)&gt;2,GB190,
TRUE,"_"
)</f>
        <v>07-02</v>
      </c>
      <c r="GD190" s="21" t="str" cm="1">
        <f t="array" aca="1" ref="GD190" ca="1">_xlfn.IFS(
GC190="S","S",
AND(IFERROR(_xlfn.XMATCH($DF190,NN)&gt;0,FALSE),
          _xlfn.XLOOKUP($DF190,KEYS,INDEX(RUN,0,COLUMN()-COLUMN(RUNPEG)+1))&lt;IF(GC86&gt;=BIG_2,GC86-BIG_2,GC86)),GD$118,
LEN(GC190)&gt;2,GC190,
TRUE,"_"
)</f>
        <v>07-02</v>
      </c>
      <c r="GE190" s="21" t="str" cm="1">
        <f t="array" aca="1" ref="GE190" ca="1">_xlfn.IFS(
GD190="S","S",
AND(IFERROR(_xlfn.XMATCH($DF190,NN)&gt;0,FALSE),
          _xlfn.XLOOKUP($DF190,KEYS,INDEX(RUN,0,COLUMN()-COLUMN(RUNPEG)+1))&lt;IF(GD86&gt;=BIG_2,GD86-BIG_2,GD86)),GE$118,
LEN(GD190)&gt;2,GD190,
TRUE,"_"
)</f>
        <v>07-02</v>
      </c>
      <c r="GF190" s="21" t="str" cm="1">
        <f t="array" aca="1" ref="GF190" ca="1">_xlfn.IFS(
GE190="S","S",
AND(IFERROR(_xlfn.XMATCH($DF190,NN)&gt;0,FALSE),
          _xlfn.XLOOKUP($DF190,KEYS,INDEX(RUN,0,COLUMN()-COLUMN(RUNPEG)+1))&lt;IF(GE86&gt;=BIG_2,GE86-BIG_2,GE86)),GF$118,
LEN(GE190)&gt;2,GE190,
TRUE,"_"
)</f>
        <v>07-02</v>
      </c>
      <c r="GG190" s="21" t="str" cm="1">
        <f t="array" aca="1" ref="GG190" ca="1">_xlfn.IFS(
GF190="S","S",
AND(IFERROR(_xlfn.XMATCH($DF190,NN)&gt;0,FALSE),
          _xlfn.XLOOKUP($DF190,KEYS,INDEX(RUN,0,COLUMN()-COLUMN(RUNPEG)+1))&lt;IF(GF86&gt;=BIG_2,GF86-BIG_2,GF86)),GG$118,
LEN(GF190)&gt;2,GF190,
TRUE,"_"
)</f>
        <v>07-02</v>
      </c>
      <c r="GH190" s="21" t="str" cm="1">
        <f t="array" aca="1" ref="GH190" ca="1">_xlfn.IFS(
GG190="S","S",
AND(IFERROR(_xlfn.XMATCH($DF190,NN)&gt;0,FALSE),
          _xlfn.XLOOKUP($DF190,KEYS,INDEX(RUN,0,COLUMN()-COLUMN(RUNPEG)+1))&lt;IF(GG86&gt;=BIG_2,GG86-BIG_2,GG86)),GH$118,
LEN(GG190)&gt;2,GG190,
TRUE,"_"
)</f>
        <v>07-02</v>
      </c>
      <c r="GI190" s="21" t="str" cm="1">
        <f t="array" aca="1" ref="GI190" ca="1">_xlfn.IFS(
GH190="S","S",
AND(IFERROR(_xlfn.XMATCH($DF190,NN)&gt;0,FALSE),
          _xlfn.XLOOKUP($DF190,KEYS,INDEX(RUN,0,COLUMN()-COLUMN(RUNPEG)+1))&lt;IF(GH86&gt;=BIG_2,GH86-BIG_2,GH86)),GI$118,
LEN(GH190)&gt;2,GH190,
TRUE,"_"
)</f>
        <v>07-02</v>
      </c>
      <c r="GJ190" s="21" t="str" cm="1">
        <f t="array" aca="1" ref="GJ190" ca="1">_xlfn.IFS(
GI190="S","S",
AND(IFERROR(_xlfn.XMATCH($DF190,NN)&gt;0,FALSE),
          _xlfn.XLOOKUP($DF190,KEYS,INDEX(RUN,0,COLUMN()-COLUMN(RUNPEG)+1))&lt;IF(GI86&gt;=BIG_2,GI86-BIG_2,GI86)),GJ$118,
LEN(GI190)&gt;2,GI190,
TRUE,"_"
)</f>
        <v>07-02</v>
      </c>
      <c r="GK190" s="21" t="str" cm="1">
        <f t="array" aca="1" ref="GK190" ca="1">_xlfn.IFS(
GJ190="S","S",
AND(IFERROR(_xlfn.XMATCH($DF190,NN)&gt;0,FALSE),
          _xlfn.XLOOKUP($DF190,KEYS,INDEX(RUN,0,COLUMN()-COLUMN(RUNPEG)+1))&lt;IF(GJ86&gt;=BIG_2,GJ86-BIG_2,GJ86)),GK$118,
LEN(GJ190)&gt;2,GJ190,
TRUE,"_"
)</f>
        <v>07-02</v>
      </c>
      <c r="GL190" s="21" t="str" cm="1">
        <f t="array" aca="1" ref="GL190" ca="1">_xlfn.IFS(
GK190="S","S",
AND(IFERROR(_xlfn.XMATCH($DF190,NN)&gt;0,FALSE),
          _xlfn.XLOOKUP($DF190,KEYS,INDEX(RUN,0,COLUMN()-COLUMN(RUNPEG)+1))&lt;IF(GK86&gt;=BIG_2,GK86-BIG_2,GK86)),GL$118,
LEN(GK190)&gt;2,GK190,
TRUE,"_"
)</f>
        <v>07-02</v>
      </c>
      <c r="GM190" s="21" t="str" cm="1">
        <f t="array" aca="1" ref="GM190" ca="1">_xlfn.IFS(
GL190="S","S",
AND(IFERROR(_xlfn.XMATCH($DF190,NN)&gt;0,FALSE),
          _xlfn.XLOOKUP($DF190,KEYS,INDEX(RUN,0,COLUMN()-COLUMN(RUNPEG)+1))&lt;IF(GL86&gt;=BIG_2,GL86-BIG_2,GL86)),GM$118,
LEN(GL190)&gt;2,GL190,
TRUE,"_"
)</f>
        <v>07-02</v>
      </c>
      <c r="GN190" s="21" t="str" cm="1">
        <f t="array" aca="1" ref="GN190" ca="1">_xlfn.IFS(
GM190="S","S",
AND(IFERROR(_xlfn.XMATCH($DF190,NN)&gt;0,FALSE),
          _xlfn.XLOOKUP($DF190,KEYS,INDEX(RUN,0,COLUMN()-COLUMN(RUNPEG)+1))&lt;IF(GM86&gt;=BIG_2,GM86-BIG_2,GM86)),GN$118,
LEN(GM190)&gt;2,GM190,
TRUE,"_"
)</f>
        <v>07-02</v>
      </c>
      <c r="GO190" s="21" t="str" cm="1">
        <f t="array" aca="1" ref="GO190" ca="1">_xlfn.IFS(
GN190="S","S",
AND(IFERROR(_xlfn.XMATCH($DF190,NN)&gt;0,FALSE),
          _xlfn.XLOOKUP($DF190,KEYS,INDEX(RUN,0,COLUMN()-COLUMN(RUNPEG)+1))&lt;IF(GN86&gt;=BIG_2,GN86-BIG_2,GN86)),GO$118,
LEN(GN190)&gt;2,GN190,
TRUE,"_"
)</f>
        <v>07-02</v>
      </c>
      <c r="GP190" s="21" t="str" cm="1">
        <f t="array" aca="1" ref="GP190" ca="1">_xlfn.IFS(
GO190="S","S",
AND(IFERROR(_xlfn.XMATCH($DF190,NN)&gt;0,FALSE),
          _xlfn.XLOOKUP($DF190,KEYS,INDEX(RUN,0,COLUMN()-COLUMN(RUNPEG)+1))&lt;IF(GO86&gt;=BIG_2,GO86-BIG_2,GO86)),GP$118,
LEN(GO190)&gt;2,GO190,
TRUE,"_"
)</f>
        <v>07-02</v>
      </c>
      <c r="GQ190" s="21" t="str" cm="1">
        <f t="array" aca="1" ref="GQ190" ca="1">_xlfn.IFS(
GP190="S","S",
AND(IFERROR(_xlfn.XMATCH($DF190,NN)&gt;0,FALSE),
          _xlfn.XLOOKUP($DF190,KEYS,INDEX(RUN,0,COLUMN()-COLUMN(RUNPEG)+1))&lt;IF(GP86&gt;=BIG_2,GP86-BIG_2,GP86)),GQ$118,
LEN(GP190)&gt;2,GP190,
TRUE,"_"
)</f>
        <v>07-02</v>
      </c>
      <c r="GR190" s="21" t="str" cm="1">
        <f t="array" aca="1" ref="GR190" ca="1">_xlfn.IFS(
GQ190="S","S",
AND(IFERROR(_xlfn.XMATCH($DF190,NN)&gt;0,FALSE),
          _xlfn.XLOOKUP($DF190,KEYS,INDEX(RUN,0,COLUMN()-COLUMN(RUNPEG)+1))&lt;IF(GQ86&gt;=BIG_2,GQ86-BIG_2,GQ86)),GR$118,
LEN(GQ190)&gt;2,GQ190,
TRUE,"_"
)</f>
        <v>07-02</v>
      </c>
      <c r="GS190" s="21" t="str" cm="1">
        <f t="array" aca="1" ref="GS190" ca="1">_xlfn.IFS(
GR190="S","S",
AND(IFERROR(_xlfn.XMATCH($DF190,NN)&gt;0,FALSE),
          _xlfn.XLOOKUP($DF190,KEYS,INDEX(RUN,0,COLUMN()-COLUMN(RUNPEG)+1))&lt;IF(GR86&gt;=BIG_2,GR86-BIG_2,GR86)),GS$118,
LEN(GR190)&gt;2,GR190,
TRUE,"_"
)</f>
        <v>07-02</v>
      </c>
      <c r="GT190" s="21" t="str" cm="1">
        <f t="array" aca="1" ref="GT190" ca="1">_xlfn.IFS(
GS190="S","S",
AND(IFERROR(_xlfn.XMATCH($DF190,NN)&gt;0,FALSE),
          _xlfn.XLOOKUP($DF190,KEYS,INDEX(RUN,0,COLUMN()-COLUMN(RUNPEG)+1))&lt;IF(GS86&gt;=BIG_2,GS86-BIG_2,GS86)),GT$118,
LEN(GS190)&gt;2,GS190,
TRUE,"_"
)</f>
        <v>07-02</v>
      </c>
      <c r="GU190" s="21" t="str" cm="1">
        <f t="array" aca="1" ref="GU190" ca="1">_xlfn.IFS(
GT190="S","S",
AND(IFERROR(_xlfn.XMATCH($DF190,NN)&gt;0,FALSE),
          _xlfn.XLOOKUP($DF190,KEYS,INDEX(RUN,0,COLUMN()-COLUMN(RUNPEG)+1))&lt;IF(GT86&gt;=BIG_2,GT86-BIG_2,GT86)),GU$118,
LEN(GT190)&gt;2,GT190,
TRUE,"_"
)</f>
        <v>07-02</v>
      </c>
      <c r="GV190" s="21" t="str" cm="1">
        <f t="array" aca="1" ref="GV190" ca="1">_xlfn.IFS(
GU190="S","S",
AND(IFERROR(_xlfn.XMATCH($DF190,NN)&gt;0,FALSE),
          _xlfn.XLOOKUP($DF190,KEYS,INDEX(RUN,0,COLUMN()-COLUMN(RUNPEG)+1))&lt;IF(GU86&gt;=BIG_2,GU86-BIG_2,GU86)),GV$118,
LEN(GU190)&gt;2,GU190,
TRUE,"_"
)</f>
        <v>07-02</v>
      </c>
      <c r="GW190" s="21" t="str" cm="1">
        <f t="array" aca="1" ref="GW190" ca="1">_xlfn.IFS(
GV190="S","S",
AND(IFERROR(_xlfn.XMATCH($DF190,NN)&gt;0,FALSE),
          _xlfn.XLOOKUP($DF190,KEYS,INDEX(RUN,0,COLUMN()-COLUMN(RUNPEG)+1))&lt;IF(GV86&gt;=BIG_2,GV86-BIG_2,GV86)),GW$118,
LEN(GV190)&gt;2,GV190,
TRUE,"_"
)</f>
        <v>07-02</v>
      </c>
      <c r="GX190" s="21" t="str" cm="1">
        <f t="array" aca="1" ref="GX190" ca="1">_xlfn.IFS(
GW190="S","S",
AND(IFERROR(_xlfn.XMATCH($DF190,NN)&gt;0,FALSE),
          _xlfn.XLOOKUP($DF190,KEYS,INDEX(RUN,0,COLUMN()-COLUMN(RUNPEG)+1))&lt;IF(GW86&gt;=BIG_2,GW86-BIG_2,GW86)),GX$118,
LEN(GW190)&gt;2,GW190,
TRUE,"_"
)</f>
        <v>07-02</v>
      </c>
      <c r="GY190" s="21" t="str" cm="1">
        <f t="array" aca="1" ref="GY190" ca="1">_xlfn.IFS(
GX190="S","S",
AND(IFERROR(_xlfn.XMATCH($DF190,NN)&gt;0,FALSE),
          _xlfn.XLOOKUP($DF190,KEYS,INDEX(RUN,0,COLUMN()-COLUMN(RUNPEG)+1))&lt;IF(GX86&gt;=BIG_2,GX86-BIG_2,GX86)),GY$118,
LEN(GX190)&gt;2,GX190,
TRUE,"_"
)</f>
        <v>07-02</v>
      </c>
      <c r="GZ190" s="21" t="str" cm="1">
        <f t="array" aca="1" ref="GZ190" ca="1">_xlfn.IFS(
GY190="S","S",
AND(IFERROR(_xlfn.XMATCH($DF190,NN)&gt;0,FALSE),
          _xlfn.XLOOKUP($DF190,KEYS,INDEX(RUN,0,COLUMN()-COLUMN(RUNPEG)+1))&lt;IF(GY86&gt;=BIG_2,GY86-BIG_2,GY86)),GZ$118,
LEN(GY190)&gt;2,GY190,
TRUE,"_"
)</f>
        <v>07-02</v>
      </c>
      <c r="HA190" s="21" t="str" cm="1">
        <f t="array" aca="1" ref="HA190" ca="1">_xlfn.IFS(
GZ190="S","S",
AND(IFERROR(_xlfn.XMATCH($DF190,NN)&gt;0,FALSE),
          _xlfn.XLOOKUP($DF190,KEYS,INDEX(RUN,0,COLUMN()-COLUMN(RUNPEG)+1))&lt;IF(GZ86&gt;=BIG_2,GZ86-BIG_2,GZ86)),HA$118,
LEN(GZ190)&gt;2,GZ190,
TRUE,"_"
)</f>
        <v>07-02</v>
      </c>
      <c r="HB190" s="21" t="str" cm="1">
        <f t="array" aca="1" ref="HB190" ca="1">_xlfn.IFS(
HA190="S","S",
AND(IFERROR(_xlfn.XMATCH($DF190,NN)&gt;0,FALSE),
          _xlfn.XLOOKUP($DF190,KEYS,INDEX(RUN,0,COLUMN()-COLUMN(RUNPEG)+1))&lt;IF(HA86&gt;=BIG_2,HA86-BIG_2,HA86)),HB$118,
LEN(HA190)&gt;2,HA190,
TRUE,"_"
)</f>
        <v>07-02</v>
      </c>
      <c r="HC190" s="21" t="str" cm="1">
        <f t="array" aca="1" ref="HC190" ca="1">_xlfn.IFS(
HB190="S","S",
AND(IFERROR(_xlfn.XMATCH($DF190,NN)&gt;0,FALSE),
          _xlfn.XLOOKUP($DF190,KEYS,INDEX(RUN,0,COLUMN()-COLUMN(RUNPEG)+1))&lt;IF(HB86&gt;=BIG_2,HB86-BIG_2,HB86)),HC$118,
LEN(HB190)&gt;2,HB190,
TRUE,"_"
)</f>
        <v>07-02</v>
      </c>
      <c r="HD190" s="21" t="str" cm="1">
        <f t="array" aca="1" ref="HD190" ca="1">_xlfn.IFS(
HC190="S","S",
AND(IFERROR(_xlfn.XMATCH($DF190,NN)&gt;0,FALSE),
          _xlfn.XLOOKUP($DF190,KEYS,INDEX(RUN,0,COLUMN()-COLUMN(RUNPEG)+1))&lt;IF(HC86&gt;=BIG_2,HC86-BIG_2,HC86)),HD$118,
LEN(HC190)&gt;2,HC190,
TRUE,"_"
)</f>
        <v>07-02</v>
      </c>
      <c r="HE190" s="21"/>
      <c r="HF190" s="21"/>
      <c r="HG190" s="21"/>
      <c r="HH190" s="21"/>
      <c r="HI190" s="21"/>
      <c r="HJ190" s="21"/>
      <c r="HK190" s="21"/>
      <c r="HL190" s="21"/>
      <c r="HM190" s="21"/>
      <c r="HN190" s="21"/>
      <c r="HO190" s="21"/>
      <c r="HP190" s="21"/>
      <c r="HQ190" s="21"/>
      <c r="HR190" s="21"/>
    </row>
    <row r="191" spans="106:226" x14ac:dyDescent="0.3">
      <c r="DB191">
        <f t="shared" si="193"/>
        <v>73</v>
      </c>
      <c r="DC191">
        <f t="shared" si="188"/>
        <v>11</v>
      </c>
      <c r="DD191">
        <f t="shared" si="189"/>
        <v>8</v>
      </c>
      <c r="DE191">
        <f t="shared" si="190"/>
        <v>3</v>
      </c>
      <c r="DF191" t="str">
        <f t="shared" si="191"/>
        <v>08-03</v>
      </c>
      <c r="DG191" s="21">
        <f t="shared" ca="1" si="192"/>
        <v>2</v>
      </c>
      <c r="DH191" s="26"/>
      <c r="DI191" s="21" t="str" cm="1">
        <f t="array" ref="DI191">_xlfn.IFS(
DH191="S","S",
AND(IFERROR(_xlfn.XMATCH($DF191,NN)&gt;0,FALSE),
          _xlfn.XLOOKUP($DF191,KEYS,INDEX(RUN,0,COLUMN()-COLUMN(RUNPEG)+1))&lt;IF(DH87&gt;=BIG_2,DH87-BIG_2,DH87)),DI$118,
LEN(DH191)&gt;2,DH191,
TRUE,"_"
)</f>
        <v>_</v>
      </c>
      <c r="DJ191" s="21" t="str" cm="1">
        <f t="array" aca="1" ref="DJ191" ca="1">_xlfn.IFS(
DI191="S","S",
AND(IFERROR(_xlfn.XMATCH($DF191,NN)&gt;0,FALSE),
          _xlfn.XLOOKUP($DF191,KEYS,INDEX(RUN,0,COLUMN()-COLUMN(RUNPEG)+1))&lt;IF(DI87&gt;=BIG_2,DI87-BIG_2,DI87)),DJ$118,
LEN(DI191)&gt;2,DI191,
TRUE,"_"
)</f>
        <v>_</v>
      </c>
      <c r="DK191" s="21" t="str" cm="1">
        <f t="array" aca="1" ref="DK191" ca="1">_xlfn.IFS(
DJ191="S","S",
AND(IFERROR(_xlfn.XMATCH($DF191,NN)&gt;0,FALSE),
          _xlfn.XLOOKUP($DF191,KEYS,INDEX(RUN,0,COLUMN()-COLUMN(RUNPEG)+1))&lt;IF(DJ87&gt;=BIG_2,DJ87-BIG_2,DJ87)),DK$118,
LEN(DJ191)&gt;2,DJ191,
TRUE,"_"
)</f>
        <v>_</v>
      </c>
      <c r="DL191" s="21" t="str" cm="1">
        <f t="array" aca="1" ref="DL191" ca="1">_xlfn.IFS(
DK191="S","S",
AND(IFERROR(_xlfn.XMATCH($DF191,NN)&gt;0,FALSE),
          _xlfn.XLOOKUP($DF191,KEYS,INDEX(RUN,0,COLUMN()-COLUMN(RUNPEG)+1))&lt;IF(DK87&gt;=BIG_2,DK87-BIG_2,DK87)),DL$118,
LEN(DK191)&gt;2,DK191,
TRUE,"_"
)</f>
        <v>_</v>
      </c>
      <c r="DM191" s="21" t="str" cm="1">
        <f t="array" aca="1" ref="DM191" ca="1">_xlfn.IFS(
DL191="S","S",
AND(IFERROR(_xlfn.XMATCH($DF191,NN)&gt;0,FALSE),
          _xlfn.XLOOKUP($DF191,KEYS,INDEX(RUN,0,COLUMN()-COLUMN(RUNPEG)+1))&lt;IF(DL87&gt;=BIG_2,DL87-BIG_2,DL87)),DM$118,
LEN(DL191)&gt;2,DL191,
TRUE,"_"
)</f>
        <v>_</v>
      </c>
      <c r="DN191" s="21" t="str" cm="1">
        <f t="array" aca="1" ref="DN191" ca="1">_xlfn.IFS(
DM191="S","S",
AND(IFERROR(_xlfn.XMATCH($DF191,NN)&gt;0,FALSE),
          _xlfn.XLOOKUP($DF191,KEYS,INDEX(RUN,0,COLUMN()-COLUMN(RUNPEG)+1))&lt;IF(DM87&gt;=BIG_2,DM87-BIG_2,DM87)),DN$118,
LEN(DM191)&gt;2,DM191,
TRUE,"_"
)</f>
        <v>_</v>
      </c>
      <c r="DO191" s="21" t="str" cm="1">
        <f t="array" aca="1" ref="DO191" ca="1">_xlfn.IFS(
DN191="S","S",
AND(IFERROR(_xlfn.XMATCH($DF191,NN)&gt;0,FALSE),
          _xlfn.XLOOKUP($DF191,KEYS,INDEX(RUN,0,COLUMN()-COLUMN(RUNPEG)+1))&lt;IF(DN87&gt;=BIG_2,DN87-BIG_2,DN87)),DO$118,
LEN(DN191)&gt;2,DN191,
TRUE,"_"
)</f>
        <v>_</v>
      </c>
      <c r="DP191" s="21" t="str" cm="1">
        <f t="array" aca="1" ref="DP191" ca="1">_xlfn.IFS(
DO191="S","S",
AND(IFERROR(_xlfn.XMATCH($DF191,NN)&gt;0,FALSE),
          _xlfn.XLOOKUP($DF191,KEYS,INDEX(RUN,0,COLUMN()-COLUMN(RUNPEG)+1))&lt;IF(DO87&gt;=BIG_2,DO87-BIG_2,DO87)),DP$118,
LEN(DO191)&gt;2,DO191,
TRUE,"_"
)</f>
        <v>_</v>
      </c>
      <c r="DQ191" s="21" t="str" cm="1">
        <f t="array" aca="1" ref="DQ191" ca="1">_xlfn.IFS(
DP191="S","S",
AND(IFERROR(_xlfn.XMATCH($DF191,NN)&gt;0,FALSE),
          _xlfn.XLOOKUP($DF191,KEYS,INDEX(RUN,0,COLUMN()-COLUMN(RUNPEG)+1))&lt;IF(DP87&gt;=BIG_2,DP87-BIG_2,DP87)),DQ$118,
LEN(DP191)&gt;2,DP191,
TRUE,"_"
)</f>
        <v>_</v>
      </c>
      <c r="DR191" s="21" t="str" cm="1">
        <f t="array" aca="1" ref="DR191" ca="1">_xlfn.IFS(
DQ191="S","S",
AND(IFERROR(_xlfn.XMATCH($DF191,NN)&gt;0,FALSE),
          _xlfn.XLOOKUP($DF191,KEYS,INDEX(RUN,0,COLUMN()-COLUMN(RUNPEG)+1))&lt;IF(DQ87&gt;=BIG_2,DQ87-BIG_2,DQ87)),DR$118,
LEN(DQ191)&gt;2,DQ191,
TRUE,"_"
)</f>
        <v>_</v>
      </c>
      <c r="DS191" s="21" t="str" cm="1">
        <f t="array" aca="1" ref="DS191" ca="1">_xlfn.IFS(
DR191="S","S",
AND(IFERROR(_xlfn.XMATCH($DF191,NN)&gt;0,FALSE),
          _xlfn.XLOOKUP($DF191,KEYS,INDEX(RUN,0,COLUMN()-COLUMN(RUNPEG)+1))&lt;IF(DR87&gt;=BIG_2,DR87-BIG_2,DR87)),DS$118,
LEN(DR191)&gt;2,DR191,
TRUE,"_"
)</f>
        <v>_</v>
      </c>
      <c r="DT191" s="21" t="str" cm="1">
        <f t="array" aca="1" ref="DT191" ca="1">_xlfn.IFS(
DS191="S","S",
AND(IFERROR(_xlfn.XMATCH($DF191,NN)&gt;0,FALSE),
          _xlfn.XLOOKUP($DF191,KEYS,INDEX(RUN,0,COLUMN()-COLUMN(RUNPEG)+1))&lt;IF(DS87&gt;=BIG_2,DS87-BIG_2,DS87)),DT$118,
LEN(DS191)&gt;2,DS191,
TRUE,"_"
)</f>
        <v>_</v>
      </c>
      <c r="DU191" s="21" t="str" cm="1">
        <f t="array" aca="1" ref="DU191" ca="1">_xlfn.IFS(
DT191="S","S",
AND(IFERROR(_xlfn.XMATCH($DF191,NN)&gt;0,FALSE),
          _xlfn.XLOOKUP($DF191,KEYS,INDEX(RUN,0,COLUMN()-COLUMN(RUNPEG)+1))&lt;IF(DT87&gt;=BIG_2,DT87-BIG_2,DT87)),DU$118,
LEN(DT191)&gt;2,DT191,
TRUE,"_"
)</f>
        <v>_</v>
      </c>
      <c r="DV191" s="21" t="str" cm="1">
        <f t="array" aca="1" ref="DV191" ca="1">_xlfn.IFS(
DU191="S","S",
AND(IFERROR(_xlfn.XMATCH($DF191,NN)&gt;0,FALSE),
          _xlfn.XLOOKUP($DF191,KEYS,INDEX(RUN,0,COLUMN()-COLUMN(RUNPEG)+1))&lt;IF(DU87&gt;=BIG_2,DU87-BIG_2,DU87)),DV$118,
LEN(DU191)&gt;2,DU191,
TRUE,"_"
)</f>
        <v>_</v>
      </c>
      <c r="DW191" s="21" t="str" cm="1">
        <f t="array" aca="1" ref="DW191" ca="1">_xlfn.IFS(
DV191="S","S",
AND(IFERROR(_xlfn.XMATCH($DF191,NN)&gt;0,FALSE),
          _xlfn.XLOOKUP($DF191,KEYS,INDEX(RUN,0,COLUMN()-COLUMN(RUNPEG)+1))&lt;IF(DV87&gt;=BIG_2,DV87-BIG_2,DV87)),DW$118,
LEN(DV191)&gt;2,DV191,
TRUE,"_"
)</f>
        <v>_</v>
      </c>
      <c r="DX191" s="21" t="str" cm="1">
        <f t="array" aca="1" ref="DX191" ca="1">_xlfn.IFS(
DW191="S","S",
AND(IFERROR(_xlfn.XMATCH($DF191,NN)&gt;0,FALSE),
          _xlfn.XLOOKUP($DF191,KEYS,INDEX(RUN,0,COLUMN()-COLUMN(RUNPEG)+1))&lt;IF(DW87&gt;=BIG_2,DW87-BIG_2,DW87)),DX$118,
LEN(DW191)&gt;2,DW191,
TRUE,"_"
)</f>
        <v>_</v>
      </c>
      <c r="DY191" s="21" t="str" cm="1">
        <f t="array" aca="1" ref="DY191" ca="1">_xlfn.IFS(
DX191="S","S",
AND(IFERROR(_xlfn.XMATCH($DF191,NN)&gt;0,FALSE),
          _xlfn.XLOOKUP($DF191,KEYS,INDEX(RUN,0,COLUMN()-COLUMN(RUNPEG)+1))&lt;IF(DX87&gt;=BIG_2,DX87-BIG_2,DX87)),DY$118,
LEN(DX191)&gt;2,DX191,
TRUE,"_"
)</f>
        <v>_</v>
      </c>
      <c r="DZ191" s="21" t="str" cm="1">
        <f t="array" aca="1" ref="DZ191" ca="1">_xlfn.IFS(
DY191="S","S",
AND(IFERROR(_xlfn.XMATCH($DF191,NN)&gt;0,FALSE),
          _xlfn.XLOOKUP($DF191,KEYS,INDEX(RUN,0,COLUMN()-COLUMN(RUNPEG)+1))&lt;IF(DY87&gt;=BIG_2,DY87-BIG_2,DY87)),DZ$118,
LEN(DY191)&gt;2,DY191,
TRUE,"_"
)</f>
        <v>_</v>
      </c>
      <c r="EA191" s="21" t="str" cm="1">
        <f t="array" aca="1" ref="EA191" ca="1">_xlfn.IFS(
DZ191="S","S",
AND(IFERROR(_xlfn.XMATCH($DF191,NN)&gt;0,FALSE),
          _xlfn.XLOOKUP($DF191,KEYS,INDEX(RUN,0,COLUMN()-COLUMN(RUNPEG)+1))&lt;IF(DZ87&gt;=BIG_2,DZ87-BIG_2,DZ87)),EA$118,
LEN(DZ191)&gt;2,DZ191,
TRUE,"_"
)</f>
        <v>_</v>
      </c>
      <c r="EB191" s="21" t="str" cm="1">
        <f t="array" aca="1" ref="EB191" ca="1">_xlfn.IFS(
EA191="S","S",
AND(IFERROR(_xlfn.XMATCH($DF191,NN)&gt;0,FALSE),
          _xlfn.XLOOKUP($DF191,KEYS,INDEX(RUN,0,COLUMN()-COLUMN(RUNPEG)+1))&lt;IF(EA87&gt;=BIG_2,EA87-BIG_2,EA87)),EB$118,
LEN(EA191)&gt;2,EA191,
TRUE,"_"
)</f>
        <v>_</v>
      </c>
      <c r="EC191" s="21" t="str" cm="1">
        <f t="array" aca="1" ref="EC191" ca="1">_xlfn.IFS(
EB191="S","S",
AND(IFERROR(_xlfn.XMATCH($DF191,NN)&gt;0,FALSE),
          _xlfn.XLOOKUP($DF191,KEYS,INDEX(RUN,0,COLUMN()-COLUMN(RUNPEG)+1))&lt;IF(EB87&gt;=BIG_2,EB87-BIG_2,EB87)),EC$118,
LEN(EB191)&gt;2,EB191,
TRUE,"_"
)</f>
        <v>_</v>
      </c>
      <c r="ED191" s="21" t="str" cm="1">
        <f t="array" aca="1" ref="ED191" ca="1">_xlfn.IFS(
EC191="S","S",
AND(IFERROR(_xlfn.XMATCH($DF191,NN)&gt;0,FALSE),
          _xlfn.XLOOKUP($DF191,KEYS,INDEX(RUN,0,COLUMN()-COLUMN(RUNPEG)+1))&lt;IF(EC87&gt;=BIG_2,EC87-BIG_2,EC87)),ED$118,
LEN(EC191)&gt;2,EC191,
TRUE,"_"
)</f>
        <v>_</v>
      </c>
      <c r="EE191" s="21" t="str" cm="1">
        <f t="array" aca="1" ref="EE191" ca="1">_xlfn.IFS(
ED191="S","S",
AND(IFERROR(_xlfn.XMATCH($DF191,NN)&gt;0,FALSE),
          _xlfn.XLOOKUP($DF191,KEYS,INDEX(RUN,0,COLUMN()-COLUMN(RUNPEG)+1))&lt;IF(ED87&gt;=BIG_2,ED87-BIG_2,ED87)),EE$118,
LEN(ED191)&gt;2,ED191,
TRUE,"_"
)</f>
        <v>_</v>
      </c>
      <c r="EF191" s="21" t="str" cm="1">
        <f t="array" aca="1" ref="EF191" ca="1">_xlfn.IFS(
EE191="S","S",
AND(IFERROR(_xlfn.XMATCH($DF191,NN)&gt;0,FALSE),
          _xlfn.XLOOKUP($DF191,KEYS,INDEX(RUN,0,COLUMN()-COLUMN(RUNPEG)+1))&lt;IF(EE87&gt;=BIG_2,EE87-BIG_2,EE87)),EF$118,
LEN(EE191)&gt;2,EE191,
TRUE,"_"
)</f>
        <v>_</v>
      </c>
      <c r="EG191" s="21" t="str" cm="1">
        <f t="array" aca="1" ref="EG191" ca="1">_xlfn.IFS(
EF191="S","S",
AND(IFERROR(_xlfn.XMATCH($DF191,NN)&gt;0,FALSE),
          _xlfn.XLOOKUP($DF191,KEYS,INDEX(RUN,0,COLUMN()-COLUMN(RUNPEG)+1))&lt;IF(EF87&gt;=BIG_2,EF87-BIG_2,EF87)),EG$118,
LEN(EF191)&gt;2,EF191,
TRUE,"_"
)</f>
        <v>_</v>
      </c>
      <c r="EH191" s="21" t="str" cm="1">
        <f t="array" aca="1" ref="EH191" ca="1">_xlfn.IFS(
EG191="S","S",
AND(IFERROR(_xlfn.XMATCH($DF191,NN)&gt;0,FALSE),
          _xlfn.XLOOKUP($DF191,KEYS,INDEX(RUN,0,COLUMN()-COLUMN(RUNPEG)+1))&lt;IF(EG87&gt;=BIG_2,EG87-BIG_2,EG87)),EH$118,
LEN(EG191)&gt;2,EG191,
TRUE,"_"
)</f>
        <v>_</v>
      </c>
      <c r="EI191" s="21" t="str" cm="1">
        <f t="array" aca="1" ref="EI191" ca="1">_xlfn.IFS(
EH191="S","S",
AND(IFERROR(_xlfn.XMATCH($DF191,NN)&gt;0,FALSE),
          _xlfn.XLOOKUP($DF191,KEYS,INDEX(RUN,0,COLUMN()-COLUMN(RUNPEG)+1))&lt;IF(EH87&gt;=BIG_2,EH87-BIG_2,EH87)),EI$118,
LEN(EH191)&gt;2,EH191,
TRUE,"_"
)</f>
        <v>_</v>
      </c>
      <c r="EJ191" s="21" t="str" cm="1">
        <f t="array" aca="1" ref="EJ191" ca="1">_xlfn.IFS(
EI191="S","S",
AND(IFERROR(_xlfn.XMATCH($DF191,NN)&gt;0,FALSE),
          _xlfn.XLOOKUP($DF191,KEYS,INDEX(RUN,0,COLUMN()-COLUMN(RUNPEG)+1))&lt;IF(EI87&gt;=BIG_2,EI87-BIG_2,EI87)),EJ$118,
LEN(EI191)&gt;2,EI191,
TRUE,"_"
)</f>
        <v>_</v>
      </c>
      <c r="EK191" s="21" t="str" cm="1">
        <f t="array" aca="1" ref="EK191" ca="1">_xlfn.IFS(
EJ191="S","S",
AND(IFERROR(_xlfn.XMATCH($DF191,NN)&gt;0,FALSE),
          _xlfn.XLOOKUP($DF191,KEYS,INDEX(RUN,0,COLUMN()-COLUMN(RUNPEG)+1))&lt;IF(EJ87&gt;=BIG_2,EJ87-BIG_2,EJ87)),EK$118,
LEN(EJ191)&gt;2,EJ191,
TRUE,"_"
)</f>
        <v>08-02</v>
      </c>
      <c r="EL191" s="21" t="str" cm="1">
        <f t="array" aca="1" ref="EL191" ca="1">_xlfn.IFS(
EK191="S","S",
AND(IFERROR(_xlfn.XMATCH($DF191,NN)&gt;0,FALSE),
          _xlfn.XLOOKUP($DF191,KEYS,INDEX(RUN,0,COLUMN()-COLUMN(RUNPEG)+1))&lt;IF(EK87&gt;=BIG_2,EK87-BIG_2,EK87)),EL$118,
LEN(EK191)&gt;2,EK191,
TRUE,"_"
)</f>
        <v>08-02</v>
      </c>
      <c r="EM191" s="21" t="str" cm="1">
        <f t="array" aca="1" ref="EM191" ca="1">_xlfn.IFS(
EL191="S","S",
AND(IFERROR(_xlfn.XMATCH($DF191,NN)&gt;0,FALSE),
          _xlfn.XLOOKUP($DF191,KEYS,INDEX(RUN,0,COLUMN()-COLUMN(RUNPEG)+1))&lt;IF(EL87&gt;=BIG_2,EL87-BIG_2,EL87)),EM$118,
LEN(EL191)&gt;2,EL191,
TRUE,"_"
)</f>
        <v>08-02</v>
      </c>
      <c r="EN191" s="21" t="str" cm="1">
        <f t="array" aca="1" ref="EN191" ca="1">_xlfn.IFS(
EM191="S","S",
AND(IFERROR(_xlfn.XMATCH($DF191,NN)&gt;0,FALSE),
          _xlfn.XLOOKUP($DF191,KEYS,INDEX(RUN,0,COLUMN()-COLUMN(RUNPEG)+1))&lt;IF(EM87&gt;=BIG_2,EM87-BIG_2,EM87)),EN$118,
LEN(EM191)&gt;2,EM191,
TRUE,"_"
)</f>
        <v>08-02</v>
      </c>
      <c r="EO191" s="21" t="str" cm="1">
        <f t="array" aca="1" ref="EO191" ca="1">_xlfn.IFS(
EN191="S","S",
AND(IFERROR(_xlfn.XMATCH($DF191,NN)&gt;0,FALSE),
          _xlfn.XLOOKUP($DF191,KEYS,INDEX(RUN,0,COLUMN()-COLUMN(RUNPEG)+1))&lt;IF(EN87&gt;=BIG_2,EN87-BIG_2,EN87)),EO$118,
LEN(EN191)&gt;2,EN191,
TRUE,"_"
)</f>
        <v>08-02</v>
      </c>
      <c r="EP191" s="21" t="str" cm="1">
        <f t="array" aca="1" ref="EP191" ca="1">_xlfn.IFS(
EO191="S","S",
AND(IFERROR(_xlfn.XMATCH($DF191,NN)&gt;0,FALSE),
          _xlfn.XLOOKUP($DF191,KEYS,INDEX(RUN,0,COLUMN()-COLUMN(RUNPEG)+1))&lt;IF(EO87&gt;=BIG_2,EO87-BIG_2,EO87)),EP$118,
LEN(EO191)&gt;2,EO191,
TRUE,"_"
)</f>
        <v>08-02</v>
      </c>
      <c r="EQ191" s="21" t="str" cm="1">
        <f t="array" aca="1" ref="EQ191" ca="1">_xlfn.IFS(
EP191="S","S",
AND(IFERROR(_xlfn.XMATCH($DF191,NN)&gt;0,FALSE),
          _xlfn.XLOOKUP($DF191,KEYS,INDEX(RUN,0,COLUMN()-COLUMN(RUNPEG)+1))&lt;IF(EP87&gt;=BIG_2,EP87-BIG_2,EP87)),EQ$118,
LEN(EP191)&gt;2,EP191,
TRUE,"_"
)</f>
        <v>08-02</v>
      </c>
      <c r="ER191" s="21" t="str" cm="1">
        <f t="array" aca="1" ref="ER191" ca="1">_xlfn.IFS(
EQ191="S","S",
AND(IFERROR(_xlfn.XMATCH($DF191,NN)&gt;0,FALSE),
          _xlfn.XLOOKUP($DF191,KEYS,INDEX(RUN,0,COLUMN()-COLUMN(RUNPEG)+1))&lt;IF(EQ87&gt;=BIG_2,EQ87-BIG_2,EQ87)),ER$118,
LEN(EQ191)&gt;2,EQ191,
TRUE,"_"
)</f>
        <v>08-02</v>
      </c>
      <c r="ES191" s="21" t="str" cm="1">
        <f t="array" aca="1" ref="ES191" ca="1">_xlfn.IFS(
ER191="S","S",
AND(IFERROR(_xlfn.XMATCH($DF191,NN)&gt;0,FALSE),
          _xlfn.XLOOKUP($DF191,KEYS,INDEX(RUN,0,COLUMN()-COLUMN(RUNPEG)+1))&lt;IF(ER87&gt;=BIG_2,ER87-BIG_2,ER87)),ES$118,
LEN(ER191)&gt;2,ER191,
TRUE,"_"
)</f>
        <v>08-02</v>
      </c>
      <c r="ET191" s="21" t="str" cm="1">
        <f t="array" aca="1" ref="ET191" ca="1">_xlfn.IFS(
ES191="S","S",
AND(IFERROR(_xlfn.XMATCH($DF191,NN)&gt;0,FALSE),
          _xlfn.XLOOKUP($DF191,KEYS,INDEX(RUN,0,COLUMN()-COLUMN(RUNPEG)+1))&lt;IF(ES87&gt;=BIG_2,ES87-BIG_2,ES87)),ET$118,
LEN(ES191)&gt;2,ES191,
TRUE,"_"
)</f>
        <v>08-02</v>
      </c>
      <c r="EU191" s="21" t="str" cm="1">
        <f t="array" aca="1" ref="EU191" ca="1">_xlfn.IFS(
ET191="S","S",
AND(IFERROR(_xlfn.XMATCH($DF191,NN)&gt;0,FALSE),
          _xlfn.XLOOKUP($DF191,KEYS,INDEX(RUN,0,COLUMN()-COLUMN(RUNPEG)+1))&lt;IF(ET87&gt;=BIG_2,ET87-BIG_2,ET87)),EU$118,
LEN(ET191)&gt;2,ET191,
TRUE,"_"
)</f>
        <v>08-02</v>
      </c>
      <c r="EV191" s="21" t="str" cm="1">
        <f t="array" aca="1" ref="EV191" ca="1">_xlfn.IFS(
EU191="S","S",
AND(IFERROR(_xlfn.XMATCH($DF191,NN)&gt;0,FALSE),
          _xlfn.XLOOKUP($DF191,KEYS,INDEX(RUN,0,COLUMN()-COLUMN(RUNPEG)+1))&lt;IF(EU87&gt;=BIG_2,EU87-BIG_2,EU87)),EV$118,
LEN(EU191)&gt;2,EU191,
TRUE,"_"
)</f>
        <v>08-02</v>
      </c>
      <c r="EW191" s="21" t="str" cm="1">
        <f t="array" aca="1" ref="EW191" ca="1">_xlfn.IFS(
EV191="S","S",
AND(IFERROR(_xlfn.XMATCH($DF191,NN)&gt;0,FALSE),
          _xlfn.XLOOKUP($DF191,KEYS,INDEX(RUN,0,COLUMN()-COLUMN(RUNPEG)+1))&lt;IF(EV87&gt;=BIG_2,EV87-BIG_2,EV87)),EW$118,
LEN(EV191)&gt;2,EV191,
TRUE,"_"
)</f>
        <v>08-02</v>
      </c>
      <c r="EX191" s="21" t="str" cm="1">
        <f t="array" aca="1" ref="EX191" ca="1">_xlfn.IFS(
EW191="S","S",
AND(IFERROR(_xlfn.XMATCH($DF191,NN)&gt;0,FALSE),
          _xlfn.XLOOKUP($DF191,KEYS,INDEX(RUN,0,COLUMN()-COLUMN(RUNPEG)+1))&lt;IF(EW87&gt;=BIG_2,EW87-BIG_2,EW87)),EX$118,
LEN(EW191)&gt;2,EW191,
TRUE,"_"
)</f>
        <v>08-02</v>
      </c>
      <c r="EY191" s="21" t="str" cm="1">
        <f t="array" aca="1" ref="EY191" ca="1">_xlfn.IFS(
EX191="S","S",
AND(IFERROR(_xlfn.XMATCH($DF191,NN)&gt;0,FALSE),
          _xlfn.XLOOKUP($DF191,KEYS,INDEX(RUN,0,COLUMN()-COLUMN(RUNPEG)+1))&lt;IF(EX87&gt;=BIG_2,EX87-BIG_2,EX87)),EY$118,
LEN(EX191)&gt;2,EX191,
TRUE,"_"
)</f>
        <v>08-02</v>
      </c>
      <c r="EZ191" s="21" t="str" cm="1">
        <f t="array" aca="1" ref="EZ191" ca="1">_xlfn.IFS(
EY191="S","S",
AND(IFERROR(_xlfn.XMATCH($DF191,NN)&gt;0,FALSE),
          _xlfn.XLOOKUP($DF191,KEYS,INDEX(RUN,0,COLUMN()-COLUMN(RUNPEG)+1))&lt;IF(EY87&gt;=BIG_2,EY87-BIG_2,EY87)),EZ$118,
LEN(EY191)&gt;2,EY191,
TRUE,"_"
)</f>
        <v>08-02</v>
      </c>
      <c r="FA191" s="21" t="str" cm="1">
        <f t="array" aca="1" ref="FA191" ca="1">_xlfn.IFS(
EZ191="S","S",
AND(IFERROR(_xlfn.XMATCH($DF191,NN)&gt;0,FALSE),
          _xlfn.XLOOKUP($DF191,KEYS,INDEX(RUN,0,COLUMN()-COLUMN(RUNPEG)+1))&lt;IF(EZ87&gt;=BIG_2,EZ87-BIG_2,EZ87)),FA$118,
LEN(EZ191)&gt;2,EZ191,
TRUE,"_"
)</f>
        <v>08-02</v>
      </c>
      <c r="FB191" s="21" t="str" cm="1">
        <f t="array" aca="1" ref="FB191" ca="1">_xlfn.IFS(
FA191="S","S",
AND(IFERROR(_xlfn.XMATCH($DF191,NN)&gt;0,FALSE),
          _xlfn.XLOOKUP($DF191,KEYS,INDEX(RUN,0,COLUMN()-COLUMN(RUNPEG)+1))&lt;IF(FA87&gt;=BIG_2,FA87-BIG_2,FA87)),FB$118,
LEN(FA191)&gt;2,FA191,
TRUE,"_"
)</f>
        <v>08-02</v>
      </c>
      <c r="FC191" s="21" t="str" cm="1">
        <f t="array" aca="1" ref="FC191" ca="1">_xlfn.IFS(
FB191="S","S",
AND(IFERROR(_xlfn.XMATCH($DF191,NN)&gt;0,FALSE),
          _xlfn.XLOOKUP($DF191,KEYS,INDEX(RUN,0,COLUMN()-COLUMN(RUNPEG)+1))&lt;IF(FB87&gt;=BIG_2,FB87-BIG_2,FB87)),FC$118,
LEN(FB191)&gt;2,FB191,
TRUE,"_"
)</f>
        <v>08-02</v>
      </c>
      <c r="FD191" s="21" t="str" cm="1">
        <f t="array" aca="1" ref="FD191" ca="1">_xlfn.IFS(
FC191="S","S",
AND(IFERROR(_xlfn.XMATCH($DF191,NN)&gt;0,FALSE),
          _xlfn.XLOOKUP($DF191,KEYS,INDEX(RUN,0,COLUMN()-COLUMN(RUNPEG)+1))&lt;IF(FC87&gt;=BIG_2,FC87-BIG_2,FC87)),FD$118,
LEN(FC191)&gt;2,FC191,
TRUE,"_"
)</f>
        <v>08-02</v>
      </c>
      <c r="FE191" s="21" t="str" cm="1">
        <f t="array" aca="1" ref="FE191" ca="1">_xlfn.IFS(
FD191="S","S",
AND(IFERROR(_xlfn.XMATCH($DF191,NN)&gt;0,FALSE),
          _xlfn.XLOOKUP($DF191,KEYS,INDEX(RUN,0,COLUMN()-COLUMN(RUNPEG)+1))&lt;IF(FD87&gt;=BIG_2,FD87-BIG_2,FD87)),FE$118,
LEN(FD191)&gt;2,FD191,
TRUE,"_"
)</f>
        <v>08-02</v>
      </c>
      <c r="FF191" s="21" t="str" cm="1">
        <f t="array" aca="1" ref="FF191" ca="1">_xlfn.IFS(
FE191="S","S",
AND(IFERROR(_xlfn.XMATCH($DF191,NN)&gt;0,FALSE),
          _xlfn.XLOOKUP($DF191,KEYS,INDEX(RUN,0,COLUMN()-COLUMN(RUNPEG)+1))&lt;IF(FE87&gt;=BIG_2,FE87-BIG_2,FE87)),FF$118,
LEN(FE191)&gt;2,FE191,
TRUE,"_"
)</f>
        <v>08-02</v>
      </c>
      <c r="FG191" s="21" t="str" cm="1">
        <f t="array" aca="1" ref="FG191" ca="1">_xlfn.IFS(
FF191="S","S",
AND(IFERROR(_xlfn.XMATCH($DF191,NN)&gt;0,FALSE),
          _xlfn.XLOOKUP($DF191,KEYS,INDEX(RUN,0,COLUMN()-COLUMN(RUNPEG)+1))&lt;IF(FF87&gt;=BIG_2,FF87-BIG_2,FF87)),FG$118,
LEN(FF191)&gt;2,FF191,
TRUE,"_"
)</f>
        <v>08-02</v>
      </c>
      <c r="FH191" s="21" t="str" cm="1">
        <f t="array" aca="1" ref="FH191" ca="1">_xlfn.IFS(
FG191="S","S",
AND(IFERROR(_xlfn.XMATCH($DF191,NN)&gt;0,FALSE),
          _xlfn.XLOOKUP($DF191,KEYS,INDEX(RUN,0,COLUMN()-COLUMN(RUNPEG)+1))&lt;IF(FG87&gt;=BIG_2,FG87-BIG_2,FG87)),FH$118,
LEN(FG191)&gt;2,FG191,
TRUE,"_"
)</f>
        <v>08-02</v>
      </c>
      <c r="FI191" s="21" t="str" cm="1">
        <f t="array" aca="1" ref="FI191" ca="1">_xlfn.IFS(
FH191="S","S",
AND(IFERROR(_xlfn.XMATCH($DF191,NN)&gt;0,FALSE),
          _xlfn.XLOOKUP($DF191,KEYS,INDEX(RUN,0,COLUMN()-COLUMN(RUNPEG)+1))&lt;IF(FH87&gt;=BIG_2,FH87-BIG_2,FH87)),FI$118,
LEN(FH191)&gt;2,FH191,
TRUE,"_"
)</f>
        <v>08-02</v>
      </c>
      <c r="FJ191" s="21" t="str" cm="1">
        <f t="array" aca="1" ref="FJ191" ca="1">_xlfn.IFS(
FI191="S","S",
AND(IFERROR(_xlfn.XMATCH($DF191,NN)&gt;0,FALSE),
          _xlfn.XLOOKUP($DF191,KEYS,INDEX(RUN,0,COLUMN()-COLUMN(RUNPEG)+1))&lt;IF(FI87&gt;=BIG_2,FI87-BIG_2,FI87)),FJ$118,
LEN(FI191)&gt;2,FI191,
TRUE,"_"
)</f>
        <v>08-02</v>
      </c>
      <c r="FK191" s="21" t="str" cm="1">
        <f t="array" aca="1" ref="FK191" ca="1">_xlfn.IFS(
FJ191="S","S",
AND(IFERROR(_xlfn.XMATCH($DF191,NN)&gt;0,FALSE),
          _xlfn.XLOOKUP($DF191,KEYS,INDEX(RUN,0,COLUMN()-COLUMN(RUNPEG)+1))&lt;IF(FJ87&gt;=BIG_2,FJ87-BIG_2,FJ87)),FK$118,
LEN(FJ191)&gt;2,FJ191,
TRUE,"_"
)</f>
        <v>08-02</v>
      </c>
      <c r="FL191" s="21" t="str" cm="1">
        <f t="array" aca="1" ref="FL191" ca="1">_xlfn.IFS(
FK191="S","S",
AND(IFERROR(_xlfn.XMATCH($DF191,NN)&gt;0,FALSE),
          _xlfn.XLOOKUP($DF191,KEYS,INDEX(RUN,0,COLUMN()-COLUMN(RUNPEG)+1))&lt;IF(FK87&gt;=BIG_2,FK87-BIG_2,FK87)),FL$118,
LEN(FK191)&gt;2,FK191,
TRUE,"_"
)</f>
        <v>08-02</v>
      </c>
      <c r="FM191" s="21" t="str" cm="1">
        <f t="array" aca="1" ref="FM191" ca="1">_xlfn.IFS(
FL191="S","S",
AND(IFERROR(_xlfn.XMATCH($DF191,NN)&gt;0,FALSE),
          _xlfn.XLOOKUP($DF191,KEYS,INDEX(RUN,0,COLUMN()-COLUMN(RUNPEG)+1))&lt;IF(FL87&gt;=BIG_2,FL87-BIG_2,FL87)),FM$118,
LEN(FL191)&gt;2,FL191,
TRUE,"_"
)</f>
        <v>08-02</v>
      </c>
      <c r="FN191" s="21" t="str" cm="1">
        <f t="array" aca="1" ref="FN191" ca="1">_xlfn.IFS(
FM191="S","S",
AND(IFERROR(_xlfn.XMATCH($DF191,NN)&gt;0,FALSE),
          _xlfn.XLOOKUP($DF191,KEYS,INDEX(RUN,0,COLUMN()-COLUMN(RUNPEG)+1))&lt;IF(FM87&gt;=BIG_2,FM87-BIG_2,FM87)),FN$118,
LEN(FM191)&gt;2,FM191,
TRUE,"_"
)</f>
        <v>08-02</v>
      </c>
      <c r="FO191" s="21" t="str" cm="1">
        <f t="array" aca="1" ref="FO191" ca="1">_xlfn.IFS(
FN191="S","S",
AND(IFERROR(_xlfn.XMATCH($DF191,NN)&gt;0,FALSE),
          _xlfn.XLOOKUP($DF191,KEYS,INDEX(RUN,0,COLUMN()-COLUMN(RUNPEG)+1))&lt;IF(FN87&gt;=BIG_2,FN87-BIG_2,FN87)),FO$118,
LEN(FN191)&gt;2,FN191,
TRUE,"_"
)</f>
        <v>08-02</v>
      </c>
      <c r="FP191" s="21" t="str" cm="1">
        <f t="array" aca="1" ref="FP191" ca="1">_xlfn.IFS(
FO191="S","S",
AND(IFERROR(_xlfn.XMATCH($DF191,NN)&gt;0,FALSE),
          _xlfn.XLOOKUP($DF191,KEYS,INDEX(RUN,0,COLUMN()-COLUMN(RUNPEG)+1))&lt;IF(FO87&gt;=BIG_2,FO87-BIG_2,FO87)),FP$118,
LEN(FO191)&gt;2,FO191,
TRUE,"_"
)</f>
        <v>08-02</v>
      </c>
      <c r="FQ191" s="21" t="str" cm="1">
        <f t="array" aca="1" ref="FQ191" ca="1">_xlfn.IFS(
FP191="S","S",
AND(IFERROR(_xlfn.XMATCH($DF191,NN)&gt;0,FALSE),
          _xlfn.XLOOKUP($DF191,KEYS,INDEX(RUN,0,COLUMN()-COLUMN(RUNPEG)+1))&lt;IF(FP87&gt;=BIG_2,FP87-BIG_2,FP87)),FQ$118,
LEN(FP191)&gt;2,FP191,
TRUE,"_"
)</f>
        <v>08-02</v>
      </c>
      <c r="FR191" s="21" t="str" cm="1">
        <f t="array" aca="1" ref="FR191" ca="1">_xlfn.IFS(
FQ191="S","S",
AND(IFERROR(_xlfn.XMATCH($DF191,NN)&gt;0,FALSE),
          _xlfn.XLOOKUP($DF191,KEYS,INDEX(RUN,0,COLUMN()-COLUMN(RUNPEG)+1))&lt;IF(FQ87&gt;=BIG_2,FQ87-BIG_2,FQ87)),FR$118,
LEN(FQ191)&gt;2,FQ191,
TRUE,"_"
)</f>
        <v>08-02</v>
      </c>
      <c r="FS191" s="21" t="str" cm="1">
        <f t="array" aca="1" ref="FS191" ca="1">_xlfn.IFS(
FR191="S","S",
AND(IFERROR(_xlfn.XMATCH($DF191,NN)&gt;0,FALSE),
          _xlfn.XLOOKUP($DF191,KEYS,INDEX(RUN,0,COLUMN()-COLUMN(RUNPEG)+1))&lt;IF(FR87&gt;=BIG_2,FR87-BIG_2,FR87)),FS$118,
LEN(FR191)&gt;2,FR191,
TRUE,"_"
)</f>
        <v>08-02</v>
      </c>
      <c r="FT191" s="21" t="str" cm="1">
        <f t="array" aca="1" ref="FT191" ca="1">_xlfn.IFS(
FS191="S","S",
AND(IFERROR(_xlfn.XMATCH($DF191,NN)&gt;0,FALSE),
          _xlfn.XLOOKUP($DF191,KEYS,INDEX(RUN,0,COLUMN()-COLUMN(RUNPEG)+1))&lt;IF(FS87&gt;=BIG_2,FS87-BIG_2,FS87)),FT$118,
LEN(FS191)&gt;2,FS191,
TRUE,"_"
)</f>
        <v>08-02</v>
      </c>
      <c r="FU191" s="21" t="str" cm="1">
        <f t="array" aca="1" ref="FU191" ca="1">_xlfn.IFS(
FT191="S","S",
AND(IFERROR(_xlfn.XMATCH($DF191,NN)&gt;0,FALSE),
          _xlfn.XLOOKUP($DF191,KEYS,INDEX(RUN,0,COLUMN()-COLUMN(RUNPEG)+1))&lt;IF(FT87&gt;=BIG_2,FT87-BIG_2,FT87)),FU$118,
LEN(FT191)&gt;2,FT191,
TRUE,"_"
)</f>
        <v>08-02</v>
      </c>
      <c r="FV191" s="21" t="str" cm="1">
        <f t="array" aca="1" ref="FV191" ca="1">_xlfn.IFS(
FU191="S","S",
AND(IFERROR(_xlfn.XMATCH($DF191,NN)&gt;0,FALSE),
          _xlfn.XLOOKUP($DF191,KEYS,INDEX(RUN,0,COLUMN()-COLUMN(RUNPEG)+1))&lt;IF(FU87&gt;=BIG_2,FU87-BIG_2,FU87)),FV$118,
LEN(FU191)&gt;2,FU191,
TRUE,"_"
)</f>
        <v>08-02</v>
      </c>
      <c r="FW191" s="21" t="str" cm="1">
        <f t="array" aca="1" ref="FW191" ca="1">_xlfn.IFS(
FV191="S","S",
AND(IFERROR(_xlfn.XMATCH($DF191,NN)&gt;0,FALSE),
          _xlfn.XLOOKUP($DF191,KEYS,INDEX(RUN,0,COLUMN()-COLUMN(RUNPEG)+1))&lt;IF(FV87&gt;=BIG_2,FV87-BIG_2,FV87)),FW$118,
LEN(FV191)&gt;2,FV191,
TRUE,"_"
)</f>
        <v>08-02</v>
      </c>
      <c r="FX191" s="21" t="str" cm="1">
        <f t="array" aca="1" ref="FX191" ca="1">_xlfn.IFS(
FW191="S","S",
AND(IFERROR(_xlfn.XMATCH($DF191,NN)&gt;0,FALSE),
          _xlfn.XLOOKUP($DF191,KEYS,INDEX(RUN,0,COLUMN()-COLUMN(RUNPEG)+1))&lt;IF(FW87&gt;=BIG_2,FW87-BIG_2,FW87)),FX$118,
LEN(FW191)&gt;2,FW191,
TRUE,"_"
)</f>
        <v>08-02</v>
      </c>
      <c r="FY191" s="21" t="str" cm="1">
        <f t="array" aca="1" ref="FY191" ca="1">_xlfn.IFS(
FX191="S","S",
AND(IFERROR(_xlfn.XMATCH($DF191,NN)&gt;0,FALSE),
          _xlfn.XLOOKUP($DF191,KEYS,INDEX(RUN,0,COLUMN()-COLUMN(RUNPEG)+1))&lt;IF(FX87&gt;=BIG_2,FX87-BIG_2,FX87)),FY$118,
LEN(FX191)&gt;2,FX191,
TRUE,"_"
)</f>
        <v>08-02</v>
      </c>
      <c r="FZ191" s="21" t="str" cm="1">
        <f t="array" aca="1" ref="FZ191" ca="1">_xlfn.IFS(
FY191="S","S",
AND(IFERROR(_xlfn.XMATCH($DF191,NN)&gt;0,FALSE),
          _xlfn.XLOOKUP($DF191,KEYS,INDEX(RUN,0,COLUMN()-COLUMN(RUNPEG)+1))&lt;IF(FY87&gt;=BIG_2,FY87-BIG_2,FY87)),FZ$118,
LEN(FY191)&gt;2,FY191,
TRUE,"_"
)</f>
        <v>08-02</v>
      </c>
      <c r="GA191" s="21" t="str" cm="1">
        <f t="array" aca="1" ref="GA191" ca="1">_xlfn.IFS(
FZ191="S","S",
AND(IFERROR(_xlfn.XMATCH($DF191,NN)&gt;0,FALSE),
          _xlfn.XLOOKUP($DF191,KEYS,INDEX(RUN,0,COLUMN()-COLUMN(RUNPEG)+1))&lt;IF(FZ87&gt;=BIG_2,FZ87-BIG_2,FZ87)),GA$118,
LEN(FZ191)&gt;2,FZ191,
TRUE,"_"
)</f>
        <v>08-02</v>
      </c>
      <c r="GB191" s="21" t="str" cm="1">
        <f t="array" aca="1" ref="GB191" ca="1">_xlfn.IFS(
GA191="S","S",
AND(IFERROR(_xlfn.XMATCH($DF191,NN)&gt;0,FALSE),
          _xlfn.XLOOKUP($DF191,KEYS,INDEX(RUN,0,COLUMN()-COLUMN(RUNPEG)+1))&lt;IF(GA87&gt;=BIG_2,GA87-BIG_2,GA87)),GB$118,
LEN(GA191)&gt;2,GA191,
TRUE,"_"
)</f>
        <v>08-02</v>
      </c>
      <c r="GC191" s="21" t="str" cm="1">
        <f t="array" aca="1" ref="GC191" ca="1">_xlfn.IFS(
GB191="S","S",
AND(IFERROR(_xlfn.XMATCH($DF191,NN)&gt;0,FALSE),
          _xlfn.XLOOKUP($DF191,KEYS,INDEX(RUN,0,COLUMN()-COLUMN(RUNPEG)+1))&lt;IF(GB87&gt;=BIG_2,GB87-BIG_2,GB87)),GC$118,
LEN(GB191)&gt;2,GB191,
TRUE,"_"
)</f>
        <v>08-02</v>
      </c>
      <c r="GD191" s="21" t="str" cm="1">
        <f t="array" aca="1" ref="GD191" ca="1">_xlfn.IFS(
GC191="S","S",
AND(IFERROR(_xlfn.XMATCH($DF191,NN)&gt;0,FALSE),
          _xlfn.XLOOKUP($DF191,KEYS,INDEX(RUN,0,COLUMN()-COLUMN(RUNPEG)+1))&lt;IF(GC87&gt;=BIG_2,GC87-BIG_2,GC87)),GD$118,
LEN(GC191)&gt;2,GC191,
TRUE,"_"
)</f>
        <v>08-02</v>
      </c>
      <c r="GE191" s="21" t="str" cm="1">
        <f t="array" aca="1" ref="GE191" ca="1">_xlfn.IFS(
GD191="S","S",
AND(IFERROR(_xlfn.XMATCH($DF191,NN)&gt;0,FALSE),
          _xlfn.XLOOKUP($DF191,KEYS,INDEX(RUN,0,COLUMN()-COLUMN(RUNPEG)+1))&lt;IF(GD87&gt;=BIG_2,GD87-BIG_2,GD87)),GE$118,
LEN(GD191)&gt;2,GD191,
TRUE,"_"
)</f>
        <v>08-02</v>
      </c>
      <c r="GF191" s="21" t="str" cm="1">
        <f t="array" aca="1" ref="GF191" ca="1">_xlfn.IFS(
GE191="S","S",
AND(IFERROR(_xlfn.XMATCH($DF191,NN)&gt;0,FALSE),
          _xlfn.XLOOKUP($DF191,KEYS,INDEX(RUN,0,COLUMN()-COLUMN(RUNPEG)+1))&lt;IF(GE87&gt;=BIG_2,GE87-BIG_2,GE87)),GF$118,
LEN(GE191)&gt;2,GE191,
TRUE,"_"
)</f>
        <v>08-02</v>
      </c>
      <c r="GG191" s="21" t="str" cm="1">
        <f t="array" aca="1" ref="GG191" ca="1">_xlfn.IFS(
GF191="S","S",
AND(IFERROR(_xlfn.XMATCH($DF191,NN)&gt;0,FALSE),
          _xlfn.XLOOKUP($DF191,KEYS,INDEX(RUN,0,COLUMN()-COLUMN(RUNPEG)+1))&lt;IF(GF87&gt;=BIG_2,GF87-BIG_2,GF87)),GG$118,
LEN(GF191)&gt;2,GF191,
TRUE,"_"
)</f>
        <v>08-02</v>
      </c>
      <c r="GH191" s="21" t="str" cm="1">
        <f t="array" aca="1" ref="GH191" ca="1">_xlfn.IFS(
GG191="S","S",
AND(IFERROR(_xlfn.XMATCH($DF191,NN)&gt;0,FALSE),
          _xlfn.XLOOKUP($DF191,KEYS,INDEX(RUN,0,COLUMN()-COLUMN(RUNPEG)+1))&lt;IF(GG87&gt;=BIG_2,GG87-BIG_2,GG87)),GH$118,
LEN(GG191)&gt;2,GG191,
TRUE,"_"
)</f>
        <v>08-02</v>
      </c>
      <c r="GI191" s="21" t="str" cm="1">
        <f t="array" aca="1" ref="GI191" ca="1">_xlfn.IFS(
GH191="S","S",
AND(IFERROR(_xlfn.XMATCH($DF191,NN)&gt;0,FALSE),
          _xlfn.XLOOKUP($DF191,KEYS,INDEX(RUN,0,COLUMN()-COLUMN(RUNPEG)+1))&lt;IF(GH87&gt;=BIG_2,GH87-BIG_2,GH87)),GI$118,
LEN(GH191)&gt;2,GH191,
TRUE,"_"
)</f>
        <v>08-02</v>
      </c>
      <c r="GJ191" s="21" t="str" cm="1">
        <f t="array" aca="1" ref="GJ191" ca="1">_xlfn.IFS(
GI191="S","S",
AND(IFERROR(_xlfn.XMATCH($DF191,NN)&gt;0,FALSE),
          _xlfn.XLOOKUP($DF191,KEYS,INDEX(RUN,0,COLUMN()-COLUMN(RUNPEG)+1))&lt;IF(GI87&gt;=BIG_2,GI87-BIG_2,GI87)),GJ$118,
LEN(GI191)&gt;2,GI191,
TRUE,"_"
)</f>
        <v>08-02</v>
      </c>
      <c r="GK191" s="21" t="str" cm="1">
        <f t="array" aca="1" ref="GK191" ca="1">_xlfn.IFS(
GJ191="S","S",
AND(IFERROR(_xlfn.XMATCH($DF191,NN)&gt;0,FALSE),
          _xlfn.XLOOKUP($DF191,KEYS,INDEX(RUN,0,COLUMN()-COLUMN(RUNPEG)+1))&lt;IF(GJ87&gt;=BIG_2,GJ87-BIG_2,GJ87)),GK$118,
LEN(GJ191)&gt;2,GJ191,
TRUE,"_"
)</f>
        <v>08-02</v>
      </c>
      <c r="GL191" s="21" t="str" cm="1">
        <f t="array" aca="1" ref="GL191" ca="1">_xlfn.IFS(
GK191="S","S",
AND(IFERROR(_xlfn.XMATCH($DF191,NN)&gt;0,FALSE),
          _xlfn.XLOOKUP($DF191,KEYS,INDEX(RUN,0,COLUMN()-COLUMN(RUNPEG)+1))&lt;IF(GK87&gt;=BIG_2,GK87-BIG_2,GK87)),GL$118,
LEN(GK191)&gt;2,GK191,
TRUE,"_"
)</f>
        <v>08-02</v>
      </c>
      <c r="GM191" s="21" t="str" cm="1">
        <f t="array" aca="1" ref="GM191" ca="1">_xlfn.IFS(
GL191="S","S",
AND(IFERROR(_xlfn.XMATCH($DF191,NN)&gt;0,FALSE),
          _xlfn.XLOOKUP($DF191,KEYS,INDEX(RUN,0,COLUMN()-COLUMN(RUNPEG)+1))&lt;IF(GL87&gt;=BIG_2,GL87-BIG_2,GL87)),GM$118,
LEN(GL191)&gt;2,GL191,
TRUE,"_"
)</f>
        <v>08-02</v>
      </c>
      <c r="GN191" s="21" t="str" cm="1">
        <f t="array" aca="1" ref="GN191" ca="1">_xlfn.IFS(
GM191="S","S",
AND(IFERROR(_xlfn.XMATCH($DF191,NN)&gt;0,FALSE),
          _xlfn.XLOOKUP($DF191,KEYS,INDEX(RUN,0,COLUMN()-COLUMN(RUNPEG)+1))&lt;IF(GM87&gt;=BIG_2,GM87-BIG_2,GM87)),GN$118,
LEN(GM191)&gt;2,GM191,
TRUE,"_"
)</f>
        <v>08-02</v>
      </c>
      <c r="GO191" s="21" t="str" cm="1">
        <f t="array" aca="1" ref="GO191" ca="1">_xlfn.IFS(
GN191="S","S",
AND(IFERROR(_xlfn.XMATCH($DF191,NN)&gt;0,FALSE),
          _xlfn.XLOOKUP($DF191,KEYS,INDEX(RUN,0,COLUMN()-COLUMN(RUNPEG)+1))&lt;IF(GN87&gt;=BIG_2,GN87-BIG_2,GN87)),GO$118,
LEN(GN191)&gt;2,GN191,
TRUE,"_"
)</f>
        <v>08-02</v>
      </c>
      <c r="GP191" s="21" t="str" cm="1">
        <f t="array" aca="1" ref="GP191" ca="1">_xlfn.IFS(
GO191="S","S",
AND(IFERROR(_xlfn.XMATCH($DF191,NN)&gt;0,FALSE),
          _xlfn.XLOOKUP($DF191,KEYS,INDEX(RUN,0,COLUMN()-COLUMN(RUNPEG)+1))&lt;IF(GO87&gt;=BIG_2,GO87-BIG_2,GO87)),GP$118,
LEN(GO191)&gt;2,GO191,
TRUE,"_"
)</f>
        <v>08-02</v>
      </c>
      <c r="GQ191" s="21" t="str" cm="1">
        <f t="array" aca="1" ref="GQ191" ca="1">_xlfn.IFS(
GP191="S","S",
AND(IFERROR(_xlfn.XMATCH($DF191,NN)&gt;0,FALSE),
          _xlfn.XLOOKUP($DF191,KEYS,INDEX(RUN,0,COLUMN()-COLUMN(RUNPEG)+1))&lt;IF(GP87&gt;=BIG_2,GP87-BIG_2,GP87)),GQ$118,
LEN(GP191)&gt;2,GP191,
TRUE,"_"
)</f>
        <v>08-02</v>
      </c>
      <c r="GR191" s="21" t="str" cm="1">
        <f t="array" aca="1" ref="GR191" ca="1">_xlfn.IFS(
GQ191="S","S",
AND(IFERROR(_xlfn.XMATCH($DF191,NN)&gt;0,FALSE),
          _xlfn.XLOOKUP($DF191,KEYS,INDEX(RUN,0,COLUMN()-COLUMN(RUNPEG)+1))&lt;IF(GQ87&gt;=BIG_2,GQ87-BIG_2,GQ87)),GR$118,
LEN(GQ191)&gt;2,GQ191,
TRUE,"_"
)</f>
        <v>08-02</v>
      </c>
      <c r="GS191" s="21" t="str" cm="1">
        <f t="array" aca="1" ref="GS191" ca="1">_xlfn.IFS(
GR191="S","S",
AND(IFERROR(_xlfn.XMATCH($DF191,NN)&gt;0,FALSE),
          _xlfn.XLOOKUP($DF191,KEYS,INDEX(RUN,0,COLUMN()-COLUMN(RUNPEG)+1))&lt;IF(GR87&gt;=BIG_2,GR87-BIG_2,GR87)),GS$118,
LEN(GR191)&gt;2,GR191,
TRUE,"_"
)</f>
        <v>08-02</v>
      </c>
      <c r="GT191" s="21" t="str" cm="1">
        <f t="array" aca="1" ref="GT191" ca="1">_xlfn.IFS(
GS191="S","S",
AND(IFERROR(_xlfn.XMATCH($DF191,NN)&gt;0,FALSE),
          _xlfn.XLOOKUP($DF191,KEYS,INDEX(RUN,0,COLUMN()-COLUMN(RUNPEG)+1))&lt;IF(GS87&gt;=BIG_2,GS87-BIG_2,GS87)),GT$118,
LEN(GS191)&gt;2,GS191,
TRUE,"_"
)</f>
        <v>08-02</v>
      </c>
      <c r="GU191" s="21" t="str" cm="1">
        <f t="array" aca="1" ref="GU191" ca="1">_xlfn.IFS(
GT191="S","S",
AND(IFERROR(_xlfn.XMATCH($DF191,NN)&gt;0,FALSE),
          _xlfn.XLOOKUP($DF191,KEYS,INDEX(RUN,0,COLUMN()-COLUMN(RUNPEG)+1))&lt;IF(GT87&gt;=BIG_2,GT87-BIG_2,GT87)),GU$118,
LEN(GT191)&gt;2,GT191,
TRUE,"_"
)</f>
        <v>08-02</v>
      </c>
      <c r="GV191" s="21" t="str" cm="1">
        <f t="array" aca="1" ref="GV191" ca="1">_xlfn.IFS(
GU191="S","S",
AND(IFERROR(_xlfn.XMATCH($DF191,NN)&gt;0,FALSE),
          _xlfn.XLOOKUP($DF191,KEYS,INDEX(RUN,0,COLUMN()-COLUMN(RUNPEG)+1))&lt;IF(GU87&gt;=BIG_2,GU87-BIG_2,GU87)),GV$118,
LEN(GU191)&gt;2,GU191,
TRUE,"_"
)</f>
        <v>08-02</v>
      </c>
      <c r="GW191" s="21" t="str" cm="1">
        <f t="array" aca="1" ref="GW191" ca="1">_xlfn.IFS(
GV191="S","S",
AND(IFERROR(_xlfn.XMATCH($DF191,NN)&gt;0,FALSE),
          _xlfn.XLOOKUP($DF191,KEYS,INDEX(RUN,0,COLUMN()-COLUMN(RUNPEG)+1))&lt;IF(GV87&gt;=BIG_2,GV87-BIG_2,GV87)),GW$118,
LEN(GV191)&gt;2,GV191,
TRUE,"_"
)</f>
        <v>08-02</v>
      </c>
      <c r="GX191" s="21" t="str" cm="1">
        <f t="array" aca="1" ref="GX191" ca="1">_xlfn.IFS(
GW191="S","S",
AND(IFERROR(_xlfn.XMATCH($DF191,NN)&gt;0,FALSE),
          _xlfn.XLOOKUP($DF191,KEYS,INDEX(RUN,0,COLUMN()-COLUMN(RUNPEG)+1))&lt;IF(GW87&gt;=BIG_2,GW87-BIG_2,GW87)),GX$118,
LEN(GW191)&gt;2,GW191,
TRUE,"_"
)</f>
        <v>08-02</v>
      </c>
      <c r="GY191" s="21" t="str" cm="1">
        <f t="array" aca="1" ref="GY191" ca="1">_xlfn.IFS(
GX191="S","S",
AND(IFERROR(_xlfn.XMATCH($DF191,NN)&gt;0,FALSE),
          _xlfn.XLOOKUP($DF191,KEYS,INDEX(RUN,0,COLUMN()-COLUMN(RUNPEG)+1))&lt;IF(GX87&gt;=BIG_2,GX87-BIG_2,GX87)),GY$118,
LEN(GX191)&gt;2,GX191,
TRUE,"_"
)</f>
        <v>08-02</v>
      </c>
      <c r="GZ191" s="21" t="str" cm="1">
        <f t="array" aca="1" ref="GZ191" ca="1">_xlfn.IFS(
GY191="S","S",
AND(IFERROR(_xlfn.XMATCH($DF191,NN)&gt;0,FALSE),
          _xlfn.XLOOKUP($DF191,KEYS,INDEX(RUN,0,COLUMN()-COLUMN(RUNPEG)+1))&lt;IF(GY87&gt;=BIG_2,GY87-BIG_2,GY87)),GZ$118,
LEN(GY191)&gt;2,GY191,
TRUE,"_"
)</f>
        <v>08-02</v>
      </c>
      <c r="HA191" s="21" t="str" cm="1">
        <f t="array" aca="1" ref="HA191" ca="1">_xlfn.IFS(
GZ191="S","S",
AND(IFERROR(_xlfn.XMATCH($DF191,NN)&gt;0,FALSE),
          _xlfn.XLOOKUP($DF191,KEYS,INDEX(RUN,0,COLUMN()-COLUMN(RUNPEG)+1))&lt;IF(GZ87&gt;=BIG_2,GZ87-BIG_2,GZ87)),HA$118,
LEN(GZ191)&gt;2,GZ191,
TRUE,"_"
)</f>
        <v>08-02</v>
      </c>
      <c r="HB191" s="21" t="str" cm="1">
        <f t="array" aca="1" ref="HB191" ca="1">_xlfn.IFS(
HA191="S","S",
AND(IFERROR(_xlfn.XMATCH($DF191,NN)&gt;0,FALSE),
          _xlfn.XLOOKUP($DF191,KEYS,INDEX(RUN,0,COLUMN()-COLUMN(RUNPEG)+1))&lt;IF(HA87&gt;=BIG_2,HA87-BIG_2,HA87)),HB$118,
LEN(HA191)&gt;2,HA191,
TRUE,"_"
)</f>
        <v>08-02</v>
      </c>
      <c r="HC191" s="21" t="str" cm="1">
        <f t="array" aca="1" ref="HC191" ca="1">_xlfn.IFS(
HB191="S","S",
AND(IFERROR(_xlfn.XMATCH($DF191,NN)&gt;0,FALSE),
          _xlfn.XLOOKUP($DF191,KEYS,INDEX(RUN,0,COLUMN()-COLUMN(RUNPEG)+1))&lt;IF(HB87&gt;=BIG_2,HB87-BIG_2,HB87)),HC$118,
LEN(HB191)&gt;2,HB191,
TRUE,"_"
)</f>
        <v>08-02</v>
      </c>
      <c r="HD191" s="21" t="str" cm="1">
        <f t="array" aca="1" ref="HD191" ca="1">_xlfn.IFS(
HC191="S","S",
AND(IFERROR(_xlfn.XMATCH($DF191,NN)&gt;0,FALSE),
          _xlfn.XLOOKUP($DF191,KEYS,INDEX(RUN,0,COLUMN()-COLUMN(RUNPEG)+1))&lt;IF(HC87&gt;=BIG_2,HC87-BIG_2,HC87)),HD$118,
LEN(HC191)&gt;2,HC191,
TRUE,"_"
)</f>
        <v>08-02</v>
      </c>
      <c r="HE191" s="21"/>
      <c r="HF191" s="21"/>
      <c r="HG191" s="21"/>
      <c r="HH191" s="21"/>
      <c r="HI191" s="21"/>
      <c r="HJ191" s="21"/>
      <c r="HK191" s="21"/>
      <c r="HL191" s="21"/>
      <c r="HM191" s="21"/>
      <c r="HN191" s="21"/>
      <c r="HO191" s="21"/>
      <c r="HP191" s="21"/>
      <c r="HQ191" s="21"/>
      <c r="HR191" s="21"/>
    </row>
    <row r="192" spans="106:226" x14ac:dyDescent="0.3">
      <c r="DB192">
        <f t="shared" si="193"/>
        <v>74</v>
      </c>
      <c r="DC192">
        <f t="shared" si="188"/>
        <v>12</v>
      </c>
      <c r="DD192">
        <f t="shared" si="189"/>
        <v>8</v>
      </c>
      <c r="DE192">
        <f t="shared" si="190"/>
        <v>4</v>
      </c>
      <c r="DF192" t="str">
        <f t="shared" si="191"/>
        <v>08-04</v>
      </c>
      <c r="DG192" s="21">
        <f t="shared" ca="1" si="192"/>
        <v>5</v>
      </c>
      <c r="DH192" s="26"/>
      <c r="DI192" s="21" t="str" cm="1">
        <f t="array" ref="DI192">_xlfn.IFS(
DH192="S","S",
AND(IFERROR(_xlfn.XMATCH($DF192,NN)&gt;0,FALSE),
          _xlfn.XLOOKUP($DF192,KEYS,INDEX(RUN,0,COLUMN()-COLUMN(RUNPEG)+1))&lt;IF(DH88&gt;=BIG_2,DH88-BIG_2,DH88)),DI$118,
LEN(DH192)&gt;2,DH192,
TRUE,"_"
)</f>
        <v>_</v>
      </c>
      <c r="DJ192" s="21" t="str" cm="1">
        <f t="array" aca="1" ref="DJ192" ca="1">_xlfn.IFS(
DI192="S","S",
AND(IFERROR(_xlfn.XMATCH($DF192,NN)&gt;0,FALSE),
          _xlfn.XLOOKUP($DF192,KEYS,INDEX(RUN,0,COLUMN()-COLUMN(RUNPEG)+1))&lt;IF(DI88&gt;=BIG_2,DI88-BIG_2,DI88)),DJ$118,
LEN(DI192)&gt;2,DI192,
TRUE,"_"
)</f>
        <v>_</v>
      </c>
      <c r="DK192" s="21" t="str" cm="1">
        <f t="array" aca="1" ref="DK192" ca="1">_xlfn.IFS(
DJ192="S","S",
AND(IFERROR(_xlfn.XMATCH($DF192,NN)&gt;0,FALSE),
          _xlfn.XLOOKUP($DF192,KEYS,INDEX(RUN,0,COLUMN()-COLUMN(RUNPEG)+1))&lt;IF(DJ88&gt;=BIG_2,DJ88-BIG_2,DJ88)),DK$118,
LEN(DJ192)&gt;2,DJ192,
TRUE,"_"
)</f>
        <v>_</v>
      </c>
      <c r="DL192" s="21" t="str" cm="1">
        <f t="array" aca="1" ref="DL192" ca="1">_xlfn.IFS(
DK192="S","S",
AND(IFERROR(_xlfn.XMATCH($DF192,NN)&gt;0,FALSE),
          _xlfn.XLOOKUP($DF192,KEYS,INDEX(RUN,0,COLUMN()-COLUMN(RUNPEG)+1))&lt;IF(DK88&gt;=BIG_2,DK88-BIG_2,DK88)),DL$118,
LEN(DK192)&gt;2,DK192,
TRUE,"_"
)</f>
        <v>_</v>
      </c>
      <c r="DM192" s="21" t="str" cm="1">
        <f t="array" aca="1" ref="DM192" ca="1">_xlfn.IFS(
DL192="S","S",
AND(IFERROR(_xlfn.XMATCH($DF192,NN)&gt;0,FALSE),
          _xlfn.XLOOKUP($DF192,KEYS,INDEX(RUN,0,COLUMN()-COLUMN(RUNPEG)+1))&lt;IF(DL88&gt;=BIG_2,DL88-BIG_2,DL88)),DM$118,
LEN(DL192)&gt;2,DL192,
TRUE,"_"
)</f>
        <v>_</v>
      </c>
      <c r="DN192" s="21" t="str" cm="1">
        <f t="array" aca="1" ref="DN192" ca="1">_xlfn.IFS(
DM192="S","S",
AND(IFERROR(_xlfn.XMATCH($DF192,NN)&gt;0,FALSE),
          _xlfn.XLOOKUP($DF192,KEYS,INDEX(RUN,0,COLUMN()-COLUMN(RUNPEG)+1))&lt;IF(DM88&gt;=BIG_2,DM88-BIG_2,DM88)),DN$118,
LEN(DM192)&gt;2,DM192,
TRUE,"_"
)</f>
        <v>_</v>
      </c>
      <c r="DO192" s="21" t="str" cm="1">
        <f t="array" aca="1" ref="DO192" ca="1">_xlfn.IFS(
DN192="S","S",
AND(IFERROR(_xlfn.XMATCH($DF192,NN)&gt;0,FALSE),
          _xlfn.XLOOKUP($DF192,KEYS,INDEX(RUN,0,COLUMN()-COLUMN(RUNPEG)+1))&lt;IF(DN88&gt;=BIG_2,DN88-BIG_2,DN88)),DO$118,
LEN(DN192)&gt;2,DN192,
TRUE,"_"
)</f>
        <v>_</v>
      </c>
      <c r="DP192" s="21" t="str" cm="1">
        <f t="array" aca="1" ref="DP192" ca="1">_xlfn.IFS(
DO192="S","S",
AND(IFERROR(_xlfn.XMATCH($DF192,NN)&gt;0,FALSE),
          _xlfn.XLOOKUP($DF192,KEYS,INDEX(RUN,0,COLUMN()-COLUMN(RUNPEG)+1))&lt;IF(DO88&gt;=BIG_2,DO88-BIG_2,DO88)),DP$118,
LEN(DO192)&gt;2,DO192,
TRUE,"_"
)</f>
        <v>_</v>
      </c>
      <c r="DQ192" s="21" t="str" cm="1">
        <f t="array" aca="1" ref="DQ192" ca="1">_xlfn.IFS(
DP192="S","S",
AND(IFERROR(_xlfn.XMATCH($DF192,NN)&gt;0,FALSE),
          _xlfn.XLOOKUP($DF192,KEYS,INDEX(RUN,0,COLUMN()-COLUMN(RUNPEG)+1))&lt;IF(DP88&gt;=BIG_2,DP88-BIG_2,DP88)),DQ$118,
LEN(DP192)&gt;2,DP192,
TRUE,"_"
)</f>
        <v>_</v>
      </c>
      <c r="DR192" s="21" t="str" cm="1">
        <f t="array" aca="1" ref="DR192" ca="1">_xlfn.IFS(
DQ192="S","S",
AND(IFERROR(_xlfn.XMATCH($DF192,NN)&gt;0,FALSE),
          _xlfn.XLOOKUP($DF192,KEYS,INDEX(RUN,0,COLUMN()-COLUMN(RUNPEG)+1))&lt;IF(DQ88&gt;=BIG_2,DQ88-BIG_2,DQ88)),DR$118,
LEN(DQ192)&gt;2,DQ192,
TRUE,"_"
)</f>
        <v>_</v>
      </c>
      <c r="DS192" s="21" t="str" cm="1">
        <f t="array" aca="1" ref="DS192" ca="1">_xlfn.IFS(
DR192="S","S",
AND(IFERROR(_xlfn.XMATCH($DF192,NN)&gt;0,FALSE),
          _xlfn.XLOOKUP($DF192,KEYS,INDEX(RUN,0,COLUMN()-COLUMN(RUNPEG)+1))&lt;IF(DR88&gt;=BIG_2,DR88-BIG_2,DR88)),DS$118,
LEN(DR192)&gt;2,DR192,
TRUE,"_"
)</f>
        <v>_</v>
      </c>
      <c r="DT192" s="21" t="str" cm="1">
        <f t="array" aca="1" ref="DT192" ca="1">_xlfn.IFS(
DS192="S","S",
AND(IFERROR(_xlfn.XMATCH($DF192,NN)&gt;0,FALSE),
          _xlfn.XLOOKUP($DF192,KEYS,INDEX(RUN,0,COLUMN()-COLUMN(RUNPEG)+1))&lt;IF(DS88&gt;=BIG_2,DS88-BIG_2,DS88)),DT$118,
LEN(DS192)&gt;2,DS192,
TRUE,"_"
)</f>
        <v>_</v>
      </c>
      <c r="DU192" s="21" t="str" cm="1">
        <f t="array" aca="1" ref="DU192" ca="1">_xlfn.IFS(
DT192="S","S",
AND(IFERROR(_xlfn.XMATCH($DF192,NN)&gt;0,FALSE),
          _xlfn.XLOOKUP($DF192,KEYS,INDEX(RUN,0,COLUMN()-COLUMN(RUNPEG)+1))&lt;IF(DT88&gt;=BIG_2,DT88-BIG_2,DT88)),DU$118,
LEN(DT192)&gt;2,DT192,
TRUE,"_"
)</f>
        <v>_</v>
      </c>
      <c r="DV192" s="21" t="str" cm="1">
        <f t="array" aca="1" ref="DV192" ca="1">_xlfn.IFS(
DU192="S","S",
AND(IFERROR(_xlfn.XMATCH($DF192,NN)&gt;0,FALSE),
          _xlfn.XLOOKUP($DF192,KEYS,INDEX(RUN,0,COLUMN()-COLUMN(RUNPEG)+1))&lt;IF(DU88&gt;=BIG_2,DU88-BIG_2,DU88)),DV$118,
LEN(DU192)&gt;2,DU192,
TRUE,"_"
)</f>
        <v>_</v>
      </c>
      <c r="DW192" s="21" t="str" cm="1">
        <f t="array" aca="1" ref="DW192" ca="1">_xlfn.IFS(
DV192="S","S",
AND(IFERROR(_xlfn.XMATCH($DF192,NN)&gt;0,FALSE),
          _xlfn.XLOOKUP($DF192,KEYS,INDEX(RUN,0,COLUMN()-COLUMN(RUNPEG)+1))&lt;IF(DV88&gt;=BIG_2,DV88-BIG_2,DV88)),DW$118,
LEN(DV192)&gt;2,DV192,
TRUE,"_"
)</f>
        <v>_</v>
      </c>
      <c r="DX192" s="21" t="str" cm="1">
        <f t="array" aca="1" ref="DX192" ca="1">_xlfn.IFS(
DW192="S","S",
AND(IFERROR(_xlfn.XMATCH($DF192,NN)&gt;0,FALSE),
          _xlfn.XLOOKUP($DF192,KEYS,INDEX(RUN,0,COLUMN()-COLUMN(RUNPEG)+1))&lt;IF(DW88&gt;=BIG_2,DW88-BIG_2,DW88)),DX$118,
LEN(DW192)&gt;2,DW192,
TRUE,"_"
)</f>
        <v>_</v>
      </c>
      <c r="DY192" s="21" t="str" cm="1">
        <f t="array" aca="1" ref="DY192" ca="1">_xlfn.IFS(
DX192="S","S",
AND(IFERROR(_xlfn.XMATCH($DF192,NN)&gt;0,FALSE),
          _xlfn.XLOOKUP($DF192,KEYS,INDEX(RUN,0,COLUMN()-COLUMN(RUNPEG)+1))&lt;IF(DX88&gt;=BIG_2,DX88-BIG_2,DX88)),DY$118,
LEN(DX192)&gt;2,DX192,
TRUE,"_"
)</f>
        <v>_</v>
      </c>
      <c r="DZ192" s="21" t="str" cm="1">
        <f t="array" aca="1" ref="DZ192" ca="1">_xlfn.IFS(
DY192="S","S",
AND(IFERROR(_xlfn.XMATCH($DF192,NN)&gt;0,FALSE),
          _xlfn.XLOOKUP($DF192,KEYS,INDEX(RUN,0,COLUMN()-COLUMN(RUNPEG)+1))&lt;IF(DY88&gt;=BIG_2,DY88-BIG_2,DY88)),DZ$118,
LEN(DY192)&gt;2,DY192,
TRUE,"_"
)</f>
        <v>_</v>
      </c>
      <c r="EA192" s="21" t="str" cm="1">
        <f t="array" aca="1" ref="EA192" ca="1">_xlfn.IFS(
DZ192="S","S",
AND(IFERROR(_xlfn.XMATCH($DF192,NN)&gt;0,FALSE),
          _xlfn.XLOOKUP($DF192,KEYS,INDEX(RUN,0,COLUMN()-COLUMN(RUNPEG)+1))&lt;IF(DZ88&gt;=BIG_2,DZ88-BIG_2,DZ88)),EA$118,
LEN(DZ192)&gt;2,DZ192,
TRUE,"_"
)</f>
        <v>_</v>
      </c>
      <c r="EB192" s="21" t="str" cm="1">
        <f t="array" aca="1" ref="EB192" ca="1">_xlfn.IFS(
EA192="S","S",
AND(IFERROR(_xlfn.XMATCH($DF192,NN)&gt;0,FALSE),
          _xlfn.XLOOKUP($DF192,KEYS,INDEX(RUN,0,COLUMN()-COLUMN(RUNPEG)+1))&lt;IF(EA88&gt;=BIG_2,EA88-BIG_2,EA88)),EB$118,
LEN(EA192)&gt;2,EA192,
TRUE,"_"
)</f>
        <v>_</v>
      </c>
      <c r="EC192" s="21" t="str" cm="1">
        <f t="array" aca="1" ref="EC192" ca="1">_xlfn.IFS(
EB192="S","S",
AND(IFERROR(_xlfn.XMATCH($DF192,NN)&gt;0,FALSE),
          _xlfn.XLOOKUP($DF192,KEYS,INDEX(RUN,0,COLUMN()-COLUMN(RUNPEG)+1))&lt;IF(EB88&gt;=BIG_2,EB88-BIG_2,EB88)),EC$118,
LEN(EB192)&gt;2,EB192,
TRUE,"_"
)</f>
        <v>_</v>
      </c>
      <c r="ED192" s="21" t="str" cm="1">
        <f t="array" aca="1" ref="ED192" ca="1">_xlfn.IFS(
EC192="S","S",
AND(IFERROR(_xlfn.XMATCH($DF192,NN)&gt;0,FALSE),
          _xlfn.XLOOKUP($DF192,KEYS,INDEX(RUN,0,COLUMN()-COLUMN(RUNPEG)+1))&lt;IF(EC88&gt;=BIG_2,EC88-BIG_2,EC88)),ED$118,
LEN(EC192)&gt;2,EC192,
TRUE,"_"
)</f>
        <v>_</v>
      </c>
      <c r="EE192" s="21" t="str" cm="1">
        <f t="array" aca="1" ref="EE192" ca="1">_xlfn.IFS(
ED192="S","S",
AND(IFERROR(_xlfn.XMATCH($DF192,NN)&gt;0,FALSE),
          _xlfn.XLOOKUP($DF192,KEYS,INDEX(RUN,0,COLUMN()-COLUMN(RUNPEG)+1))&lt;IF(ED88&gt;=BIG_2,ED88-BIG_2,ED88)),EE$118,
LEN(ED192)&gt;2,ED192,
TRUE,"_"
)</f>
        <v>_</v>
      </c>
      <c r="EF192" s="21" t="str" cm="1">
        <f t="array" aca="1" ref="EF192" ca="1">_xlfn.IFS(
EE192="S","S",
AND(IFERROR(_xlfn.XMATCH($DF192,NN)&gt;0,FALSE),
          _xlfn.XLOOKUP($DF192,KEYS,INDEX(RUN,0,COLUMN()-COLUMN(RUNPEG)+1))&lt;IF(EE88&gt;=BIG_2,EE88-BIG_2,EE88)),EF$118,
LEN(EE192)&gt;2,EE192,
TRUE,"_"
)</f>
        <v>_</v>
      </c>
      <c r="EG192" s="21" t="str" cm="1">
        <f t="array" aca="1" ref="EG192" ca="1">_xlfn.IFS(
EF192="S","S",
AND(IFERROR(_xlfn.XMATCH($DF192,NN)&gt;0,FALSE),
          _xlfn.XLOOKUP($DF192,KEYS,INDEX(RUN,0,COLUMN()-COLUMN(RUNPEG)+1))&lt;IF(EF88&gt;=BIG_2,EF88-BIG_2,EF88)),EG$118,
LEN(EF192)&gt;2,EF192,
TRUE,"_"
)</f>
        <v>_</v>
      </c>
      <c r="EH192" s="21" t="str" cm="1">
        <f t="array" aca="1" ref="EH192" ca="1">_xlfn.IFS(
EG192="S","S",
AND(IFERROR(_xlfn.XMATCH($DF192,NN)&gt;0,FALSE),
          _xlfn.XLOOKUP($DF192,KEYS,INDEX(RUN,0,COLUMN()-COLUMN(RUNPEG)+1))&lt;IF(EG88&gt;=BIG_2,EG88-BIG_2,EG88)),EH$118,
LEN(EG192)&gt;2,EG192,
TRUE,"_"
)</f>
        <v>_</v>
      </c>
      <c r="EI192" s="21" t="str" cm="1">
        <f t="array" aca="1" ref="EI192" ca="1">_xlfn.IFS(
EH192="S","S",
AND(IFERROR(_xlfn.XMATCH($DF192,NN)&gt;0,FALSE),
          _xlfn.XLOOKUP($DF192,KEYS,INDEX(RUN,0,COLUMN()-COLUMN(RUNPEG)+1))&lt;IF(EH88&gt;=BIG_2,EH88-BIG_2,EH88)),EI$118,
LEN(EH192)&gt;2,EH192,
TRUE,"_"
)</f>
        <v>_</v>
      </c>
      <c r="EJ192" s="21" t="str" cm="1">
        <f t="array" aca="1" ref="EJ192" ca="1">_xlfn.IFS(
EI192="S","S",
AND(IFERROR(_xlfn.XMATCH($DF192,NN)&gt;0,FALSE),
          _xlfn.XLOOKUP($DF192,KEYS,INDEX(RUN,0,COLUMN()-COLUMN(RUNPEG)+1))&lt;IF(EI88&gt;=BIG_2,EI88-BIG_2,EI88)),EJ$118,
LEN(EI192)&gt;2,EI192,
TRUE,"_"
)</f>
        <v>_</v>
      </c>
      <c r="EK192" s="21" t="str" cm="1">
        <f t="array" aca="1" ref="EK192" ca="1">_xlfn.IFS(
EJ192="S","S",
AND(IFERROR(_xlfn.XMATCH($DF192,NN)&gt;0,FALSE),
          _xlfn.XLOOKUP($DF192,KEYS,INDEX(RUN,0,COLUMN()-COLUMN(RUNPEG)+1))&lt;IF(EJ88&gt;=BIG_2,EJ88-BIG_2,EJ88)),EK$118,
LEN(EJ192)&gt;2,EJ192,
TRUE,"_"
)</f>
        <v>_</v>
      </c>
      <c r="EL192" s="21" t="str" cm="1">
        <f t="array" aca="1" ref="EL192" ca="1">_xlfn.IFS(
EK192="S","S",
AND(IFERROR(_xlfn.XMATCH($DF192,NN)&gt;0,FALSE),
          _xlfn.XLOOKUP($DF192,KEYS,INDEX(RUN,0,COLUMN()-COLUMN(RUNPEG)+1))&lt;IF(EK88&gt;=BIG_2,EK88-BIG_2,EK88)),EL$118,
LEN(EK192)&gt;2,EK192,
TRUE,"_"
)</f>
        <v>_</v>
      </c>
      <c r="EM192" s="21" t="str" cm="1">
        <f t="array" aca="1" ref="EM192" ca="1">_xlfn.IFS(
EL192="S","S",
AND(IFERROR(_xlfn.XMATCH($DF192,NN)&gt;0,FALSE),
          _xlfn.XLOOKUP($DF192,KEYS,INDEX(RUN,0,COLUMN()-COLUMN(RUNPEG)+1))&lt;IF(EL88&gt;=BIG_2,EL88-BIG_2,EL88)),EM$118,
LEN(EL192)&gt;2,EL192,
TRUE,"_"
)</f>
        <v>_</v>
      </c>
      <c r="EN192" s="21" t="str" cm="1">
        <f t="array" aca="1" ref="EN192" ca="1">_xlfn.IFS(
EM192="S","S",
AND(IFERROR(_xlfn.XMATCH($DF192,NN)&gt;0,FALSE),
          _xlfn.XLOOKUP($DF192,KEYS,INDEX(RUN,0,COLUMN()-COLUMN(RUNPEG)+1))&lt;IF(EM88&gt;=BIG_2,EM88-BIG_2,EM88)),EN$118,
LEN(EM192)&gt;2,EM192,
TRUE,"_"
)</f>
        <v>_</v>
      </c>
      <c r="EO192" s="21" t="str" cm="1">
        <f t="array" aca="1" ref="EO192" ca="1">_xlfn.IFS(
EN192="S","S",
AND(IFERROR(_xlfn.XMATCH($DF192,NN)&gt;0,FALSE),
          _xlfn.XLOOKUP($DF192,KEYS,INDEX(RUN,0,COLUMN()-COLUMN(RUNPEG)+1))&lt;IF(EN88&gt;=BIG_2,EN88-BIG_2,EN88)),EO$118,
LEN(EN192)&gt;2,EN192,
TRUE,"_"
)</f>
        <v>_</v>
      </c>
      <c r="EP192" s="21" t="str" cm="1">
        <f t="array" aca="1" ref="EP192" ca="1">_xlfn.IFS(
EO192="S","S",
AND(IFERROR(_xlfn.XMATCH($DF192,NN)&gt;0,FALSE),
          _xlfn.XLOOKUP($DF192,KEYS,INDEX(RUN,0,COLUMN()-COLUMN(RUNPEG)+1))&lt;IF(EO88&gt;=BIG_2,EO88-BIG_2,EO88)),EP$118,
LEN(EO192)&gt;2,EO192,
TRUE,"_"
)</f>
        <v>_</v>
      </c>
      <c r="EQ192" s="21" t="str" cm="1">
        <f t="array" aca="1" ref="EQ192" ca="1">_xlfn.IFS(
EP192="S","S",
AND(IFERROR(_xlfn.XMATCH($DF192,NN)&gt;0,FALSE),
          _xlfn.XLOOKUP($DF192,KEYS,INDEX(RUN,0,COLUMN()-COLUMN(RUNPEG)+1))&lt;IF(EP88&gt;=BIG_2,EP88-BIG_2,EP88)),EQ$118,
LEN(EP192)&gt;2,EP192,
TRUE,"_"
)</f>
        <v>_</v>
      </c>
      <c r="ER192" s="21" t="str" cm="1">
        <f t="array" aca="1" ref="ER192" ca="1">_xlfn.IFS(
EQ192="S","S",
AND(IFERROR(_xlfn.XMATCH($DF192,NN)&gt;0,FALSE),
          _xlfn.XLOOKUP($DF192,KEYS,INDEX(RUN,0,COLUMN()-COLUMN(RUNPEG)+1))&lt;IF(EQ88&gt;=BIG_2,EQ88-BIG_2,EQ88)),ER$118,
LEN(EQ192)&gt;2,EQ192,
TRUE,"_"
)</f>
        <v>08-03</v>
      </c>
      <c r="ES192" s="21" t="str" cm="1">
        <f t="array" aca="1" ref="ES192" ca="1">_xlfn.IFS(
ER192="S","S",
AND(IFERROR(_xlfn.XMATCH($DF192,NN)&gt;0,FALSE),
          _xlfn.XLOOKUP($DF192,KEYS,INDEX(RUN,0,COLUMN()-COLUMN(RUNPEG)+1))&lt;IF(ER88&gt;=BIG_2,ER88-BIG_2,ER88)),ES$118,
LEN(ER192)&gt;2,ER192,
TRUE,"_"
)</f>
        <v>08-03</v>
      </c>
      <c r="ET192" s="21" t="str" cm="1">
        <f t="array" aca="1" ref="ET192" ca="1">_xlfn.IFS(
ES192="S","S",
AND(IFERROR(_xlfn.XMATCH($DF192,NN)&gt;0,FALSE),
          _xlfn.XLOOKUP($DF192,KEYS,INDEX(RUN,0,COLUMN()-COLUMN(RUNPEG)+1))&lt;IF(ES88&gt;=BIG_2,ES88-BIG_2,ES88)),ET$118,
LEN(ES192)&gt;2,ES192,
TRUE,"_"
)</f>
        <v>08-03</v>
      </c>
      <c r="EU192" s="21" t="str" cm="1">
        <f t="array" aca="1" ref="EU192" ca="1">_xlfn.IFS(
ET192="S","S",
AND(IFERROR(_xlfn.XMATCH($DF192,NN)&gt;0,FALSE),
          _xlfn.XLOOKUP($DF192,KEYS,INDEX(RUN,0,COLUMN()-COLUMN(RUNPEG)+1))&lt;IF(ET88&gt;=BIG_2,ET88-BIG_2,ET88)),EU$118,
LEN(ET192)&gt;2,ET192,
TRUE,"_"
)</f>
        <v>08-03</v>
      </c>
      <c r="EV192" s="21" t="str" cm="1">
        <f t="array" aca="1" ref="EV192" ca="1">_xlfn.IFS(
EU192="S","S",
AND(IFERROR(_xlfn.XMATCH($DF192,NN)&gt;0,FALSE),
          _xlfn.XLOOKUP($DF192,KEYS,INDEX(RUN,0,COLUMN()-COLUMN(RUNPEG)+1))&lt;IF(EU88&gt;=BIG_2,EU88-BIG_2,EU88)),EV$118,
LEN(EU192)&gt;2,EU192,
TRUE,"_"
)</f>
        <v>08-03</v>
      </c>
      <c r="EW192" s="21" t="str" cm="1">
        <f t="array" aca="1" ref="EW192" ca="1">_xlfn.IFS(
EV192="S","S",
AND(IFERROR(_xlfn.XMATCH($DF192,NN)&gt;0,FALSE),
          _xlfn.XLOOKUP($DF192,KEYS,INDEX(RUN,0,COLUMN()-COLUMN(RUNPEG)+1))&lt;IF(EV88&gt;=BIG_2,EV88-BIG_2,EV88)),EW$118,
LEN(EV192)&gt;2,EV192,
TRUE,"_"
)</f>
        <v>08-03</v>
      </c>
      <c r="EX192" s="21" t="str" cm="1">
        <f t="array" aca="1" ref="EX192" ca="1">_xlfn.IFS(
EW192="S","S",
AND(IFERROR(_xlfn.XMATCH($DF192,NN)&gt;0,FALSE),
          _xlfn.XLOOKUP($DF192,KEYS,INDEX(RUN,0,COLUMN()-COLUMN(RUNPEG)+1))&lt;IF(EW88&gt;=BIG_2,EW88-BIG_2,EW88)),EX$118,
LEN(EW192)&gt;2,EW192,
TRUE,"_"
)</f>
        <v>08-03</v>
      </c>
      <c r="EY192" s="21" t="str" cm="1">
        <f t="array" aca="1" ref="EY192" ca="1">_xlfn.IFS(
EX192="S","S",
AND(IFERROR(_xlfn.XMATCH($DF192,NN)&gt;0,FALSE),
          _xlfn.XLOOKUP($DF192,KEYS,INDEX(RUN,0,COLUMN()-COLUMN(RUNPEG)+1))&lt;IF(EX88&gt;=BIG_2,EX88-BIG_2,EX88)),EY$118,
LEN(EX192)&gt;2,EX192,
TRUE,"_"
)</f>
        <v>08-03</v>
      </c>
      <c r="EZ192" s="21" t="str" cm="1">
        <f t="array" aca="1" ref="EZ192" ca="1">_xlfn.IFS(
EY192="S","S",
AND(IFERROR(_xlfn.XMATCH($DF192,NN)&gt;0,FALSE),
          _xlfn.XLOOKUP($DF192,KEYS,INDEX(RUN,0,COLUMN()-COLUMN(RUNPEG)+1))&lt;IF(EY88&gt;=BIG_2,EY88-BIG_2,EY88)),EZ$118,
LEN(EY192)&gt;2,EY192,
TRUE,"_"
)</f>
        <v>08-03</v>
      </c>
      <c r="FA192" s="21" t="str" cm="1">
        <f t="array" aca="1" ref="FA192" ca="1">_xlfn.IFS(
EZ192="S","S",
AND(IFERROR(_xlfn.XMATCH($DF192,NN)&gt;0,FALSE),
          _xlfn.XLOOKUP($DF192,KEYS,INDEX(RUN,0,COLUMN()-COLUMN(RUNPEG)+1))&lt;IF(EZ88&gt;=BIG_2,EZ88-BIG_2,EZ88)),FA$118,
LEN(EZ192)&gt;2,EZ192,
TRUE,"_"
)</f>
        <v>08-03</v>
      </c>
      <c r="FB192" s="21" t="str" cm="1">
        <f t="array" aca="1" ref="FB192" ca="1">_xlfn.IFS(
FA192="S","S",
AND(IFERROR(_xlfn.XMATCH($DF192,NN)&gt;0,FALSE),
          _xlfn.XLOOKUP($DF192,KEYS,INDEX(RUN,0,COLUMN()-COLUMN(RUNPEG)+1))&lt;IF(FA88&gt;=BIG_2,FA88-BIG_2,FA88)),FB$118,
LEN(FA192)&gt;2,FA192,
TRUE,"_"
)</f>
        <v>08-03</v>
      </c>
      <c r="FC192" s="21" t="str" cm="1">
        <f t="array" aca="1" ref="FC192" ca="1">_xlfn.IFS(
FB192="S","S",
AND(IFERROR(_xlfn.XMATCH($DF192,NN)&gt;0,FALSE),
          _xlfn.XLOOKUP($DF192,KEYS,INDEX(RUN,0,COLUMN()-COLUMN(RUNPEG)+1))&lt;IF(FB88&gt;=BIG_2,FB88-BIG_2,FB88)),FC$118,
LEN(FB192)&gt;2,FB192,
TRUE,"_"
)</f>
        <v>08-03</v>
      </c>
      <c r="FD192" s="21" t="str" cm="1">
        <f t="array" aca="1" ref="FD192" ca="1">_xlfn.IFS(
FC192="S","S",
AND(IFERROR(_xlfn.XMATCH($DF192,NN)&gt;0,FALSE),
          _xlfn.XLOOKUP($DF192,KEYS,INDEX(RUN,0,COLUMN()-COLUMN(RUNPEG)+1))&lt;IF(FC88&gt;=BIG_2,FC88-BIG_2,FC88)),FD$118,
LEN(FC192)&gt;2,FC192,
TRUE,"_"
)</f>
        <v>08-03</v>
      </c>
      <c r="FE192" s="21" t="str" cm="1">
        <f t="array" aca="1" ref="FE192" ca="1">_xlfn.IFS(
FD192="S","S",
AND(IFERROR(_xlfn.XMATCH($DF192,NN)&gt;0,FALSE),
          _xlfn.XLOOKUP($DF192,KEYS,INDEX(RUN,0,COLUMN()-COLUMN(RUNPEG)+1))&lt;IF(FD88&gt;=BIG_2,FD88-BIG_2,FD88)),FE$118,
LEN(FD192)&gt;2,FD192,
TRUE,"_"
)</f>
        <v>08-03</v>
      </c>
      <c r="FF192" s="21" t="str" cm="1">
        <f t="array" aca="1" ref="FF192" ca="1">_xlfn.IFS(
FE192="S","S",
AND(IFERROR(_xlfn.XMATCH($DF192,NN)&gt;0,FALSE),
          _xlfn.XLOOKUP($DF192,KEYS,INDEX(RUN,0,COLUMN()-COLUMN(RUNPEG)+1))&lt;IF(FE88&gt;=BIG_2,FE88-BIG_2,FE88)),FF$118,
LEN(FE192)&gt;2,FE192,
TRUE,"_"
)</f>
        <v>08-03</v>
      </c>
      <c r="FG192" s="21" t="str" cm="1">
        <f t="array" aca="1" ref="FG192" ca="1">_xlfn.IFS(
FF192="S","S",
AND(IFERROR(_xlfn.XMATCH($DF192,NN)&gt;0,FALSE),
          _xlfn.XLOOKUP($DF192,KEYS,INDEX(RUN,0,COLUMN()-COLUMN(RUNPEG)+1))&lt;IF(FF88&gt;=BIG_2,FF88-BIG_2,FF88)),FG$118,
LEN(FF192)&gt;2,FF192,
TRUE,"_"
)</f>
        <v>08-03</v>
      </c>
      <c r="FH192" s="21" t="str" cm="1">
        <f t="array" aca="1" ref="FH192" ca="1">_xlfn.IFS(
FG192="S","S",
AND(IFERROR(_xlfn.XMATCH($DF192,NN)&gt;0,FALSE),
          _xlfn.XLOOKUP($DF192,KEYS,INDEX(RUN,0,COLUMN()-COLUMN(RUNPEG)+1))&lt;IF(FG88&gt;=BIG_2,FG88-BIG_2,FG88)),FH$118,
LEN(FG192)&gt;2,FG192,
TRUE,"_"
)</f>
        <v>08-03</v>
      </c>
      <c r="FI192" s="21" t="str" cm="1">
        <f t="array" aca="1" ref="FI192" ca="1">_xlfn.IFS(
FH192="S","S",
AND(IFERROR(_xlfn.XMATCH($DF192,NN)&gt;0,FALSE),
          _xlfn.XLOOKUP($DF192,KEYS,INDEX(RUN,0,COLUMN()-COLUMN(RUNPEG)+1))&lt;IF(FH88&gt;=BIG_2,FH88-BIG_2,FH88)),FI$118,
LEN(FH192)&gt;2,FH192,
TRUE,"_"
)</f>
        <v>08-03</v>
      </c>
      <c r="FJ192" s="21" t="str" cm="1">
        <f t="array" aca="1" ref="FJ192" ca="1">_xlfn.IFS(
FI192="S","S",
AND(IFERROR(_xlfn.XMATCH($DF192,NN)&gt;0,FALSE),
          _xlfn.XLOOKUP($DF192,KEYS,INDEX(RUN,0,COLUMN()-COLUMN(RUNPEG)+1))&lt;IF(FI88&gt;=BIG_2,FI88-BIG_2,FI88)),FJ$118,
LEN(FI192)&gt;2,FI192,
TRUE,"_"
)</f>
        <v>08-03</v>
      </c>
      <c r="FK192" s="21" t="str" cm="1">
        <f t="array" aca="1" ref="FK192" ca="1">_xlfn.IFS(
FJ192="S","S",
AND(IFERROR(_xlfn.XMATCH($DF192,NN)&gt;0,FALSE),
          _xlfn.XLOOKUP($DF192,KEYS,INDEX(RUN,0,COLUMN()-COLUMN(RUNPEG)+1))&lt;IF(FJ88&gt;=BIG_2,FJ88-BIG_2,FJ88)),FK$118,
LEN(FJ192)&gt;2,FJ192,
TRUE,"_"
)</f>
        <v>08-03</v>
      </c>
      <c r="FL192" s="21" t="str" cm="1">
        <f t="array" aca="1" ref="FL192" ca="1">_xlfn.IFS(
FK192="S","S",
AND(IFERROR(_xlfn.XMATCH($DF192,NN)&gt;0,FALSE),
          _xlfn.XLOOKUP($DF192,KEYS,INDEX(RUN,0,COLUMN()-COLUMN(RUNPEG)+1))&lt;IF(FK88&gt;=BIG_2,FK88-BIG_2,FK88)),FL$118,
LEN(FK192)&gt;2,FK192,
TRUE,"_"
)</f>
        <v>08-03</v>
      </c>
      <c r="FM192" s="21" t="str" cm="1">
        <f t="array" aca="1" ref="FM192" ca="1">_xlfn.IFS(
FL192="S","S",
AND(IFERROR(_xlfn.XMATCH($DF192,NN)&gt;0,FALSE),
          _xlfn.XLOOKUP($DF192,KEYS,INDEX(RUN,0,COLUMN()-COLUMN(RUNPEG)+1))&lt;IF(FL88&gt;=BIG_2,FL88-BIG_2,FL88)),FM$118,
LEN(FL192)&gt;2,FL192,
TRUE,"_"
)</f>
        <v>08-03</v>
      </c>
      <c r="FN192" s="21" t="str" cm="1">
        <f t="array" aca="1" ref="FN192" ca="1">_xlfn.IFS(
FM192="S","S",
AND(IFERROR(_xlfn.XMATCH($DF192,NN)&gt;0,FALSE),
          _xlfn.XLOOKUP($DF192,KEYS,INDEX(RUN,0,COLUMN()-COLUMN(RUNPEG)+1))&lt;IF(FM88&gt;=BIG_2,FM88-BIG_2,FM88)),FN$118,
LEN(FM192)&gt;2,FM192,
TRUE,"_"
)</f>
        <v>08-03</v>
      </c>
      <c r="FO192" s="21" t="str" cm="1">
        <f t="array" aca="1" ref="FO192" ca="1">_xlfn.IFS(
FN192="S","S",
AND(IFERROR(_xlfn.XMATCH($DF192,NN)&gt;0,FALSE),
          _xlfn.XLOOKUP($DF192,KEYS,INDEX(RUN,0,COLUMN()-COLUMN(RUNPEG)+1))&lt;IF(FN88&gt;=BIG_2,FN88-BIG_2,FN88)),FO$118,
LEN(FN192)&gt;2,FN192,
TRUE,"_"
)</f>
        <v>08-03</v>
      </c>
      <c r="FP192" s="21" t="str" cm="1">
        <f t="array" aca="1" ref="FP192" ca="1">_xlfn.IFS(
FO192="S","S",
AND(IFERROR(_xlfn.XMATCH($DF192,NN)&gt;0,FALSE),
          _xlfn.XLOOKUP($DF192,KEYS,INDEX(RUN,0,COLUMN()-COLUMN(RUNPEG)+1))&lt;IF(FO88&gt;=BIG_2,FO88-BIG_2,FO88)),FP$118,
LEN(FO192)&gt;2,FO192,
TRUE,"_"
)</f>
        <v>08-03</v>
      </c>
      <c r="FQ192" s="21" t="str" cm="1">
        <f t="array" aca="1" ref="FQ192" ca="1">_xlfn.IFS(
FP192="S","S",
AND(IFERROR(_xlfn.XMATCH($DF192,NN)&gt;0,FALSE),
          _xlfn.XLOOKUP($DF192,KEYS,INDEX(RUN,0,COLUMN()-COLUMN(RUNPEG)+1))&lt;IF(FP88&gt;=BIG_2,FP88-BIG_2,FP88)),FQ$118,
LEN(FP192)&gt;2,FP192,
TRUE,"_"
)</f>
        <v>08-03</v>
      </c>
      <c r="FR192" s="21" t="str" cm="1">
        <f t="array" aca="1" ref="FR192" ca="1">_xlfn.IFS(
FQ192="S","S",
AND(IFERROR(_xlfn.XMATCH($DF192,NN)&gt;0,FALSE),
          _xlfn.XLOOKUP($DF192,KEYS,INDEX(RUN,0,COLUMN()-COLUMN(RUNPEG)+1))&lt;IF(FQ88&gt;=BIG_2,FQ88-BIG_2,FQ88)),FR$118,
LEN(FQ192)&gt;2,FQ192,
TRUE,"_"
)</f>
        <v>08-03</v>
      </c>
      <c r="FS192" s="21" t="str" cm="1">
        <f t="array" aca="1" ref="FS192" ca="1">_xlfn.IFS(
FR192="S","S",
AND(IFERROR(_xlfn.XMATCH($DF192,NN)&gt;0,FALSE),
          _xlfn.XLOOKUP($DF192,KEYS,INDEX(RUN,0,COLUMN()-COLUMN(RUNPEG)+1))&lt;IF(FR88&gt;=BIG_2,FR88-BIG_2,FR88)),FS$118,
LEN(FR192)&gt;2,FR192,
TRUE,"_"
)</f>
        <v>08-03</v>
      </c>
      <c r="FT192" s="21" t="str" cm="1">
        <f t="array" aca="1" ref="FT192" ca="1">_xlfn.IFS(
FS192="S","S",
AND(IFERROR(_xlfn.XMATCH($DF192,NN)&gt;0,FALSE),
          _xlfn.XLOOKUP($DF192,KEYS,INDEX(RUN,0,COLUMN()-COLUMN(RUNPEG)+1))&lt;IF(FS88&gt;=BIG_2,FS88-BIG_2,FS88)),FT$118,
LEN(FS192)&gt;2,FS192,
TRUE,"_"
)</f>
        <v>08-03</v>
      </c>
      <c r="FU192" s="21" t="str" cm="1">
        <f t="array" aca="1" ref="FU192" ca="1">_xlfn.IFS(
FT192="S","S",
AND(IFERROR(_xlfn.XMATCH($DF192,NN)&gt;0,FALSE),
          _xlfn.XLOOKUP($DF192,KEYS,INDEX(RUN,0,COLUMN()-COLUMN(RUNPEG)+1))&lt;IF(FT88&gt;=BIG_2,FT88-BIG_2,FT88)),FU$118,
LEN(FT192)&gt;2,FT192,
TRUE,"_"
)</f>
        <v>08-03</v>
      </c>
      <c r="FV192" s="21" t="str" cm="1">
        <f t="array" aca="1" ref="FV192" ca="1">_xlfn.IFS(
FU192="S","S",
AND(IFERROR(_xlfn.XMATCH($DF192,NN)&gt;0,FALSE),
          _xlfn.XLOOKUP($DF192,KEYS,INDEX(RUN,0,COLUMN()-COLUMN(RUNPEG)+1))&lt;IF(FU88&gt;=BIG_2,FU88-BIG_2,FU88)),FV$118,
LEN(FU192)&gt;2,FU192,
TRUE,"_"
)</f>
        <v>08-03</v>
      </c>
      <c r="FW192" s="21" t="str" cm="1">
        <f t="array" aca="1" ref="FW192" ca="1">_xlfn.IFS(
FV192="S","S",
AND(IFERROR(_xlfn.XMATCH($DF192,NN)&gt;0,FALSE),
          _xlfn.XLOOKUP($DF192,KEYS,INDEX(RUN,0,COLUMN()-COLUMN(RUNPEG)+1))&lt;IF(FV88&gt;=BIG_2,FV88-BIG_2,FV88)),FW$118,
LEN(FV192)&gt;2,FV192,
TRUE,"_"
)</f>
        <v>08-03</v>
      </c>
      <c r="FX192" s="21" t="str" cm="1">
        <f t="array" aca="1" ref="FX192" ca="1">_xlfn.IFS(
FW192="S","S",
AND(IFERROR(_xlfn.XMATCH($DF192,NN)&gt;0,FALSE),
          _xlfn.XLOOKUP($DF192,KEYS,INDEX(RUN,0,COLUMN()-COLUMN(RUNPEG)+1))&lt;IF(FW88&gt;=BIG_2,FW88-BIG_2,FW88)),FX$118,
LEN(FW192)&gt;2,FW192,
TRUE,"_"
)</f>
        <v>08-03</v>
      </c>
      <c r="FY192" s="21" t="str" cm="1">
        <f t="array" aca="1" ref="FY192" ca="1">_xlfn.IFS(
FX192="S","S",
AND(IFERROR(_xlfn.XMATCH($DF192,NN)&gt;0,FALSE),
          _xlfn.XLOOKUP($DF192,KEYS,INDEX(RUN,0,COLUMN()-COLUMN(RUNPEG)+1))&lt;IF(FX88&gt;=BIG_2,FX88-BIG_2,FX88)),FY$118,
LEN(FX192)&gt;2,FX192,
TRUE,"_"
)</f>
        <v>08-03</v>
      </c>
      <c r="FZ192" s="21" t="str" cm="1">
        <f t="array" aca="1" ref="FZ192" ca="1">_xlfn.IFS(
FY192="S","S",
AND(IFERROR(_xlfn.XMATCH($DF192,NN)&gt;0,FALSE),
          _xlfn.XLOOKUP($DF192,KEYS,INDEX(RUN,0,COLUMN()-COLUMN(RUNPEG)+1))&lt;IF(FY88&gt;=BIG_2,FY88-BIG_2,FY88)),FZ$118,
LEN(FY192)&gt;2,FY192,
TRUE,"_"
)</f>
        <v>08-03</v>
      </c>
      <c r="GA192" s="21" t="str" cm="1">
        <f t="array" aca="1" ref="GA192" ca="1">_xlfn.IFS(
FZ192="S","S",
AND(IFERROR(_xlfn.XMATCH($DF192,NN)&gt;0,FALSE),
          _xlfn.XLOOKUP($DF192,KEYS,INDEX(RUN,0,COLUMN()-COLUMN(RUNPEG)+1))&lt;IF(FZ88&gt;=BIG_2,FZ88-BIG_2,FZ88)),GA$118,
LEN(FZ192)&gt;2,FZ192,
TRUE,"_"
)</f>
        <v>08-03</v>
      </c>
      <c r="GB192" s="21" t="str" cm="1">
        <f t="array" aca="1" ref="GB192" ca="1">_xlfn.IFS(
GA192="S","S",
AND(IFERROR(_xlfn.XMATCH($DF192,NN)&gt;0,FALSE),
          _xlfn.XLOOKUP($DF192,KEYS,INDEX(RUN,0,COLUMN()-COLUMN(RUNPEG)+1))&lt;IF(GA88&gt;=BIG_2,GA88-BIG_2,GA88)),GB$118,
LEN(GA192)&gt;2,GA192,
TRUE,"_"
)</f>
        <v>08-03</v>
      </c>
      <c r="GC192" s="21" t="str" cm="1">
        <f t="array" aca="1" ref="GC192" ca="1">_xlfn.IFS(
GB192="S","S",
AND(IFERROR(_xlfn.XMATCH($DF192,NN)&gt;0,FALSE),
          _xlfn.XLOOKUP($DF192,KEYS,INDEX(RUN,0,COLUMN()-COLUMN(RUNPEG)+1))&lt;IF(GB88&gt;=BIG_2,GB88-BIG_2,GB88)),GC$118,
LEN(GB192)&gt;2,GB192,
TRUE,"_"
)</f>
        <v>08-03</v>
      </c>
      <c r="GD192" s="21" t="str" cm="1">
        <f t="array" aca="1" ref="GD192" ca="1">_xlfn.IFS(
GC192="S","S",
AND(IFERROR(_xlfn.XMATCH($DF192,NN)&gt;0,FALSE),
          _xlfn.XLOOKUP($DF192,KEYS,INDEX(RUN,0,COLUMN()-COLUMN(RUNPEG)+1))&lt;IF(GC88&gt;=BIG_2,GC88-BIG_2,GC88)),GD$118,
LEN(GC192)&gt;2,GC192,
TRUE,"_"
)</f>
        <v>08-03</v>
      </c>
      <c r="GE192" s="21" t="str" cm="1">
        <f t="array" aca="1" ref="GE192" ca="1">_xlfn.IFS(
GD192="S","S",
AND(IFERROR(_xlfn.XMATCH($DF192,NN)&gt;0,FALSE),
          _xlfn.XLOOKUP($DF192,KEYS,INDEX(RUN,0,COLUMN()-COLUMN(RUNPEG)+1))&lt;IF(GD88&gt;=BIG_2,GD88-BIG_2,GD88)),GE$118,
LEN(GD192)&gt;2,GD192,
TRUE,"_"
)</f>
        <v>08-03</v>
      </c>
      <c r="GF192" s="21" t="str" cm="1">
        <f t="array" aca="1" ref="GF192" ca="1">_xlfn.IFS(
GE192="S","S",
AND(IFERROR(_xlfn.XMATCH($DF192,NN)&gt;0,FALSE),
          _xlfn.XLOOKUP($DF192,KEYS,INDEX(RUN,0,COLUMN()-COLUMN(RUNPEG)+1))&lt;IF(GE88&gt;=BIG_2,GE88-BIG_2,GE88)),GF$118,
LEN(GE192)&gt;2,GE192,
TRUE,"_"
)</f>
        <v>08-03</v>
      </c>
      <c r="GG192" s="21" t="str" cm="1">
        <f t="array" aca="1" ref="GG192" ca="1">_xlfn.IFS(
GF192="S","S",
AND(IFERROR(_xlfn.XMATCH($DF192,NN)&gt;0,FALSE),
          _xlfn.XLOOKUP($DF192,KEYS,INDEX(RUN,0,COLUMN()-COLUMN(RUNPEG)+1))&lt;IF(GF88&gt;=BIG_2,GF88-BIG_2,GF88)),GG$118,
LEN(GF192)&gt;2,GF192,
TRUE,"_"
)</f>
        <v>08-03</v>
      </c>
      <c r="GH192" s="21" t="str" cm="1">
        <f t="array" aca="1" ref="GH192" ca="1">_xlfn.IFS(
GG192="S","S",
AND(IFERROR(_xlfn.XMATCH($DF192,NN)&gt;0,FALSE),
          _xlfn.XLOOKUP($DF192,KEYS,INDEX(RUN,0,COLUMN()-COLUMN(RUNPEG)+1))&lt;IF(GG88&gt;=BIG_2,GG88-BIG_2,GG88)),GH$118,
LEN(GG192)&gt;2,GG192,
TRUE,"_"
)</f>
        <v>08-03</v>
      </c>
      <c r="GI192" s="21" t="str" cm="1">
        <f t="array" aca="1" ref="GI192" ca="1">_xlfn.IFS(
GH192="S","S",
AND(IFERROR(_xlfn.XMATCH($DF192,NN)&gt;0,FALSE),
          _xlfn.XLOOKUP($DF192,KEYS,INDEX(RUN,0,COLUMN()-COLUMN(RUNPEG)+1))&lt;IF(GH88&gt;=BIG_2,GH88-BIG_2,GH88)),GI$118,
LEN(GH192)&gt;2,GH192,
TRUE,"_"
)</f>
        <v>08-03</v>
      </c>
      <c r="GJ192" s="21" t="str" cm="1">
        <f t="array" aca="1" ref="GJ192" ca="1">_xlfn.IFS(
GI192="S","S",
AND(IFERROR(_xlfn.XMATCH($DF192,NN)&gt;0,FALSE),
          _xlfn.XLOOKUP($DF192,KEYS,INDEX(RUN,0,COLUMN()-COLUMN(RUNPEG)+1))&lt;IF(GI88&gt;=BIG_2,GI88-BIG_2,GI88)),GJ$118,
LEN(GI192)&gt;2,GI192,
TRUE,"_"
)</f>
        <v>08-03</v>
      </c>
      <c r="GK192" s="21" t="str" cm="1">
        <f t="array" aca="1" ref="GK192" ca="1">_xlfn.IFS(
GJ192="S","S",
AND(IFERROR(_xlfn.XMATCH($DF192,NN)&gt;0,FALSE),
          _xlfn.XLOOKUP($DF192,KEYS,INDEX(RUN,0,COLUMN()-COLUMN(RUNPEG)+1))&lt;IF(GJ88&gt;=BIG_2,GJ88-BIG_2,GJ88)),GK$118,
LEN(GJ192)&gt;2,GJ192,
TRUE,"_"
)</f>
        <v>08-03</v>
      </c>
      <c r="GL192" s="21" t="str" cm="1">
        <f t="array" aca="1" ref="GL192" ca="1">_xlfn.IFS(
GK192="S","S",
AND(IFERROR(_xlfn.XMATCH($DF192,NN)&gt;0,FALSE),
          _xlfn.XLOOKUP($DF192,KEYS,INDEX(RUN,0,COLUMN()-COLUMN(RUNPEG)+1))&lt;IF(GK88&gt;=BIG_2,GK88-BIG_2,GK88)),GL$118,
LEN(GK192)&gt;2,GK192,
TRUE,"_"
)</f>
        <v>08-03</v>
      </c>
      <c r="GM192" s="21" t="str" cm="1">
        <f t="array" aca="1" ref="GM192" ca="1">_xlfn.IFS(
GL192="S","S",
AND(IFERROR(_xlfn.XMATCH($DF192,NN)&gt;0,FALSE),
          _xlfn.XLOOKUP($DF192,KEYS,INDEX(RUN,0,COLUMN()-COLUMN(RUNPEG)+1))&lt;IF(GL88&gt;=BIG_2,GL88-BIG_2,GL88)),GM$118,
LEN(GL192)&gt;2,GL192,
TRUE,"_"
)</f>
        <v>08-03</v>
      </c>
      <c r="GN192" s="21" t="str" cm="1">
        <f t="array" aca="1" ref="GN192" ca="1">_xlfn.IFS(
GM192="S","S",
AND(IFERROR(_xlfn.XMATCH($DF192,NN)&gt;0,FALSE),
          _xlfn.XLOOKUP($DF192,KEYS,INDEX(RUN,0,COLUMN()-COLUMN(RUNPEG)+1))&lt;IF(GM88&gt;=BIG_2,GM88-BIG_2,GM88)),GN$118,
LEN(GM192)&gt;2,GM192,
TRUE,"_"
)</f>
        <v>08-03</v>
      </c>
      <c r="GO192" s="21" t="str" cm="1">
        <f t="array" aca="1" ref="GO192" ca="1">_xlfn.IFS(
GN192="S","S",
AND(IFERROR(_xlfn.XMATCH($DF192,NN)&gt;0,FALSE),
          _xlfn.XLOOKUP($DF192,KEYS,INDEX(RUN,0,COLUMN()-COLUMN(RUNPEG)+1))&lt;IF(GN88&gt;=BIG_2,GN88-BIG_2,GN88)),GO$118,
LEN(GN192)&gt;2,GN192,
TRUE,"_"
)</f>
        <v>08-03</v>
      </c>
      <c r="GP192" s="21" t="str" cm="1">
        <f t="array" aca="1" ref="GP192" ca="1">_xlfn.IFS(
GO192="S","S",
AND(IFERROR(_xlfn.XMATCH($DF192,NN)&gt;0,FALSE),
          _xlfn.XLOOKUP($DF192,KEYS,INDEX(RUN,0,COLUMN()-COLUMN(RUNPEG)+1))&lt;IF(GO88&gt;=BIG_2,GO88-BIG_2,GO88)),GP$118,
LEN(GO192)&gt;2,GO192,
TRUE,"_"
)</f>
        <v>08-03</v>
      </c>
      <c r="GQ192" s="21" t="str" cm="1">
        <f t="array" aca="1" ref="GQ192" ca="1">_xlfn.IFS(
GP192="S","S",
AND(IFERROR(_xlfn.XMATCH($DF192,NN)&gt;0,FALSE),
          _xlfn.XLOOKUP($DF192,KEYS,INDEX(RUN,0,COLUMN()-COLUMN(RUNPEG)+1))&lt;IF(GP88&gt;=BIG_2,GP88-BIG_2,GP88)),GQ$118,
LEN(GP192)&gt;2,GP192,
TRUE,"_"
)</f>
        <v>08-03</v>
      </c>
      <c r="GR192" s="21" t="str" cm="1">
        <f t="array" aca="1" ref="GR192" ca="1">_xlfn.IFS(
GQ192="S","S",
AND(IFERROR(_xlfn.XMATCH($DF192,NN)&gt;0,FALSE),
          _xlfn.XLOOKUP($DF192,KEYS,INDEX(RUN,0,COLUMN()-COLUMN(RUNPEG)+1))&lt;IF(GQ88&gt;=BIG_2,GQ88-BIG_2,GQ88)),GR$118,
LEN(GQ192)&gt;2,GQ192,
TRUE,"_"
)</f>
        <v>08-03</v>
      </c>
      <c r="GS192" s="21" t="str" cm="1">
        <f t="array" aca="1" ref="GS192" ca="1">_xlfn.IFS(
GR192="S","S",
AND(IFERROR(_xlfn.XMATCH($DF192,NN)&gt;0,FALSE),
          _xlfn.XLOOKUP($DF192,KEYS,INDEX(RUN,0,COLUMN()-COLUMN(RUNPEG)+1))&lt;IF(GR88&gt;=BIG_2,GR88-BIG_2,GR88)),GS$118,
LEN(GR192)&gt;2,GR192,
TRUE,"_"
)</f>
        <v>08-03</v>
      </c>
      <c r="GT192" s="21" t="str" cm="1">
        <f t="array" aca="1" ref="GT192" ca="1">_xlfn.IFS(
GS192="S","S",
AND(IFERROR(_xlfn.XMATCH($DF192,NN)&gt;0,FALSE),
          _xlfn.XLOOKUP($DF192,KEYS,INDEX(RUN,0,COLUMN()-COLUMN(RUNPEG)+1))&lt;IF(GS88&gt;=BIG_2,GS88-BIG_2,GS88)),GT$118,
LEN(GS192)&gt;2,GS192,
TRUE,"_"
)</f>
        <v>08-03</v>
      </c>
      <c r="GU192" s="21" t="str" cm="1">
        <f t="array" aca="1" ref="GU192" ca="1">_xlfn.IFS(
GT192="S","S",
AND(IFERROR(_xlfn.XMATCH($DF192,NN)&gt;0,FALSE),
          _xlfn.XLOOKUP($DF192,KEYS,INDEX(RUN,0,COLUMN()-COLUMN(RUNPEG)+1))&lt;IF(GT88&gt;=BIG_2,GT88-BIG_2,GT88)),GU$118,
LEN(GT192)&gt;2,GT192,
TRUE,"_"
)</f>
        <v>08-03</v>
      </c>
      <c r="GV192" s="21" t="str" cm="1">
        <f t="array" aca="1" ref="GV192" ca="1">_xlfn.IFS(
GU192="S","S",
AND(IFERROR(_xlfn.XMATCH($DF192,NN)&gt;0,FALSE),
          _xlfn.XLOOKUP($DF192,KEYS,INDEX(RUN,0,COLUMN()-COLUMN(RUNPEG)+1))&lt;IF(GU88&gt;=BIG_2,GU88-BIG_2,GU88)),GV$118,
LEN(GU192)&gt;2,GU192,
TRUE,"_"
)</f>
        <v>08-03</v>
      </c>
      <c r="GW192" s="21" t="str" cm="1">
        <f t="array" aca="1" ref="GW192" ca="1">_xlfn.IFS(
GV192="S","S",
AND(IFERROR(_xlfn.XMATCH($DF192,NN)&gt;0,FALSE),
          _xlfn.XLOOKUP($DF192,KEYS,INDEX(RUN,0,COLUMN()-COLUMN(RUNPEG)+1))&lt;IF(GV88&gt;=BIG_2,GV88-BIG_2,GV88)),GW$118,
LEN(GV192)&gt;2,GV192,
TRUE,"_"
)</f>
        <v>08-03</v>
      </c>
      <c r="GX192" s="21" t="str" cm="1">
        <f t="array" aca="1" ref="GX192" ca="1">_xlfn.IFS(
GW192="S","S",
AND(IFERROR(_xlfn.XMATCH($DF192,NN)&gt;0,FALSE),
          _xlfn.XLOOKUP($DF192,KEYS,INDEX(RUN,0,COLUMN()-COLUMN(RUNPEG)+1))&lt;IF(GW88&gt;=BIG_2,GW88-BIG_2,GW88)),GX$118,
LEN(GW192)&gt;2,GW192,
TRUE,"_"
)</f>
        <v>08-03</v>
      </c>
      <c r="GY192" s="21" t="str" cm="1">
        <f t="array" aca="1" ref="GY192" ca="1">_xlfn.IFS(
GX192="S","S",
AND(IFERROR(_xlfn.XMATCH($DF192,NN)&gt;0,FALSE),
          _xlfn.XLOOKUP($DF192,KEYS,INDEX(RUN,0,COLUMN()-COLUMN(RUNPEG)+1))&lt;IF(GX88&gt;=BIG_2,GX88-BIG_2,GX88)),GY$118,
LEN(GX192)&gt;2,GX192,
TRUE,"_"
)</f>
        <v>08-03</v>
      </c>
      <c r="GZ192" s="21" t="str" cm="1">
        <f t="array" aca="1" ref="GZ192" ca="1">_xlfn.IFS(
GY192="S","S",
AND(IFERROR(_xlfn.XMATCH($DF192,NN)&gt;0,FALSE),
          _xlfn.XLOOKUP($DF192,KEYS,INDEX(RUN,0,COLUMN()-COLUMN(RUNPEG)+1))&lt;IF(GY88&gt;=BIG_2,GY88-BIG_2,GY88)),GZ$118,
LEN(GY192)&gt;2,GY192,
TRUE,"_"
)</f>
        <v>08-03</v>
      </c>
      <c r="HA192" s="21" t="str" cm="1">
        <f t="array" aca="1" ref="HA192" ca="1">_xlfn.IFS(
GZ192="S","S",
AND(IFERROR(_xlfn.XMATCH($DF192,NN)&gt;0,FALSE),
          _xlfn.XLOOKUP($DF192,KEYS,INDEX(RUN,0,COLUMN()-COLUMN(RUNPEG)+1))&lt;IF(GZ88&gt;=BIG_2,GZ88-BIG_2,GZ88)),HA$118,
LEN(GZ192)&gt;2,GZ192,
TRUE,"_"
)</f>
        <v>08-03</v>
      </c>
      <c r="HB192" s="21" t="str" cm="1">
        <f t="array" aca="1" ref="HB192" ca="1">_xlfn.IFS(
HA192="S","S",
AND(IFERROR(_xlfn.XMATCH($DF192,NN)&gt;0,FALSE),
          _xlfn.XLOOKUP($DF192,KEYS,INDEX(RUN,0,COLUMN()-COLUMN(RUNPEG)+1))&lt;IF(HA88&gt;=BIG_2,HA88-BIG_2,HA88)),HB$118,
LEN(HA192)&gt;2,HA192,
TRUE,"_"
)</f>
        <v>08-03</v>
      </c>
      <c r="HC192" s="21" t="str" cm="1">
        <f t="array" aca="1" ref="HC192" ca="1">_xlfn.IFS(
HB192="S","S",
AND(IFERROR(_xlfn.XMATCH($DF192,NN)&gt;0,FALSE),
          _xlfn.XLOOKUP($DF192,KEYS,INDEX(RUN,0,COLUMN()-COLUMN(RUNPEG)+1))&lt;IF(HB88&gt;=BIG_2,HB88-BIG_2,HB88)),HC$118,
LEN(HB192)&gt;2,HB192,
TRUE,"_"
)</f>
        <v>08-03</v>
      </c>
      <c r="HD192" s="21" t="str" cm="1">
        <f t="array" aca="1" ref="HD192" ca="1">_xlfn.IFS(
HC192="S","S",
AND(IFERROR(_xlfn.XMATCH($DF192,NN)&gt;0,FALSE),
          _xlfn.XLOOKUP($DF192,KEYS,INDEX(RUN,0,COLUMN()-COLUMN(RUNPEG)+1))&lt;IF(HC88&gt;=BIG_2,HC88-BIG_2,HC88)),HD$118,
LEN(HC192)&gt;2,HC192,
TRUE,"_"
)</f>
        <v>08-03</v>
      </c>
      <c r="HE192" s="21"/>
      <c r="HF192" s="21"/>
      <c r="HG192" s="21"/>
      <c r="HH192" s="21"/>
      <c r="HI192" s="21"/>
      <c r="HJ192" s="21"/>
      <c r="HK192" s="21"/>
      <c r="HL192" s="21"/>
      <c r="HM192" s="21"/>
      <c r="HN192" s="21"/>
      <c r="HO192" s="21"/>
      <c r="HP192" s="21"/>
      <c r="HQ192" s="21"/>
      <c r="HR192" s="21"/>
    </row>
    <row r="193" spans="106:226" x14ac:dyDescent="0.3">
      <c r="DB193">
        <f t="shared" si="193"/>
        <v>75</v>
      </c>
      <c r="DC193">
        <f t="shared" si="188"/>
        <v>13</v>
      </c>
      <c r="DD193">
        <f t="shared" si="189"/>
        <v>8</v>
      </c>
      <c r="DE193">
        <f t="shared" si="190"/>
        <v>5</v>
      </c>
      <c r="DF193" t="str">
        <f t="shared" si="191"/>
        <v>08-05</v>
      </c>
      <c r="DG193" s="21">
        <f t="shared" ca="1" si="192"/>
        <v>4</v>
      </c>
      <c r="DH193" s="26"/>
      <c r="DI193" s="21" t="str" cm="1">
        <f t="array" ref="DI193">_xlfn.IFS(
DH193="S","S",
AND(IFERROR(_xlfn.XMATCH($DF193,NN)&gt;0,FALSE),
          _xlfn.XLOOKUP($DF193,KEYS,INDEX(RUN,0,COLUMN()-COLUMN(RUNPEG)+1))&lt;IF(DH89&gt;=BIG_2,DH89-BIG_2,DH89)),DI$118,
LEN(DH193)&gt;2,DH193,
TRUE,"_"
)</f>
        <v>_</v>
      </c>
      <c r="DJ193" s="21" t="str" cm="1">
        <f t="array" aca="1" ref="DJ193" ca="1">_xlfn.IFS(
DI193="S","S",
AND(IFERROR(_xlfn.XMATCH($DF193,NN)&gt;0,FALSE),
          _xlfn.XLOOKUP($DF193,KEYS,INDEX(RUN,0,COLUMN()-COLUMN(RUNPEG)+1))&lt;IF(DI89&gt;=BIG_2,DI89-BIG_2,DI89)),DJ$118,
LEN(DI193)&gt;2,DI193,
TRUE,"_"
)</f>
        <v>_</v>
      </c>
      <c r="DK193" s="21" t="str" cm="1">
        <f t="array" aca="1" ref="DK193" ca="1">_xlfn.IFS(
DJ193="S","S",
AND(IFERROR(_xlfn.XMATCH($DF193,NN)&gt;0,FALSE),
          _xlfn.XLOOKUP($DF193,KEYS,INDEX(RUN,0,COLUMN()-COLUMN(RUNPEG)+1))&lt;IF(DJ89&gt;=BIG_2,DJ89-BIG_2,DJ89)),DK$118,
LEN(DJ193)&gt;2,DJ193,
TRUE,"_"
)</f>
        <v>_</v>
      </c>
      <c r="DL193" s="21" t="str" cm="1">
        <f t="array" aca="1" ref="DL193" ca="1">_xlfn.IFS(
DK193="S","S",
AND(IFERROR(_xlfn.XMATCH($DF193,NN)&gt;0,FALSE),
          _xlfn.XLOOKUP($DF193,KEYS,INDEX(RUN,0,COLUMN()-COLUMN(RUNPEG)+1))&lt;IF(DK89&gt;=BIG_2,DK89-BIG_2,DK89)),DL$118,
LEN(DK193)&gt;2,DK193,
TRUE,"_"
)</f>
        <v>_</v>
      </c>
      <c r="DM193" s="21" t="str" cm="1">
        <f t="array" aca="1" ref="DM193" ca="1">_xlfn.IFS(
DL193="S","S",
AND(IFERROR(_xlfn.XMATCH($DF193,NN)&gt;0,FALSE),
          _xlfn.XLOOKUP($DF193,KEYS,INDEX(RUN,0,COLUMN()-COLUMN(RUNPEG)+1))&lt;IF(DL89&gt;=BIG_2,DL89-BIG_2,DL89)),DM$118,
LEN(DL193)&gt;2,DL193,
TRUE,"_"
)</f>
        <v>_</v>
      </c>
      <c r="DN193" s="21" t="str" cm="1">
        <f t="array" aca="1" ref="DN193" ca="1">_xlfn.IFS(
DM193="S","S",
AND(IFERROR(_xlfn.XMATCH($DF193,NN)&gt;0,FALSE),
          _xlfn.XLOOKUP($DF193,KEYS,INDEX(RUN,0,COLUMN()-COLUMN(RUNPEG)+1))&lt;IF(DM89&gt;=BIG_2,DM89-BIG_2,DM89)),DN$118,
LEN(DM193)&gt;2,DM193,
TRUE,"_"
)</f>
        <v>_</v>
      </c>
      <c r="DO193" s="21" t="str" cm="1">
        <f t="array" aca="1" ref="DO193" ca="1">_xlfn.IFS(
DN193="S","S",
AND(IFERROR(_xlfn.XMATCH($DF193,NN)&gt;0,FALSE),
          _xlfn.XLOOKUP($DF193,KEYS,INDEX(RUN,0,COLUMN()-COLUMN(RUNPEG)+1))&lt;IF(DN89&gt;=BIG_2,DN89-BIG_2,DN89)),DO$118,
LEN(DN193)&gt;2,DN193,
TRUE,"_"
)</f>
        <v>_</v>
      </c>
      <c r="DP193" s="21" t="str" cm="1">
        <f t="array" aca="1" ref="DP193" ca="1">_xlfn.IFS(
DO193="S","S",
AND(IFERROR(_xlfn.XMATCH($DF193,NN)&gt;0,FALSE),
          _xlfn.XLOOKUP($DF193,KEYS,INDEX(RUN,0,COLUMN()-COLUMN(RUNPEG)+1))&lt;IF(DO89&gt;=BIG_2,DO89-BIG_2,DO89)),DP$118,
LEN(DO193)&gt;2,DO193,
TRUE,"_"
)</f>
        <v>_</v>
      </c>
      <c r="DQ193" s="21" t="str" cm="1">
        <f t="array" aca="1" ref="DQ193" ca="1">_xlfn.IFS(
DP193="S","S",
AND(IFERROR(_xlfn.XMATCH($DF193,NN)&gt;0,FALSE),
          _xlfn.XLOOKUP($DF193,KEYS,INDEX(RUN,0,COLUMN()-COLUMN(RUNPEG)+1))&lt;IF(DP89&gt;=BIG_2,DP89-BIG_2,DP89)),DQ$118,
LEN(DP193)&gt;2,DP193,
TRUE,"_"
)</f>
        <v>_</v>
      </c>
      <c r="DR193" s="21" t="str" cm="1">
        <f t="array" aca="1" ref="DR193" ca="1">_xlfn.IFS(
DQ193="S","S",
AND(IFERROR(_xlfn.XMATCH($DF193,NN)&gt;0,FALSE),
          _xlfn.XLOOKUP($DF193,KEYS,INDEX(RUN,0,COLUMN()-COLUMN(RUNPEG)+1))&lt;IF(DQ89&gt;=BIG_2,DQ89-BIG_2,DQ89)),DR$118,
LEN(DQ193)&gt;2,DQ193,
TRUE,"_"
)</f>
        <v>_</v>
      </c>
      <c r="DS193" s="21" t="str" cm="1">
        <f t="array" aca="1" ref="DS193" ca="1">_xlfn.IFS(
DR193="S","S",
AND(IFERROR(_xlfn.XMATCH($DF193,NN)&gt;0,FALSE),
          _xlfn.XLOOKUP($DF193,KEYS,INDEX(RUN,0,COLUMN()-COLUMN(RUNPEG)+1))&lt;IF(DR89&gt;=BIG_2,DR89-BIG_2,DR89)),DS$118,
LEN(DR193)&gt;2,DR193,
TRUE,"_"
)</f>
        <v>_</v>
      </c>
      <c r="DT193" s="21" t="str" cm="1">
        <f t="array" aca="1" ref="DT193" ca="1">_xlfn.IFS(
DS193="S","S",
AND(IFERROR(_xlfn.XMATCH($DF193,NN)&gt;0,FALSE),
          _xlfn.XLOOKUP($DF193,KEYS,INDEX(RUN,0,COLUMN()-COLUMN(RUNPEG)+1))&lt;IF(DS89&gt;=BIG_2,DS89-BIG_2,DS89)),DT$118,
LEN(DS193)&gt;2,DS193,
TRUE,"_"
)</f>
        <v>_</v>
      </c>
      <c r="DU193" s="21" t="str" cm="1">
        <f t="array" aca="1" ref="DU193" ca="1">_xlfn.IFS(
DT193="S","S",
AND(IFERROR(_xlfn.XMATCH($DF193,NN)&gt;0,FALSE),
          _xlfn.XLOOKUP($DF193,KEYS,INDEX(RUN,0,COLUMN()-COLUMN(RUNPEG)+1))&lt;IF(DT89&gt;=BIG_2,DT89-BIG_2,DT89)),DU$118,
LEN(DT193)&gt;2,DT193,
TRUE,"_"
)</f>
        <v>_</v>
      </c>
      <c r="DV193" s="21" t="str" cm="1">
        <f t="array" aca="1" ref="DV193" ca="1">_xlfn.IFS(
DU193="S","S",
AND(IFERROR(_xlfn.XMATCH($DF193,NN)&gt;0,FALSE),
          _xlfn.XLOOKUP($DF193,KEYS,INDEX(RUN,0,COLUMN()-COLUMN(RUNPEG)+1))&lt;IF(DU89&gt;=BIG_2,DU89-BIG_2,DU89)),DV$118,
LEN(DU193)&gt;2,DU193,
TRUE,"_"
)</f>
        <v>_</v>
      </c>
      <c r="DW193" s="21" t="str" cm="1">
        <f t="array" aca="1" ref="DW193" ca="1">_xlfn.IFS(
DV193="S","S",
AND(IFERROR(_xlfn.XMATCH($DF193,NN)&gt;0,FALSE),
          _xlfn.XLOOKUP($DF193,KEYS,INDEX(RUN,0,COLUMN()-COLUMN(RUNPEG)+1))&lt;IF(DV89&gt;=BIG_2,DV89-BIG_2,DV89)),DW$118,
LEN(DV193)&gt;2,DV193,
TRUE,"_"
)</f>
        <v>_</v>
      </c>
      <c r="DX193" s="21" t="str" cm="1">
        <f t="array" aca="1" ref="DX193" ca="1">_xlfn.IFS(
DW193="S","S",
AND(IFERROR(_xlfn.XMATCH($DF193,NN)&gt;0,FALSE),
          _xlfn.XLOOKUP($DF193,KEYS,INDEX(RUN,0,COLUMN()-COLUMN(RUNPEG)+1))&lt;IF(DW89&gt;=BIG_2,DW89-BIG_2,DW89)),DX$118,
LEN(DW193)&gt;2,DW193,
TRUE,"_"
)</f>
        <v>_</v>
      </c>
      <c r="DY193" s="21" t="str" cm="1">
        <f t="array" aca="1" ref="DY193" ca="1">_xlfn.IFS(
DX193="S","S",
AND(IFERROR(_xlfn.XMATCH($DF193,NN)&gt;0,FALSE),
          _xlfn.XLOOKUP($DF193,KEYS,INDEX(RUN,0,COLUMN()-COLUMN(RUNPEG)+1))&lt;IF(DX89&gt;=BIG_2,DX89-BIG_2,DX89)),DY$118,
LEN(DX193)&gt;2,DX193,
TRUE,"_"
)</f>
        <v>_</v>
      </c>
      <c r="DZ193" s="21" t="str" cm="1">
        <f t="array" aca="1" ref="DZ193" ca="1">_xlfn.IFS(
DY193="S","S",
AND(IFERROR(_xlfn.XMATCH($DF193,NN)&gt;0,FALSE),
          _xlfn.XLOOKUP($DF193,KEYS,INDEX(RUN,0,COLUMN()-COLUMN(RUNPEG)+1))&lt;IF(DY89&gt;=BIG_2,DY89-BIG_2,DY89)),DZ$118,
LEN(DY193)&gt;2,DY193,
TRUE,"_"
)</f>
        <v>_</v>
      </c>
      <c r="EA193" s="21" t="str" cm="1">
        <f t="array" aca="1" ref="EA193" ca="1">_xlfn.IFS(
DZ193="S","S",
AND(IFERROR(_xlfn.XMATCH($DF193,NN)&gt;0,FALSE),
          _xlfn.XLOOKUP($DF193,KEYS,INDEX(RUN,0,COLUMN()-COLUMN(RUNPEG)+1))&lt;IF(DZ89&gt;=BIG_2,DZ89-BIG_2,DZ89)),EA$118,
LEN(DZ193)&gt;2,DZ193,
TRUE,"_"
)</f>
        <v>_</v>
      </c>
      <c r="EB193" s="21" t="str" cm="1">
        <f t="array" aca="1" ref="EB193" ca="1">_xlfn.IFS(
EA193="S","S",
AND(IFERROR(_xlfn.XMATCH($DF193,NN)&gt;0,FALSE),
          _xlfn.XLOOKUP($DF193,KEYS,INDEX(RUN,0,COLUMN()-COLUMN(RUNPEG)+1))&lt;IF(EA89&gt;=BIG_2,EA89-BIG_2,EA89)),EB$118,
LEN(EA193)&gt;2,EA193,
TRUE,"_"
)</f>
        <v>_</v>
      </c>
      <c r="EC193" s="21" t="str" cm="1">
        <f t="array" aca="1" ref="EC193" ca="1">_xlfn.IFS(
EB193="S","S",
AND(IFERROR(_xlfn.XMATCH($DF193,NN)&gt;0,FALSE),
          _xlfn.XLOOKUP($DF193,KEYS,INDEX(RUN,0,COLUMN()-COLUMN(RUNPEG)+1))&lt;IF(EB89&gt;=BIG_2,EB89-BIG_2,EB89)),EC$118,
LEN(EB193)&gt;2,EB193,
TRUE,"_"
)</f>
        <v>_</v>
      </c>
      <c r="ED193" s="21" t="str" cm="1">
        <f t="array" aca="1" ref="ED193" ca="1">_xlfn.IFS(
EC193="S","S",
AND(IFERROR(_xlfn.XMATCH($DF193,NN)&gt;0,FALSE),
          _xlfn.XLOOKUP($DF193,KEYS,INDEX(RUN,0,COLUMN()-COLUMN(RUNPEG)+1))&lt;IF(EC89&gt;=BIG_2,EC89-BIG_2,EC89)),ED$118,
LEN(EC193)&gt;2,EC193,
TRUE,"_"
)</f>
        <v>_</v>
      </c>
      <c r="EE193" s="21" t="str" cm="1">
        <f t="array" aca="1" ref="EE193" ca="1">_xlfn.IFS(
ED193="S","S",
AND(IFERROR(_xlfn.XMATCH($DF193,NN)&gt;0,FALSE),
          _xlfn.XLOOKUP($DF193,KEYS,INDEX(RUN,0,COLUMN()-COLUMN(RUNPEG)+1))&lt;IF(ED89&gt;=BIG_2,ED89-BIG_2,ED89)),EE$118,
LEN(ED193)&gt;2,ED193,
TRUE,"_"
)</f>
        <v>_</v>
      </c>
      <c r="EF193" s="21" t="str" cm="1">
        <f t="array" aca="1" ref="EF193" ca="1">_xlfn.IFS(
EE193="S","S",
AND(IFERROR(_xlfn.XMATCH($DF193,NN)&gt;0,FALSE),
          _xlfn.XLOOKUP($DF193,KEYS,INDEX(RUN,0,COLUMN()-COLUMN(RUNPEG)+1))&lt;IF(EE89&gt;=BIG_2,EE89-BIG_2,EE89)),EF$118,
LEN(EE193)&gt;2,EE193,
TRUE,"_"
)</f>
        <v>_</v>
      </c>
      <c r="EG193" s="21" t="str" cm="1">
        <f t="array" aca="1" ref="EG193" ca="1">_xlfn.IFS(
EF193="S","S",
AND(IFERROR(_xlfn.XMATCH($DF193,NN)&gt;0,FALSE),
          _xlfn.XLOOKUP($DF193,KEYS,INDEX(RUN,0,COLUMN()-COLUMN(RUNPEG)+1))&lt;IF(EF89&gt;=BIG_2,EF89-BIG_2,EF89)),EG$118,
LEN(EF193)&gt;2,EF193,
TRUE,"_"
)</f>
        <v>_</v>
      </c>
      <c r="EH193" s="21" t="str" cm="1">
        <f t="array" aca="1" ref="EH193" ca="1">_xlfn.IFS(
EG193="S","S",
AND(IFERROR(_xlfn.XMATCH($DF193,NN)&gt;0,FALSE),
          _xlfn.XLOOKUP($DF193,KEYS,INDEX(RUN,0,COLUMN()-COLUMN(RUNPEG)+1))&lt;IF(EG89&gt;=BIG_2,EG89-BIG_2,EG89)),EH$118,
LEN(EG193)&gt;2,EG193,
TRUE,"_"
)</f>
        <v>_</v>
      </c>
      <c r="EI193" s="21" t="str" cm="1">
        <f t="array" aca="1" ref="EI193" ca="1">_xlfn.IFS(
EH193="S","S",
AND(IFERROR(_xlfn.XMATCH($DF193,NN)&gt;0,FALSE),
          _xlfn.XLOOKUP($DF193,KEYS,INDEX(RUN,0,COLUMN()-COLUMN(RUNPEG)+1))&lt;IF(EH89&gt;=BIG_2,EH89-BIG_2,EH89)),EI$118,
LEN(EH193)&gt;2,EH193,
TRUE,"_"
)</f>
        <v>_</v>
      </c>
      <c r="EJ193" s="21" t="str" cm="1">
        <f t="array" aca="1" ref="EJ193" ca="1">_xlfn.IFS(
EI193="S","S",
AND(IFERROR(_xlfn.XMATCH($DF193,NN)&gt;0,FALSE),
          _xlfn.XLOOKUP($DF193,KEYS,INDEX(RUN,0,COLUMN()-COLUMN(RUNPEG)+1))&lt;IF(EI89&gt;=BIG_2,EI89-BIG_2,EI89)),EJ$118,
LEN(EI193)&gt;2,EI193,
TRUE,"_"
)</f>
        <v>_</v>
      </c>
      <c r="EK193" s="21" t="str" cm="1">
        <f t="array" aca="1" ref="EK193" ca="1">_xlfn.IFS(
EJ193="S","S",
AND(IFERROR(_xlfn.XMATCH($DF193,NN)&gt;0,FALSE),
          _xlfn.XLOOKUP($DF193,KEYS,INDEX(RUN,0,COLUMN()-COLUMN(RUNPEG)+1))&lt;IF(EJ89&gt;=BIG_2,EJ89-BIG_2,EJ89)),EK$118,
LEN(EJ193)&gt;2,EJ193,
TRUE,"_"
)</f>
        <v>_</v>
      </c>
      <c r="EL193" s="21" t="str" cm="1">
        <f t="array" aca="1" ref="EL193" ca="1">_xlfn.IFS(
EK193="S","S",
AND(IFERROR(_xlfn.XMATCH($DF193,NN)&gt;0,FALSE),
          _xlfn.XLOOKUP($DF193,KEYS,INDEX(RUN,0,COLUMN()-COLUMN(RUNPEG)+1))&lt;IF(EK89&gt;=BIG_2,EK89-BIG_2,EK89)),EL$118,
LEN(EK193)&gt;2,EK193,
TRUE,"_"
)</f>
        <v>_</v>
      </c>
      <c r="EM193" s="21" t="str" cm="1">
        <f t="array" aca="1" ref="EM193" ca="1">_xlfn.IFS(
EL193="S","S",
AND(IFERROR(_xlfn.XMATCH($DF193,NN)&gt;0,FALSE),
          _xlfn.XLOOKUP($DF193,KEYS,INDEX(RUN,0,COLUMN()-COLUMN(RUNPEG)+1))&lt;IF(EL89&gt;=BIG_2,EL89-BIG_2,EL89)),EM$118,
LEN(EL193)&gt;2,EL193,
TRUE,"_"
)</f>
        <v>_</v>
      </c>
      <c r="EN193" s="21" t="str" cm="1">
        <f t="array" aca="1" ref="EN193" ca="1">_xlfn.IFS(
EM193="S","S",
AND(IFERROR(_xlfn.XMATCH($DF193,NN)&gt;0,FALSE),
          _xlfn.XLOOKUP($DF193,KEYS,INDEX(RUN,0,COLUMN()-COLUMN(RUNPEG)+1))&lt;IF(EM89&gt;=BIG_2,EM89-BIG_2,EM89)),EN$118,
LEN(EM193)&gt;2,EM193,
TRUE,"_"
)</f>
        <v>_</v>
      </c>
      <c r="EO193" s="21" t="str" cm="1">
        <f t="array" aca="1" ref="EO193" ca="1">_xlfn.IFS(
EN193="S","S",
AND(IFERROR(_xlfn.XMATCH($DF193,NN)&gt;0,FALSE),
          _xlfn.XLOOKUP($DF193,KEYS,INDEX(RUN,0,COLUMN()-COLUMN(RUNPEG)+1))&lt;IF(EN89&gt;=BIG_2,EN89-BIG_2,EN89)),EO$118,
LEN(EN193)&gt;2,EN193,
TRUE,"_"
)</f>
        <v>_</v>
      </c>
      <c r="EP193" s="21" t="str" cm="1">
        <f t="array" aca="1" ref="EP193" ca="1">_xlfn.IFS(
EO193="S","S",
AND(IFERROR(_xlfn.XMATCH($DF193,NN)&gt;0,FALSE),
          _xlfn.XLOOKUP($DF193,KEYS,INDEX(RUN,0,COLUMN()-COLUMN(RUNPEG)+1))&lt;IF(EO89&gt;=BIG_2,EO89-BIG_2,EO89)),EP$118,
LEN(EO193)&gt;2,EO193,
TRUE,"_"
)</f>
        <v>_</v>
      </c>
      <c r="EQ193" s="21" t="str" cm="1">
        <f t="array" aca="1" ref="EQ193" ca="1">_xlfn.IFS(
EP193="S","S",
AND(IFERROR(_xlfn.XMATCH($DF193,NN)&gt;0,FALSE),
          _xlfn.XLOOKUP($DF193,KEYS,INDEX(RUN,0,COLUMN()-COLUMN(RUNPEG)+1))&lt;IF(EP89&gt;=BIG_2,EP89-BIG_2,EP89)),EQ$118,
LEN(EP193)&gt;2,EP193,
TRUE,"_"
)</f>
        <v>_</v>
      </c>
      <c r="ER193" s="21" t="str" cm="1">
        <f t="array" aca="1" ref="ER193" ca="1">_xlfn.IFS(
EQ193="S","S",
AND(IFERROR(_xlfn.XMATCH($DF193,NN)&gt;0,FALSE),
          _xlfn.XLOOKUP($DF193,KEYS,INDEX(RUN,0,COLUMN()-COLUMN(RUNPEG)+1))&lt;IF(EQ89&gt;=BIG_2,EQ89-BIG_2,EQ89)),ER$118,
LEN(EQ193)&gt;2,EQ193,
TRUE,"_"
)</f>
        <v>_</v>
      </c>
      <c r="ES193" s="21" t="str" cm="1">
        <f t="array" aca="1" ref="ES193" ca="1">_xlfn.IFS(
ER193="S","S",
AND(IFERROR(_xlfn.XMATCH($DF193,NN)&gt;0,FALSE),
          _xlfn.XLOOKUP($DF193,KEYS,INDEX(RUN,0,COLUMN()-COLUMN(RUNPEG)+1))&lt;IF(ER89&gt;=BIG_2,ER89-BIG_2,ER89)),ES$118,
LEN(ER193)&gt;2,ER193,
TRUE,"_"
)</f>
        <v>_</v>
      </c>
      <c r="ET193" s="21" t="str" cm="1">
        <f t="array" aca="1" ref="ET193" ca="1">_xlfn.IFS(
ES193="S","S",
AND(IFERROR(_xlfn.XMATCH($DF193,NN)&gt;0,FALSE),
          _xlfn.XLOOKUP($DF193,KEYS,INDEX(RUN,0,COLUMN()-COLUMN(RUNPEG)+1))&lt;IF(ES89&gt;=BIG_2,ES89-BIG_2,ES89)),ET$118,
LEN(ES193)&gt;2,ES193,
TRUE,"_"
)</f>
        <v>_</v>
      </c>
      <c r="EU193" s="21" t="str" cm="1">
        <f t="array" aca="1" ref="EU193" ca="1">_xlfn.IFS(
ET193="S","S",
AND(IFERROR(_xlfn.XMATCH($DF193,NN)&gt;0,FALSE),
          _xlfn.XLOOKUP($DF193,KEYS,INDEX(RUN,0,COLUMN()-COLUMN(RUNPEG)+1))&lt;IF(ET89&gt;=BIG_2,ET89-BIG_2,ET89)),EU$118,
LEN(ET193)&gt;2,ET193,
TRUE,"_"
)</f>
        <v>_</v>
      </c>
      <c r="EV193" s="21" t="str" cm="1">
        <f t="array" aca="1" ref="EV193" ca="1">_xlfn.IFS(
EU193="S","S",
AND(IFERROR(_xlfn.XMATCH($DF193,NN)&gt;0,FALSE),
          _xlfn.XLOOKUP($DF193,KEYS,INDEX(RUN,0,COLUMN()-COLUMN(RUNPEG)+1))&lt;IF(EU89&gt;=BIG_2,EU89-BIG_2,EU89)),EV$118,
LEN(EU193)&gt;2,EU193,
TRUE,"_"
)</f>
        <v>_</v>
      </c>
      <c r="EW193" s="21" t="str" cm="1">
        <f t="array" aca="1" ref="EW193" ca="1">_xlfn.IFS(
EV193="S","S",
AND(IFERROR(_xlfn.XMATCH($DF193,NN)&gt;0,FALSE),
          _xlfn.XLOOKUP($DF193,KEYS,INDEX(RUN,0,COLUMN()-COLUMN(RUNPEG)+1))&lt;IF(EV89&gt;=BIG_2,EV89-BIG_2,EV89)),EW$118,
LEN(EV193)&gt;2,EV193,
TRUE,"_"
)</f>
        <v>_</v>
      </c>
      <c r="EX193" s="21" t="str" cm="1">
        <f t="array" aca="1" ref="EX193" ca="1">_xlfn.IFS(
EW193="S","S",
AND(IFERROR(_xlfn.XMATCH($DF193,NN)&gt;0,FALSE),
          _xlfn.XLOOKUP($DF193,KEYS,INDEX(RUN,0,COLUMN()-COLUMN(RUNPEG)+1))&lt;IF(EW89&gt;=BIG_2,EW89-BIG_2,EW89)),EX$118,
LEN(EW193)&gt;2,EW193,
TRUE,"_"
)</f>
        <v>_</v>
      </c>
      <c r="EY193" s="21" t="str" cm="1">
        <f t="array" aca="1" ref="EY193" ca="1">_xlfn.IFS(
EX193="S","S",
AND(IFERROR(_xlfn.XMATCH($DF193,NN)&gt;0,FALSE),
          _xlfn.XLOOKUP($DF193,KEYS,INDEX(RUN,0,COLUMN()-COLUMN(RUNPEG)+1))&lt;IF(EX89&gt;=BIG_2,EX89-BIG_2,EX89)),EY$118,
LEN(EX193)&gt;2,EX193,
TRUE,"_"
)</f>
        <v>_</v>
      </c>
      <c r="EZ193" s="21" t="str" cm="1">
        <f t="array" aca="1" ref="EZ193" ca="1">_xlfn.IFS(
EY193="S","S",
AND(IFERROR(_xlfn.XMATCH($DF193,NN)&gt;0,FALSE),
          _xlfn.XLOOKUP($DF193,KEYS,INDEX(RUN,0,COLUMN()-COLUMN(RUNPEG)+1))&lt;IF(EY89&gt;=BIG_2,EY89-BIG_2,EY89)),EZ$118,
LEN(EY193)&gt;2,EY193,
TRUE,"_"
)</f>
        <v>_</v>
      </c>
      <c r="FA193" s="21" t="str" cm="1">
        <f t="array" aca="1" ref="FA193" ca="1">_xlfn.IFS(
EZ193="S","S",
AND(IFERROR(_xlfn.XMATCH($DF193,NN)&gt;0,FALSE),
          _xlfn.XLOOKUP($DF193,KEYS,INDEX(RUN,0,COLUMN()-COLUMN(RUNPEG)+1))&lt;IF(EZ89&gt;=BIG_2,EZ89-BIG_2,EZ89)),FA$118,
LEN(EZ193)&gt;2,EZ193,
TRUE,"_"
)</f>
        <v>_</v>
      </c>
      <c r="FB193" s="21" t="str" cm="1">
        <f t="array" aca="1" ref="FB193" ca="1">_xlfn.IFS(
FA193="S","S",
AND(IFERROR(_xlfn.XMATCH($DF193,NN)&gt;0,FALSE),
          _xlfn.XLOOKUP($DF193,KEYS,INDEX(RUN,0,COLUMN()-COLUMN(RUNPEG)+1))&lt;IF(FA89&gt;=BIG_2,FA89-BIG_2,FA89)),FB$118,
LEN(FA193)&gt;2,FA193,
TRUE,"_"
)</f>
        <v>_</v>
      </c>
      <c r="FC193" s="21" t="str" cm="1">
        <f t="array" aca="1" ref="FC193" ca="1">_xlfn.IFS(
FB193="S","S",
AND(IFERROR(_xlfn.XMATCH($DF193,NN)&gt;0,FALSE),
          _xlfn.XLOOKUP($DF193,KEYS,INDEX(RUN,0,COLUMN()-COLUMN(RUNPEG)+1))&lt;IF(FB89&gt;=BIG_2,FB89-BIG_2,FB89)),FC$118,
LEN(FB193)&gt;2,FB193,
TRUE,"_"
)</f>
        <v>_</v>
      </c>
      <c r="FD193" s="21" t="str" cm="1">
        <f t="array" aca="1" ref="FD193" ca="1">_xlfn.IFS(
FC193="S","S",
AND(IFERROR(_xlfn.XMATCH($DF193,NN)&gt;0,FALSE),
          _xlfn.XLOOKUP($DF193,KEYS,INDEX(RUN,0,COLUMN()-COLUMN(RUNPEG)+1))&lt;IF(FC89&gt;=BIG_2,FC89-BIG_2,FC89)),FD$118,
LEN(FC193)&gt;2,FC193,
TRUE,"_"
)</f>
        <v>_</v>
      </c>
      <c r="FE193" s="21" t="str" cm="1">
        <f t="array" aca="1" ref="FE193" ca="1">_xlfn.IFS(
FD193="S","S",
AND(IFERROR(_xlfn.XMATCH($DF193,NN)&gt;0,FALSE),
          _xlfn.XLOOKUP($DF193,KEYS,INDEX(RUN,0,COLUMN()-COLUMN(RUNPEG)+1))&lt;IF(FD89&gt;=BIG_2,FD89-BIG_2,FD89)),FE$118,
LEN(FD193)&gt;2,FD193,
TRUE,"_"
)</f>
        <v>_</v>
      </c>
      <c r="FF193" s="21" t="str" cm="1">
        <f t="array" aca="1" ref="FF193" ca="1">_xlfn.IFS(
FE193="S","S",
AND(IFERROR(_xlfn.XMATCH($DF193,NN)&gt;0,FALSE),
          _xlfn.XLOOKUP($DF193,KEYS,INDEX(RUN,0,COLUMN()-COLUMN(RUNPEG)+1))&lt;IF(FE89&gt;=BIG_2,FE89-BIG_2,FE89)),FF$118,
LEN(FE193)&gt;2,FE193,
TRUE,"_"
)</f>
        <v>_</v>
      </c>
      <c r="FG193" s="21" t="str" cm="1">
        <f t="array" aca="1" ref="FG193" ca="1">_xlfn.IFS(
FF193="S","S",
AND(IFERROR(_xlfn.XMATCH($DF193,NN)&gt;0,FALSE),
          _xlfn.XLOOKUP($DF193,KEYS,INDEX(RUN,0,COLUMN()-COLUMN(RUNPEG)+1))&lt;IF(FF89&gt;=BIG_2,FF89-BIG_2,FF89)),FG$118,
LEN(FF193)&gt;2,FF193,
TRUE,"_"
)</f>
        <v>_</v>
      </c>
      <c r="FH193" s="21" t="str" cm="1">
        <f t="array" aca="1" ref="FH193" ca="1">_xlfn.IFS(
FG193="S","S",
AND(IFERROR(_xlfn.XMATCH($DF193,NN)&gt;0,FALSE),
          _xlfn.XLOOKUP($DF193,KEYS,INDEX(RUN,0,COLUMN()-COLUMN(RUNPEG)+1))&lt;IF(FG89&gt;=BIG_2,FG89-BIG_2,FG89)),FH$118,
LEN(FG193)&gt;2,FG193,
TRUE,"_"
)</f>
        <v>_</v>
      </c>
      <c r="FI193" s="21" t="str" cm="1">
        <f t="array" aca="1" ref="FI193" ca="1">_xlfn.IFS(
FH193="S","S",
AND(IFERROR(_xlfn.XMATCH($DF193,NN)&gt;0,FALSE),
          _xlfn.XLOOKUP($DF193,KEYS,INDEX(RUN,0,COLUMN()-COLUMN(RUNPEG)+1))&lt;IF(FH89&gt;=BIG_2,FH89-BIG_2,FH89)),FI$118,
LEN(FH193)&gt;2,FH193,
TRUE,"_"
)</f>
        <v>_</v>
      </c>
      <c r="FJ193" s="21" t="str" cm="1">
        <f t="array" aca="1" ref="FJ193" ca="1">_xlfn.IFS(
FI193="S","S",
AND(IFERROR(_xlfn.XMATCH($DF193,NN)&gt;0,FALSE),
          _xlfn.XLOOKUP($DF193,KEYS,INDEX(RUN,0,COLUMN()-COLUMN(RUNPEG)+1))&lt;IF(FI89&gt;=BIG_2,FI89-BIG_2,FI89)),FJ$118,
LEN(FI193)&gt;2,FI193,
TRUE,"_"
)</f>
        <v>_</v>
      </c>
      <c r="FK193" s="21" t="str" cm="1">
        <f t="array" aca="1" ref="FK193" ca="1">_xlfn.IFS(
FJ193="S","S",
AND(IFERROR(_xlfn.XMATCH($DF193,NN)&gt;0,FALSE),
          _xlfn.XLOOKUP($DF193,KEYS,INDEX(RUN,0,COLUMN()-COLUMN(RUNPEG)+1))&lt;IF(FJ89&gt;=BIG_2,FJ89-BIG_2,FJ89)),FK$118,
LEN(FJ193)&gt;2,FJ193,
TRUE,"_"
)</f>
        <v>08-04</v>
      </c>
      <c r="FL193" s="21" t="str" cm="1">
        <f t="array" aca="1" ref="FL193" ca="1">_xlfn.IFS(
FK193="S","S",
AND(IFERROR(_xlfn.XMATCH($DF193,NN)&gt;0,FALSE),
          _xlfn.XLOOKUP($DF193,KEYS,INDEX(RUN,0,COLUMN()-COLUMN(RUNPEG)+1))&lt;IF(FK89&gt;=BIG_2,FK89-BIG_2,FK89)),FL$118,
LEN(FK193)&gt;2,FK193,
TRUE,"_"
)</f>
        <v>08-04</v>
      </c>
      <c r="FM193" s="21" t="str" cm="1">
        <f t="array" aca="1" ref="FM193" ca="1">_xlfn.IFS(
FL193="S","S",
AND(IFERROR(_xlfn.XMATCH($DF193,NN)&gt;0,FALSE),
          _xlfn.XLOOKUP($DF193,KEYS,INDEX(RUN,0,COLUMN()-COLUMN(RUNPEG)+1))&lt;IF(FL89&gt;=BIG_2,FL89-BIG_2,FL89)),FM$118,
LEN(FL193)&gt;2,FL193,
TRUE,"_"
)</f>
        <v>08-04</v>
      </c>
      <c r="FN193" s="21" t="str" cm="1">
        <f t="array" aca="1" ref="FN193" ca="1">_xlfn.IFS(
FM193="S","S",
AND(IFERROR(_xlfn.XMATCH($DF193,NN)&gt;0,FALSE),
          _xlfn.XLOOKUP($DF193,KEYS,INDEX(RUN,0,COLUMN()-COLUMN(RUNPEG)+1))&lt;IF(FM89&gt;=BIG_2,FM89-BIG_2,FM89)),FN$118,
LEN(FM193)&gt;2,FM193,
TRUE,"_"
)</f>
        <v>08-04</v>
      </c>
      <c r="FO193" s="21" t="str" cm="1">
        <f t="array" aca="1" ref="FO193" ca="1">_xlfn.IFS(
FN193="S","S",
AND(IFERROR(_xlfn.XMATCH($DF193,NN)&gt;0,FALSE),
          _xlfn.XLOOKUP($DF193,KEYS,INDEX(RUN,0,COLUMN()-COLUMN(RUNPEG)+1))&lt;IF(FN89&gt;=BIG_2,FN89-BIG_2,FN89)),FO$118,
LEN(FN193)&gt;2,FN193,
TRUE,"_"
)</f>
        <v>08-04</v>
      </c>
      <c r="FP193" s="21" t="str" cm="1">
        <f t="array" aca="1" ref="FP193" ca="1">_xlfn.IFS(
FO193="S","S",
AND(IFERROR(_xlfn.XMATCH($DF193,NN)&gt;0,FALSE),
          _xlfn.XLOOKUP($DF193,KEYS,INDEX(RUN,0,COLUMN()-COLUMN(RUNPEG)+1))&lt;IF(FO89&gt;=BIG_2,FO89-BIG_2,FO89)),FP$118,
LEN(FO193)&gt;2,FO193,
TRUE,"_"
)</f>
        <v>08-04</v>
      </c>
      <c r="FQ193" s="21" t="str" cm="1">
        <f t="array" aca="1" ref="FQ193" ca="1">_xlfn.IFS(
FP193="S","S",
AND(IFERROR(_xlfn.XMATCH($DF193,NN)&gt;0,FALSE),
          _xlfn.XLOOKUP($DF193,KEYS,INDEX(RUN,0,COLUMN()-COLUMN(RUNPEG)+1))&lt;IF(FP89&gt;=BIG_2,FP89-BIG_2,FP89)),FQ$118,
LEN(FP193)&gt;2,FP193,
TRUE,"_"
)</f>
        <v>08-04</v>
      </c>
      <c r="FR193" s="21" t="str" cm="1">
        <f t="array" aca="1" ref="FR193" ca="1">_xlfn.IFS(
FQ193="S","S",
AND(IFERROR(_xlfn.XMATCH($DF193,NN)&gt;0,FALSE),
          _xlfn.XLOOKUP($DF193,KEYS,INDEX(RUN,0,COLUMN()-COLUMN(RUNPEG)+1))&lt;IF(FQ89&gt;=BIG_2,FQ89-BIG_2,FQ89)),FR$118,
LEN(FQ193)&gt;2,FQ193,
TRUE,"_"
)</f>
        <v>08-04</v>
      </c>
      <c r="FS193" s="21" t="str" cm="1">
        <f t="array" aca="1" ref="FS193" ca="1">_xlfn.IFS(
FR193="S","S",
AND(IFERROR(_xlfn.XMATCH($DF193,NN)&gt;0,FALSE),
          _xlfn.XLOOKUP($DF193,KEYS,INDEX(RUN,0,COLUMN()-COLUMN(RUNPEG)+1))&lt;IF(FR89&gt;=BIG_2,FR89-BIG_2,FR89)),FS$118,
LEN(FR193)&gt;2,FR193,
TRUE,"_"
)</f>
        <v>08-04</v>
      </c>
      <c r="FT193" s="21" t="str" cm="1">
        <f t="array" aca="1" ref="FT193" ca="1">_xlfn.IFS(
FS193="S","S",
AND(IFERROR(_xlfn.XMATCH($DF193,NN)&gt;0,FALSE),
          _xlfn.XLOOKUP($DF193,KEYS,INDEX(RUN,0,COLUMN()-COLUMN(RUNPEG)+1))&lt;IF(FS89&gt;=BIG_2,FS89-BIG_2,FS89)),FT$118,
LEN(FS193)&gt;2,FS193,
TRUE,"_"
)</f>
        <v>08-04</v>
      </c>
      <c r="FU193" s="21" t="str" cm="1">
        <f t="array" aca="1" ref="FU193" ca="1">_xlfn.IFS(
FT193="S","S",
AND(IFERROR(_xlfn.XMATCH($DF193,NN)&gt;0,FALSE),
          _xlfn.XLOOKUP($DF193,KEYS,INDEX(RUN,0,COLUMN()-COLUMN(RUNPEG)+1))&lt;IF(FT89&gt;=BIG_2,FT89-BIG_2,FT89)),FU$118,
LEN(FT193)&gt;2,FT193,
TRUE,"_"
)</f>
        <v>08-04</v>
      </c>
      <c r="FV193" s="21" t="str" cm="1">
        <f t="array" aca="1" ref="FV193" ca="1">_xlfn.IFS(
FU193="S","S",
AND(IFERROR(_xlfn.XMATCH($DF193,NN)&gt;0,FALSE),
          _xlfn.XLOOKUP($DF193,KEYS,INDEX(RUN,0,COLUMN()-COLUMN(RUNPEG)+1))&lt;IF(FU89&gt;=BIG_2,FU89-BIG_2,FU89)),FV$118,
LEN(FU193)&gt;2,FU193,
TRUE,"_"
)</f>
        <v>08-04</v>
      </c>
      <c r="FW193" s="21" t="str" cm="1">
        <f t="array" aca="1" ref="FW193" ca="1">_xlfn.IFS(
FV193="S","S",
AND(IFERROR(_xlfn.XMATCH($DF193,NN)&gt;0,FALSE),
          _xlfn.XLOOKUP($DF193,KEYS,INDEX(RUN,0,COLUMN()-COLUMN(RUNPEG)+1))&lt;IF(FV89&gt;=BIG_2,FV89-BIG_2,FV89)),FW$118,
LEN(FV193)&gt;2,FV193,
TRUE,"_"
)</f>
        <v>08-04</v>
      </c>
      <c r="FX193" s="21" t="str" cm="1">
        <f t="array" aca="1" ref="FX193" ca="1">_xlfn.IFS(
FW193="S","S",
AND(IFERROR(_xlfn.XMATCH($DF193,NN)&gt;0,FALSE),
          _xlfn.XLOOKUP($DF193,KEYS,INDEX(RUN,0,COLUMN()-COLUMN(RUNPEG)+1))&lt;IF(FW89&gt;=BIG_2,FW89-BIG_2,FW89)),FX$118,
LEN(FW193)&gt;2,FW193,
TRUE,"_"
)</f>
        <v>08-04</v>
      </c>
      <c r="FY193" s="21" t="str" cm="1">
        <f t="array" aca="1" ref="FY193" ca="1">_xlfn.IFS(
FX193="S","S",
AND(IFERROR(_xlfn.XMATCH($DF193,NN)&gt;0,FALSE),
          _xlfn.XLOOKUP($DF193,KEYS,INDEX(RUN,0,COLUMN()-COLUMN(RUNPEG)+1))&lt;IF(FX89&gt;=BIG_2,FX89-BIG_2,FX89)),FY$118,
LEN(FX193)&gt;2,FX193,
TRUE,"_"
)</f>
        <v>08-04</v>
      </c>
      <c r="FZ193" s="21" t="str" cm="1">
        <f t="array" aca="1" ref="FZ193" ca="1">_xlfn.IFS(
FY193="S","S",
AND(IFERROR(_xlfn.XMATCH($DF193,NN)&gt;0,FALSE),
          _xlfn.XLOOKUP($DF193,KEYS,INDEX(RUN,0,COLUMN()-COLUMN(RUNPEG)+1))&lt;IF(FY89&gt;=BIG_2,FY89-BIG_2,FY89)),FZ$118,
LEN(FY193)&gt;2,FY193,
TRUE,"_"
)</f>
        <v>08-04</v>
      </c>
      <c r="GA193" s="21" t="str" cm="1">
        <f t="array" aca="1" ref="GA193" ca="1">_xlfn.IFS(
FZ193="S","S",
AND(IFERROR(_xlfn.XMATCH($DF193,NN)&gt;0,FALSE),
          _xlfn.XLOOKUP($DF193,KEYS,INDEX(RUN,0,COLUMN()-COLUMN(RUNPEG)+1))&lt;IF(FZ89&gt;=BIG_2,FZ89-BIG_2,FZ89)),GA$118,
LEN(FZ193)&gt;2,FZ193,
TRUE,"_"
)</f>
        <v>08-04</v>
      </c>
      <c r="GB193" s="21" t="str" cm="1">
        <f t="array" aca="1" ref="GB193" ca="1">_xlfn.IFS(
GA193="S","S",
AND(IFERROR(_xlfn.XMATCH($DF193,NN)&gt;0,FALSE),
          _xlfn.XLOOKUP($DF193,KEYS,INDEX(RUN,0,COLUMN()-COLUMN(RUNPEG)+1))&lt;IF(GA89&gt;=BIG_2,GA89-BIG_2,GA89)),GB$118,
LEN(GA193)&gt;2,GA193,
TRUE,"_"
)</f>
        <v>08-04</v>
      </c>
      <c r="GC193" s="21" t="str" cm="1">
        <f t="array" aca="1" ref="GC193" ca="1">_xlfn.IFS(
GB193="S","S",
AND(IFERROR(_xlfn.XMATCH($DF193,NN)&gt;0,FALSE),
          _xlfn.XLOOKUP($DF193,KEYS,INDEX(RUN,0,COLUMN()-COLUMN(RUNPEG)+1))&lt;IF(GB89&gt;=BIG_2,GB89-BIG_2,GB89)),GC$118,
LEN(GB193)&gt;2,GB193,
TRUE,"_"
)</f>
        <v>08-04</v>
      </c>
      <c r="GD193" s="21" t="str" cm="1">
        <f t="array" aca="1" ref="GD193" ca="1">_xlfn.IFS(
GC193="S","S",
AND(IFERROR(_xlfn.XMATCH($DF193,NN)&gt;0,FALSE),
          _xlfn.XLOOKUP($DF193,KEYS,INDEX(RUN,0,COLUMN()-COLUMN(RUNPEG)+1))&lt;IF(GC89&gt;=BIG_2,GC89-BIG_2,GC89)),GD$118,
LEN(GC193)&gt;2,GC193,
TRUE,"_"
)</f>
        <v>08-04</v>
      </c>
      <c r="GE193" s="21" t="str" cm="1">
        <f t="array" aca="1" ref="GE193" ca="1">_xlfn.IFS(
GD193="S","S",
AND(IFERROR(_xlfn.XMATCH($DF193,NN)&gt;0,FALSE),
          _xlfn.XLOOKUP($DF193,KEYS,INDEX(RUN,0,COLUMN()-COLUMN(RUNPEG)+1))&lt;IF(GD89&gt;=BIG_2,GD89-BIG_2,GD89)),GE$118,
LEN(GD193)&gt;2,GD193,
TRUE,"_"
)</f>
        <v>08-04</v>
      </c>
      <c r="GF193" s="21" t="str" cm="1">
        <f t="array" aca="1" ref="GF193" ca="1">_xlfn.IFS(
GE193="S","S",
AND(IFERROR(_xlfn.XMATCH($DF193,NN)&gt;0,FALSE),
          _xlfn.XLOOKUP($DF193,KEYS,INDEX(RUN,0,COLUMN()-COLUMN(RUNPEG)+1))&lt;IF(GE89&gt;=BIG_2,GE89-BIG_2,GE89)),GF$118,
LEN(GE193)&gt;2,GE193,
TRUE,"_"
)</f>
        <v>08-04</v>
      </c>
      <c r="GG193" s="21" t="str" cm="1">
        <f t="array" aca="1" ref="GG193" ca="1">_xlfn.IFS(
GF193="S","S",
AND(IFERROR(_xlfn.XMATCH($DF193,NN)&gt;0,FALSE),
          _xlfn.XLOOKUP($DF193,KEYS,INDEX(RUN,0,COLUMN()-COLUMN(RUNPEG)+1))&lt;IF(GF89&gt;=BIG_2,GF89-BIG_2,GF89)),GG$118,
LEN(GF193)&gt;2,GF193,
TRUE,"_"
)</f>
        <v>08-04</v>
      </c>
      <c r="GH193" s="21" t="str" cm="1">
        <f t="array" aca="1" ref="GH193" ca="1">_xlfn.IFS(
GG193="S","S",
AND(IFERROR(_xlfn.XMATCH($DF193,NN)&gt;0,FALSE),
          _xlfn.XLOOKUP($DF193,KEYS,INDEX(RUN,0,COLUMN()-COLUMN(RUNPEG)+1))&lt;IF(GG89&gt;=BIG_2,GG89-BIG_2,GG89)),GH$118,
LEN(GG193)&gt;2,GG193,
TRUE,"_"
)</f>
        <v>08-04</v>
      </c>
      <c r="GI193" s="21" t="str" cm="1">
        <f t="array" aca="1" ref="GI193" ca="1">_xlfn.IFS(
GH193="S","S",
AND(IFERROR(_xlfn.XMATCH($DF193,NN)&gt;0,FALSE),
          _xlfn.XLOOKUP($DF193,KEYS,INDEX(RUN,0,COLUMN()-COLUMN(RUNPEG)+1))&lt;IF(GH89&gt;=BIG_2,GH89-BIG_2,GH89)),GI$118,
LEN(GH193)&gt;2,GH193,
TRUE,"_"
)</f>
        <v>08-04</v>
      </c>
      <c r="GJ193" s="21" t="str" cm="1">
        <f t="array" aca="1" ref="GJ193" ca="1">_xlfn.IFS(
GI193="S","S",
AND(IFERROR(_xlfn.XMATCH($DF193,NN)&gt;0,FALSE),
          _xlfn.XLOOKUP($DF193,KEYS,INDEX(RUN,0,COLUMN()-COLUMN(RUNPEG)+1))&lt;IF(GI89&gt;=BIG_2,GI89-BIG_2,GI89)),GJ$118,
LEN(GI193)&gt;2,GI193,
TRUE,"_"
)</f>
        <v>08-04</v>
      </c>
      <c r="GK193" s="21" t="str" cm="1">
        <f t="array" aca="1" ref="GK193" ca="1">_xlfn.IFS(
GJ193="S","S",
AND(IFERROR(_xlfn.XMATCH($DF193,NN)&gt;0,FALSE),
          _xlfn.XLOOKUP($DF193,KEYS,INDEX(RUN,0,COLUMN()-COLUMN(RUNPEG)+1))&lt;IF(GJ89&gt;=BIG_2,GJ89-BIG_2,GJ89)),GK$118,
LEN(GJ193)&gt;2,GJ193,
TRUE,"_"
)</f>
        <v>08-04</v>
      </c>
      <c r="GL193" s="21" t="str" cm="1">
        <f t="array" aca="1" ref="GL193" ca="1">_xlfn.IFS(
GK193="S","S",
AND(IFERROR(_xlfn.XMATCH($DF193,NN)&gt;0,FALSE),
          _xlfn.XLOOKUP($DF193,KEYS,INDEX(RUN,0,COLUMN()-COLUMN(RUNPEG)+1))&lt;IF(GK89&gt;=BIG_2,GK89-BIG_2,GK89)),GL$118,
LEN(GK193)&gt;2,GK193,
TRUE,"_"
)</f>
        <v>08-04</v>
      </c>
      <c r="GM193" s="21" t="str" cm="1">
        <f t="array" aca="1" ref="GM193" ca="1">_xlfn.IFS(
GL193="S","S",
AND(IFERROR(_xlfn.XMATCH($DF193,NN)&gt;0,FALSE),
          _xlfn.XLOOKUP($DF193,KEYS,INDEX(RUN,0,COLUMN()-COLUMN(RUNPEG)+1))&lt;IF(GL89&gt;=BIG_2,GL89-BIG_2,GL89)),GM$118,
LEN(GL193)&gt;2,GL193,
TRUE,"_"
)</f>
        <v>08-04</v>
      </c>
      <c r="GN193" s="21" t="str" cm="1">
        <f t="array" aca="1" ref="GN193" ca="1">_xlfn.IFS(
GM193="S","S",
AND(IFERROR(_xlfn.XMATCH($DF193,NN)&gt;0,FALSE),
          _xlfn.XLOOKUP($DF193,KEYS,INDEX(RUN,0,COLUMN()-COLUMN(RUNPEG)+1))&lt;IF(GM89&gt;=BIG_2,GM89-BIG_2,GM89)),GN$118,
LEN(GM193)&gt;2,GM193,
TRUE,"_"
)</f>
        <v>08-04</v>
      </c>
      <c r="GO193" s="21" t="str" cm="1">
        <f t="array" aca="1" ref="GO193" ca="1">_xlfn.IFS(
GN193="S","S",
AND(IFERROR(_xlfn.XMATCH($DF193,NN)&gt;0,FALSE),
          _xlfn.XLOOKUP($DF193,KEYS,INDEX(RUN,0,COLUMN()-COLUMN(RUNPEG)+1))&lt;IF(GN89&gt;=BIG_2,GN89-BIG_2,GN89)),GO$118,
LEN(GN193)&gt;2,GN193,
TRUE,"_"
)</f>
        <v>08-04</v>
      </c>
      <c r="GP193" s="21" t="str" cm="1">
        <f t="array" aca="1" ref="GP193" ca="1">_xlfn.IFS(
GO193="S","S",
AND(IFERROR(_xlfn.XMATCH($DF193,NN)&gt;0,FALSE),
          _xlfn.XLOOKUP($DF193,KEYS,INDEX(RUN,0,COLUMN()-COLUMN(RUNPEG)+1))&lt;IF(GO89&gt;=BIG_2,GO89-BIG_2,GO89)),GP$118,
LEN(GO193)&gt;2,GO193,
TRUE,"_"
)</f>
        <v>08-04</v>
      </c>
      <c r="GQ193" s="21" t="str" cm="1">
        <f t="array" aca="1" ref="GQ193" ca="1">_xlfn.IFS(
GP193="S","S",
AND(IFERROR(_xlfn.XMATCH($DF193,NN)&gt;0,FALSE),
          _xlfn.XLOOKUP($DF193,KEYS,INDEX(RUN,0,COLUMN()-COLUMN(RUNPEG)+1))&lt;IF(GP89&gt;=BIG_2,GP89-BIG_2,GP89)),GQ$118,
LEN(GP193)&gt;2,GP193,
TRUE,"_"
)</f>
        <v>08-04</v>
      </c>
      <c r="GR193" s="21" t="str" cm="1">
        <f t="array" aca="1" ref="GR193" ca="1">_xlfn.IFS(
GQ193="S","S",
AND(IFERROR(_xlfn.XMATCH($DF193,NN)&gt;0,FALSE),
          _xlfn.XLOOKUP($DF193,KEYS,INDEX(RUN,0,COLUMN()-COLUMN(RUNPEG)+1))&lt;IF(GQ89&gt;=BIG_2,GQ89-BIG_2,GQ89)),GR$118,
LEN(GQ193)&gt;2,GQ193,
TRUE,"_"
)</f>
        <v>08-04</v>
      </c>
      <c r="GS193" s="21" t="str" cm="1">
        <f t="array" aca="1" ref="GS193" ca="1">_xlfn.IFS(
GR193="S","S",
AND(IFERROR(_xlfn.XMATCH($DF193,NN)&gt;0,FALSE),
          _xlfn.XLOOKUP($DF193,KEYS,INDEX(RUN,0,COLUMN()-COLUMN(RUNPEG)+1))&lt;IF(GR89&gt;=BIG_2,GR89-BIG_2,GR89)),GS$118,
LEN(GR193)&gt;2,GR193,
TRUE,"_"
)</f>
        <v>08-04</v>
      </c>
      <c r="GT193" s="21" t="str" cm="1">
        <f t="array" aca="1" ref="GT193" ca="1">_xlfn.IFS(
GS193="S","S",
AND(IFERROR(_xlfn.XMATCH($DF193,NN)&gt;0,FALSE),
          _xlfn.XLOOKUP($DF193,KEYS,INDEX(RUN,0,COLUMN()-COLUMN(RUNPEG)+1))&lt;IF(GS89&gt;=BIG_2,GS89-BIG_2,GS89)),GT$118,
LEN(GS193)&gt;2,GS193,
TRUE,"_"
)</f>
        <v>08-04</v>
      </c>
      <c r="GU193" s="21" t="str" cm="1">
        <f t="array" aca="1" ref="GU193" ca="1">_xlfn.IFS(
GT193="S","S",
AND(IFERROR(_xlfn.XMATCH($DF193,NN)&gt;0,FALSE),
          _xlfn.XLOOKUP($DF193,KEYS,INDEX(RUN,0,COLUMN()-COLUMN(RUNPEG)+1))&lt;IF(GT89&gt;=BIG_2,GT89-BIG_2,GT89)),GU$118,
LEN(GT193)&gt;2,GT193,
TRUE,"_"
)</f>
        <v>08-04</v>
      </c>
      <c r="GV193" s="21" t="str" cm="1">
        <f t="array" aca="1" ref="GV193" ca="1">_xlfn.IFS(
GU193="S","S",
AND(IFERROR(_xlfn.XMATCH($DF193,NN)&gt;0,FALSE),
          _xlfn.XLOOKUP($DF193,KEYS,INDEX(RUN,0,COLUMN()-COLUMN(RUNPEG)+1))&lt;IF(GU89&gt;=BIG_2,GU89-BIG_2,GU89)),GV$118,
LEN(GU193)&gt;2,GU193,
TRUE,"_"
)</f>
        <v>08-04</v>
      </c>
      <c r="GW193" s="21" t="str" cm="1">
        <f t="array" aca="1" ref="GW193" ca="1">_xlfn.IFS(
GV193="S","S",
AND(IFERROR(_xlfn.XMATCH($DF193,NN)&gt;0,FALSE),
          _xlfn.XLOOKUP($DF193,KEYS,INDEX(RUN,0,COLUMN()-COLUMN(RUNPEG)+1))&lt;IF(GV89&gt;=BIG_2,GV89-BIG_2,GV89)),GW$118,
LEN(GV193)&gt;2,GV193,
TRUE,"_"
)</f>
        <v>08-04</v>
      </c>
      <c r="GX193" s="21" t="str" cm="1">
        <f t="array" aca="1" ref="GX193" ca="1">_xlfn.IFS(
GW193="S","S",
AND(IFERROR(_xlfn.XMATCH($DF193,NN)&gt;0,FALSE),
          _xlfn.XLOOKUP($DF193,KEYS,INDEX(RUN,0,COLUMN()-COLUMN(RUNPEG)+1))&lt;IF(GW89&gt;=BIG_2,GW89-BIG_2,GW89)),GX$118,
LEN(GW193)&gt;2,GW193,
TRUE,"_"
)</f>
        <v>08-04</v>
      </c>
      <c r="GY193" s="21" t="str" cm="1">
        <f t="array" aca="1" ref="GY193" ca="1">_xlfn.IFS(
GX193="S","S",
AND(IFERROR(_xlfn.XMATCH($DF193,NN)&gt;0,FALSE),
          _xlfn.XLOOKUP($DF193,KEYS,INDEX(RUN,0,COLUMN()-COLUMN(RUNPEG)+1))&lt;IF(GX89&gt;=BIG_2,GX89-BIG_2,GX89)),GY$118,
LEN(GX193)&gt;2,GX193,
TRUE,"_"
)</f>
        <v>08-04</v>
      </c>
      <c r="GZ193" s="21" t="str" cm="1">
        <f t="array" aca="1" ref="GZ193" ca="1">_xlfn.IFS(
GY193="S","S",
AND(IFERROR(_xlfn.XMATCH($DF193,NN)&gt;0,FALSE),
          _xlfn.XLOOKUP($DF193,KEYS,INDEX(RUN,0,COLUMN()-COLUMN(RUNPEG)+1))&lt;IF(GY89&gt;=BIG_2,GY89-BIG_2,GY89)),GZ$118,
LEN(GY193)&gt;2,GY193,
TRUE,"_"
)</f>
        <v>08-04</v>
      </c>
      <c r="HA193" s="21" t="str" cm="1">
        <f t="array" aca="1" ref="HA193" ca="1">_xlfn.IFS(
GZ193="S","S",
AND(IFERROR(_xlfn.XMATCH($DF193,NN)&gt;0,FALSE),
          _xlfn.XLOOKUP($DF193,KEYS,INDEX(RUN,0,COLUMN()-COLUMN(RUNPEG)+1))&lt;IF(GZ89&gt;=BIG_2,GZ89-BIG_2,GZ89)),HA$118,
LEN(GZ193)&gt;2,GZ193,
TRUE,"_"
)</f>
        <v>08-04</v>
      </c>
      <c r="HB193" s="21" t="str" cm="1">
        <f t="array" aca="1" ref="HB193" ca="1">_xlfn.IFS(
HA193="S","S",
AND(IFERROR(_xlfn.XMATCH($DF193,NN)&gt;0,FALSE),
          _xlfn.XLOOKUP($DF193,KEYS,INDEX(RUN,0,COLUMN()-COLUMN(RUNPEG)+1))&lt;IF(HA89&gt;=BIG_2,HA89-BIG_2,HA89)),HB$118,
LEN(HA193)&gt;2,HA193,
TRUE,"_"
)</f>
        <v>08-04</v>
      </c>
      <c r="HC193" s="21" t="str" cm="1">
        <f t="array" aca="1" ref="HC193" ca="1">_xlfn.IFS(
HB193="S","S",
AND(IFERROR(_xlfn.XMATCH($DF193,NN)&gt;0,FALSE),
          _xlfn.XLOOKUP($DF193,KEYS,INDEX(RUN,0,COLUMN()-COLUMN(RUNPEG)+1))&lt;IF(HB89&gt;=BIG_2,HB89-BIG_2,HB89)),HC$118,
LEN(HB193)&gt;2,HB193,
TRUE,"_"
)</f>
        <v>08-04</v>
      </c>
      <c r="HD193" s="21" t="str" cm="1">
        <f t="array" aca="1" ref="HD193" ca="1">_xlfn.IFS(
HC193="S","S",
AND(IFERROR(_xlfn.XMATCH($DF193,NN)&gt;0,FALSE),
          _xlfn.XLOOKUP($DF193,KEYS,INDEX(RUN,0,COLUMN()-COLUMN(RUNPEG)+1))&lt;IF(HC89&gt;=BIG_2,HC89-BIG_2,HC89)),HD$118,
LEN(HC193)&gt;2,HC193,
TRUE,"_"
)</f>
        <v>08-04</v>
      </c>
      <c r="HE193" s="21"/>
      <c r="HF193" s="21"/>
      <c r="HG193" s="21"/>
      <c r="HH193" s="21"/>
      <c r="HI193" s="21"/>
      <c r="HJ193" s="21"/>
      <c r="HK193" s="21"/>
      <c r="HL193" s="21"/>
      <c r="HM193" s="21"/>
      <c r="HN193" s="21"/>
      <c r="HO193" s="21"/>
      <c r="HP193" s="21"/>
      <c r="HQ193" s="21"/>
      <c r="HR193" s="21"/>
    </row>
    <row r="194" spans="106:226" x14ac:dyDescent="0.3">
      <c r="DB194">
        <f t="shared" si="193"/>
        <v>76</v>
      </c>
      <c r="DC194">
        <f t="shared" si="188"/>
        <v>14</v>
      </c>
      <c r="DD194">
        <f t="shared" si="189"/>
        <v>8</v>
      </c>
      <c r="DE194">
        <f t="shared" si="190"/>
        <v>6</v>
      </c>
      <c r="DF194" t="str">
        <f t="shared" si="191"/>
        <v>08-06</v>
      </c>
      <c r="DG194" s="21">
        <f t="shared" ca="1" si="192"/>
        <v>2</v>
      </c>
      <c r="DH194" s="26"/>
      <c r="DI194" s="21" t="str" cm="1">
        <f t="array" ref="DI194">_xlfn.IFS(
DH194="S","S",
AND(IFERROR(_xlfn.XMATCH($DF194,NN)&gt;0,FALSE),
          _xlfn.XLOOKUP($DF194,KEYS,INDEX(RUN,0,COLUMN()-COLUMN(RUNPEG)+1))&lt;IF(DH90&gt;=BIG_2,DH90-BIG_2,DH90)),DI$118,
LEN(DH194)&gt;2,DH194,
TRUE,"_"
)</f>
        <v>_</v>
      </c>
      <c r="DJ194" s="21" t="str" cm="1">
        <f t="array" aca="1" ref="DJ194" ca="1">_xlfn.IFS(
DI194="S","S",
AND(IFERROR(_xlfn.XMATCH($DF194,NN)&gt;0,FALSE),
          _xlfn.XLOOKUP($DF194,KEYS,INDEX(RUN,0,COLUMN()-COLUMN(RUNPEG)+1))&lt;IF(DI90&gt;=BIG_2,DI90-BIG_2,DI90)),DJ$118,
LEN(DI194)&gt;2,DI194,
TRUE,"_"
)</f>
        <v>_</v>
      </c>
      <c r="DK194" s="21" t="str" cm="1">
        <f t="array" aca="1" ref="DK194" ca="1">_xlfn.IFS(
DJ194="S","S",
AND(IFERROR(_xlfn.XMATCH($DF194,NN)&gt;0,FALSE),
          _xlfn.XLOOKUP($DF194,KEYS,INDEX(RUN,0,COLUMN()-COLUMN(RUNPEG)+1))&lt;IF(DJ90&gt;=BIG_2,DJ90-BIG_2,DJ90)),DK$118,
LEN(DJ194)&gt;2,DJ194,
TRUE,"_"
)</f>
        <v>_</v>
      </c>
      <c r="DL194" s="21" t="str" cm="1">
        <f t="array" aca="1" ref="DL194" ca="1">_xlfn.IFS(
DK194="S","S",
AND(IFERROR(_xlfn.XMATCH($DF194,NN)&gt;0,FALSE),
          _xlfn.XLOOKUP($DF194,KEYS,INDEX(RUN,0,COLUMN()-COLUMN(RUNPEG)+1))&lt;IF(DK90&gt;=BIG_2,DK90-BIG_2,DK90)),DL$118,
LEN(DK194)&gt;2,DK194,
TRUE,"_"
)</f>
        <v>_</v>
      </c>
      <c r="DM194" s="21" t="str" cm="1">
        <f t="array" aca="1" ref="DM194" ca="1">_xlfn.IFS(
DL194="S","S",
AND(IFERROR(_xlfn.XMATCH($DF194,NN)&gt;0,FALSE),
          _xlfn.XLOOKUP($DF194,KEYS,INDEX(RUN,0,COLUMN()-COLUMN(RUNPEG)+1))&lt;IF(DL90&gt;=BIG_2,DL90-BIG_2,DL90)),DM$118,
LEN(DL194)&gt;2,DL194,
TRUE,"_"
)</f>
        <v>_</v>
      </c>
      <c r="DN194" s="21" t="str" cm="1">
        <f t="array" aca="1" ref="DN194" ca="1">_xlfn.IFS(
DM194="S","S",
AND(IFERROR(_xlfn.XMATCH($DF194,NN)&gt;0,FALSE),
          _xlfn.XLOOKUP($DF194,KEYS,INDEX(RUN,0,COLUMN()-COLUMN(RUNPEG)+1))&lt;IF(DM90&gt;=BIG_2,DM90-BIG_2,DM90)),DN$118,
LEN(DM194)&gt;2,DM194,
TRUE,"_"
)</f>
        <v>_</v>
      </c>
      <c r="DO194" s="21" t="str" cm="1">
        <f t="array" aca="1" ref="DO194" ca="1">_xlfn.IFS(
DN194="S","S",
AND(IFERROR(_xlfn.XMATCH($DF194,NN)&gt;0,FALSE),
          _xlfn.XLOOKUP($DF194,KEYS,INDEX(RUN,0,COLUMN()-COLUMN(RUNPEG)+1))&lt;IF(DN90&gt;=BIG_2,DN90-BIG_2,DN90)),DO$118,
LEN(DN194)&gt;2,DN194,
TRUE,"_"
)</f>
        <v>_</v>
      </c>
      <c r="DP194" s="21" t="str" cm="1">
        <f t="array" aca="1" ref="DP194" ca="1">_xlfn.IFS(
DO194="S","S",
AND(IFERROR(_xlfn.XMATCH($DF194,NN)&gt;0,FALSE),
          _xlfn.XLOOKUP($DF194,KEYS,INDEX(RUN,0,COLUMN()-COLUMN(RUNPEG)+1))&lt;IF(DO90&gt;=BIG_2,DO90-BIG_2,DO90)),DP$118,
LEN(DO194)&gt;2,DO194,
TRUE,"_"
)</f>
        <v>_</v>
      </c>
      <c r="DQ194" s="21" t="str" cm="1">
        <f t="array" aca="1" ref="DQ194" ca="1">_xlfn.IFS(
DP194="S","S",
AND(IFERROR(_xlfn.XMATCH($DF194,NN)&gt;0,FALSE),
          _xlfn.XLOOKUP($DF194,KEYS,INDEX(RUN,0,COLUMN()-COLUMN(RUNPEG)+1))&lt;IF(DP90&gt;=BIG_2,DP90-BIG_2,DP90)),DQ$118,
LEN(DP194)&gt;2,DP194,
TRUE,"_"
)</f>
        <v>_</v>
      </c>
      <c r="DR194" s="21" t="str" cm="1">
        <f t="array" aca="1" ref="DR194" ca="1">_xlfn.IFS(
DQ194="S","S",
AND(IFERROR(_xlfn.XMATCH($DF194,NN)&gt;0,FALSE),
          _xlfn.XLOOKUP($DF194,KEYS,INDEX(RUN,0,COLUMN()-COLUMN(RUNPEG)+1))&lt;IF(DQ90&gt;=BIG_2,DQ90-BIG_2,DQ90)),DR$118,
LEN(DQ194)&gt;2,DQ194,
TRUE,"_"
)</f>
        <v>_</v>
      </c>
      <c r="DS194" s="21" t="str" cm="1">
        <f t="array" aca="1" ref="DS194" ca="1">_xlfn.IFS(
DR194="S","S",
AND(IFERROR(_xlfn.XMATCH($DF194,NN)&gt;0,FALSE),
          _xlfn.XLOOKUP($DF194,KEYS,INDEX(RUN,0,COLUMN()-COLUMN(RUNPEG)+1))&lt;IF(DR90&gt;=BIG_2,DR90-BIG_2,DR90)),DS$118,
LEN(DR194)&gt;2,DR194,
TRUE,"_"
)</f>
        <v>_</v>
      </c>
      <c r="DT194" s="21" t="str" cm="1">
        <f t="array" aca="1" ref="DT194" ca="1">_xlfn.IFS(
DS194="S","S",
AND(IFERROR(_xlfn.XMATCH($DF194,NN)&gt;0,FALSE),
          _xlfn.XLOOKUP($DF194,KEYS,INDEX(RUN,0,COLUMN()-COLUMN(RUNPEG)+1))&lt;IF(DS90&gt;=BIG_2,DS90-BIG_2,DS90)),DT$118,
LEN(DS194)&gt;2,DS194,
TRUE,"_"
)</f>
        <v>_</v>
      </c>
      <c r="DU194" s="21" t="str" cm="1">
        <f t="array" aca="1" ref="DU194" ca="1">_xlfn.IFS(
DT194="S","S",
AND(IFERROR(_xlfn.XMATCH($DF194,NN)&gt;0,FALSE),
          _xlfn.XLOOKUP($DF194,KEYS,INDEX(RUN,0,COLUMN()-COLUMN(RUNPEG)+1))&lt;IF(DT90&gt;=BIG_2,DT90-BIG_2,DT90)),DU$118,
LEN(DT194)&gt;2,DT194,
TRUE,"_"
)</f>
        <v>_</v>
      </c>
      <c r="DV194" s="21" t="str" cm="1">
        <f t="array" aca="1" ref="DV194" ca="1">_xlfn.IFS(
DU194="S","S",
AND(IFERROR(_xlfn.XMATCH($DF194,NN)&gt;0,FALSE),
          _xlfn.XLOOKUP($DF194,KEYS,INDEX(RUN,0,COLUMN()-COLUMN(RUNPEG)+1))&lt;IF(DU90&gt;=BIG_2,DU90-BIG_2,DU90)),DV$118,
LEN(DU194)&gt;2,DU194,
TRUE,"_"
)</f>
        <v>_</v>
      </c>
      <c r="DW194" s="21" t="str" cm="1">
        <f t="array" aca="1" ref="DW194" ca="1">_xlfn.IFS(
DV194="S","S",
AND(IFERROR(_xlfn.XMATCH($DF194,NN)&gt;0,FALSE),
          _xlfn.XLOOKUP($DF194,KEYS,INDEX(RUN,0,COLUMN()-COLUMN(RUNPEG)+1))&lt;IF(DV90&gt;=BIG_2,DV90-BIG_2,DV90)),DW$118,
LEN(DV194)&gt;2,DV194,
TRUE,"_"
)</f>
        <v>_</v>
      </c>
      <c r="DX194" s="21" t="str" cm="1">
        <f t="array" aca="1" ref="DX194" ca="1">_xlfn.IFS(
DW194="S","S",
AND(IFERROR(_xlfn.XMATCH($DF194,NN)&gt;0,FALSE),
          _xlfn.XLOOKUP($DF194,KEYS,INDEX(RUN,0,COLUMN()-COLUMN(RUNPEG)+1))&lt;IF(DW90&gt;=BIG_2,DW90-BIG_2,DW90)),DX$118,
LEN(DW194)&gt;2,DW194,
TRUE,"_"
)</f>
        <v>_</v>
      </c>
      <c r="DY194" s="21" t="str" cm="1">
        <f t="array" aca="1" ref="DY194" ca="1">_xlfn.IFS(
DX194="S","S",
AND(IFERROR(_xlfn.XMATCH($DF194,NN)&gt;0,FALSE),
          _xlfn.XLOOKUP($DF194,KEYS,INDEX(RUN,0,COLUMN()-COLUMN(RUNPEG)+1))&lt;IF(DX90&gt;=BIG_2,DX90-BIG_2,DX90)),DY$118,
LEN(DX194)&gt;2,DX194,
TRUE,"_"
)</f>
        <v>_</v>
      </c>
      <c r="DZ194" s="21" t="str" cm="1">
        <f t="array" aca="1" ref="DZ194" ca="1">_xlfn.IFS(
DY194="S","S",
AND(IFERROR(_xlfn.XMATCH($DF194,NN)&gt;0,FALSE),
          _xlfn.XLOOKUP($DF194,KEYS,INDEX(RUN,0,COLUMN()-COLUMN(RUNPEG)+1))&lt;IF(DY90&gt;=BIG_2,DY90-BIG_2,DY90)),DZ$118,
LEN(DY194)&gt;2,DY194,
TRUE,"_"
)</f>
        <v>_</v>
      </c>
      <c r="EA194" s="21" t="str" cm="1">
        <f t="array" aca="1" ref="EA194" ca="1">_xlfn.IFS(
DZ194="S","S",
AND(IFERROR(_xlfn.XMATCH($DF194,NN)&gt;0,FALSE),
          _xlfn.XLOOKUP($DF194,KEYS,INDEX(RUN,0,COLUMN()-COLUMN(RUNPEG)+1))&lt;IF(DZ90&gt;=BIG_2,DZ90-BIG_2,DZ90)),EA$118,
LEN(DZ194)&gt;2,DZ194,
TRUE,"_"
)</f>
        <v>_</v>
      </c>
      <c r="EB194" s="21" t="str" cm="1">
        <f t="array" aca="1" ref="EB194" ca="1">_xlfn.IFS(
EA194="S","S",
AND(IFERROR(_xlfn.XMATCH($DF194,NN)&gt;0,FALSE),
          _xlfn.XLOOKUP($DF194,KEYS,INDEX(RUN,0,COLUMN()-COLUMN(RUNPEG)+1))&lt;IF(EA90&gt;=BIG_2,EA90-BIG_2,EA90)),EB$118,
LEN(EA194)&gt;2,EA194,
TRUE,"_"
)</f>
        <v>_</v>
      </c>
      <c r="EC194" s="21" t="str" cm="1">
        <f t="array" aca="1" ref="EC194" ca="1">_xlfn.IFS(
EB194="S","S",
AND(IFERROR(_xlfn.XMATCH($DF194,NN)&gt;0,FALSE),
          _xlfn.XLOOKUP($DF194,KEYS,INDEX(RUN,0,COLUMN()-COLUMN(RUNPEG)+1))&lt;IF(EB90&gt;=BIG_2,EB90-BIG_2,EB90)),EC$118,
LEN(EB194)&gt;2,EB194,
TRUE,"_"
)</f>
        <v>_</v>
      </c>
      <c r="ED194" s="21" t="str" cm="1">
        <f t="array" aca="1" ref="ED194" ca="1">_xlfn.IFS(
EC194="S","S",
AND(IFERROR(_xlfn.XMATCH($DF194,NN)&gt;0,FALSE),
          _xlfn.XLOOKUP($DF194,KEYS,INDEX(RUN,0,COLUMN()-COLUMN(RUNPEG)+1))&lt;IF(EC90&gt;=BIG_2,EC90-BIG_2,EC90)),ED$118,
LEN(EC194)&gt;2,EC194,
TRUE,"_"
)</f>
        <v>_</v>
      </c>
      <c r="EE194" s="21" t="str" cm="1">
        <f t="array" aca="1" ref="EE194" ca="1">_xlfn.IFS(
ED194="S","S",
AND(IFERROR(_xlfn.XMATCH($DF194,NN)&gt;0,FALSE),
          _xlfn.XLOOKUP($DF194,KEYS,INDEX(RUN,0,COLUMN()-COLUMN(RUNPEG)+1))&lt;IF(ED90&gt;=BIG_2,ED90-BIG_2,ED90)),EE$118,
LEN(ED194)&gt;2,ED194,
TRUE,"_"
)</f>
        <v>_</v>
      </c>
      <c r="EF194" s="21" t="str" cm="1">
        <f t="array" aca="1" ref="EF194" ca="1">_xlfn.IFS(
EE194="S","S",
AND(IFERROR(_xlfn.XMATCH($DF194,NN)&gt;0,FALSE),
          _xlfn.XLOOKUP($DF194,KEYS,INDEX(RUN,0,COLUMN()-COLUMN(RUNPEG)+1))&lt;IF(EE90&gt;=BIG_2,EE90-BIG_2,EE90)),EF$118,
LEN(EE194)&gt;2,EE194,
TRUE,"_"
)</f>
        <v>_</v>
      </c>
      <c r="EG194" s="21" t="str" cm="1">
        <f t="array" aca="1" ref="EG194" ca="1">_xlfn.IFS(
EF194="S","S",
AND(IFERROR(_xlfn.XMATCH($DF194,NN)&gt;0,FALSE),
          _xlfn.XLOOKUP($DF194,KEYS,INDEX(RUN,0,COLUMN()-COLUMN(RUNPEG)+1))&lt;IF(EF90&gt;=BIG_2,EF90-BIG_2,EF90)),EG$118,
LEN(EF194)&gt;2,EF194,
TRUE,"_"
)</f>
        <v>_</v>
      </c>
      <c r="EH194" s="21" t="str" cm="1">
        <f t="array" aca="1" ref="EH194" ca="1">_xlfn.IFS(
EG194="S","S",
AND(IFERROR(_xlfn.XMATCH($DF194,NN)&gt;0,FALSE),
          _xlfn.XLOOKUP($DF194,KEYS,INDEX(RUN,0,COLUMN()-COLUMN(RUNPEG)+1))&lt;IF(EG90&gt;=BIG_2,EG90-BIG_2,EG90)),EH$118,
LEN(EG194)&gt;2,EG194,
TRUE,"_"
)</f>
        <v>_</v>
      </c>
      <c r="EI194" s="21" t="str" cm="1">
        <f t="array" aca="1" ref="EI194" ca="1">_xlfn.IFS(
EH194="S","S",
AND(IFERROR(_xlfn.XMATCH($DF194,NN)&gt;0,FALSE),
          _xlfn.XLOOKUP($DF194,KEYS,INDEX(RUN,0,COLUMN()-COLUMN(RUNPEG)+1))&lt;IF(EH90&gt;=BIG_2,EH90-BIG_2,EH90)),EI$118,
LEN(EH194)&gt;2,EH194,
TRUE,"_"
)</f>
        <v>_</v>
      </c>
      <c r="EJ194" s="21" t="str" cm="1">
        <f t="array" aca="1" ref="EJ194" ca="1">_xlfn.IFS(
EI194="S","S",
AND(IFERROR(_xlfn.XMATCH($DF194,NN)&gt;0,FALSE),
          _xlfn.XLOOKUP($DF194,KEYS,INDEX(RUN,0,COLUMN()-COLUMN(RUNPEG)+1))&lt;IF(EI90&gt;=BIG_2,EI90-BIG_2,EI90)),EJ$118,
LEN(EI194)&gt;2,EI194,
TRUE,"_"
)</f>
        <v>_</v>
      </c>
      <c r="EK194" s="21" t="str" cm="1">
        <f t="array" aca="1" ref="EK194" ca="1">_xlfn.IFS(
EJ194="S","S",
AND(IFERROR(_xlfn.XMATCH($DF194,NN)&gt;0,FALSE),
          _xlfn.XLOOKUP($DF194,KEYS,INDEX(RUN,0,COLUMN()-COLUMN(RUNPEG)+1))&lt;IF(EJ90&gt;=BIG_2,EJ90-BIG_2,EJ90)),EK$118,
LEN(EJ194)&gt;2,EJ194,
TRUE,"_"
)</f>
        <v>_</v>
      </c>
      <c r="EL194" s="21" t="str" cm="1">
        <f t="array" aca="1" ref="EL194" ca="1">_xlfn.IFS(
EK194="S","S",
AND(IFERROR(_xlfn.XMATCH($DF194,NN)&gt;0,FALSE),
          _xlfn.XLOOKUP($DF194,KEYS,INDEX(RUN,0,COLUMN()-COLUMN(RUNPEG)+1))&lt;IF(EK90&gt;=BIG_2,EK90-BIG_2,EK90)),EL$118,
LEN(EK194)&gt;2,EK194,
TRUE,"_"
)</f>
        <v>_</v>
      </c>
      <c r="EM194" s="21" t="str" cm="1">
        <f t="array" aca="1" ref="EM194" ca="1">_xlfn.IFS(
EL194="S","S",
AND(IFERROR(_xlfn.XMATCH($DF194,NN)&gt;0,FALSE),
          _xlfn.XLOOKUP($DF194,KEYS,INDEX(RUN,0,COLUMN()-COLUMN(RUNPEG)+1))&lt;IF(EL90&gt;=BIG_2,EL90-BIG_2,EL90)),EM$118,
LEN(EL194)&gt;2,EL194,
TRUE,"_"
)</f>
        <v>_</v>
      </c>
      <c r="EN194" s="21" t="str" cm="1">
        <f t="array" aca="1" ref="EN194" ca="1">_xlfn.IFS(
EM194="S","S",
AND(IFERROR(_xlfn.XMATCH($DF194,NN)&gt;0,FALSE),
          _xlfn.XLOOKUP($DF194,KEYS,INDEX(RUN,0,COLUMN()-COLUMN(RUNPEG)+1))&lt;IF(EM90&gt;=BIG_2,EM90-BIG_2,EM90)),EN$118,
LEN(EM194)&gt;2,EM194,
TRUE,"_"
)</f>
        <v>_</v>
      </c>
      <c r="EO194" s="21" t="str" cm="1">
        <f t="array" aca="1" ref="EO194" ca="1">_xlfn.IFS(
EN194="S","S",
AND(IFERROR(_xlfn.XMATCH($DF194,NN)&gt;0,FALSE),
          _xlfn.XLOOKUP($DF194,KEYS,INDEX(RUN,0,COLUMN()-COLUMN(RUNPEG)+1))&lt;IF(EN90&gt;=BIG_2,EN90-BIG_2,EN90)),EO$118,
LEN(EN194)&gt;2,EN194,
TRUE,"_"
)</f>
        <v>_</v>
      </c>
      <c r="EP194" s="21" t="str" cm="1">
        <f t="array" aca="1" ref="EP194" ca="1">_xlfn.IFS(
EO194="S","S",
AND(IFERROR(_xlfn.XMATCH($DF194,NN)&gt;0,FALSE),
          _xlfn.XLOOKUP($DF194,KEYS,INDEX(RUN,0,COLUMN()-COLUMN(RUNPEG)+1))&lt;IF(EO90&gt;=BIG_2,EO90-BIG_2,EO90)),EP$118,
LEN(EO194)&gt;2,EO194,
TRUE,"_"
)</f>
        <v>_</v>
      </c>
      <c r="EQ194" s="21" t="str" cm="1">
        <f t="array" aca="1" ref="EQ194" ca="1">_xlfn.IFS(
EP194="S","S",
AND(IFERROR(_xlfn.XMATCH($DF194,NN)&gt;0,FALSE),
          _xlfn.XLOOKUP($DF194,KEYS,INDEX(RUN,0,COLUMN()-COLUMN(RUNPEG)+1))&lt;IF(EP90&gt;=BIG_2,EP90-BIG_2,EP90)),EQ$118,
LEN(EP194)&gt;2,EP194,
TRUE,"_"
)</f>
        <v>_</v>
      </c>
      <c r="ER194" s="21" t="str" cm="1">
        <f t="array" aca="1" ref="ER194" ca="1">_xlfn.IFS(
EQ194="S","S",
AND(IFERROR(_xlfn.XMATCH($DF194,NN)&gt;0,FALSE),
          _xlfn.XLOOKUP($DF194,KEYS,INDEX(RUN,0,COLUMN()-COLUMN(RUNPEG)+1))&lt;IF(EQ90&gt;=BIG_2,EQ90-BIG_2,EQ90)),ER$118,
LEN(EQ194)&gt;2,EQ194,
TRUE,"_"
)</f>
        <v>_</v>
      </c>
      <c r="ES194" s="21" t="str" cm="1">
        <f t="array" aca="1" ref="ES194" ca="1">_xlfn.IFS(
ER194="S","S",
AND(IFERROR(_xlfn.XMATCH($DF194,NN)&gt;0,FALSE),
          _xlfn.XLOOKUP($DF194,KEYS,INDEX(RUN,0,COLUMN()-COLUMN(RUNPEG)+1))&lt;IF(ER90&gt;=BIG_2,ER90-BIG_2,ER90)),ES$118,
LEN(ER194)&gt;2,ER194,
TRUE,"_"
)</f>
        <v>_</v>
      </c>
      <c r="ET194" s="21" t="str" cm="1">
        <f t="array" aca="1" ref="ET194" ca="1">_xlfn.IFS(
ES194="S","S",
AND(IFERROR(_xlfn.XMATCH($DF194,NN)&gt;0,FALSE),
          _xlfn.XLOOKUP($DF194,KEYS,INDEX(RUN,0,COLUMN()-COLUMN(RUNPEG)+1))&lt;IF(ES90&gt;=BIG_2,ES90-BIG_2,ES90)),ET$118,
LEN(ES194)&gt;2,ES194,
TRUE,"_"
)</f>
        <v>_</v>
      </c>
      <c r="EU194" s="21" t="str" cm="1">
        <f t="array" aca="1" ref="EU194" ca="1">_xlfn.IFS(
ET194="S","S",
AND(IFERROR(_xlfn.XMATCH($DF194,NN)&gt;0,FALSE),
          _xlfn.XLOOKUP($DF194,KEYS,INDEX(RUN,0,COLUMN()-COLUMN(RUNPEG)+1))&lt;IF(ET90&gt;=BIG_2,ET90-BIG_2,ET90)),EU$118,
LEN(ET194)&gt;2,ET194,
TRUE,"_"
)</f>
        <v>_</v>
      </c>
      <c r="EV194" s="21" t="str" cm="1">
        <f t="array" aca="1" ref="EV194" ca="1">_xlfn.IFS(
EU194="S","S",
AND(IFERROR(_xlfn.XMATCH($DF194,NN)&gt;0,FALSE),
          _xlfn.XLOOKUP($DF194,KEYS,INDEX(RUN,0,COLUMN()-COLUMN(RUNPEG)+1))&lt;IF(EU90&gt;=BIG_2,EU90-BIG_2,EU90)),EV$118,
LEN(EU194)&gt;2,EU194,
TRUE,"_"
)</f>
        <v>_</v>
      </c>
      <c r="EW194" s="21" t="str" cm="1">
        <f t="array" aca="1" ref="EW194" ca="1">_xlfn.IFS(
EV194="S","S",
AND(IFERROR(_xlfn.XMATCH($DF194,NN)&gt;0,FALSE),
          _xlfn.XLOOKUP($DF194,KEYS,INDEX(RUN,0,COLUMN()-COLUMN(RUNPEG)+1))&lt;IF(EV90&gt;=BIG_2,EV90-BIG_2,EV90)),EW$118,
LEN(EV194)&gt;2,EV194,
TRUE,"_"
)</f>
        <v>_</v>
      </c>
      <c r="EX194" s="21" t="str" cm="1">
        <f t="array" aca="1" ref="EX194" ca="1">_xlfn.IFS(
EW194="S","S",
AND(IFERROR(_xlfn.XMATCH($DF194,NN)&gt;0,FALSE),
          _xlfn.XLOOKUP($DF194,KEYS,INDEX(RUN,0,COLUMN()-COLUMN(RUNPEG)+1))&lt;IF(EW90&gt;=BIG_2,EW90-BIG_2,EW90)),EX$118,
LEN(EW194)&gt;2,EW194,
TRUE,"_"
)</f>
        <v>_</v>
      </c>
      <c r="EY194" s="21" t="str" cm="1">
        <f t="array" aca="1" ref="EY194" ca="1">_xlfn.IFS(
EX194="S","S",
AND(IFERROR(_xlfn.XMATCH($DF194,NN)&gt;0,FALSE),
          _xlfn.XLOOKUP($DF194,KEYS,INDEX(RUN,0,COLUMN()-COLUMN(RUNPEG)+1))&lt;IF(EX90&gt;=BIG_2,EX90-BIG_2,EX90)),EY$118,
LEN(EX194)&gt;2,EX194,
TRUE,"_"
)</f>
        <v>_</v>
      </c>
      <c r="EZ194" s="21" t="str" cm="1">
        <f t="array" aca="1" ref="EZ194" ca="1">_xlfn.IFS(
EY194="S","S",
AND(IFERROR(_xlfn.XMATCH($DF194,NN)&gt;0,FALSE),
          _xlfn.XLOOKUP($DF194,KEYS,INDEX(RUN,0,COLUMN()-COLUMN(RUNPEG)+1))&lt;IF(EY90&gt;=BIG_2,EY90-BIG_2,EY90)),EZ$118,
LEN(EY194)&gt;2,EY194,
TRUE,"_"
)</f>
        <v>_</v>
      </c>
      <c r="FA194" s="21" t="str" cm="1">
        <f t="array" aca="1" ref="FA194" ca="1">_xlfn.IFS(
EZ194="S","S",
AND(IFERROR(_xlfn.XMATCH($DF194,NN)&gt;0,FALSE),
          _xlfn.XLOOKUP($DF194,KEYS,INDEX(RUN,0,COLUMN()-COLUMN(RUNPEG)+1))&lt;IF(EZ90&gt;=BIG_2,EZ90-BIG_2,EZ90)),FA$118,
LEN(EZ194)&gt;2,EZ194,
TRUE,"_"
)</f>
        <v>_</v>
      </c>
      <c r="FB194" s="21" t="str" cm="1">
        <f t="array" aca="1" ref="FB194" ca="1">_xlfn.IFS(
FA194="S","S",
AND(IFERROR(_xlfn.XMATCH($DF194,NN)&gt;0,FALSE),
          _xlfn.XLOOKUP($DF194,KEYS,INDEX(RUN,0,COLUMN()-COLUMN(RUNPEG)+1))&lt;IF(FA90&gt;=BIG_2,FA90-BIG_2,FA90)),FB$118,
LEN(FA194)&gt;2,FA194,
TRUE,"_"
)</f>
        <v>_</v>
      </c>
      <c r="FC194" s="21" t="str" cm="1">
        <f t="array" aca="1" ref="FC194" ca="1">_xlfn.IFS(
FB194="S","S",
AND(IFERROR(_xlfn.XMATCH($DF194,NN)&gt;0,FALSE),
          _xlfn.XLOOKUP($DF194,KEYS,INDEX(RUN,0,COLUMN()-COLUMN(RUNPEG)+1))&lt;IF(FB90&gt;=BIG_2,FB90-BIG_2,FB90)),FC$118,
LEN(FB194)&gt;2,FB194,
TRUE,"_"
)</f>
        <v>_</v>
      </c>
      <c r="FD194" s="21" t="str" cm="1">
        <f t="array" aca="1" ref="FD194" ca="1">_xlfn.IFS(
FC194="S","S",
AND(IFERROR(_xlfn.XMATCH($DF194,NN)&gt;0,FALSE),
          _xlfn.XLOOKUP($DF194,KEYS,INDEX(RUN,0,COLUMN()-COLUMN(RUNPEG)+1))&lt;IF(FC90&gt;=BIG_2,FC90-BIG_2,FC90)),FD$118,
LEN(FC194)&gt;2,FC194,
TRUE,"_"
)</f>
        <v>_</v>
      </c>
      <c r="FE194" s="21" t="str" cm="1">
        <f t="array" aca="1" ref="FE194" ca="1">_xlfn.IFS(
FD194="S","S",
AND(IFERROR(_xlfn.XMATCH($DF194,NN)&gt;0,FALSE),
          _xlfn.XLOOKUP($DF194,KEYS,INDEX(RUN,0,COLUMN()-COLUMN(RUNPEG)+1))&lt;IF(FD90&gt;=BIG_2,FD90-BIG_2,FD90)),FE$118,
LEN(FD194)&gt;2,FD194,
TRUE,"_"
)</f>
        <v>_</v>
      </c>
      <c r="FF194" s="21" t="str" cm="1">
        <f t="array" aca="1" ref="FF194" ca="1">_xlfn.IFS(
FE194="S","S",
AND(IFERROR(_xlfn.XMATCH($DF194,NN)&gt;0,FALSE),
          _xlfn.XLOOKUP($DF194,KEYS,INDEX(RUN,0,COLUMN()-COLUMN(RUNPEG)+1))&lt;IF(FE90&gt;=BIG_2,FE90-BIG_2,FE90)),FF$118,
LEN(FE194)&gt;2,FE194,
TRUE,"_"
)</f>
        <v>_</v>
      </c>
      <c r="FG194" s="21" t="str" cm="1">
        <f t="array" aca="1" ref="FG194" ca="1">_xlfn.IFS(
FF194="S","S",
AND(IFERROR(_xlfn.XMATCH($DF194,NN)&gt;0,FALSE),
          _xlfn.XLOOKUP($DF194,KEYS,INDEX(RUN,0,COLUMN()-COLUMN(RUNPEG)+1))&lt;IF(FF90&gt;=BIG_2,FF90-BIG_2,FF90)),FG$118,
LEN(FF194)&gt;2,FF194,
TRUE,"_"
)</f>
        <v>_</v>
      </c>
      <c r="FH194" s="21" t="str" cm="1">
        <f t="array" aca="1" ref="FH194" ca="1">_xlfn.IFS(
FG194="S","S",
AND(IFERROR(_xlfn.XMATCH($DF194,NN)&gt;0,FALSE),
          _xlfn.XLOOKUP($DF194,KEYS,INDEX(RUN,0,COLUMN()-COLUMN(RUNPEG)+1))&lt;IF(FG90&gt;=BIG_2,FG90-BIG_2,FG90)),FH$118,
LEN(FG194)&gt;2,FG194,
TRUE,"_"
)</f>
        <v>_</v>
      </c>
      <c r="FI194" s="21" t="str" cm="1">
        <f t="array" aca="1" ref="FI194" ca="1">_xlfn.IFS(
FH194="S","S",
AND(IFERROR(_xlfn.XMATCH($DF194,NN)&gt;0,FALSE),
          _xlfn.XLOOKUP($DF194,KEYS,INDEX(RUN,0,COLUMN()-COLUMN(RUNPEG)+1))&lt;IF(FH90&gt;=BIG_2,FH90-BIG_2,FH90)),FI$118,
LEN(FH194)&gt;2,FH194,
TRUE,"_"
)</f>
        <v>_</v>
      </c>
      <c r="FJ194" s="21" t="str" cm="1">
        <f t="array" aca="1" ref="FJ194" ca="1">_xlfn.IFS(
FI194="S","S",
AND(IFERROR(_xlfn.XMATCH($DF194,NN)&gt;0,FALSE),
          _xlfn.XLOOKUP($DF194,KEYS,INDEX(RUN,0,COLUMN()-COLUMN(RUNPEG)+1))&lt;IF(FI90&gt;=BIG_2,FI90-BIG_2,FI90)),FJ$118,
LEN(FI194)&gt;2,FI194,
TRUE,"_"
)</f>
        <v>07-06</v>
      </c>
      <c r="FK194" s="21" t="str" cm="1">
        <f t="array" aca="1" ref="FK194" ca="1">_xlfn.IFS(
FJ194="S","S",
AND(IFERROR(_xlfn.XMATCH($DF194,NN)&gt;0,FALSE),
          _xlfn.XLOOKUP($DF194,KEYS,INDEX(RUN,0,COLUMN()-COLUMN(RUNPEG)+1))&lt;IF(FJ90&gt;=BIG_2,FJ90-BIG_2,FJ90)),FK$118,
LEN(FJ194)&gt;2,FJ194,
TRUE,"_"
)</f>
        <v>07-06</v>
      </c>
      <c r="FL194" s="21" t="str" cm="1">
        <f t="array" aca="1" ref="FL194" ca="1">_xlfn.IFS(
FK194="S","S",
AND(IFERROR(_xlfn.XMATCH($DF194,NN)&gt;0,FALSE),
          _xlfn.XLOOKUP($DF194,KEYS,INDEX(RUN,0,COLUMN()-COLUMN(RUNPEG)+1))&lt;IF(FK90&gt;=BIG_2,FK90-BIG_2,FK90)),FL$118,
LEN(FK194)&gt;2,FK194,
TRUE,"_"
)</f>
        <v>07-06</v>
      </c>
      <c r="FM194" s="21" t="str" cm="1">
        <f t="array" aca="1" ref="FM194" ca="1">_xlfn.IFS(
FL194="S","S",
AND(IFERROR(_xlfn.XMATCH($DF194,NN)&gt;0,FALSE),
          _xlfn.XLOOKUP($DF194,KEYS,INDEX(RUN,0,COLUMN()-COLUMN(RUNPEG)+1))&lt;IF(FL90&gt;=BIG_2,FL90-BIG_2,FL90)),FM$118,
LEN(FL194)&gt;2,FL194,
TRUE,"_"
)</f>
        <v>07-06</v>
      </c>
      <c r="FN194" s="21" t="str" cm="1">
        <f t="array" aca="1" ref="FN194" ca="1">_xlfn.IFS(
FM194="S","S",
AND(IFERROR(_xlfn.XMATCH($DF194,NN)&gt;0,FALSE),
          _xlfn.XLOOKUP($DF194,KEYS,INDEX(RUN,0,COLUMN()-COLUMN(RUNPEG)+1))&lt;IF(FM90&gt;=BIG_2,FM90-BIG_2,FM90)),FN$118,
LEN(FM194)&gt;2,FM194,
TRUE,"_"
)</f>
        <v>07-06</v>
      </c>
      <c r="FO194" s="21" t="str" cm="1">
        <f t="array" aca="1" ref="FO194" ca="1">_xlfn.IFS(
FN194="S","S",
AND(IFERROR(_xlfn.XMATCH($DF194,NN)&gt;0,FALSE),
          _xlfn.XLOOKUP($DF194,KEYS,INDEX(RUN,0,COLUMN()-COLUMN(RUNPEG)+1))&lt;IF(FN90&gt;=BIG_2,FN90-BIG_2,FN90)),FO$118,
LEN(FN194)&gt;2,FN194,
TRUE,"_"
)</f>
        <v>07-06</v>
      </c>
      <c r="FP194" s="21" t="str" cm="1">
        <f t="array" aca="1" ref="FP194" ca="1">_xlfn.IFS(
FO194="S","S",
AND(IFERROR(_xlfn.XMATCH($DF194,NN)&gt;0,FALSE),
          _xlfn.XLOOKUP($DF194,KEYS,INDEX(RUN,0,COLUMN()-COLUMN(RUNPEG)+1))&lt;IF(FO90&gt;=BIG_2,FO90-BIG_2,FO90)),FP$118,
LEN(FO194)&gt;2,FO194,
TRUE,"_"
)</f>
        <v>07-06</v>
      </c>
      <c r="FQ194" s="21" t="str" cm="1">
        <f t="array" aca="1" ref="FQ194" ca="1">_xlfn.IFS(
FP194="S","S",
AND(IFERROR(_xlfn.XMATCH($DF194,NN)&gt;0,FALSE),
          _xlfn.XLOOKUP($DF194,KEYS,INDEX(RUN,0,COLUMN()-COLUMN(RUNPEG)+1))&lt;IF(FP90&gt;=BIG_2,FP90-BIG_2,FP90)),FQ$118,
LEN(FP194)&gt;2,FP194,
TRUE,"_"
)</f>
        <v>07-06</v>
      </c>
      <c r="FR194" s="21" t="str" cm="1">
        <f t="array" aca="1" ref="FR194" ca="1">_xlfn.IFS(
FQ194="S","S",
AND(IFERROR(_xlfn.XMATCH($DF194,NN)&gt;0,FALSE),
          _xlfn.XLOOKUP($DF194,KEYS,INDEX(RUN,0,COLUMN()-COLUMN(RUNPEG)+1))&lt;IF(FQ90&gt;=BIG_2,FQ90-BIG_2,FQ90)),FR$118,
LEN(FQ194)&gt;2,FQ194,
TRUE,"_"
)</f>
        <v>07-06</v>
      </c>
      <c r="FS194" s="21" t="str" cm="1">
        <f t="array" aca="1" ref="FS194" ca="1">_xlfn.IFS(
FR194="S","S",
AND(IFERROR(_xlfn.XMATCH($DF194,NN)&gt;0,FALSE),
          _xlfn.XLOOKUP($DF194,KEYS,INDEX(RUN,0,COLUMN()-COLUMN(RUNPEG)+1))&lt;IF(FR90&gt;=BIG_2,FR90-BIG_2,FR90)),FS$118,
LEN(FR194)&gt;2,FR194,
TRUE,"_"
)</f>
        <v>07-06</v>
      </c>
      <c r="FT194" s="21" t="str" cm="1">
        <f t="array" aca="1" ref="FT194" ca="1">_xlfn.IFS(
FS194="S","S",
AND(IFERROR(_xlfn.XMATCH($DF194,NN)&gt;0,FALSE),
          _xlfn.XLOOKUP($DF194,KEYS,INDEX(RUN,0,COLUMN()-COLUMN(RUNPEG)+1))&lt;IF(FS90&gt;=BIG_2,FS90-BIG_2,FS90)),FT$118,
LEN(FS194)&gt;2,FS194,
TRUE,"_"
)</f>
        <v>07-06</v>
      </c>
      <c r="FU194" s="21" t="str" cm="1">
        <f t="array" aca="1" ref="FU194" ca="1">_xlfn.IFS(
FT194="S","S",
AND(IFERROR(_xlfn.XMATCH($DF194,NN)&gt;0,FALSE),
          _xlfn.XLOOKUP($DF194,KEYS,INDEX(RUN,0,COLUMN()-COLUMN(RUNPEG)+1))&lt;IF(FT90&gt;=BIG_2,FT90-BIG_2,FT90)),FU$118,
LEN(FT194)&gt;2,FT194,
TRUE,"_"
)</f>
        <v>07-06</v>
      </c>
      <c r="FV194" s="21" t="str" cm="1">
        <f t="array" aca="1" ref="FV194" ca="1">_xlfn.IFS(
FU194="S","S",
AND(IFERROR(_xlfn.XMATCH($DF194,NN)&gt;0,FALSE),
          _xlfn.XLOOKUP($DF194,KEYS,INDEX(RUN,0,COLUMN()-COLUMN(RUNPEG)+1))&lt;IF(FU90&gt;=BIG_2,FU90-BIG_2,FU90)),FV$118,
LEN(FU194)&gt;2,FU194,
TRUE,"_"
)</f>
        <v>07-06</v>
      </c>
      <c r="FW194" s="21" t="str" cm="1">
        <f t="array" aca="1" ref="FW194" ca="1">_xlfn.IFS(
FV194="S","S",
AND(IFERROR(_xlfn.XMATCH($DF194,NN)&gt;0,FALSE),
          _xlfn.XLOOKUP($DF194,KEYS,INDEX(RUN,0,COLUMN()-COLUMN(RUNPEG)+1))&lt;IF(FV90&gt;=BIG_2,FV90-BIG_2,FV90)),FW$118,
LEN(FV194)&gt;2,FV194,
TRUE,"_"
)</f>
        <v>07-06</v>
      </c>
      <c r="FX194" s="21" t="str" cm="1">
        <f t="array" aca="1" ref="FX194" ca="1">_xlfn.IFS(
FW194="S","S",
AND(IFERROR(_xlfn.XMATCH($DF194,NN)&gt;0,FALSE),
          _xlfn.XLOOKUP($DF194,KEYS,INDEX(RUN,0,COLUMN()-COLUMN(RUNPEG)+1))&lt;IF(FW90&gt;=BIG_2,FW90-BIG_2,FW90)),FX$118,
LEN(FW194)&gt;2,FW194,
TRUE,"_"
)</f>
        <v>07-06</v>
      </c>
      <c r="FY194" s="21" t="str" cm="1">
        <f t="array" aca="1" ref="FY194" ca="1">_xlfn.IFS(
FX194="S","S",
AND(IFERROR(_xlfn.XMATCH($DF194,NN)&gt;0,FALSE),
          _xlfn.XLOOKUP($DF194,KEYS,INDEX(RUN,0,COLUMN()-COLUMN(RUNPEG)+1))&lt;IF(FX90&gt;=BIG_2,FX90-BIG_2,FX90)),FY$118,
LEN(FX194)&gt;2,FX194,
TRUE,"_"
)</f>
        <v>07-06</v>
      </c>
      <c r="FZ194" s="21" t="str" cm="1">
        <f t="array" aca="1" ref="FZ194" ca="1">_xlfn.IFS(
FY194="S","S",
AND(IFERROR(_xlfn.XMATCH($DF194,NN)&gt;0,FALSE),
          _xlfn.XLOOKUP($DF194,KEYS,INDEX(RUN,0,COLUMN()-COLUMN(RUNPEG)+1))&lt;IF(FY90&gt;=BIG_2,FY90-BIG_2,FY90)),FZ$118,
LEN(FY194)&gt;2,FY194,
TRUE,"_"
)</f>
        <v>07-06</v>
      </c>
      <c r="GA194" s="21" t="str" cm="1">
        <f t="array" aca="1" ref="GA194" ca="1">_xlfn.IFS(
FZ194="S","S",
AND(IFERROR(_xlfn.XMATCH($DF194,NN)&gt;0,FALSE),
          _xlfn.XLOOKUP($DF194,KEYS,INDEX(RUN,0,COLUMN()-COLUMN(RUNPEG)+1))&lt;IF(FZ90&gt;=BIG_2,FZ90-BIG_2,FZ90)),GA$118,
LEN(FZ194)&gt;2,FZ194,
TRUE,"_"
)</f>
        <v>07-06</v>
      </c>
      <c r="GB194" s="21" t="str" cm="1">
        <f t="array" aca="1" ref="GB194" ca="1">_xlfn.IFS(
GA194="S","S",
AND(IFERROR(_xlfn.XMATCH($DF194,NN)&gt;0,FALSE),
          _xlfn.XLOOKUP($DF194,KEYS,INDEX(RUN,0,COLUMN()-COLUMN(RUNPEG)+1))&lt;IF(GA90&gt;=BIG_2,GA90-BIG_2,GA90)),GB$118,
LEN(GA194)&gt;2,GA194,
TRUE,"_"
)</f>
        <v>07-06</v>
      </c>
      <c r="GC194" s="21" t="str" cm="1">
        <f t="array" aca="1" ref="GC194" ca="1">_xlfn.IFS(
GB194="S","S",
AND(IFERROR(_xlfn.XMATCH($DF194,NN)&gt;0,FALSE),
          _xlfn.XLOOKUP($DF194,KEYS,INDEX(RUN,0,COLUMN()-COLUMN(RUNPEG)+1))&lt;IF(GB90&gt;=BIG_2,GB90-BIG_2,GB90)),GC$118,
LEN(GB194)&gt;2,GB194,
TRUE,"_"
)</f>
        <v>07-06</v>
      </c>
      <c r="GD194" s="21" t="str" cm="1">
        <f t="array" aca="1" ref="GD194" ca="1">_xlfn.IFS(
GC194="S","S",
AND(IFERROR(_xlfn.XMATCH($DF194,NN)&gt;0,FALSE),
          _xlfn.XLOOKUP($DF194,KEYS,INDEX(RUN,0,COLUMN()-COLUMN(RUNPEG)+1))&lt;IF(GC90&gt;=BIG_2,GC90-BIG_2,GC90)),GD$118,
LEN(GC194)&gt;2,GC194,
TRUE,"_"
)</f>
        <v>07-06</v>
      </c>
      <c r="GE194" s="21" t="str" cm="1">
        <f t="array" aca="1" ref="GE194" ca="1">_xlfn.IFS(
GD194="S","S",
AND(IFERROR(_xlfn.XMATCH($DF194,NN)&gt;0,FALSE),
          _xlfn.XLOOKUP($DF194,KEYS,INDEX(RUN,0,COLUMN()-COLUMN(RUNPEG)+1))&lt;IF(GD90&gt;=BIG_2,GD90-BIG_2,GD90)),GE$118,
LEN(GD194)&gt;2,GD194,
TRUE,"_"
)</f>
        <v>07-06</v>
      </c>
      <c r="GF194" s="21" t="str" cm="1">
        <f t="array" aca="1" ref="GF194" ca="1">_xlfn.IFS(
GE194="S","S",
AND(IFERROR(_xlfn.XMATCH($DF194,NN)&gt;0,FALSE),
          _xlfn.XLOOKUP($DF194,KEYS,INDEX(RUN,0,COLUMN()-COLUMN(RUNPEG)+1))&lt;IF(GE90&gt;=BIG_2,GE90-BIG_2,GE90)),GF$118,
LEN(GE194)&gt;2,GE194,
TRUE,"_"
)</f>
        <v>07-06</v>
      </c>
      <c r="GG194" s="21" t="str" cm="1">
        <f t="array" aca="1" ref="GG194" ca="1">_xlfn.IFS(
GF194="S","S",
AND(IFERROR(_xlfn.XMATCH($DF194,NN)&gt;0,FALSE),
          _xlfn.XLOOKUP($DF194,KEYS,INDEX(RUN,0,COLUMN()-COLUMN(RUNPEG)+1))&lt;IF(GF90&gt;=BIG_2,GF90-BIG_2,GF90)),GG$118,
LEN(GF194)&gt;2,GF194,
TRUE,"_"
)</f>
        <v>07-06</v>
      </c>
      <c r="GH194" s="21" t="str" cm="1">
        <f t="array" aca="1" ref="GH194" ca="1">_xlfn.IFS(
GG194="S","S",
AND(IFERROR(_xlfn.XMATCH($DF194,NN)&gt;0,FALSE),
          _xlfn.XLOOKUP($DF194,KEYS,INDEX(RUN,0,COLUMN()-COLUMN(RUNPEG)+1))&lt;IF(GG90&gt;=BIG_2,GG90-BIG_2,GG90)),GH$118,
LEN(GG194)&gt;2,GG194,
TRUE,"_"
)</f>
        <v>07-06</v>
      </c>
      <c r="GI194" s="21" t="str" cm="1">
        <f t="array" aca="1" ref="GI194" ca="1">_xlfn.IFS(
GH194="S","S",
AND(IFERROR(_xlfn.XMATCH($DF194,NN)&gt;0,FALSE),
          _xlfn.XLOOKUP($DF194,KEYS,INDEX(RUN,0,COLUMN()-COLUMN(RUNPEG)+1))&lt;IF(GH90&gt;=BIG_2,GH90-BIG_2,GH90)),GI$118,
LEN(GH194)&gt;2,GH194,
TRUE,"_"
)</f>
        <v>07-06</v>
      </c>
      <c r="GJ194" s="21" t="str" cm="1">
        <f t="array" aca="1" ref="GJ194" ca="1">_xlfn.IFS(
GI194="S","S",
AND(IFERROR(_xlfn.XMATCH($DF194,NN)&gt;0,FALSE),
          _xlfn.XLOOKUP($DF194,KEYS,INDEX(RUN,0,COLUMN()-COLUMN(RUNPEG)+1))&lt;IF(GI90&gt;=BIG_2,GI90-BIG_2,GI90)),GJ$118,
LEN(GI194)&gt;2,GI194,
TRUE,"_"
)</f>
        <v>07-06</v>
      </c>
      <c r="GK194" s="21" t="str" cm="1">
        <f t="array" aca="1" ref="GK194" ca="1">_xlfn.IFS(
GJ194="S","S",
AND(IFERROR(_xlfn.XMATCH($DF194,NN)&gt;0,FALSE),
          _xlfn.XLOOKUP($DF194,KEYS,INDEX(RUN,0,COLUMN()-COLUMN(RUNPEG)+1))&lt;IF(GJ90&gt;=BIG_2,GJ90-BIG_2,GJ90)),GK$118,
LEN(GJ194)&gt;2,GJ194,
TRUE,"_"
)</f>
        <v>07-06</v>
      </c>
      <c r="GL194" s="21" t="str" cm="1">
        <f t="array" aca="1" ref="GL194" ca="1">_xlfn.IFS(
GK194="S","S",
AND(IFERROR(_xlfn.XMATCH($DF194,NN)&gt;0,FALSE),
          _xlfn.XLOOKUP($DF194,KEYS,INDEX(RUN,0,COLUMN()-COLUMN(RUNPEG)+1))&lt;IF(GK90&gt;=BIG_2,GK90-BIG_2,GK90)),GL$118,
LEN(GK194)&gt;2,GK194,
TRUE,"_"
)</f>
        <v>07-06</v>
      </c>
      <c r="GM194" s="21" t="str" cm="1">
        <f t="array" aca="1" ref="GM194" ca="1">_xlfn.IFS(
GL194="S","S",
AND(IFERROR(_xlfn.XMATCH($DF194,NN)&gt;0,FALSE),
          _xlfn.XLOOKUP($DF194,KEYS,INDEX(RUN,0,COLUMN()-COLUMN(RUNPEG)+1))&lt;IF(GL90&gt;=BIG_2,GL90-BIG_2,GL90)),GM$118,
LEN(GL194)&gt;2,GL194,
TRUE,"_"
)</f>
        <v>07-06</v>
      </c>
      <c r="GN194" s="21" t="str" cm="1">
        <f t="array" aca="1" ref="GN194" ca="1">_xlfn.IFS(
GM194="S","S",
AND(IFERROR(_xlfn.XMATCH($DF194,NN)&gt;0,FALSE),
          _xlfn.XLOOKUP($DF194,KEYS,INDEX(RUN,0,COLUMN()-COLUMN(RUNPEG)+1))&lt;IF(GM90&gt;=BIG_2,GM90-BIG_2,GM90)),GN$118,
LEN(GM194)&gt;2,GM194,
TRUE,"_"
)</f>
        <v>07-06</v>
      </c>
      <c r="GO194" s="21" t="str" cm="1">
        <f t="array" aca="1" ref="GO194" ca="1">_xlfn.IFS(
GN194="S","S",
AND(IFERROR(_xlfn.XMATCH($DF194,NN)&gt;0,FALSE),
          _xlfn.XLOOKUP($DF194,KEYS,INDEX(RUN,0,COLUMN()-COLUMN(RUNPEG)+1))&lt;IF(GN90&gt;=BIG_2,GN90-BIG_2,GN90)),GO$118,
LEN(GN194)&gt;2,GN194,
TRUE,"_"
)</f>
        <v>07-06</v>
      </c>
      <c r="GP194" s="21" t="str" cm="1">
        <f t="array" aca="1" ref="GP194" ca="1">_xlfn.IFS(
GO194="S","S",
AND(IFERROR(_xlfn.XMATCH($DF194,NN)&gt;0,FALSE),
          _xlfn.XLOOKUP($DF194,KEYS,INDEX(RUN,0,COLUMN()-COLUMN(RUNPEG)+1))&lt;IF(GO90&gt;=BIG_2,GO90-BIG_2,GO90)),GP$118,
LEN(GO194)&gt;2,GO194,
TRUE,"_"
)</f>
        <v>07-06</v>
      </c>
      <c r="GQ194" s="21" t="str" cm="1">
        <f t="array" aca="1" ref="GQ194" ca="1">_xlfn.IFS(
GP194="S","S",
AND(IFERROR(_xlfn.XMATCH($DF194,NN)&gt;0,FALSE),
          _xlfn.XLOOKUP($DF194,KEYS,INDEX(RUN,0,COLUMN()-COLUMN(RUNPEG)+1))&lt;IF(GP90&gt;=BIG_2,GP90-BIG_2,GP90)),GQ$118,
LEN(GP194)&gt;2,GP194,
TRUE,"_"
)</f>
        <v>07-06</v>
      </c>
      <c r="GR194" s="21" t="str" cm="1">
        <f t="array" aca="1" ref="GR194" ca="1">_xlfn.IFS(
GQ194="S","S",
AND(IFERROR(_xlfn.XMATCH($DF194,NN)&gt;0,FALSE),
          _xlfn.XLOOKUP($DF194,KEYS,INDEX(RUN,0,COLUMN()-COLUMN(RUNPEG)+1))&lt;IF(GQ90&gt;=BIG_2,GQ90-BIG_2,GQ90)),GR$118,
LEN(GQ194)&gt;2,GQ194,
TRUE,"_"
)</f>
        <v>07-06</v>
      </c>
      <c r="GS194" s="21" t="str" cm="1">
        <f t="array" aca="1" ref="GS194" ca="1">_xlfn.IFS(
GR194="S","S",
AND(IFERROR(_xlfn.XMATCH($DF194,NN)&gt;0,FALSE),
          _xlfn.XLOOKUP($DF194,KEYS,INDEX(RUN,0,COLUMN()-COLUMN(RUNPEG)+1))&lt;IF(GR90&gt;=BIG_2,GR90-BIG_2,GR90)),GS$118,
LEN(GR194)&gt;2,GR194,
TRUE,"_"
)</f>
        <v>07-06</v>
      </c>
      <c r="GT194" s="21" t="str" cm="1">
        <f t="array" aca="1" ref="GT194" ca="1">_xlfn.IFS(
GS194="S","S",
AND(IFERROR(_xlfn.XMATCH($DF194,NN)&gt;0,FALSE),
          _xlfn.XLOOKUP($DF194,KEYS,INDEX(RUN,0,COLUMN()-COLUMN(RUNPEG)+1))&lt;IF(GS90&gt;=BIG_2,GS90-BIG_2,GS90)),GT$118,
LEN(GS194)&gt;2,GS194,
TRUE,"_"
)</f>
        <v>07-06</v>
      </c>
      <c r="GU194" s="21" t="str" cm="1">
        <f t="array" aca="1" ref="GU194" ca="1">_xlfn.IFS(
GT194="S","S",
AND(IFERROR(_xlfn.XMATCH($DF194,NN)&gt;0,FALSE),
          _xlfn.XLOOKUP($DF194,KEYS,INDEX(RUN,0,COLUMN()-COLUMN(RUNPEG)+1))&lt;IF(GT90&gt;=BIG_2,GT90-BIG_2,GT90)),GU$118,
LEN(GT194)&gt;2,GT194,
TRUE,"_"
)</f>
        <v>07-06</v>
      </c>
      <c r="GV194" s="21" t="str" cm="1">
        <f t="array" aca="1" ref="GV194" ca="1">_xlfn.IFS(
GU194="S","S",
AND(IFERROR(_xlfn.XMATCH($DF194,NN)&gt;0,FALSE),
          _xlfn.XLOOKUP($DF194,KEYS,INDEX(RUN,0,COLUMN()-COLUMN(RUNPEG)+1))&lt;IF(GU90&gt;=BIG_2,GU90-BIG_2,GU90)),GV$118,
LEN(GU194)&gt;2,GU194,
TRUE,"_"
)</f>
        <v>07-06</v>
      </c>
      <c r="GW194" s="21" t="str" cm="1">
        <f t="array" aca="1" ref="GW194" ca="1">_xlfn.IFS(
GV194="S","S",
AND(IFERROR(_xlfn.XMATCH($DF194,NN)&gt;0,FALSE),
          _xlfn.XLOOKUP($DF194,KEYS,INDEX(RUN,0,COLUMN()-COLUMN(RUNPEG)+1))&lt;IF(GV90&gt;=BIG_2,GV90-BIG_2,GV90)),GW$118,
LEN(GV194)&gt;2,GV194,
TRUE,"_"
)</f>
        <v>07-06</v>
      </c>
      <c r="GX194" s="21" t="str" cm="1">
        <f t="array" aca="1" ref="GX194" ca="1">_xlfn.IFS(
GW194="S","S",
AND(IFERROR(_xlfn.XMATCH($DF194,NN)&gt;0,FALSE),
          _xlfn.XLOOKUP($DF194,KEYS,INDEX(RUN,0,COLUMN()-COLUMN(RUNPEG)+1))&lt;IF(GW90&gt;=BIG_2,GW90-BIG_2,GW90)),GX$118,
LEN(GW194)&gt;2,GW194,
TRUE,"_"
)</f>
        <v>07-06</v>
      </c>
      <c r="GY194" s="21" t="str" cm="1">
        <f t="array" aca="1" ref="GY194" ca="1">_xlfn.IFS(
GX194="S","S",
AND(IFERROR(_xlfn.XMATCH($DF194,NN)&gt;0,FALSE),
          _xlfn.XLOOKUP($DF194,KEYS,INDEX(RUN,0,COLUMN()-COLUMN(RUNPEG)+1))&lt;IF(GX90&gt;=BIG_2,GX90-BIG_2,GX90)),GY$118,
LEN(GX194)&gt;2,GX194,
TRUE,"_"
)</f>
        <v>07-06</v>
      </c>
      <c r="GZ194" s="21" t="str" cm="1">
        <f t="array" aca="1" ref="GZ194" ca="1">_xlfn.IFS(
GY194="S","S",
AND(IFERROR(_xlfn.XMATCH($DF194,NN)&gt;0,FALSE),
          _xlfn.XLOOKUP($DF194,KEYS,INDEX(RUN,0,COLUMN()-COLUMN(RUNPEG)+1))&lt;IF(GY90&gt;=BIG_2,GY90-BIG_2,GY90)),GZ$118,
LEN(GY194)&gt;2,GY194,
TRUE,"_"
)</f>
        <v>07-06</v>
      </c>
      <c r="HA194" s="21" t="str" cm="1">
        <f t="array" aca="1" ref="HA194" ca="1">_xlfn.IFS(
GZ194="S","S",
AND(IFERROR(_xlfn.XMATCH($DF194,NN)&gt;0,FALSE),
          _xlfn.XLOOKUP($DF194,KEYS,INDEX(RUN,0,COLUMN()-COLUMN(RUNPEG)+1))&lt;IF(GZ90&gt;=BIG_2,GZ90-BIG_2,GZ90)),HA$118,
LEN(GZ194)&gt;2,GZ194,
TRUE,"_"
)</f>
        <v>07-06</v>
      </c>
      <c r="HB194" s="21" t="str" cm="1">
        <f t="array" aca="1" ref="HB194" ca="1">_xlfn.IFS(
HA194="S","S",
AND(IFERROR(_xlfn.XMATCH($DF194,NN)&gt;0,FALSE),
          _xlfn.XLOOKUP($DF194,KEYS,INDEX(RUN,0,COLUMN()-COLUMN(RUNPEG)+1))&lt;IF(HA90&gt;=BIG_2,HA90-BIG_2,HA90)),HB$118,
LEN(HA194)&gt;2,HA194,
TRUE,"_"
)</f>
        <v>07-06</v>
      </c>
      <c r="HC194" s="21" t="str" cm="1">
        <f t="array" aca="1" ref="HC194" ca="1">_xlfn.IFS(
HB194="S","S",
AND(IFERROR(_xlfn.XMATCH($DF194,NN)&gt;0,FALSE),
          _xlfn.XLOOKUP($DF194,KEYS,INDEX(RUN,0,COLUMN()-COLUMN(RUNPEG)+1))&lt;IF(HB90&gt;=BIG_2,HB90-BIG_2,HB90)),HC$118,
LEN(HB194)&gt;2,HB194,
TRUE,"_"
)</f>
        <v>07-06</v>
      </c>
      <c r="HD194" s="21" t="str" cm="1">
        <f t="array" aca="1" ref="HD194" ca="1">_xlfn.IFS(
HC194="S","S",
AND(IFERROR(_xlfn.XMATCH($DF194,NN)&gt;0,FALSE),
          _xlfn.XLOOKUP($DF194,KEYS,INDEX(RUN,0,COLUMN()-COLUMN(RUNPEG)+1))&lt;IF(HC90&gt;=BIG_2,HC90-BIG_2,HC90)),HD$118,
LEN(HC194)&gt;2,HC194,
TRUE,"_"
)</f>
        <v>07-06</v>
      </c>
      <c r="HE194" s="21"/>
      <c r="HF194" s="21"/>
      <c r="HG194" s="21"/>
      <c r="HH194" s="21"/>
      <c r="HI194" s="21"/>
      <c r="HJ194" s="21"/>
      <c r="HK194" s="21"/>
      <c r="HL194" s="21"/>
      <c r="HM194" s="21"/>
      <c r="HN194" s="21"/>
      <c r="HO194" s="21"/>
      <c r="HP194" s="21"/>
      <c r="HQ194" s="21"/>
      <c r="HR194" s="21"/>
    </row>
    <row r="195" spans="106:226" x14ac:dyDescent="0.3">
      <c r="DB195">
        <f t="shared" si="193"/>
        <v>77</v>
      </c>
      <c r="DC195">
        <f t="shared" si="188"/>
        <v>15</v>
      </c>
      <c r="DD195">
        <f t="shared" si="189"/>
        <v>8</v>
      </c>
      <c r="DE195">
        <f t="shared" si="190"/>
        <v>7</v>
      </c>
      <c r="DF195" t="str">
        <f t="shared" si="191"/>
        <v>08-07</v>
      </c>
      <c r="DG195" s="21">
        <f t="shared" ca="1" si="192"/>
        <v>1</v>
      </c>
      <c r="DH195" s="26"/>
      <c r="DI195" s="21" t="str" cm="1">
        <f t="array" ref="DI195">_xlfn.IFS(
DH195="S","S",
AND(IFERROR(_xlfn.XMATCH($DF195,NN)&gt;0,FALSE),
          _xlfn.XLOOKUP($DF195,KEYS,INDEX(RUN,0,COLUMN()-COLUMN(RUNPEG)+1))&lt;IF(DH91&gt;=BIG_2,DH91-BIG_2,DH91)),DI$118,
LEN(DH195)&gt;2,DH195,
TRUE,"_"
)</f>
        <v>_</v>
      </c>
      <c r="DJ195" s="21" t="str" cm="1">
        <f t="array" aca="1" ref="DJ195" ca="1">_xlfn.IFS(
DI195="S","S",
AND(IFERROR(_xlfn.XMATCH($DF195,NN)&gt;0,FALSE),
          _xlfn.XLOOKUP($DF195,KEYS,INDEX(RUN,0,COLUMN()-COLUMN(RUNPEG)+1))&lt;IF(DI91&gt;=BIG_2,DI91-BIG_2,DI91)),DJ$118,
LEN(DI195)&gt;2,DI195,
TRUE,"_"
)</f>
        <v>_</v>
      </c>
      <c r="DK195" s="21" t="str" cm="1">
        <f t="array" aca="1" ref="DK195" ca="1">_xlfn.IFS(
DJ195="S","S",
AND(IFERROR(_xlfn.XMATCH($DF195,NN)&gt;0,FALSE),
          _xlfn.XLOOKUP($DF195,KEYS,INDEX(RUN,0,COLUMN()-COLUMN(RUNPEG)+1))&lt;IF(DJ91&gt;=BIG_2,DJ91-BIG_2,DJ91)),DK$118,
LEN(DJ195)&gt;2,DJ195,
TRUE,"_"
)</f>
        <v>_</v>
      </c>
      <c r="DL195" s="21" t="str" cm="1">
        <f t="array" aca="1" ref="DL195" ca="1">_xlfn.IFS(
DK195="S","S",
AND(IFERROR(_xlfn.XMATCH($DF195,NN)&gt;0,FALSE),
          _xlfn.XLOOKUP($DF195,KEYS,INDEX(RUN,0,COLUMN()-COLUMN(RUNPEG)+1))&lt;IF(DK91&gt;=BIG_2,DK91-BIG_2,DK91)),DL$118,
LEN(DK195)&gt;2,DK195,
TRUE,"_"
)</f>
        <v>_</v>
      </c>
      <c r="DM195" s="21" t="str" cm="1">
        <f t="array" aca="1" ref="DM195" ca="1">_xlfn.IFS(
DL195="S","S",
AND(IFERROR(_xlfn.XMATCH($DF195,NN)&gt;0,FALSE),
          _xlfn.XLOOKUP($DF195,KEYS,INDEX(RUN,0,COLUMN()-COLUMN(RUNPEG)+1))&lt;IF(DL91&gt;=BIG_2,DL91-BIG_2,DL91)),DM$118,
LEN(DL195)&gt;2,DL195,
TRUE,"_"
)</f>
        <v>_</v>
      </c>
      <c r="DN195" s="21" t="str" cm="1">
        <f t="array" aca="1" ref="DN195" ca="1">_xlfn.IFS(
DM195="S","S",
AND(IFERROR(_xlfn.XMATCH($DF195,NN)&gt;0,FALSE),
          _xlfn.XLOOKUP($DF195,KEYS,INDEX(RUN,0,COLUMN()-COLUMN(RUNPEG)+1))&lt;IF(DM91&gt;=BIG_2,DM91-BIG_2,DM91)),DN$118,
LEN(DM195)&gt;2,DM195,
TRUE,"_"
)</f>
        <v>_</v>
      </c>
      <c r="DO195" s="21" t="str" cm="1">
        <f t="array" aca="1" ref="DO195" ca="1">_xlfn.IFS(
DN195="S","S",
AND(IFERROR(_xlfn.XMATCH($DF195,NN)&gt;0,FALSE),
          _xlfn.XLOOKUP($DF195,KEYS,INDEX(RUN,0,COLUMN()-COLUMN(RUNPEG)+1))&lt;IF(DN91&gt;=BIG_2,DN91-BIG_2,DN91)),DO$118,
LEN(DN195)&gt;2,DN195,
TRUE,"_"
)</f>
        <v>_</v>
      </c>
      <c r="DP195" s="21" t="str" cm="1">
        <f t="array" aca="1" ref="DP195" ca="1">_xlfn.IFS(
DO195="S","S",
AND(IFERROR(_xlfn.XMATCH($DF195,NN)&gt;0,FALSE),
          _xlfn.XLOOKUP($DF195,KEYS,INDEX(RUN,0,COLUMN()-COLUMN(RUNPEG)+1))&lt;IF(DO91&gt;=BIG_2,DO91-BIG_2,DO91)),DP$118,
LEN(DO195)&gt;2,DO195,
TRUE,"_"
)</f>
        <v>_</v>
      </c>
      <c r="DQ195" s="21" t="str" cm="1">
        <f t="array" aca="1" ref="DQ195" ca="1">_xlfn.IFS(
DP195="S","S",
AND(IFERROR(_xlfn.XMATCH($DF195,NN)&gt;0,FALSE),
          _xlfn.XLOOKUP($DF195,KEYS,INDEX(RUN,0,COLUMN()-COLUMN(RUNPEG)+1))&lt;IF(DP91&gt;=BIG_2,DP91-BIG_2,DP91)),DQ$118,
LEN(DP195)&gt;2,DP195,
TRUE,"_"
)</f>
        <v>_</v>
      </c>
      <c r="DR195" s="21" t="str" cm="1">
        <f t="array" aca="1" ref="DR195" ca="1">_xlfn.IFS(
DQ195="S","S",
AND(IFERROR(_xlfn.XMATCH($DF195,NN)&gt;0,FALSE),
          _xlfn.XLOOKUP($DF195,KEYS,INDEX(RUN,0,COLUMN()-COLUMN(RUNPEG)+1))&lt;IF(DQ91&gt;=BIG_2,DQ91-BIG_2,DQ91)),DR$118,
LEN(DQ195)&gt;2,DQ195,
TRUE,"_"
)</f>
        <v>_</v>
      </c>
      <c r="DS195" s="21" t="str" cm="1">
        <f t="array" aca="1" ref="DS195" ca="1">_xlfn.IFS(
DR195="S","S",
AND(IFERROR(_xlfn.XMATCH($DF195,NN)&gt;0,FALSE),
          _xlfn.XLOOKUP($DF195,KEYS,INDEX(RUN,0,COLUMN()-COLUMN(RUNPEG)+1))&lt;IF(DR91&gt;=BIG_2,DR91-BIG_2,DR91)),DS$118,
LEN(DR195)&gt;2,DR195,
TRUE,"_"
)</f>
        <v>_</v>
      </c>
      <c r="DT195" s="21" t="str" cm="1">
        <f t="array" aca="1" ref="DT195" ca="1">_xlfn.IFS(
DS195="S","S",
AND(IFERROR(_xlfn.XMATCH($DF195,NN)&gt;0,FALSE),
          _xlfn.XLOOKUP($DF195,KEYS,INDEX(RUN,0,COLUMN()-COLUMN(RUNPEG)+1))&lt;IF(DS91&gt;=BIG_2,DS91-BIG_2,DS91)),DT$118,
LEN(DS195)&gt;2,DS195,
TRUE,"_"
)</f>
        <v>_</v>
      </c>
      <c r="DU195" s="21" t="str" cm="1">
        <f t="array" aca="1" ref="DU195" ca="1">_xlfn.IFS(
DT195="S","S",
AND(IFERROR(_xlfn.XMATCH($DF195,NN)&gt;0,FALSE),
          _xlfn.XLOOKUP($DF195,KEYS,INDEX(RUN,0,COLUMN()-COLUMN(RUNPEG)+1))&lt;IF(DT91&gt;=BIG_2,DT91-BIG_2,DT91)),DU$118,
LEN(DT195)&gt;2,DT195,
TRUE,"_"
)</f>
        <v>_</v>
      </c>
      <c r="DV195" s="21" t="str" cm="1">
        <f t="array" aca="1" ref="DV195" ca="1">_xlfn.IFS(
DU195="S","S",
AND(IFERROR(_xlfn.XMATCH($DF195,NN)&gt;0,FALSE),
          _xlfn.XLOOKUP($DF195,KEYS,INDEX(RUN,0,COLUMN()-COLUMN(RUNPEG)+1))&lt;IF(DU91&gt;=BIG_2,DU91-BIG_2,DU91)),DV$118,
LEN(DU195)&gt;2,DU195,
TRUE,"_"
)</f>
        <v>_</v>
      </c>
      <c r="DW195" s="21" t="str" cm="1">
        <f t="array" aca="1" ref="DW195" ca="1">_xlfn.IFS(
DV195="S","S",
AND(IFERROR(_xlfn.XMATCH($DF195,NN)&gt;0,FALSE),
          _xlfn.XLOOKUP($DF195,KEYS,INDEX(RUN,0,COLUMN()-COLUMN(RUNPEG)+1))&lt;IF(DV91&gt;=BIG_2,DV91-BIG_2,DV91)),DW$118,
LEN(DV195)&gt;2,DV195,
TRUE,"_"
)</f>
        <v>_</v>
      </c>
      <c r="DX195" s="21" t="str" cm="1">
        <f t="array" aca="1" ref="DX195" ca="1">_xlfn.IFS(
DW195="S","S",
AND(IFERROR(_xlfn.XMATCH($DF195,NN)&gt;0,FALSE),
          _xlfn.XLOOKUP($DF195,KEYS,INDEX(RUN,0,COLUMN()-COLUMN(RUNPEG)+1))&lt;IF(DW91&gt;=BIG_2,DW91-BIG_2,DW91)),DX$118,
LEN(DW195)&gt;2,DW195,
TRUE,"_"
)</f>
        <v>_</v>
      </c>
      <c r="DY195" s="21" t="str" cm="1">
        <f t="array" aca="1" ref="DY195" ca="1">_xlfn.IFS(
DX195="S","S",
AND(IFERROR(_xlfn.XMATCH($DF195,NN)&gt;0,FALSE),
          _xlfn.XLOOKUP($DF195,KEYS,INDEX(RUN,0,COLUMN()-COLUMN(RUNPEG)+1))&lt;IF(DX91&gt;=BIG_2,DX91-BIG_2,DX91)),DY$118,
LEN(DX195)&gt;2,DX195,
TRUE,"_"
)</f>
        <v>_</v>
      </c>
      <c r="DZ195" s="21" t="str" cm="1">
        <f t="array" aca="1" ref="DZ195" ca="1">_xlfn.IFS(
DY195="S","S",
AND(IFERROR(_xlfn.XMATCH($DF195,NN)&gt;0,FALSE),
          _xlfn.XLOOKUP($DF195,KEYS,INDEX(RUN,0,COLUMN()-COLUMN(RUNPEG)+1))&lt;IF(DY91&gt;=BIG_2,DY91-BIG_2,DY91)),DZ$118,
LEN(DY195)&gt;2,DY195,
TRUE,"_"
)</f>
        <v>_</v>
      </c>
      <c r="EA195" s="21" t="str" cm="1">
        <f t="array" aca="1" ref="EA195" ca="1">_xlfn.IFS(
DZ195="S","S",
AND(IFERROR(_xlfn.XMATCH($DF195,NN)&gt;0,FALSE),
          _xlfn.XLOOKUP($DF195,KEYS,INDEX(RUN,0,COLUMN()-COLUMN(RUNPEG)+1))&lt;IF(DZ91&gt;=BIG_2,DZ91-BIG_2,DZ91)),EA$118,
LEN(DZ195)&gt;2,DZ195,
TRUE,"_"
)</f>
        <v>_</v>
      </c>
      <c r="EB195" s="21" t="str" cm="1">
        <f t="array" aca="1" ref="EB195" ca="1">_xlfn.IFS(
EA195="S","S",
AND(IFERROR(_xlfn.XMATCH($DF195,NN)&gt;0,FALSE),
          _xlfn.XLOOKUP($DF195,KEYS,INDEX(RUN,0,COLUMN()-COLUMN(RUNPEG)+1))&lt;IF(EA91&gt;=BIG_2,EA91-BIG_2,EA91)),EB$118,
LEN(EA195)&gt;2,EA195,
TRUE,"_"
)</f>
        <v>_</v>
      </c>
      <c r="EC195" s="21" t="str" cm="1">
        <f t="array" aca="1" ref="EC195" ca="1">_xlfn.IFS(
EB195="S","S",
AND(IFERROR(_xlfn.XMATCH($DF195,NN)&gt;0,FALSE),
          _xlfn.XLOOKUP($DF195,KEYS,INDEX(RUN,0,COLUMN()-COLUMN(RUNPEG)+1))&lt;IF(EB91&gt;=BIG_2,EB91-BIG_2,EB91)),EC$118,
LEN(EB195)&gt;2,EB195,
TRUE,"_"
)</f>
        <v>_</v>
      </c>
      <c r="ED195" s="21" t="str" cm="1">
        <f t="array" aca="1" ref="ED195" ca="1">_xlfn.IFS(
EC195="S","S",
AND(IFERROR(_xlfn.XMATCH($DF195,NN)&gt;0,FALSE),
          _xlfn.XLOOKUP($DF195,KEYS,INDEX(RUN,0,COLUMN()-COLUMN(RUNPEG)+1))&lt;IF(EC91&gt;=BIG_2,EC91-BIG_2,EC91)),ED$118,
LEN(EC195)&gt;2,EC195,
TRUE,"_"
)</f>
        <v>_</v>
      </c>
      <c r="EE195" s="21" t="str" cm="1">
        <f t="array" aca="1" ref="EE195" ca="1">_xlfn.IFS(
ED195="S","S",
AND(IFERROR(_xlfn.XMATCH($DF195,NN)&gt;0,FALSE),
          _xlfn.XLOOKUP($DF195,KEYS,INDEX(RUN,0,COLUMN()-COLUMN(RUNPEG)+1))&lt;IF(ED91&gt;=BIG_2,ED91-BIG_2,ED91)),EE$118,
LEN(ED195)&gt;2,ED195,
TRUE,"_"
)</f>
        <v>_</v>
      </c>
      <c r="EF195" s="21" t="str" cm="1">
        <f t="array" aca="1" ref="EF195" ca="1">_xlfn.IFS(
EE195="S","S",
AND(IFERROR(_xlfn.XMATCH($DF195,NN)&gt;0,FALSE),
          _xlfn.XLOOKUP($DF195,KEYS,INDEX(RUN,0,COLUMN()-COLUMN(RUNPEG)+1))&lt;IF(EE91&gt;=BIG_2,EE91-BIG_2,EE91)),EF$118,
LEN(EE195)&gt;2,EE195,
TRUE,"_"
)</f>
        <v>_</v>
      </c>
      <c r="EG195" s="21" t="str" cm="1">
        <f t="array" aca="1" ref="EG195" ca="1">_xlfn.IFS(
EF195="S","S",
AND(IFERROR(_xlfn.XMATCH($DF195,NN)&gt;0,FALSE),
          _xlfn.XLOOKUP($DF195,KEYS,INDEX(RUN,0,COLUMN()-COLUMN(RUNPEG)+1))&lt;IF(EF91&gt;=BIG_2,EF91-BIG_2,EF91)),EG$118,
LEN(EF195)&gt;2,EF195,
TRUE,"_"
)</f>
        <v>_</v>
      </c>
      <c r="EH195" s="21" t="str" cm="1">
        <f t="array" aca="1" ref="EH195" ca="1">_xlfn.IFS(
EG195="S","S",
AND(IFERROR(_xlfn.XMATCH($DF195,NN)&gt;0,FALSE),
          _xlfn.XLOOKUP($DF195,KEYS,INDEX(RUN,0,COLUMN()-COLUMN(RUNPEG)+1))&lt;IF(EG91&gt;=BIG_2,EG91-BIG_2,EG91)),EH$118,
LEN(EG195)&gt;2,EG195,
TRUE,"_"
)</f>
        <v>_</v>
      </c>
      <c r="EI195" s="21" t="str" cm="1">
        <f t="array" aca="1" ref="EI195" ca="1">_xlfn.IFS(
EH195="S","S",
AND(IFERROR(_xlfn.XMATCH($DF195,NN)&gt;0,FALSE),
          _xlfn.XLOOKUP($DF195,KEYS,INDEX(RUN,0,COLUMN()-COLUMN(RUNPEG)+1))&lt;IF(EH91&gt;=BIG_2,EH91-BIG_2,EH91)),EI$118,
LEN(EH195)&gt;2,EH195,
TRUE,"_"
)</f>
        <v>_</v>
      </c>
      <c r="EJ195" s="21" t="str" cm="1">
        <f t="array" aca="1" ref="EJ195" ca="1">_xlfn.IFS(
EI195="S","S",
AND(IFERROR(_xlfn.XMATCH($DF195,NN)&gt;0,FALSE),
          _xlfn.XLOOKUP($DF195,KEYS,INDEX(RUN,0,COLUMN()-COLUMN(RUNPEG)+1))&lt;IF(EI91&gt;=BIG_2,EI91-BIG_2,EI91)),EJ$118,
LEN(EI195)&gt;2,EI195,
TRUE,"_"
)</f>
        <v>_</v>
      </c>
      <c r="EK195" s="21" t="str" cm="1">
        <f t="array" aca="1" ref="EK195" ca="1">_xlfn.IFS(
EJ195="S","S",
AND(IFERROR(_xlfn.XMATCH($DF195,NN)&gt;0,FALSE),
          _xlfn.XLOOKUP($DF195,KEYS,INDEX(RUN,0,COLUMN()-COLUMN(RUNPEG)+1))&lt;IF(EJ91&gt;=BIG_2,EJ91-BIG_2,EJ91)),EK$118,
LEN(EJ195)&gt;2,EJ195,
TRUE,"_"
)</f>
        <v>_</v>
      </c>
      <c r="EL195" s="21" t="str" cm="1">
        <f t="array" aca="1" ref="EL195" ca="1">_xlfn.IFS(
EK195="S","S",
AND(IFERROR(_xlfn.XMATCH($DF195,NN)&gt;0,FALSE),
          _xlfn.XLOOKUP($DF195,KEYS,INDEX(RUN,0,COLUMN()-COLUMN(RUNPEG)+1))&lt;IF(EK91&gt;=BIG_2,EK91-BIG_2,EK91)),EL$118,
LEN(EK195)&gt;2,EK195,
TRUE,"_"
)</f>
        <v>_</v>
      </c>
      <c r="EM195" s="21" t="str" cm="1">
        <f t="array" aca="1" ref="EM195" ca="1">_xlfn.IFS(
EL195="S","S",
AND(IFERROR(_xlfn.XMATCH($DF195,NN)&gt;0,FALSE),
          _xlfn.XLOOKUP($DF195,KEYS,INDEX(RUN,0,COLUMN()-COLUMN(RUNPEG)+1))&lt;IF(EL91&gt;=BIG_2,EL91-BIG_2,EL91)),EM$118,
LEN(EL195)&gt;2,EL195,
TRUE,"_"
)</f>
        <v>_</v>
      </c>
      <c r="EN195" s="21" t="str" cm="1">
        <f t="array" aca="1" ref="EN195" ca="1">_xlfn.IFS(
EM195="S","S",
AND(IFERROR(_xlfn.XMATCH($DF195,NN)&gt;0,FALSE),
          _xlfn.XLOOKUP($DF195,KEYS,INDEX(RUN,0,COLUMN()-COLUMN(RUNPEG)+1))&lt;IF(EM91&gt;=BIG_2,EM91-BIG_2,EM91)),EN$118,
LEN(EM195)&gt;2,EM195,
TRUE,"_"
)</f>
        <v>_</v>
      </c>
      <c r="EO195" s="21" t="str" cm="1">
        <f t="array" aca="1" ref="EO195" ca="1">_xlfn.IFS(
EN195="S","S",
AND(IFERROR(_xlfn.XMATCH($DF195,NN)&gt;0,FALSE),
          _xlfn.XLOOKUP($DF195,KEYS,INDEX(RUN,0,COLUMN()-COLUMN(RUNPEG)+1))&lt;IF(EN91&gt;=BIG_2,EN91-BIG_2,EN91)),EO$118,
LEN(EN195)&gt;2,EN195,
TRUE,"_"
)</f>
        <v>_</v>
      </c>
      <c r="EP195" s="21" t="str" cm="1">
        <f t="array" aca="1" ref="EP195" ca="1">_xlfn.IFS(
EO195="S","S",
AND(IFERROR(_xlfn.XMATCH($DF195,NN)&gt;0,FALSE),
          _xlfn.XLOOKUP($DF195,KEYS,INDEX(RUN,0,COLUMN()-COLUMN(RUNPEG)+1))&lt;IF(EO91&gt;=BIG_2,EO91-BIG_2,EO91)),EP$118,
LEN(EO195)&gt;2,EO195,
TRUE,"_"
)</f>
        <v>_</v>
      </c>
      <c r="EQ195" s="21" t="str" cm="1">
        <f t="array" aca="1" ref="EQ195" ca="1">_xlfn.IFS(
EP195="S","S",
AND(IFERROR(_xlfn.XMATCH($DF195,NN)&gt;0,FALSE),
          _xlfn.XLOOKUP($DF195,KEYS,INDEX(RUN,0,COLUMN()-COLUMN(RUNPEG)+1))&lt;IF(EP91&gt;=BIG_2,EP91-BIG_2,EP91)),EQ$118,
LEN(EP195)&gt;2,EP195,
TRUE,"_"
)</f>
        <v>_</v>
      </c>
      <c r="ER195" s="21" t="str" cm="1">
        <f t="array" aca="1" ref="ER195" ca="1">_xlfn.IFS(
EQ195="S","S",
AND(IFERROR(_xlfn.XMATCH($DF195,NN)&gt;0,FALSE),
          _xlfn.XLOOKUP($DF195,KEYS,INDEX(RUN,0,COLUMN()-COLUMN(RUNPEG)+1))&lt;IF(EQ91&gt;=BIG_2,EQ91-BIG_2,EQ91)),ER$118,
LEN(EQ195)&gt;2,EQ195,
TRUE,"_"
)</f>
        <v>_</v>
      </c>
      <c r="ES195" s="21" t="str" cm="1">
        <f t="array" aca="1" ref="ES195" ca="1">_xlfn.IFS(
ER195="S","S",
AND(IFERROR(_xlfn.XMATCH($DF195,NN)&gt;0,FALSE),
          _xlfn.XLOOKUP($DF195,KEYS,INDEX(RUN,0,COLUMN()-COLUMN(RUNPEG)+1))&lt;IF(ER91&gt;=BIG_2,ER91-BIG_2,ER91)),ES$118,
LEN(ER195)&gt;2,ER195,
TRUE,"_"
)</f>
        <v>_</v>
      </c>
      <c r="ET195" s="21" t="str" cm="1">
        <f t="array" aca="1" ref="ET195" ca="1">_xlfn.IFS(
ES195="S","S",
AND(IFERROR(_xlfn.XMATCH($DF195,NN)&gt;0,FALSE),
          _xlfn.XLOOKUP($DF195,KEYS,INDEX(RUN,0,COLUMN()-COLUMN(RUNPEG)+1))&lt;IF(ES91&gt;=BIG_2,ES91-BIG_2,ES91)),ET$118,
LEN(ES195)&gt;2,ES195,
TRUE,"_"
)</f>
        <v>_</v>
      </c>
      <c r="EU195" s="21" t="str" cm="1">
        <f t="array" aca="1" ref="EU195" ca="1">_xlfn.IFS(
ET195="S","S",
AND(IFERROR(_xlfn.XMATCH($DF195,NN)&gt;0,FALSE),
          _xlfn.XLOOKUP($DF195,KEYS,INDEX(RUN,0,COLUMN()-COLUMN(RUNPEG)+1))&lt;IF(ET91&gt;=BIG_2,ET91-BIG_2,ET91)),EU$118,
LEN(ET195)&gt;2,ET195,
TRUE,"_"
)</f>
        <v>_</v>
      </c>
      <c r="EV195" s="21" t="str" cm="1">
        <f t="array" aca="1" ref="EV195" ca="1">_xlfn.IFS(
EU195="S","S",
AND(IFERROR(_xlfn.XMATCH($DF195,NN)&gt;0,FALSE),
          _xlfn.XLOOKUP($DF195,KEYS,INDEX(RUN,0,COLUMN()-COLUMN(RUNPEG)+1))&lt;IF(EU91&gt;=BIG_2,EU91-BIG_2,EU91)),EV$118,
LEN(EU195)&gt;2,EU195,
TRUE,"_"
)</f>
        <v>_</v>
      </c>
      <c r="EW195" s="21" t="str" cm="1">
        <f t="array" aca="1" ref="EW195" ca="1">_xlfn.IFS(
EV195="S","S",
AND(IFERROR(_xlfn.XMATCH($DF195,NN)&gt;0,FALSE),
          _xlfn.XLOOKUP($DF195,KEYS,INDEX(RUN,0,COLUMN()-COLUMN(RUNPEG)+1))&lt;IF(EV91&gt;=BIG_2,EV91-BIG_2,EV91)),EW$118,
LEN(EV195)&gt;2,EV195,
TRUE,"_"
)</f>
        <v>_</v>
      </c>
      <c r="EX195" s="21" t="str" cm="1">
        <f t="array" aca="1" ref="EX195" ca="1">_xlfn.IFS(
EW195="S","S",
AND(IFERROR(_xlfn.XMATCH($DF195,NN)&gt;0,FALSE),
          _xlfn.XLOOKUP($DF195,KEYS,INDEX(RUN,0,COLUMN()-COLUMN(RUNPEG)+1))&lt;IF(EW91&gt;=BIG_2,EW91-BIG_2,EW91)),EX$118,
LEN(EW195)&gt;2,EW195,
TRUE,"_"
)</f>
        <v>_</v>
      </c>
      <c r="EY195" s="21" t="str" cm="1">
        <f t="array" aca="1" ref="EY195" ca="1">_xlfn.IFS(
EX195="S","S",
AND(IFERROR(_xlfn.XMATCH($DF195,NN)&gt;0,FALSE),
          _xlfn.XLOOKUP($DF195,KEYS,INDEX(RUN,0,COLUMN()-COLUMN(RUNPEG)+1))&lt;IF(EX91&gt;=BIG_2,EX91-BIG_2,EX91)),EY$118,
LEN(EX195)&gt;2,EX195,
TRUE,"_"
)</f>
        <v>_</v>
      </c>
      <c r="EZ195" s="21" t="str" cm="1">
        <f t="array" aca="1" ref="EZ195" ca="1">_xlfn.IFS(
EY195="S","S",
AND(IFERROR(_xlfn.XMATCH($DF195,NN)&gt;0,FALSE),
          _xlfn.XLOOKUP($DF195,KEYS,INDEX(RUN,0,COLUMN()-COLUMN(RUNPEG)+1))&lt;IF(EY91&gt;=BIG_2,EY91-BIG_2,EY91)),EZ$118,
LEN(EY195)&gt;2,EY195,
TRUE,"_"
)</f>
        <v>_</v>
      </c>
      <c r="FA195" s="21" t="str" cm="1">
        <f t="array" aca="1" ref="FA195" ca="1">_xlfn.IFS(
EZ195="S","S",
AND(IFERROR(_xlfn.XMATCH($DF195,NN)&gt;0,FALSE),
          _xlfn.XLOOKUP($DF195,KEYS,INDEX(RUN,0,COLUMN()-COLUMN(RUNPEG)+1))&lt;IF(EZ91&gt;=BIG_2,EZ91-BIG_2,EZ91)),FA$118,
LEN(EZ195)&gt;2,EZ195,
TRUE,"_"
)</f>
        <v>_</v>
      </c>
      <c r="FB195" s="21" t="str" cm="1">
        <f t="array" aca="1" ref="FB195" ca="1">_xlfn.IFS(
FA195="S","S",
AND(IFERROR(_xlfn.XMATCH($DF195,NN)&gt;0,FALSE),
          _xlfn.XLOOKUP($DF195,KEYS,INDEX(RUN,0,COLUMN()-COLUMN(RUNPEG)+1))&lt;IF(FA91&gt;=BIG_2,FA91-BIG_2,FA91)),FB$118,
LEN(FA195)&gt;2,FA195,
TRUE,"_"
)</f>
        <v>_</v>
      </c>
      <c r="FC195" s="21" t="str" cm="1">
        <f t="array" aca="1" ref="FC195" ca="1">_xlfn.IFS(
FB195="S","S",
AND(IFERROR(_xlfn.XMATCH($DF195,NN)&gt;0,FALSE),
          _xlfn.XLOOKUP($DF195,KEYS,INDEX(RUN,0,COLUMN()-COLUMN(RUNPEG)+1))&lt;IF(FB91&gt;=BIG_2,FB91-BIG_2,FB91)),FC$118,
LEN(FB195)&gt;2,FB195,
TRUE,"_"
)</f>
        <v>_</v>
      </c>
      <c r="FD195" s="21" t="str" cm="1">
        <f t="array" aca="1" ref="FD195" ca="1">_xlfn.IFS(
FC195="S","S",
AND(IFERROR(_xlfn.XMATCH($DF195,NN)&gt;0,FALSE),
          _xlfn.XLOOKUP($DF195,KEYS,INDEX(RUN,0,COLUMN()-COLUMN(RUNPEG)+1))&lt;IF(FC91&gt;=BIG_2,FC91-BIG_2,FC91)),FD$118,
LEN(FC195)&gt;2,FC195,
TRUE,"_"
)</f>
        <v>_</v>
      </c>
      <c r="FE195" s="21" t="str" cm="1">
        <f t="array" aca="1" ref="FE195" ca="1">_xlfn.IFS(
FD195="S","S",
AND(IFERROR(_xlfn.XMATCH($DF195,NN)&gt;0,FALSE),
          _xlfn.XLOOKUP($DF195,KEYS,INDEX(RUN,0,COLUMN()-COLUMN(RUNPEG)+1))&lt;IF(FD91&gt;=BIG_2,FD91-BIG_2,FD91)),FE$118,
LEN(FD195)&gt;2,FD195,
TRUE,"_"
)</f>
        <v>_</v>
      </c>
      <c r="FF195" s="21" t="str" cm="1">
        <f t="array" aca="1" ref="FF195" ca="1">_xlfn.IFS(
FE195="S","S",
AND(IFERROR(_xlfn.XMATCH($DF195,NN)&gt;0,FALSE),
          _xlfn.XLOOKUP($DF195,KEYS,INDEX(RUN,0,COLUMN()-COLUMN(RUNPEG)+1))&lt;IF(FE91&gt;=BIG_2,FE91-BIG_2,FE91)),FF$118,
LEN(FE195)&gt;2,FE195,
TRUE,"_"
)</f>
        <v>_</v>
      </c>
      <c r="FG195" s="21" t="str" cm="1">
        <f t="array" aca="1" ref="FG195" ca="1">_xlfn.IFS(
FF195="S","S",
AND(IFERROR(_xlfn.XMATCH($DF195,NN)&gt;0,FALSE),
          _xlfn.XLOOKUP($DF195,KEYS,INDEX(RUN,0,COLUMN()-COLUMN(RUNPEG)+1))&lt;IF(FF91&gt;=BIG_2,FF91-BIG_2,FF91)),FG$118,
LEN(FF195)&gt;2,FF195,
TRUE,"_"
)</f>
        <v>_</v>
      </c>
      <c r="FH195" s="21" t="str" cm="1">
        <f t="array" aca="1" ref="FH195" ca="1">_xlfn.IFS(
FG195="S","S",
AND(IFERROR(_xlfn.XMATCH($DF195,NN)&gt;0,FALSE),
          _xlfn.XLOOKUP($DF195,KEYS,INDEX(RUN,0,COLUMN()-COLUMN(RUNPEG)+1))&lt;IF(FG91&gt;=BIG_2,FG91-BIG_2,FG91)),FH$118,
LEN(FG195)&gt;2,FG195,
TRUE,"_"
)</f>
        <v>_</v>
      </c>
      <c r="FI195" s="21" t="str" cm="1">
        <f t="array" aca="1" ref="FI195" ca="1">_xlfn.IFS(
FH195="S","S",
AND(IFERROR(_xlfn.XMATCH($DF195,NN)&gt;0,FALSE),
          _xlfn.XLOOKUP($DF195,KEYS,INDEX(RUN,0,COLUMN()-COLUMN(RUNPEG)+1))&lt;IF(FH91&gt;=BIG_2,FH91-BIG_2,FH91)),FI$118,
LEN(FH195)&gt;2,FH195,
TRUE,"_"
)</f>
        <v>_</v>
      </c>
      <c r="FJ195" s="21" t="str" cm="1">
        <f t="array" aca="1" ref="FJ195" ca="1">_xlfn.IFS(
FI195="S","S",
AND(IFERROR(_xlfn.XMATCH($DF195,NN)&gt;0,FALSE),
          _xlfn.XLOOKUP($DF195,KEYS,INDEX(RUN,0,COLUMN()-COLUMN(RUNPEG)+1))&lt;IF(FI91&gt;=BIG_2,FI91-BIG_2,FI91)),FJ$118,
LEN(FI195)&gt;2,FI195,
TRUE,"_"
)</f>
        <v>_</v>
      </c>
      <c r="FK195" s="21" t="str" cm="1">
        <f t="array" aca="1" ref="FK195" ca="1">_xlfn.IFS(
FJ195="S","S",
AND(IFERROR(_xlfn.XMATCH($DF195,NN)&gt;0,FALSE),
          _xlfn.XLOOKUP($DF195,KEYS,INDEX(RUN,0,COLUMN()-COLUMN(RUNPEG)+1))&lt;IF(FJ91&gt;=BIG_2,FJ91-BIG_2,FJ91)),FK$118,
LEN(FJ195)&gt;2,FJ195,
TRUE,"_"
)</f>
        <v>_</v>
      </c>
      <c r="FL195" s="21" t="str" cm="1">
        <f t="array" aca="1" ref="FL195" ca="1">_xlfn.IFS(
FK195="S","S",
AND(IFERROR(_xlfn.XMATCH($DF195,NN)&gt;0,FALSE),
          _xlfn.XLOOKUP($DF195,KEYS,INDEX(RUN,0,COLUMN()-COLUMN(RUNPEG)+1))&lt;IF(FK91&gt;=BIG_2,FK91-BIG_2,FK91)),FL$118,
LEN(FK195)&gt;2,FK195,
TRUE,"_"
)</f>
        <v>_</v>
      </c>
      <c r="FM195" s="21" t="str" cm="1">
        <f t="array" aca="1" ref="FM195" ca="1">_xlfn.IFS(
FL195="S","S",
AND(IFERROR(_xlfn.XMATCH($DF195,NN)&gt;0,FALSE),
          _xlfn.XLOOKUP($DF195,KEYS,INDEX(RUN,0,COLUMN()-COLUMN(RUNPEG)+1))&lt;IF(FL91&gt;=BIG_2,FL91-BIG_2,FL91)),FM$118,
LEN(FL195)&gt;2,FL195,
TRUE,"_"
)</f>
        <v>_</v>
      </c>
      <c r="FN195" s="21" t="str" cm="1">
        <f t="array" aca="1" ref="FN195" ca="1">_xlfn.IFS(
FM195="S","S",
AND(IFERROR(_xlfn.XMATCH($DF195,NN)&gt;0,FALSE),
          _xlfn.XLOOKUP($DF195,KEYS,INDEX(RUN,0,COLUMN()-COLUMN(RUNPEG)+1))&lt;IF(FM91&gt;=BIG_2,FM91-BIG_2,FM91)),FN$118,
LEN(FM195)&gt;2,FM195,
TRUE,"_"
)</f>
        <v>_</v>
      </c>
      <c r="FO195" s="21" t="str" cm="1">
        <f t="array" aca="1" ref="FO195" ca="1">_xlfn.IFS(
FN195="S","S",
AND(IFERROR(_xlfn.XMATCH($DF195,NN)&gt;0,FALSE),
          _xlfn.XLOOKUP($DF195,KEYS,INDEX(RUN,0,COLUMN()-COLUMN(RUNPEG)+1))&lt;IF(FN91&gt;=BIG_2,FN91-BIG_2,FN91)),FO$118,
LEN(FN195)&gt;2,FN195,
TRUE,"_"
)</f>
        <v>_</v>
      </c>
      <c r="FP195" s="21" t="str" cm="1">
        <f t="array" aca="1" ref="FP195" ca="1">_xlfn.IFS(
FO195="S","S",
AND(IFERROR(_xlfn.XMATCH($DF195,NN)&gt;0,FALSE),
          _xlfn.XLOOKUP($DF195,KEYS,INDEX(RUN,0,COLUMN()-COLUMN(RUNPEG)+1))&lt;IF(FO91&gt;=BIG_2,FO91-BIG_2,FO91)),FP$118,
LEN(FO195)&gt;2,FO195,
TRUE,"_"
)</f>
        <v>_</v>
      </c>
      <c r="FQ195" s="21" t="str" cm="1">
        <f t="array" aca="1" ref="FQ195" ca="1">_xlfn.IFS(
FP195="S","S",
AND(IFERROR(_xlfn.XMATCH($DF195,NN)&gt;0,FALSE),
          _xlfn.XLOOKUP($DF195,KEYS,INDEX(RUN,0,COLUMN()-COLUMN(RUNPEG)+1))&lt;IF(FP91&gt;=BIG_2,FP91-BIG_2,FP91)),FQ$118,
LEN(FP195)&gt;2,FP195,
TRUE,"_"
)</f>
        <v>_</v>
      </c>
      <c r="FR195" s="21" t="str" cm="1">
        <f t="array" aca="1" ref="FR195" ca="1">_xlfn.IFS(
FQ195="S","S",
AND(IFERROR(_xlfn.XMATCH($DF195,NN)&gt;0,FALSE),
          _xlfn.XLOOKUP($DF195,KEYS,INDEX(RUN,0,COLUMN()-COLUMN(RUNPEG)+1))&lt;IF(FQ91&gt;=BIG_2,FQ91-BIG_2,FQ91)),FR$118,
LEN(FQ195)&gt;2,FQ195,
TRUE,"_"
)</f>
        <v>07-07</v>
      </c>
      <c r="FS195" s="21" t="str" cm="1">
        <f t="array" aca="1" ref="FS195" ca="1">_xlfn.IFS(
FR195="S","S",
AND(IFERROR(_xlfn.XMATCH($DF195,NN)&gt;0,FALSE),
          _xlfn.XLOOKUP($DF195,KEYS,INDEX(RUN,0,COLUMN()-COLUMN(RUNPEG)+1))&lt;IF(FR91&gt;=BIG_2,FR91-BIG_2,FR91)),FS$118,
LEN(FR195)&gt;2,FR195,
TRUE,"_"
)</f>
        <v>07-07</v>
      </c>
      <c r="FT195" s="21" t="str" cm="1">
        <f t="array" aca="1" ref="FT195" ca="1">_xlfn.IFS(
FS195="S","S",
AND(IFERROR(_xlfn.XMATCH($DF195,NN)&gt;0,FALSE),
          _xlfn.XLOOKUP($DF195,KEYS,INDEX(RUN,0,COLUMN()-COLUMN(RUNPEG)+1))&lt;IF(FS91&gt;=BIG_2,FS91-BIG_2,FS91)),FT$118,
LEN(FS195)&gt;2,FS195,
TRUE,"_"
)</f>
        <v>07-07</v>
      </c>
      <c r="FU195" s="21" t="str" cm="1">
        <f t="array" aca="1" ref="FU195" ca="1">_xlfn.IFS(
FT195="S","S",
AND(IFERROR(_xlfn.XMATCH($DF195,NN)&gt;0,FALSE),
          _xlfn.XLOOKUP($DF195,KEYS,INDEX(RUN,0,COLUMN()-COLUMN(RUNPEG)+1))&lt;IF(FT91&gt;=BIG_2,FT91-BIG_2,FT91)),FU$118,
LEN(FT195)&gt;2,FT195,
TRUE,"_"
)</f>
        <v>07-07</v>
      </c>
      <c r="FV195" s="21" t="str" cm="1">
        <f t="array" aca="1" ref="FV195" ca="1">_xlfn.IFS(
FU195="S","S",
AND(IFERROR(_xlfn.XMATCH($DF195,NN)&gt;0,FALSE),
          _xlfn.XLOOKUP($DF195,KEYS,INDEX(RUN,0,COLUMN()-COLUMN(RUNPEG)+1))&lt;IF(FU91&gt;=BIG_2,FU91-BIG_2,FU91)),FV$118,
LEN(FU195)&gt;2,FU195,
TRUE,"_"
)</f>
        <v>07-07</v>
      </c>
      <c r="FW195" s="21" t="str" cm="1">
        <f t="array" aca="1" ref="FW195" ca="1">_xlfn.IFS(
FV195="S","S",
AND(IFERROR(_xlfn.XMATCH($DF195,NN)&gt;0,FALSE),
          _xlfn.XLOOKUP($DF195,KEYS,INDEX(RUN,0,COLUMN()-COLUMN(RUNPEG)+1))&lt;IF(FV91&gt;=BIG_2,FV91-BIG_2,FV91)),FW$118,
LEN(FV195)&gt;2,FV195,
TRUE,"_"
)</f>
        <v>07-07</v>
      </c>
      <c r="FX195" s="21" t="str" cm="1">
        <f t="array" aca="1" ref="FX195" ca="1">_xlfn.IFS(
FW195="S","S",
AND(IFERROR(_xlfn.XMATCH($DF195,NN)&gt;0,FALSE),
          _xlfn.XLOOKUP($DF195,KEYS,INDEX(RUN,0,COLUMN()-COLUMN(RUNPEG)+1))&lt;IF(FW91&gt;=BIG_2,FW91-BIG_2,FW91)),FX$118,
LEN(FW195)&gt;2,FW195,
TRUE,"_"
)</f>
        <v>07-07</v>
      </c>
      <c r="FY195" s="21" t="str" cm="1">
        <f t="array" aca="1" ref="FY195" ca="1">_xlfn.IFS(
FX195="S","S",
AND(IFERROR(_xlfn.XMATCH($DF195,NN)&gt;0,FALSE),
          _xlfn.XLOOKUP($DF195,KEYS,INDEX(RUN,0,COLUMN()-COLUMN(RUNPEG)+1))&lt;IF(FX91&gt;=BIG_2,FX91-BIG_2,FX91)),FY$118,
LEN(FX195)&gt;2,FX195,
TRUE,"_"
)</f>
        <v>07-07</v>
      </c>
      <c r="FZ195" s="21" t="str" cm="1">
        <f t="array" aca="1" ref="FZ195" ca="1">_xlfn.IFS(
FY195="S","S",
AND(IFERROR(_xlfn.XMATCH($DF195,NN)&gt;0,FALSE),
          _xlfn.XLOOKUP($DF195,KEYS,INDEX(RUN,0,COLUMN()-COLUMN(RUNPEG)+1))&lt;IF(FY91&gt;=BIG_2,FY91-BIG_2,FY91)),FZ$118,
LEN(FY195)&gt;2,FY195,
TRUE,"_"
)</f>
        <v>07-07</v>
      </c>
      <c r="GA195" s="21" t="str" cm="1">
        <f t="array" aca="1" ref="GA195" ca="1">_xlfn.IFS(
FZ195="S","S",
AND(IFERROR(_xlfn.XMATCH($DF195,NN)&gt;0,FALSE),
          _xlfn.XLOOKUP($DF195,KEYS,INDEX(RUN,0,COLUMN()-COLUMN(RUNPEG)+1))&lt;IF(FZ91&gt;=BIG_2,FZ91-BIG_2,FZ91)),GA$118,
LEN(FZ195)&gt;2,FZ195,
TRUE,"_"
)</f>
        <v>07-07</v>
      </c>
      <c r="GB195" s="21" t="str" cm="1">
        <f t="array" aca="1" ref="GB195" ca="1">_xlfn.IFS(
GA195="S","S",
AND(IFERROR(_xlfn.XMATCH($DF195,NN)&gt;0,FALSE),
          _xlfn.XLOOKUP($DF195,KEYS,INDEX(RUN,0,COLUMN()-COLUMN(RUNPEG)+1))&lt;IF(GA91&gt;=BIG_2,GA91-BIG_2,GA91)),GB$118,
LEN(GA195)&gt;2,GA195,
TRUE,"_"
)</f>
        <v>07-07</v>
      </c>
      <c r="GC195" s="21" t="str" cm="1">
        <f t="array" aca="1" ref="GC195" ca="1">_xlfn.IFS(
GB195="S","S",
AND(IFERROR(_xlfn.XMATCH($DF195,NN)&gt;0,FALSE),
          _xlfn.XLOOKUP($DF195,KEYS,INDEX(RUN,0,COLUMN()-COLUMN(RUNPEG)+1))&lt;IF(GB91&gt;=BIG_2,GB91-BIG_2,GB91)),GC$118,
LEN(GB195)&gt;2,GB195,
TRUE,"_"
)</f>
        <v>07-07</v>
      </c>
      <c r="GD195" s="21" t="str" cm="1">
        <f t="array" aca="1" ref="GD195" ca="1">_xlfn.IFS(
GC195="S","S",
AND(IFERROR(_xlfn.XMATCH($DF195,NN)&gt;0,FALSE),
          _xlfn.XLOOKUP($DF195,KEYS,INDEX(RUN,0,COLUMN()-COLUMN(RUNPEG)+1))&lt;IF(GC91&gt;=BIG_2,GC91-BIG_2,GC91)),GD$118,
LEN(GC195)&gt;2,GC195,
TRUE,"_"
)</f>
        <v>07-07</v>
      </c>
      <c r="GE195" s="21" t="str" cm="1">
        <f t="array" aca="1" ref="GE195" ca="1">_xlfn.IFS(
GD195="S","S",
AND(IFERROR(_xlfn.XMATCH($DF195,NN)&gt;0,FALSE),
          _xlfn.XLOOKUP($DF195,KEYS,INDEX(RUN,0,COLUMN()-COLUMN(RUNPEG)+1))&lt;IF(GD91&gt;=BIG_2,GD91-BIG_2,GD91)),GE$118,
LEN(GD195)&gt;2,GD195,
TRUE,"_"
)</f>
        <v>07-07</v>
      </c>
      <c r="GF195" s="21" t="str" cm="1">
        <f t="array" aca="1" ref="GF195" ca="1">_xlfn.IFS(
GE195="S","S",
AND(IFERROR(_xlfn.XMATCH($DF195,NN)&gt;0,FALSE),
          _xlfn.XLOOKUP($DF195,KEYS,INDEX(RUN,0,COLUMN()-COLUMN(RUNPEG)+1))&lt;IF(GE91&gt;=BIG_2,GE91-BIG_2,GE91)),GF$118,
LEN(GE195)&gt;2,GE195,
TRUE,"_"
)</f>
        <v>07-07</v>
      </c>
      <c r="GG195" s="21" t="str" cm="1">
        <f t="array" aca="1" ref="GG195" ca="1">_xlfn.IFS(
GF195="S","S",
AND(IFERROR(_xlfn.XMATCH($DF195,NN)&gt;0,FALSE),
          _xlfn.XLOOKUP($DF195,KEYS,INDEX(RUN,0,COLUMN()-COLUMN(RUNPEG)+1))&lt;IF(GF91&gt;=BIG_2,GF91-BIG_2,GF91)),GG$118,
LEN(GF195)&gt;2,GF195,
TRUE,"_"
)</f>
        <v>07-07</v>
      </c>
      <c r="GH195" s="21" t="str" cm="1">
        <f t="array" aca="1" ref="GH195" ca="1">_xlfn.IFS(
GG195="S","S",
AND(IFERROR(_xlfn.XMATCH($DF195,NN)&gt;0,FALSE),
          _xlfn.XLOOKUP($DF195,KEYS,INDEX(RUN,0,COLUMN()-COLUMN(RUNPEG)+1))&lt;IF(GG91&gt;=BIG_2,GG91-BIG_2,GG91)),GH$118,
LEN(GG195)&gt;2,GG195,
TRUE,"_"
)</f>
        <v>07-07</v>
      </c>
      <c r="GI195" s="21" t="str" cm="1">
        <f t="array" aca="1" ref="GI195" ca="1">_xlfn.IFS(
GH195="S","S",
AND(IFERROR(_xlfn.XMATCH($DF195,NN)&gt;0,FALSE),
          _xlfn.XLOOKUP($DF195,KEYS,INDEX(RUN,0,COLUMN()-COLUMN(RUNPEG)+1))&lt;IF(GH91&gt;=BIG_2,GH91-BIG_2,GH91)),GI$118,
LEN(GH195)&gt;2,GH195,
TRUE,"_"
)</f>
        <v>07-07</v>
      </c>
      <c r="GJ195" s="21" t="str" cm="1">
        <f t="array" aca="1" ref="GJ195" ca="1">_xlfn.IFS(
GI195="S","S",
AND(IFERROR(_xlfn.XMATCH($DF195,NN)&gt;0,FALSE),
          _xlfn.XLOOKUP($DF195,KEYS,INDEX(RUN,0,COLUMN()-COLUMN(RUNPEG)+1))&lt;IF(GI91&gt;=BIG_2,GI91-BIG_2,GI91)),GJ$118,
LEN(GI195)&gt;2,GI195,
TRUE,"_"
)</f>
        <v>07-07</v>
      </c>
      <c r="GK195" s="21" t="str" cm="1">
        <f t="array" aca="1" ref="GK195" ca="1">_xlfn.IFS(
GJ195="S","S",
AND(IFERROR(_xlfn.XMATCH($DF195,NN)&gt;0,FALSE),
          _xlfn.XLOOKUP($DF195,KEYS,INDEX(RUN,0,COLUMN()-COLUMN(RUNPEG)+1))&lt;IF(GJ91&gt;=BIG_2,GJ91-BIG_2,GJ91)),GK$118,
LEN(GJ195)&gt;2,GJ195,
TRUE,"_"
)</f>
        <v>07-07</v>
      </c>
      <c r="GL195" s="21" t="str" cm="1">
        <f t="array" aca="1" ref="GL195" ca="1">_xlfn.IFS(
GK195="S","S",
AND(IFERROR(_xlfn.XMATCH($DF195,NN)&gt;0,FALSE),
          _xlfn.XLOOKUP($DF195,KEYS,INDEX(RUN,0,COLUMN()-COLUMN(RUNPEG)+1))&lt;IF(GK91&gt;=BIG_2,GK91-BIG_2,GK91)),GL$118,
LEN(GK195)&gt;2,GK195,
TRUE,"_"
)</f>
        <v>07-07</v>
      </c>
      <c r="GM195" s="21" t="str" cm="1">
        <f t="array" aca="1" ref="GM195" ca="1">_xlfn.IFS(
GL195="S","S",
AND(IFERROR(_xlfn.XMATCH($DF195,NN)&gt;0,FALSE),
          _xlfn.XLOOKUP($DF195,KEYS,INDEX(RUN,0,COLUMN()-COLUMN(RUNPEG)+1))&lt;IF(GL91&gt;=BIG_2,GL91-BIG_2,GL91)),GM$118,
LEN(GL195)&gt;2,GL195,
TRUE,"_"
)</f>
        <v>07-07</v>
      </c>
      <c r="GN195" s="21" t="str" cm="1">
        <f t="array" aca="1" ref="GN195" ca="1">_xlfn.IFS(
GM195="S","S",
AND(IFERROR(_xlfn.XMATCH($DF195,NN)&gt;0,FALSE),
          _xlfn.XLOOKUP($DF195,KEYS,INDEX(RUN,0,COLUMN()-COLUMN(RUNPEG)+1))&lt;IF(GM91&gt;=BIG_2,GM91-BIG_2,GM91)),GN$118,
LEN(GM195)&gt;2,GM195,
TRUE,"_"
)</f>
        <v>07-07</v>
      </c>
      <c r="GO195" s="21" t="str" cm="1">
        <f t="array" aca="1" ref="GO195" ca="1">_xlfn.IFS(
GN195="S","S",
AND(IFERROR(_xlfn.XMATCH($DF195,NN)&gt;0,FALSE),
          _xlfn.XLOOKUP($DF195,KEYS,INDEX(RUN,0,COLUMN()-COLUMN(RUNPEG)+1))&lt;IF(GN91&gt;=BIG_2,GN91-BIG_2,GN91)),GO$118,
LEN(GN195)&gt;2,GN195,
TRUE,"_"
)</f>
        <v>07-07</v>
      </c>
      <c r="GP195" s="21" t="str" cm="1">
        <f t="array" aca="1" ref="GP195" ca="1">_xlfn.IFS(
GO195="S","S",
AND(IFERROR(_xlfn.XMATCH($DF195,NN)&gt;0,FALSE),
          _xlfn.XLOOKUP($DF195,KEYS,INDEX(RUN,0,COLUMN()-COLUMN(RUNPEG)+1))&lt;IF(GO91&gt;=BIG_2,GO91-BIG_2,GO91)),GP$118,
LEN(GO195)&gt;2,GO195,
TRUE,"_"
)</f>
        <v>07-07</v>
      </c>
      <c r="GQ195" s="21" t="str" cm="1">
        <f t="array" aca="1" ref="GQ195" ca="1">_xlfn.IFS(
GP195="S","S",
AND(IFERROR(_xlfn.XMATCH($DF195,NN)&gt;0,FALSE),
          _xlfn.XLOOKUP($DF195,KEYS,INDEX(RUN,0,COLUMN()-COLUMN(RUNPEG)+1))&lt;IF(GP91&gt;=BIG_2,GP91-BIG_2,GP91)),GQ$118,
LEN(GP195)&gt;2,GP195,
TRUE,"_"
)</f>
        <v>07-07</v>
      </c>
      <c r="GR195" s="21" t="str" cm="1">
        <f t="array" aca="1" ref="GR195" ca="1">_xlfn.IFS(
GQ195="S","S",
AND(IFERROR(_xlfn.XMATCH($DF195,NN)&gt;0,FALSE),
          _xlfn.XLOOKUP($DF195,KEYS,INDEX(RUN,0,COLUMN()-COLUMN(RUNPEG)+1))&lt;IF(GQ91&gt;=BIG_2,GQ91-BIG_2,GQ91)),GR$118,
LEN(GQ195)&gt;2,GQ195,
TRUE,"_"
)</f>
        <v>07-07</v>
      </c>
      <c r="GS195" s="21" t="str" cm="1">
        <f t="array" aca="1" ref="GS195" ca="1">_xlfn.IFS(
GR195="S","S",
AND(IFERROR(_xlfn.XMATCH($DF195,NN)&gt;0,FALSE),
          _xlfn.XLOOKUP($DF195,KEYS,INDEX(RUN,0,COLUMN()-COLUMN(RUNPEG)+1))&lt;IF(GR91&gt;=BIG_2,GR91-BIG_2,GR91)),GS$118,
LEN(GR195)&gt;2,GR195,
TRUE,"_"
)</f>
        <v>07-07</v>
      </c>
      <c r="GT195" s="21" t="str" cm="1">
        <f t="array" aca="1" ref="GT195" ca="1">_xlfn.IFS(
GS195="S","S",
AND(IFERROR(_xlfn.XMATCH($DF195,NN)&gt;0,FALSE),
          _xlfn.XLOOKUP($DF195,KEYS,INDEX(RUN,0,COLUMN()-COLUMN(RUNPEG)+1))&lt;IF(GS91&gt;=BIG_2,GS91-BIG_2,GS91)),GT$118,
LEN(GS195)&gt;2,GS195,
TRUE,"_"
)</f>
        <v>07-07</v>
      </c>
      <c r="GU195" s="21" t="str" cm="1">
        <f t="array" aca="1" ref="GU195" ca="1">_xlfn.IFS(
GT195="S","S",
AND(IFERROR(_xlfn.XMATCH($DF195,NN)&gt;0,FALSE),
          _xlfn.XLOOKUP($DF195,KEYS,INDEX(RUN,0,COLUMN()-COLUMN(RUNPEG)+1))&lt;IF(GT91&gt;=BIG_2,GT91-BIG_2,GT91)),GU$118,
LEN(GT195)&gt;2,GT195,
TRUE,"_"
)</f>
        <v>07-07</v>
      </c>
      <c r="GV195" s="21" t="str" cm="1">
        <f t="array" aca="1" ref="GV195" ca="1">_xlfn.IFS(
GU195="S","S",
AND(IFERROR(_xlfn.XMATCH($DF195,NN)&gt;0,FALSE),
          _xlfn.XLOOKUP($DF195,KEYS,INDEX(RUN,0,COLUMN()-COLUMN(RUNPEG)+1))&lt;IF(GU91&gt;=BIG_2,GU91-BIG_2,GU91)),GV$118,
LEN(GU195)&gt;2,GU195,
TRUE,"_"
)</f>
        <v>07-07</v>
      </c>
      <c r="GW195" s="21" t="str" cm="1">
        <f t="array" aca="1" ref="GW195" ca="1">_xlfn.IFS(
GV195="S","S",
AND(IFERROR(_xlfn.XMATCH($DF195,NN)&gt;0,FALSE),
          _xlfn.XLOOKUP($DF195,KEYS,INDEX(RUN,0,COLUMN()-COLUMN(RUNPEG)+1))&lt;IF(GV91&gt;=BIG_2,GV91-BIG_2,GV91)),GW$118,
LEN(GV195)&gt;2,GV195,
TRUE,"_"
)</f>
        <v>07-07</v>
      </c>
      <c r="GX195" s="21" t="str" cm="1">
        <f t="array" aca="1" ref="GX195" ca="1">_xlfn.IFS(
GW195="S","S",
AND(IFERROR(_xlfn.XMATCH($DF195,NN)&gt;0,FALSE),
          _xlfn.XLOOKUP($DF195,KEYS,INDEX(RUN,0,COLUMN()-COLUMN(RUNPEG)+1))&lt;IF(GW91&gt;=BIG_2,GW91-BIG_2,GW91)),GX$118,
LEN(GW195)&gt;2,GW195,
TRUE,"_"
)</f>
        <v>07-07</v>
      </c>
      <c r="GY195" s="21" t="str" cm="1">
        <f t="array" aca="1" ref="GY195" ca="1">_xlfn.IFS(
GX195="S","S",
AND(IFERROR(_xlfn.XMATCH($DF195,NN)&gt;0,FALSE),
          _xlfn.XLOOKUP($DF195,KEYS,INDEX(RUN,0,COLUMN()-COLUMN(RUNPEG)+1))&lt;IF(GX91&gt;=BIG_2,GX91-BIG_2,GX91)),GY$118,
LEN(GX195)&gt;2,GX195,
TRUE,"_"
)</f>
        <v>07-07</v>
      </c>
      <c r="GZ195" s="21" t="str" cm="1">
        <f t="array" aca="1" ref="GZ195" ca="1">_xlfn.IFS(
GY195="S","S",
AND(IFERROR(_xlfn.XMATCH($DF195,NN)&gt;0,FALSE),
          _xlfn.XLOOKUP($DF195,KEYS,INDEX(RUN,0,COLUMN()-COLUMN(RUNPEG)+1))&lt;IF(GY91&gt;=BIG_2,GY91-BIG_2,GY91)),GZ$118,
LEN(GY195)&gt;2,GY195,
TRUE,"_"
)</f>
        <v>07-07</v>
      </c>
      <c r="HA195" s="21" t="str" cm="1">
        <f t="array" aca="1" ref="HA195" ca="1">_xlfn.IFS(
GZ195="S","S",
AND(IFERROR(_xlfn.XMATCH($DF195,NN)&gt;0,FALSE),
          _xlfn.XLOOKUP($DF195,KEYS,INDEX(RUN,0,COLUMN()-COLUMN(RUNPEG)+1))&lt;IF(GZ91&gt;=BIG_2,GZ91-BIG_2,GZ91)),HA$118,
LEN(GZ195)&gt;2,GZ195,
TRUE,"_"
)</f>
        <v>07-07</v>
      </c>
      <c r="HB195" s="21" t="str" cm="1">
        <f t="array" aca="1" ref="HB195" ca="1">_xlfn.IFS(
HA195="S","S",
AND(IFERROR(_xlfn.XMATCH($DF195,NN)&gt;0,FALSE),
          _xlfn.XLOOKUP($DF195,KEYS,INDEX(RUN,0,COLUMN()-COLUMN(RUNPEG)+1))&lt;IF(HA91&gt;=BIG_2,HA91-BIG_2,HA91)),HB$118,
LEN(HA195)&gt;2,HA195,
TRUE,"_"
)</f>
        <v>07-07</v>
      </c>
      <c r="HC195" s="21" t="str" cm="1">
        <f t="array" aca="1" ref="HC195" ca="1">_xlfn.IFS(
HB195="S","S",
AND(IFERROR(_xlfn.XMATCH($DF195,NN)&gt;0,FALSE),
          _xlfn.XLOOKUP($DF195,KEYS,INDEX(RUN,0,COLUMN()-COLUMN(RUNPEG)+1))&lt;IF(HB91&gt;=BIG_2,HB91-BIG_2,HB91)),HC$118,
LEN(HB195)&gt;2,HB195,
TRUE,"_"
)</f>
        <v>07-07</v>
      </c>
      <c r="HD195" s="21" t="str" cm="1">
        <f t="array" aca="1" ref="HD195" ca="1">_xlfn.IFS(
HC195="S","S",
AND(IFERROR(_xlfn.XMATCH($DF195,NN)&gt;0,FALSE),
          _xlfn.XLOOKUP($DF195,KEYS,INDEX(RUN,0,COLUMN()-COLUMN(RUNPEG)+1))&lt;IF(HC91&gt;=BIG_2,HC91-BIG_2,HC91)),HD$118,
LEN(HC195)&gt;2,HC195,
TRUE,"_"
)</f>
        <v>07-07</v>
      </c>
      <c r="HE195" s="21"/>
      <c r="HF195" s="21"/>
      <c r="HG195" s="21"/>
      <c r="HH195" s="21"/>
      <c r="HI195" s="21"/>
      <c r="HJ195" s="21"/>
      <c r="HK195" s="21"/>
      <c r="HL195" s="21"/>
      <c r="HM195" s="21"/>
      <c r="HN195" s="21"/>
      <c r="HO195" s="21"/>
      <c r="HP195" s="21"/>
      <c r="HQ195" s="21"/>
      <c r="HR195" s="21"/>
    </row>
    <row r="196" spans="106:226" x14ac:dyDescent="0.3">
      <c r="DB196">
        <f t="shared" si="193"/>
        <v>78</v>
      </c>
      <c r="DC196">
        <f t="shared" si="188"/>
        <v>16</v>
      </c>
      <c r="DD196">
        <f t="shared" si="189"/>
        <v>8</v>
      </c>
      <c r="DE196">
        <f t="shared" si="190"/>
        <v>8</v>
      </c>
      <c r="DF196" t="str">
        <f t="shared" si="191"/>
        <v>08-08</v>
      </c>
      <c r="DG196" s="21">
        <f t="shared" ca="1" si="192"/>
        <v>6</v>
      </c>
      <c r="DH196" s="26"/>
      <c r="DI196" s="21" t="str" cm="1">
        <f t="array" ref="DI196">_xlfn.IFS(
DH196="S","S",
AND(IFERROR(_xlfn.XMATCH($DF196,NN)&gt;0,FALSE),
          _xlfn.XLOOKUP($DF196,KEYS,INDEX(RUN,0,COLUMN()-COLUMN(RUNPEG)+1))&lt;IF(DH92&gt;=BIG_2,DH92-BIG_2,DH92)),DI$118,
LEN(DH196)&gt;2,DH196,
TRUE,"_"
)</f>
        <v>_</v>
      </c>
      <c r="DJ196" s="21" t="str" cm="1">
        <f t="array" aca="1" ref="DJ196" ca="1">_xlfn.IFS(
DI196="S","S",
AND(IFERROR(_xlfn.XMATCH($DF196,NN)&gt;0,FALSE),
          _xlfn.XLOOKUP($DF196,KEYS,INDEX(RUN,0,COLUMN()-COLUMN(RUNPEG)+1))&lt;IF(DI92&gt;=BIG_2,DI92-BIG_2,DI92)),DJ$118,
LEN(DI196)&gt;2,DI196,
TRUE,"_"
)</f>
        <v>_</v>
      </c>
      <c r="DK196" s="21" t="str" cm="1">
        <f t="array" aca="1" ref="DK196" ca="1">_xlfn.IFS(
DJ196="S","S",
AND(IFERROR(_xlfn.XMATCH($DF196,NN)&gt;0,FALSE),
          _xlfn.XLOOKUP($DF196,KEYS,INDEX(RUN,0,COLUMN()-COLUMN(RUNPEG)+1))&lt;IF(DJ92&gt;=BIG_2,DJ92-BIG_2,DJ92)),DK$118,
LEN(DJ196)&gt;2,DJ196,
TRUE,"_"
)</f>
        <v>_</v>
      </c>
      <c r="DL196" s="21" t="str" cm="1">
        <f t="array" aca="1" ref="DL196" ca="1">_xlfn.IFS(
DK196="S","S",
AND(IFERROR(_xlfn.XMATCH($DF196,NN)&gt;0,FALSE),
          _xlfn.XLOOKUP($DF196,KEYS,INDEX(RUN,0,COLUMN()-COLUMN(RUNPEG)+1))&lt;IF(DK92&gt;=BIG_2,DK92-BIG_2,DK92)),DL$118,
LEN(DK196)&gt;2,DK196,
TRUE,"_"
)</f>
        <v>_</v>
      </c>
      <c r="DM196" s="21" t="str" cm="1">
        <f t="array" aca="1" ref="DM196" ca="1">_xlfn.IFS(
DL196="S","S",
AND(IFERROR(_xlfn.XMATCH($DF196,NN)&gt;0,FALSE),
          _xlfn.XLOOKUP($DF196,KEYS,INDEX(RUN,0,COLUMN()-COLUMN(RUNPEG)+1))&lt;IF(DL92&gt;=BIG_2,DL92-BIG_2,DL92)),DM$118,
LEN(DL196)&gt;2,DL196,
TRUE,"_"
)</f>
        <v>_</v>
      </c>
      <c r="DN196" s="21" t="str" cm="1">
        <f t="array" aca="1" ref="DN196" ca="1">_xlfn.IFS(
DM196="S","S",
AND(IFERROR(_xlfn.XMATCH($DF196,NN)&gt;0,FALSE),
          _xlfn.XLOOKUP($DF196,KEYS,INDEX(RUN,0,COLUMN()-COLUMN(RUNPEG)+1))&lt;IF(DM92&gt;=BIG_2,DM92-BIG_2,DM92)),DN$118,
LEN(DM196)&gt;2,DM196,
TRUE,"_"
)</f>
        <v>_</v>
      </c>
      <c r="DO196" s="21" t="str" cm="1">
        <f t="array" aca="1" ref="DO196" ca="1">_xlfn.IFS(
DN196="S","S",
AND(IFERROR(_xlfn.XMATCH($DF196,NN)&gt;0,FALSE),
          _xlfn.XLOOKUP($DF196,KEYS,INDEX(RUN,0,COLUMN()-COLUMN(RUNPEG)+1))&lt;IF(DN92&gt;=BIG_2,DN92-BIG_2,DN92)),DO$118,
LEN(DN196)&gt;2,DN196,
TRUE,"_"
)</f>
        <v>_</v>
      </c>
      <c r="DP196" s="21" t="str" cm="1">
        <f t="array" aca="1" ref="DP196" ca="1">_xlfn.IFS(
DO196="S","S",
AND(IFERROR(_xlfn.XMATCH($DF196,NN)&gt;0,FALSE),
          _xlfn.XLOOKUP($DF196,KEYS,INDEX(RUN,0,COLUMN()-COLUMN(RUNPEG)+1))&lt;IF(DO92&gt;=BIG_2,DO92-BIG_2,DO92)),DP$118,
LEN(DO196)&gt;2,DO196,
TRUE,"_"
)</f>
        <v>_</v>
      </c>
      <c r="DQ196" s="21" t="str" cm="1">
        <f t="array" aca="1" ref="DQ196" ca="1">_xlfn.IFS(
DP196="S","S",
AND(IFERROR(_xlfn.XMATCH($DF196,NN)&gt;0,FALSE),
          _xlfn.XLOOKUP($DF196,KEYS,INDEX(RUN,0,COLUMN()-COLUMN(RUNPEG)+1))&lt;IF(DP92&gt;=BIG_2,DP92-BIG_2,DP92)),DQ$118,
LEN(DP196)&gt;2,DP196,
TRUE,"_"
)</f>
        <v>_</v>
      </c>
      <c r="DR196" s="21" t="str" cm="1">
        <f t="array" aca="1" ref="DR196" ca="1">_xlfn.IFS(
DQ196="S","S",
AND(IFERROR(_xlfn.XMATCH($DF196,NN)&gt;0,FALSE),
          _xlfn.XLOOKUP($DF196,KEYS,INDEX(RUN,0,COLUMN()-COLUMN(RUNPEG)+1))&lt;IF(DQ92&gt;=BIG_2,DQ92-BIG_2,DQ92)),DR$118,
LEN(DQ196)&gt;2,DQ196,
TRUE,"_"
)</f>
        <v>_</v>
      </c>
      <c r="DS196" s="21" t="str" cm="1">
        <f t="array" aca="1" ref="DS196" ca="1">_xlfn.IFS(
DR196="S","S",
AND(IFERROR(_xlfn.XMATCH($DF196,NN)&gt;0,FALSE),
          _xlfn.XLOOKUP($DF196,KEYS,INDEX(RUN,0,COLUMN()-COLUMN(RUNPEG)+1))&lt;IF(DR92&gt;=BIG_2,DR92-BIG_2,DR92)),DS$118,
LEN(DR196)&gt;2,DR196,
TRUE,"_"
)</f>
        <v>_</v>
      </c>
      <c r="DT196" s="21" t="str" cm="1">
        <f t="array" aca="1" ref="DT196" ca="1">_xlfn.IFS(
DS196="S","S",
AND(IFERROR(_xlfn.XMATCH($DF196,NN)&gt;0,FALSE),
          _xlfn.XLOOKUP($DF196,KEYS,INDEX(RUN,0,COLUMN()-COLUMN(RUNPEG)+1))&lt;IF(DS92&gt;=BIG_2,DS92-BIG_2,DS92)),DT$118,
LEN(DS196)&gt;2,DS196,
TRUE,"_"
)</f>
        <v>_</v>
      </c>
      <c r="DU196" s="21" t="str" cm="1">
        <f t="array" aca="1" ref="DU196" ca="1">_xlfn.IFS(
DT196="S","S",
AND(IFERROR(_xlfn.XMATCH($DF196,NN)&gt;0,FALSE),
          _xlfn.XLOOKUP($DF196,KEYS,INDEX(RUN,0,COLUMN()-COLUMN(RUNPEG)+1))&lt;IF(DT92&gt;=BIG_2,DT92-BIG_2,DT92)),DU$118,
LEN(DT196)&gt;2,DT196,
TRUE,"_"
)</f>
        <v>_</v>
      </c>
      <c r="DV196" s="21" t="str" cm="1">
        <f t="array" aca="1" ref="DV196" ca="1">_xlfn.IFS(
DU196="S","S",
AND(IFERROR(_xlfn.XMATCH($DF196,NN)&gt;0,FALSE),
          _xlfn.XLOOKUP($DF196,KEYS,INDEX(RUN,0,COLUMN()-COLUMN(RUNPEG)+1))&lt;IF(DU92&gt;=BIG_2,DU92-BIG_2,DU92)),DV$118,
LEN(DU196)&gt;2,DU196,
TRUE,"_"
)</f>
        <v>_</v>
      </c>
      <c r="DW196" s="21" t="str" cm="1">
        <f t="array" aca="1" ref="DW196" ca="1">_xlfn.IFS(
DV196="S","S",
AND(IFERROR(_xlfn.XMATCH($DF196,NN)&gt;0,FALSE),
          _xlfn.XLOOKUP($DF196,KEYS,INDEX(RUN,0,COLUMN()-COLUMN(RUNPEG)+1))&lt;IF(DV92&gt;=BIG_2,DV92-BIG_2,DV92)),DW$118,
LEN(DV196)&gt;2,DV196,
TRUE,"_"
)</f>
        <v>_</v>
      </c>
      <c r="DX196" s="21" t="str" cm="1">
        <f t="array" aca="1" ref="DX196" ca="1">_xlfn.IFS(
DW196="S","S",
AND(IFERROR(_xlfn.XMATCH($DF196,NN)&gt;0,FALSE),
          _xlfn.XLOOKUP($DF196,KEYS,INDEX(RUN,0,COLUMN()-COLUMN(RUNPEG)+1))&lt;IF(DW92&gt;=BIG_2,DW92-BIG_2,DW92)),DX$118,
LEN(DW196)&gt;2,DW196,
TRUE,"_"
)</f>
        <v>_</v>
      </c>
      <c r="DY196" s="21" t="str" cm="1">
        <f t="array" aca="1" ref="DY196" ca="1">_xlfn.IFS(
DX196="S","S",
AND(IFERROR(_xlfn.XMATCH($DF196,NN)&gt;0,FALSE),
          _xlfn.XLOOKUP($DF196,KEYS,INDEX(RUN,0,COLUMN()-COLUMN(RUNPEG)+1))&lt;IF(DX92&gt;=BIG_2,DX92-BIG_2,DX92)),DY$118,
LEN(DX196)&gt;2,DX196,
TRUE,"_"
)</f>
        <v>_</v>
      </c>
      <c r="DZ196" s="21" t="str" cm="1">
        <f t="array" aca="1" ref="DZ196" ca="1">_xlfn.IFS(
DY196="S","S",
AND(IFERROR(_xlfn.XMATCH($DF196,NN)&gt;0,FALSE),
          _xlfn.XLOOKUP($DF196,KEYS,INDEX(RUN,0,COLUMN()-COLUMN(RUNPEG)+1))&lt;IF(DY92&gt;=BIG_2,DY92-BIG_2,DY92)),DZ$118,
LEN(DY196)&gt;2,DY196,
TRUE,"_"
)</f>
        <v>_</v>
      </c>
      <c r="EA196" s="21" t="str" cm="1">
        <f t="array" aca="1" ref="EA196" ca="1">_xlfn.IFS(
DZ196="S","S",
AND(IFERROR(_xlfn.XMATCH($DF196,NN)&gt;0,FALSE),
          _xlfn.XLOOKUP($DF196,KEYS,INDEX(RUN,0,COLUMN()-COLUMN(RUNPEG)+1))&lt;IF(DZ92&gt;=BIG_2,DZ92-BIG_2,DZ92)),EA$118,
LEN(DZ196)&gt;2,DZ196,
TRUE,"_"
)</f>
        <v>_</v>
      </c>
      <c r="EB196" s="21" t="str" cm="1">
        <f t="array" aca="1" ref="EB196" ca="1">_xlfn.IFS(
EA196="S","S",
AND(IFERROR(_xlfn.XMATCH($DF196,NN)&gt;0,FALSE),
          _xlfn.XLOOKUP($DF196,KEYS,INDEX(RUN,0,COLUMN()-COLUMN(RUNPEG)+1))&lt;IF(EA92&gt;=BIG_2,EA92-BIG_2,EA92)),EB$118,
LEN(EA196)&gt;2,EA196,
TRUE,"_"
)</f>
        <v>_</v>
      </c>
      <c r="EC196" s="21" t="str" cm="1">
        <f t="array" aca="1" ref="EC196" ca="1">_xlfn.IFS(
EB196="S","S",
AND(IFERROR(_xlfn.XMATCH($DF196,NN)&gt;0,FALSE),
          _xlfn.XLOOKUP($DF196,KEYS,INDEX(RUN,0,COLUMN()-COLUMN(RUNPEG)+1))&lt;IF(EB92&gt;=BIG_2,EB92-BIG_2,EB92)),EC$118,
LEN(EB196)&gt;2,EB196,
TRUE,"_"
)</f>
        <v>_</v>
      </c>
      <c r="ED196" s="21" t="str" cm="1">
        <f t="array" aca="1" ref="ED196" ca="1">_xlfn.IFS(
EC196="S","S",
AND(IFERROR(_xlfn.XMATCH($DF196,NN)&gt;0,FALSE),
          _xlfn.XLOOKUP($DF196,KEYS,INDEX(RUN,0,COLUMN()-COLUMN(RUNPEG)+1))&lt;IF(EC92&gt;=BIG_2,EC92-BIG_2,EC92)),ED$118,
LEN(EC196)&gt;2,EC196,
TRUE,"_"
)</f>
        <v>_</v>
      </c>
      <c r="EE196" s="21" t="str" cm="1">
        <f t="array" aca="1" ref="EE196" ca="1">_xlfn.IFS(
ED196="S","S",
AND(IFERROR(_xlfn.XMATCH($DF196,NN)&gt;0,FALSE),
          _xlfn.XLOOKUP($DF196,KEYS,INDEX(RUN,0,COLUMN()-COLUMN(RUNPEG)+1))&lt;IF(ED92&gt;=BIG_2,ED92-BIG_2,ED92)),EE$118,
LEN(ED196)&gt;2,ED196,
TRUE,"_"
)</f>
        <v>_</v>
      </c>
      <c r="EF196" s="21" t="str" cm="1">
        <f t="array" aca="1" ref="EF196" ca="1">_xlfn.IFS(
EE196="S","S",
AND(IFERROR(_xlfn.XMATCH($DF196,NN)&gt;0,FALSE),
          _xlfn.XLOOKUP($DF196,KEYS,INDEX(RUN,0,COLUMN()-COLUMN(RUNPEG)+1))&lt;IF(EE92&gt;=BIG_2,EE92-BIG_2,EE92)),EF$118,
LEN(EE196)&gt;2,EE196,
TRUE,"_"
)</f>
        <v>_</v>
      </c>
      <c r="EG196" s="21" t="str" cm="1">
        <f t="array" aca="1" ref="EG196" ca="1">_xlfn.IFS(
EF196="S","S",
AND(IFERROR(_xlfn.XMATCH($DF196,NN)&gt;0,FALSE),
          _xlfn.XLOOKUP($DF196,KEYS,INDEX(RUN,0,COLUMN()-COLUMN(RUNPEG)+1))&lt;IF(EF92&gt;=BIG_2,EF92-BIG_2,EF92)),EG$118,
LEN(EF196)&gt;2,EF196,
TRUE,"_"
)</f>
        <v>_</v>
      </c>
      <c r="EH196" s="21" t="str" cm="1">
        <f t="array" aca="1" ref="EH196" ca="1">_xlfn.IFS(
EG196="S","S",
AND(IFERROR(_xlfn.XMATCH($DF196,NN)&gt;0,FALSE),
          _xlfn.XLOOKUP($DF196,KEYS,INDEX(RUN,0,COLUMN()-COLUMN(RUNPEG)+1))&lt;IF(EG92&gt;=BIG_2,EG92-BIG_2,EG92)),EH$118,
LEN(EG196)&gt;2,EG196,
TRUE,"_"
)</f>
        <v>_</v>
      </c>
      <c r="EI196" s="21" t="str" cm="1">
        <f t="array" aca="1" ref="EI196" ca="1">_xlfn.IFS(
EH196="S","S",
AND(IFERROR(_xlfn.XMATCH($DF196,NN)&gt;0,FALSE),
          _xlfn.XLOOKUP($DF196,KEYS,INDEX(RUN,0,COLUMN()-COLUMN(RUNPEG)+1))&lt;IF(EH92&gt;=BIG_2,EH92-BIG_2,EH92)),EI$118,
LEN(EH196)&gt;2,EH196,
TRUE,"_"
)</f>
        <v>_</v>
      </c>
      <c r="EJ196" s="21" t="str" cm="1">
        <f t="array" aca="1" ref="EJ196" ca="1">_xlfn.IFS(
EI196="S","S",
AND(IFERROR(_xlfn.XMATCH($DF196,NN)&gt;0,FALSE),
          _xlfn.XLOOKUP($DF196,KEYS,INDEX(RUN,0,COLUMN()-COLUMN(RUNPEG)+1))&lt;IF(EI92&gt;=BIG_2,EI92-BIG_2,EI92)),EJ$118,
LEN(EI196)&gt;2,EI196,
TRUE,"_"
)</f>
        <v>_</v>
      </c>
      <c r="EK196" s="21" t="str" cm="1">
        <f t="array" aca="1" ref="EK196" ca="1">_xlfn.IFS(
EJ196="S","S",
AND(IFERROR(_xlfn.XMATCH($DF196,NN)&gt;0,FALSE),
          _xlfn.XLOOKUP($DF196,KEYS,INDEX(RUN,0,COLUMN()-COLUMN(RUNPEG)+1))&lt;IF(EJ92&gt;=BIG_2,EJ92-BIG_2,EJ92)),EK$118,
LEN(EJ196)&gt;2,EJ196,
TRUE,"_"
)</f>
        <v>_</v>
      </c>
      <c r="EL196" s="21" t="str" cm="1">
        <f t="array" aca="1" ref="EL196" ca="1">_xlfn.IFS(
EK196="S","S",
AND(IFERROR(_xlfn.XMATCH($DF196,NN)&gt;0,FALSE),
          _xlfn.XLOOKUP($DF196,KEYS,INDEX(RUN,0,COLUMN()-COLUMN(RUNPEG)+1))&lt;IF(EK92&gt;=BIG_2,EK92-BIG_2,EK92)),EL$118,
LEN(EK196)&gt;2,EK196,
TRUE,"_"
)</f>
        <v>_</v>
      </c>
      <c r="EM196" s="21" t="str" cm="1">
        <f t="array" aca="1" ref="EM196" ca="1">_xlfn.IFS(
EL196="S","S",
AND(IFERROR(_xlfn.XMATCH($DF196,NN)&gt;0,FALSE),
          _xlfn.XLOOKUP($DF196,KEYS,INDEX(RUN,0,COLUMN()-COLUMN(RUNPEG)+1))&lt;IF(EL92&gt;=BIG_2,EL92-BIG_2,EL92)),EM$118,
LEN(EL196)&gt;2,EL196,
TRUE,"_"
)</f>
        <v>_</v>
      </c>
      <c r="EN196" s="21" t="str" cm="1">
        <f t="array" aca="1" ref="EN196" ca="1">_xlfn.IFS(
EM196="S","S",
AND(IFERROR(_xlfn.XMATCH($DF196,NN)&gt;0,FALSE),
          _xlfn.XLOOKUP($DF196,KEYS,INDEX(RUN,0,COLUMN()-COLUMN(RUNPEG)+1))&lt;IF(EM92&gt;=BIG_2,EM92-BIG_2,EM92)),EN$118,
LEN(EM196)&gt;2,EM196,
TRUE,"_"
)</f>
        <v>_</v>
      </c>
      <c r="EO196" s="21" t="str" cm="1">
        <f t="array" aca="1" ref="EO196" ca="1">_xlfn.IFS(
EN196="S","S",
AND(IFERROR(_xlfn.XMATCH($DF196,NN)&gt;0,FALSE),
          _xlfn.XLOOKUP($DF196,KEYS,INDEX(RUN,0,COLUMN()-COLUMN(RUNPEG)+1))&lt;IF(EN92&gt;=BIG_2,EN92-BIG_2,EN92)),EO$118,
LEN(EN196)&gt;2,EN196,
TRUE,"_"
)</f>
        <v>_</v>
      </c>
      <c r="EP196" s="21" t="str" cm="1">
        <f t="array" aca="1" ref="EP196" ca="1">_xlfn.IFS(
EO196="S","S",
AND(IFERROR(_xlfn.XMATCH($DF196,NN)&gt;0,FALSE),
          _xlfn.XLOOKUP($DF196,KEYS,INDEX(RUN,0,COLUMN()-COLUMN(RUNPEG)+1))&lt;IF(EO92&gt;=BIG_2,EO92-BIG_2,EO92)),EP$118,
LEN(EO196)&gt;2,EO196,
TRUE,"_"
)</f>
        <v>_</v>
      </c>
      <c r="EQ196" s="21" t="str" cm="1">
        <f t="array" aca="1" ref="EQ196" ca="1">_xlfn.IFS(
EP196="S","S",
AND(IFERROR(_xlfn.XMATCH($DF196,NN)&gt;0,FALSE),
          _xlfn.XLOOKUP($DF196,KEYS,INDEX(RUN,0,COLUMN()-COLUMN(RUNPEG)+1))&lt;IF(EP92&gt;=BIG_2,EP92-BIG_2,EP92)),EQ$118,
LEN(EP196)&gt;2,EP196,
TRUE,"_"
)</f>
        <v>_</v>
      </c>
      <c r="ER196" s="21" t="str" cm="1">
        <f t="array" aca="1" ref="ER196" ca="1">_xlfn.IFS(
EQ196="S","S",
AND(IFERROR(_xlfn.XMATCH($DF196,NN)&gt;0,FALSE),
          _xlfn.XLOOKUP($DF196,KEYS,INDEX(RUN,0,COLUMN()-COLUMN(RUNPEG)+1))&lt;IF(EQ92&gt;=BIG_2,EQ92-BIG_2,EQ92)),ER$118,
LEN(EQ196)&gt;2,EQ196,
TRUE,"_"
)</f>
        <v>_</v>
      </c>
      <c r="ES196" s="21" t="str" cm="1">
        <f t="array" aca="1" ref="ES196" ca="1">_xlfn.IFS(
ER196="S","S",
AND(IFERROR(_xlfn.XMATCH($DF196,NN)&gt;0,FALSE),
          _xlfn.XLOOKUP($DF196,KEYS,INDEX(RUN,0,COLUMN()-COLUMN(RUNPEG)+1))&lt;IF(ER92&gt;=BIG_2,ER92-BIG_2,ER92)),ES$118,
LEN(ER196)&gt;2,ER196,
TRUE,"_"
)</f>
        <v>_</v>
      </c>
      <c r="ET196" s="21" t="str" cm="1">
        <f t="array" aca="1" ref="ET196" ca="1">_xlfn.IFS(
ES196="S","S",
AND(IFERROR(_xlfn.XMATCH($DF196,NN)&gt;0,FALSE),
          _xlfn.XLOOKUP($DF196,KEYS,INDEX(RUN,0,COLUMN()-COLUMN(RUNPEG)+1))&lt;IF(ES92&gt;=BIG_2,ES92-BIG_2,ES92)),ET$118,
LEN(ES196)&gt;2,ES196,
TRUE,"_"
)</f>
        <v>_</v>
      </c>
      <c r="EU196" s="21" t="str" cm="1">
        <f t="array" aca="1" ref="EU196" ca="1">_xlfn.IFS(
ET196="S","S",
AND(IFERROR(_xlfn.XMATCH($DF196,NN)&gt;0,FALSE),
          _xlfn.XLOOKUP($DF196,KEYS,INDEX(RUN,0,COLUMN()-COLUMN(RUNPEG)+1))&lt;IF(ET92&gt;=BIG_2,ET92-BIG_2,ET92)),EU$118,
LEN(ET196)&gt;2,ET196,
TRUE,"_"
)</f>
        <v>_</v>
      </c>
      <c r="EV196" s="21" t="str" cm="1">
        <f t="array" aca="1" ref="EV196" ca="1">_xlfn.IFS(
EU196="S","S",
AND(IFERROR(_xlfn.XMATCH($DF196,NN)&gt;0,FALSE),
          _xlfn.XLOOKUP($DF196,KEYS,INDEX(RUN,0,COLUMN()-COLUMN(RUNPEG)+1))&lt;IF(EU92&gt;=BIG_2,EU92-BIG_2,EU92)),EV$118,
LEN(EU196)&gt;2,EU196,
TRUE,"_"
)</f>
        <v>_</v>
      </c>
      <c r="EW196" s="21" t="str" cm="1">
        <f t="array" aca="1" ref="EW196" ca="1">_xlfn.IFS(
EV196="S","S",
AND(IFERROR(_xlfn.XMATCH($DF196,NN)&gt;0,FALSE),
          _xlfn.XLOOKUP($DF196,KEYS,INDEX(RUN,0,COLUMN()-COLUMN(RUNPEG)+1))&lt;IF(EV92&gt;=BIG_2,EV92-BIG_2,EV92)),EW$118,
LEN(EV196)&gt;2,EV196,
TRUE,"_"
)</f>
        <v>_</v>
      </c>
      <c r="EX196" s="21" t="str" cm="1">
        <f t="array" aca="1" ref="EX196" ca="1">_xlfn.IFS(
EW196="S","S",
AND(IFERROR(_xlfn.XMATCH($DF196,NN)&gt;0,FALSE),
          _xlfn.XLOOKUP($DF196,KEYS,INDEX(RUN,0,COLUMN()-COLUMN(RUNPEG)+1))&lt;IF(EW92&gt;=BIG_2,EW92-BIG_2,EW92)),EX$118,
LEN(EW196)&gt;2,EW196,
TRUE,"_"
)</f>
        <v>_</v>
      </c>
      <c r="EY196" s="21" t="str" cm="1">
        <f t="array" aca="1" ref="EY196" ca="1">_xlfn.IFS(
EX196="S","S",
AND(IFERROR(_xlfn.XMATCH($DF196,NN)&gt;0,FALSE),
          _xlfn.XLOOKUP($DF196,KEYS,INDEX(RUN,0,COLUMN()-COLUMN(RUNPEG)+1))&lt;IF(EX92&gt;=BIG_2,EX92-BIG_2,EX92)),EY$118,
LEN(EX196)&gt;2,EX196,
TRUE,"_"
)</f>
        <v>_</v>
      </c>
      <c r="EZ196" s="21" t="str" cm="1">
        <f t="array" aca="1" ref="EZ196" ca="1">_xlfn.IFS(
EY196="S","S",
AND(IFERROR(_xlfn.XMATCH($DF196,NN)&gt;0,FALSE),
          _xlfn.XLOOKUP($DF196,KEYS,INDEX(RUN,0,COLUMN()-COLUMN(RUNPEG)+1))&lt;IF(EY92&gt;=BIG_2,EY92-BIG_2,EY92)),EZ$118,
LEN(EY196)&gt;2,EY196,
TRUE,"_"
)</f>
        <v>_</v>
      </c>
      <c r="FA196" s="21" t="str" cm="1">
        <f t="array" aca="1" ref="FA196" ca="1">_xlfn.IFS(
EZ196="S","S",
AND(IFERROR(_xlfn.XMATCH($DF196,NN)&gt;0,FALSE),
          _xlfn.XLOOKUP($DF196,KEYS,INDEX(RUN,0,COLUMN()-COLUMN(RUNPEG)+1))&lt;IF(EZ92&gt;=BIG_2,EZ92-BIG_2,EZ92)),FA$118,
LEN(EZ196)&gt;2,EZ196,
TRUE,"_"
)</f>
        <v>_</v>
      </c>
      <c r="FB196" s="21" t="str" cm="1">
        <f t="array" aca="1" ref="FB196" ca="1">_xlfn.IFS(
FA196="S","S",
AND(IFERROR(_xlfn.XMATCH($DF196,NN)&gt;0,FALSE),
          _xlfn.XLOOKUP($DF196,KEYS,INDEX(RUN,0,COLUMN()-COLUMN(RUNPEG)+1))&lt;IF(FA92&gt;=BIG_2,FA92-BIG_2,FA92)),FB$118,
LEN(FA196)&gt;2,FA196,
TRUE,"_"
)</f>
        <v>_</v>
      </c>
      <c r="FC196" s="21" t="str" cm="1">
        <f t="array" aca="1" ref="FC196" ca="1">_xlfn.IFS(
FB196="S","S",
AND(IFERROR(_xlfn.XMATCH($DF196,NN)&gt;0,FALSE),
          _xlfn.XLOOKUP($DF196,KEYS,INDEX(RUN,0,COLUMN()-COLUMN(RUNPEG)+1))&lt;IF(FB92&gt;=BIG_2,FB92-BIG_2,FB92)),FC$118,
LEN(FB196)&gt;2,FB196,
TRUE,"_"
)</f>
        <v>_</v>
      </c>
      <c r="FD196" s="21" t="str" cm="1">
        <f t="array" aca="1" ref="FD196" ca="1">_xlfn.IFS(
FC196="S","S",
AND(IFERROR(_xlfn.XMATCH($DF196,NN)&gt;0,FALSE),
          _xlfn.XLOOKUP($DF196,KEYS,INDEX(RUN,0,COLUMN()-COLUMN(RUNPEG)+1))&lt;IF(FC92&gt;=BIG_2,FC92-BIG_2,FC92)),FD$118,
LEN(FC196)&gt;2,FC196,
TRUE,"_"
)</f>
        <v>_</v>
      </c>
      <c r="FE196" s="21" t="str" cm="1">
        <f t="array" aca="1" ref="FE196" ca="1">_xlfn.IFS(
FD196="S","S",
AND(IFERROR(_xlfn.XMATCH($DF196,NN)&gt;0,FALSE),
          _xlfn.XLOOKUP($DF196,KEYS,INDEX(RUN,0,COLUMN()-COLUMN(RUNPEG)+1))&lt;IF(FD92&gt;=BIG_2,FD92-BIG_2,FD92)),FE$118,
LEN(FD196)&gt;2,FD196,
TRUE,"_"
)</f>
        <v>_</v>
      </c>
      <c r="FF196" s="21" t="str" cm="1">
        <f t="array" aca="1" ref="FF196" ca="1">_xlfn.IFS(
FE196="S","S",
AND(IFERROR(_xlfn.XMATCH($DF196,NN)&gt;0,FALSE),
          _xlfn.XLOOKUP($DF196,KEYS,INDEX(RUN,0,COLUMN()-COLUMN(RUNPEG)+1))&lt;IF(FE92&gt;=BIG_2,FE92-BIG_2,FE92)),FF$118,
LEN(FE196)&gt;2,FE196,
TRUE,"_"
)</f>
        <v>_</v>
      </c>
      <c r="FG196" s="21" t="str" cm="1">
        <f t="array" aca="1" ref="FG196" ca="1">_xlfn.IFS(
FF196="S","S",
AND(IFERROR(_xlfn.XMATCH($DF196,NN)&gt;0,FALSE),
          _xlfn.XLOOKUP($DF196,KEYS,INDEX(RUN,0,COLUMN()-COLUMN(RUNPEG)+1))&lt;IF(FF92&gt;=BIG_2,FF92-BIG_2,FF92)),FG$118,
LEN(FF196)&gt;2,FF196,
TRUE,"_"
)</f>
        <v>_</v>
      </c>
      <c r="FH196" s="21" t="str" cm="1">
        <f t="array" aca="1" ref="FH196" ca="1">_xlfn.IFS(
FG196="S","S",
AND(IFERROR(_xlfn.XMATCH($DF196,NN)&gt;0,FALSE),
          _xlfn.XLOOKUP($DF196,KEYS,INDEX(RUN,0,COLUMN()-COLUMN(RUNPEG)+1))&lt;IF(FG92&gt;=BIG_2,FG92-BIG_2,FG92)),FH$118,
LEN(FG196)&gt;2,FG196,
TRUE,"_"
)</f>
        <v>_</v>
      </c>
      <c r="FI196" s="21" t="str" cm="1">
        <f t="array" aca="1" ref="FI196" ca="1">_xlfn.IFS(
FH196="S","S",
AND(IFERROR(_xlfn.XMATCH($DF196,NN)&gt;0,FALSE),
          _xlfn.XLOOKUP($DF196,KEYS,INDEX(RUN,0,COLUMN()-COLUMN(RUNPEG)+1))&lt;IF(FH92&gt;=BIG_2,FH92-BIG_2,FH92)),FI$118,
LEN(FH196)&gt;2,FH196,
TRUE,"_"
)</f>
        <v>_</v>
      </c>
      <c r="FJ196" s="21" t="str" cm="1">
        <f t="array" aca="1" ref="FJ196" ca="1">_xlfn.IFS(
FI196="S","S",
AND(IFERROR(_xlfn.XMATCH($DF196,NN)&gt;0,FALSE),
          _xlfn.XLOOKUP($DF196,KEYS,INDEX(RUN,0,COLUMN()-COLUMN(RUNPEG)+1))&lt;IF(FI92&gt;=BIG_2,FI92-BIG_2,FI92)),FJ$118,
LEN(FI196)&gt;2,FI196,
TRUE,"_"
)</f>
        <v>_</v>
      </c>
      <c r="FK196" s="21" t="str" cm="1">
        <f t="array" aca="1" ref="FK196" ca="1">_xlfn.IFS(
FJ196="S","S",
AND(IFERROR(_xlfn.XMATCH($DF196,NN)&gt;0,FALSE),
          _xlfn.XLOOKUP($DF196,KEYS,INDEX(RUN,0,COLUMN()-COLUMN(RUNPEG)+1))&lt;IF(FJ92&gt;=BIG_2,FJ92-BIG_2,FJ92)),FK$118,
LEN(FJ196)&gt;2,FJ196,
TRUE,"_"
)</f>
        <v>_</v>
      </c>
      <c r="FL196" s="21" t="str" cm="1">
        <f t="array" aca="1" ref="FL196" ca="1">_xlfn.IFS(
FK196="S","S",
AND(IFERROR(_xlfn.XMATCH($DF196,NN)&gt;0,FALSE),
          _xlfn.XLOOKUP($DF196,KEYS,INDEX(RUN,0,COLUMN()-COLUMN(RUNPEG)+1))&lt;IF(FK92&gt;=BIG_2,FK92-BIG_2,FK92)),FL$118,
LEN(FK196)&gt;2,FK196,
TRUE,"_"
)</f>
        <v>_</v>
      </c>
      <c r="FM196" s="21" t="str" cm="1">
        <f t="array" aca="1" ref="FM196" ca="1">_xlfn.IFS(
FL196="S","S",
AND(IFERROR(_xlfn.XMATCH($DF196,NN)&gt;0,FALSE),
          _xlfn.XLOOKUP($DF196,KEYS,INDEX(RUN,0,COLUMN()-COLUMN(RUNPEG)+1))&lt;IF(FL92&gt;=BIG_2,FL92-BIG_2,FL92)),FM$118,
LEN(FL196)&gt;2,FL196,
TRUE,"_"
)</f>
        <v>_</v>
      </c>
      <c r="FN196" s="21" t="str" cm="1">
        <f t="array" aca="1" ref="FN196" ca="1">_xlfn.IFS(
FM196="S","S",
AND(IFERROR(_xlfn.XMATCH($DF196,NN)&gt;0,FALSE),
          _xlfn.XLOOKUP($DF196,KEYS,INDEX(RUN,0,COLUMN()-COLUMN(RUNPEG)+1))&lt;IF(FM92&gt;=BIG_2,FM92-BIG_2,FM92)),FN$118,
LEN(FM196)&gt;2,FM196,
TRUE,"_"
)</f>
        <v>_</v>
      </c>
      <c r="FO196" s="21" t="str" cm="1">
        <f t="array" aca="1" ref="FO196" ca="1">_xlfn.IFS(
FN196="S","S",
AND(IFERROR(_xlfn.XMATCH($DF196,NN)&gt;0,FALSE),
          _xlfn.XLOOKUP($DF196,KEYS,INDEX(RUN,0,COLUMN()-COLUMN(RUNPEG)+1))&lt;IF(FN92&gt;=BIG_2,FN92-BIG_2,FN92)),FO$118,
LEN(FN196)&gt;2,FN196,
TRUE,"_"
)</f>
        <v>_</v>
      </c>
      <c r="FP196" s="21" t="str" cm="1">
        <f t="array" aca="1" ref="FP196" ca="1">_xlfn.IFS(
FO196="S","S",
AND(IFERROR(_xlfn.XMATCH($DF196,NN)&gt;0,FALSE),
          _xlfn.XLOOKUP($DF196,KEYS,INDEX(RUN,0,COLUMN()-COLUMN(RUNPEG)+1))&lt;IF(FO92&gt;=BIG_2,FO92-BIG_2,FO92)),FP$118,
LEN(FO196)&gt;2,FO196,
TRUE,"_"
)</f>
        <v>_</v>
      </c>
      <c r="FQ196" s="21" t="str" cm="1">
        <f t="array" aca="1" ref="FQ196" ca="1">_xlfn.IFS(
FP196="S","S",
AND(IFERROR(_xlfn.XMATCH($DF196,NN)&gt;0,FALSE),
          _xlfn.XLOOKUP($DF196,KEYS,INDEX(RUN,0,COLUMN()-COLUMN(RUNPEG)+1))&lt;IF(FP92&gt;=BIG_2,FP92-BIG_2,FP92)),FQ$118,
LEN(FP196)&gt;2,FP196,
TRUE,"_"
)</f>
        <v>_</v>
      </c>
      <c r="FR196" s="21" t="str" cm="1">
        <f t="array" aca="1" ref="FR196" ca="1">_xlfn.IFS(
FQ196="S","S",
AND(IFERROR(_xlfn.XMATCH($DF196,NN)&gt;0,FALSE),
          _xlfn.XLOOKUP($DF196,KEYS,INDEX(RUN,0,COLUMN()-COLUMN(RUNPEG)+1))&lt;IF(FQ92&gt;=BIG_2,FQ92-BIG_2,FQ92)),FR$118,
LEN(FQ196)&gt;2,FQ196,
TRUE,"_"
)</f>
        <v>_</v>
      </c>
      <c r="FS196" s="21" t="str" cm="1">
        <f t="array" aca="1" ref="FS196" ca="1">_xlfn.IFS(
FR196="S","S",
AND(IFERROR(_xlfn.XMATCH($DF196,NN)&gt;0,FALSE),
          _xlfn.XLOOKUP($DF196,KEYS,INDEX(RUN,0,COLUMN()-COLUMN(RUNPEG)+1))&lt;IF(FR92&gt;=BIG_2,FR92-BIG_2,FR92)),FS$118,
LEN(FR196)&gt;2,FR196,
TRUE,"_"
)</f>
        <v>_</v>
      </c>
      <c r="FT196" s="21" t="str" cm="1">
        <f t="array" aca="1" ref="FT196" ca="1">_xlfn.IFS(
FS196="S","S",
AND(IFERROR(_xlfn.XMATCH($DF196,NN)&gt;0,FALSE),
          _xlfn.XLOOKUP($DF196,KEYS,INDEX(RUN,0,COLUMN()-COLUMN(RUNPEG)+1))&lt;IF(FS92&gt;=BIG_2,FS92-BIG_2,FS92)),FT$118,
LEN(FS196)&gt;2,FS196,
TRUE,"_"
)</f>
        <v>_</v>
      </c>
      <c r="FU196" s="21" t="str" cm="1">
        <f t="array" aca="1" ref="FU196" ca="1">_xlfn.IFS(
FT196="S","S",
AND(IFERROR(_xlfn.XMATCH($DF196,NN)&gt;0,FALSE),
          _xlfn.XLOOKUP($DF196,KEYS,INDEX(RUN,0,COLUMN()-COLUMN(RUNPEG)+1))&lt;IF(FT92&gt;=BIG_2,FT92-BIG_2,FT92)),FU$118,
LEN(FT196)&gt;2,FT196,
TRUE,"_"
)</f>
        <v>_</v>
      </c>
      <c r="FV196" s="21" t="str" cm="1">
        <f t="array" aca="1" ref="FV196" ca="1">_xlfn.IFS(
FU196="S","S",
AND(IFERROR(_xlfn.XMATCH($DF196,NN)&gt;0,FALSE),
          _xlfn.XLOOKUP($DF196,KEYS,INDEX(RUN,0,COLUMN()-COLUMN(RUNPEG)+1))&lt;IF(FU92&gt;=BIG_2,FU92-BIG_2,FU92)),FV$118,
LEN(FU196)&gt;2,FU196,
TRUE,"_"
)</f>
        <v>08-07</v>
      </c>
      <c r="FW196" s="21" t="str" cm="1">
        <f t="array" aca="1" ref="FW196" ca="1">_xlfn.IFS(
FV196="S","S",
AND(IFERROR(_xlfn.XMATCH($DF196,NN)&gt;0,FALSE),
          _xlfn.XLOOKUP($DF196,KEYS,INDEX(RUN,0,COLUMN()-COLUMN(RUNPEG)+1))&lt;IF(FV92&gt;=BIG_2,FV92-BIG_2,FV92)),FW$118,
LEN(FV196)&gt;2,FV196,
TRUE,"_"
)</f>
        <v>08-07</v>
      </c>
      <c r="FX196" s="21" t="str" cm="1">
        <f t="array" aca="1" ref="FX196" ca="1">_xlfn.IFS(
FW196="S","S",
AND(IFERROR(_xlfn.XMATCH($DF196,NN)&gt;0,FALSE),
          _xlfn.XLOOKUP($DF196,KEYS,INDEX(RUN,0,COLUMN()-COLUMN(RUNPEG)+1))&lt;IF(FW92&gt;=BIG_2,FW92-BIG_2,FW92)),FX$118,
LEN(FW196)&gt;2,FW196,
TRUE,"_"
)</f>
        <v>08-07</v>
      </c>
      <c r="FY196" s="21" t="str" cm="1">
        <f t="array" aca="1" ref="FY196" ca="1">_xlfn.IFS(
FX196="S","S",
AND(IFERROR(_xlfn.XMATCH($DF196,NN)&gt;0,FALSE),
          _xlfn.XLOOKUP($DF196,KEYS,INDEX(RUN,0,COLUMN()-COLUMN(RUNPEG)+1))&lt;IF(FX92&gt;=BIG_2,FX92-BIG_2,FX92)),FY$118,
LEN(FX196)&gt;2,FX196,
TRUE,"_"
)</f>
        <v>08-07</v>
      </c>
      <c r="FZ196" s="21" t="str" cm="1">
        <f t="array" aca="1" ref="FZ196" ca="1">_xlfn.IFS(
FY196="S","S",
AND(IFERROR(_xlfn.XMATCH($DF196,NN)&gt;0,FALSE),
          _xlfn.XLOOKUP($DF196,KEYS,INDEX(RUN,0,COLUMN()-COLUMN(RUNPEG)+1))&lt;IF(FY92&gt;=BIG_2,FY92-BIG_2,FY92)),FZ$118,
LEN(FY196)&gt;2,FY196,
TRUE,"_"
)</f>
        <v>08-07</v>
      </c>
      <c r="GA196" s="21" t="str" cm="1">
        <f t="array" aca="1" ref="GA196" ca="1">_xlfn.IFS(
FZ196="S","S",
AND(IFERROR(_xlfn.XMATCH($DF196,NN)&gt;0,FALSE),
          _xlfn.XLOOKUP($DF196,KEYS,INDEX(RUN,0,COLUMN()-COLUMN(RUNPEG)+1))&lt;IF(FZ92&gt;=BIG_2,FZ92-BIG_2,FZ92)),GA$118,
LEN(FZ196)&gt;2,FZ196,
TRUE,"_"
)</f>
        <v>08-07</v>
      </c>
      <c r="GB196" s="21" t="str" cm="1">
        <f t="array" aca="1" ref="GB196" ca="1">_xlfn.IFS(
GA196="S","S",
AND(IFERROR(_xlfn.XMATCH($DF196,NN)&gt;0,FALSE),
          _xlfn.XLOOKUP($DF196,KEYS,INDEX(RUN,0,COLUMN()-COLUMN(RUNPEG)+1))&lt;IF(GA92&gt;=BIG_2,GA92-BIG_2,GA92)),GB$118,
LEN(GA196)&gt;2,GA196,
TRUE,"_"
)</f>
        <v>08-07</v>
      </c>
      <c r="GC196" s="21" t="str" cm="1">
        <f t="array" aca="1" ref="GC196" ca="1">_xlfn.IFS(
GB196="S","S",
AND(IFERROR(_xlfn.XMATCH($DF196,NN)&gt;0,FALSE),
          _xlfn.XLOOKUP($DF196,KEYS,INDEX(RUN,0,COLUMN()-COLUMN(RUNPEG)+1))&lt;IF(GB92&gt;=BIG_2,GB92-BIG_2,GB92)),GC$118,
LEN(GB196)&gt;2,GB196,
TRUE,"_"
)</f>
        <v>08-07</v>
      </c>
      <c r="GD196" s="21" t="str" cm="1">
        <f t="array" aca="1" ref="GD196" ca="1">_xlfn.IFS(
GC196="S","S",
AND(IFERROR(_xlfn.XMATCH($DF196,NN)&gt;0,FALSE),
          _xlfn.XLOOKUP($DF196,KEYS,INDEX(RUN,0,COLUMN()-COLUMN(RUNPEG)+1))&lt;IF(GC92&gt;=BIG_2,GC92-BIG_2,GC92)),GD$118,
LEN(GC196)&gt;2,GC196,
TRUE,"_"
)</f>
        <v>08-07</v>
      </c>
      <c r="GE196" s="21" t="str" cm="1">
        <f t="array" aca="1" ref="GE196" ca="1">_xlfn.IFS(
GD196="S","S",
AND(IFERROR(_xlfn.XMATCH($DF196,NN)&gt;0,FALSE),
          _xlfn.XLOOKUP($DF196,KEYS,INDEX(RUN,0,COLUMN()-COLUMN(RUNPEG)+1))&lt;IF(GD92&gt;=BIG_2,GD92-BIG_2,GD92)),GE$118,
LEN(GD196)&gt;2,GD196,
TRUE,"_"
)</f>
        <v>08-07</v>
      </c>
      <c r="GF196" s="21" t="str" cm="1">
        <f t="array" aca="1" ref="GF196" ca="1">_xlfn.IFS(
GE196="S","S",
AND(IFERROR(_xlfn.XMATCH($DF196,NN)&gt;0,FALSE),
          _xlfn.XLOOKUP($DF196,KEYS,INDEX(RUN,0,COLUMN()-COLUMN(RUNPEG)+1))&lt;IF(GE92&gt;=BIG_2,GE92-BIG_2,GE92)),GF$118,
LEN(GE196)&gt;2,GE196,
TRUE,"_"
)</f>
        <v>08-07</v>
      </c>
      <c r="GG196" s="21" t="str" cm="1">
        <f t="array" aca="1" ref="GG196" ca="1">_xlfn.IFS(
GF196="S","S",
AND(IFERROR(_xlfn.XMATCH($DF196,NN)&gt;0,FALSE),
          _xlfn.XLOOKUP($DF196,KEYS,INDEX(RUN,0,COLUMN()-COLUMN(RUNPEG)+1))&lt;IF(GF92&gt;=BIG_2,GF92-BIG_2,GF92)),GG$118,
LEN(GF196)&gt;2,GF196,
TRUE,"_"
)</f>
        <v>08-07</v>
      </c>
      <c r="GH196" s="21" t="str" cm="1">
        <f t="array" aca="1" ref="GH196" ca="1">_xlfn.IFS(
GG196="S","S",
AND(IFERROR(_xlfn.XMATCH($DF196,NN)&gt;0,FALSE),
          _xlfn.XLOOKUP($DF196,KEYS,INDEX(RUN,0,COLUMN()-COLUMN(RUNPEG)+1))&lt;IF(GG92&gt;=BIG_2,GG92-BIG_2,GG92)),GH$118,
LEN(GG196)&gt;2,GG196,
TRUE,"_"
)</f>
        <v>08-07</v>
      </c>
      <c r="GI196" s="21" t="str" cm="1">
        <f t="array" aca="1" ref="GI196" ca="1">_xlfn.IFS(
GH196="S","S",
AND(IFERROR(_xlfn.XMATCH($DF196,NN)&gt;0,FALSE),
          _xlfn.XLOOKUP($DF196,KEYS,INDEX(RUN,0,COLUMN()-COLUMN(RUNPEG)+1))&lt;IF(GH92&gt;=BIG_2,GH92-BIG_2,GH92)),GI$118,
LEN(GH196)&gt;2,GH196,
TRUE,"_"
)</f>
        <v>08-07</v>
      </c>
      <c r="GJ196" s="21" t="str" cm="1">
        <f t="array" aca="1" ref="GJ196" ca="1">_xlfn.IFS(
GI196="S","S",
AND(IFERROR(_xlfn.XMATCH($DF196,NN)&gt;0,FALSE),
          _xlfn.XLOOKUP($DF196,KEYS,INDEX(RUN,0,COLUMN()-COLUMN(RUNPEG)+1))&lt;IF(GI92&gt;=BIG_2,GI92-BIG_2,GI92)),GJ$118,
LEN(GI196)&gt;2,GI196,
TRUE,"_"
)</f>
        <v>08-07</v>
      </c>
      <c r="GK196" s="21" t="str" cm="1">
        <f t="array" aca="1" ref="GK196" ca="1">_xlfn.IFS(
GJ196="S","S",
AND(IFERROR(_xlfn.XMATCH($DF196,NN)&gt;0,FALSE),
          _xlfn.XLOOKUP($DF196,KEYS,INDEX(RUN,0,COLUMN()-COLUMN(RUNPEG)+1))&lt;IF(GJ92&gt;=BIG_2,GJ92-BIG_2,GJ92)),GK$118,
LEN(GJ196)&gt;2,GJ196,
TRUE,"_"
)</f>
        <v>08-07</v>
      </c>
      <c r="GL196" s="21" t="str" cm="1">
        <f t="array" aca="1" ref="GL196" ca="1">_xlfn.IFS(
GK196="S","S",
AND(IFERROR(_xlfn.XMATCH($DF196,NN)&gt;0,FALSE),
          _xlfn.XLOOKUP($DF196,KEYS,INDEX(RUN,0,COLUMN()-COLUMN(RUNPEG)+1))&lt;IF(GK92&gt;=BIG_2,GK92-BIG_2,GK92)),GL$118,
LEN(GK196)&gt;2,GK196,
TRUE,"_"
)</f>
        <v>08-07</v>
      </c>
      <c r="GM196" s="21" t="str" cm="1">
        <f t="array" aca="1" ref="GM196" ca="1">_xlfn.IFS(
GL196="S","S",
AND(IFERROR(_xlfn.XMATCH($DF196,NN)&gt;0,FALSE),
          _xlfn.XLOOKUP($DF196,KEYS,INDEX(RUN,0,COLUMN()-COLUMN(RUNPEG)+1))&lt;IF(GL92&gt;=BIG_2,GL92-BIG_2,GL92)),GM$118,
LEN(GL196)&gt;2,GL196,
TRUE,"_"
)</f>
        <v>08-07</v>
      </c>
      <c r="GN196" s="21" t="str" cm="1">
        <f t="array" aca="1" ref="GN196" ca="1">_xlfn.IFS(
GM196="S","S",
AND(IFERROR(_xlfn.XMATCH($DF196,NN)&gt;0,FALSE),
          _xlfn.XLOOKUP($DF196,KEYS,INDEX(RUN,0,COLUMN()-COLUMN(RUNPEG)+1))&lt;IF(GM92&gt;=BIG_2,GM92-BIG_2,GM92)),GN$118,
LEN(GM196)&gt;2,GM196,
TRUE,"_"
)</f>
        <v>08-07</v>
      </c>
      <c r="GO196" s="21" t="str" cm="1">
        <f t="array" aca="1" ref="GO196" ca="1">_xlfn.IFS(
GN196="S","S",
AND(IFERROR(_xlfn.XMATCH($DF196,NN)&gt;0,FALSE),
          _xlfn.XLOOKUP($DF196,KEYS,INDEX(RUN,0,COLUMN()-COLUMN(RUNPEG)+1))&lt;IF(GN92&gt;=BIG_2,GN92-BIG_2,GN92)),GO$118,
LEN(GN196)&gt;2,GN196,
TRUE,"_"
)</f>
        <v>08-07</v>
      </c>
      <c r="GP196" s="21" t="str" cm="1">
        <f t="array" aca="1" ref="GP196" ca="1">_xlfn.IFS(
GO196="S","S",
AND(IFERROR(_xlfn.XMATCH($DF196,NN)&gt;0,FALSE),
          _xlfn.XLOOKUP($DF196,KEYS,INDEX(RUN,0,COLUMN()-COLUMN(RUNPEG)+1))&lt;IF(GO92&gt;=BIG_2,GO92-BIG_2,GO92)),GP$118,
LEN(GO196)&gt;2,GO196,
TRUE,"_"
)</f>
        <v>08-07</v>
      </c>
      <c r="GQ196" s="21" t="str" cm="1">
        <f t="array" aca="1" ref="GQ196" ca="1">_xlfn.IFS(
GP196="S","S",
AND(IFERROR(_xlfn.XMATCH($DF196,NN)&gt;0,FALSE),
          _xlfn.XLOOKUP($DF196,KEYS,INDEX(RUN,0,COLUMN()-COLUMN(RUNPEG)+1))&lt;IF(GP92&gt;=BIG_2,GP92-BIG_2,GP92)),GQ$118,
LEN(GP196)&gt;2,GP196,
TRUE,"_"
)</f>
        <v>08-07</v>
      </c>
      <c r="GR196" s="21" t="str" cm="1">
        <f t="array" aca="1" ref="GR196" ca="1">_xlfn.IFS(
GQ196="S","S",
AND(IFERROR(_xlfn.XMATCH($DF196,NN)&gt;0,FALSE),
          _xlfn.XLOOKUP($DF196,KEYS,INDEX(RUN,0,COLUMN()-COLUMN(RUNPEG)+1))&lt;IF(GQ92&gt;=BIG_2,GQ92-BIG_2,GQ92)),GR$118,
LEN(GQ196)&gt;2,GQ196,
TRUE,"_"
)</f>
        <v>08-07</v>
      </c>
      <c r="GS196" s="21" t="str" cm="1">
        <f t="array" aca="1" ref="GS196" ca="1">_xlfn.IFS(
GR196="S","S",
AND(IFERROR(_xlfn.XMATCH($DF196,NN)&gt;0,FALSE),
          _xlfn.XLOOKUP($DF196,KEYS,INDEX(RUN,0,COLUMN()-COLUMN(RUNPEG)+1))&lt;IF(GR92&gt;=BIG_2,GR92-BIG_2,GR92)),GS$118,
LEN(GR196)&gt;2,GR196,
TRUE,"_"
)</f>
        <v>08-07</v>
      </c>
      <c r="GT196" s="21" t="str" cm="1">
        <f t="array" aca="1" ref="GT196" ca="1">_xlfn.IFS(
GS196="S","S",
AND(IFERROR(_xlfn.XMATCH($DF196,NN)&gt;0,FALSE),
          _xlfn.XLOOKUP($DF196,KEYS,INDEX(RUN,0,COLUMN()-COLUMN(RUNPEG)+1))&lt;IF(GS92&gt;=BIG_2,GS92-BIG_2,GS92)),GT$118,
LEN(GS196)&gt;2,GS196,
TRUE,"_"
)</f>
        <v>08-07</v>
      </c>
      <c r="GU196" s="21" t="str" cm="1">
        <f t="array" aca="1" ref="GU196" ca="1">_xlfn.IFS(
GT196="S","S",
AND(IFERROR(_xlfn.XMATCH($DF196,NN)&gt;0,FALSE),
          _xlfn.XLOOKUP($DF196,KEYS,INDEX(RUN,0,COLUMN()-COLUMN(RUNPEG)+1))&lt;IF(GT92&gt;=BIG_2,GT92-BIG_2,GT92)),GU$118,
LEN(GT196)&gt;2,GT196,
TRUE,"_"
)</f>
        <v>08-07</v>
      </c>
      <c r="GV196" s="21" t="str" cm="1">
        <f t="array" aca="1" ref="GV196" ca="1">_xlfn.IFS(
GU196="S","S",
AND(IFERROR(_xlfn.XMATCH($DF196,NN)&gt;0,FALSE),
          _xlfn.XLOOKUP($DF196,KEYS,INDEX(RUN,0,COLUMN()-COLUMN(RUNPEG)+1))&lt;IF(GU92&gt;=BIG_2,GU92-BIG_2,GU92)),GV$118,
LEN(GU196)&gt;2,GU196,
TRUE,"_"
)</f>
        <v>08-07</v>
      </c>
      <c r="GW196" s="21" t="str" cm="1">
        <f t="array" aca="1" ref="GW196" ca="1">_xlfn.IFS(
GV196="S","S",
AND(IFERROR(_xlfn.XMATCH($DF196,NN)&gt;0,FALSE),
          _xlfn.XLOOKUP($DF196,KEYS,INDEX(RUN,0,COLUMN()-COLUMN(RUNPEG)+1))&lt;IF(GV92&gt;=BIG_2,GV92-BIG_2,GV92)),GW$118,
LEN(GV196)&gt;2,GV196,
TRUE,"_"
)</f>
        <v>08-07</v>
      </c>
      <c r="GX196" s="21" t="str" cm="1">
        <f t="array" aca="1" ref="GX196" ca="1">_xlfn.IFS(
GW196="S","S",
AND(IFERROR(_xlfn.XMATCH($DF196,NN)&gt;0,FALSE),
          _xlfn.XLOOKUP($DF196,KEYS,INDEX(RUN,0,COLUMN()-COLUMN(RUNPEG)+1))&lt;IF(GW92&gt;=BIG_2,GW92-BIG_2,GW92)),GX$118,
LEN(GW196)&gt;2,GW196,
TRUE,"_"
)</f>
        <v>08-07</v>
      </c>
      <c r="GY196" s="21" t="str" cm="1">
        <f t="array" aca="1" ref="GY196" ca="1">_xlfn.IFS(
GX196="S","S",
AND(IFERROR(_xlfn.XMATCH($DF196,NN)&gt;0,FALSE),
          _xlfn.XLOOKUP($DF196,KEYS,INDEX(RUN,0,COLUMN()-COLUMN(RUNPEG)+1))&lt;IF(GX92&gt;=BIG_2,GX92-BIG_2,GX92)),GY$118,
LEN(GX196)&gt;2,GX196,
TRUE,"_"
)</f>
        <v>08-07</v>
      </c>
      <c r="GZ196" s="21" t="str" cm="1">
        <f t="array" aca="1" ref="GZ196" ca="1">_xlfn.IFS(
GY196="S","S",
AND(IFERROR(_xlfn.XMATCH($DF196,NN)&gt;0,FALSE),
          _xlfn.XLOOKUP($DF196,KEYS,INDEX(RUN,0,COLUMN()-COLUMN(RUNPEG)+1))&lt;IF(GY92&gt;=BIG_2,GY92-BIG_2,GY92)),GZ$118,
LEN(GY196)&gt;2,GY196,
TRUE,"_"
)</f>
        <v>08-07</v>
      </c>
      <c r="HA196" s="21" t="str" cm="1">
        <f t="array" aca="1" ref="HA196" ca="1">_xlfn.IFS(
GZ196="S","S",
AND(IFERROR(_xlfn.XMATCH($DF196,NN)&gt;0,FALSE),
          _xlfn.XLOOKUP($DF196,KEYS,INDEX(RUN,0,COLUMN()-COLUMN(RUNPEG)+1))&lt;IF(GZ92&gt;=BIG_2,GZ92-BIG_2,GZ92)),HA$118,
LEN(GZ196)&gt;2,GZ196,
TRUE,"_"
)</f>
        <v>08-07</v>
      </c>
      <c r="HB196" s="21" t="str" cm="1">
        <f t="array" aca="1" ref="HB196" ca="1">_xlfn.IFS(
HA196="S","S",
AND(IFERROR(_xlfn.XMATCH($DF196,NN)&gt;0,FALSE),
          _xlfn.XLOOKUP($DF196,KEYS,INDEX(RUN,0,COLUMN()-COLUMN(RUNPEG)+1))&lt;IF(HA92&gt;=BIG_2,HA92-BIG_2,HA92)),HB$118,
LEN(HA196)&gt;2,HA196,
TRUE,"_"
)</f>
        <v>08-07</v>
      </c>
      <c r="HC196" s="21" t="str" cm="1">
        <f t="array" aca="1" ref="HC196" ca="1">_xlfn.IFS(
HB196="S","S",
AND(IFERROR(_xlfn.XMATCH($DF196,NN)&gt;0,FALSE),
          _xlfn.XLOOKUP($DF196,KEYS,INDEX(RUN,0,COLUMN()-COLUMN(RUNPEG)+1))&lt;IF(HB92&gt;=BIG_2,HB92-BIG_2,HB92)),HC$118,
LEN(HB196)&gt;2,HB196,
TRUE,"_"
)</f>
        <v>08-07</v>
      </c>
      <c r="HD196" s="21" t="str" cm="1">
        <f t="array" aca="1" ref="HD196" ca="1">_xlfn.IFS(
HC196="S","S",
AND(IFERROR(_xlfn.XMATCH($DF196,NN)&gt;0,FALSE),
          _xlfn.XLOOKUP($DF196,KEYS,INDEX(RUN,0,COLUMN()-COLUMN(RUNPEG)+1))&lt;IF(HC92&gt;=BIG_2,HC92-BIG_2,HC92)),HD$118,
LEN(HC196)&gt;2,HC196,
TRUE,"_"
)</f>
        <v>08-07</v>
      </c>
      <c r="HE196" s="21"/>
      <c r="HF196" s="21"/>
      <c r="HG196" s="21"/>
      <c r="HH196" s="21"/>
      <c r="HI196" s="21"/>
      <c r="HJ196" s="21"/>
      <c r="HK196" s="21"/>
      <c r="HL196" s="21"/>
      <c r="HM196" s="21"/>
      <c r="HN196" s="21"/>
      <c r="HO196" s="21"/>
      <c r="HP196" s="21"/>
      <c r="HQ196" s="21"/>
      <c r="HR196" s="21"/>
    </row>
    <row r="197" spans="106:226" x14ac:dyDescent="0.3">
      <c r="DB197">
        <f t="shared" si="193"/>
        <v>79</v>
      </c>
      <c r="DC197">
        <f t="shared" si="188"/>
        <v>17</v>
      </c>
      <c r="DD197">
        <f t="shared" si="189"/>
        <v>8</v>
      </c>
      <c r="DE197">
        <f t="shared" si="190"/>
        <v>9</v>
      </c>
      <c r="DF197" t="str">
        <f t="shared" si="191"/>
        <v>08-09</v>
      </c>
      <c r="DG197" s="21">
        <f t="shared" ca="1" si="192"/>
        <v>3</v>
      </c>
      <c r="DH197" s="26"/>
      <c r="DI197" s="21" t="str" cm="1">
        <f t="array" ref="DI197">_xlfn.IFS(
DH197="S","S",
AND(IFERROR(_xlfn.XMATCH($DF197,NN)&gt;0,FALSE),
          _xlfn.XLOOKUP($DF197,KEYS,INDEX(RUN,0,COLUMN()-COLUMN(RUNPEG)+1))&lt;IF(DH93&gt;=BIG_2,DH93-BIG_2,DH93)),DI$118,
LEN(DH197)&gt;2,DH197,
TRUE,"_"
)</f>
        <v>_</v>
      </c>
      <c r="DJ197" s="21" t="str" cm="1">
        <f t="array" aca="1" ref="DJ197" ca="1">_xlfn.IFS(
DI197="S","S",
AND(IFERROR(_xlfn.XMATCH($DF197,NN)&gt;0,FALSE),
          _xlfn.XLOOKUP($DF197,KEYS,INDEX(RUN,0,COLUMN()-COLUMN(RUNPEG)+1))&lt;IF(DI93&gt;=BIG_2,DI93-BIG_2,DI93)),DJ$118,
LEN(DI197)&gt;2,DI197,
TRUE,"_"
)</f>
        <v>_</v>
      </c>
      <c r="DK197" s="21" t="str" cm="1">
        <f t="array" aca="1" ref="DK197" ca="1">_xlfn.IFS(
DJ197="S","S",
AND(IFERROR(_xlfn.XMATCH($DF197,NN)&gt;0,FALSE),
          _xlfn.XLOOKUP($DF197,KEYS,INDEX(RUN,0,COLUMN()-COLUMN(RUNPEG)+1))&lt;IF(DJ93&gt;=BIG_2,DJ93-BIG_2,DJ93)),DK$118,
LEN(DJ197)&gt;2,DJ197,
TRUE,"_"
)</f>
        <v>_</v>
      </c>
      <c r="DL197" s="21" t="str" cm="1">
        <f t="array" aca="1" ref="DL197" ca="1">_xlfn.IFS(
DK197="S","S",
AND(IFERROR(_xlfn.XMATCH($DF197,NN)&gt;0,FALSE),
          _xlfn.XLOOKUP($DF197,KEYS,INDEX(RUN,0,COLUMN()-COLUMN(RUNPEG)+1))&lt;IF(DK93&gt;=BIG_2,DK93-BIG_2,DK93)),DL$118,
LEN(DK197)&gt;2,DK197,
TRUE,"_"
)</f>
        <v>_</v>
      </c>
      <c r="DM197" s="21" t="str" cm="1">
        <f t="array" aca="1" ref="DM197" ca="1">_xlfn.IFS(
DL197="S","S",
AND(IFERROR(_xlfn.XMATCH($DF197,NN)&gt;0,FALSE),
          _xlfn.XLOOKUP($DF197,KEYS,INDEX(RUN,0,COLUMN()-COLUMN(RUNPEG)+1))&lt;IF(DL93&gt;=BIG_2,DL93-BIG_2,DL93)),DM$118,
LEN(DL197)&gt;2,DL197,
TRUE,"_"
)</f>
        <v>_</v>
      </c>
      <c r="DN197" s="21" t="str" cm="1">
        <f t="array" aca="1" ref="DN197" ca="1">_xlfn.IFS(
DM197="S","S",
AND(IFERROR(_xlfn.XMATCH($DF197,NN)&gt;0,FALSE),
          _xlfn.XLOOKUP($DF197,KEYS,INDEX(RUN,0,COLUMN()-COLUMN(RUNPEG)+1))&lt;IF(DM93&gt;=BIG_2,DM93-BIG_2,DM93)),DN$118,
LEN(DM197)&gt;2,DM197,
TRUE,"_"
)</f>
        <v>_</v>
      </c>
      <c r="DO197" s="21" t="str" cm="1">
        <f t="array" aca="1" ref="DO197" ca="1">_xlfn.IFS(
DN197="S","S",
AND(IFERROR(_xlfn.XMATCH($DF197,NN)&gt;0,FALSE),
          _xlfn.XLOOKUP($DF197,KEYS,INDEX(RUN,0,COLUMN()-COLUMN(RUNPEG)+1))&lt;IF(DN93&gt;=BIG_2,DN93-BIG_2,DN93)),DO$118,
LEN(DN197)&gt;2,DN197,
TRUE,"_"
)</f>
        <v>_</v>
      </c>
      <c r="DP197" s="21" t="str" cm="1">
        <f t="array" aca="1" ref="DP197" ca="1">_xlfn.IFS(
DO197="S","S",
AND(IFERROR(_xlfn.XMATCH($DF197,NN)&gt;0,FALSE),
          _xlfn.XLOOKUP($DF197,KEYS,INDEX(RUN,0,COLUMN()-COLUMN(RUNPEG)+1))&lt;IF(DO93&gt;=BIG_2,DO93-BIG_2,DO93)),DP$118,
LEN(DO197)&gt;2,DO197,
TRUE,"_"
)</f>
        <v>_</v>
      </c>
      <c r="DQ197" s="21" t="str" cm="1">
        <f t="array" aca="1" ref="DQ197" ca="1">_xlfn.IFS(
DP197="S","S",
AND(IFERROR(_xlfn.XMATCH($DF197,NN)&gt;0,FALSE),
          _xlfn.XLOOKUP($DF197,KEYS,INDEX(RUN,0,COLUMN()-COLUMN(RUNPEG)+1))&lt;IF(DP93&gt;=BIG_2,DP93-BIG_2,DP93)),DQ$118,
LEN(DP197)&gt;2,DP197,
TRUE,"_"
)</f>
        <v>_</v>
      </c>
      <c r="DR197" s="21" t="str" cm="1">
        <f t="array" aca="1" ref="DR197" ca="1">_xlfn.IFS(
DQ197="S","S",
AND(IFERROR(_xlfn.XMATCH($DF197,NN)&gt;0,FALSE),
          _xlfn.XLOOKUP($DF197,KEYS,INDEX(RUN,0,COLUMN()-COLUMN(RUNPEG)+1))&lt;IF(DQ93&gt;=BIG_2,DQ93-BIG_2,DQ93)),DR$118,
LEN(DQ197)&gt;2,DQ197,
TRUE,"_"
)</f>
        <v>_</v>
      </c>
      <c r="DS197" s="21" t="str" cm="1">
        <f t="array" aca="1" ref="DS197" ca="1">_xlfn.IFS(
DR197="S","S",
AND(IFERROR(_xlfn.XMATCH($DF197,NN)&gt;0,FALSE),
          _xlfn.XLOOKUP($DF197,KEYS,INDEX(RUN,0,COLUMN()-COLUMN(RUNPEG)+1))&lt;IF(DR93&gt;=BIG_2,DR93-BIG_2,DR93)),DS$118,
LEN(DR197)&gt;2,DR197,
TRUE,"_"
)</f>
        <v>_</v>
      </c>
      <c r="DT197" s="21" t="str" cm="1">
        <f t="array" aca="1" ref="DT197" ca="1">_xlfn.IFS(
DS197="S","S",
AND(IFERROR(_xlfn.XMATCH($DF197,NN)&gt;0,FALSE),
          _xlfn.XLOOKUP($DF197,KEYS,INDEX(RUN,0,COLUMN()-COLUMN(RUNPEG)+1))&lt;IF(DS93&gt;=BIG_2,DS93-BIG_2,DS93)),DT$118,
LEN(DS197)&gt;2,DS197,
TRUE,"_"
)</f>
        <v>_</v>
      </c>
      <c r="DU197" s="21" t="str" cm="1">
        <f t="array" aca="1" ref="DU197" ca="1">_xlfn.IFS(
DT197="S","S",
AND(IFERROR(_xlfn.XMATCH($DF197,NN)&gt;0,FALSE),
          _xlfn.XLOOKUP($DF197,KEYS,INDEX(RUN,0,COLUMN()-COLUMN(RUNPEG)+1))&lt;IF(DT93&gt;=BIG_2,DT93-BIG_2,DT93)),DU$118,
LEN(DT197)&gt;2,DT197,
TRUE,"_"
)</f>
        <v>_</v>
      </c>
      <c r="DV197" s="21" t="str" cm="1">
        <f t="array" aca="1" ref="DV197" ca="1">_xlfn.IFS(
DU197="S","S",
AND(IFERROR(_xlfn.XMATCH($DF197,NN)&gt;0,FALSE),
          _xlfn.XLOOKUP($DF197,KEYS,INDEX(RUN,0,COLUMN()-COLUMN(RUNPEG)+1))&lt;IF(DU93&gt;=BIG_2,DU93-BIG_2,DU93)),DV$118,
LEN(DU197)&gt;2,DU197,
TRUE,"_"
)</f>
        <v>_</v>
      </c>
      <c r="DW197" s="21" t="str" cm="1">
        <f t="array" aca="1" ref="DW197" ca="1">_xlfn.IFS(
DV197="S","S",
AND(IFERROR(_xlfn.XMATCH($DF197,NN)&gt;0,FALSE),
          _xlfn.XLOOKUP($DF197,KEYS,INDEX(RUN,0,COLUMN()-COLUMN(RUNPEG)+1))&lt;IF(DV93&gt;=BIG_2,DV93-BIG_2,DV93)),DW$118,
LEN(DV197)&gt;2,DV197,
TRUE,"_"
)</f>
        <v>_</v>
      </c>
      <c r="DX197" s="21" t="str" cm="1">
        <f t="array" aca="1" ref="DX197" ca="1">_xlfn.IFS(
DW197="S","S",
AND(IFERROR(_xlfn.XMATCH($DF197,NN)&gt;0,FALSE),
          _xlfn.XLOOKUP($DF197,KEYS,INDEX(RUN,0,COLUMN()-COLUMN(RUNPEG)+1))&lt;IF(DW93&gt;=BIG_2,DW93-BIG_2,DW93)),DX$118,
LEN(DW197)&gt;2,DW197,
TRUE,"_"
)</f>
        <v>_</v>
      </c>
      <c r="DY197" s="21" t="str" cm="1">
        <f t="array" aca="1" ref="DY197" ca="1">_xlfn.IFS(
DX197="S","S",
AND(IFERROR(_xlfn.XMATCH($DF197,NN)&gt;0,FALSE),
          _xlfn.XLOOKUP($DF197,KEYS,INDEX(RUN,0,COLUMN()-COLUMN(RUNPEG)+1))&lt;IF(DX93&gt;=BIG_2,DX93-BIG_2,DX93)),DY$118,
LEN(DX197)&gt;2,DX197,
TRUE,"_"
)</f>
        <v>_</v>
      </c>
      <c r="DZ197" s="21" t="str" cm="1">
        <f t="array" aca="1" ref="DZ197" ca="1">_xlfn.IFS(
DY197="S","S",
AND(IFERROR(_xlfn.XMATCH($DF197,NN)&gt;0,FALSE),
          _xlfn.XLOOKUP($DF197,KEYS,INDEX(RUN,0,COLUMN()-COLUMN(RUNPEG)+1))&lt;IF(DY93&gt;=BIG_2,DY93-BIG_2,DY93)),DZ$118,
LEN(DY197)&gt;2,DY197,
TRUE,"_"
)</f>
        <v>_</v>
      </c>
      <c r="EA197" s="21" t="str" cm="1">
        <f t="array" aca="1" ref="EA197" ca="1">_xlfn.IFS(
DZ197="S","S",
AND(IFERROR(_xlfn.XMATCH($DF197,NN)&gt;0,FALSE),
          _xlfn.XLOOKUP($DF197,KEYS,INDEX(RUN,0,COLUMN()-COLUMN(RUNPEG)+1))&lt;IF(DZ93&gt;=BIG_2,DZ93-BIG_2,DZ93)),EA$118,
LEN(DZ197)&gt;2,DZ197,
TRUE,"_"
)</f>
        <v>_</v>
      </c>
      <c r="EB197" s="21" t="str" cm="1">
        <f t="array" aca="1" ref="EB197" ca="1">_xlfn.IFS(
EA197="S","S",
AND(IFERROR(_xlfn.XMATCH($DF197,NN)&gt;0,FALSE),
          _xlfn.XLOOKUP($DF197,KEYS,INDEX(RUN,0,COLUMN()-COLUMN(RUNPEG)+1))&lt;IF(EA93&gt;=BIG_2,EA93-BIG_2,EA93)),EB$118,
LEN(EA197)&gt;2,EA197,
TRUE,"_"
)</f>
        <v>_</v>
      </c>
      <c r="EC197" s="21" t="str" cm="1">
        <f t="array" aca="1" ref="EC197" ca="1">_xlfn.IFS(
EB197="S","S",
AND(IFERROR(_xlfn.XMATCH($DF197,NN)&gt;0,FALSE),
          _xlfn.XLOOKUP($DF197,KEYS,INDEX(RUN,0,COLUMN()-COLUMN(RUNPEG)+1))&lt;IF(EB93&gt;=BIG_2,EB93-BIG_2,EB93)),EC$118,
LEN(EB197)&gt;2,EB197,
TRUE,"_"
)</f>
        <v>_</v>
      </c>
      <c r="ED197" s="21" t="str" cm="1">
        <f t="array" aca="1" ref="ED197" ca="1">_xlfn.IFS(
EC197="S","S",
AND(IFERROR(_xlfn.XMATCH($DF197,NN)&gt;0,FALSE),
          _xlfn.XLOOKUP($DF197,KEYS,INDEX(RUN,0,COLUMN()-COLUMN(RUNPEG)+1))&lt;IF(EC93&gt;=BIG_2,EC93-BIG_2,EC93)),ED$118,
LEN(EC197)&gt;2,EC197,
TRUE,"_"
)</f>
        <v>_</v>
      </c>
      <c r="EE197" s="21" t="str" cm="1">
        <f t="array" aca="1" ref="EE197" ca="1">_xlfn.IFS(
ED197="S","S",
AND(IFERROR(_xlfn.XMATCH($DF197,NN)&gt;0,FALSE),
          _xlfn.XLOOKUP($DF197,KEYS,INDEX(RUN,0,COLUMN()-COLUMN(RUNPEG)+1))&lt;IF(ED93&gt;=BIG_2,ED93-BIG_2,ED93)),EE$118,
LEN(ED197)&gt;2,ED197,
TRUE,"_"
)</f>
        <v>_</v>
      </c>
      <c r="EF197" s="21" t="str" cm="1">
        <f t="array" aca="1" ref="EF197" ca="1">_xlfn.IFS(
EE197="S","S",
AND(IFERROR(_xlfn.XMATCH($DF197,NN)&gt;0,FALSE),
          _xlfn.XLOOKUP($DF197,KEYS,INDEX(RUN,0,COLUMN()-COLUMN(RUNPEG)+1))&lt;IF(EE93&gt;=BIG_2,EE93-BIG_2,EE93)),EF$118,
LEN(EE197)&gt;2,EE197,
TRUE,"_"
)</f>
        <v>_</v>
      </c>
      <c r="EG197" s="21" t="str" cm="1">
        <f t="array" aca="1" ref="EG197" ca="1">_xlfn.IFS(
EF197="S","S",
AND(IFERROR(_xlfn.XMATCH($DF197,NN)&gt;0,FALSE),
          _xlfn.XLOOKUP($DF197,KEYS,INDEX(RUN,0,COLUMN()-COLUMN(RUNPEG)+1))&lt;IF(EF93&gt;=BIG_2,EF93-BIG_2,EF93)),EG$118,
LEN(EF197)&gt;2,EF197,
TRUE,"_"
)</f>
        <v>_</v>
      </c>
      <c r="EH197" s="21" t="str" cm="1">
        <f t="array" aca="1" ref="EH197" ca="1">_xlfn.IFS(
EG197="S","S",
AND(IFERROR(_xlfn.XMATCH($DF197,NN)&gt;0,FALSE),
          _xlfn.XLOOKUP($DF197,KEYS,INDEX(RUN,0,COLUMN()-COLUMN(RUNPEG)+1))&lt;IF(EG93&gt;=BIG_2,EG93-BIG_2,EG93)),EH$118,
LEN(EG197)&gt;2,EG197,
TRUE,"_"
)</f>
        <v>_</v>
      </c>
      <c r="EI197" s="21" t="str" cm="1">
        <f t="array" aca="1" ref="EI197" ca="1">_xlfn.IFS(
EH197="S","S",
AND(IFERROR(_xlfn.XMATCH($DF197,NN)&gt;0,FALSE),
          _xlfn.XLOOKUP($DF197,KEYS,INDEX(RUN,0,COLUMN()-COLUMN(RUNPEG)+1))&lt;IF(EH93&gt;=BIG_2,EH93-BIG_2,EH93)),EI$118,
LEN(EH197)&gt;2,EH197,
TRUE,"_"
)</f>
        <v>_</v>
      </c>
      <c r="EJ197" s="21" t="str" cm="1">
        <f t="array" aca="1" ref="EJ197" ca="1">_xlfn.IFS(
EI197="S","S",
AND(IFERROR(_xlfn.XMATCH($DF197,NN)&gt;0,FALSE),
          _xlfn.XLOOKUP($DF197,KEYS,INDEX(RUN,0,COLUMN()-COLUMN(RUNPEG)+1))&lt;IF(EI93&gt;=BIG_2,EI93-BIG_2,EI93)),EJ$118,
LEN(EI197)&gt;2,EI197,
TRUE,"_"
)</f>
        <v>_</v>
      </c>
      <c r="EK197" s="21" t="str" cm="1">
        <f t="array" aca="1" ref="EK197" ca="1">_xlfn.IFS(
EJ197="S","S",
AND(IFERROR(_xlfn.XMATCH($DF197,NN)&gt;0,FALSE),
          _xlfn.XLOOKUP($DF197,KEYS,INDEX(RUN,0,COLUMN()-COLUMN(RUNPEG)+1))&lt;IF(EJ93&gt;=BIG_2,EJ93-BIG_2,EJ93)),EK$118,
LEN(EJ197)&gt;2,EJ197,
TRUE,"_"
)</f>
        <v>_</v>
      </c>
      <c r="EL197" s="21" t="str" cm="1">
        <f t="array" aca="1" ref="EL197" ca="1">_xlfn.IFS(
EK197="S","S",
AND(IFERROR(_xlfn.XMATCH($DF197,NN)&gt;0,FALSE),
          _xlfn.XLOOKUP($DF197,KEYS,INDEX(RUN,0,COLUMN()-COLUMN(RUNPEG)+1))&lt;IF(EK93&gt;=BIG_2,EK93-BIG_2,EK93)),EL$118,
LEN(EK197)&gt;2,EK197,
TRUE,"_"
)</f>
        <v>_</v>
      </c>
      <c r="EM197" s="21" t="str" cm="1">
        <f t="array" aca="1" ref="EM197" ca="1">_xlfn.IFS(
EL197="S","S",
AND(IFERROR(_xlfn.XMATCH($DF197,NN)&gt;0,FALSE),
          _xlfn.XLOOKUP($DF197,KEYS,INDEX(RUN,0,COLUMN()-COLUMN(RUNPEG)+1))&lt;IF(EL93&gt;=BIG_2,EL93-BIG_2,EL93)),EM$118,
LEN(EL197)&gt;2,EL197,
TRUE,"_"
)</f>
        <v>_</v>
      </c>
      <c r="EN197" s="21" t="str" cm="1">
        <f t="array" aca="1" ref="EN197" ca="1">_xlfn.IFS(
EM197="S","S",
AND(IFERROR(_xlfn.XMATCH($DF197,NN)&gt;0,FALSE),
          _xlfn.XLOOKUP($DF197,KEYS,INDEX(RUN,0,COLUMN()-COLUMN(RUNPEG)+1))&lt;IF(EM93&gt;=BIG_2,EM93-BIG_2,EM93)),EN$118,
LEN(EM197)&gt;2,EM197,
TRUE,"_"
)</f>
        <v>_</v>
      </c>
      <c r="EO197" s="21" t="str" cm="1">
        <f t="array" aca="1" ref="EO197" ca="1">_xlfn.IFS(
EN197="S","S",
AND(IFERROR(_xlfn.XMATCH($DF197,NN)&gt;0,FALSE),
          _xlfn.XLOOKUP($DF197,KEYS,INDEX(RUN,0,COLUMN()-COLUMN(RUNPEG)+1))&lt;IF(EN93&gt;=BIG_2,EN93-BIG_2,EN93)),EO$118,
LEN(EN197)&gt;2,EN197,
TRUE,"_"
)</f>
        <v>_</v>
      </c>
      <c r="EP197" s="21" t="str" cm="1">
        <f t="array" aca="1" ref="EP197" ca="1">_xlfn.IFS(
EO197="S","S",
AND(IFERROR(_xlfn.XMATCH($DF197,NN)&gt;0,FALSE),
          _xlfn.XLOOKUP($DF197,KEYS,INDEX(RUN,0,COLUMN()-COLUMN(RUNPEG)+1))&lt;IF(EO93&gt;=BIG_2,EO93-BIG_2,EO93)),EP$118,
LEN(EO197)&gt;2,EO197,
TRUE,"_"
)</f>
        <v>_</v>
      </c>
      <c r="EQ197" s="21" t="str" cm="1">
        <f t="array" aca="1" ref="EQ197" ca="1">_xlfn.IFS(
EP197="S","S",
AND(IFERROR(_xlfn.XMATCH($DF197,NN)&gt;0,FALSE),
          _xlfn.XLOOKUP($DF197,KEYS,INDEX(RUN,0,COLUMN()-COLUMN(RUNPEG)+1))&lt;IF(EP93&gt;=BIG_2,EP93-BIG_2,EP93)),EQ$118,
LEN(EP197)&gt;2,EP197,
TRUE,"_"
)</f>
        <v>_</v>
      </c>
      <c r="ER197" s="21" t="str" cm="1">
        <f t="array" aca="1" ref="ER197" ca="1">_xlfn.IFS(
EQ197="S","S",
AND(IFERROR(_xlfn.XMATCH($DF197,NN)&gt;0,FALSE),
          _xlfn.XLOOKUP($DF197,KEYS,INDEX(RUN,0,COLUMN()-COLUMN(RUNPEG)+1))&lt;IF(EQ93&gt;=BIG_2,EQ93-BIG_2,EQ93)),ER$118,
LEN(EQ197)&gt;2,EQ197,
TRUE,"_"
)</f>
        <v>_</v>
      </c>
      <c r="ES197" s="21" t="str" cm="1">
        <f t="array" aca="1" ref="ES197" ca="1">_xlfn.IFS(
ER197="S","S",
AND(IFERROR(_xlfn.XMATCH($DF197,NN)&gt;0,FALSE),
          _xlfn.XLOOKUP($DF197,KEYS,INDEX(RUN,0,COLUMN()-COLUMN(RUNPEG)+1))&lt;IF(ER93&gt;=BIG_2,ER93-BIG_2,ER93)),ES$118,
LEN(ER197)&gt;2,ER197,
TRUE,"_"
)</f>
        <v>_</v>
      </c>
      <c r="ET197" s="21" t="str" cm="1">
        <f t="array" aca="1" ref="ET197" ca="1">_xlfn.IFS(
ES197="S","S",
AND(IFERROR(_xlfn.XMATCH($DF197,NN)&gt;0,FALSE),
          _xlfn.XLOOKUP($DF197,KEYS,INDEX(RUN,0,COLUMN()-COLUMN(RUNPEG)+1))&lt;IF(ES93&gt;=BIG_2,ES93-BIG_2,ES93)),ET$118,
LEN(ES197)&gt;2,ES197,
TRUE,"_"
)</f>
        <v>_</v>
      </c>
      <c r="EU197" s="21" t="str" cm="1">
        <f t="array" aca="1" ref="EU197" ca="1">_xlfn.IFS(
ET197="S","S",
AND(IFERROR(_xlfn.XMATCH($DF197,NN)&gt;0,FALSE),
          _xlfn.XLOOKUP($DF197,KEYS,INDEX(RUN,0,COLUMN()-COLUMN(RUNPEG)+1))&lt;IF(ET93&gt;=BIG_2,ET93-BIG_2,ET93)),EU$118,
LEN(ET197)&gt;2,ET197,
TRUE,"_"
)</f>
        <v>_</v>
      </c>
      <c r="EV197" s="21" t="str" cm="1">
        <f t="array" aca="1" ref="EV197" ca="1">_xlfn.IFS(
EU197="S","S",
AND(IFERROR(_xlfn.XMATCH($DF197,NN)&gt;0,FALSE),
          _xlfn.XLOOKUP($DF197,KEYS,INDEX(RUN,0,COLUMN()-COLUMN(RUNPEG)+1))&lt;IF(EU93&gt;=BIG_2,EU93-BIG_2,EU93)),EV$118,
LEN(EU197)&gt;2,EU197,
TRUE,"_"
)</f>
        <v>_</v>
      </c>
      <c r="EW197" s="21" t="str" cm="1">
        <f t="array" aca="1" ref="EW197" ca="1">_xlfn.IFS(
EV197="S","S",
AND(IFERROR(_xlfn.XMATCH($DF197,NN)&gt;0,FALSE),
          _xlfn.XLOOKUP($DF197,KEYS,INDEX(RUN,0,COLUMN()-COLUMN(RUNPEG)+1))&lt;IF(EV93&gt;=BIG_2,EV93-BIG_2,EV93)),EW$118,
LEN(EV197)&gt;2,EV197,
TRUE,"_"
)</f>
        <v>_</v>
      </c>
      <c r="EX197" s="21" t="str" cm="1">
        <f t="array" aca="1" ref="EX197" ca="1">_xlfn.IFS(
EW197="S","S",
AND(IFERROR(_xlfn.XMATCH($DF197,NN)&gt;0,FALSE),
          _xlfn.XLOOKUP($DF197,KEYS,INDEX(RUN,0,COLUMN()-COLUMN(RUNPEG)+1))&lt;IF(EW93&gt;=BIG_2,EW93-BIG_2,EW93)),EX$118,
LEN(EW197)&gt;2,EW197,
TRUE,"_"
)</f>
        <v>_</v>
      </c>
      <c r="EY197" s="21" t="str" cm="1">
        <f t="array" aca="1" ref="EY197" ca="1">_xlfn.IFS(
EX197="S","S",
AND(IFERROR(_xlfn.XMATCH($DF197,NN)&gt;0,FALSE),
          _xlfn.XLOOKUP($DF197,KEYS,INDEX(RUN,0,COLUMN()-COLUMN(RUNPEG)+1))&lt;IF(EX93&gt;=BIG_2,EX93-BIG_2,EX93)),EY$118,
LEN(EX197)&gt;2,EX197,
TRUE,"_"
)</f>
        <v>_</v>
      </c>
      <c r="EZ197" s="21" t="str" cm="1">
        <f t="array" aca="1" ref="EZ197" ca="1">_xlfn.IFS(
EY197="S","S",
AND(IFERROR(_xlfn.XMATCH($DF197,NN)&gt;0,FALSE),
          _xlfn.XLOOKUP($DF197,KEYS,INDEX(RUN,0,COLUMN()-COLUMN(RUNPEG)+1))&lt;IF(EY93&gt;=BIG_2,EY93-BIG_2,EY93)),EZ$118,
LEN(EY197)&gt;2,EY197,
TRUE,"_"
)</f>
        <v>_</v>
      </c>
      <c r="FA197" s="21" t="str" cm="1">
        <f t="array" aca="1" ref="FA197" ca="1">_xlfn.IFS(
EZ197="S","S",
AND(IFERROR(_xlfn.XMATCH($DF197,NN)&gt;0,FALSE),
          _xlfn.XLOOKUP($DF197,KEYS,INDEX(RUN,0,COLUMN()-COLUMN(RUNPEG)+1))&lt;IF(EZ93&gt;=BIG_2,EZ93-BIG_2,EZ93)),FA$118,
LEN(EZ197)&gt;2,EZ197,
TRUE,"_"
)</f>
        <v>_</v>
      </c>
      <c r="FB197" s="21" t="str" cm="1">
        <f t="array" aca="1" ref="FB197" ca="1">_xlfn.IFS(
FA197="S","S",
AND(IFERROR(_xlfn.XMATCH($DF197,NN)&gt;0,FALSE),
          _xlfn.XLOOKUP($DF197,KEYS,INDEX(RUN,0,COLUMN()-COLUMN(RUNPEG)+1))&lt;IF(FA93&gt;=BIG_2,FA93-BIG_2,FA93)),FB$118,
LEN(FA197)&gt;2,FA197,
TRUE,"_"
)</f>
        <v>_</v>
      </c>
      <c r="FC197" s="21" t="str" cm="1">
        <f t="array" aca="1" ref="FC197" ca="1">_xlfn.IFS(
FB197="S","S",
AND(IFERROR(_xlfn.XMATCH($DF197,NN)&gt;0,FALSE),
          _xlfn.XLOOKUP($DF197,KEYS,INDEX(RUN,0,COLUMN()-COLUMN(RUNPEG)+1))&lt;IF(FB93&gt;=BIG_2,FB93-BIG_2,FB93)),FC$118,
LEN(FB197)&gt;2,FB197,
TRUE,"_"
)</f>
        <v>_</v>
      </c>
      <c r="FD197" s="21" t="str" cm="1">
        <f t="array" aca="1" ref="FD197" ca="1">_xlfn.IFS(
FC197="S","S",
AND(IFERROR(_xlfn.XMATCH($DF197,NN)&gt;0,FALSE),
          _xlfn.XLOOKUP($DF197,KEYS,INDEX(RUN,0,COLUMN()-COLUMN(RUNPEG)+1))&lt;IF(FC93&gt;=BIG_2,FC93-BIG_2,FC93)),FD$118,
LEN(FC197)&gt;2,FC197,
TRUE,"_"
)</f>
        <v>_</v>
      </c>
      <c r="FE197" s="21" t="str" cm="1">
        <f t="array" aca="1" ref="FE197" ca="1">_xlfn.IFS(
FD197="S","S",
AND(IFERROR(_xlfn.XMATCH($DF197,NN)&gt;0,FALSE),
          _xlfn.XLOOKUP($DF197,KEYS,INDEX(RUN,0,COLUMN()-COLUMN(RUNPEG)+1))&lt;IF(FD93&gt;=BIG_2,FD93-BIG_2,FD93)),FE$118,
LEN(FD197)&gt;2,FD197,
TRUE,"_"
)</f>
        <v>_</v>
      </c>
      <c r="FF197" s="21" t="str" cm="1">
        <f t="array" aca="1" ref="FF197" ca="1">_xlfn.IFS(
FE197="S","S",
AND(IFERROR(_xlfn.XMATCH($DF197,NN)&gt;0,FALSE),
          _xlfn.XLOOKUP($DF197,KEYS,INDEX(RUN,0,COLUMN()-COLUMN(RUNPEG)+1))&lt;IF(FE93&gt;=BIG_2,FE93-BIG_2,FE93)),FF$118,
LEN(FE197)&gt;2,FE197,
TRUE,"_"
)</f>
        <v>_</v>
      </c>
      <c r="FG197" s="21" t="str" cm="1">
        <f t="array" aca="1" ref="FG197" ca="1">_xlfn.IFS(
FF197="S","S",
AND(IFERROR(_xlfn.XMATCH($DF197,NN)&gt;0,FALSE),
          _xlfn.XLOOKUP($DF197,KEYS,INDEX(RUN,0,COLUMN()-COLUMN(RUNPEG)+1))&lt;IF(FF93&gt;=BIG_2,FF93-BIG_2,FF93)),FG$118,
LEN(FF197)&gt;2,FF197,
TRUE,"_"
)</f>
        <v>_</v>
      </c>
      <c r="FH197" s="21" t="str" cm="1">
        <f t="array" aca="1" ref="FH197" ca="1">_xlfn.IFS(
FG197="S","S",
AND(IFERROR(_xlfn.XMATCH($DF197,NN)&gt;0,FALSE),
          _xlfn.XLOOKUP($DF197,KEYS,INDEX(RUN,0,COLUMN()-COLUMN(RUNPEG)+1))&lt;IF(FG93&gt;=BIG_2,FG93-BIG_2,FG93)),FH$118,
LEN(FG197)&gt;2,FG197,
TRUE,"_"
)</f>
        <v>_</v>
      </c>
      <c r="FI197" s="21" t="str" cm="1">
        <f t="array" aca="1" ref="FI197" ca="1">_xlfn.IFS(
FH197="S","S",
AND(IFERROR(_xlfn.XMATCH($DF197,NN)&gt;0,FALSE),
          _xlfn.XLOOKUP($DF197,KEYS,INDEX(RUN,0,COLUMN()-COLUMN(RUNPEG)+1))&lt;IF(FH93&gt;=BIG_2,FH93-BIG_2,FH93)),FI$118,
LEN(FH197)&gt;2,FH197,
TRUE,"_"
)</f>
        <v>_</v>
      </c>
      <c r="FJ197" s="21" t="str" cm="1">
        <f t="array" aca="1" ref="FJ197" ca="1">_xlfn.IFS(
FI197="S","S",
AND(IFERROR(_xlfn.XMATCH($DF197,NN)&gt;0,FALSE),
          _xlfn.XLOOKUP($DF197,KEYS,INDEX(RUN,0,COLUMN()-COLUMN(RUNPEG)+1))&lt;IF(FI93&gt;=BIG_2,FI93-BIG_2,FI93)),FJ$118,
LEN(FI197)&gt;2,FI197,
TRUE,"_"
)</f>
        <v>_</v>
      </c>
      <c r="FK197" s="21" t="str" cm="1">
        <f t="array" aca="1" ref="FK197" ca="1">_xlfn.IFS(
FJ197="S","S",
AND(IFERROR(_xlfn.XMATCH($DF197,NN)&gt;0,FALSE),
          _xlfn.XLOOKUP($DF197,KEYS,INDEX(RUN,0,COLUMN()-COLUMN(RUNPEG)+1))&lt;IF(FJ93&gt;=BIG_2,FJ93-BIG_2,FJ93)),FK$118,
LEN(FJ197)&gt;2,FJ197,
TRUE,"_"
)</f>
        <v>_</v>
      </c>
      <c r="FL197" s="21" t="str" cm="1">
        <f t="array" aca="1" ref="FL197" ca="1">_xlfn.IFS(
FK197="S","S",
AND(IFERROR(_xlfn.XMATCH($DF197,NN)&gt;0,FALSE),
          _xlfn.XLOOKUP($DF197,KEYS,INDEX(RUN,0,COLUMN()-COLUMN(RUNPEG)+1))&lt;IF(FK93&gt;=BIG_2,FK93-BIG_2,FK93)),FL$118,
LEN(FK197)&gt;2,FK197,
TRUE,"_"
)</f>
        <v>_</v>
      </c>
      <c r="FM197" s="21" t="str" cm="1">
        <f t="array" aca="1" ref="FM197" ca="1">_xlfn.IFS(
FL197="S","S",
AND(IFERROR(_xlfn.XMATCH($DF197,NN)&gt;0,FALSE),
          _xlfn.XLOOKUP($DF197,KEYS,INDEX(RUN,0,COLUMN()-COLUMN(RUNPEG)+1))&lt;IF(FL93&gt;=BIG_2,FL93-BIG_2,FL93)),FM$118,
LEN(FL197)&gt;2,FL197,
TRUE,"_"
)</f>
        <v>_</v>
      </c>
      <c r="FN197" s="21" t="str" cm="1">
        <f t="array" aca="1" ref="FN197" ca="1">_xlfn.IFS(
FM197="S","S",
AND(IFERROR(_xlfn.XMATCH($DF197,NN)&gt;0,FALSE),
          _xlfn.XLOOKUP($DF197,KEYS,INDEX(RUN,0,COLUMN()-COLUMN(RUNPEG)+1))&lt;IF(FM93&gt;=BIG_2,FM93-BIG_2,FM93)),FN$118,
LEN(FM197)&gt;2,FM197,
TRUE,"_"
)</f>
        <v>_</v>
      </c>
      <c r="FO197" s="21" t="str" cm="1">
        <f t="array" aca="1" ref="FO197" ca="1">_xlfn.IFS(
FN197="S","S",
AND(IFERROR(_xlfn.XMATCH($DF197,NN)&gt;0,FALSE),
          _xlfn.XLOOKUP($DF197,KEYS,INDEX(RUN,0,COLUMN()-COLUMN(RUNPEG)+1))&lt;IF(FN93&gt;=BIG_2,FN93-BIG_2,FN93)),FO$118,
LEN(FN197)&gt;2,FN197,
TRUE,"_"
)</f>
        <v>_</v>
      </c>
      <c r="FP197" s="21" t="str" cm="1">
        <f t="array" aca="1" ref="FP197" ca="1">_xlfn.IFS(
FO197="S","S",
AND(IFERROR(_xlfn.XMATCH($DF197,NN)&gt;0,FALSE),
          _xlfn.XLOOKUP($DF197,KEYS,INDEX(RUN,0,COLUMN()-COLUMN(RUNPEG)+1))&lt;IF(FO93&gt;=BIG_2,FO93-BIG_2,FO93)),FP$118,
LEN(FO197)&gt;2,FO197,
TRUE,"_"
)</f>
        <v>_</v>
      </c>
      <c r="FQ197" s="21" t="str" cm="1">
        <f t="array" aca="1" ref="FQ197" ca="1">_xlfn.IFS(
FP197="S","S",
AND(IFERROR(_xlfn.XMATCH($DF197,NN)&gt;0,FALSE),
          _xlfn.XLOOKUP($DF197,KEYS,INDEX(RUN,0,COLUMN()-COLUMN(RUNPEG)+1))&lt;IF(FP93&gt;=BIG_2,FP93-BIG_2,FP93)),FQ$118,
LEN(FP197)&gt;2,FP197,
TRUE,"_"
)</f>
        <v>_</v>
      </c>
      <c r="FR197" s="21" t="str" cm="1">
        <f t="array" aca="1" ref="FR197" ca="1">_xlfn.IFS(
FQ197="S","S",
AND(IFERROR(_xlfn.XMATCH($DF197,NN)&gt;0,FALSE),
          _xlfn.XLOOKUP($DF197,KEYS,INDEX(RUN,0,COLUMN()-COLUMN(RUNPEG)+1))&lt;IF(FQ93&gt;=BIG_2,FQ93-BIG_2,FQ93)),FR$118,
LEN(FQ197)&gt;2,FQ197,
TRUE,"_"
)</f>
        <v>_</v>
      </c>
      <c r="FS197" s="21" t="str" cm="1">
        <f t="array" aca="1" ref="FS197" ca="1">_xlfn.IFS(
FR197="S","S",
AND(IFERROR(_xlfn.XMATCH($DF197,NN)&gt;0,FALSE),
          _xlfn.XLOOKUP($DF197,KEYS,INDEX(RUN,0,COLUMN()-COLUMN(RUNPEG)+1))&lt;IF(FR93&gt;=BIG_2,FR93-BIG_2,FR93)),FS$118,
LEN(FR197)&gt;2,FR197,
TRUE,"_"
)</f>
        <v>_</v>
      </c>
      <c r="FT197" s="21" t="str" cm="1">
        <f t="array" aca="1" ref="FT197" ca="1">_xlfn.IFS(
FS197="S","S",
AND(IFERROR(_xlfn.XMATCH($DF197,NN)&gt;0,FALSE),
          _xlfn.XLOOKUP($DF197,KEYS,INDEX(RUN,0,COLUMN()-COLUMN(RUNPEG)+1))&lt;IF(FS93&gt;=BIG_2,FS93-BIG_2,FS93)),FT$118,
LEN(FS197)&gt;2,FS197,
TRUE,"_"
)</f>
        <v>_</v>
      </c>
      <c r="FU197" s="21" t="str" cm="1">
        <f t="array" aca="1" ref="FU197" ca="1">_xlfn.IFS(
FT197="S","S",
AND(IFERROR(_xlfn.XMATCH($DF197,NN)&gt;0,FALSE),
          _xlfn.XLOOKUP($DF197,KEYS,INDEX(RUN,0,COLUMN()-COLUMN(RUNPEG)+1))&lt;IF(FT93&gt;=BIG_2,FT93-BIG_2,FT93)),FU$118,
LEN(FT197)&gt;2,FT197,
TRUE,"_"
)</f>
        <v>_</v>
      </c>
      <c r="FV197" s="21" t="str" cm="1">
        <f t="array" aca="1" ref="FV197" ca="1">_xlfn.IFS(
FU197="S","S",
AND(IFERROR(_xlfn.XMATCH($DF197,NN)&gt;0,FALSE),
          _xlfn.XLOOKUP($DF197,KEYS,INDEX(RUN,0,COLUMN()-COLUMN(RUNPEG)+1))&lt;IF(FU93&gt;=BIG_2,FU93-BIG_2,FU93)),FV$118,
LEN(FU197)&gt;2,FU197,
TRUE,"_"
)</f>
        <v>_</v>
      </c>
      <c r="FW197" s="21" t="str" cm="1">
        <f t="array" aca="1" ref="FW197" ca="1">_xlfn.IFS(
FV197="S","S",
AND(IFERROR(_xlfn.XMATCH($DF197,NN)&gt;0,FALSE),
          _xlfn.XLOOKUP($DF197,KEYS,INDEX(RUN,0,COLUMN()-COLUMN(RUNPEG)+1))&lt;IF(FV93&gt;=BIG_2,FV93-BIG_2,FV93)),FW$118,
LEN(FV197)&gt;2,FV197,
TRUE,"_"
)</f>
        <v>_</v>
      </c>
      <c r="FX197" s="21" t="str" cm="1">
        <f t="array" aca="1" ref="FX197" ca="1">_xlfn.IFS(
FW197="S","S",
AND(IFERROR(_xlfn.XMATCH($DF197,NN)&gt;0,FALSE),
          _xlfn.XLOOKUP($DF197,KEYS,INDEX(RUN,0,COLUMN()-COLUMN(RUNPEG)+1))&lt;IF(FW93&gt;=BIG_2,FW93-BIG_2,FW93)),FX$118,
LEN(FW197)&gt;2,FW197,
TRUE,"_"
)</f>
        <v>_</v>
      </c>
      <c r="FY197" s="21" t="str" cm="1">
        <f t="array" aca="1" ref="FY197" ca="1">_xlfn.IFS(
FX197="S","S",
AND(IFERROR(_xlfn.XMATCH($DF197,NN)&gt;0,FALSE),
          _xlfn.XLOOKUP($DF197,KEYS,INDEX(RUN,0,COLUMN()-COLUMN(RUNPEG)+1))&lt;IF(FX93&gt;=BIG_2,FX93-BIG_2,FX93)),FY$118,
LEN(FX197)&gt;2,FX197,
TRUE,"_"
)</f>
        <v>_</v>
      </c>
      <c r="FZ197" s="21" t="str" cm="1">
        <f t="array" aca="1" ref="FZ197" ca="1">_xlfn.IFS(
FY197="S","S",
AND(IFERROR(_xlfn.XMATCH($DF197,NN)&gt;0,FALSE),
          _xlfn.XLOOKUP($DF197,KEYS,INDEX(RUN,0,COLUMN()-COLUMN(RUNPEG)+1))&lt;IF(FY93&gt;=BIG_2,FY93-BIG_2,FY93)),FZ$118,
LEN(FY197)&gt;2,FY197,
TRUE,"_"
)</f>
        <v>_</v>
      </c>
      <c r="GA197" s="21" t="str" cm="1">
        <f t="array" aca="1" ref="GA197" ca="1">_xlfn.IFS(
FZ197="S","S",
AND(IFERROR(_xlfn.XMATCH($DF197,NN)&gt;0,FALSE),
          _xlfn.XLOOKUP($DF197,KEYS,INDEX(RUN,0,COLUMN()-COLUMN(RUNPEG)+1))&lt;IF(FZ93&gt;=BIG_2,FZ93-BIG_2,FZ93)),GA$118,
LEN(FZ197)&gt;2,FZ197,
TRUE,"_"
)</f>
        <v>_</v>
      </c>
      <c r="GB197" s="21" t="str" cm="1">
        <f t="array" aca="1" ref="GB197" ca="1">_xlfn.IFS(
GA197="S","S",
AND(IFERROR(_xlfn.XMATCH($DF197,NN)&gt;0,FALSE),
          _xlfn.XLOOKUP($DF197,KEYS,INDEX(RUN,0,COLUMN()-COLUMN(RUNPEG)+1))&lt;IF(GA93&gt;=BIG_2,GA93-BIG_2,GA93)),GB$118,
LEN(GA197)&gt;2,GA197,
TRUE,"_"
)</f>
        <v>_</v>
      </c>
      <c r="GC197" s="21" t="str" cm="1">
        <f t="array" aca="1" ref="GC197" ca="1">_xlfn.IFS(
GB197="S","S",
AND(IFERROR(_xlfn.XMATCH($DF197,NN)&gt;0,FALSE),
          _xlfn.XLOOKUP($DF197,KEYS,INDEX(RUN,0,COLUMN()-COLUMN(RUNPEG)+1))&lt;IF(GB93&gt;=BIG_2,GB93-BIG_2,GB93)),GC$118,
LEN(GB197)&gt;2,GB197,
TRUE,"_"
)</f>
        <v>_</v>
      </c>
      <c r="GD197" s="21" t="str" cm="1">
        <f t="array" aca="1" ref="GD197" ca="1">_xlfn.IFS(
GC197="S","S",
AND(IFERROR(_xlfn.XMATCH($DF197,NN)&gt;0,FALSE),
          _xlfn.XLOOKUP($DF197,KEYS,INDEX(RUN,0,COLUMN()-COLUMN(RUNPEG)+1))&lt;IF(GC93&gt;=BIG_2,GC93-BIG_2,GC93)),GD$118,
LEN(GC197)&gt;2,GC197,
TRUE,"_"
)</f>
        <v>_</v>
      </c>
      <c r="GE197" s="21" t="str" cm="1">
        <f t="array" aca="1" ref="GE197" ca="1">_xlfn.IFS(
GD197="S","S",
AND(IFERROR(_xlfn.XMATCH($DF197,NN)&gt;0,FALSE),
          _xlfn.XLOOKUP($DF197,KEYS,INDEX(RUN,0,COLUMN()-COLUMN(RUNPEG)+1))&lt;IF(GD93&gt;=BIG_2,GD93-BIG_2,GD93)),GE$118,
LEN(GD197)&gt;2,GD197,
TRUE,"_"
)</f>
        <v>_</v>
      </c>
      <c r="GF197" s="21" t="str" cm="1">
        <f t="array" aca="1" ref="GF197" ca="1">_xlfn.IFS(
GE197="S","S",
AND(IFERROR(_xlfn.XMATCH($DF197,NN)&gt;0,FALSE),
          _xlfn.XLOOKUP($DF197,KEYS,INDEX(RUN,0,COLUMN()-COLUMN(RUNPEG)+1))&lt;IF(GE93&gt;=BIG_2,GE93-BIG_2,GE93)),GF$118,
LEN(GE197)&gt;2,GE197,
TRUE,"_"
)</f>
        <v>_</v>
      </c>
      <c r="GG197" s="21" t="str" cm="1">
        <f t="array" aca="1" ref="GG197" ca="1">_xlfn.IFS(
GF197="S","S",
AND(IFERROR(_xlfn.XMATCH($DF197,NN)&gt;0,FALSE),
          _xlfn.XLOOKUP($DF197,KEYS,INDEX(RUN,0,COLUMN()-COLUMN(RUNPEG)+1))&lt;IF(GF93&gt;=BIG_2,GF93-BIG_2,GF93)),GG$118,
LEN(GF197)&gt;2,GF197,
TRUE,"_"
)</f>
        <v>_</v>
      </c>
      <c r="GH197" s="21" t="str" cm="1">
        <f t="array" aca="1" ref="GH197" ca="1">_xlfn.IFS(
GG197="S","S",
AND(IFERROR(_xlfn.XMATCH($DF197,NN)&gt;0,FALSE),
          _xlfn.XLOOKUP($DF197,KEYS,INDEX(RUN,0,COLUMN()-COLUMN(RUNPEG)+1))&lt;IF(GG93&gt;=BIG_2,GG93-BIG_2,GG93)),GH$118,
LEN(GG197)&gt;2,GG197,
TRUE,"_"
)</f>
        <v>_</v>
      </c>
      <c r="GI197" s="21" t="str" cm="1">
        <f t="array" aca="1" ref="GI197" ca="1">_xlfn.IFS(
GH197="S","S",
AND(IFERROR(_xlfn.XMATCH($DF197,NN)&gt;0,FALSE),
          _xlfn.XLOOKUP($DF197,KEYS,INDEX(RUN,0,COLUMN()-COLUMN(RUNPEG)+1))&lt;IF(GH93&gt;=BIG_2,GH93-BIG_2,GH93)),GI$118,
LEN(GH197)&gt;2,GH197,
TRUE,"_"
)</f>
        <v>_</v>
      </c>
      <c r="GJ197" s="21" t="str" cm="1">
        <f t="array" aca="1" ref="GJ197" ca="1">_xlfn.IFS(
GI197="S","S",
AND(IFERROR(_xlfn.XMATCH($DF197,NN)&gt;0,FALSE),
          _xlfn.XLOOKUP($DF197,KEYS,INDEX(RUN,0,COLUMN()-COLUMN(RUNPEG)+1))&lt;IF(GI93&gt;=BIG_2,GI93-BIG_2,GI93)),GJ$118,
LEN(GI197)&gt;2,GI197,
TRUE,"_"
)</f>
        <v>07-09</v>
      </c>
      <c r="GK197" s="21" t="str" cm="1">
        <f t="array" aca="1" ref="GK197" ca="1">_xlfn.IFS(
GJ197="S","S",
AND(IFERROR(_xlfn.XMATCH($DF197,NN)&gt;0,FALSE),
          _xlfn.XLOOKUP($DF197,KEYS,INDEX(RUN,0,COLUMN()-COLUMN(RUNPEG)+1))&lt;IF(GJ93&gt;=BIG_2,GJ93-BIG_2,GJ93)),GK$118,
LEN(GJ197)&gt;2,GJ197,
TRUE,"_"
)</f>
        <v>07-09</v>
      </c>
      <c r="GL197" s="21" t="str" cm="1">
        <f t="array" aca="1" ref="GL197" ca="1">_xlfn.IFS(
GK197="S","S",
AND(IFERROR(_xlfn.XMATCH($DF197,NN)&gt;0,FALSE),
          _xlfn.XLOOKUP($DF197,KEYS,INDEX(RUN,0,COLUMN()-COLUMN(RUNPEG)+1))&lt;IF(GK93&gt;=BIG_2,GK93-BIG_2,GK93)),GL$118,
LEN(GK197)&gt;2,GK197,
TRUE,"_"
)</f>
        <v>07-09</v>
      </c>
      <c r="GM197" s="21" t="str" cm="1">
        <f t="array" aca="1" ref="GM197" ca="1">_xlfn.IFS(
GL197="S","S",
AND(IFERROR(_xlfn.XMATCH($DF197,NN)&gt;0,FALSE),
          _xlfn.XLOOKUP($DF197,KEYS,INDEX(RUN,0,COLUMN()-COLUMN(RUNPEG)+1))&lt;IF(GL93&gt;=BIG_2,GL93-BIG_2,GL93)),GM$118,
LEN(GL197)&gt;2,GL197,
TRUE,"_"
)</f>
        <v>07-09</v>
      </c>
      <c r="GN197" s="21" t="str" cm="1">
        <f t="array" aca="1" ref="GN197" ca="1">_xlfn.IFS(
GM197="S","S",
AND(IFERROR(_xlfn.XMATCH($DF197,NN)&gt;0,FALSE),
          _xlfn.XLOOKUP($DF197,KEYS,INDEX(RUN,0,COLUMN()-COLUMN(RUNPEG)+1))&lt;IF(GM93&gt;=BIG_2,GM93-BIG_2,GM93)),GN$118,
LEN(GM197)&gt;2,GM197,
TRUE,"_"
)</f>
        <v>07-09</v>
      </c>
      <c r="GO197" s="21" t="str" cm="1">
        <f t="array" aca="1" ref="GO197" ca="1">_xlfn.IFS(
GN197="S","S",
AND(IFERROR(_xlfn.XMATCH($DF197,NN)&gt;0,FALSE),
          _xlfn.XLOOKUP($DF197,KEYS,INDEX(RUN,0,COLUMN()-COLUMN(RUNPEG)+1))&lt;IF(GN93&gt;=BIG_2,GN93-BIG_2,GN93)),GO$118,
LEN(GN197)&gt;2,GN197,
TRUE,"_"
)</f>
        <v>07-09</v>
      </c>
      <c r="GP197" s="21" t="str" cm="1">
        <f t="array" aca="1" ref="GP197" ca="1">_xlfn.IFS(
GO197="S","S",
AND(IFERROR(_xlfn.XMATCH($DF197,NN)&gt;0,FALSE),
          _xlfn.XLOOKUP($DF197,KEYS,INDEX(RUN,0,COLUMN()-COLUMN(RUNPEG)+1))&lt;IF(GO93&gt;=BIG_2,GO93-BIG_2,GO93)),GP$118,
LEN(GO197)&gt;2,GO197,
TRUE,"_"
)</f>
        <v>07-09</v>
      </c>
      <c r="GQ197" s="21" t="str" cm="1">
        <f t="array" aca="1" ref="GQ197" ca="1">_xlfn.IFS(
GP197="S","S",
AND(IFERROR(_xlfn.XMATCH($DF197,NN)&gt;0,FALSE),
          _xlfn.XLOOKUP($DF197,KEYS,INDEX(RUN,0,COLUMN()-COLUMN(RUNPEG)+1))&lt;IF(GP93&gt;=BIG_2,GP93-BIG_2,GP93)),GQ$118,
LEN(GP197)&gt;2,GP197,
TRUE,"_"
)</f>
        <v>07-09</v>
      </c>
      <c r="GR197" s="21" t="str" cm="1">
        <f t="array" aca="1" ref="GR197" ca="1">_xlfn.IFS(
GQ197="S","S",
AND(IFERROR(_xlfn.XMATCH($DF197,NN)&gt;0,FALSE),
          _xlfn.XLOOKUP($DF197,KEYS,INDEX(RUN,0,COLUMN()-COLUMN(RUNPEG)+1))&lt;IF(GQ93&gt;=BIG_2,GQ93-BIG_2,GQ93)),GR$118,
LEN(GQ197)&gt;2,GQ197,
TRUE,"_"
)</f>
        <v>07-09</v>
      </c>
      <c r="GS197" s="21" t="str" cm="1">
        <f t="array" aca="1" ref="GS197" ca="1">_xlfn.IFS(
GR197="S","S",
AND(IFERROR(_xlfn.XMATCH($DF197,NN)&gt;0,FALSE),
          _xlfn.XLOOKUP($DF197,KEYS,INDEX(RUN,0,COLUMN()-COLUMN(RUNPEG)+1))&lt;IF(GR93&gt;=BIG_2,GR93-BIG_2,GR93)),GS$118,
LEN(GR197)&gt;2,GR197,
TRUE,"_"
)</f>
        <v>07-09</v>
      </c>
      <c r="GT197" s="21" t="str" cm="1">
        <f t="array" aca="1" ref="GT197" ca="1">_xlfn.IFS(
GS197="S","S",
AND(IFERROR(_xlfn.XMATCH($DF197,NN)&gt;0,FALSE),
          _xlfn.XLOOKUP($DF197,KEYS,INDEX(RUN,0,COLUMN()-COLUMN(RUNPEG)+1))&lt;IF(GS93&gt;=BIG_2,GS93-BIG_2,GS93)),GT$118,
LEN(GS197)&gt;2,GS197,
TRUE,"_"
)</f>
        <v>07-09</v>
      </c>
      <c r="GU197" s="21" t="str" cm="1">
        <f t="array" aca="1" ref="GU197" ca="1">_xlfn.IFS(
GT197="S","S",
AND(IFERROR(_xlfn.XMATCH($DF197,NN)&gt;0,FALSE),
          _xlfn.XLOOKUP($DF197,KEYS,INDEX(RUN,0,COLUMN()-COLUMN(RUNPEG)+1))&lt;IF(GT93&gt;=BIG_2,GT93-BIG_2,GT93)),GU$118,
LEN(GT197)&gt;2,GT197,
TRUE,"_"
)</f>
        <v>07-09</v>
      </c>
      <c r="GV197" s="21" t="str" cm="1">
        <f t="array" aca="1" ref="GV197" ca="1">_xlfn.IFS(
GU197="S","S",
AND(IFERROR(_xlfn.XMATCH($DF197,NN)&gt;0,FALSE),
          _xlfn.XLOOKUP($DF197,KEYS,INDEX(RUN,0,COLUMN()-COLUMN(RUNPEG)+1))&lt;IF(GU93&gt;=BIG_2,GU93-BIG_2,GU93)),GV$118,
LEN(GU197)&gt;2,GU197,
TRUE,"_"
)</f>
        <v>07-09</v>
      </c>
      <c r="GW197" s="21" t="str" cm="1">
        <f t="array" aca="1" ref="GW197" ca="1">_xlfn.IFS(
GV197="S","S",
AND(IFERROR(_xlfn.XMATCH($DF197,NN)&gt;0,FALSE),
          _xlfn.XLOOKUP($DF197,KEYS,INDEX(RUN,0,COLUMN()-COLUMN(RUNPEG)+1))&lt;IF(GV93&gt;=BIG_2,GV93-BIG_2,GV93)),GW$118,
LEN(GV197)&gt;2,GV197,
TRUE,"_"
)</f>
        <v>07-09</v>
      </c>
      <c r="GX197" s="21" t="str" cm="1">
        <f t="array" aca="1" ref="GX197" ca="1">_xlfn.IFS(
GW197="S","S",
AND(IFERROR(_xlfn.XMATCH($DF197,NN)&gt;0,FALSE),
          _xlfn.XLOOKUP($DF197,KEYS,INDEX(RUN,0,COLUMN()-COLUMN(RUNPEG)+1))&lt;IF(GW93&gt;=BIG_2,GW93-BIG_2,GW93)),GX$118,
LEN(GW197)&gt;2,GW197,
TRUE,"_"
)</f>
        <v>07-09</v>
      </c>
      <c r="GY197" s="21" t="str" cm="1">
        <f t="array" aca="1" ref="GY197" ca="1">_xlfn.IFS(
GX197="S","S",
AND(IFERROR(_xlfn.XMATCH($DF197,NN)&gt;0,FALSE),
          _xlfn.XLOOKUP($DF197,KEYS,INDEX(RUN,0,COLUMN()-COLUMN(RUNPEG)+1))&lt;IF(GX93&gt;=BIG_2,GX93-BIG_2,GX93)),GY$118,
LEN(GX197)&gt;2,GX197,
TRUE,"_"
)</f>
        <v>07-09</v>
      </c>
      <c r="GZ197" s="21" t="str" cm="1">
        <f t="array" aca="1" ref="GZ197" ca="1">_xlfn.IFS(
GY197="S","S",
AND(IFERROR(_xlfn.XMATCH($DF197,NN)&gt;0,FALSE),
          _xlfn.XLOOKUP($DF197,KEYS,INDEX(RUN,0,COLUMN()-COLUMN(RUNPEG)+1))&lt;IF(GY93&gt;=BIG_2,GY93-BIG_2,GY93)),GZ$118,
LEN(GY197)&gt;2,GY197,
TRUE,"_"
)</f>
        <v>07-09</v>
      </c>
      <c r="HA197" s="21" t="str" cm="1">
        <f t="array" aca="1" ref="HA197" ca="1">_xlfn.IFS(
GZ197="S","S",
AND(IFERROR(_xlfn.XMATCH($DF197,NN)&gt;0,FALSE),
          _xlfn.XLOOKUP($DF197,KEYS,INDEX(RUN,0,COLUMN()-COLUMN(RUNPEG)+1))&lt;IF(GZ93&gt;=BIG_2,GZ93-BIG_2,GZ93)),HA$118,
LEN(GZ197)&gt;2,GZ197,
TRUE,"_"
)</f>
        <v>07-09</v>
      </c>
      <c r="HB197" s="21" t="str" cm="1">
        <f t="array" aca="1" ref="HB197" ca="1">_xlfn.IFS(
HA197="S","S",
AND(IFERROR(_xlfn.XMATCH($DF197,NN)&gt;0,FALSE),
          _xlfn.XLOOKUP($DF197,KEYS,INDEX(RUN,0,COLUMN()-COLUMN(RUNPEG)+1))&lt;IF(HA93&gt;=BIG_2,HA93-BIG_2,HA93)),HB$118,
LEN(HA197)&gt;2,HA197,
TRUE,"_"
)</f>
        <v>07-09</v>
      </c>
      <c r="HC197" s="21" t="str" cm="1">
        <f t="array" aca="1" ref="HC197" ca="1">_xlfn.IFS(
HB197="S","S",
AND(IFERROR(_xlfn.XMATCH($DF197,NN)&gt;0,FALSE),
          _xlfn.XLOOKUP($DF197,KEYS,INDEX(RUN,0,COLUMN()-COLUMN(RUNPEG)+1))&lt;IF(HB93&gt;=BIG_2,HB93-BIG_2,HB93)),HC$118,
LEN(HB197)&gt;2,HB197,
TRUE,"_"
)</f>
        <v>07-09</v>
      </c>
      <c r="HD197" s="21" t="str" cm="1">
        <f t="array" aca="1" ref="HD197" ca="1">_xlfn.IFS(
HC197="S","S",
AND(IFERROR(_xlfn.XMATCH($DF197,NN)&gt;0,FALSE),
          _xlfn.XLOOKUP($DF197,KEYS,INDEX(RUN,0,COLUMN()-COLUMN(RUNPEG)+1))&lt;IF(HC93&gt;=BIG_2,HC93-BIG_2,HC93)),HD$118,
LEN(HC197)&gt;2,HC197,
TRUE,"_"
)</f>
        <v>07-09</v>
      </c>
      <c r="HE197" s="21"/>
      <c r="HF197" s="21"/>
      <c r="HG197" s="21"/>
      <c r="HH197" s="21"/>
      <c r="HI197" s="21"/>
      <c r="HJ197" s="21"/>
      <c r="HK197" s="21"/>
      <c r="HL197" s="21"/>
      <c r="HM197" s="21"/>
      <c r="HN197" s="21"/>
      <c r="HO197" s="21"/>
      <c r="HP197" s="21"/>
      <c r="HQ197" s="21"/>
      <c r="HR197" s="21"/>
    </row>
    <row r="198" spans="106:226" x14ac:dyDescent="0.3">
      <c r="DB198">
        <f t="shared" si="193"/>
        <v>80</v>
      </c>
      <c r="DC198">
        <f t="shared" si="188"/>
        <v>18</v>
      </c>
      <c r="DD198">
        <f t="shared" si="189"/>
        <v>8</v>
      </c>
      <c r="DE198">
        <f t="shared" si="190"/>
        <v>10</v>
      </c>
      <c r="DF198" t="str">
        <f t="shared" si="191"/>
        <v>08-10</v>
      </c>
      <c r="DG198" s="21">
        <f t="shared" ca="1" si="192"/>
        <v>9</v>
      </c>
      <c r="DH198" s="26"/>
      <c r="DI198" s="21" t="str" cm="1">
        <f t="array" ref="DI198">_xlfn.IFS(
DH198="S","S",
AND(IFERROR(_xlfn.XMATCH($DF198,NN)&gt;0,FALSE),
          _xlfn.XLOOKUP($DF198,KEYS,INDEX(RUN,0,COLUMN()-COLUMN(RUNPEG)+1))&lt;IF(DH94&gt;=BIG_2,DH94-BIG_2,DH94)),DI$118,
LEN(DH198)&gt;2,DH198,
TRUE,"_"
)</f>
        <v>_</v>
      </c>
      <c r="DJ198" s="21" t="str" cm="1">
        <f t="array" aca="1" ref="DJ198" ca="1">_xlfn.IFS(
DI198="S","S",
AND(IFERROR(_xlfn.XMATCH($DF198,NN)&gt;0,FALSE),
          _xlfn.XLOOKUP($DF198,KEYS,INDEX(RUN,0,COLUMN()-COLUMN(RUNPEG)+1))&lt;IF(DI94&gt;=BIG_2,DI94-BIG_2,DI94)),DJ$118,
LEN(DI198)&gt;2,DI198,
TRUE,"_"
)</f>
        <v>_</v>
      </c>
      <c r="DK198" s="21" t="str" cm="1">
        <f t="array" aca="1" ref="DK198" ca="1">_xlfn.IFS(
DJ198="S","S",
AND(IFERROR(_xlfn.XMATCH($DF198,NN)&gt;0,FALSE),
          _xlfn.XLOOKUP($DF198,KEYS,INDEX(RUN,0,COLUMN()-COLUMN(RUNPEG)+1))&lt;IF(DJ94&gt;=BIG_2,DJ94-BIG_2,DJ94)),DK$118,
LEN(DJ198)&gt;2,DJ198,
TRUE,"_"
)</f>
        <v>_</v>
      </c>
      <c r="DL198" s="21" t="str" cm="1">
        <f t="array" aca="1" ref="DL198" ca="1">_xlfn.IFS(
DK198="S","S",
AND(IFERROR(_xlfn.XMATCH($DF198,NN)&gt;0,FALSE),
          _xlfn.XLOOKUP($DF198,KEYS,INDEX(RUN,0,COLUMN()-COLUMN(RUNPEG)+1))&lt;IF(DK94&gt;=BIG_2,DK94-BIG_2,DK94)),DL$118,
LEN(DK198)&gt;2,DK198,
TRUE,"_"
)</f>
        <v>_</v>
      </c>
      <c r="DM198" s="21" t="str" cm="1">
        <f t="array" aca="1" ref="DM198" ca="1">_xlfn.IFS(
DL198="S","S",
AND(IFERROR(_xlfn.XMATCH($DF198,NN)&gt;0,FALSE),
          _xlfn.XLOOKUP($DF198,KEYS,INDEX(RUN,0,COLUMN()-COLUMN(RUNPEG)+1))&lt;IF(DL94&gt;=BIG_2,DL94-BIG_2,DL94)),DM$118,
LEN(DL198)&gt;2,DL198,
TRUE,"_"
)</f>
        <v>_</v>
      </c>
      <c r="DN198" s="21" t="str" cm="1">
        <f t="array" aca="1" ref="DN198" ca="1">_xlfn.IFS(
DM198="S","S",
AND(IFERROR(_xlfn.XMATCH($DF198,NN)&gt;0,FALSE),
          _xlfn.XLOOKUP($DF198,KEYS,INDEX(RUN,0,COLUMN()-COLUMN(RUNPEG)+1))&lt;IF(DM94&gt;=BIG_2,DM94-BIG_2,DM94)),DN$118,
LEN(DM198)&gt;2,DM198,
TRUE,"_"
)</f>
        <v>_</v>
      </c>
      <c r="DO198" s="21" t="str" cm="1">
        <f t="array" aca="1" ref="DO198" ca="1">_xlfn.IFS(
DN198="S","S",
AND(IFERROR(_xlfn.XMATCH($DF198,NN)&gt;0,FALSE),
          _xlfn.XLOOKUP($DF198,KEYS,INDEX(RUN,0,COLUMN()-COLUMN(RUNPEG)+1))&lt;IF(DN94&gt;=BIG_2,DN94-BIG_2,DN94)),DO$118,
LEN(DN198)&gt;2,DN198,
TRUE,"_"
)</f>
        <v>_</v>
      </c>
      <c r="DP198" s="21" t="str" cm="1">
        <f t="array" aca="1" ref="DP198" ca="1">_xlfn.IFS(
DO198="S","S",
AND(IFERROR(_xlfn.XMATCH($DF198,NN)&gt;0,FALSE),
          _xlfn.XLOOKUP($DF198,KEYS,INDEX(RUN,0,COLUMN()-COLUMN(RUNPEG)+1))&lt;IF(DO94&gt;=BIG_2,DO94-BIG_2,DO94)),DP$118,
LEN(DO198)&gt;2,DO198,
TRUE,"_"
)</f>
        <v>_</v>
      </c>
      <c r="DQ198" s="21" t="str" cm="1">
        <f t="array" aca="1" ref="DQ198" ca="1">_xlfn.IFS(
DP198="S","S",
AND(IFERROR(_xlfn.XMATCH($DF198,NN)&gt;0,FALSE),
          _xlfn.XLOOKUP($DF198,KEYS,INDEX(RUN,0,COLUMN()-COLUMN(RUNPEG)+1))&lt;IF(DP94&gt;=BIG_2,DP94-BIG_2,DP94)),DQ$118,
LEN(DP198)&gt;2,DP198,
TRUE,"_"
)</f>
        <v>_</v>
      </c>
      <c r="DR198" s="21" t="str" cm="1">
        <f t="array" aca="1" ref="DR198" ca="1">_xlfn.IFS(
DQ198="S","S",
AND(IFERROR(_xlfn.XMATCH($DF198,NN)&gt;0,FALSE),
          _xlfn.XLOOKUP($DF198,KEYS,INDEX(RUN,0,COLUMN()-COLUMN(RUNPEG)+1))&lt;IF(DQ94&gt;=BIG_2,DQ94-BIG_2,DQ94)),DR$118,
LEN(DQ198)&gt;2,DQ198,
TRUE,"_"
)</f>
        <v>_</v>
      </c>
      <c r="DS198" s="21" t="str" cm="1">
        <f t="array" aca="1" ref="DS198" ca="1">_xlfn.IFS(
DR198="S","S",
AND(IFERROR(_xlfn.XMATCH($DF198,NN)&gt;0,FALSE),
          _xlfn.XLOOKUP($DF198,KEYS,INDEX(RUN,0,COLUMN()-COLUMN(RUNPEG)+1))&lt;IF(DR94&gt;=BIG_2,DR94-BIG_2,DR94)),DS$118,
LEN(DR198)&gt;2,DR198,
TRUE,"_"
)</f>
        <v>_</v>
      </c>
      <c r="DT198" s="21" t="str" cm="1">
        <f t="array" aca="1" ref="DT198" ca="1">_xlfn.IFS(
DS198="S","S",
AND(IFERROR(_xlfn.XMATCH($DF198,NN)&gt;0,FALSE),
          _xlfn.XLOOKUP($DF198,KEYS,INDEX(RUN,0,COLUMN()-COLUMN(RUNPEG)+1))&lt;IF(DS94&gt;=BIG_2,DS94-BIG_2,DS94)),DT$118,
LEN(DS198)&gt;2,DS198,
TRUE,"_"
)</f>
        <v>_</v>
      </c>
      <c r="DU198" s="21" t="str" cm="1">
        <f t="array" aca="1" ref="DU198" ca="1">_xlfn.IFS(
DT198="S","S",
AND(IFERROR(_xlfn.XMATCH($DF198,NN)&gt;0,FALSE),
          _xlfn.XLOOKUP($DF198,KEYS,INDEX(RUN,0,COLUMN()-COLUMN(RUNPEG)+1))&lt;IF(DT94&gt;=BIG_2,DT94-BIG_2,DT94)),DU$118,
LEN(DT198)&gt;2,DT198,
TRUE,"_"
)</f>
        <v>_</v>
      </c>
      <c r="DV198" s="21" t="str" cm="1">
        <f t="array" aca="1" ref="DV198" ca="1">_xlfn.IFS(
DU198="S","S",
AND(IFERROR(_xlfn.XMATCH($DF198,NN)&gt;0,FALSE),
          _xlfn.XLOOKUP($DF198,KEYS,INDEX(RUN,0,COLUMN()-COLUMN(RUNPEG)+1))&lt;IF(DU94&gt;=BIG_2,DU94-BIG_2,DU94)),DV$118,
LEN(DU198)&gt;2,DU198,
TRUE,"_"
)</f>
        <v>_</v>
      </c>
      <c r="DW198" s="21" t="str" cm="1">
        <f t="array" aca="1" ref="DW198" ca="1">_xlfn.IFS(
DV198="S","S",
AND(IFERROR(_xlfn.XMATCH($DF198,NN)&gt;0,FALSE),
          _xlfn.XLOOKUP($DF198,KEYS,INDEX(RUN,0,COLUMN()-COLUMN(RUNPEG)+1))&lt;IF(DV94&gt;=BIG_2,DV94-BIG_2,DV94)),DW$118,
LEN(DV198)&gt;2,DV198,
TRUE,"_"
)</f>
        <v>_</v>
      </c>
      <c r="DX198" s="21" t="str" cm="1">
        <f t="array" aca="1" ref="DX198" ca="1">_xlfn.IFS(
DW198="S","S",
AND(IFERROR(_xlfn.XMATCH($DF198,NN)&gt;0,FALSE),
          _xlfn.XLOOKUP($DF198,KEYS,INDEX(RUN,0,COLUMN()-COLUMN(RUNPEG)+1))&lt;IF(DW94&gt;=BIG_2,DW94-BIG_2,DW94)),DX$118,
LEN(DW198)&gt;2,DW198,
TRUE,"_"
)</f>
        <v>_</v>
      </c>
      <c r="DY198" s="21" t="str" cm="1">
        <f t="array" aca="1" ref="DY198" ca="1">_xlfn.IFS(
DX198="S","S",
AND(IFERROR(_xlfn.XMATCH($DF198,NN)&gt;0,FALSE),
          _xlfn.XLOOKUP($DF198,KEYS,INDEX(RUN,0,COLUMN()-COLUMN(RUNPEG)+1))&lt;IF(DX94&gt;=BIG_2,DX94-BIG_2,DX94)),DY$118,
LEN(DX198)&gt;2,DX198,
TRUE,"_"
)</f>
        <v>_</v>
      </c>
      <c r="DZ198" s="21" t="str" cm="1">
        <f t="array" aca="1" ref="DZ198" ca="1">_xlfn.IFS(
DY198="S","S",
AND(IFERROR(_xlfn.XMATCH($DF198,NN)&gt;0,FALSE),
          _xlfn.XLOOKUP($DF198,KEYS,INDEX(RUN,0,COLUMN()-COLUMN(RUNPEG)+1))&lt;IF(DY94&gt;=BIG_2,DY94-BIG_2,DY94)),DZ$118,
LEN(DY198)&gt;2,DY198,
TRUE,"_"
)</f>
        <v>_</v>
      </c>
      <c r="EA198" s="21" t="str" cm="1">
        <f t="array" aca="1" ref="EA198" ca="1">_xlfn.IFS(
DZ198="S","S",
AND(IFERROR(_xlfn.XMATCH($DF198,NN)&gt;0,FALSE),
          _xlfn.XLOOKUP($DF198,KEYS,INDEX(RUN,0,COLUMN()-COLUMN(RUNPEG)+1))&lt;IF(DZ94&gt;=BIG_2,DZ94-BIG_2,DZ94)),EA$118,
LEN(DZ198)&gt;2,DZ198,
TRUE,"_"
)</f>
        <v>_</v>
      </c>
      <c r="EB198" s="21" t="str" cm="1">
        <f t="array" aca="1" ref="EB198" ca="1">_xlfn.IFS(
EA198="S","S",
AND(IFERROR(_xlfn.XMATCH($DF198,NN)&gt;0,FALSE),
          _xlfn.XLOOKUP($DF198,KEYS,INDEX(RUN,0,COLUMN()-COLUMN(RUNPEG)+1))&lt;IF(EA94&gt;=BIG_2,EA94-BIG_2,EA94)),EB$118,
LEN(EA198)&gt;2,EA198,
TRUE,"_"
)</f>
        <v>_</v>
      </c>
      <c r="EC198" s="21" t="str" cm="1">
        <f t="array" aca="1" ref="EC198" ca="1">_xlfn.IFS(
EB198="S","S",
AND(IFERROR(_xlfn.XMATCH($DF198,NN)&gt;0,FALSE),
          _xlfn.XLOOKUP($DF198,KEYS,INDEX(RUN,0,COLUMN()-COLUMN(RUNPEG)+1))&lt;IF(EB94&gt;=BIG_2,EB94-BIG_2,EB94)),EC$118,
LEN(EB198)&gt;2,EB198,
TRUE,"_"
)</f>
        <v>_</v>
      </c>
      <c r="ED198" s="21" t="str" cm="1">
        <f t="array" aca="1" ref="ED198" ca="1">_xlfn.IFS(
EC198="S","S",
AND(IFERROR(_xlfn.XMATCH($DF198,NN)&gt;0,FALSE),
          _xlfn.XLOOKUP($DF198,KEYS,INDEX(RUN,0,COLUMN()-COLUMN(RUNPEG)+1))&lt;IF(EC94&gt;=BIG_2,EC94-BIG_2,EC94)),ED$118,
LEN(EC198)&gt;2,EC198,
TRUE,"_"
)</f>
        <v>_</v>
      </c>
      <c r="EE198" s="21" t="str" cm="1">
        <f t="array" aca="1" ref="EE198" ca="1">_xlfn.IFS(
ED198="S","S",
AND(IFERROR(_xlfn.XMATCH($DF198,NN)&gt;0,FALSE),
          _xlfn.XLOOKUP($DF198,KEYS,INDEX(RUN,0,COLUMN()-COLUMN(RUNPEG)+1))&lt;IF(ED94&gt;=BIG_2,ED94-BIG_2,ED94)),EE$118,
LEN(ED198)&gt;2,ED198,
TRUE,"_"
)</f>
        <v>_</v>
      </c>
      <c r="EF198" s="21" t="str" cm="1">
        <f t="array" aca="1" ref="EF198" ca="1">_xlfn.IFS(
EE198="S","S",
AND(IFERROR(_xlfn.XMATCH($DF198,NN)&gt;0,FALSE),
          _xlfn.XLOOKUP($DF198,KEYS,INDEX(RUN,0,COLUMN()-COLUMN(RUNPEG)+1))&lt;IF(EE94&gt;=BIG_2,EE94-BIG_2,EE94)),EF$118,
LEN(EE198)&gt;2,EE198,
TRUE,"_"
)</f>
        <v>_</v>
      </c>
      <c r="EG198" s="21" t="str" cm="1">
        <f t="array" aca="1" ref="EG198" ca="1">_xlfn.IFS(
EF198="S","S",
AND(IFERROR(_xlfn.XMATCH($DF198,NN)&gt;0,FALSE),
          _xlfn.XLOOKUP($DF198,KEYS,INDEX(RUN,0,COLUMN()-COLUMN(RUNPEG)+1))&lt;IF(EF94&gt;=BIG_2,EF94-BIG_2,EF94)),EG$118,
LEN(EF198)&gt;2,EF198,
TRUE,"_"
)</f>
        <v>_</v>
      </c>
      <c r="EH198" s="21" t="str" cm="1">
        <f t="array" aca="1" ref="EH198" ca="1">_xlfn.IFS(
EG198="S","S",
AND(IFERROR(_xlfn.XMATCH($DF198,NN)&gt;0,FALSE),
          _xlfn.XLOOKUP($DF198,KEYS,INDEX(RUN,0,COLUMN()-COLUMN(RUNPEG)+1))&lt;IF(EG94&gt;=BIG_2,EG94-BIG_2,EG94)),EH$118,
LEN(EG198)&gt;2,EG198,
TRUE,"_"
)</f>
        <v>_</v>
      </c>
      <c r="EI198" s="21" t="str" cm="1">
        <f t="array" aca="1" ref="EI198" ca="1">_xlfn.IFS(
EH198="S","S",
AND(IFERROR(_xlfn.XMATCH($DF198,NN)&gt;0,FALSE),
          _xlfn.XLOOKUP($DF198,KEYS,INDEX(RUN,0,COLUMN()-COLUMN(RUNPEG)+1))&lt;IF(EH94&gt;=BIG_2,EH94-BIG_2,EH94)),EI$118,
LEN(EH198)&gt;2,EH198,
TRUE,"_"
)</f>
        <v>_</v>
      </c>
      <c r="EJ198" s="21" t="str" cm="1">
        <f t="array" aca="1" ref="EJ198" ca="1">_xlfn.IFS(
EI198="S","S",
AND(IFERROR(_xlfn.XMATCH($DF198,NN)&gt;0,FALSE),
          _xlfn.XLOOKUP($DF198,KEYS,INDEX(RUN,0,COLUMN()-COLUMN(RUNPEG)+1))&lt;IF(EI94&gt;=BIG_2,EI94-BIG_2,EI94)),EJ$118,
LEN(EI198)&gt;2,EI198,
TRUE,"_"
)</f>
        <v>_</v>
      </c>
      <c r="EK198" s="21" t="str" cm="1">
        <f t="array" aca="1" ref="EK198" ca="1">_xlfn.IFS(
EJ198="S","S",
AND(IFERROR(_xlfn.XMATCH($DF198,NN)&gt;0,FALSE),
          _xlfn.XLOOKUP($DF198,KEYS,INDEX(RUN,0,COLUMN()-COLUMN(RUNPEG)+1))&lt;IF(EJ94&gt;=BIG_2,EJ94-BIG_2,EJ94)),EK$118,
LEN(EJ198)&gt;2,EJ198,
TRUE,"_"
)</f>
        <v>_</v>
      </c>
      <c r="EL198" s="21" t="str" cm="1">
        <f t="array" aca="1" ref="EL198" ca="1">_xlfn.IFS(
EK198="S","S",
AND(IFERROR(_xlfn.XMATCH($DF198,NN)&gt;0,FALSE),
          _xlfn.XLOOKUP($DF198,KEYS,INDEX(RUN,0,COLUMN()-COLUMN(RUNPEG)+1))&lt;IF(EK94&gt;=BIG_2,EK94-BIG_2,EK94)),EL$118,
LEN(EK198)&gt;2,EK198,
TRUE,"_"
)</f>
        <v>_</v>
      </c>
      <c r="EM198" s="21" t="str" cm="1">
        <f t="array" aca="1" ref="EM198" ca="1">_xlfn.IFS(
EL198="S","S",
AND(IFERROR(_xlfn.XMATCH($DF198,NN)&gt;0,FALSE),
          _xlfn.XLOOKUP($DF198,KEYS,INDEX(RUN,0,COLUMN()-COLUMN(RUNPEG)+1))&lt;IF(EL94&gt;=BIG_2,EL94-BIG_2,EL94)),EM$118,
LEN(EL198)&gt;2,EL198,
TRUE,"_"
)</f>
        <v>_</v>
      </c>
      <c r="EN198" s="21" t="str" cm="1">
        <f t="array" aca="1" ref="EN198" ca="1">_xlfn.IFS(
EM198="S","S",
AND(IFERROR(_xlfn.XMATCH($DF198,NN)&gt;0,FALSE),
          _xlfn.XLOOKUP($DF198,KEYS,INDEX(RUN,0,COLUMN()-COLUMN(RUNPEG)+1))&lt;IF(EM94&gt;=BIG_2,EM94-BIG_2,EM94)),EN$118,
LEN(EM198)&gt;2,EM198,
TRUE,"_"
)</f>
        <v>_</v>
      </c>
      <c r="EO198" s="21" t="str" cm="1">
        <f t="array" aca="1" ref="EO198" ca="1">_xlfn.IFS(
EN198="S","S",
AND(IFERROR(_xlfn.XMATCH($DF198,NN)&gt;0,FALSE),
          _xlfn.XLOOKUP($DF198,KEYS,INDEX(RUN,0,COLUMN()-COLUMN(RUNPEG)+1))&lt;IF(EN94&gt;=BIG_2,EN94-BIG_2,EN94)),EO$118,
LEN(EN198)&gt;2,EN198,
TRUE,"_"
)</f>
        <v>_</v>
      </c>
      <c r="EP198" s="21" t="str" cm="1">
        <f t="array" aca="1" ref="EP198" ca="1">_xlfn.IFS(
EO198="S","S",
AND(IFERROR(_xlfn.XMATCH($DF198,NN)&gt;0,FALSE),
          _xlfn.XLOOKUP($DF198,KEYS,INDEX(RUN,0,COLUMN()-COLUMN(RUNPEG)+1))&lt;IF(EO94&gt;=BIG_2,EO94-BIG_2,EO94)),EP$118,
LEN(EO198)&gt;2,EO198,
TRUE,"_"
)</f>
        <v>_</v>
      </c>
      <c r="EQ198" s="21" t="str" cm="1">
        <f t="array" aca="1" ref="EQ198" ca="1">_xlfn.IFS(
EP198="S","S",
AND(IFERROR(_xlfn.XMATCH($DF198,NN)&gt;0,FALSE),
          _xlfn.XLOOKUP($DF198,KEYS,INDEX(RUN,0,COLUMN()-COLUMN(RUNPEG)+1))&lt;IF(EP94&gt;=BIG_2,EP94-BIG_2,EP94)),EQ$118,
LEN(EP198)&gt;2,EP198,
TRUE,"_"
)</f>
        <v>_</v>
      </c>
      <c r="ER198" s="21" t="str" cm="1">
        <f t="array" aca="1" ref="ER198" ca="1">_xlfn.IFS(
EQ198="S","S",
AND(IFERROR(_xlfn.XMATCH($DF198,NN)&gt;0,FALSE),
          _xlfn.XLOOKUP($DF198,KEYS,INDEX(RUN,0,COLUMN()-COLUMN(RUNPEG)+1))&lt;IF(EQ94&gt;=BIG_2,EQ94-BIG_2,EQ94)),ER$118,
LEN(EQ198)&gt;2,EQ198,
TRUE,"_"
)</f>
        <v>_</v>
      </c>
      <c r="ES198" s="21" t="str" cm="1">
        <f t="array" aca="1" ref="ES198" ca="1">_xlfn.IFS(
ER198="S","S",
AND(IFERROR(_xlfn.XMATCH($DF198,NN)&gt;0,FALSE),
          _xlfn.XLOOKUP($DF198,KEYS,INDEX(RUN,0,COLUMN()-COLUMN(RUNPEG)+1))&lt;IF(ER94&gt;=BIG_2,ER94-BIG_2,ER94)),ES$118,
LEN(ER198)&gt;2,ER198,
TRUE,"_"
)</f>
        <v>_</v>
      </c>
      <c r="ET198" s="21" t="str" cm="1">
        <f t="array" aca="1" ref="ET198" ca="1">_xlfn.IFS(
ES198="S","S",
AND(IFERROR(_xlfn.XMATCH($DF198,NN)&gt;0,FALSE),
          _xlfn.XLOOKUP($DF198,KEYS,INDEX(RUN,0,COLUMN()-COLUMN(RUNPEG)+1))&lt;IF(ES94&gt;=BIG_2,ES94-BIG_2,ES94)),ET$118,
LEN(ES198)&gt;2,ES198,
TRUE,"_"
)</f>
        <v>_</v>
      </c>
      <c r="EU198" s="21" t="str" cm="1">
        <f t="array" aca="1" ref="EU198" ca="1">_xlfn.IFS(
ET198="S","S",
AND(IFERROR(_xlfn.XMATCH($DF198,NN)&gt;0,FALSE),
          _xlfn.XLOOKUP($DF198,KEYS,INDEX(RUN,0,COLUMN()-COLUMN(RUNPEG)+1))&lt;IF(ET94&gt;=BIG_2,ET94-BIG_2,ET94)),EU$118,
LEN(ET198)&gt;2,ET198,
TRUE,"_"
)</f>
        <v>_</v>
      </c>
      <c r="EV198" s="21" t="str" cm="1">
        <f t="array" aca="1" ref="EV198" ca="1">_xlfn.IFS(
EU198="S","S",
AND(IFERROR(_xlfn.XMATCH($DF198,NN)&gt;0,FALSE),
          _xlfn.XLOOKUP($DF198,KEYS,INDEX(RUN,0,COLUMN()-COLUMN(RUNPEG)+1))&lt;IF(EU94&gt;=BIG_2,EU94-BIG_2,EU94)),EV$118,
LEN(EU198)&gt;2,EU198,
TRUE,"_"
)</f>
        <v>_</v>
      </c>
      <c r="EW198" s="21" t="str" cm="1">
        <f t="array" aca="1" ref="EW198" ca="1">_xlfn.IFS(
EV198="S","S",
AND(IFERROR(_xlfn.XMATCH($DF198,NN)&gt;0,FALSE),
          _xlfn.XLOOKUP($DF198,KEYS,INDEX(RUN,0,COLUMN()-COLUMN(RUNPEG)+1))&lt;IF(EV94&gt;=BIG_2,EV94-BIG_2,EV94)),EW$118,
LEN(EV198)&gt;2,EV198,
TRUE,"_"
)</f>
        <v>_</v>
      </c>
      <c r="EX198" s="21" t="str" cm="1">
        <f t="array" aca="1" ref="EX198" ca="1">_xlfn.IFS(
EW198="S","S",
AND(IFERROR(_xlfn.XMATCH($DF198,NN)&gt;0,FALSE),
          _xlfn.XLOOKUP($DF198,KEYS,INDEX(RUN,0,COLUMN()-COLUMN(RUNPEG)+1))&lt;IF(EW94&gt;=BIG_2,EW94-BIG_2,EW94)),EX$118,
LEN(EW198)&gt;2,EW198,
TRUE,"_"
)</f>
        <v>_</v>
      </c>
      <c r="EY198" s="21" t="str" cm="1">
        <f t="array" aca="1" ref="EY198" ca="1">_xlfn.IFS(
EX198="S","S",
AND(IFERROR(_xlfn.XMATCH($DF198,NN)&gt;0,FALSE),
          _xlfn.XLOOKUP($DF198,KEYS,INDEX(RUN,0,COLUMN()-COLUMN(RUNPEG)+1))&lt;IF(EX94&gt;=BIG_2,EX94-BIG_2,EX94)),EY$118,
LEN(EX198)&gt;2,EX198,
TRUE,"_"
)</f>
        <v>_</v>
      </c>
      <c r="EZ198" s="21" t="str" cm="1">
        <f t="array" aca="1" ref="EZ198" ca="1">_xlfn.IFS(
EY198="S","S",
AND(IFERROR(_xlfn.XMATCH($DF198,NN)&gt;0,FALSE),
          _xlfn.XLOOKUP($DF198,KEYS,INDEX(RUN,0,COLUMN()-COLUMN(RUNPEG)+1))&lt;IF(EY94&gt;=BIG_2,EY94-BIG_2,EY94)),EZ$118,
LEN(EY198)&gt;2,EY198,
TRUE,"_"
)</f>
        <v>_</v>
      </c>
      <c r="FA198" s="21" t="str" cm="1">
        <f t="array" aca="1" ref="FA198" ca="1">_xlfn.IFS(
EZ198="S","S",
AND(IFERROR(_xlfn.XMATCH($DF198,NN)&gt;0,FALSE),
          _xlfn.XLOOKUP($DF198,KEYS,INDEX(RUN,0,COLUMN()-COLUMN(RUNPEG)+1))&lt;IF(EZ94&gt;=BIG_2,EZ94-BIG_2,EZ94)),FA$118,
LEN(EZ198)&gt;2,EZ198,
TRUE,"_"
)</f>
        <v>_</v>
      </c>
      <c r="FB198" s="21" t="str" cm="1">
        <f t="array" aca="1" ref="FB198" ca="1">_xlfn.IFS(
FA198="S","S",
AND(IFERROR(_xlfn.XMATCH($DF198,NN)&gt;0,FALSE),
          _xlfn.XLOOKUP($DF198,KEYS,INDEX(RUN,0,COLUMN()-COLUMN(RUNPEG)+1))&lt;IF(FA94&gt;=BIG_2,FA94-BIG_2,FA94)),FB$118,
LEN(FA198)&gt;2,FA198,
TRUE,"_"
)</f>
        <v>_</v>
      </c>
      <c r="FC198" s="21" t="str" cm="1">
        <f t="array" aca="1" ref="FC198" ca="1">_xlfn.IFS(
FB198="S","S",
AND(IFERROR(_xlfn.XMATCH($DF198,NN)&gt;0,FALSE),
          _xlfn.XLOOKUP($DF198,KEYS,INDEX(RUN,0,COLUMN()-COLUMN(RUNPEG)+1))&lt;IF(FB94&gt;=BIG_2,FB94-BIG_2,FB94)),FC$118,
LEN(FB198)&gt;2,FB198,
TRUE,"_"
)</f>
        <v>_</v>
      </c>
      <c r="FD198" s="21" t="str" cm="1">
        <f t="array" aca="1" ref="FD198" ca="1">_xlfn.IFS(
FC198="S","S",
AND(IFERROR(_xlfn.XMATCH($DF198,NN)&gt;0,FALSE),
          _xlfn.XLOOKUP($DF198,KEYS,INDEX(RUN,0,COLUMN()-COLUMN(RUNPEG)+1))&lt;IF(FC94&gt;=BIG_2,FC94-BIG_2,FC94)),FD$118,
LEN(FC198)&gt;2,FC198,
TRUE,"_"
)</f>
        <v>_</v>
      </c>
      <c r="FE198" s="21" t="str" cm="1">
        <f t="array" aca="1" ref="FE198" ca="1">_xlfn.IFS(
FD198="S","S",
AND(IFERROR(_xlfn.XMATCH($DF198,NN)&gt;0,FALSE),
          _xlfn.XLOOKUP($DF198,KEYS,INDEX(RUN,0,COLUMN()-COLUMN(RUNPEG)+1))&lt;IF(FD94&gt;=BIG_2,FD94-BIG_2,FD94)),FE$118,
LEN(FD198)&gt;2,FD198,
TRUE,"_"
)</f>
        <v>_</v>
      </c>
      <c r="FF198" s="21" t="str" cm="1">
        <f t="array" aca="1" ref="FF198" ca="1">_xlfn.IFS(
FE198="S","S",
AND(IFERROR(_xlfn.XMATCH($DF198,NN)&gt;0,FALSE),
          _xlfn.XLOOKUP($DF198,KEYS,INDEX(RUN,0,COLUMN()-COLUMN(RUNPEG)+1))&lt;IF(FE94&gt;=BIG_2,FE94-BIG_2,FE94)),FF$118,
LEN(FE198)&gt;2,FE198,
TRUE,"_"
)</f>
        <v>_</v>
      </c>
      <c r="FG198" s="21" t="str" cm="1">
        <f t="array" aca="1" ref="FG198" ca="1">_xlfn.IFS(
FF198="S","S",
AND(IFERROR(_xlfn.XMATCH($DF198,NN)&gt;0,FALSE),
          _xlfn.XLOOKUP($DF198,KEYS,INDEX(RUN,0,COLUMN()-COLUMN(RUNPEG)+1))&lt;IF(FF94&gt;=BIG_2,FF94-BIG_2,FF94)),FG$118,
LEN(FF198)&gt;2,FF198,
TRUE,"_"
)</f>
        <v>_</v>
      </c>
      <c r="FH198" s="21" t="str" cm="1">
        <f t="array" aca="1" ref="FH198" ca="1">_xlfn.IFS(
FG198="S","S",
AND(IFERROR(_xlfn.XMATCH($DF198,NN)&gt;0,FALSE),
          _xlfn.XLOOKUP($DF198,KEYS,INDEX(RUN,0,COLUMN()-COLUMN(RUNPEG)+1))&lt;IF(FG94&gt;=BIG_2,FG94-BIG_2,FG94)),FH$118,
LEN(FG198)&gt;2,FG198,
TRUE,"_"
)</f>
        <v>_</v>
      </c>
      <c r="FI198" s="21" t="str" cm="1">
        <f t="array" aca="1" ref="FI198" ca="1">_xlfn.IFS(
FH198="S","S",
AND(IFERROR(_xlfn.XMATCH($DF198,NN)&gt;0,FALSE),
          _xlfn.XLOOKUP($DF198,KEYS,INDEX(RUN,0,COLUMN()-COLUMN(RUNPEG)+1))&lt;IF(FH94&gt;=BIG_2,FH94-BIG_2,FH94)),FI$118,
LEN(FH198)&gt;2,FH198,
TRUE,"_"
)</f>
        <v>_</v>
      </c>
      <c r="FJ198" s="21" t="str" cm="1">
        <f t="array" aca="1" ref="FJ198" ca="1">_xlfn.IFS(
FI198="S","S",
AND(IFERROR(_xlfn.XMATCH($DF198,NN)&gt;0,FALSE),
          _xlfn.XLOOKUP($DF198,KEYS,INDEX(RUN,0,COLUMN()-COLUMN(RUNPEG)+1))&lt;IF(FI94&gt;=BIG_2,FI94-BIG_2,FI94)),FJ$118,
LEN(FI198)&gt;2,FI198,
TRUE,"_"
)</f>
        <v>_</v>
      </c>
      <c r="FK198" s="21" t="str" cm="1">
        <f t="array" aca="1" ref="FK198" ca="1">_xlfn.IFS(
FJ198="S","S",
AND(IFERROR(_xlfn.XMATCH($DF198,NN)&gt;0,FALSE),
          _xlfn.XLOOKUP($DF198,KEYS,INDEX(RUN,0,COLUMN()-COLUMN(RUNPEG)+1))&lt;IF(FJ94&gt;=BIG_2,FJ94-BIG_2,FJ94)),FK$118,
LEN(FJ198)&gt;2,FJ198,
TRUE,"_"
)</f>
        <v>_</v>
      </c>
      <c r="FL198" s="21" t="str" cm="1">
        <f t="array" aca="1" ref="FL198" ca="1">_xlfn.IFS(
FK198="S","S",
AND(IFERROR(_xlfn.XMATCH($DF198,NN)&gt;0,FALSE),
          _xlfn.XLOOKUP($DF198,KEYS,INDEX(RUN,0,COLUMN()-COLUMN(RUNPEG)+1))&lt;IF(FK94&gt;=BIG_2,FK94-BIG_2,FK94)),FL$118,
LEN(FK198)&gt;2,FK198,
TRUE,"_"
)</f>
        <v>_</v>
      </c>
      <c r="FM198" s="21" t="str" cm="1">
        <f t="array" aca="1" ref="FM198" ca="1">_xlfn.IFS(
FL198="S","S",
AND(IFERROR(_xlfn.XMATCH($DF198,NN)&gt;0,FALSE),
          _xlfn.XLOOKUP($DF198,KEYS,INDEX(RUN,0,COLUMN()-COLUMN(RUNPEG)+1))&lt;IF(FL94&gt;=BIG_2,FL94-BIG_2,FL94)),FM$118,
LEN(FL198)&gt;2,FL198,
TRUE,"_"
)</f>
        <v>_</v>
      </c>
      <c r="FN198" s="21" t="str" cm="1">
        <f t="array" aca="1" ref="FN198" ca="1">_xlfn.IFS(
FM198="S","S",
AND(IFERROR(_xlfn.XMATCH($DF198,NN)&gt;0,FALSE),
          _xlfn.XLOOKUP($DF198,KEYS,INDEX(RUN,0,COLUMN()-COLUMN(RUNPEG)+1))&lt;IF(FM94&gt;=BIG_2,FM94-BIG_2,FM94)),FN$118,
LEN(FM198)&gt;2,FM198,
TRUE,"_"
)</f>
        <v>_</v>
      </c>
      <c r="FO198" s="21" t="str" cm="1">
        <f t="array" aca="1" ref="FO198" ca="1">_xlfn.IFS(
FN198="S","S",
AND(IFERROR(_xlfn.XMATCH($DF198,NN)&gt;0,FALSE),
          _xlfn.XLOOKUP($DF198,KEYS,INDEX(RUN,0,COLUMN()-COLUMN(RUNPEG)+1))&lt;IF(FN94&gt;=BIG_2,FN94-BIG_2,FN94)),FO$118,
LEN(FN198)&gt;2,FN198,
TRUE,"_"
)</f>
        <v>_</v>
      </c>
      <c r="FP198" s="21" t="str" cm="1">
        <f t="array" aca="1" ref="FP198" ca="1">_xlfn.IFS(
FO198="S","S",
AND(IFERROR(_xlfn.XMATCH($DF198,NN)&gt;0,FALSE),
          _xlfn.XLOOKUP($DF198,KEYS,INDEX(RUN,0,COLUMN()-COLUMN(RUNPEG)+1))&lt;IF(FO94&gt;=BIG_2,FO94-BIG_2,FO94)),FP$118,
LEN(FO198)&gt;2,FO198,
TRUE,"_"
)</f>
        <v>_</v>
      </c>
      <c r="FQ198" s="21" t="str" cm="1">
        <f t="array" aca="1" ref="FQ198" ca="1">_xlfn.IFS(
FP198="S","S",
AND(IFERROR(_xlfn.XMATCH($DF198,NN)&gt;0,FALSE),
          _xlfn.XLOOKUP($DF198,KEYS,INDEX(RUN,0,COLUMN()-COLUMN(RUNPEG)+1))&lt;IF(FP94&gt;=BIG_2,FP94-BIG_2,FP94)),FQ$118,
LEN(FP198)&gt;2,FP198,
TRUE,"_"
)</f>
        <v>_</v>
      </c>
      <c r="FR198" s="21" t="str" cm="1">
        <f t="array" aca="1" ref="FR198" ca="1">_xlfn.IFS(
FQ198="S","S",
AND(IFERROR(_xlfn.XMATCH($DF198,NN)&gt;0,FALSE),
          _xlfn.XLOOKUP($DF198,KEYS,INDEX(RUN,0,COLUMN()-COLUMN(RUNPEG)+1))&lt;IF(FQ94&gt;=BIG_2,FQ94-BIG_2,FQ94)),FR$118,
LEN(FQ198)&gt;2,FQ198,
TRUE,"_"
)</f>
        <v>_</v>
      </c>
      <c r="FS198" s="21" t="str" cm="1">
        <f t="array" aca="1" ref="FS198" ca="1">_xlfn.IFS(
FR198="S","S",
AND(IFERROR(_xlfn.XMATCH($DF198,NN)&gt;0,FALSE),
          _xlfn.XLOOKUP($DF198,KEYS,INDEX(RUN,0,COLUMN()-COLUMN(RUNPEG)+1))&lt;IF(FR94&gt;=BIG_2,FR94-BIG_2,FR94)),FS$118,
LEN(FR198)&gt;2,FR198,
TRUE,"_"
)</f>
        <v>_</v>
      </c>
      <c r="FT198" s="21" t="str" cm="1">
        <f t="array" aca="1" ref="FT198" ca="1">_xlfn.IFS(
FS198="S","S",
AND(IFERROR(_xlfn.XMATCH($DF198,NN)&gt;0,FALSE),
          _xlfn.XLOOKUP($DF198,KEYS,INDEX(RUN,0,COLUMN()-COLUMN(RUNPEG)+1))&lt;IF(FS94&gt;=BIG_2,FS94-BIG_2,FS94)),FT$118,
LEN(FS198)&gt;2,FS198,
TRUE,"_"
)</f>
        <v>_</v>
      </c>
      <c r="FU198" s="21" t="str" cm="1">
        <f t="array" aca="1" ref="FU198" ca="1">_xlfn.IFS(
FT198="S","S",
AND(IFERROR(_xlfn.XMATCH($DF198,NN)&gt;0,FALSE),
          _xlfn.XLOOKUP($DF198,KEYS,INDEX(RUN,0,COLUMN()-COLUMN(RUNPEG)+1))&lt;IF(FT94&gt;=BIG_2,FT94-BIG_2,FT94)),FU$118,
LEN(FT198)&gt;2,FT198,
TRUE,"_"
)</f>
        <v>_</v>
      </c>
      <c r="FV198" s="21" t="str" cm="1">
        <f t="array" aca="1" ref="FV198" ca="1">_xlfn.IFS(
FU198="S","S",
AND(IFERROR(_xlfn.XMATCH($DF198,NN)&gt;0,FALSE),
          _xlfn.XLOOKUP($DF198,KEYS,INDEX(RUN,0,COLUMN()-COLUMN(RUNPEG)+1))&lt;IF(FU94&gt;=BIG_2,FU94-BIG_2,FU94)),FV$118,
LEN(FU198)&gt;2,FU198,
TRUE,"_"
)</f>
        <v>_</v>
      </c>
      <c r="FW198" s="21" t="str" cm="1">
        <f t="array" aca="1" ref="FW198" ca="1">_xlfn.IFS(
FV198="S","S",
AND(IFERROR(_xlfn.XMATCH($DF198,NN)&gt;0,FALSE),
          _xlfn.XLOOKUP($DF198,KEYS,INDEX(RUN,0,COLUMN()-COLUMN(RUNPEG)+1))&lt;IF(FV94&gt;=BIG_2,FV94-BIG_2,FV94)),FW$118,
LEN(FV198)&gt;2,FV198,
TRUE,"_"
)</f>
        <v>_</v>
      </c>
      <c r="FX198" s="21" t="str" cm="1">
        <f t="array" aca="1" ref="FX198" ca="1">_xlfn.IFS(
FW198="S","S",
AND(IFERROR(_xlfn.XMATCH($DF198,NN)&gt;0,FALSE),
          _xlfn.XLOOKUP($DF198,KEYS,INDEX(RUN,0,COLUMN()-COLUMN(RUNPEG)+1))&lt;IF(FW94&gt;=BIG_2,FW94-BIG_2,FW94)),FX$118,
LEN(FW198)&gt;2,FW198,
TRUE,"_"
)</f>
        <v>_</v>
      </c>
      <c r="FY198" s="21" t="str" cm="1">
        <f t="array" aca="1" ref="FY198" ca="1">_xlfn.IFS(
FX198="S","S",
AND(IFERROR(_xlfn.XMATCH($DF198,NN)&gt;0,FALSE),
          _xlfn.XLOOKUP($DF198,KEYS,INDEX(RUN,0,COLUMN()-COLUMN(RUNPEG)+1))&lt;IF(FX94&gt;=BIG_2,FX94-BIG_2,FX94)),FY$118,
LEN(FX198)&gt;2,FX198,
TRUE,"_"
)</f>
        <v>_</v>
      </c>
      <c r="FZ198" s="21" t="str" cm="1">
        <f t="array" aca="1" ref="FZ198" ca="1">_xlfn.IFS(
FY198="S","S",
AND(IFERROR(_xlfn.XMATCH($DF198,NN)&gt;0,FALSE),
          _xlfn.XLOOKUP($DF198,KEYS,INDEX(RUN,0,COLUMN()-COLUMN(RUNPEG)+1))&lt;IF(FY94&gt;=BIG_2,FY94-BIG_2,FY94)),FZ$118,
LEN(FY198)&gt;2,FY198,
TRUE,"_"
)</f>
        <v>_</v>
      </c>
      <c r="GA198" s="21" t="str" cm="1">
        <f t="array" aca="1" ref="GA198" ca="1">_xlfn.IFS(
FZ198="S","S",
AND(IFERROR(_xlfn.XMATCH($DF198,NN)&gt;0,FALSE),
          _xlfn.XLOOKUP($DF198,KEYS,INDEX(RUN,0,COLUMN()-COLUMN(RUNPEG)+1))&lt;IF(FZ94&gt;=BIG_2,FZ94-BIG_2,FZ94)),GA$118,
LEN(FZ198)&gt;2,FZ198,
TRUE,"_"
)</f>
        <v>_</v>
      </c>
      <c r="GB198" s="21" t="str" cm="1">
        <f t="array" aca="1" ref="GB198" ca="1">_xlfn.IFS(
GA198="S","S",
AND(IFERROR(_xlfn.XMATCH($DF198,NN)&gt;0,FALSE),
          _xlfn.XLOOKUP($DF198,KEYS,INDEX(RUN,0,COLUMN()-COLUMN(RUNPEG)+1))&lt;IF(GA94&gt;=BIG_2,GA94-BIG_2,GA94)),GB$118,
LEN(GA198)&gt;2,GA198,
TRUE,"_"
)</f>
        <v>_</v>
      </c>
      <c r="GC198" s="21" t="str" cm="1">
        <f t="array" aca="1" ref="GC198" ca="1">_xlfn.IFS(
GB198="S","S",
AND(IFERROR(_xlfn.XMATCH($DF198,NN)&gt;0,FALSE),
          _xlfn.XLOOKUP($DF198,KEYS,INDEX(RUN,0,COLUMN()-COLUMN(RUNPEG)+1))&lt;IF(GB94&gt;=BIG_2,GB94-BIG_2,GB94)),GC$118,
LEN(GB198)&gt;2,GB198,
TRUE,"_"
)</f>
        <v>_</v>
      </c>
      <c r="GD198" s="21" t="str" cm="1">
        <f t="array" aca="1" ref="GD198" ca="1">_xlfn.IFS(
GC198="S","S",
AND(IFERROR(_xlfn.XMATCH($DF198,NN)&gt;0,FALSE),
          _xlfn.XLOOKUP($DF198,KEYS,INDEX(RUN,0,COLUMN()-COLUMN(RUNPEG)+1))&lt;IF(GC94&gt;=BIG_2,GC94-BIG_2,GC94)),GD$118,
LEN(GC198)&gt;2,GC198,
TRUE,"_"
)</f>
        <v>_</v>
      </c>
      <c r="GE198" s="21" t="str" cm="1">
        <f t="array" aca="1" ref="GE198" ca="1">_xlfn.IFS(
GD198="S","S",
AND(IFERROR(_xlfn.XMATCH($DF198,NN)&gt;0,FALSE),
          _xlfn.XLOOKUP($DF198,KEYS,INDEX(RUN,0,COLUMN()-COLUMN(RUNPEG)+1))&lt;IF(GD94&gt;=BIG_2,GD94-BIG_2,GD94)),GE$118,
LEN(GD198)&gt;2,GD198,
TRUE,"_"
)</f>
        <v>_</v>
      </c>
      <c r="GF198" s="21" t="str" cm="1">
        <f t="array" aca="1" ref="GF198" ca="1">_xlfn.IFS(
GE198="S","S",
AND(IFERROR(_xlfn.XMATCH($DF198,NN)&gt;0,FALSE),
          _xlfn.XLOOKUP($DF198,KEYS,INDEX(RUN,0,COLUMN()-COLUMN(RUNPEG)+1))&lt;IF(GE94&gt;=BIG_2,GE94-BIG_2,GE94)),GF$118,
LEN(GE198)&gt;2,GE198,
TRUE,"_"
)</f>
        <v>_</v>
      </c>
      <c r="GG198" s="21" t="str" cm="1">
        <f t="array" aca="1" ref="GG198" ca="1">_xlfn.IFS(
GF198="S","S",
AND(IFERROR(_xlfn.XMATCH($DF198,NN)&gt;0,FALSE),
          _xlfn.XLOOKUP($DF198,KEYS,INDEX(RUN,0,COLUMN()-COLUMN(RUNPEG)+1))&lt;IF(GF94&gt;=BIG_2,GF94-BIG_2,GF94)),GG$118,
LEN(GF198)&gt;2,GF198,
TRUE,"_"
)</f>
        <v>_</v>
      </c>
      <c r="GH198" s="21" t="str" cm="1">
        <f t="array" aca="1" ref="GH198" ca="1">_xlfn.IFS(
GG198="S","S",
AND(IFERROR(_xlfn.XMATCH($DF198,NN)&gt;0,FALSE),
          _xlfn.XLOOKUP($DF198,KEYS,INDEX(RUN,0,COLUMN()-COLUMN(RUNPEG)+1))&lt;IF(GG94&gt;=BIG_2,GG94-BIG_2,GG94)),GH$118,
LEN(GG198)&gt;2,GG198,
TRUE,"_"
)</f>
        <v>_</v>
      </c>
      <c r="GI198" s="21" t="str" cm="1">
        <f t="array" aca="1" ref="GI198" ca="1">_xlfn.IFS(
GH198="S","S",
AND(IFERROR(_xlfn.XMATCH($DF198,NN)&gt;0,FALSE),
          _xlfn.XLOOKUP($DF198,KEYS,INDEX(RUN,0,COLUMN()-COLUMN(RUNPEG)+1))&lt;IF(GH94&gt;=BIG_2,GH94-BIG_2,GH94)),GI$118,
LEN(GH198)&gt;2,GH198,
TRUE,"_"
)</f>
        <v>_</v>
      </c>
      <c r="GJ198" s="21" t="str" cm="1">
        <f t="array" aca="1" ref="GJ198" ca="1">_xlfn.IFS(
GI198="S","S",
AND(IFERROR(_xlfn.XMATCH($DF198,NN)&gt;0,FALSE),
          _xlfn.XLOOKUP($DF198,KEYS,INDEX(RUN,0,COLUMN()-COLUMN(RUNPEG)+1))&lt;IF(GI94&gt;=BIG_2,GI94-BIG_2,GI94)),GJ$118,
LEN(GI198)&gt;2,GI198,
TRUE,"_"
)</f>
        <v>_</v>
      </c>
      <c r="GK198" s="21" t="str" cm="1">
        <f t="array" aca="1" ref="GK198" ca="1">_xlfn.IFS(
GJ198="S","S",
AND(IFERROR(_xlfn.XMATCH($DF198,NN)&gt;0,FALSE),
          _xlfn.XLOOKUP($DF198,KEYS,INDEX(RUN,0,COLUMN()-COLUMN(RUNPEG)+1))&lt;IF(GJ94&gt;=BIG_2,GJ94-BIG_2,GJ94)),GK$118,
LEN(GJ198)&gt;2,GJ198,
TRUE,"_"
)</f>
        <v>_</v>
      </c>
      <c r="GL198" s="21" t="str" cm="1">
        <f t="array" aca="1" ref="GL198" ca="1">_xlfn.IFS(
GK198="S","S",
AND(IFERROR(_xlfn.XMATCH($DF198,NN)&gt;0,FALSE),
          _xlfn.XLOOKUP($DF198,KEYS,INDEX(RUN,0,COLUMN()-COLUMN(RUNPEG)+1))&lt;IF(GK94&gt;=BIG_2,GK94-BIG_2,GK94)),GL$118,
LEN(GK198)&gt;2,GK198,
TRUE,"_"
)</f>
        <v>_</v>
      </c>
      <c r="GM198" s="21" t="str" cm="1">
        <f t="array" aca="1" ref="GM198" ca="1">_xlfn.IFS(
GL198="S","S",
AND(IFERROR(_xlfn.XMATCH($DF198,NN)&gt;0,FALSE),
          _xlfn.XLOOKUP($DF198,KEYS,INDEX(RUN,0,COLUMN()-COLUMN(RUNPEG)+1))&lt;IF(GL94&gt;=BIG_2,GL94-BIG_2,GL94)),GM$118,
LEN(GL198)&gt;2,GL198,
TRUE,"_"
)</f>
        <v>_</v>
      </c>
      <c r="GN198" s="21" t="str" cm="1">
        <f t="array" aca="1" ref="GN198" ca="1">_xlfn.IFS(
GM198="S","S",
AND(IFERROR(_xlfn.XMATCH($DF198,NN)&gt;0,FALSE),
          _xlfn.XLOOKUP($DF198,KEYS,INDEX(RUN,0,COLUMN()-COLUMN(RUNPEG)+1))&lt;IF(GM94&gt;=BIG_2,GM94-BIG_2,GM94)),GN$118,
LEN(GM198)&gt;2,GM198,
TRUE,"_"
)</f>
        <v>07-10</v>
      </c>
      <c r="GO198" s="21" t="str" cm="1">
        <f t="array" aca="1" ref="GO198" ca="1">_xlfn.IFS(
GN198="S","S",
AND(IFERROR(_xlfn.XMATCH($DF198,NN)&gt;0,FALSE),
          _xlfn.XLOOKUP($DF198,KEYS,INDEX(RUN,0,COLUMN()-COLUMN(RUNPEG)+1))&lt;IF(GN94&gt;=BIG_2,GN94-BIG_2,GN94)),GO$118,
LEN(GN198)&gt;2,GN198,
TRUE,"_"
)</f>
        <v>07-10</v>
      </c>
      <c r="GP198" s="21" t="str" cm="1">
        <f t="array" aca="1" ref="GP198" ca="1">_xlfn.IFS(
GO198="S","S",
AND(IFERROR(_xlfn.XMATCH($DF198,NN)&gt;0,FALSE),
          _xlfn.XLOOKUP($DF198,KEYS,INDEX(RUN,0,COLUMN()-COLUMN(RUNPEG)+1))&lt;IF(GO94&gt;=BIG_2,GO94-BIG_2,GO94)),GP$118,
LEN(GO198)&gt;2,GO198,
TRUE,"_"
)</f>
        <v>07-10</v>
      </c>
      <c r="GQ198" s="21" t="str" cm="1">
        <f t="array" aca="1" ref="GQ198" ca="1">_xlfn.IFS(
GP198="S","S",
AND(IFERROR(_xlfn.XMATCH($DF198,NN)&gt;0,FALSE),
          _xlfn.XLOOKUP($DF198,KEYS,INDEX(RUN,0,COLUMN()-COLUMN(RUNPEG)+1))&lt;IF(GP94&gt;=BIG_2,GP94-BIG_2,GP94)),GQ$118,
LEN(GP198)&gt;2,GP198,
TRUE,"_"
)</f>
        <v>07-10</v>
      </c>
      <c r="GR198" s="21" t="str" cm="1">
        <f t="array" aca="1" ref="GR198" ca="1">_xlfn.IFS(
GQ198="S","S",
AND(IFERROR(_xlfn.XMATCH($DF198,NN)&gt;0,FALSE),
          _xlfn.XLOOKUP($DF198,KEYS,INDEX(RUN,0,COLUMN()-COLUMN(RUNPEG)+1))&lt;IF(GQ94&gt;=BIG_2,GQ94-BIG_2,GQ94)),GR$118,
LEN(GQ198)&gt;2,GQ198,
TRUE,"_"
)</f>
        <v>07-10</v>
      </c>
      <c r="GS198" s="21" t="str" cm="1">
        <f t="array" aca="1" ref="GS198" ca="1">_xlfn.IFS(
GR198="S","S",
AND(IFERROR(_xlfn.XMATCH($DF198,NN)&gt;0,FALSE),
          _xlfn.XLOOKUP($DF198,KEYS,INDEX(RUN,0,COLUMN()-COLUMN(RUNPEG)+1))&lt;IF(GR94&gt;=BIG_2,GR94-BIG_2,GR94)),GS$118,
LEN(GR198)&gt;2,GR198,
TRUE,"_"
)</f>
        <v>07-10</v>
      </c>
      <c r="GT198" s="21" t="str" cm="1">
        <f t="array" aca="1" ref="GT198" ca="1">_xlfn.IFS(
GS198="S","S",
AND(IFERROR(_xlfn.XMATCH($DF198,NN)&gt;0,FALSE),
          _xlfn.XLOOKUP($DF198,KEYS,INDEX(RUN,0,COLUMN()-COLUMN(RUNPEG)+1))&lt;IF(GS94&gt;=BIG_2,GS94-BIG_2,GS94)),GT$118,
LEN(GS198)&gt;2,GS198,
TRUE,"_"
)</f>
        <v>07-10</v>
      </c>
      <c r="GU198" s="21" t="str" cm="1">
        <f t="array" aca="1" ref="GU198" ca="1">_xlfn.IFS(
GT198="S","S",
AND(IFERROR(_xlfn.XMATCH($DF198,NN)&gt;0,FALSE),
          _xlfn.XLOOKUP($DF198,KEYS,INDEX(RUN,0,COLUMN()-COLUMN(RUNPEG)+1))&lt;IF(GT94&gt;=BIG_2,GT94-BIG_2,GT94)),GU$118,
LEN(GT198)&gt;2,GT198,
TRUE,"_"
)</f>
        <v>07-10</v>
      </c>
      <c r="GV198" s="21" t="str" cm="1">
        <f t="array" aca="1" ref="GV198" ca="1">_xlfn.IFS(
GU198="S","S",
AND(IFERROR(_xlfn.XMATCH($DF198,NN)&gt;0,FALSE),
          _xlfn.XLOOKUP($DF198,KEYS,INDEX(RUN,0,COLUMN()-COLUMN(RUNPEG)+1))&lt;IF(GU94&gt;=BIG_2,GU94-BIG_2,GU94)),GV$118,
LEN(GU198)&gt;2,GU198,
TRUE,"_"
)</f>
        <v>07-10</v>
      </c>
      <c r="GW198" s="21" t="str" cm="1">
        <f t="array" aca="1" ref="GW198" ca="1">_xlfn.IFS(
GV198="S","S",
AND(IFERROR(_xlfn.XMATCH($DF198,NN)&gt;0,FALSE),
          _xlfn.XLOOKUP($DF198,KEYS,INDEX(RUN,0,COLUMN()-COLUMN(RUNPEG)+1))&lt;IF(GV94&gt;=BIG_2,GV94-BIG_2,GV94)),GW$118,
LEN(GV198)&gt;2,GV198,
TRUE,"_"
)</f>
        <v>07-10</v>
      </c>
      <c r="GX198" s="21" t="str" cm="1">
        <f t="array" aca="1" ref="GX198" ca="1">_xlfn.IFS(
GW198="S","S",
AND(IFERROR(_xlfn.XMATCH($DF198,NN)&gt;0,FALSE),
          _xlfn.XLOOKUP($DF198,KEYS,INDEX(RUN,0,COLUMN()-COLUMN(RUNPEG)+1))&lt;IF(GW94&gt;=BIG_2,GW94-BIG_2,GW94)),GX$118,
LEN(GW198)&gt;2,GW198,
TRUE,"_"
)</f>
        <v>07-10</v>
      </c>
      <c r="GY198" s="21" t="str" cm="1">
        <f t="array" aca="1" ref="GY198" ca="1">_xlfn.IFS(
GX198="S","S",
AND(IFERROR(_xlfn.XMATCH($DF198,NN)&gt;0,FALSE),
          _xlfn.XLOOKUP($DF198,KEYS,INDEX(RUN,0,COLUMN()-COLUMN(RUNPEG)+1))&lt;IF(GX94&gt;=BIG_2,GX94-BIG_2,GX94)),GY$118,
LEN(GX198)&gt;2,GX198,
TRUE,"_"
)</f>
        <v>07-10</v>
      </c>
      <c r="GZ198" s="21" t="str" cm="1">
        <f t="array" aca="1" ref="GZ198" ca="1">_xlfn.IFS(
GY198="S","S",
AND(IFERROR(_xlfn.XMATCH($DF198,NN)&gt;0,FALSE),
          _xlfn.XLOOKUP($DF198,KEYS,INDEX(RUN,0,COLUMN()-COLUMN(RUNPEG)+1))&lt;IF(GY94&gt;=BIG_2,GY94-BIG_2,GY94)),GZ$118,
LEN(GY198)&gt;2,GY198,
TRUE,"_"
)</f>
        <v>07-10</v>
      </c>
      <c r="HA198" s="21" t="str" cm="1">
        <f t="array" aca="1" ref="HA198" ca="1">_xlfn.IFS(
GZ198="S","S",
AND(IFERROR(_xlfn.XMATCH($DF198,NN)&gt;0,FALSE),
          _xlfn.XLOOKUP($DF198,KEYS,INDEX(RUN,0,COLUMN()-COLUMN(RUNPEG)+1))&lt;IF(GZ94&gt;=BIG_2,GZ94-BIG_2,GZ94)),HA$118,
LEN(GZ198)&gt;2,GZ198,
TRUE,"_"
)</f>
        <v>07-10</v>
      </c>
      <c r="HB198" s="21" t="str" cm="1">
        <f t="array" aca="1" ref="HB198" ca="1">_xlfn.IFS(
HA198="S","S",
AND(IFERROR(_xlfn.XMATCH($DF198,NN)&gt;0,FALSE),
          _xlfn.XLOOKUP($DF198,KEYS,INDEX(RUN,0,COLUMN()-COLUMN(RUNPEG)+1))&lt;IF(HA94&gt;=BIG_2,HA94-BIG_2,HA94)),HB$118,
LEN(HA198)&gt;2,HA198,
TRUE,"_"
)</f>
        <v>07-10</v>
      </c>
      <c r="HC198" s="21" t="str" cm="1">
        <f t="array" aca="1" ref="HC198" ca="1">_xlfn.IFS(
HB198="S","S",
AND(IFERROR(_xlfn.XMATCH($DF198,NN)&gt;0,FALSE),
          _xlfn.XLOOKUP($DF198,KEYS,INDEX(RUN,0,COLUMN()-COLUMN(RUNPEG)+1))&lt;IF(HB94&gt;=BIG_2,HB94-BIG_2,HB94)),HC$118,
LEN(HB198)&gt;2,HB198,
TRUE,"_"
)</f>
        <v>07-10</v>
      </c>
      <c r="HD198" s="21" t="str" cm="1">
        <f t="array" aca="1" ref="HD198" ca="1">_xlfn.IFS(
HC198="S","S",
AND(IFERROR(_xlfn.XMATCH($DF198,NN)&gt;0,FALSE),
          _xlfn.XLOOKUP($DF198,KEYS,INDEX(RUN,0,COLUMN()-COLUMN(RUNPEG)+1))&lt;IF(HC94&gt;=BIG_2,HC94-BIG_2,HC94)),HD$118,
LEN(HC198)&gt;2,HC198,
TRUE,"_"
)</f>
        <v>07-10</v>
      </c>
      <c r="HE198" s="21"/>
      <c r="HF198" s="21"/>
      <c r="HG198" s="21"/>
      <c r="HH198" s="21"/>
      <c r="HI198" s="21"/>
      <c r="HJ198" s="21"/>
      <c r="HK198" s="21"/>
      <c r="HL198" s="21"/>
      <c r="HM198" s="21"/>
      <c r="HN198" s="21"/>
      <c r="HO198" s="21"/>
      <c r="HP198" s="21"/>
      <c r="HQ198" s="21"/>
      <c r="HR198" s="21"/>
    </row>
    <row r="199" spans="106:226" x14ac:dyDescent="0.3">
      <c r="DB199">
        <f t="shared" si="193"/>
        <v>81</v>
      </c>
      <c r="DC199">
        <f t="shared" si="188"/>
        <v>10</v>
      </c>
      <c r="DD199">
        <f t="shared" si="189"/>
        <v>9</v>
      </c>
      <c r="DE199">
        <f t="shared" si="190"/>
        <v>1</v>
      </c>
      <c r="DF199" t="str">
        <f t="shared" si="191"/>
        <v>09-01</v>
      </c>
      <c r="DG199" s="21">
        <f t="shared" ca="1" si="192"/>
        <v>1</v>
      </c>
      <c r="DH199" s="26"/>
      <c r="DI199" s="21" t="str" cm="1">
        <f t="array" ref="DI199">_xlfn.IFS(
DH199="S","S",
AND(IFERROR(_xlfn.XMATCH($DF199,NN)&gt;0,FALSE),
          _xlfn.XLOOKUP($DF199,KEYS,INDEX(RUN,0,COLUMN()-COLUMN(RUNPEG)+1))&lt;IF(DH95&gt;=BIG_2,DH95-BIG_2,DH95)),DI$118,
LEN(DH199)&gt;2,DH199,
TRUE,"_"
)</f>
        <v>_</v>
      </c>
      <c r="DJ199" s="21" t="str" cm="1">
        <f t="array" aca="1" ref="DJ199" ca="1">_xlfn.IFS(
DI199="S","S",
AND(IFERROR(_xlfn.XMATCH($DF199,NN)&gt;0,FALSE),
          _xlfn.XLOOKUP($DF199,KEYS,INDEX(RUN,0,COLUMN()-COLUMN(RUNPEG)+1))&lt;IF(DI95&gt;=BIG_2,DI95-BIG_2,DI95)),DJ$118,
LEN(DI199)&gt;2,DI199,
TRUE,"_"
)</f>
        <v>_</v>
      </c>
      <c r="DK199" s="21" t="str" cm="1">
        <f t="array" aca="1" ref="DK199" ca="1">_xlfn.IFS(
DJ199="S","S",
AND(IFERROR(_xlfn.XMATCH($DF199,NN)&gt;0,FALSE),
          _xlfn.XLOOKUP($DF199,KEYS,INDEX(RUN,0,COLUMN()-COLUMN(RUNPEG)+1))&lt;IF(DJ95&gt;=BIG_2,DJ95-BIG_2,DJ95)),DK$118,
LEN(DJ199)&gt;2,DJ199,
TRUE,"_"
)</f>
        <v>_</v>
      </c>
      <c r="DL199" s="21" t="str" cm="1">
        <f t="array" aca="1" ref="DL199" ca="1">_xlfn.IFS(
DK199="S","S",
AND(IFERROR(_xlfn.XMATCH($DF199,NN)&gt;0,FALSE),
          _xlfn.XLOOKUP($DF199,KEYS,INDEX(RUN,0,COLUMN()-COLUMN(RUNPEG)+1))&lt;IF(DK95&gt;=BIG_2,DK95-BIG_2,DK95)),DL$118,
LEN(DK199)&gt;2,DK199,
TRUE,"_"
)</f>
        <v>_</v>
      </c>
      <c r="DM199" s="21" t="str" cm="1">
        <f t="array" aca="1" ref="DM199" ca="1">_xlfn.IFS(
DL199="S","S",
AND(IFERROR(_xlfn.XMATCH($DF199,NN)&gt;0,FALSE),
          _xlfn.XLOOKUP($DF199,KEYS,INDEX(RUN,0,COLUMN()-COLUMN(RUNPEG)+1))&lt;IF(DL95&gt;=BIG_2,DL95-BIG_2,DL95)),DM$118,
LEN(DL199)&gt;2,DL199,
TRUE,"_"
)</f>
        <v>_</v>
      </c>
      <c r="DN199" s="21" t="str" cm="1">
        <f t="array" aca="1" ref="DN199" ca="1">_xlfn.IFS(
DM199="S","S",
AND(IFERROR(_xlfn.XMATCH($DF199,NN)&gt;0,FALSE),
          _xlfn.XLOOKUP($DF199,KEYS,INDEX(RUN,0,COLUMN()-COLUMN(RUNPEG)+1))&lt;IF(DM95&gt;=BIG_2,DM95-BIG_2,DM95)),DN$118,
LEN(DM199)&gt;2,DM199,
TRUE,"_"
)</f>
        <v>_</v>
      </c>
      <c r="DO199" s="21" t="str" cm="1">
        <f t="array" aca="1" ref="DO199" ca="1">_xlfn.IFS(
DN199="S","S",
AND(IFERROR(_xlfn.XMATCH($DF199,NN)&gt;0,FALSE),
          _xlfn.XLOOKUP($DF199,KEYS,INDEX(RUN,0,COLUMN()-COLUMN(RUNPEG)+1))&lt;IF(DN95&gt;=BIG_2,DN95-BIG_2,DN95)),DO$118,
LEN(DN199)&gt;2,DN199,
TRUE,"_"
)</f>
        <v>_</v>
      </c>
      <c r="DP199" s="21" t="str" cm="1">
        <f t="array" aca="1" ref="DP199" ca="1">_xlfn.IFS(
DO199="S","S",
AND(IFERROR(_xlfn.XMATCH($DF199,NN)&gt;0,FALSE),
          _xlfn.XLOOKUP($DF199,KEYS,INDEX(RUN,0,COLUMN()-COLUMN(RUNPEG)+1))&lt;IF(DO95&gt;=BIG_2,DO95-BIG_2,DO95)),DP$118,
LEN(DO199)&gt;2,DO199,
TRUE,"_"
)</f>
        <v>_</v>
      </c>
      <c r="DQ199" s="21" t="str" cm="1">
        <f t="array" aca="1" ref="DQ199" ca="1">_xlfn.IFS(
DP199="S","S",
AND(IFERROR(_xlfn.XMATCH($DF199,NN)&gt;0,FALSE),
          _xlfn.XLOOKUP($DF199,KEYS,INDEX(RUN,0,COLUMN()-COLUMN(RUNPEG)+1))&lt;IF(DP95&gt;=BIG_2,DP95-BIG_2,DP95)),DQ$118,
LEN(DP199)&gt;2,DP199,
TRUE,"_"
)</f>
        <v>_</v>
      </c>
      <c r="DR199" s="21" t="str" cm="1">
        <f t="array" aca="1" ref="DR199" ca="1">_xlfn.IFS(
DQ199="S","S",
AND(IFERROR(_xlfn.XMATCH($DF199,NN)&gt;0,FALSE),
          _xlfn.XLOOKUP($DF199,KEYS,INDEX(RUN,0,COLUMN()-COLUMN(RUNPEG)+1))&lt;IF(DQ95&gt;=BIG_2,DQ95-BIG_2,DQ95)),DR$118,
LEN(DQ199)&gt;2,DQ199,
TRUE,"_"
)</f>
        <v>_</v>
      </c>
      <c r="DS199" s="21" t="str" cm="1">
        <f t="array" aca="1" ref="DS199" ca="1">_xlfn.IFS(
DR199="S","S",
AND(IFERROR(_xlfn.XMATCH($DF199,NN)&gt;0,FALSE),
          _xlfn.XLOOKUP($DF199,KEYS,INDEX(RUN,0,COLUMN()-COLUMN(RUNPEG)+1))&lt;IF(DR95&gt;=BIG_2,DR95-BIG_2,DR95)),DS$118,
LEN(DR199)&gt;2,DR199,
TRUE,"_"
)</f>
        <v>_</v>
      </c>
      <c r="DT199" s="21" t="str" cm="1">
        <f t="array" aca="1" ref="DT199" ca="1">_xlfn.IFS(
DS199="S","S",
AND(IFERROR(_xlfn.XMATCH($DF199,NN)&gt;0,FALSE),
          _xlfn.XLOOKUP($DF199,KEYS,INDEX(RUN,0,COLUMN()-COLUMN(RUNPEG)+1))&lt;IF(DS95&gt;=BIG_2,DS95-BIG_2,DS95)),DT$118,
LEN(DS199)&gt;2,DS199,
TRUE,"_"
)</f>
        <v>_</v>
      </c>
      <c r="DU199" s="21" t="str" cm="1">
        <f t="array" aca="1" ref="DU199" ca="1">_xlfn.IFS(
DT199="S","S",
AND(IFERROR(_xlfn.XMATCH($DF199,NN)&gt;0,FALSE),
          _xlfn.XLOOKUP($DF199,KEYS,INDEX(RUN,0,COLUMN()-COLUMN(RUNPEG)+1))&lt;IF(DT95&gt;=BIG_2,DT95-BIG_2,DT95)),DU$118,
LEN(DT199)&gt;2,DT199,
TRUE,"_"
)</f>
        <v>_</v>
      </c>
      <c r="DV199" s="21" t="str" cm="1">
        <f t="array" aca="1" ref="DV199" ca="1">_xlfn.IFS(
DU199="S","S",
AND(IFERROR(_xlfn.XMATCH($DF199,NN)&gt;0,FALSE),
          _xlfn.XLOOKUP($DF199,KEYS,INDEX(RUN,0,COLUMN()-COLUMN(RUNPEG)+1))&lt;IF(DU95&gt;=BIG_2,DU95-BIG_2,DU95)),DV$118,
LEN(DU199)&gt;2,DU199,
TRUE,"_"
)</f>
        <v>_</v>
      </c>
      <c r="DW199" s="21" t="str" cm="1">
        <f t="array" aca="1" ref="DW199" ca="1">_xlfn.IFS(
DV199="S","S",
AND(IFERROR(_xlfn.XMATCH($DF199,NN)&gt;0,FALSE),
          _xlfn.XLOOKUP($DF199,KEYS,INDEX(RUN,0,COLUMN()-COLUMN(RUNPEG)+1))&lt;IF(DV95&gt;=BIG_2,DV95-BIG_2,DV95)),DW$118,
LEN(DV199)&gt;2,DV199,
TRUE,"_"
)</f>
        <v>_</v>
      </c>
      <c r="DX199" s="21" t="str" cm="1">
        <f t="array" aca="1" ref="DX199" ca="1">_xlfn.IFS(
DW199="S","S",
AND(IFERROR(_xlfn.XMATCH($DF199,NN)&gt;0,FALSE),
          _xlfn.XLOOKUP($DF199,KEYS,INDEX(RUN,0,COLUMN()-COLUMN(RUNPEG)+1))&lt;IF(DW95&gt;=BIG_2,DW95-BIG_2,DW95)),DX$118,
LEN(DW199)&gt;2,DW199,
TRUE,"_"
)</f>
        <v>_</v>
      </c>
      <c r="DY199" s="21" t="str" cm="1">
        <f t="array" aca="1" ref="DY199" ca="1">_xlfn.IFS(
DX199="S","S",
AND(IFERROR(_xlfn.XMATCH($DF199,NN)&gt;0,FALSE),
          _xlfn.XLOOKUP($DF199,KEYS,INDEX(RUN,0,COLUMN()-COLUMN(RUNPEG)+1))&lt;IF(DX95&gt;=BIG_2,DX95-BIG_2,DX95)),DY$118,
LEN(DX199)&gt;2,DX199,
TRUE,"_"
)</f>
        <v>_</v>
      </c>
      <c r="DZ199" s="21" t="str" cm="1">
        <f t="array" aca="1" ref="DZ199" ca="1">_xlfn.IFS(
DY199="S","S",
AND(IFERROR(_xlfn.XMATCH($DF199,NN)&gt;0,FALSE),
          _xlfn.XLOOKUP($DF199,KEYS,INDEX(RUN,0,COLUMN()-COLUMN(RUNPEG)+1))&lt;IF(DY95&gt;=BIG_2,DY95-BIG_2,DY95)),DZ$118,
LEN(DY199)&gt;2,DY199,
TRUE,"_"
)</f>
        <v>_</v>
      </c>
      <c r="EA199" s="21" t="str" cm="1">
        <f t="array" aca="1" ref="EA199" ca="1">_xlfn.IFS(
DZ199="S","S",
AND(IFERROR(_xlfn.XMATCH($DF199,NN)&gt;0,FALSE),
          _xlfn.XLOOKUP($DF199,KEYS,INDEX(RUN,0,COLUMN()-COLUMN(RUNPEG)+1))&lt;IF(DZ95&gt;=BIG_2,DZ95-BIG_2,DZ95)),EA$118,
LEN(DZ199)&gt;2,DZ199,
TRUE,"_"
)</f>
        <v>_</v>
      </c>
      <c r="EB199" s="21" t="str" cm="1">
        <f t="array" aca="1" ref="EB199" ca="1">_xlfn.IFS(
EA199="S","S",
AND(IFERROR(_xlfn.XMATCH($DF199,NN)&gt;0,FALSE),
          _xlfn.XLOOKUP($DF199,KEYS,INDEX(RUN,0,COLUMN()-COLUMN(RUNPEG)+1))&lt;IF(EA95&gt;=BIG_2,EA95-BIG_2,EA95)),EB$118,
LEN(EA199)&gt;2,EA199,
TRUE,"_"
)</f>
        <v>_</v>
      </c>
      <c r="EC199" s="21" t="str" cm="1">
        <f t="array" aca="1" ref="EC199" ca="1">_xlfn.IFS(
EB199="S","S",
AND(IFERROR(_xlfn.XMATCH($DF199,NN)&gt;0,FALSE),
          _xlfn.XLOOKUP($DF199,KEYS,INDEX(RUN,0,COLUMN()-COLUMN(RUNPEG)+1))&lt;IF(EB95&gt;=BIG_2,EB95-BIG_2,EB95)),EC$118,
LEN(EB199)&gt;2,EB199,
TRUE,"_"
)</f>
        <v>_</v>
      </c>
      <c r="ED199" s="21" t="str" cm="1">
        <f t="array" aca="1" ref="ED199" ca="1">_xlfn.IFS(
EC199="S","S",
AND(IFERROR(_xlfn.XMATCH($DF199,NN)&gt;0,FALSE),
          _xlfn.XLOOKUP($DF199,KEYS,INDEX(RUN,0,COLUMN()-COLUMN(RUNPEG)+1))&lt;IF(EC95&gt;=BIG_2,EC95-BIG_2,EC95)),ED$118,
LEN(EC199)&gt;2,EC199,
TRUE,"_"
)</f>
        <v>_</v>
      </c>
      <c r="EE199" s="21" t="str" cm="1">
        <f t="array" aca="1" ref="EE199" ca="1">_xlfn.IFS(
ED199="S","S",
AND(IFERROR(_xlfn.XMATCH($DF199,NN)&gt;0,FALSE),
          _xlfn.XLOOKUP($DF199,KEYS,INDEX(RUN,0,COLUMN()-COLUMN(RUNPEG)+1))&lt;IF(ED95&gt;=BIG_2,ED95-BIG_2,ED95)),EE$118,
LEN(ED199)&gt;2,ED199,
TRUE,"_"
)</f>
        <v>_</v>
      </c>
      <c r="EF199" s="21" t="str" cm="1">
        <f t="array" aca="1" ref="EF199" ca="1">_xlfn.IFS(
EE199="S","S",
AND(IFERROR(_xlfn.XMATCH($DF199,NN)&gt;0,FALSE),
          _xlfn.XLOOKUP($DF199,KEYS,INDEX(RUN,0,COLUMN()-COLUMN(RUNPEG)+1))&lt;IF(EE95&gt;=BIG_2,EE95-BIG_2,EE95)),EF$118,
LEN(EE199)&gt;2,EE199,
TRUE,"_"
)</f>
        <v>_</v>
      </c>
      <c r="EG199" s="21" t="str" cm="1">
        <f t="array" aca="1" ref="EG199" ca="1">_xlfn.IFS(
EF199="S","S",
AND(IFERROR(_xlfn.XMATCH($DF199,NN)&gt;0,FALSE),
          _xlfn.XLOOKUP($DF199,KEYS,INDEX(RUN,0,COLUMN()-COLUMN(RUNPEG)+1))&lt;IF(EF95&gt;=BIG_2,EF95-BIG_2,EF95)),EG$118,
LEN(EF199)&gt;2,EF199,
TRUE,"_"
)</f>
        <v>_</v>
      </c>
      <c r="EH199" s="21" t="str" cm="1">
        <f t="array" aca="1" ref="EH199" ca="1">_xlfn.IFS(
EG199="S","S",
AND(IFERROR(_xlfn.XMATCH($DF199,NN)&gt;0,FALSE),
          _xlfn.XLOOKUP($DF199,KEYS,INDEX(RUN,0,COLUMN()-COLUMN(RUNPEG)+1))&lt;IF(EG95&gt;=BIG_2,EG95-BIG_2,EG95)),EH$118,
LEN(EG199)&gt;2,EG199,
TRUE,"_"
)</f>
        <v>_</v>
      </c>
      <c r="EI199" s="21" t="str" cm="1">
        <f t="array" aca="1" ref="EI199" ca="1">_xlfn.IFS(
EH199="S","S",
AND(IFERROR(_xlfn.XMATCH($DF199,NN)&gt;0,FALSE),
          _xlfn.XLOOKUP($DF199,KEYS,INDEX(RUN,0,COLUMN()-COLUMN(RUNPEG)+1))&lt;IF(EH95&gt;=BIG_2,EH95-BIG_2,EH95)),EI$118,
LEN(EH199)&gt;2,EH199,
TRUE,"_"
)</f>
        <v>08-01</v>
      </c>
      <c r="EJ199" s="21" t="str" cm="1">
        <f t="array" aca="1" ref="EJ199" ca="1">_xlfn.IFS(
EI199="S","S",
AND(IFERROR(_xlfn.XMATCH($DF199,NN)&gt;0,FALSE),
          _xlfn.XLOOKUP($DF199,KEYS,INDEX(RUN,0,COLUMN()-COLUMN(RUNPEG)+1))&lt;IF(EI95&gt;=BIG_2,EI95-BIG_2,EI95)),EJ$118,
LEN(EI199)&gt;2,EI199,
TRUE,"_"
)</f>
        <v>08-01</v>
      </c>
      <c r="EK199" s="21" t="str" cm="1">
        <f t="array" aca="1" ref="EK199" ca="1">_xlfn.IFS(
EJ199="S","S",
AND(IFERROR(_xlfn.XMATCH($DF199,NN)&gt;0,FALSE),
          _xlfn.XLOOKUP($DF199,KEYS,INDEX(RUN,0,COLUMN()-COLUMN(RUNPEG)+1))&lt;IF(EJ95&gt;=BIG_2,EJ95-BIG_2,EJ95)),EK$118,
LEN(EJ199)&gt;2,EJ199,
TRUE,"_"
)</f>
        <v>08-01</v>
      </c>
      <c r="EL199" s="21" t="str" cm="1">
        <f t="array" aca="1" ref="EL199" ca="1">_xlfn.IFS(
EK199="S","S",
AND(IFERROR(_xlfn.XMATCH($DF199,NN)&gt;0,FALSE),
          _xlfn.XLOOKUP($DF199,KEYS,INDEX(RUN,0,COLUMN()-COLUMN(RUNPEG)+1))&lt;IF(EK95&gt;=BIG_2,EK95-BIG_2,EK95)),EL$118,
LEN(EK199)&gt;2,EK199,
TRUE,"_"
)</f>
        <v>08-01</v>
      </c>
      <c r="EM199" s="21" t="str" cm="1">
        <f t="array" aca="1" ref="EM199" ca="1">_xlfn.IFS(
EL199="S","S",
AND(IFERROR(_xlfn.XMATCH($DF199,NN)&gt;0,FALSE),
          _xlfn.XLOOKUP($DF199,KEYS,INDEX(RUN,0,COLUMN()-COLUMN(RUNPEG)+1))&lt;IF(EL95&gt;=BIG_2,EL95-BIG_2,EL95)),EM$118,
LEN(EL199)&gt;2,EL199,
TRUE,"_"
)</f>
        <v>08-01</v>
      </c>
      <c r="EN199" s="21" t="str" cm="1">
        <f t="array" aca="1" ref="EN199" ca="1">_xlfn.IFS(
EM199="S","S",
AND(IFERROR(_xlfn.XMATCH($DF199,NN)&gt;0,FALSE),
          _xlfn.XLOOKUP($DF199,KEYS,INDEX(RUN,0,COLUMN()-COLUMN(RUNPEG)+1))&lt;IF(EM95&gt;=BIG_2,EM95-BIG_2,EM95)),EN$118,
LEN(EM199)&gt;2,EM199,
TRUE,"_"
)</f>
        <v>08-01</v>
      </c>
      <c r="EO199" s="21" t="str" cm="1">
        <f t="array" aca="1" ref="EO199" ca="1">_xlfn.IFS(
EN199="S","S",
AND(IFERROR(_xlfn.XMATCH($DF199,NN)&gt;0,FALSE),
          _xlfn.XLOOKUP($DF199,KEYS,INDEX(RUN,0,COLUMN()-COLUMN(RUNPEG)+1))&lt;IF(EN95&gt;=BIG_2,EN95-BIG_2,EN95)),EO$118,
LEN(EN199)&gt;2,EN199,
TRUE,"_"
)</f>
        <v>08-01</v>
      </c>
      <c r="EP199" s="21" t="str" cm="1">
        <f t="array" aca="1" ref="EP199" ca="1">_xlfn.IFS(
EO199="S","S",
AND(IFERROR(_xlfn.XMATCH($DF199,NN)&gt;0,FALSE),
          _xlfn.XLOOKUP($DF199,KEYS,INDEX(RUN,0,COLUMN()-COLUMN(RUNPEG)+1))&lt;IF(EO95&gt;=BIG_2,EO95-BIG_2,EO95)),EP$118,
LEN(EO199)&gt;2,EO199,
TRUE,"_"
)</f>
        <v>08-01</v>
      </c>
      <c r="EQ199" s="21" t="str" cm="1">
        <f t="array" aca="1" ref="EQ199" ca="1">_xlfn.IFS(
EP199="S","S",
AND(IFERROR(_xlfn.XMATCH($DF199,NN)&gt;0,FALSE),
          _xlfn.XLOOKUP($DF199,KEYS,INDEX(RUN,0,COLUMN()-COLUMN(RUNPEG)+1))&lt;IF(EP95&gt;=BIG_2,EP95-BIG_2,EP95)),EQ$118,
LEN(EP199)&gt;2,EP199,
TRUE,"_"
)</f>
        <v>08-01</v>
      </c>
      <c r="ER199" s="21" t="str" cm="1">
        <f t="array" aca="1" ref="ER199" ca="1">_xlfn.IFS(
EQ199="S","S",
AND(IFERROR(_xlfn.XMATCH($DF199,NN)&gt;0,FALSE),
          _xlfn.XLOOKUP($DF199,KEYS,INDEX(RUN,0,COLUMN()-COLUMN(RUNPEG)+1))&lt;IF(EQ95&gt;=BIG_2,EQ95-BIG_2,EQ95)),ER$118,
LEN(EQ199)&gt;2,EQ199,
TRUE,"_"
)</f>
        <v>08-01</v>
      </c>
      <c r="ES199" s="21" t="str" cm="1">
        <f t="array" aca="1" ref="ES199" ca="1">_xlfn.IFS(
ER199="S","S",
AND(IFERROR(_xlfn.XMATCH($DF199,NN)&gt;0,FALSE),
          _xlfn.XLOOKUP($DF199,KEYS,INDEX(RUN,0,COLUMN()-COLUMN(RUNPEG)+1))&lt;IF(ER95&gt;=BIG_2,ER95-BIG_2,ER95)),ES$118,
LEN(ER199)&gt;2,ER199,
TRUE,"_"
)</f>
        <v>08-01</v>
      </c>
      <c r="ET199" s="21" t="str" cm="1">
        <f t="array" aca="1" ref="ET199" ca="1">_xlfn.IFS(
ES199="S","S",
AND(IFERROR(_xlfn.XMATCH($DF199,NN)&gt;0,FALSE),
          _xlfn.XLOOKUP($DF199,KEYS,INDEX(RUN,0,COLUMN()-COLUMN(RUNPEG)+1))&lt;IF(ES95&gt;=BIG_2,ES95-BIG_2,ES95)),ET$118,
LEN(ES199)&gt;2,ES199,
TRUE,"_"
)</f>
        <v>08-01</v>
      </c>
      <c r="EU199" s="21" t="str" cm="1">
        <f t="array" aca="1" ref="EU199" ca="1">_xlfn.IFS(
ET199="S","S",
AND(IFERROR(_xlfn.XMATCH($DF199,NN)&gt;0,FALSE),
          _xlfn.XLOOKUP($DF199,KEYS,INDEX(RUN,0,COLUMN()-COLUMN(RUNPEG)+1))&lt;IF(ET95&gt;=BIG_2,ET95-BIG_2,ET95)),EU$118,
LEN(ET199)&gt;2,ET199,
TRUE,"_"
)</f>
        <v>08-01</v>
      </c>
      <c r="EV199" s="21" t="str" cm="1">
        <f t="array" aca="1" ref="EV199" ca="1">_xlfn.IFS(
EU199="S","S",
AND(IFERROR(_xlfn.XMATCH($DF199,NN)&gt;0,FALSE),
          _xlfn.XLOOKUP($DF199,KEYS,INDEX(RUN,0,COLUMN()-COLUMN(RUNPEG)+1))&lt;IF(EU95&gt;=BIG_2,EU95-BIG_2,EU95)),EV$118,
LEN(EU199)&gt;2,EU199,
TRUE,"_"
)</f>
        <v>08-01</v>
      </c>
      <c r="EW199" s="21" t="str" cm="1">
        <f t="array" aca="1" ref="EW199" ca="1">_xlfn.IFS(
EV199="S","S",
AND(IFERROR(_xlfn.XMATCH($DF199,NN)&gt;0,FALSE),
          _xlfn.XLOOKUP($DF199,KEYS,INDEX(RUN,0,COLUMN()-COLUMN(RUNPEG)+1))&lt;IF(EV95&gt;=BIG_2,EV95-BIG_2,EV95)),EW$118,
LEN(EV199)&gt;2,EV199,
TRUE,"_"
)</f>
        <v>08-01</v>
      </c>
      <c r="EX199" s="21" t="str" cm="1">
        <f t="array" aca="1" ref="EX199" ca="1">_xlfn.IFS(
EW199="S","S",
AND(IFERROR(_xlfn.XMATCH($DF199,NN)&gt;0,FALSE),
          _xlfn.XLOOKUP($DF199,KEYS,INDEX(RUN,0,COLUMN()-COLUMN(RUNPEG)+1))&lt;IF(EW95&gt;=BIG_2,EW95-BIG_2,EW95)),EX$118,
LEN(EW199)&gt;2,EW199,
TRUE,"_"
)</f>
        <v>08-01</v>
      </c>
      <c r="EY199" s="21" t="str" cm="1">
        <f t="array" aca="1" ref="EY199" ca="1">_xlfn.IFS(
EX199="S","S",
AND(IFERROR(_xlfn.XMATCH($DF199,NN)&gt;0,FALSE),
          _xlfn.XLOOKUP($DF199,KEYS,INDEX(RUN,0,COLUMN()-COLUMN(RUNPEG)+1))&lt;IF(EX95&gt;=BIG_2,EX95-BIG_2,EX95)),EY$118,
LEN(EX199)&gt;2,EX199,
TRUE,"_"
)</f>
        <v>08-01</v>
      </c>
      <c r="EZ199" s="21" t="str" cm="1">
        <f t="array" aca="1" ref="EZ199" ca="1">_xlfn.IFS(
EY199="S","S",
AND(IFERROR(_xlfn.XMATCH($DF199,NN)&gt;0,FALSE),
          _xlfn.XLOOKUP($DF199,KEYS,INDEX(RUN,0,COLUMN()-COLUMN(RUNPEG)+1))&lt;IF(EY95&gt;=BIG_2,EY95-BIG_2,EY95)),EZ$118,
LEN(EY199)&gt;2,EY199,
TRUE,"_"
)</f>
        <v>08-01</v>
      </c>
      <c r="FA199" s="21" t="str" cm="1">
        <f t="array" aca="1" ref="FA199" ca="1">_xlfn.IFS(
EZ199="S","S",
AND(IFERROR(_xlfn.XMATCH($DF199,NN)&gt;0,FALSE),
          _xlfn.XLOOKUP($DF199,KEYS,INDEX(RUN,0,COLUMN()-COLUMN(RUNPEG)+1))&lt;IF(EZ95&gt;=BIG_2,EZ95-BIG_2,EZ95)),FA$118,
LEN(EZ199)&gt;2,EZ199,
TRUE,"_"
)</f>
        <v>08-01</v>
      </c>
      <c r="FB199" s="21" t="str" cm="1">
        <f t="array" aca="1" ref="FB199" ca="1">_xlfn.IFS(
FA199="S","S",
AND(IFERROR(_xlfn.XMATCH($DF199,NN)&gt;0,FALSE),
          _xlfn.XLOOKUP($DF199,KEYS,INDEX(RUN,0,COLUMN()-COLUMN(RUNPEG)+1))&lt;IF(FA95&gt;=BIG_2,FA95-BIG_2,FA95)),FB$118,
LEN(FA199)&gt;2,FA199,
TRUE,"_"
)</f>
        <v>08-01</v>
      </c>
      <c r="FC199" s="21" t="str" cm="1">
        <f t="array" aca="1" ref="FC199" ca="1">_xlfn.IFS(
FB199="S","S",
AND(IFERROR(_xlfn.XMATCH($DF199,NN)&gt;0,FALSE),
          _xlfn.XLOOKUP($DF199,KEYS,INDEX(RUN,0,COLUMN()-COLUMN(RUNPEG)+1))&lt;IF(FB95&gt;=BIG_2,FB95-BIG_2,FB95)),FC$118,
LEN(FB199)&gt;2,FB199,
TRUE,"_"
)</f>
        <v>08-01</v>
      </c>
      <c r="FD199" s="21" t="str" cm="1">
        <f t="array" aca="1" ref="FD199" ca="1">_xlfn.IFS(
FC199="S","S",
AND(IFERROR(_xlfn.XMATCH($DF199,NN)&gt;0,FALSE),
          _xlfn.XLOOKUP($DF199,KEYS,INDEX(RUN,0,COLUMN()-COLUMN(RUNPEG)+1))&lt;IF(FC95&gt;=BIG_2,FC95-BIG_2,FC95)),FD$118,
LEN(FC199)&gt;2,FC199,
TRUE,"_"
)</f>
        <v>08-01</v>
      </c>
      <c r="FE199" s="21" t="str" cm="1">
        <f t="array" aca="1" ref="FE199" ca="1">_xlfn.IFS(
FD199="S","S",
AND(IFERROR(_xlfn.XMATCH($DF199,NN)&gt;0,FALSE),
          _xlfn.XLOOKUP($DF199,KEYS,INDEX(RUN,0,COLUMN()-COLUMN(RUNPEG)+1))&lt;IF(FD95&gt;=BIG_2,FD95-BIG_2,FD95)),FE$118,
LEN(FD199)&gt;2,FD199,
TRUE,"_"
)</f>
        <v>08-01</v>
      </c>
      <c r="FF199" s="21" t="str" cm="1">
        <f t="array" aca="1" ref="FF199" ca="1">_xlfn.IFS(
FE199="S","S",
AND(IFERROR(_xlfn.XMATCH($DF199,NN)&gt;0,FALSE),
          _xlfn.XLOOKUP($DF199,KEYS,INDEX(RUN,0,COLUMN()-COLUMN(RUNPEG)+1))&lt;IF(FE95&gt;=BIG_2,FE95-BIG_2,FE95)),FF$118,
LEN(FE199)&gt;2,FE199,
TRUE,"_"
)</f>
        <v>08-01</v>
      </c>
      <c r="FG199" s="21" t="str" cm="1">
        <f t="array" aca="1" ref="FG199" ca="1">_xlfn.IFS(
FF199="S","S",
AND(IFERROR(_xlfn.XMATCH($DF199,NN)&gt;0,FALSE),
          _xlfn.XLOOKUP($DF199,KEYS,INDEX(RUN,0,COLUMN()-COLUMN(RUNPEG)+1))&lt;IF(FF95&gt;=BIG_2,FF95-BIG_2,FF95)),FG$118,
LEN(FF199)&gt;2,FF199,
TRUE,"_"
)</f>
        <v>08-01</v>
      </c>
      <c r="FH199" s="21" t="str" cm="1">
        <f t="array" aca="1" ref="FH199" ca="1">_xlfn.IFS(
FG199="S","S",
AND(IFERROR(_xlfn.XMATCH($DF199,NN)&gt;0,FALSE),
          _xlfn.XLOOKUP($DF199,KEYS,INDEX(RUN,0,COLUMN()-COLUMN(RUNPEG)+1))&lt;IF(FG95&gt;=BIG_2,FG95-BIG_2,FG95)),FH$118,
LEN(FG199)&gt;2,FG199,
TRUE,"_"
)</f>
        <v>08-01</v>
      </c>
      <c r="FI199" s="21" t="str" cm="1">
        <f t="array" aca="1" ref="FI199" ca="1">_xlfn.IFS(
FH199="S","S",
AND(IFERROR(_xlfn.XMATCH($DF199,NN)&gt;0,FALSE),
          _xlfn.XLOOKUP($DF199,KEYS,INDEX(RUN,0,COLUMN()-COLUMN(RUNPEG)+1))&lt;IF(FH95&gt;=BIG_2,FH95-BIG_2,FH95)),FI$118,
LEN(FH199)&gt;2,FH199,
TRUE,"_"
)</f>
        <v>08-01</v>
      </c>
      <c r="FJ199" s="21" t="str" cm="1">
        <f t="array" aca="1" ref="FJ199" ca="1">_xlfn.IFS(
FI199="S","S",
AND(IFERROR(_xlfn.XMATCH($DF199,NN)&gt;0,FALSE),
          _xlfn.XLOOKUP($DF199,KEYS,INDEX(RUN,0,COLUMN()-COLUMN(RUNPEG)+1))&lt;IF(FI95&gt;=BIG_2,FI95-BIG_2,FI95)),FJ$118,
LEN(FI199)&gt;2,FI199,
TRUE,"_"
)</f>
        <v>08-01</v>
      </c>
      <c r="FK199" s="21" t="str" cm="1">
        <f t="array" aca="1" ref="FK199" ca="1">_xlfn.IFS(
FJ199="S","S",
AND(IFERROR(_xlfn.XMATCH($DF199,NN)&gt;0,FALSE),
          _xlfn.XLOOKUP($DF199,KEYS,INDEX(RUN,0,COLUMN()-COLUMN(RUNPEG)+1))&lt;IF(FJ95&gt;=BIG_2,FJ95-BIG_2,FJ95)),FK$118,
LEN(FJ199)&gt;2,FJ199,
TRUE,"_"
)</f>
        <v>08-01</v>
      </c>
      <c r="FL199" s="21" t="str" cm="1">
        <f t="array" aca="1" ref="FL199" ca="1">_xlfn.IFS(
FK199="S","S",
AND(IFERROR(_xlfn.XMATCH($DF199,NN)&gt;0,FALSE),
          _xlfn.XLOOKUP($DF199,KEYS,INDEX(RUN,0,COLUMN()-COLUMN(RUNPEG)+1))&lt;IF(FK95&gt;=BIG_2,FK95-BIG_2,FK95)),FL$118,
LEN(FK199)&gt;2,FK199,
TRUE,"_"
)</f>
        <v>08-01</v>
      </c>
      <c r="FM199" s="21" t="str" cm="1">
        <f t="array" aca="1" ref="FM199" ca="1">_xlfn.IFS(
FL199="S","S",
AND(IFERROR(_xlfn.XMATCH($DF199,NN)&gt;0,FALSE),
          _xlfn.XLOOKUP($DF199,KEYS,INDEX(RUN,0,COLUMN()-COLUMN(RUNPEG)+1))&lt;IF(FL95&gt;=BIG_2,FL95-BIG_2,FL95)),FM$118,
LEN(FL199)&gt;2,FL199,
TRUE,"_"
)</f>
        <v>08-01</v>
      </c>
      <c r="FN199" s="21" t="str" cm="1">
        <f t="array" aca="1" ref="FN199" ca="1">_xlfn.IFS(
FM199="S","S",
AND(IFERROR(_xlfn.XMATCH($DF199,NN)&gt;0,FALSE),
          _xlfn.XLOOKUP($DF199,KEYS,INDEX(RUN,0,COLUMN()-COLUMN(RUNPEG)+1))&lt;IF(FM95&gt;=BIG_2,FM95-BIG_2,FM95)),FN$118,
LEN(FM199)&gt;2,FM199,
TRUE,"_"
)</f>
        <v>08-01</v>
      </c>
      <c r="FO199" s="21" t="str" cm="1">
        <f t="array" aca="1" ref="FO199" ca="1">_xlfn.IFS(
FN199="S","S",
AND(IFERROR(_xlfn.XMATCH($DF199,NN)&gt;0,FALSE),
          _xlfn.XLOOKUP($DF199,KEYS,INDEX(RUN,0,COLUMN()-COLUMN(RUNPEG)+1))&lt;IF(FN95&gt;=BIG_2,FN95-BIG_2,FN95)),FO$118,
LEN(FN199)&gt;2,FN199,
TRUE,"_"
)</f>
        <v>08-01</v>
      </c>
      <c r="FP199" s="21" t="str" cm="1">
        <f t="array" aca="1" ref="FP199" ca="1">_xlfn.IFS(
FO199="S","S",
AND(IFERROR(_xlfn.XMATCH($DF199,NN)&gt;0,FALSE),
          _xlfn.XLOOKUP($DF199,KEYS,INDEX(RUN,0,COLUMN()-COLUMN(RUNPEG)+1))&lt;IF(FO95&gt;=BIG_2,FO95-BIG_2,FO95)),FP$118,
LEN(FO199)&gt;2,FO199,
TRUE,"_"
)</f>
        <v>08-01</v>
      </c>
      <c r="FQ199" s="21" t="str" cm="1">
        <f t="array" aca="1" ref="FQ199" ca="1">_xlfn.IFS(
FP199="S","S",
AND(IFERROR(_xlfn.XMATCH($DF199,NN)&gt;0,FALSE),
          _xlfn.XLOOKUP($DF199,KEYS,INDEX(RUN,0,COLUMN()-COLUMN(RUNPEG)+1))&lt;IF(FP95&gt;=BIG_2,FP95-BIG_2,FP95)),FQ$118,
LEN(FP199)&gt;2,FP199,
TRUE,"_"
)</f>
        <v>08-01</v>
      </c>
      <c r="FR199" s="21" t="str" cm="1">
        <f t="array" aca="1" ref="FR199" ca="1">_xlfn.IFS(
FQ199="S","S",
AND(IFERROR(_xlfn.XMATCH($DF199,NN)&gt;0,FALSE),
          _xlfn.XLOOKUP($DF199,KEYS,INDEX(RUN,0,COLUMN()-COLUMN(RUNPEG)+1))&lt;IF(FQ95&gt;=BIG_2,FQ95-BIG_2,FQ95)),FR$118,
LEN(FQ199)&gt;2,FQ199,
TRUE,"_"
)</f>
        <v>08-01</v>
      </c>
      <c r="FS199" s="21" t="str" cm="1">
        <f t="array" aca="1" ref="FS199" ca="1">_xlfn.IFS(
FR199="S","S",
AND(IFERROR(_xlfn.XMATCH($DF199,NN)&gt;0,FALSE),
          _xlfn.XLOOKUP($DF199,KEYS,INDEX(RUN,0,COLUMN()-COLUMN(RUNPEG)+1))&lt;IF(FR95&gt;=BIG_2,FR95-BIG_2,FR95)),FS$118,
LEN(FR199)&gt;2,FR199,
TRUE,"_"
)</f>
        <v>08-01</v>
      </c>
      <c r="FT199" s="21" t="str" cm="1">
        <f t="array" aca="1" ref="FT199" ca="1">_xlfn.IFS(
FS199="S","S",
AND(IFERROR(_xlfn.XMATCH($DF199,NN)&gt;0,FALSE),
          _xlfn.XLOOKUP($DF199,KEYS,INDEX(RUN,0,COLUMN()-COLUMN(RUNPEG)+1))&lt;IF(FS95&gt;=BIG_2,FS95-BIG_2,FS95)),FT$118,
LEN(FS199)&gt;2,FS199,
TRUE,"_"
)</f>
        <v>08-01</v>
      </c>
      <c r="FU199" s="21" t="str" cm="1">
        <f t="array" aca="1" ref="FU199" ca="1">_xlfn.IFS(
FT199="S","S",
AND(IFERROR(_xlfn.XMATCH($DF199,NN)&gt;0,FALSE),
          _xlfn.XLOOKUP($DF199,KEYS,INDEX(RUN,0,COLUMN()-COLUMN(RUNPEG)+1))&lt;IF(FT95&gt;=BIG_2,FT95-BIG_2,FT95)),FU$118,
LEN(FT199)&gt;2,FT199,
TRUE,"_"
)</f>
        <v>08-01</v>
      </c>
      <c r="FV199" s="21" t="str" cm="1">
        <f t="array" aca="1" ref="FV199" ca="1">_xlfn.IFS(
FU199="S","S",
AND(IFERROR(_xlfn.XMATCH($DF199,NN)&gt;0,FALSE),
          _xlfn.XLOOKUP($DF199,KEYS,INDEX(RUN,0,COLUMN()-COLUMN(RUNPEG)+1))&lt;IF(FU95&gt;=BIG_2,FU95-BIG_2,FU95)),FV$118,
LEN(FU199)&gt;2,FU199,
TRUE,"_"
)</f>
        <v>08-01</v>
      </c>
      <c r="FW199" s="21" t="str" cm="1">
        <f t="array" aca="1" ref="FW199" ca="1">_xlfn.IFS(
FV199="S","S",
AND(IFERROR(_xlfn.XMATCH($DF199,NN)&gt;0,FALSE),
          _xlfn.XLOOKUP($DF199,KEYS,INDEX(RUN,0,COLUMN()-COLUMN(RUNPEG)+1))&lt;IF(FV95&gt;=BIG_2,FV95-BIG_2,FV95)),FW$118,
LEN(FV199)&gt;2,FV199,
TRUE,"_"
)</f>
        <v>08-01</v>
      </c>
      <c r="FX199" s="21" t="str" cm="1">
        <f t="array" aca="1" ref="FX199" ca="1">_xlfn.IFS(
FW199="S","S",
AND(IFERROR(_xlfn.XMATCH($DF199,NN)&gt;0,FALSE),
          _xlfn.XLOOKUP($DF199,KEYS,INDEX(RUN,0,COLUMN()-COLUMN(RUNPEG)+1))&lt;IF(FW95&gt;=BIG_2,FW95-BIG_2,FW95)),FX$118,
LEN(FW199)&gt;2,FW199,
TRUE,"_"
)</f>
        <v>08-01</v>
      </c>
      <c r="FY199" s="21" t="str" cm="1">
        <f t="array" aca="1" ref="FY199" ca="1">_xlfn.IFS(
FX199="S","S",
AND(IFERROR(_xlfn.XMATCH($DF199,NN)&gt;0,FALSE),
          _xlfn.XLOOKUP($DF199,KEYS,INDEX(RUN,0,COLUMN()-COLUMN(RUNPEG)+1))&lt;IF(FX95&gt;=BIG_2,FX95-BIG_2,FX95)),FY$118,
LEN(FX199)&gt;2,FX199,
TRUE,"_"
)</f>
        <v>08-01</v>
      </c>
      <c r="FZ199" s="21" t="str" cm="1">
        <f t="array" aca="1" ref="FZ199" ca="1">_xlfn.IFS(
FY199="S","S",
AND(IFERROR(_xlfn.XMATCH($DF199,NN)&gt;0,FALSE),
          _xlfn.XLOOKUP($DF199,KEYS,INDEX(RUN,0,COLUMN()-COLUMN(RUNPEG)+1))&lt;IF(FY95&gt;=BIG_2,FY95-BIG_2,FY95)),FZ$118,
LEN(FY199)&gt;2,FY199,
TRUE,"_"
)</f>
        <v>08-01</v>
      </c>
      <c r="GA199" s="21" t="str" cm="1">
        <f t="array" aca="1" ref="GA199" ca="1">_xlfn.IFS(
FZ199="S","S",
AND(IFERROR(_xlfn.XMATCH($DF199,NN)&gt;0,FALSE),
          _xlfn.XLOOKUP($DF199,KEYS,INDEX(RUN,0,COLUMN()-COLUMN(RUNPEG)+1))&lt;IF(FZ95&gt;=BIG_2,FZ95-BIG_2,FZ95)),GA$118,
LEN(FZ199)&gt;2,FZ199,
TRUE,"_"
)</f>
        <v>08-01</v>
      </c>
      <c r="GB199" s="21" t="str" cm="1">
        <f t="array" aca="1" ref="GB199" ca="1">_xlfn.IFS(
GA199="S","S",
AND(IFERROR(_xlfn.XMATCH($DF199,NN)&gt;0,FALSE),
          _xlfn.XLOOKUP($DF199,KEYS,INDEX(RUN,0,COLUMN()-COLUMN(RUNPEG)+1))&lt;IF(GA95&gt;=BIG_2,GA95-BIG_2,GA95)),GB$118,
LEN(GA199)&gt;2,GA199,
TRUE,"_"
)</f>
        <v>08-01</v>
      </c>
      <c r="GC199" s="21" t="str" cm="1">
        <f t="array" aca="1" ref="GC199" ca="1">_xlfn.IFS(
GB199="S","S",
AND(IFERROR(_xlfn.XMATCH($DF199,NN)&gt;0,FALSE),
          _xlfn.XLOOKUP($DF199,KEYS,INDEX(RUN,0,COLUMN()-COLUMN(RUNPEG)+1))&lt;IF(GB95&gt;=BIG_2,GB95-BIG_2,GB95)),GC$118,
LEN(GB199)&gt;2,GB199,
TRUE,"_"
)</f>
        <v>08-01</v>
      </c>
      <c r="GD199" s="21" t="str" cm="1">
        <f t="array" aca="1" ref="GD199" ca="1">_xlfn.IFS(
GC199="S","S",
AND(IFERROR(_xlfn.XMATCH($DF199,NN)&gt;0,FALSE),
          _xlfn.XLOOKUP($DF199,KEYS,INDEX(RUN,0,COLUMN()-COLUMN(RUNPEG)+1))&lt;IF(GC95&gt;=BIG_2,GC95-BIG_2,GC95)),GD$118,
LEN(GC199)&gt;2,GC199,
TRUE,"_"
)</f>
        <v>08-01</v>
      </c>
      <c r="GE199" s="21" t="str" cm="1">
        <f t="array" aca="1" ref="GE199" ca="1">_xlfn.IFS(
GD199="S","S",
AND(IFERROR(_xlfn.XMATCH($DF199,NN)&gt;0,FALSE),
          _xlfn.XLOOKUP($DF199,KEYS,INDEX(RUN,0,COLUMN()-COLUMN(RUNPEG)+1))&lt;IF(GD95&gt;=BIG_2,GD95-BIG_2,GD95)),GE$118,
LEN(GD199)&gt;2,GD199,
TRUE,"_"
)</f>
        <v>08-01</v>
      </c>
      <c r="GF199" s="21" t="str" cm="1">
        <f t="array" aca="1" ref="GF199" ca="1">_xlfn.IFS(
GE199="S","S",
AND(IFERROR(_xlfn.XMATCH($DF199,NN)&gt;0,FALSE),
          _xlfn.XLOOKUP($DF199,KEYS,INDEX(RUN,0,COLUMN()-COLUMN(RUNPEG)+1))&lt;IF(GE95&gt;=BIG_2,GE95-BIG_2,GE95)),GF$118,
LEN(GE199)&gt;2,GE199,
TRUE,"_"
)</f>
        <v>08-01</v>
      </c>
      <c r="GG199" s="21" t="str" cm="1">
        <f t="array" aca="1" ref="GG199" ca="1">_xlfn.IFS(
GF199="S","S",
AND(IFERROR(_xlfn.XMATCH($DF199,NN)&gt;0,FALSE),
          _xlfn.XLOOKUP($DF199,KEYS,INDEX(RUN,0,COLUMN()-COLUMN(RUNPEG)+1))&lt;IF(GF95&gt;=BIG_2,GF95-BIG_2,GF95)),GG$118,
LEN(GF199)&gt;2,GF199,
TRUE,"_"
)</f>
        <v>08-01</v>
      </c>
      <c r="GH199" s="21" t="str" cm="1">
        <f t="array" aca="1" ref="GH199" ca="1">_xlfn.IFS(
GG199="S","S",
AND(IFERROR(_xlfn.XMATCH($DF199,NN)&gt;0,FALSE),
          _xlfn.XLOOKUP($DF199,KEYS,INDEX(RUN,0,COLUMN()-COLUMN(RUNPEG)+1))&lt;IF(GG95&gt;=BIG_2,GG95-BIG_2,GG95)),GH$118,
LEN(GG199)&gt;2,GG199,
TRUE,"_"
)</f>
        <v>08-01</v>
      </c>
      <c r="GI199" s="21" t="str" cm="1">
        <f t="array" aca="1" ref="GI199" ca="1">_xlfn.IFS(
GH199="S","S",
AND(IFERROR(_xlfn.XMATCH($DF199,NN)&gt;0,FALSE),
          _xlfn.XLOOKUP($DF199,KEYS,INDEX(RUN,0,COLUMN()-COLUMN(RUNPEG)+1))&lt;IF(GH95&gt;=BIG_2,GH95-BIG_2,GH95)),GI$118,
LEN(GH199)&gt;2,GH199,
TRUE,"_"
)</f>
        <v>08-01</v>
      </c>
      <c r="GJ199" s="21" t="str" cm="1">
        <f t="array" aca="1" ref="GJ199" ca="1">_xlfn.IFS(
GI199="S","S",
AND(IFERROR(_xlfn.XMATCH($DF199,NN)&gt;0,FALSE),
          _xlfn.XLOOKUP($DF199,KEYS,INDEX(RUN,0,COLUMN()-COLUMN(RUNPEG)+1))&lt;IF(GI95&gt;=BIG_2,GI95-BIG_2,GI95)),GJ$118,
LEN(GI199)&gt;2,GI199,
TRUE,"_"
)</f>
        <v>08-01</v>
      </c>
      <c r="GK199" s="21" t="str" cm="1">
        <f t="array" aca="1" ref="GK199" ca="1">_xlfn.IFS(
GJ199="S","S",
AND(IFERROR(_xlfn.XMATCH($DF199,NN)&gt;0,FALSE),
          _xlfn.XLOOKUP($DF199,KEYS,INDEX(RUN,0,COLUMN()-COLUMN(RUNPEG)+1))&lt;IF(GJ95&gt;=BIG_2,GJ95-BIG_2,GJ95)),GK$118,
LEN(GJ199)&gt;2,GJ199,
TRUE,"_"
)</f>
        <v>08-01</v>
      </c>
      <c r="GL199" s="21" t="str" cm="1">
        <f t="array" aca="1" ref="GL199" ca="1">_xlfn.IFS(
GK199="S","S",
AND(IFERROR(_xlfn.XMATCH($DF199,NN)&gt;0,FALSE),
          _xlfn.XLOOKUP($DF199,KEYS,INDEX(RUN,0,COLUMN()-COLUMN(RUNPEG)+1))&lt;IF(GK95&gt;=BIG_2,GK95-BIG_2,GK95)),GL$118,
LEN(GK199)&gt;2,GK199,
TRUE,"_"
)</f>
        <v>08-01</v>
      </c>
      <c r="GM199" s="21" t="str" cm="1">
        <f t="array" aca="1" ref="GM199" ca="1">_xlfn.IFS(
GL199="S","S",
AND(IFERROR(_xlfn.XMATCH($DF199,NN)&gt;0,FALSE),
          _xlfn.XLOOKUP($DF199,KEYS,INDEX(RUN,0,COLUMN()-COLUMN(RUNPEG)+1))&lt;IF(GL95&gt;=BIG_2,GL95-BIG_2,GL95)),GM$118,
LEN(GL199)&gt;2,GL199,
TRUE,"_"
)</f>
        <v>08-01</v>
      </c>
      <c r="GN199" s="21" t="str" cm="1">
        <f t="array" aca="1" ref="GN199" ca="1">_xlfn.IFS(
GM199="S","S",
AND(IFERROR(_xlfn.XMATCH($DF199,NN)&gt;0,FALSE),
          _xlfn.XLOOKUP($DF199,KEYS,INDEX(RUN,0,COLUMN()-COLUMN(RUNPEG)+1))&lt;IF(GM95&gt;=BIG_2,GM95-BIG_2,GM95)),GN$118,
LEN(GM199)&gt;2,GM199,
TRUE,"_"
)</f>
        <v>08-01</v>
      </c>
      <c r="GO199" s="21" t="str" cm="1">
        <f t="array" aca="1" ref="GO199" ca="1">_xlfn.IFS(
GN199="S","S",
AND(IFERROR(_xlfn.XMATCH($DF199,NN)&gt;0,FALSE),
          _xlfn.XLOOKUP($DF199,KEYS,INDEX(RUN,0,COLUMN()-COLUMN(RUNPEG)+1))&lt;IF(GN95&gt;=BIG_2,GN95-BIG_2,GN95)),GO$118,
LEN(GN199)&gt;2,GN199,
TRUE,"_"
)</f>
        <v>08-01</v>
      </c>
      <c r="GP199" s="21" t="str" cm="1">
        <f t="array" aca="1" ref="GP199" ca="1">_xlfn.IFS(
GO199="S","S",
AND(IFERROR(_xlfn.XMATCH($DF199,NN)&gt;0,FALSE),
          _xlfn.XLOOKUP($DF199,KEYS,INDEX(RUN,0,COLUMN()-COLUMN(RUNPEG)+1))&lt;IF(GO95&gt;=BIG_2,GO95-BIG_2,GO95)),GP$118,
LEN(GO199)&gt;2,GO199,
TRUE,"_"
)</f>
        <v>08-01</v>
      </c>
      <c r="GQ199" s="21" t="str" cm="1">
        <f t="array" aca="1" ref="GQ199" ca="1">_xlfn.IFS(
GP199="S","S",
AND(IFERROR(_xlfn.XMATCH($DF199,NN)&gt;0,FALSE),
          _xlfn.XLOOKUP($DF199,KEYS,INDEX(RUN,0,COLUMN()-COLUMN(RUNPEG)+1))&lt;IF(GP95&gt;=BIG_2,GP95-BIG_2,GP95)),GQ$118,
LEN(GP199)&gt;2,GP199,
TRUE,"_"
)</f>
        <v>08-01</v>
      </c>
      <c r="GR199" s="21" t="str" cm="1">
        <f t="array" aca="1" ref="GR199" ca="1">_xlfn.IFS(
GQ199="S","S",
AND(IFERROR(_xlfn.XMATCH($DF199,NN)&gt;0,FALSE),
          _xlfn.XLOOKUP($DF199,KEYS,INDEX(RUN,0,COLUMN()-COLUMN(RUNPEG)+1))&lt;IF(GQ95&gt;=BIG_2,GQ95-BIG_2,GQ95)),GR$118,
LEN(GQ199)&gt;2,GQ199,
TRUE,"_"
)</f>
        <v>08-01</v>
      </c>
      <c r="GS199" s="21" t="str" cm="1">
        <f t="array" aca="1" ref="GS199" ca="1">_xlfn.IFS(
GR199="S","S",
AND(IFERROR(_xlfn.XMATCH($DF199,NN)&gt;0,FALSE),
          _xlfn.XLOOKUP($DF199,KEYS,INDEX(RUN,0,COLUMN()-COLUMN(RUNPEG)+1))&lt;IF(GR95&gt;=BIG_2,GR95-BIG_2,GR95)),GS$118,
LEN(GR199)&gt;2,GR199,
TRUE,"_"
)</f>
        <v>08-01</v>
      </c>
      <c r="GT199" s="21" t="str" cm="1">
        <f t="array" aca="1" ref="GT199" ca="1">_xlfn.IFS(
GS199="S","S",
AND(IFERROR(_xlfn.XMATCH($DF199,NN)&gt;0,FALSE),
          _xlfn.XLOOKUP($DF199,KEYS,INDEX(RUN,0,COLUMN()-COLUMN(RUNPEG)+1))&lt;IF(GS95&gt;=BIG_2,GS95-BIG_2,GS95)),GT$118,
LEN(GS199)&gt;2,GS199,
TRUE,"_"
)</f>
        <v>08-01</v>
      </c>
      <c r="GU199" s="21" t="str" cm="1">
        <f t="array" aca="1" ref="GU199" ca="1">_xlfn.IFS(
GT199="S","S",
AND(IFERROR(_xlfn.XMATCH($DF199,NN)&gt;0,FALSE),
          _xlfn.XLOOKUP($DF199,KEYS,INDEX(RUN,0,COLUMN()-COLUMN(RUNPEG)+1))&lt;IF(GT95&gt;=BIG_2,GT95-BIG_2,GT95)),GU$118,
LEN(GT199)&gt;2,GT199,
TRUE,"_"
)</f>
        <v>08-01</v>
      </c>
      <c r="GV199" s="21" t="str" cm="1">
        <f t="array" aca="1" ref="GV199" ca="1">_xlfn.IFS(
GU199="S","S",
AND(IFERROR(_xlfn.XMATCH($DF199,NN)&gt;0,FALSE),
          _xlfn.XLOOKUP($DF199,KEYS,INDEX(RUN,0,COLUMN()-COLUMN(RUNPEG)+1))&lt;IF(GU95&gt;=BIG_2,GU95-BIG_2,GU95)),GV$118,
LEN(GU199)&gt;2,GU199,
TRUE,"_"
)</f>
        <v>08-01</v>
      </c>
      <c r="GW199" s="21" t="str" cm="1">
        <f t="array" aca="1" ref="GW199" ca="1">_xlfn.IFS(
GV199="S","S",
AND(IFERROR(_xlfn.XMATCH($DF199,NN)&gt;0,FALSE),
          _xlfn.XLOOKUP($DF199,KEYS,INDEX(RUN,0,COLUMN()-COLUMN(RUNPEG)+1))&lt;IF(GV95&gt;=BIG_2,GV95-BIG_2,GV95)),GW$118,
LEN(GV199)&gt;2,GV199,
TRUE,"_"
)</f>
        <v>08-01</v>
      </c>
      <c r="GX199" s="21" t="str" cm="1">
        <f t="array" aca="1" ref="GX199" ca="1">_xlfn.IFS(
GW199="S","S",
AND(IFERROR(_xlfn.XMATCH($DF199,NN)&gt;0,FALSE),
          _xlfn.XLOOKUP($DF199,KEYS,INDEX(RUN,0,COLUMN()-COLUMN(RUNPEG)+1))&lt;IF(GW95&gt;=BIG_2,GW95-BIG_2,GW95)),GX$118,
LEN(GW199)&gt;2,GW199,
TRUE,"_"
)</f>
        <v>08-01</v>
      </c>
      <c r="GY199" s="21" t="str" cm="1">
        <f t="array" aca="1" ref="GY199" ca="1">_xlfn.IFS(
GX199="S","S",
AND(IFERROR(_xlfn.XMATCH($DF199,NN)&gt;0,FALSE),
          _xlfn.XLOOKUP($DF199,KEYS,INDEX(RUN,0,COLUMN()-COLUMN(RUNPEG)+1))&lt;IF(GX95&gt;=BIG_2,GX95-BIG_2,GX95)),GY$118,
LEN(GX199)&gt;2,GX199,
TRUE,"_"
)</f>
        <v>08-01</v>
      </c>
      <c r="GZ199" s="21" t="str" cm="1">
        <f t="array" aca="1" ref="GZ199" ca="1">_xlfn.IFS(
GY199="S","S",
AND(IFERROR(_xlfn.XMATCH($DF199,NN)&gt;0,FALSE),
          _xlfn.XLOOKUP($DF199,KEYS,INDEX(RUN,0,COLUMN()-COLUMN(RUNPEG)+1))&lt;IF(GY95&gt;=BIG_2,GY95-BIG_2,GY95)),GZ$118,
LEN(GY199)&gt;2,GY199,
TRUE,"_"
)</f>
        <v>08-01</v>
      </c>
      <c r="HA199" s="21" t="str" cm="1">
        <f t="array" aca="1" ref="HA199" ca="1">_xlfn.IFS(
GZ199="S","S",
AND(IFERROR(_xlfn.XMATCH($DF199,NN)&gt;0,FALSE),
          _xlfn.XLOOKUP($DF199,KEYS,INDEX(RUN,0,COLUMN()-COLUMN(RUNPEG)+1))&lt;IF(GZ95&gt;=BIG_2,GZ95-BIG_2,GZ95)),HA$118,
LEN(GZ199)&gt;2,GZ199,
TRUE,"_"
)</f>
        <v>08-01</v>
      </c>
      <c r="HB199" s="21" t="str" cm="1">
        <f t="array" aca="1" ref="HB199" ca="1">_xlfn.IFS(
HA199="S","S",
AND(IFERROR(_xlfn.XMATCH($DF199,NN)&gt;0,FALSE),
          _xlfn.XLOOKUP($DF199,KEYS,INDEX(RUN,0,COLUMN()-COLUMN(RUNPEG)+1))&lt;IF(HA95&gt;=BIG_2,HA95-BIG_2,HA95)),HB$118,
LEN(HA199)&gt;2,HA199,
TRUE,"_"
)</f>
        <v>08-01</v>
      </c>
      <c r="HC199" s="21" t="str" cm="1">
        <f t="array" aca="1" ref="HC199" ca="1">_xlfn.IFS(
HB199="S","S",
AND(IFERROR(_xlfn.XMATCH($DF199,NN)&gt;0,FALSE),
          _xlfn.XLOOKUP($DF199,KEYS,INDEX(RUN,0,COLUMN()-COLUMN(RUNPEG)+1))&lt;IF(HB95&gt;=BIG_2,HB95-BIG_2,HB95)),HC$118,
LEN(HB199)&gt;2,HB199,
TRUE,"_"
)</f>
        <v>08-01</v>
      </c>
      <c r="HD199" s="21" t="str" cm="1">
        <f t="array" aca="1" ref="HD199" ca="1">_xlfn.IFS(
HC199="S","S",
AND(IFERROR(_xlfn.XMATCH($DF199,NN)&gt;0,FALSE),
          _xlfn.XLOOKUP($DF199,KEYS,INDEX(RUN,0,COLUMN()-COLUMN(RUNPEG)+1))&lt;IF(HC95&gt;=BIG_2,HC95-BIG_2,HC95)),HD$118,
LEN(HC199)&gt;2,HC199,
TRUE,"_"
)</f>
        <v>08-01</v>
      </c>
      <c r="HE199" s="21"/>
      <c r="HF199" s="21"/>
      <c r="HG199" s="21"/>
      <c r="HH199" s="21"/>
      <c r="HI199" s="21"/>
      <c r="HJ199" s="21"/>
      <c r="HK199" s="21"/>
      <c r="HL199" s="21"/>
      <c r="HM199" s="21"/>
      <c r="HN199" s="21"/>
      <c r="HO199" s="21"/>
      <c r="HP199" s="21"/>
      <c r="HQ199" s="21"/>
      <c r="HR199" s="21"/>
    </row>
    <row r="200" spans="106:226" x14ac:dyDescent="0.3">
      <c r="DB200">
        <f t="shared" si="193"/>
        <v>82</v>
      </c>
      <c r="DC200">
        <f t="shared" si="188"/>
        <v>11</v>
      </c>
      <c r="DD200">
        <f t="shared" si="189"/>
        <v>9</v>
      </c>
      <c r="DE200">
        <f t="shared" si="190"/>
        <v>2</v>
      </c>
      <c r="DF200" t="str">
        <f t="shared" si="191"/>
        <v>09-02</v>
      </c>
      <c r="DG200" s="21">
        <f t="shared" ca="1" si="192"/>
        <v>2</v>
      </c>
      <c r="DH200" s="26"/>
      <c r="DI200" s="21" t="str" cm="1">
        <f t="array" ref="DI200">_xlfn.IFS(
DH200="S","S",
AND(IFERROR(_xlfn.XMATCH($DF200,NN)&gt;0,FALSE),
          _xlfn.XLOOKUP($DF200,KEYS,INDEX(RUN,0,COLUMN()-COLUMN(RUNPEG)+1))&lt;IF(DH96&gt;=BIG_2,DH96-BIG_2,DH96)),DI$118,
LEN(DH200)&gt;2,DH200,
TRUE,"_"
)</f>
        <v>_</v>
      </c>
      <c r="DJ200" s="21" t="str" cm="1">
        <f t="array" aca="1" ref="DJ200" ca="1">_xlfn.IFS(
DI200="S","S",
AND(IFERROR(_xlfn.XMATCH($DF200,NN)&gt;0,FALSE),
          _xlfn.XLOOKUP($DF200,KEYS,INDEX(RUN,0,COLUMN()-COLUMN(RUNPEG)+1))&lt;IF(DI96&gt;=BIG_2,DI96-BIG_2,DI96)),DJ$118,
LEN(DI200)&gt;2,DI200,
TRUE,"_"
)</f>
        <v>_</v>
      </c>
      <c r="DK200" s="21" t="str" cm="1">
        <f t="array" aca="1" ref="DK200" ca="1">_xlfn.IFS(
DJ200="S","S",
AND(IFERROR(_xlfn.XMATCH($DF200,NN)&gt;0,FALSE),
          _xlfn.XLOOKUP($DF200,KEYS,INDEX(RUN,0,COLUMN()-COLUMN(RUNPEG)+1))&lt;IF(DJ96&gt;=BIG_2,DJ96-BIG_2,DJ96)),DK$118,
LEN(DJ200)&gt;2,DJ200,
TRUE,"_"
)</f>
        <v>_</v>
      </c>
      <c r="DL200" s="21" t="str" cm="1">
        <f t="array" aca="1" ref="DL200" ca="1">_xlfn.IFS(
DK200="S","S",
AND(IFERROR(_xlfn.XMATCH($DF200,NN)&gt;0,FALSE),
          _xlfn.XLOOKUP($DF200,KEYS,INDEX(RUN,0,COLUMN()-COLUMN(RUNPEG)+1))&lt;IF(DK96&gt;=BIG_2,DK96-BIG_2,DK96)),DL$118,
LEN(DK200)&gt;2,DK200,
TRUE,"_"
)</f>
        <v>_</v>
      </c>
      <c r="DM200" s="21" t="str" cm="1">
        <f t="array" aca="1" ref="DM200" ca="1">_xlfn.IFS(
DL200="S","S",
AND(IFERROR(_xlfn.XMATCH($DF200,NN)&gt;0,FALSE),
          _xlfn.XLOOKUP($DF200,KEYS,INDEX(RUN,0,COLUMN()-COLUMN(RUNPEG)+1))&lt;IF(DL96&gt;=BIG_2,DL96-BIG_2,DL96)),DM$118,
LEN(DL200)&gt;2,DL200,
TRUE,"_"
)</f>
        <v>_</v>
      </c>
      <c r="DN200" s="21" t="str" cm="1">
        <f t="array" aca="1" ref="DN200" ca="1">_xlfn.IFS(
DM200="S","S",
AND(IFERROR(_xlfn.XMATCH($DF200,NN)&gt;0,FALSE),
          _xlfn.XLOOKUP($DF200,KEYS,INDEX(RUN,0,COLUMN()-COLUMN(RUNPEG)+1))&lt;IF(DM96&gt;=BIG_2,DM96-BIG_2,DM96)),DN$118,
LEN(DM200)&gt;2,DM200,
TRUE,"_"
)</f>
        <v>_</v>
      </c>
      <c r="DO200" s="21" t="str" cm="1">
        <f t="array" aca="1" ref="DO200" ca="1">_xlfn.IFS(
DN200="S","S",
AND(IFERROR(_xlfn.XMATCH($DF200,NN)&gt;0,FALSE),
          _xlfn.XLOOKUP($DF200,KEYS,INDEX(RUN,0,COLUMN()-COLUMN(RUNPEG)+1))&lt;IF(DN96&gt;=BIG_2,DN96-BIG_2,DN96)),DO$118,
LEN(DN200)&gt;2,DN200,
TRUE,"_"
)</f>
        <v>_</v>
      </c>
      <c r="DP200" s="21" t="str" cm="1">
        <f t="array" aca="1" ref="DP200" ca="1">_xlfn.IFS(
DO200="S","S",
AND(IFERROR(_xlfn.XMATCH($DF200,NN)&gt;0,FALSE),
          _xlfn.XLOOKUP($DF200,KEYS,INDEX(RUN,0,COLUMN()-COLUMN(RUNPEG)+1))&lt;IF(DO96&gt;=BIG_2,DO96-BIG_2,DO96)),DP$118,
LEN(DO200)&gt;2,DO200,
TRUE,"_"
)</f>
        <v>_</v>
      </c>
      <c r="DQ200" s="21" t="str" cm="1">
        <f t="array" aca="1" ref="DQ200" ca="1">_xlfn.IFS(
DP200="S","S",
AND(IFERROR(_xlfn.XMATCH($DF200,NN)&gt;0,FALSE),
          _xlfn.XLOOKUP($DF200,KEYS,INDEX(RUN,0,COLUMN()-COLUMN(RUNPEG)+1))&lt;IF(DP96&gt;=BIG_2,DP96-BIG_2,DP96)),DQ$118,
LEN(DP200)&gt;2,DP200,
TRUE,"_"
)</f>
        <v>_</v>
      </c>
      <c r="DR200" s="21" t="str" cm="1">
        <f t="array" aca="1" ref="DR200" ca="1">_xlfn.IFS(
DQ200="S","S",
AND(IFERROR(_xlfn.XMATCH($DF200,NN)&gt;0,FALSE),
          _xlfn.XLOOKUP($DF200,KEYS,INDEX(RUN,0,COLUMN()-COLUMN(RUNPEG)+1))&lt;IF(DQ96&gt;=BIG_2,DQ96-BIG_2,DQ96)),DR$118,
LEN(DQ200)&gt;2,DQ200,
TRUE,"_"
)</f>
        <v>_</v>
      </c>
      <c r="DS200" s="21" t="str" cm="1">
        <f t="array" aca="1" ref="DS200" ca="1">_xlfn.IFS(
DR200="S","S",
AND(IFERROR(_xlfn.XMATCH($DF200,NN)&gt;0,FALSE),
          _xlfn.XLOOKUP($DF200,KEYS,INDEX(RUN,0,COLUMN()-COLUMN(RUNPEG)+1))&lt;IF(DR96&gt;=BIG_2,DR96-BIG_2,DR96)),DS$118,
LEN(DR200)&gt;2,DR200,
TRUE,"_"
)</f>
        <v>_</v>
      </c>
      <c r="DT200" s="21" t="str" cm="1">
        <f t="array" aca="1" ref="DT200" ca="1">_xlfn.IFS(
DS200="S","S",
AND(IFERROR(_xlfn.XMATCH($DF200,NN)&gt;0,FALSE),
          _xlfn.XLOOKUP($DF200,KEYS,INDEX(RUN,0,COLUMN()-COLUMN(RUNPEG)+1))&lt;IF(DS96&gt;=BIG_2,DS96-BIG_2,DS96)),DT$118,
LEN(DS200)&gt;2,DS200,
TRUE,"_"
)</f>
        <v>_</v>
      </c>
      <c r="DU200" s="21" t="str" cm="1">
        <f t="array" aca="1" ref="DU200" ca="1">_xlfn.IFS(
DT200="S","S",
AND(IFERROR(_xlfn.XMATCH($DF200,NN)&gt;0,FALSE),
          _xlfn.XLOOKUP($DF200,KEYS,INDEX(RUN,0,COLUMN()-COLUMN(RUNPEG)+1))&lt;IF(DT96&gt;=BIG_2,DT96-BIG_2,DT96)),DU$118,
LEN(DT200)&gt;2,DT200,
TRUE,"_"
)</f>
        <v>_</v>
      </c>
      <c r="DV200" s="21" t="str" cm="1">
        <f t="array" aca="1" ref="DV200" ca="1">_xlfn.IFS(
DU200="S","S",
AND(IFERROR(_xlfn.XMATCH($DF200,NN)&gt;0,FALSE),
          _xlfn.XLOOKUP($DF200,KEYS,INDEX(RUN,0,COLUMN()-COLUMN(RUNPEG)+1))&lt;IF(DU96&gt;=BIG_2,DU96-BIG_2,DU96)),DV$118,
LEN(DU200)&gt;2,DU200,
TRUE,"_"
)</f>
        <v>_</v>
      </c>
      <c r="DW200" s="21" t="str" cm="1">
        <f t="array" aca="1" ref="DW200" ca="1">_xlfn.IFS(
DV200="S","S",
AND(IFERROR(_xlfn.XMATCH($DF200,NN)&gt;0,FALSE),
          _xlfn.XLOOKUP($DF200,KEYS,INDEX(RUN,0,COLUMN()-COLUMN(RUNPEG)+1))&lt;IF(DV96&gt;=BIG_2,DV96-BIG_2,DV96)),DW$118,
LEN(DV200)&gt;2,DV200,
TRUE,"_"
)</f>
        <v>_</v>
      </c>
      <c r="DX200" s="21" t="str" cm="1">
        <f t="array" aca="1" ref="DX200" ca="1">_xlfn.IFS(
DW200="S","S",
AND(IFERROR(_xlfn.XMATCH($DF200,NN)&gt;0,FALSE),
          _xlfn.XLOOKUP($DF200,KEYS,INDEX(RUN,0,COLUMN()-COLUMN(RUNPEG)+1))&lt;IF(DW96&gt;=BIG_2,DW96-BIG_2,DW96)),DX$118,
LEN(DW200)&gt;2,DW200,
TRUE,"_"
)</f>
        <v>_</v>
      </c>
      <c r="DY200" s="21" t="str" cm="1">
        <f t="array" aca="1" ref="DY200" ca="1">_xlfn.IFS(
DX200="S","S",
AND(IFERROR(_xlfn.XMATCH($DF200,NN)&gt;0,FALSE),
          _xlfn.XLOOKUP($DF200,KEYS,INDEX(RUN,0,COLUMN()-COLUMN(RUNPEG)+1))&lt;IF(DX96&gt;=BIG_2,DX96-BIG_2,DX96)),DY$118,
LEN(DX200)&gt;2,DX200,
TRUE,"_"
)</f>
        <v>_</v>
      </c>
      <c r="DZ200" s="21" t="str" cm="1">
        <f t="array" aca="1" ref="DZ200" ca="1">_xlfn.IFS(
DY200="S","S",
AND(IFERROR(_xlfn.XMATCH($DF200,NN)&gt;0,FALSE),
          _xlfn.XLOOKUP($DF200,KEYS,INDEX(RUN,0,COLUMN()-COLUMN(RUNPEG)+1))&lt;IF(DY96&gt;=BIG_2,DY96-BIG_2,DY96)),DZ$118,
LEN(DY200)&gt;2,DY200,
TRUE,"_"
)</f>
        <v>_</v>
      </c>
      <c r="EA200" s="21" t="str" cm="1">
        <f t="array" aca="1" ref="EA200" ca="1">_xlfn.IFS(
DZ200="S","S",
AND(IFERROR(_xlfn.XMATCH($DF200,NN)&gt;0,FALSE),
          _xlfn.XLOOKUP($DF200,KEYS,INDEX(RUN,0,COLUMN()-COLUMN(RUNPEG)+1))&lt;IF(DZ96&gt;=BIG_2,DZ96-BIG_2,DZ96)),EA$118,
LEN(DZ200)&gt;2,DZ200,
TRUE,"_"
)</f>
        <v>_</v>
      </c>
      <c r="EB200" s="21" t="str" cm="1">
        <f t="array" aca="1" ref="EB200" ca="1">_xlfn.IFS(
EA200="S","S",
AND(IFERROR(_xlfn.XMATCH($DF200,NN)&gt;0,FALSE),
          _xlfn.XLOOKUP($DF200,KEYS,INDEX(RUN,0,COLUMN()-COLUMN(RUNPEG)+1))&lt;IF(EA96&gt;=BIG_2,EA96-BIG_2,EA96)),EB$118,
LEN(EA200)&gt;2,EA200,
TRUE,"_"
)</f>
        <v>_</v>
      </c>
      <c r="EC200" s="21" t="str" cm="1">
        <f t="array" aca="1" ref="EC200" ca="1">_xlfn.IFS(
EB200="S","S",
AND(IFERROR(_xlfn.XMATCH($DF200,NN)&gt;0,FALSE),
          _xlfn.XLOOKUP($DF200,KEYS,INDEX(RUN,0,COLUMN()-COLUMN(RUNPEG)+1))&lt;IF(EB96&gt;=BIG_2,EB96-BIG_2,EB96)),EC$118,
LEN(EB200)&gt;2,EB200,
TRUE,"_"
)</f>
        <v>_</v>
      </c>
      <c r="ED200" s="21" t="str" cm="1">
        <f t="array" aca="1" ref="ED200" ca="1">_xlfn.IFS(
EC200="S","S",
AND(IFERROR(_xlfn.XMATCH($DF200,NN)&gt;0,FALSE),
          _xlfn.XLOOKUP($DF200,KEYS,INDEX(RUN,0,COLUMN()-COLUMN(RUNPEG)+1))&lt;IF(EC96&gt;=BIG_2,EC96-BIG_2,EC96)),ED$118,
LEN(EC200)&gt;2,EC200,
TRUE,"_"
)</f>
        <v>_</v>
      </c>
      <c r="EE200" s="21" t="str" cm="1">
        <f t="array" aca="1" ref="EE200" ca="1">_xlfn.IFS(
ED200="S","S",
AND(IFERROR(_xlfn.XMATCH($DF200,NN)&gt;0,FALSE),
          _xlfn.XLOOKUP($DF200,KEYS,INDEX(RUN,0,COLUMN()-COLUMN(RUNPEG)+1))&lt;IF(ED96&gt;=BIG_2,ED96-BIG_2,ED96)),EE$118,
LEN(ED200)&gt;2,ED200,
TRUE,"_"
)</f>
        <v>_</v>
      </c>
      <c r="EF200" s="21" t="str" cm="1">
        <f t="array" aca="1" ref="EF200" ca="1">_xlfn.IFS(
EE200="S","S",
AND(IFERROR(_xlfn.XMATCH($DF200,NN)&gt;0,FALSE),
          _xlfn.XLOOKUP($DF200,KEYS,INDEX(RUN,0,COLUMN()-COLUMN(RUNPEG)+1))&lt;IF(EE96&gt;=BIG_2,EE96-BIG_2,EE96)),EF$118,
LEN(EE200)&gt;2,EE200,
TRUE,"_"
)</f>
        <v>_</v>
      </c>
      <c r="EG200" s="21" t="str" cm="1">
        <f t="array" aca="1" ref="EG200" ca="1">_xlfn.IFS(
EF200="S","S",
AND(IFERROR(_xlfn.XMATCH($DF200,NN)&gt;0,FALSE),
          _xlfn.XLOOKUP($DF200,KEYS,INDEX(RUN,0,COLUMN()-COLUMN(RUNPEG)+1))&lt;IF(EF96&gt;=BIG_2,EF96-BIG_2,EF96)),EG$118,
LEN(EF200)&gt;2,EF200,
TRUE,"_"
)</f>
        <v>_</v>
      </c>
      <c r="EH200" s="21" t="str" cm="1">
        <f t="array" aca="1" ref="EH200" ca="1">_xlfn.IFS(
EG200="S","S",
AND(IFERROR(_xlfn.XMATCH($DF200,NN)&gt;0,FALSE),
          _xlfn.XLOOKUP($DF200,KEYS,INDEX(RUN,0,COLUMN()-COLUMN(RUNPEG)+1))&lt;IF(EG96&gt;=BIG_2,EG96-BIG_2,EG96)),EH$118,
LEN(EG200)&gt;2,EG200,
TRUE,"_"
)</f>
        <v>_</v>
      </c>
      <c r="EI200" s="21" t="str" cm="1">
        <f t="array" aca="1" ref="EI200" ca="1">_xlfn.IFS(
EH200="S","S",
AND(IFERROR(_xlfn.XMATCH($DF200,NN)&gt;0,FALSE),
          _xlfn.XLOOKUP($DF200,KEYS,INDEX(RUN,0,COLUMN()-COLUMN(RUNPEG)+1))&lt;IF(EH96&gt;=BIG_2,EH96-BIG_2,EH96)),EI$118,
LEN(EH200)&gt;2,EH200,
TRUE,"_"
)</f>
        <v>_</v>
      </c>
      <c r="EJ200" s="21" t="str" cm="1">
        <f t="array" aca="1" ref="EJ200" ca="1">_xlfn.IFS(
EI200="S","S",
AND(IFERROR(_xlfn.XMATCH($DF200,NN)&gt;0,FALSE),
          _xlfn.XLOOKUP($DF200,KEYS,INDEX(RUN,0,COLUMN()-COLUMN(RUNPEG)+1))&lt;IF(EI96&gt;=BIG_2,EI96-BIG_2,EI96)),EJ$118,
LEN(EI200)&gt;2,EI200,
TRUE,"_"
)</f>
        <v>_</v>
      </c>
      <c r="EK200" s="21" t="str" cm="1">
        <f t="array" aca="1" ref="EK200" ca="1">_xlfn.IFS(
EJ200="S","S",
AND(IFERROR(_xlfn.XMATCH($DF200,NN)&gt;0,FALSE),
          _xlfn.XLOOKUP($DF200,KEYS,INDEX(RUN,0,COLUMN()-COLUMN(RUNPEG)+1))&lt;IF(EJ96&gt;=BIG_2,EJ96-BIG_2,EJ96)),EK$118,
LEN(EJ200)&gt;2,EJ200,
TRUE,"_"
)</f>
        <v>08-02</v>
      </c>
      <c r="EL200" s="21" t="str" cm="1">
        <f t="array" aca="1" ref="EL200" ca="1">_xlfn.IFS(
EK200="S","S",
AND(IFERROR(_xlfn.XMATCH($DF200,NN)&gt;0,FALSE),
          _xlfn.XLOOKUP($DF200,KEYS,INDEX(RUN,0,COLUMN()-COLUMN(RUNPEG)+1))&lt;IF(EK96&gt;=BIG_2,EK96-BIG_2,EK96)),EL$118,
LEN(EK200)&gt;2,EK200,
TRUE,"_"
)</f>
        <v>08-02</v>
      </c>
      <c r="EM200" s="21" t="str" cm="1">
        <f t="array" aca="1" ref="EM200" ca="1">_xlfn.IFS(
EL200="S","S",
AND(IFERROR(_xlfn.XMATCH($DF200,NN)&gt;0,FALSE),
          _xlfn.XLOOKUP($DF200,KEYS,INDEX(RUN,0,COLUMN()-COLUMN(RUNPEG)+1))&lt;IF(EL96&gt;=BIG_2,EL96-BIG_2,EL96)),EM$118,
LEN(EL200)&gt;2,EL200,
TRUE,"_"
)</f>
        <v>08-02</v>
      </c>
      <c r="EN200" s="21" t="str" cm="1">
        <f t="array" aca="1" ref="EN200" ca="1">_xlfn.IFS(
EM200="S","S",
AND(IFERROR(_xlfn.XMATCH($DF200,NN)&gt;0,FALSE),
          _xlfn.XLOOKUP($DF200,KEYS,INDEX(RUN,0,COLUMN()-COLUMN(RUNPEG)+1))&lt;IF(EM96&gt;=BIG_2,EM96-BIG_2,EM96)),EN$118,
LEN(EM200)&gt;2,EM200,
TRUE,"_"
)</f>
        <v>08-02</v>
      </c>
      <c r="EO200" s="21" t="str" cm="1">
        <f t="array" aca="1" ref="EO200" ca="1">_xlfn.IFS(
EN200="S","S",
AND(IFERROR(_xlfn.XMATCH($DF200,NN)&gt;0,FALSE),
          _xlfn.XLOOKUP($DF200,KEYS,INDEX(RUN,0,COLUMN()-COLUMN(RUNPEG)+1))&lt;IF(EN96&gt;=BIG_2,EN96-BIG_2,EN96)),EO$118,
LEN(EN200)&gt;2,EN200,
TRUE,"_"
)</f>
        <v>08-02</v>
      </c>
      <c r="EP200" s="21" t="str" cm="1">
        <f t="array" aca="1" ref="EP200" ca="1">_xlfn.IFS(
EO200="S","S",
AND(IFERROR(_xlfn.XMATCH($DF200,NN)&gt;0,FALSE),
          _xlfn.XLOOKUP($DF200,KEYS,INDEX(RUN,0,COLUMN()-COLUMN(RUNPEG)+1))&lt;IF(EO96&gt;=BIG_2,EO96-BIG_2,EO96)),EP$118,
LEN(EO200)&gt;2,EO200,
TRUE,"_"
)</f>
        <v>08-02</v>
      </c>
      <c r="EQ200" s="21" t="str" cm="1">
        <f t="array" aca="1" ref="EQ200" ca="1">_xlfn.IFS(
EP200="S","S",
AND(IFERROR(_xlfn.XMATCH($DF200,NN)&gt;0,FALSE),
          _xlfn.XLOOKUP($DF200,KEYS,INDEX(RUN,0,COLUMN()-COLUMN(RUNPEG)+1))&lt;IF(EP96&gt;=BIG_2,EP96-BIG_2,EP96)),EQ$118,
LEN(EP200)&gt;2,EP200,
TRUE,"_"
)</f>
        <v>08-02</v>
      </c>
      <c r="ER200" s="21" t="str" cm="1">
        <f t="array" aca="1" ref="ER200" ca="1">_xlfn.IFS(
EQ200="S","S",
AND(IFERROR(_xlfn.XMATCH($DF200,NN)&gt;0,FALSE),
          _xlfn.XLOOKUP($DF200,KEYS,INDEX(RUN,0,COLUMN()-COLUMN(RUNPEG)+1))&lt;IF(EQ96&gt;=BIG_2,EQ96-BIG_2,EQ96)),ER$118,
LEN(EQ200)&gt;2,EQ200,
TRUE,"_"
)</f>
        <v>08-02</v>
      </c>
      <c r="ES200" s="21" t="str" cm="1">
        <f t="array" aca="1" ref="ES200" ca="1">_xlfn.IFS(
ER200="S","S",
AND(IFERROR(_xlfn.XMATCH($DF200,NN)&gt;0,FALSE),
          _xlfn.XLOOKUP($DF200,KEYS,INDEX(RUN,0,COLUMN()-COLUMN(RUNPEG)+1))&lt;IF(ER96&gt;=BIG_2,ER96-BIG_2,ER96)),ES$118,
LEN(ER200)&gt;2,ER200,
TRUE,"_"
)</f>
        <v>08-02</v>
      </c>
      <c r="ET200" s="21" t="str" cm="1">
        <f t="array" aca="1" ref="ET200" ca="1">_xlfn.IFS(
ES200="S","S",
AND(IFERROR(_xlfn.XMATCH($DF200,NN)&gt;0,FALSE),
          _xlfn.XLOOKUP($DF200,KEYS,INDEX(RUN,0,COLUMN()-COLUMN(RUNPEG)+1))&lt;IF(ES96&gt;=BIG_2,ES96-BIG_2,ES96)),ET$118,
LEN(ES200)&gt;2,ES200,
TRUE,"_"
)</f>
        <v>08-02</v>
      </c>
      <c r="EU200" s="21" t="str" cm="1">
        <f t="array" aca="1" ref="EU200" ca="1">_xlfn.IFS(
ET200="S","S",
AND(IFERROR(_xlfn.XMATCH($DF200,NN)&gt;0,FALSE),
          _xlfn.XLOOKUP($DF200,KEYS,INDEX(RUN,0,COLUMN()-COLUMN(RUNPEG)+1))&lt;IF(ET96&gt;=BIG_2,ET96-BIG_2,ET96)),EU$118,
LEN(ET200)&gt;2,ET200,
TRUE,"_"
)</f>
        <v>08-02</v>
      </c>
      <c r="EV200" s="21" t="str" cm="1">
        <f t="array" aca="1" ref="EV200" ca="1">_xlfn.IFS(
EU200="S","S",
AND(IFERROR(_xlfn.XMATCH($DF200,NN)&gt;0,FALSE),
          _xlfn.XLOOKUP($DF200,KEYS,INDEX(RUN,0,COLUMN()-COLUMN(RUNPEG)+1))&lt;IF(EU96&gt;=BIG_2,EU96-BIG_2,EU96)),EV$118,
LEN(EU200)&gt;2,EU200,
TRUE,"_"
)</f>
        <v>08-02</v>
      </c>
      <c r="EW200" s="21" t="str" cm="1">
        <f t="array" aca="1" ref="EW200" ca="1">_xlfn.IFS(
EV200="S","S",
AND(IFERROR(_xlfn.XMATCH($DF200,NN)&gt;0,FALSE),
          _xlfn.XLOOKUP($DF200,KEYS,INDEX(RUN,0,COLUMN()-COLUMN(RUNPEG)+1))&lt;IF(EV96&gt;=BIG_2,EV96-BIG_2,EV96)),EW$118,
LEN(EV200)&gt;2,EV200,
TRUE,"_"
)</f>
        <v>08-02</v>
      </c>
      <c r="EX200" s="21" t="str" cm="1">
        <f t="array" aca="1" ref="EX200" ca="1">_xlfn.IFS(
EW200="S","S",
AND(IFERROR(_xlfn.XMATCH($DF200,NN)&gt;0,FALSE),
          _xlfn.XLOOKUP($DF200,KEYS,INDEX(RUN,0,COLUMN()-COLUMN(RUNPEG)+1))&lt;IF(EW96&gt;=BIG_2,EW96-BIG_2,EW96)),EX$118,
LEN(EW200)&gt;2,EW200,
TRUE,"_"
)</f>
        <v>08-02</v>
      </c>
      <c r="EY200" s="21" t="str" cm="1">
        <f t="array" aca="1" ref="EY200" ca="1">_xlfn.IFS(
EX200="S","S",
AND(IFERROR(_xlfn.XMATCH($DF200,NN)&gt;0,FALSE),
          _xlfn.XLOOKUP($DF200,KEYS,INDEX(RUN,0,COLUMN()-COLUMN(RUNPEG)+1))&lt;IF(EX96&gt;=BIG_2,EX96-BIG_2,EX96)),EY$118,
LEN(EX200)&gt;2,EX200,
TRUE,"_"
)</f>
        <v>08-02</v>
      </c>
      <c r="EZ200" s="21" t="str" cm="1">
        <f t="array" aca="1" ref="EZ200" ca="1">_xlfn.IFS(
EY200="S","S",
AND(IFERROR(_xlfn.XMATCH($DF200,NN)&gt;0,FALSE),
          _xlfn.XLOOKUP($DF200,KEYS,INDEX(RUN,0,COLUMN()-COLUMN(RUNPEG)+1))&lt;IF(EY96&gt;=BIG_2,EY96-BIG_2,EY96)),EZ$118,
LEN(EY200)&gt;2,EY200,
TRUE,"_"
)</f>
        <v>08-02</v>
      </c>
      <c r="FA200" s="21" t="str" cm="1">
        <f t="array" aca="1" ref="FA200" ca="1">_xlfn.IFS(
EZ200="S","S",
AND(IFERROR(_xlfn.XMATCH($DF200,NN)&gt;0,FALSE),
          _xlfn.XLOOKUP($DF200,KEYS,INDEX(RUN,0,COLUMN()-COLUMN(RUNPEG)+1))&lt;IF(EZ96&gt;=BIG_2,EZ96-BIG_2,EZ96)),FA$118,
LEN(EZ200)&gt;2,EZ200,
TRUE,"_"
)</f>
        <v>08-02</v>
      </c>
      <c r="FB200" s="21" t="str" cm="1">
        <f t="array" aca="1" ref="FB200" ca="1">_xlfn.IFS(
FA200="S","S",
AND(IFERROR(_xlfn.XMATCH($DF200,NN)&gt;0,FALSE),
          _xlfn.XLOOKUP($DF200,KEYS,INDEX(RUN,0,COLUMN()-COLUMN(RUNPEG)+1))&lt;IF(FA96&gt;=BIG_2,FA96-BIG_2,FA96)),FB$118,
LEN(FA200)&gt;2,FA200,
TRUE,"_"
)</f>
        <v>08-02</v>
      </c>
      <c r="FC200" s="21" t="str" cm="1">
        <f t="array" aca="1" ref="FC200" ca="1">_xlfn.IFS(
FB200="S","S",
AND(IFERROR(_xlfn.XMATCH($DF200,NN)&gt;0,FALSE),
          _xlfn.XLOOKUP($DF200,KEYS,INDEX(RUN,0,COLUMN()-COLUMN(RUNPEG)+1))&lt;IF(FB96&gt;=BIG_2,FB96-BIG_2,FB96)),FC$118,
LEN(FB200)&gt;2,FB200,
TRUE,"_"
)</f>
        <v>08-02</v>
      </c>
      <c r="FD200" s="21" t="str" cm="1">
        <f t="array" aca="1" ref="FD200" ca="1">_xlfn.IFS(
FC200="S","S",
AND(IFERROR(_xlfn.XMATCH($DF200,NN)&gt;0,FALSE),
          _xlfn.XLOOKUP($DF200,KEYS,INDEX(RUN,0,COLUMN()-COLUMN(RUNPEG)+1))&lt;IF(FC96&gt;=BIG_2,FC96-BIG_2,FC96)),FD$118,
LEN(FC200)&gt;2,FC200,
TRUE,"_"
)</f>
        <v>08-02</v>
      </c>
      <c r="FE200" s="21" t="str" cm="1">
        <f t="array" aca="1" ref="FE200" ca="1">_xlfn.IFS(
FD200="S","S",
AND(IFERROR(_xlfn.XMATCH($DF200,NN)&gt;0,FALSE),
          _xlfn.XLOOKUP($DF200,KEYS,INDEX(RUN,0,COLUMN()-COLUMN(RUNPEG)+1))&lt;IF(FD96&gt;=BIG_2,FD96-BIG_2,FD96)),FE$118,
LEN(FD200)&gt;2,FD200,
TRUE,"_"
)</f>
        <v>08-02</v>
      </c>
      <c r="FF200" s="21" t="str" cm="1">
        <f t="array" aca="1" ref="FF200" ca="1">_xlfn.IFS(
FE200="S","S",
AND(IFERROR(_xlfn.XMATCH($DF200,NN)&gt;0,FALSE),
          _xlfn.XLOOKUP($DF200,KEYS,INDEX(RUN,0,COLUMN()-COLUMN(RUNPEG)+1))&lt;IF(FE96&gt;=BIG_2,FE96-BIG_2,FE96)),FF$118,
LEN(FE200)&gt;2,FE200,
TRUE,"_"
)</f>
        <v>08-02</v>
      </c>
      <c r="FG200" s="21" t="str" cm="1">
        <f t="array" aca="1" ref="FG200" ca="1">_xlfn.IFS(
FF200="S","S",
AND(IFERROR(_xlfn.XMATCH($DF200,NN)&gt;0,FALSE),
          _xlfn.XLOOKUP($DF200,KEYS,INDEX(RUN,0,COLUMN()-COLUMN(RUNPEG)+1))&lt;IF(FF96&gt;=BIG_2,FF96-BIG_2,FF96)),FG$118,
LEN(FF200)&gt;2,FF200,
TRUE,"_"
)</f>
        <v>08-02</v>
      </c>
      <c r="FH200" s="21" t="str" cm="1">
        <f t="array" aca="1" ref="FH200" ca="1">_xlfn.IFS(
FG200="S","S",
AND(IFERROR(_xlfn.XMATCH($DF200,NN)&gt;0,FALSE),
          _xlfn.XLOOKUP($DF200,KEYS,INDEX(RUN,0,COLUMN()-COLUMN(RUNPEG)+1))&lt;IF(FG96&gt;=BIG_2,FG96-BIG_2,FG96)),FH$118,
LEN(FG200)&gt;2,FG200,
TRUE,"_"
)</f>
        <v>08-02</v>
      </c>
      <c r="FI200" s="21" t="str" cm="1">
        <f t="array" aca="1" ref="FI200" ca="1">_xlfn.IFS(
FH200="S","S",
AND(IFERROR(_xlfn.XMATCH($DF200,NN)&gt;0,FALSE),
          _xlfn.XLOOKUP($DF200,KEYS,INDEX(RUN,0,COLUMN()-COLUMN(RUNPEG)+1))&lt;IF(FH96&gt;=BIG_2,FH96-BIG_2,FH96)),FI$118,
LEN(FH200)&gt;2,FH200,
TRUE,"_"
)</f>
        <v>08-02</v>
      </c>
      <c r="FJ200" s="21" t="str" cm="1">
        <f t="array" aca="1" ref="FJ200" ca="1">_xlfn.IFS(
FI200="S","S",
AND(IFERROR(_xlfn.XMATCH($DF200,NN)&gt;0,FALSE),
          _xlfn.XLOOKUP($DF200,KEYS,INDEX(RUN,0,COLUMN()-COLUMN(RUNPEG)+1))&lt;IF(FI96&gt;=BIG_2,FI96-BIG_2,FI96)),FJ$118,
LEN(FI200)&gt;2,FI200,
TRUE,"_"
)</f>
        <v>08-02</v>
      </c>
      <c r="FK200" s="21" t="str" cm="1">
        <f t="array" aca="1" ref="FK200" ca="1">_xlfn.IFS(
FJ200="S","S",
AND(IFERROR(_xlfn.XMATCH($DF200,NN)&gt;0,FALSE),
          _xlfn.XLOOKUP($DF200,KEYS,INDEX(RUN,0,COLUMN()-COLUMN(RUNPEG)+1))&lt;IF(FJ96&gt;=BIG_2,FJ96-BIG_2,FJ96)),FK$118,
LEN(FJ200)&gt;2,FJ200,
TRUE,"_"
)</f>
        <v>08-02</v>
      </c>
      <c r="FL200" s="21" t="str" cm="1">
        <f t="array" aca="1" ref="FL200" ca="1">_xlfn.IFS(
FK200="S","S",
AND(IFERROR(_xlfn.XMATCH($DF200,NN)&gt;0,FALSE),
          _xlfn.XLOOKUP($DF200,KEYS,INDEX(RUN,0,COLUMN()-COLUMN(RUNPEG)+1))&lt;IF(FK96&gt;=BIG_2,FK96-BIG_2,FK96)),FL$118,
LEN(FK200)&gt;2,FK200,
TRUE,"_"
)</f>
        <v>08-02</v>
      </c>
      <c r="FM200" s="21" t="str" cm="1">
        <f t="array" aca="1" ref="FM200" ca="1">_xlfn.IFS(
FL200="S","S",
AND(IFERROR(_xlfn.XMATCH($DF200,NN)&gt;0,FALSE),
          _xlfn.XLOOKUP($DF200,KEYS,INDEX(RUN,0,COLUMN()-COLUMN(RUNPEG)+1))&lt;IF(FL96&gt;=BIG_2,FL96-BIG_2,FL96)),FM$118,
LEN(FL200)&gt;2,FL200,
TRUE,"_"
)</f>
        <v>08-02</v>
      </c>
      <c r="FN200" s="21" t="str" cm="1">
        <f t="array" aca="1" ref="FN200" ca="1">_xlfn.IFS(
FM200="S","S",
AND(IFERROR(_xlfn.XMATCH($DF200,NN)&gt;0,FALSE),
          _xlfn.XLOOKUP($DF200,KEYS,INDEX(RUN,0,COLUMN()-COLUMN(RUNPEG)+1))&lt;IF(FM96&gt;=BIG_2,FM96-BIG_2,FM96)),FN$118,
LEN(FM200)&gt;2,FM200,
TRUE,"_"
)</f>
        <v>08-02</v>
      </c>
      <c r="FO200" s="21" t="str" cm="1">
        <f t="array" aca="1" ref="FO200" ca="1">_xlfn.IFS(
FN200="S","S",
AND(IFERROR(_xlfn.XMATCH($DF200,NN)&gt;0,FALSE),
          _xlfn.XLOOKUP($DF200,KEYS,INDEX(RUN,0,COLUMN()-COLUMN(RUNPEG)+1))&lt;IF(FN96&gt;=BIG_2,FN96-BIG_2,FN96)),FO$118,
LEN(FN200)&gt;2,FN200,
TRUE,"_"
)</f>
        <v>08-02</v>
      </c>
      <c r="FP200" s="21" t="str" cm="1">
        <f t="array" aca="1" ref="FP200" ca="1">_xlfn.IFS(
FO200="S","S",
AND(IFERROR(_xlfn.XMATCH($DF200,NN)&gt;0,FALSE),
          _xlfn.XLOOKUP($DF200,KEYS,INDEX(RUN,0,COLUMN()-COLUMN(RUNPEG)+1))&lt;IF(FO96&gt;=BIG_2,FO96-BIG_2,FO96)),FP$118,
LEN(FO200)&gt;2,FO200,
TRUE,"_"
)</f>
        <v>08-02</v>
      </c>
      <c r="FQ200" s="21" t="str" cm="1">
        <f t="array" aca="1" ref="FQ200" ca="1">_xlfn.IFS(
FP200="S","S",
AND(IFERROR(_xlfn.XMATCH($DF200,NN)&gt;0,FALSE),
          _xlfn.XLOOKUP($DF200,KEYS,INDEX(RUN,0,COLUMN()-COLUMN(RUNPEG)+1))&lt;IF(FP96&gt;=BIG_2,FP96-BIG_2,FP96)),FQ$118,
LEN(FP200)&gt;2,FP200,
TRUE,"_"
)</f>
        <v>08-02</v>
      </c>
      <c r="FR200" s="21" t="str" cm="1">
        <f t="array" aca="1" ref="FR200" ca="1">_xlfn.IFS(
FQ200="S","S",
AND(IFERROR(_xlfn.XMATCH($DF200,NN)&gt;0,FALSE),
          _xlfn.XLOOKUP($DF200,KEYS,INDEX(RUN,0,COLUMN()-COLUMN(RUNPEG)+1))&lt;IF(FQ96&gt;=BIG_2,FQ96-BIG_2,FQ96)),FR$118,
LEN(FQ200)&gt;2,FQ200,
TRUE,"_"
)</f>
        <v>08-02</v>
      </c>
      <c r="FS200" s="21" t="str" cm="1">
        <f t="array" aca="1" ref="FS200" ca="1">_xlfn.IFS(
FR200="S","S",
AND(IFERROR(_xlfn.XMATCH($DF200,NN)&gt;0,FALSE),
          _xlfn.XLOOKUP($DF200,KEYS,INDEX(RUN,0,COLUMN()-COLUMN(RUNPEG)+1))&lt;IF(FR96&gt;=BIG_2,FR96-BIG_2,FR96)),FS$118,
LEN(FR200)&gt;2,FR200,
TRUE,"_"
)</f>
        <v>08-02</v>
      </c>
      <c r="FT200" s="21" t="str" cm="1">
        <f t="array" aca="1" ref="FT200" ca="1">_xlfn.IFS(
FS200="S","S",
AND(IFERROR(_xlfn.XMATCH($DF200,NN)&gt;0,FALSE),
          _xlfn.XLOOKUP($DF200,KEYS,INDEX(RUN,0,COLUMN()-COLUMN(RUNPEG)+1))&lt;IF(FS96&gt;=BIG_2,FS96-BIG_2,FS96)),FT$118,
LEN(FS200)&gt;2,FS200,
TRUE,"_"
)</f>
        <v>08-02</v>
      </c>
      <c r="FU200" s="21" t="str" cm="1">
        <f t="array" aca="1" ref="FU200" ca="1">_xlfn.IFS(
FT200="S","S",
AND(IFERROR(_xlfn.XMATCH($DF200,NN)&gt;0,FALSE),
          _xlfn.XLOOKUP($DF200,KEYS,INDEX(RUN,0,COLUMN()-COLUMN(RUNPEG)+1))&lt;IF(FT96&gt;=BIG_2,FT96-BIG_2,FT96)),FU$118,
LEN(FT200)&gt;2,FT200,
TRUE,"_"
)</f>
        <v>08-02</v>
      </c>
      <c r="FV200" s="21" t="str" cm="1">
        <f t="array" aca="1" ref="FV200" ca="1">_xlfn.IFS(
FU200="S","S",
AND(IFERROR(_xlfn.XMATCH($DF200,NN)&gt;0,FALSE),
          _xlfn.XLOOKUP($DF200,KEYS,INDEX(RUN,0,COLUMN()-COLUMN(RUNPEG)+1))&lt;IF(FU96&gt;=BIG_2,FU96-BIG_2,FU96)),FV$118,
LEN(FU200)&gt;2,FU200,
TRUE,"_"
)</f>
        <v>08-02</v>
      </c>
      <c r="FW200" s="21" t="str" cm="1">
        <f t="array" aca="1" ref="FW200" ca="1">_xlfn.IFS(
FV200="S","S",
AND(IFERROR(_xlfn.XMATCH($DF200,NN)&gt;0,FALSE),
          _xlfn.XLOOKUP($DF200,KEYS,INDEX(RUN,0,COLUMN()-COLUMN(RUNPEG)+1))&lt;IF(FV96&gt;=BIG_2,FV96-BIG_2,FV96)),FW$118,
LEN(FV200)&gt;2,FV200,
TRUE,"_"
)</f>
        <v>08-02</v>
      </c>
      <c r="FX200" s="21" t="str" cm="1">
        <f t="array" aca="1" ref="FX200" ca="1">_xlfn.IFS(
FW200="S","S",
AND(IFERROR(_xlfn.XMATCH($DF200,NN)&gt;0,FALSE),
          _xlfn.XLOOKUP($DF200,KEYS,INDEX(RUN,0,COLUMN()-COLUMN(RUNPEG)+1))&lt;IF(FW96&gt;=BIG_2,FW96-BIG_2,FW96)),FX$118,
LEN(FW200)&gt;2,FW200,
TRUE,"_"
)</f>
        <v>08-02</v>
      </c>
      <c r="FY200" s="21" t="str" cm="1">
        <f t="array" aca="1" ref="FY200" ca="1">_xlfn.IFS(
FX200="S","S",
AND(IFERROR(_xlfn.XMATCH($DF200,NN)&gt;0,FALSE),
          _xlfn.XLOOKUP($DF200,KEYS,INDEX(RUN,0,COLUMN()-COLUMN(RUNPEG)+1))&lt;IF(FX96&gt;=BIG_2,FX96-BIG_2,FX96)),FY$118,
LEN(FX200)&gt;2,FX200,
TRUE,"_"
)</f>
        <v>08-02</v>
      </c>
      <c r="FZ200" s="21" t="str" cm="1">
        <f t="array" aca="1" ref="FZ200" ca="1">_xlfn.IFS(
FY200="S","S",
AND(IFERROR(_xlfn.XMATCH($DF200,NN)&gt;0,FALSE),
          _xlfn.XLOOKUP($DF200,KEYS,INDEX(RUN,0,COLUMN()-COLUMN(RUNPEG)+1))&lt;IF(FY96&gt;=BIG_2,FY96-BIG_2,FY96)),FZ$118,
LEN(FY200)&gt;2,FY200,
TRUE,"_"
)</f>
        <v>08-02</v>
      </c>
      <c r="GA200" s="21" t="str" cm="1">
        <f t="array" aca="1" ref="GA200" ca="1">_xlfn.IFS(
FZ200="S","S",
AND(IFERROR(_xlfn.XMATCH($DF200,NN)&gt;0,FALSE),
          _xlfn.XLOOKUP($DF200,KEYS,INDEX(RUN,0,COLUMN()-COLUMN(RUNPEG)+1))&lt;IF(FZ96&gt;=BIG_2,FZ96-BIG_2,FZ96)),GA$118,
LEN(FZ200)&gt;2,FZ200,
TRUE,"_"
)</f>
        <v>08-02</v>
      </c>
      <c r="GB200" s="21" t="str" cm="1">
        <f t="array" aca="1" ref="GB200" ca="1">_xlfn.IFS(
GA200="S","S",
AND(IFERROR(_xlfn.XMATCH($DF200,NN)&gt;0,FALSE),
          _xlfn.XLOOKUP($DF200,KEYS,INDEX(RUN,0,COLUMN()-COLUMN(RUNPEG)+1))&lt;IF(GA96&gt;=BIG_2,GA96-BIG_2,GA96)),GB$118,
LEN(GA200)&gt;2,GA200,
TRUE,"_"
)</f>
        <v>08-02</v>
      </c>
      <c r="GC200" s="21" t="str" cm="1">
        <f t="array" aca="1" ref="GC200" ca="1">_xlfn.IFS(
GB200="S","S",
AND(IFERROR(_xlfn.XMATCH($DF200,NN)&gt;0,FALSE),
          _xlfn.XLOOKUP($DF200,KEYS,INDEX(RUN,0,COLUMN()-COLUMN(RUNPEG)+1))&lt;IF(GB96&gt;=BIG_2,GB96-BIG_2,GB96)),GC$118,
LEN(GB200)&gt;2,GB200,
TRUE,"_"
)</f>
        <v>08-02</v>
      </c>
      <c r="GD200" s="21" t="str" cm="1">
        <f t="array" aca="1" ref="GD200" ca="1">_xlfn.IFS(
GC200="S","S",
AND(IFERROR(_xlfn.XMATCH($DF200,NN)&gt;0,FALSE),
          _xlfn.XLOOKUP($DF200,KEYS,INDEX(RUN,0,COLUMN()-COLUMN(RUNPEG)+1))&lt;IF(GC96&gt;=BIG_2,GC96-BIG_2,GC96)),GD$118,
LEN(GC200)&gt;2,GC200,
TRUE,"_"
)</f>
        <v>08-02</v>
      </c>
      <c r="GE200" s="21" t="str" cm="1">
        <f t="array" aca="1" ref="GE200" ca="1">_xlfn.IFS(
GD200="S","S",
AND(IFERROR(_xlfn.XMATCH($DF200,NN)&gt;0,FALSE),
          _xlfn.XLOOKUP($DF200,KEYS,INDEX(RUN,0,COLUMN()-COLUMN(RUNPEG)+1))&lt;IF(GD96&gt;=BIG_2,GD96-BIG_2,GD96)),GE$118,
LEN(GD200)&gt;2,GD200,
TRUE,"_"
)</f>
        <v>08-02</v>
      </c>
      <c r="GF200" s="21" t="str" cm="1">
        <f t="array" aca="1" ref="GF200" ca="1">_xlfn.IFS(
GE200="S","S",
AND(IFERROR(_xlfn.XMATCH($DF200,NN)&gt;0,FALSE),
          _xlfn.XLOOKUP($DF200,KEYS,INDEX(RUN,0,COLUMN()-COLUMN(RUNPEG)+1))&lt;IF(GE96&gt;=BIG_2,GE96-BIG_2,GE96)),GF$118,
LEN(GE200)&gt;2,GE200,
TRUE,"_"
)</f>
        <v>08-02</v>
      </c>
      <c r="GG200" s="21" t="str" cm="1">
        <f t="array" aca="1" ref="GG200" ca="1">_xlfn.IFS(
GF200="S","S",
AND(IFERROR(_xlfn.XMATCH($DF200,NN)&gt;0,FALSE),
          _xlfn.XLOOKUP($DF200,KEYS,INDEX(RUN,0,COLUMN()-COLUMN(RUNPEG)+1))&lt;IF(GF96&gt;=BIG_2,GF96-BIG_2,GF96)),GG$118,
LEN(GF200)&gt;2,GF200,
TRUE,"_"
)</f>
        <v>08-02</v>
      </c>
      <c r="GH200" s="21" t="str" cm="1">
        <f t="array" aca="1" ref="GH200" ca="1">_xlfn.IFS(
GG200="S","S",
AND(IFERROR(_xlfn.XMATCH($DF200,NN)&gt;0,FALSE),
          _xlfn.XLOOKUP($DF200,KEYS,INDEX(RUN,0,COLUMN()-COLUMN(RUNPEG)+1))&lt;IF(GG96&gt;=BIG_2,GG96-BIG_2,GG96)),GH$118,
LEN(GG200)&gt;2,GG200,
TRUE,"_"
)</f>
        <v>08-02</v>
      </c>
      <c r="GI200" s="21" t="str" cm="1">
        <f t="array" aca="1" ref="GI200" ca="1">_xlfn.IFS(
GH200="S","S",
AND(IFERROR(_xlfn.XMATCH($DF200,NN)&gt;0,FALSE),
          _xlfn.XLOOKUP($DF200,KEYS,INDEX(RUN,0,COLUMN()-COLUMN(RUNPEG)+1))&lt;IF(GH96&gt;=BIG_2,GH96-BIG_2,GH96)),GI$118,
LEN(GH200)&gt;2,GH200,
TRUE,"_"
)</f>
        <v>08-02</v>
      </c>
      <c r="GJ200" s="21" t="str" cm="1">
        <f t="array" aca="1" ref="GJ200" ca="1">_xlfn.IFS(
GI200="S","S",
AND(IFERROR(_xlfn.XMATCH($DF200,NN)&gt;0,FALSE),
          _xlfn.XLOOKUP($DF200,KEYS,INDEX(RUN,0,COLUMN()-COLUMN(RUNPEG)+1))&lt;IF(GI96&gt;=BIG_2,GI96-BIG_2,GI96)),GJ$118,
LEN(GI200)&gt;2,GI200,
TRUE,"_"
)</f>
        <v>08-02</v>
      </c>
      <c r="GK200" s="21" t="str" cm="1">
        <f t="array" aca="1" ref="GK200" ca="1">_xlfn.IFS(
GJ200="S","S",
AND(IFERROR(_xlfn.XMATCH($DF200,NN)&gt;0,FALSE),
          _xlfn.XLOOKUP($DF200,KEYS,INDEX(RUN,0,COLUMN()-COLUMN(RUNPEG)+1))&lt;IF(GJ96&gt;=BIG_2,GJ96-BIG_2,GJ96)),GK$118,
LEN(GJ200)&gt;2,GJ200,
TRUE,"_"
)</f>
        <v>08-02</v>
      </c>
      <c r="GL200" s="21" t="str" cm="1">
        <f t="array" aca="1" ref="GL200" ca="1">_xlfn.IFS(
GK200="S","S",
AND(IFERROR(_xlfn.XMATCH($DF200,NN)&gt;0,FALSE),
          _xlfn.XLOOKUP($DF200,KEYS,INDEX(RUN,0,COLUMN()-COLUMN(RUNPEG)+1))&lt;IF(GK96&gt;=BIG_2,GK96-BIG_2,GK96)),GL$118,
LEN(GK200)&gt;2,GK200,
TRUE,"_"
)</f>
        <v>08-02</v>
      </c>
      <c r="GM200" s="21" t="str" cm="1">
        <f t="array" aca="1" ref="GM200" ca="1">_xlfn.IFS(
GL200="S","S",
AND(IFERROR(_xlfn.XMATCH($DF200,NN)&gt;0,FALSE),
          _xlfn.XLOOKUP($DF200,KEYS,INDEX(RUN,0,COLUMN()-COLUMN(RUNPEG)+1))&lt;IF(GL96&gt;=BIG_2,GL96-BIG_2,GL96)),GM$118,
LEN(GL200)&gt;2,GL200,
TRUE,"_"
)</f>
        <v>08-02</v>
      </c>
      <c r="GN200" s="21" t="str" cm="1">
        <f t="array" aca="1" ref="GN200" ca="1">_xlfn.IFS(
GM200="S","S",
AND(IFERROR(_xlfn.XMATCH($DF200,NN)&gt;0,FALSE),
          _xlfn.XLOOKUP($DF200,KEYS,INDEX(RUN,0,COLUMN()-COLUMN(RUNPEG)+1))&lt;IF(GM96&gt;=BIG_2,GM96-BIG_2,GM96)),GN$118,
LEN(GM200)&gt;2,GM200,
TRUE,"_"
)</f>
        <v>08-02</v>
      </c>
      <c r="GO200" s="21" t="str" cm="1">
        <f t="array" aca="1" ref="GO200" ca="1">_xlfn.IFS(
GN200="S","S",
AND(IFERROR(_xlfn.XMATCH($DF200,NN)&gt;0,FALSE),
          _xlfn.XLOOKUP($DF200,KEYS,INDEX(RUN,0,COLUMN()-COLUMN(RUNPEG)+1))&lt;IF(GN96&gt;=BIG_2,GN96-BIG_2,GN96)),GO$118,
LEN(GN200)&gt;2,GN200,
TRUE,"_"
)</f>
        <v>08-02</v>
      </c>
      <c r="GP200" s="21" t="str" cm="1">
        <f t="array" aca="1" ref="GP200" ca="1">_xlfn.IFS(
GO200="S","S",
AND(IFERROR(_xlfn.XMATCH($DF200,NN)&gt;0,FALSE),
          _xlfn.XLOOKUP($DF200,KEYS,INDEX(RUN,0,COLUMN()-COLUMN(RUNPEG)+1))&lt;IF(GO96&gt;=BIG_2,GO96-BIG_2,GO96)),GP$118,
LEN(GO200)&gt;2,GO200,
TRUE,"_"
)</f>
        <v>08-02</v>
      </c>
      <c r="GQ200" s="21" t="str" cm="1">
        <f t="array" aca="1" ref="GQ200" ca="1">_xlfn.IFS(
GP200="S","S",
AND(IFERROR(_xlfn.XMATCH($DF200,NN)&gt;0,FALSE),
          _xlfn.XLOOKUP($DF200,KEYS,INDEX(RUN,0,COLUMN()-COLUMN(RUNPEG)+1))&lt;IF(GP96&gt;=BIG_2,GP96-BIG_2,GP96)),GQ$118,
LEN(GP200)&gt;2,GP200,
TRUE,"_"
)</f>
        <v>08-02</v>
      </c>
      <c r="GR200" s="21" t="str" cm="1">
        <f t="array" aca="1" ref="GR200" ca="1">_xlfn.IFS(
GQ200="S","S",
AND(IFERROR(_xlfn.XMATCH($DF200,NN)&gt;0,FALSE),
          _xlfn.XLOOKUP($DF200,KEYS,INDEX(RUN,0,COLUMN()-COLUMN(RUNPEG)+1))&lt;IF(GQ96&gt;=BIG_2,GQ96-BIG_2,GQ96)),GR$118,
LEN(GQ200)&gt;2,GQ200,
TRUE,"_"
)</f>
        <v>08-02</v>
      </c>
      <c r="GS200" s="21" t="str" cm="1">
        <f t="array" aca="1" ref="GS200" ca="1">_xlfn.IFS(
GR200="S","S",
AND(IFERROR(_xlfn.XMATCH($DF200,NN)&gt;0,FALSE),
          _xlfn.XLOOKUP($DF200,KEYS,INDEX(RUN,0,COLUMN()-COLUMN(RUNPEG)+1))&lt;IF(GR96&gt;=BIG_2,GR96-BIG_2,GR96)),GS$118,
LEN(GR200)&gt;2,GR200,
TRUE,"_"
)</f>
        <v>08-02</v>
      </c>
      <c r="GT200" s="21" t="str" cm="1">
        <f t="array" aca="1" ref="GT200" ca="1">_xlfn.IFS(
GS200="S","S",
AND(IFERROR(_xlfn.XMATCH($DF200,NN)&gt;0,FALSE),
          _xlfn.XLOOKUP($DF200,KEYS,INDEX(RUN,0,COLUMN()-COLUMN(RUNPEG)+1))&lt;IF(GS96&gt;=BIG_2,GS96-BIG_2,GS96)),GT$118,
LEN(GS200)&gt;2,GS200,
TRUE,"_"
)</f>
        <v>08-02</v>
      </c>
      <c r="GU200" s="21" t="str" cm="1">
        <f t="array" aca="1" ref="GU200" ca="1">_xlfn.IFS(
GT200="S","S",
AND(IFERROR(_xlfn.XMATCH($DF200,NN)&gt;0,FALSE),
          _xlfn.XLOOKUP($DF200,KEYS,INDEX(RUN,0,COLUMN()-COLUMN(RUNPEG)+1))&lt;IF(GT96&gt;=BIG_2,GT96-BIG_2,GT96)),GU$118,
LEN(GT200)&gt;2,GT200,
TRUE,"_"
)</f>
        <v>08-02</v>
      </c>
      <c r="GV200" s="21" t="str" cm="1">
        <f t="array" aca="1" ref="GV200" ca="1">_xlfn.IFS(
GU200="S","S",
AND(IFERROR(_xlfn.XMATCH($DF200,NN)&gt;0,FALSE),
          _xlfn.XLOOKUP($DF200,KEYS,INDEX(RUN,0,COLUMN()-COLUMN(RUNPEG)+1))&lt;IF(GU96&gt;=BIG_2,GU96-BIG_2,GU96)),GV$118,
LEN(GU200)&gt;2,GU200,
TRUE,"_"
)</f>
        <v>08-02</v>
      </c>
      <c r="GW200" s="21" t="str" cm="1">
        <f t="array" aca="1" ref="GW200" ca="1">_xlfn.IFS(
GV200="S","S",
AND(IFERROR(_xlfn.XMATCH($DF200,NN)&gt;0,FALSE),
          _xlfn.XLOOKUP($DF200,KEYS,INDEX(RUN,0,COLUMN()-COLUMN(RUNPEG)+1))&lt;IF(GV96&gt;=BIG_2,GV96-BIG_2,GV96)),GW$118,
LEN(GV200)&gt;2,GV200,
TRUE,"_"
)</f>
        <v>08-02</v>
      </c>
      <c r="GX200" s="21" t="str" cm="1">
        <f t="array" aca="1" ref="GX200" ca="1">_xlfn.IFS(
GW200="S","S",
AND(IFERROR(_xlfn.XMATCH($DF200,NN)&gt;0,FALSE),
          _xlfn.XLOOKUP($DF200,KEYS,INDEX(RUN,0,COLUMN()-COLUMN(RUNPEG)+1))&lt;IF(GW96&gt;=BIG_2,GW96-BIG_2,GW96)),GX$118,
LEN(GW200)&gt;2,GW200,
TRUE,"_"
)</f>
        <v>08-02</v>
      </c>
      <c r="GY200" s="21" t="str" cm="1">
        <f t="array" aca="1" ref="GY200" ca="1">_xlfn.IFS(
GX200="S","S",
AND(IFERROR(_xlfn.XMATCH($DF200,NN)&gt;0,FALSE),
          _xlfn.XLOOKUP($DF200,KEYS,INDEX(RUN,0,COLUMN()-COLUMN(RUNPEG)+1))&lt;IF(GX96&gt;=BIG_2,GX96-BIG_2,GX96)),GY$118,
LEN(GX200)&gt;2,GX200,
TRUE,"_"
)</f>
        <v>08-02</v>
      </c>
      <c r="GZ200" s="21" t="str" cm="1">
        <f t="array" aca="1" ref="GZ200" ca="1">_xlfn.IFS(
GY200="S","S",
AND(IFERROR(_xlfn.XMATCH($DF200,NN)&gt;0,FALSE),
          _xlfn.XLOOKUP($DF200,KEYS,INDEX(RUN,0,COLUMN()-COLUMN(RUNPEG)+1))&lt;IF(GY96&gt;=BIG_2,GY96-BIG_2,GY96)),GZ$118,
LEN(GY200)&gt;2,GY200,
TRUE,"_"
)</f>
        <v>08-02</v>
      </c>
      <c r="HA200" s="21" t="str" cm="1">
        <f t="array" aca="1" ref="HA200" ca="1">_xlfn.IFS(
GZ200="S","S",
AND(IFERROR(_xlfn.XMATCH($DF200,NN)&gt;0,FALSE),
          _xlfn.XLOOKUP($DF200,KEYS,INDEX(RUN,0,COLUMN()-COLUMN(RUNPEG)+1))&lt;IF(GZ96&gt;=BIG_2,GZ96-BIG_2,GZ96)),HA$118,
LEN(GZ200)&gt;2,GZ200,
TRUE,"_"
)</f>
        <v>08-02</v>
      </c>
      <c r="HB200" s="21" t="str" cm="1">
        <f t="array" aca="1" ref="HB200" ca="1">_xlfn.IFS(
HA200="S","S",
AND(IFERROR(_xlfn.XMATCH($DF200,NN)&gt;0,FALSE),
          _xlfn.XLOOKUP($DF200,KEYS,INDEX(RUN,0,COLUMN()-COLUMN(RUNPEG)+1))&lt;IF(HA96&gt;=BIG_2,HA96-BIG_2,HA96)),HB$118,
LEN(HA200)&gt;2,HA200,
TRUE,"_"
)</f>
        <v>08-02</v>
      </c>
      <c r="HC200" s="21" t="str" cm="1">
        <f t="array" aca="1" ref="HC200" ca="1">_xlfn.IFS(
HB200="S","S",
AND(IFERROR(_xlfn.XMATCH($DF200,NN)&gt;0,FALSE),
          _xlfn.XLOOKUP($DF200,KEYS,INDEX(RUN,0,COLUMN()-COLUMN(RUNPEG)+1))&lt;IF(HB96&gt;=BIG_2,HB96-BIG_2,HB96)),HC$118,
LEN(HB200)&gt;2,HB200,
TRUE,"_"
)</f>
        <v>08-02</v>
      </c>
      <c r="HD200" s="21" t="str" cm="1">
        <f t="array" aca="1" ref="HD200" ca="1">_xlfn.IFS(
HC200="S","S",
AND(IFERROR(_xlfn.XMATCH($DF200,NN)&gt;0,FALSE),
          _xlfn.XLOOKUP($DF200,KEYS,INDEX(RUN,0,COLUMN()-COLUMN(RUNPEG)+1))&lt;IF(HC96&gt;=BIG_2,HC96-BIG_2,HC96)),HD$118,
LEN(HC200)&gt;2,HC200,
TRUE,"_"
)</f>
        <v>08-02</v>
      </c>
      <c r="HE200" s="21"/>
      <c r="HF200" s="21"/>
      <c r="HG200" s="21"/>
      <c r="HH200" s="21"/>
      <c r="HI200" s="21"/>
      <c r="HJ200" s="21"/>
      <c r="HK200" s="21"/>
      <c r="HL200" s="21"/>
      <c r="HM200" s="21"/>
      <c r="HN200" s="21"/>
      <c r="HO200" s="21"/>
      <c r="HP200" s="21"/>
      <c r="HQ200" s="21"/>
      <c r="HR200" s="21"/>
    </row>
    <row r="201" spans="106:226" x14ac:dyDescent="0.3">
      <c r="DB201">
        <f t="shared" si="193"/>
        <v>83</v>
      </c>
      <c r="DC201">
        <f t="shared" si="188"/>
        <v>12</v>
      </c>
      <c r="DD201">
        <f t="shared" si="189"/>
        <v>9</v>
      </c>
      <c r="DE201">
        <f t="shared" si="190"/>
        <v>3</v>
      </c>
      <c r="DF201" t="str">
        <f t="shared" si="191"/>
        <v>09-03</v>
      </c>
      <c r="DG201" s="21">
        <f t="shared" ca="1" si="192"/>
        <v>9</v>
      </c>
      <c r="DH201" s="26"/>
      <c r="DI201" s="21" t="str" cm="1">
        <f t="array" ref="DI201">_xlfn.IFS(
DH201="S","S",
AND(IFERROR(_xlfn.XMATCH($DF201,NN)&gt;0,FALSE),
          _xlfn.XLOOKUP($DF201,KEYS,INDEX(RUN,0,COLUMN()-COLUMN(RUNPEG)+1))&lt;IF(DH97&gt;=BIG_2,DH97-BIG_2,DH97)),DI$118,
LEN(DH201)&gt;2,DH201,
TRUE,"_"
)</f>
        <v>_</v>
      </c>
      <c r="DJ201" s="21" t="str" cm="1">
        <f t="array" aca="1" ref="DJ201" ca="1">_xlfn.IFS(
DI201="S","S",
AND(IFERROR(_xlfn.XMATCH($DF201,NN)&gt;0,FALSE),
          _xlfn.XLOOKUP($DF201,KEYS,INDEX(RUN,0,COLUMN()-COLUMN(RUNPEG)+1))&lt;IF(DI97&gt;=BIG_2,DI97-BIG_2,DI97)),DJ$118,
LEN(DI201)&gt;2,DI201,
TRUE,"_"
)</f>
        <v>_</v>
      </c>
      <c r="DK201" s="21" t="str" cm="1">
        <f t="array" aca="1" ref="DK201" ca="1">_xlfn.IFS(
DJ201="S","S",
AND(IFERROR(_xlfn.XMATCH($DF201,NN)&gt;0,FALSE),
          _xlfn.XLOOKUP($DF201,KEYS,INDEX(RUN,0,COLUMN()-COLUMN(RUNPEG)+1))&lt;IF(DJ97&gt;=BIG_2,DJ97-BIG_2,DJ97)),DK$118,
LEN(DJ201)&gt;2,DJ201,
TRUE,"_"
)</f>
        <v>_</v>
      </c>
      <c r="DL201" s="21" t="str" cm="1">
        <f t="array" aca="1" ref="DL201" ca="1">_xlfn.IFS(
DK201="S","S",
AND(IFERROR(_xlfn.XMATCH($DF201,NN)&gt;0,FALSE),
          _xlfn.XLOOKUP($DF201,KEYS,INDEX(RUN,0,COLUMN()-COLUMN(RUNPEG)+1))&lt;IF(DK97&gt;=BIG_2,DK97-BIG_2,DK97)),DL$118,
LEN(DK201)&gt;2,DK201,
TRUE,"_"
)</f>
        <v>_</v>
      </c>
      <c r="DM201" s="21" t="str" cm="1">
        <f t="array" aca="1" ref="DM201" ca="1">_xlfn.IFS(
DL201="S","S",
AND(IFERROR(_xlfn.XMATCH($DF201,NN)&gt;0,FALSE),
          _xlfn.XLOOKUP($DF201,KEYS,INDEX(RUN,0,COLUMN()-COLUMN(RUNPEG)+1))&lt;IF(DL97&gt;=BIG_2,DL97-BIG_2,DL97)),DM$118,
LEN(DL201)&gt;2,DL201,
TRUE,"_"
)</f>
        <v>_</v>
      </c>
      <c r="DN201" s="21" t="str" cm="1">
        <f t="array" aca="1" ref="DN201" ca="1">_xlfn.IFS(
DM201="S","S",
AND(IFERROR(_xlfn.XMATCH($DF201,NN)&gt;0,FALSE),
          _xlfn.XLOOKUP($DF201,KEYS,INDEX(RUN,0,COLUMN()-COLUMN(RUNPEG)+1))&lt;IF(DM97&gt;=BIG_2,DM97-BIG_2,DM97)),DN$118,
LEN(DM201)&gt;2,DM201,
TRUE,"_"
)</f>
        <v>_</v>
      </c>
      <c r="DO201" s="21" t="str" cm="1">
        <f t="array" aca="1" ref="DO201" ca="1">_xlfn.IFS(
DN201="S","S",
AND(IFERROR(_xlfn.XMATCH($DF201,NN)&gt;0,FALSE),
          _xlfn.XLOOKUP($DF201,KEYS,INDEX(RUN,0,COLUMN()-COLUMN(RUNPEG)+1))&lt;IF(DN97&gt;=BIG_2,DN97-BIG_2,DN97)),DO$118,
LEN(DN201)&gt;2,DN201,
TRUE,"_"
)</f>
        <v>_</v>
      </c>
      <c r="DP201" s="21" t="str" cm="1">
        <f t="array" aca="1" ref="DP201" ca="1">_xlfn.IFS(
DO201="S","S",
AND(IFERROR(_xlfn.XMATCH($DF201,NN)&gt;0,FALSE),
          _xlfn.XLOOKUP($DF201,KEYS,INDEX(RUN,0,COLUMN()-COLUMN(RUNPEG)+1))&lt;IF(DO97&gt;=BIG_2,DO97-BIG_2,DO97)),DP$118,
LEN(DO201)&gt;2,DO201,
TRUE,"_"
)</f>
        <v>_</v>
      </c>
      <c r="DQ201" s="21" t="str" cm="1">
        <f t="array" aca="1" ref="DQ201" ca="1">_xlfn.IFS(
DP201="S","S",
AND(IFERROR(_xlfn.XMATCH($DF201,NN)&gt;0,FALSE),
          _xlfn.XLOOKUP($DF201,KEYS,INDEX(RUN,0,COLUMN()-COLUMN(RUNPEG)+1))&lt;IF(DP97&gt;=BIG_2,DP97-BIG_2,DP97)),DQ$118,
LEN(DP201)&gt;2,DP201,
TRUE,"_"
)</f>
        <v>_</v>
      </c>
      <c r="DR201" s="21" t="str" cm="1">
        <f t="array" aca="1" ref="DR201" ca="1">_xlfn.IFS(
DQ201="S","S",
AND(IFERROR(_xlfn.XMATCH($DF201,NN)&gt;0,FALSE),
          _xlfn.XLOOKUP($DF201,KEYS,INDEX(RUN,0,COLUMN()-COLUMN(RUNPEG)+1))&lt;IF(DQ97&gt;=BIG_2,DQ97-BIG_2,DQ97)),DR$118,
LEN(DQ201)&gt;2,DQ201,
TRUE,"_"
)</f>
        <v>_</v>
      </c>
      <c r="DS201" s="21" t="str" cm="1">
        <f t="array" aca="1" ref="DS201" ca="1">_xlfn.IFS(
DR201="S","S",
AND(IFERROR(_xlfn.XMATCH($DF201,NN)&gt;0,FALSE),
          _xlfn.XLOOKUP($DF201,KEYS,INDEX(RUN,0,COLUMN()-COLUMN(RUNPEG)+1))&lt;IF(DR97&gt;=BIG_2,DR97-BIG_2,DR97)),DS$118,
LEN(DR201)&gt;2,DR201,
TRUE,"_"
)</f>
        <v>_</v>
      </c>
      <c r="DT201" s="21" t="str" cm="1">
        <f t="array" aca="1" ref="DT201" ca="1">_xlfn.IFS(
DS201="S","S",
AND(IFERROR(_xlfn.XMATCH($DF201,NN)&gt;0,FALSE),
          _xlfn.XLOOKUP($DF201,KEYS,INDEX(RUN,0,COLUMN()-COLUMN(RUNPEG)+1))&lt;IF(DS97&gt;=BIG_2,DS97-BIG_2,DS97)),DT$118,
LEN(DS201)&gt;2,DS201,
TRUE,"_"
)</f>
        <v>_</v>
      </c>
      <c r="DU201" s="21" t="str" cm="1">
        <f t="array" aca="1" ref="DU201" ca="1">_xlfn.IFS(
DT201="S","S",
AND(IFERROR(_xlfn.XMATCH($DF201,NN)&gt;0,FALSE),
          _xlfn.XLOOKUP($DF201,KEYS,INDEX(RUN,0,COLUMN()-COLUMN(RUNPEG)+1))&lt;IF(DT97&gt;=BIG_2,DT97-BIG_2,DT97)),DU$118,
LEN(DT201)&gt;2,DT201,
TRUE,"_"
)</f>
        <v>_</v>
      </c>
      <c r="DV201" s="21" t="str" cm="1">
        <f t="array" aca="1" ref="DV201" ca="1">_xlfn.IFS(
DU201="S","S",
AND(IFERROR(_xlfn.XMATCH($DF201,NN)&gt;0,FALSE),
          _xlfn.XLOOKUP($DF201,KEYS,INDEX(RUN,0,COLUMN()-COLUMN(RUNPEG)+1))&lt;IF(DU97&gt;=BIG_2,DU97-BIG_2,DU97)),DV$118,
LEN(DU201)&gt;2,DU201,
TRUE,"_"
)</f>
        <v>_</v>
      </c>
      <c r="DW201" s="21" t="str" cm="1">
        <f t="array" aca="1" ref="DW201" ca="1">_xlfn.IFS(
DV201="S","S",
AND(IFERROR(_xlfn.XMATCH($DF201,NN)&gt;0,FALSE),
          _xlfn.XLOOKUP($DF201,KEYS,INDEX(RUN,0,COLUMN()-COLUMN(RUNPEG)+1))&lt;IF(DV97&gt;=BIG_2,DV97-BIG_2,DV97)),DW$118,
LEN(DV201)&gt;2,DV201,
TRUE,"_"
)</f>
        <v>_</v>
      </c>
      <c r="DX201" s="21" t="str" cm="1">
        <f t="array" aca="1" ref="DX201" ca="1">_xlfn.IFS(
DW201="S","S",
AND(IFERROR(_xlfn.XMATCH($DF201,NN)&gt;0,FALSE),
          _xlfn.XLOOKUP($DF201,KEYS,INDEX(RUN,0,COLUMN()-COLUMN(RUNPEG)+1))&lt;IF(DW97&gt;=BIG_2,DW97-BIG_2,DW97)),DX$118,
LEN(DW201)&gt;2,DW201,
TRUE,"_"
)</f>
        <v>_</v>
      </c>
      <c r="DY201" s="21" t="str" cm="1">
        <f t="array" aca="1" ref="DY201" ca="1">_xlfn.IFS(
DX201="S","S",
AND(IFERROR(_xlfn.XMATCH($DF201,NN)&gt;0,FALSE),
          _xlfn.XLOOKUP($DF201,KEYS,INDEX(RUN,0,COLUMN()-COLUMN(RUNPEG)+1))&lt;IF(DX97&gt;=BIG_2,DX97-BIG_2,DX97)),DY$118,
LEN(DX201)&gt;2,DX201,
TRUE,"_"
)</f>
        <v>_</v>
      </c>
      <c r="DZ201" s="21" t="str" cm="1">
        <f t="array" aca="1" ref="DZ201" ca="1">_xlfn.IFS(
DY201="S","S",
AND(IFERROR(_xlfn.XMATCH($DF201,NN)&gt;0,FALSE),
          _xlfn.XLOOKUP($DF201,KEYS,INDEX(RUN,0,COLUMN()-COLUMN(RUNPEG)+1))&lt;IF(DY97&gt;=BIG_2,DY97-BIG_2,DY97)),DZ$118,
LEN(DY201)&gt;2,DY201,
TRUE,"_"
)</f>
        <v>_</v>
      </c>
      <c r="EA201" s="21" t="str" cm="1">
        <f t="array" aca="1" ref="EA201" ca="1">_xlfn.IFS(
DZ201="S","S",
AND(IFERROR(_xlfn.XMATCH($DF201,NN)&gt;0,FALSE),
          _xlfn.XLOOKUP($DF201,KEYS,INDEX(RUN,0,COLUMN()-COLUMN(RUNPEG)+1))&lt;IF(DZ97&gt;=BIG_2,DZ97-BIG_2,DZ97)),EA$118,
LEN(DZ201)&gt;2,DZ201,
TRUE,"_"
)</f>
        <v>_</v>
      </c>
      <c r="EB201" s="21" t="str" cm="1">
        <f t="array" aca="1" ref="EB201" ca="1">_xlfn.IFS(
EA201="S","S",
AND(IFERROR(_xlfn.XMATCH($DF201,NN)&gt;0,FALSE),
          _xlfn.XLOOKUP($DF201,KEYS,INDEX(RUN,0,COLUMN()-COLUMN(RUNPEG)+1))&lt;IF(EA97&gt;=BIG_2,EA97-BIG_2,EA97)),EB$118,
LEN(EA201)&gt;2,EA201,
TRUE,"_"
)</f>
        <v>_</v>
      </c>
      <c r="EC201" s="21" t="str" cm="1">
        <f t="array" aca="1" ref="EC201" ca="1">_xlfn.IFS(
EB201="S","S",
AND(IFERROR(_xlfn.XMATCH($DF201,NN)&gt;0,FALSE),
          _xlfn.XLOOKUP($DF201,KEYS,INDEX(RUN,0,COLUMN()-COLUMN(RUNPEG)+1))&lt;IF(EB97&gt;=BIG_2,EB97-BIG_2,EB97)),EC$118,
LEN(EB201)&gt;2,EB201,
TRUE,"_"
)</f>
        <v>_</v>
      </c>
      <c r="ED201" s="21" t="str" cm="1">
        <f t="array" aca="1" ref="ED201" ca="1">_xlfn.IFS(
EC201="S","S",
AND(IFERROR(_xlfn.XMATCH($DF201,NN)&gt;0,FALSE),
          _xlfn.XLOOKUP($DF201,KEYS,INDEX(RUN,0,COLUMN()-COLUMN(RUNPEG)+1))&lt;IF(EC97&gt;=BIG_2,EC97-BIG_2,EC97)),ED$118,
LEN(EC201)&gt;2,EC201,
TRUE,"_"
)</f>
        <v>_</v>
      </c>
      <c r="EE201" s="21" t="str" cm="1">
        <f t="array" aca="1" ref="EE201" ca="1">_xlfn.IFS(
ED201="S","S",
AND(IFERROR(_xlfn.XMATCH($DF201,NN)&gt;0,FALSE),
          _xlfn.XLOOKUP($DF201,KEYS,INDEX(RUN,0,COLUMN()-COLUMN(RUNPEG)+1))&lt;IF(ED97&gt;=BIG_2,ED97-BIG_2,ED97)),EE$118,
LEN(ED201)&gt;2,ED201,
TRUE,"_"
)</f>
        <v>_</v>
      </c>
      <c r="EF201" s="21" t="str" cm="1">
        <f t="array" aca="1" ref="EF201" ca="1">_xlfn.IFS(
EE201="S","S",
AND(IFERROR(_xlfn.XMATCH($DF201,NN)&gt;0,FALSE),
          _xlfn.XLOOKUP($DF201,KEYS,INDEX(RUN,0,COLUMN()-COLUMN(RUNPEG)+1))&lt;IF(EE97&gt;=BIG_2,EE97-BIG_2,EE97)),EF$118,
LEN(EE201)&gt;2,EE201,
TRUE,"_"
)</f>
        <v>_</v>
      </c>
      <c r="EG201" s="21" t="str" cm="1">
        <f t="array" aca="1" ref="EG201" ca="1">_xlfn.IFS(
EF201="S","S",
AND(IFERROR(_xlfn.XMATCH($DF201,NN)&gt;0,FALSE),
          _xlfn.XLOOKUP($DF201,KEYS,INDEX(RUN,0,COLUMN()-COLUMN(RUNPEG)+1))&lt;IF(EF97&gt;=BIG_2,EF97-BIG_2,EF97)),EG$118,
LEN(EF201)&gt;2,EF201,
TRUE,"_"
)</f>
        <v>_</v>
      </c>
      <c r="EH201" s="21" t="str" cm="1">
        <f t="array" aca="1" ref="EH201" ca="1">_xlfn.IFS(
EG201="S","S",
AND(IFERROR(_xlfn.XMATCH($DF201,NN)&gt;0,FALSE),
          _xlfn.XLOOKUP($DF201,KEYS,INDEX(RUN,0,COLUMN()-COLUMN(RUNPEG)+1))&lt;IF(EG97&gt;=BIG_2,EG97-BIG_2,EG97)),EH$118,
LEN(EG201)&gt;2,EG201,
TRUE,"_"
)</f>
        <v>_</v>
      </c>
      <c r="EI201" s="21" t="str" cm="1">
        <f t="array" aca="1" ref="EI201" ca="1">_xlfn.IFS(
EH201="S","S",
AND(IFERROR(_xlfn.XMATCH($DF201,NN)&gt;0,FALSE),
          _xlfn.XLOOKUP($DF201,KEYS,INDEX(RUN,0,COLUMN()-COLUMN(RUNPEG)+1))&lt;IF(EH97&gt;=BIG_2,EH97-BIG_2,EH97)),EI$118,
LEN(EH201)&gt;2,EH201,
TRUE,"_"
)</f>
        <v>_</v>
      </c>
      <c r="EJ201" s="21" t="str" cm="1">
        <f t="array" aca="1" ref="EJ201" ca="1">_xlfn.IFS(
EI201="S","S",
AND(IFERROR(_xlfn.XMATCH($DF201,NN)&gt;0,FALSE),
          _xlfn.XLOOKUP($DF201,KEYS,INDEX(RUN,0,COLUMN()-COLUMN(RUNPEG)+1))&lt;IF(EI97&gt;=BIG_2,EI97-BIG_2,EI97)),EJ$118,
LEN(EI201)&gt;2,EI201,
TRUE,"_"
)</f>
        <v>_</v>
      </c>
      <c r="EK201" s="21" t="str" cm="1">
        <f t="array" aca="1" ref="EK201" ca="1">_xlfn.IFS(
EJ201="S","S",
AND(IFERROR(_xlfn.XMATCH($DF201,NN)&gt;0,FALSE),
          _xlfn.XLOOKUP($DF201,KEYS,INDEX(RUN,0,COLUMN()-COLUMN(RUNPEG)+1))&lt;IF(EJ97&gt;=BIG_2,EJ97-BIG_2,EJ97)),EK$118,
LEN(EJ201)&gt;2,EJ201,
TRUE,"_"
)</f>
        <v>_</v>
      </c>
      <c r="EL201" s="21" t="str" cm="1">
        <f t="array" aca="1" ref="EL201" ca="1">_xlfn.IFS(
EK201="S","S",
AND(IFERROR(_xlfn.XMATCH($DF201,NN)&gt;0,FALSE),
          _xlfn.XLOOKUP($DF201,KEYS,INDEX(RUN,0,COLUMN()-COLUMN(RUNPEG)+1))&lt;IF(EK97&gt;=BIG_2,EK97-BIG_2,EK97)),EL$118,
LEN(EK201)&gt;2,EK201,
TRUE,"_"
)</f>
        <v>_</v>
      </c>
      <c r="EM201" s="21" t="str" cm="1">
        <f t="array" aca="1" ref="EM201" ca="1">_xlfn.IFS(
EL201="S","S",
AND(IFERROR(_xlfn.XMATCH($DF201,NN)&gt;0,FALSE),
          _xlfn.XLOOKUP($DF201,KEYS,INDEX(RUN,0,COLUMN()-COLUMN(RUNPEG)+1))&lt;IF(EL97&gt;=BIG_2,EL97-BIG_2,EL97)),EM$118,
LEN(EL201)&gt;2,EL201,
TRUE,"_"
)</f>
        <v>_</v>
      </c>
      <c r="EN201" s="21" t="str" cm="1">
        <f t="array" aca="1" ref="EN201" ca="1">_xlfn.IFS(
EM201="S","S",
AND(IFERROR(_xlfn.XMATCH($DF201,NN)&gt;0,FALSE),
          _xlfn.XLOOKUP($DF201,KEYS,INDEX(RUN,0,COLUMN()-COLUMN(RUNPEG)+1))&lt;IF(EM97&gt;=BIG_2,EM97-BIG_2,EM97)),EN$118,
LEN(EM201)&gt;2,EM201,
TRUE,"_"
)</f>
        <v>_</v>
      </c>
      <c r="EO201" s="21" t="str" cm="1">
        <f t="array" aca="1" ref="EO201" ca="1">_xlfn.IFS(
EN201="S","S",
AND(IFERROR(_xlfn.XMATCH($DF201,NN)&gt;0,FALSE),
          _xlfn.XLOOKUP($DF201,KEYS,INDEX(RUN,0,COLUMN()-COLUMN(RUNPEG)+1))&lt;IF(EN97&gt;=BIG_2,EN97-BIG_2,EN97)),EO$118,
LEN(EN201)&gt;2,EN201,
TRUE,"_"
)</f>
        <v>_</v>
      </c>
      <c r="EP201" s="21" t="str" cm="1">
        <f t="array" aca="1" ref="EP201" ca="1">_xlfn.IFS(
EO201="S","S",
AND(IFERROR(_xlfn.XMATCH($DF201,NN)&gt;0,FALSE),
          _xlfn.XLOOKUP($DF201,KEYS,INDEX(RUN,0,COLUMN()-COLUMN(RUNPEG)+1))&lt;IF(EO97&gt;=BIG_2,EO97-BIG_2,EO97)),EP$118,
LEN(EO201)&gt;2,EO201,
TRUE,"_"
)</f>
        <v>_</v>
      </c>
      <c r="EQ201" s="21" t="str" cm="1">
        <f t="array" aca="1" ref="EQ201" ca="1">_xlfn.IFS(
EP201="S","S",
AND(IFERROR(_xlfn.XMATCH($DF201,NN)&gt;0,FALSE),
          _xlfn.XLOOKUP($DF201,KEYS,INDEX(RUN,0,COLUMN()-COLUMN(RUNPEG)+1))&lt;IF(EP97&gt;=BIG_2,EP97-BIG_2,EP97)),EQ$118,
LEN(EP201)&gt;2,EP201,
TRUE,"_"
)</f>
        <v>_</v>
      </c>
      <c r="ER201" s="21" t="str" cm="1">
        <f t="array" aca="1" ref="ER201" ca="1">_xlfn.IFS(
EQ201="S","S",
AND(IFERROR(_xlfn.XMATCH($DF201,NN)&gt;0,FALSE),
          _xlfn.XLOOKUP($DF201,KEYS,INDEX(RUN,0,COLUMN()-COLUMN(RUNPEG)+1))&lt;IF(EQ97&gt;=BIG_2,EQ97-BIG_2,EQ97)),ER$118,
LEN(EQ201)&gt;2,EQ201,
TRUE,"_"
)</f>
        <v>08-03</v>
      </c>
      <c r="ES201" s="21" t="str" cm="1">
        <f t="array" aca="1" ref="ES201" ca="1">_xlfn.IFS(
ER201="S","S",
AND(IFERROR(_xlfn.XMATCH($DF201,NN)&gt;0,FALSE),
          _xlfn.XLOOKUP($DF201,KEYS,INDEX(RUN,0,COLUMN()-COLUMN(RUNPEG)+1))&lt;IF(ER97&gt;=BIG_2,ER97-BIG_2,ER97)),ES$118,
LEN(ER201)&gt;2,ER201,
TRUE,"_"
)</f>
        <v>08-03</v>
      </c>
      <c r="ET201" s="21" t="str" cm="1">
        <f t="array" aca="1" ref="ET201" ca="1">_xlfn.IFS(
ES201="S","S",
AND(IFERROR(_xlfn.XMATCH($DF201,NN)&gt;0,FALSE),
          _xlfn.XLOOKUP($DF201,KEYS,INDEX(RUN,0,COLUMN()-COLUMN(RUNPEG)+1))&lt;IF(ES97&gt;=BIG_2,ES97-BIG_2,ES97)),ET$118,
LEN(ES201)&gt;2,ES201,
TRUE,"_"
)</f>
        <v>08-03</v>
      </c>
      <c r="EU201" s="21" t="str" cm="1">
        <f t="array" aca="1" ref="EU201" ca="1">_xlfn.IFS(
ET201="S","S",
AND(IFERROR(_xlfn.XMATCH($DF201,NN)&gt;0,FALSE),
          _xlfn.XLOOKUP($DF201,KEYS,INDEX(RUN,0,COLUMN()-COLUMN(RUNPEG)+1))&lt;IF(ET97&gt;=BIG_2,ET97-BIG_2,ET97)),EU$118,
LEN(ET201)&gt;2,ET201,
TRUE,"_"
)</f>
        <v>08-03</v>
      </c>
      <c r="EV201" s="21" t="str" cm="1">
        <f t="array" aca="1" ref="EV201" ca="1">_xlfn.IFS(
EU201="S","S",
AND(IFERROR(_xlfn.XMATCH($DF201,NN)&gt;0,FALSE),
          _xlfn.XLOOKUP($DF201,KEYS,INDEX(RUN,0,COLUMN()-COLUMN(RUNPEG)+1))&lt;IF(EU97&gt;=BIG_2,EU97-BIG_2,EU97)),EV$118,
LEN(EU201)&gt;2,EU201,
TRUE,"_"
)</f>
        <v>08-03</v>
      </c>
      <c r="EW201" s="21" t="str" cm="1">
        <f t="array" aca="1" ref="EW201" ca="1">_xlfn.IFS(
EV201="S","S",
AND(IFERROR(_xlfn.XMATCH($DF201,NN)&gt;0,FALSE),
          _xlfn.XLOOKUP($DF201,KEYS,INDEX(RUN,0,COLUMN()-COLUMN(RUNPEG)+1))&lt;IF(EV97&gt;=BIG_2,EV97-BIG_2,EV97)),EW$118,
LEN(EV201)&gt;2,EV201,
TRUE,"_"
)</f>
        <v>08-03</v>
      </c>
      <c r="EX201" s="21" t="str" cm="1">
        <f t="array" aca="1" ref="EX201" ca="1">_xlfn.IFS(
EW201="S","S",
AND(IFERROR(_xlfn.XMATCH($DF201,NN)&gt;0,FALSE),
          _xlfn.XLOOKUP($DF201,KEYS,INDEX(RUN,0,COLUMN()-COLUMN(RUNPEG)+1))&lt;IF(EW97&gt;=BIG_2,EW97-BIG_2,EW97)),EX$118,
LEN(EW201)&gt;2,EW201,
TRUE,"_"
)</f>
        <v>08-03</v>
      </c>
      <c r="EY201" s="21" t="str" cm="1">
        <f t="array" aca="1" ref="EY201" ca="1">_xlfn.IFS(
EX201="S","S",
AND(IFERROR(_xlfn.XMATCH($DF201,NN)&gt;0,FALSE),
          _xlfn.XLOOKUP($DF201,KEYS,INDEX(RUN,0,COLUMN()-COLUMN(RUNPEG)+1))&lt;IF(EX97&gt;=BIG_2,EX97-BIG_2,EX97)),EY$118,
LEN(EX201)&gt;2,EX201,
TRUE,"_"
)</f>
        <v>08-03</v>
      </c>
      <c r="EZ201" s="21" t="str" cm="1">
        <f t="array" aca="1" ref="EZ201" ca="1">_xlfn.IFS(
EY201="S","S",
AND(IFERROR(_xlfn.XMATCH($DF201,NN)&gt;0,FALSE),
          _xlfn.XLOOKUP($DF201,KEYS,INDEX(RUN,0,COLUMN()-COLUMN(RUNPEG)+1))&lt;IF(EY97&gt;=BIG_2,EY97-BIG_2,EY97)),EZ$118,
LEN(EY201)&gt;2,EY201,
TRUE,"_"
)</f>
        <v>08-03</v>
      </c>
      <c r="FA201" s="21" t="str" cm="1">
        <f t="array" aca="1" ref="FA201" ca="1">_xlfn.IFS(
EZ201="S","S",
AND(IFERROR(_xlfn.XMATCH($DF201,NN)&gt;0,FALSE),
          _xlfn.XLOOKUP($DF201,KEYS,INDEX(RUN,0,COLUMN()-COLUMN(RUNPEG)+1))&lt;IF(EZ97&gt;=BIG_2,EZ97-BIG_2,EZ97)),FA$118,
LEN(EZ201)&gt;2,EZ201,
TRUE,"_"
)</f>
        <v>08-03</v>
      </c>
      <c r="FB201" s="21" t="str" cm="1">
        <f t="array" aca="1" ref="FB201" ca="1">_xlfn.IFS(
FA201="S","S",
AND(IFERROR(_xlfn.XMATCH($DF201,NN)&gt;0,FALSE),
          _xlfn.XLOOKUP($DF201,KEYS,INDEX(RUN,0,COLUMN()-COLUMN(RUNPEG)+1))&lt;IF(FA97&gt;=BIG_2,FA97-BIG_2,FA97)),FB$118,
LEN(FA201)&gt;2,FA201,
TRUE,"_"
)</f>
        <v>08-03</v>
      </c>
      <c r="FC201" s="21" t="str" cm="1">
        <f t="array" aca="1" ref="FC201" ca="1">_xlfn.IFS(
FB201="S","S",
AND(IFERROR(_xlfn.XMATCH($DF201,NN)&gt;0,FALSE),
          _xlfn.XLOOKUP($DF201,KEYS,INDEX(RUN,0,COLUMN()-COLUMN(RUNPEG)+1))&lt;IF(FB97&gt;=BIG_2,FB97-BIG_2,FB97)),FC$118,
LEN(FB201)&gt;2,FB201,
TRUE,"_"
)</f>
        <v>08-03</v>
      </c>
      <c r="FD201" s="21" t="str" cm="1">
        <f t="array" aca="1" ref="FD201" ca="1">_xlfn.IFS(
FC201="S","S",
AND(IFERROR(_xlfn.XMATCH($DF201,NN)&gt;0,FALSE),
          _xlfn.XLOOKUP($DF201,KEYS,INDEX(RUN,0,COLUMN()-COLUMN(RUNPEG)+1))&lt;IF(FC97&gt;=BIG_2,FC97-BIG_2,FC97)),FD$118,
LEN(FC201)&gt;2,FC201,
TRUE,"_"
)</f>
        <v>08-03</v>
      </c>
      <c r="FE201" s="21" t="str" cm="1">
        <f t="array" aca="1" ref="FE201" ca="1">_xlfn.IFS(
FD201="S","S",
AND(IFERROR(_xlfn.XMATCH($DF201,NN)&gt;0,FALSE),
          _xlfn.XLOOKUP($DF201,KEYS,INDEX(RUN,0,COLUMN()-COLUMN(RUNPEG)+1))&lt;IF(FD97&gt;=BIG_2,FD97-BIG_2,FD97)),FE$118,
LEN(FD201)&gt;2,FD201,
TRUE,"_"
)</f>
        <v>08-03</v>
      </c>
      <c r="FF201" s="21" t="str" cm="1">
        <f t="array" aca="1" ref="FF201" ca="1">_xlfn.IFS(
FE201="S","S",
AND(IFERROR(_xlfn.XMATCH($DF201,NN)&gt;0,FALSE),
          _xlfn.XLOOKUP($DF201,KEYS,INDEX(RUN,0,COLUMN()-COLUMN(RUNPEG)+1))&lt;IF(FE97&gt;=BIG_2,FE97-BIG_2,FE97)),FF$118,
LEN(FE201)&gt;2,FE201,
TRUE,"_"
)</f>
        <v>08-03</v>
      </c>
      <c r="FG201" s="21" t="str" cm="1">
        <f t="array" aca="1" ref="FG201" ca="1">_xlfn.IFS(
FF201="S","S",
AND(IFERROR(_xlfn.XMATCH($DF201,NN)&gt;0,FALSE),
          _xlfn.XLOOKUP($DF201,KEYS,INDEX(RUN,0,COLUMN()-COLUMN(RUNPEG)+1))&lt;IF(FF97&gt;=BIG_2,FF97-BIG_2,FF97)),FG$118,
LEN(FF201)&gt;2,FF201,
TRUE,"_"
)</f>
        <v>08-03</v>
      </c>
      <c r="FH201" s="21" t="str" cm="1">
        <f t="array" aca="1" ref="FH201" ca="1">_xlfn.IFS(
FG201="S","S",
AND(IFERROR(_xlfn.XMATCH($DF201,NN)&gt;0,FALSE),
          _xlfn.XLOOKUP($DF201,KEYS,INDEX(RUN,0,COLUMN()-COLUMN(RUNPEG)+1))&lt;IF(FG97&gt;=BIG_2,FG97-BIG_2,FG97)),FH$118,
LEN(FG201)&gt;2,FG201,
TRUE,"_"
)</f>
        <v>08-03</v>
      </c>
      <c r="FI201" s="21" t="str" cm="1">
        <f t="array" aca="1" ref="FI201" ca="1">_xlfn.IFS(
FH201="S","S",
AND(IFERROR(_xlfn.XMATCH($DF201,NN)&gt;0,FALSE),
          _xlfn.XLOOKUP($DF201,KEYS,INDEX(RUN,0,COLUMN()-COLUMN(RUNPEG)+1))&lt;IF(FH97&gt;=BIG_2,FH97-BIG_2,FH97)),FI$118,
LEN(FH201)&gt;2,FH201,
TRUE,"_"
)</f>
        <v>08-03</v>
      </c>
      <c r="FJ201" s="21" t="str" cm="1">
        <f t="array" aca="1" ref="FJ201" ca="1">_xlfn.IFS(
FI201="S","S",
AND(IFERROR(_xlfn.XMATCH($DF201,NN)&gt;0,FALSE),
          _xlfn.XLOOKUP($DF201,KEYS,INDEX(RUN,0,COLUMN()-COLUMN(RUNPEG)+1))&lt;IF(FI97&gt;=BIG_2,FI97-BIG_2,FI97)),FJ$118,
LEN(FI201)&gt;2,FI201,
TRUE,"_"
)</f>
        <v>08-03</v>
      </c>
      <c r="FK201" s="21" t="str" cm="1">
        <f t="array" aca="1" ref="FK201" ca="1">_xlfn.IFS(
FJ201="S","S",
AND(IFERROR(_xlfn.XMATCH($DF201,NN)&gt;0,FALSE),
          _xlfn.XLOOKUP($DF201,KEYS,INDEX(RUN,0,COLUMN()-COLUMN(RUNPEG)+1))&lt;IF(FJ97&gt;=BIG_2,FJ97-BIG_2,FJ97)),FK$118,
LEN(FJ201)&gt;2,FJ201,
TRUE,"_"
)</f>
        <v>08-03</v>
      </c>
      <c r="FL201" s="21" t="str" cm="1">
        <f t="array" aca="1" ref="FL201" ca="1">_xlfn.IFS(
FK201="S","S",
AND(IFERROR(_xlfn.XMATCH($DF201,NN)&gt;0,FALSE),
          _xlfn.XLOOKUP($DF201,KEYS,INDEX(RUN,0,COLUMN()-COLUMN(RUNPEG)+1))&lt;IF(FK97&gt;=BIG_2,FK97-BIG_2,FK97)),FL$118,
LEN(FK201)&gt;2,FK201,
TRUE,"_"
)</f>
        <v>08-03</v>
      </c>
      <c r="FM201" s="21" t="str" cm="1">
        <f t="array" aca="1" ref="FM201" ca="1">_xlfn.IFS(
FL201="S","S",
AND(IFERROR(_xlfn.XMATCH($DF201,NN)&gt;0,FALSE),
          _xlfn.XLOOKUP($DF201,KEYS,INDEX(RUN,0,COLUMN()-COLUMN(RUNPEG)+1))&lt;IF(FL97&gt;=BIG_2,FL97-BIG_2,FL97)),FM$118,
LEN(FL201)&gt;2,FL201,
TRUE,"_"
)</f>
        <v>08-03</v>
      </c>
      <c r="FN201" s="21" t="str" cm="1">
        <f t="array" aca="1" ref="FN201" ca="1">_xlfn.IFS(
FM201="S","S",
AND(IFERROR(_xlfn.XMATCH($DF201,NN)&gt;0,FALSE),
          _xlfn.XLOOKUP($DF201,KEYS,INDEX(RUN,0,COLUMN()-COLUMN(RUNPEG)+1))&lt;IF(FM97&gt;=BIG_2,FM97-BIG_2,FM97)),FN$118,
LEN(FM201)&gt;2,FM201,
TRUE,"_"
)</f>
        <v>08-03</v>
      </c>
      <c r="FO201" s="21" t="str" cm="1">
        <f t="array" aca="1" ref="FO201" ca="1">_xlfn.IFS(
FN201="S","S",
AND(IFERROR(_xlfn.XMATCH($DF201,NN)&gt;0,FALSE),
          _xlfn.XLOOKUP($DF201,KEYS,INDEX(RUN,0,COLUMN()-COLUMN(RUNPEG)+1))&lt;IF(FN97&gt;=BIG_2,FN97-BIG_2,FN97)),FO$118,
LEN(FN201)&gt;2,FN201,
TRUE,"_"
)</f>
        <v>08-03</v>
      </c>
      <c r="FP201" s="21" t="str" cm="1">
        <f t="array" aca="1" ref="FP201" ca="1">_xlfn.IFS(
FO201="S","S",
AND(IFERROR(_xlfn.XMATCH($DF201,NN)&gt;0,FALSE),
          _xlfn.XLOOKUP($DF201,KEYS,INDEX(RUN,0,COLUMN()-COLUMN(RUNPEG)+1))&lt;IF(FO97&gt;=BIG_2,FO97-BIG_2,FO97)),FP$118,
LEN(FO201)&gt;2,FO201,
TRUE,"_"
)</f>
        <v>08-03</v>
      </c>
      <c r="FQ201" s="21" t="str" cm="1">
        <f t="array" aca="1" ref="FQ201" ca="1">_xlfn.IFS(
FP201="S","S",
AND(IFERROR(_xlfn.XMATCH($DF201,NN)&gt;0,FALSE),
          _xlfn.XLOOKUP($DF201,KEYS,INDEX(RUN,0,COLUMN()-COLUMN(RUNPEG)+1))&lt;IF(FP97&gt;=BIG_2,FP97-BIG_2,FP97)),FQ$118,
LEN(FP201)&gt;2,FP201,
TRUE,"_"
)</f>
        <v>08-03</v>
      </c>
      <c r="FR201" s="21" t="str" cm="1">
        <f t="array" aca="1" ref="FR201" ca="1">_xlfn.IFS(
FQ201="S","S",
AND(IFERROR(_xlfn.XMATCH($DF201,NN)&gt;0,FALSE),
          _xlfn.XLOOKUP($DF201,KEYS,INDEX(RUN,0,COLUMN()-COLUMN(RUNPEG)+1))&lt;IF(FQ97&gt;=BIG_2,FQ97-BIG_2,FQ97)),FR$118,
LEN(FQ201)&gt;2,FQ201,
TRUE,"_"
)</f>
        <v>08-03</v>
      </c>
      <c r="FS201" s="21" t="str" cm="1">
        <f t="array" aca="1" ref="FS201" ca="1">_xlfn.IFS(
FR201="S","S",
AND(IFERROR(_xlfn.XMATCH($DF201,NN)&gt;0,FALSE),
          _xlfn.XLOOKUP($DF201,KEYS,INDEX(RUN,0,COLUMN()-COLUMN(RUNPEG)+1))&lt;IF(FR97&gt;=BIG_2,FR97-BIG_2,FR97)),FS$118,
LEN(FR201)&gt;2,FR201,
TRUE,"_"
)</f>
        <v>08-03</v>
      </c>
      <c r="FT201" s="21" t="str" cm="1">
        <f t="array" aca="1" ref="FT201" ca="1">_xlfn.IFS(
FS201="S","S",
AND(IFERROR(_xlfn.XMATCH($DF201,NN)&gt;0,FALSE),
          _xlfn.XLOOKUP($DF201,KEYS,INDEX(RUN,0,COLUMN()-COLUMN(RUNPEG)+1))&lt;IF(FS97&gt;=BIG_2,FS97-BIG_2,FS97)),FT$118,
LEN(FS201)&gt;2,FS201,
TRUE,"_"
)</f>
        <v>08-03</v>
      </c>
      <c r="FU201" s="21" t="str" cm="1">
        <f t="array" aca="1" ref="FU201" ca="1">_xlfn.IFS(
FT201="S","S",
AND(IFERROR(_xlfn.XMATCH($DF201,NN)&gt;0,FALSE),
          _xlfn.XLOOKUP($DF201,KEYS,INDEX(RUN,0,COLUMN()-COLUMN(RUNPEG)+1))&lt;IF(FT97&gt;=BIG_2,FT97-BIG_2,FT97)),FU$118,
LEN(FT201)&gt;2,FT201,
TRUE,"_"
)</f>
        <v>08-03</v>
      </c>
      <c r="FV201" s="21" t="str" cm="1">
        <f t="array" aca="1" ref="FV201" ca="1">_xlfn.IFS(
FU201="S","S",
AND(IFERROR(_xlfn.XMATCH($DF201,NN)&gt;0,FALSE),
          _xlfn.XLOOKUP($DF201,KEYS,INDEX(RUN,0,COLUMN()-COLUMN(RUNPEG)+1))&lt;IF(FU97&gt;=BIG_2,FU97-BIG_2,FU97)),FV$118,
LEN(FU201)&gt;2,FU201,
TRUE,"_"
)</f>
        <v>08-03</v>
      </c>
      <c r="FW201" s="21" t="str" cm="1">
        <f t="array" aca="1" ref="FW201" ca="1">_xlfn.IFS(
FV201="S","S",
AND(IFERROR(_xlfn.XMATCH($DF201,NN)&gt;0,FALSE),
          _xlfn.XLOOKUP($DF201,KEYS,INDEX(RUN,0,COLUMN()-COLUMN(RUNPEG)+1))&lt;IF(FV97&gt;=BIG_2,FV97-BIG_2,FV97)),FW$118,
LEN(FV201)&gt;2,FV201,
TRUE,"_"
)</f>
        <v>08-03</v>
      </c>
      <c r="FX201" s="21" t="str" cm="1">
        <f t="array" aca="1" ref="FX201" ca="1">_xlfn.IFS(
FW201="S","S",
AND(IFERROR(_xlfn.XMATCH($DF201,NN)&gt;0,FALSE),
          _xlfn.XLOOKUP($DF201,KEYS,INDEX(RUN,0,COLUMN()-COLUMN(RUNPEG)+1))&lt;IF(FW97&gt;=BIG_2,FW97-BIG_2,FW97)),FX$118,
LEN(FW201)&gt;2,FW201,
TRUE,"_"
)</f>
        <v>08-03</v>
      </c>
      <c r="FY201" s="21" t="str" cm="1">
        <f t="array" aca="1" ref="FY201" ca="1">_xlfn.IFS(
FX201="S","S",
AND(IFERROR(_xlfn.XMATCH($DF201,NN)&gt;0,FALSE),
          _xlfn.XLOOKUP($DF201,KEYS,INDEX(RUN,0,COLUMN()-COLUMN(RUNPEG)+1))&lt;IF(FX97&gt;=BIG_2,FX97-BIG_2,FX97)),FY$118,
LEN(FX201)&gt;2,FX201,
TRUE,"_"
)</f>
        <v>08-03</v>
      </c>
      <c r="FZ201" s="21" t="str" cm="1">
        <f t="array" aca="1" ref="FZ201" ca="1">_xlfn.IFS(
FY201="S","S",
AND(IFERROR(_xlfn.XMATCH($DF201,NN)&gt;0,FALSE),
          _xlfn.XLOOKUP($DF201,KEYS,INDEX(RUN,0,COLUMN()-COLUMN(RUNPEG)+1))&lt;IF(FY97&gt;=BIG_2,FY97-BIG_2,FY97)),FZ$118,
LEN(FY201)&gt;2,FY201,
TRUE,"_"
)</f>
        <v>08-03</v>
      </c>
      <c r="GA201" s="21" t="str" cm="1">
        <f t="array" aca="1" ref="GA201" ca="1">_xlfn.IFS(
FZ201="S","S",
AND(IFERROR(_xlfn.XMATCH($DF201,NN)&gt;0,FALSE),
          _xlfn.XLOOKUP($DF201,KEYS,INDEX(RUN,0,COLUMN()-COLUMN(RUNPEG)+1))&lt;IF(FZ97&gt;=BIG_2,FZ97-BIG_2,FZ97)),GA$118,
LEN(FZ201)&gt;2,FZ201,
TRUE,"_"
)</f>
        <v>08-03</v>
      </c>
      <c r="GB201" s="21" t="str" cm="1">
        <f t="array" aca="1" ref="GB201" ca="1">_xlfn.IFS(
GA201="S","S",
AND(IFERROR(_xlfn.XMATCH($DF201,NN)&gt;0,FALSE),
          _xlfn.XLOOKUP($DF201,KEYS,INDEX(RUN,0,COLUMN()-COLUMN(RUNPEG)+1))&lt;IF(GA97&gt;=BIG_2,GA97-BIG_2,GA97)),GB$118,
LEN(GA201)&gt;2,GA201,
TRUE,"_"
)</f>
        <v>08-03</v>
      </c>
      <c r="GC201" s="21" t="str" cm="1">
        <f t="array" aca="1" ref="GC201" ca="1">_xlfn.IFS(
GB201="S","S",
AND(IFERROR(_xlfn.XMATCH($DF201,NN)&gt;0,FALSE),
          _xlfn.XLOOKUP($DF201,KEYS,INDEX(RUN,0,COLUMN()-COLUMN(RUNPEG)+1))&lt;IF(GB97&gt;=BIG_2,GB97-BIG_2,GB97)),GC$118,
LEN(GB201)&gt;2,GB201,
TRUE,"_"
)</f>
        <v>08-03</v>
      </c>
      <c r="GD201" s="21" t="str" cm="1">
        <f t="array" aca="1" ref="GD201" ca="1">_xlfn.IFS(
GC201="S","S",
AND(IFERROR(_xlfn.XMATCH($DF201,NN)&gt;0,FALSE),
          _xlfn.XLOOKUP($DF201,KEYS,INDEX(RUN,0,COLUMN()-COLUMN(RUNPEG)+1))&lt;IF(GC97&gt;=BIG_2,GC97-BIG_2,GC97)),GD$118,
LEN(GC201)&gt;2,GC201,
TRUE,"_"
)</f>
        <v>08-03</v>
      </c>
      <c r="GE201" s="21" t="str" cm="1">
        <f t="array" aca="1" ref="GE201" ca="1">_xlfn.IFS(
GD201="S","S",
AND(IFERROR(_xlfn.XMATCH($DF201,NN)&gt;0,FALSE),
          _xlfn.XLOOKUP($DF201,KEYS,INDEX(RUN,0,COLUMN()-COLUMN(RUNPEG)+1))&lt;IF(GD97&gt;=BIG_2,GD97-BIG_2,GD97)),GE$118,
LEN(GD201)&gt;2,GD201,
TRUE,"_"
)</f>
        <v>08-03</v>
      </c>
      <c r="GF201" s="21" t="str" cm="1">
        <f t="array" aca="1" ref="GF201" ca="1">_xlfn.IFS(
GE201="S","S",
AND(IFERROR(_xlfn.XMATCH($DF201,NN)&gt;0,FALSE),
          _xlfn.XLOOKUP($DF201,KEYS,INDEX(RUN,0,COLUMN()-COLUMN(RUNPEG)+1))&lt;IF(GE97&gt;=BIG_2,GE97-BIG_2,GE97)),GF$118,
LEN(GE201)&gt;2,GE201,
TRUE,"_"
)</f>
        <v>08-03</v>
      </c>
      <c r="GG201" s="21" t="str" cm="1">
        <f t="array" aca="1" ref="GG201" ca="1">_xlfn.IFS(
GF201="S","S",
AND(IFERROR(_xlfn.XMATCH($DF201,NN)&gt;0,FALSE),
          _xlfn.XLOOKUP($DF201,KEYS,INDEX(RUN,0,COLUMN()-COLUMN(RUNPEG)+1))&lt;IF(GF97&gt;=BIG_2,GF97-BIG_2,GF97)),GG$118,
LEN(GF201)&gt;2,GF201,
TRUE,"_"
)</f>
        <v>08-03</v>
      </c>
      <c r="GH201" s="21" t="str" cm="1">
        <f t="array" aca="1" ref="GH201" ca="1">_xlfn.IFS(
GG201="S","S",
AND(IFERROR(_xlfn.XMATCH($DF201,NN)&gt;0,FALSE),
          _xlfn.XLOOKUP($DF201,KEYS,INDEX(RUN,0,COLUMN()-COLUMN(RUNPEG)+1))&lt;IF(GG97&gt;=BIG_2,GG97-BIG_2,GG97)),GH$118,
LEN(GG201)&gt;2,GG201,
TRUE,"_"
)</f>
        <v>08-03</v>
      </c>
      <c r="GI201" s="21" t="str" cm="1">
        <f t="array" aca="1" ref="GI201" ca="1">_xlfn.IFS(
GH201="S","S",
AND(IFERROR(_xlfn.XMATCH($DF201,NN)&gt;0,FALSE),
          _xlfn.XLOOKUP($DF201,KEYS,INDEX(RUN,0,COLUMN()-COLUMN(RUNPEG)+1))&lt;IF(GH97&gt;=BIG_2,GH97-BIG_2,GH97)),GI$118,
LEN(GH201)&gt;2,GH201,
TRUE,"_"
)</f>
        <v>08-03</v>
      </c>
      <c r="GJ201" s="21" t="str" cm="1">
        <f t="array" aca="1" ref="GJ201" ca="1">_xlfn.IFS(
GI201="S","S",
AND(IFERROR(_xlfn.XMATCH($DF201,NN)&gt;0,FALSE),
          _xlfn.XLOOKUP($DF201,KEYS,INDEX(RUN,0,COLUMN()-COLUMN(RUNPEG)+1))&lt;IF(GI97&gt;=BIG_2,GI97-BIG_2,GI97)),GJ$118,
LEN(GI201)&gt;2,GI201,
TRUE,"_"
)</f>
        <v>08-03</v>
      </c>
      <c r="GK201" s="21" t="str" cm="1">
        <f t="array" aca="1" ref="GK201" ca="1">_xlfn.IFS(
GJ201="S","S",
AND(IFERROR(_xlfn.XMATCH($DF201,NN)&gt;0,FALSE),
          _xlfn.XLOOKUP($DF201,KEYS,INDEX(RUN,0,COLUMN()-COLUMN(RUNPEG)+1))&lt;IF(GJ97&gt;=BIG_2,GJ97-BIG_2,GJ97)),GK$118,
LEN(GJ201)&gt;2,GJ201,
TRUE,"_"
)</f>
        <v>08-03</v>
      </c>
      <c r="GL201" s="21" t="str" cm="1">
        <f t="array" aca="1" ref="GL201" ca="1">_xlfn.IFS(
GK201="S","S",
AND(IFERROR(_xlfn.XMATCH($DF201,NN)&gt;0,FALSE),
          _xlfn.XLOOKUP($DF201,KEYS,INDEX(RUN,0,COLUMN()-COLUMN(RUNPEG)+1))&lt;IF(GK97&gt;=BIG_2,GK97-BIG_2,GK97)),GL$118,
LEN(GK201)&gt;2,GK201,
TRUE,"_"
)</f>
        <v>08-03</v>
      </c>
      <c r="GM201" s="21" t="str" cm="1">
        <f t="array" aca="1" ref="GM201" ca="1">_xlfn.IFS(
GL201="S","S",
AND(IFERROR(_xlfn.XMATCH($DF201,NN)&gt;0,FALSE),
          _xlfn.XLOOKUP($DF201,KEYS,INDEX(RUN,0,COLUMN()-COLUMN(RUNPEG)+1))&lt;IF(GL97&gt;=BIG_2,GL97-BIG_2,GL97)),GM$118,
LEN(GL201)&gt;2,GL201,
TRUE,"_"
)</f>
        <v>08-03</v>
      </c>
      <c r="GN201" s="21" t="str" cm="1">
        <f t="array" aca="1" ref="GN201" ca="1">_xlfn.IFS(
GM201="S","S",
AND(IFERROR(_xlfn.XMATCH($DF201,NN)&gt;0,FALSE),
          _xlfn.XLOOKUP($DF201,KEYS,INDEX(RUN,0,COLUMN()-COLUMN(RUNPEG)+1))&lt;IF(GM97&gt;=BIG_2,GM97-BIG_2,GM97)),GN$118,
LEN(GM201)&gt;2,GM201,
TRUE,"_"
)</f>
        <v>08-03</v>
      </c>
      <c r="GO201" s="21" t="str" cm="1">
        <f t="array" aca="1" ref="GO201" ca="1">_xlfn.IFS(
GN201="S","S",
AND(IFERROR(_xlfn.XMATCH($DF201,NN)&gt;0,FALSE),
          _xlfn.XLOOKUP($DF201,KEYS,INDEX(RUN,0,COLUMN()-COLUMN(RUNPEG)+1))&lt;IF(GN97&gt;=BIG_2,GN97-BIG_2,GN97)),GO$118,
LEN(GN201)&gt;2,GN201,
TRUE,"_"
)</f>
        <v>08-03</v>
      </c>
      <c r="GP201" s="21" t="str" cm="1">
        <f t="array" aca="1" ref="GP201" ca="1">_xlfn.IFS(
GO201="S","S",
AND(IFERROR(_xlfn.XMATCH($DF201,NN)&gt;0,FALSE),
          _xlfn.XLOOKUP($DF201,KEYS,INDEX(RUN,0,COLUMN()-COLUMN(RUNPEG)+1))&lt;IF(GO97&gt;=BIG_2,GO97-BIG_2,GO97)),GP$118,
LEN(GO201)&gt;2,GO201,
TRUE,"_"
)</f>
        <v>08-03</v>
      </c>
      <c r="GQ201" s="21" t="str" cm="1">
        <f t="array" aca="1" ref="GQ201" ca="1">_xlfn.IFS(
GP201="S","S",
AND(IFERROR(_xlfn.XMATCH($DF201,NN)&gt;0,FALSE),
          _xlfn.XLOOKUP($DF201,KEYS,INDEX(RUN,0,COLUMN()-COLUMN(RUNPEG)+1))&lt;IF(GP97&gt;=BIG_2,GP97-BIG_2,GP97)),GQ$118,
LEN(GP201)&gt;2,GP201,
TRUE,"_"
)</f>
        <v>08-03</v>
      </c>
      <c r="GR201" s="21" t="str" cm="1">
        <f t="array" aca="1" ref="GR201" ca="1">_xlfn.IFS(
GQ201="S","S",
AND(IFERROR(_xlfn.XMATCH($DF201,NN)&gt;0,FALSE),
          _xlfn.XLOOKUP($DF201,KEYS,INDEX(RUN,0,COLUMN()-COLUMN(RUNPEG)+1))&lt;IF(GQ97&gt;=BIG_2,GQ97-BIG_2,GQ97)),GR$118,
LEN(GQ201)&gt;2,GQ201,
TRUE,"_"
)</f>
        <v>08-03</v>
      </c>
      <c r="GS201" s="21" t="str" cm="1">
        <f t="array" aca="1" ref="GS201" ca="1">_xlfn.IFS(
GR201="S","S",
AND(IFERROR(_xlfn.XMATCH($DF201,NN)&gt;0,FALSE),
          _xlfn.XLOOKUP($DF201,KEYS,INDEX(RUN,0,COLUMN()-COLUMN(RUNPEG)+1))&lt;IF(GR97&gt;=BIG_2,GR97-BIG_2,GR97)),GS$118,
LEN(GR201)&gt;2,GR201,
TRUE,"_"
)</f>
        <v>08-03</v>
      </c>
      <c r="GT201" s="21" t="str" cm="1">
        <f t="array" aca="1" ref="GT201" ca="1">_xlfn.IFS(
GS201="S","S",
AND(IFERROR(_xlfn.XMATCH($DF201,NN)&gt;0,FALSE),
          _xlfn.XLOOKUP($DF201,KEYS,INDEX(RUN,0,COLUMN()-COLUMN(RUNPEG)+1))&lt;IF(GS97&gt;=BIG_2,GS97-BIG_2,GS97)),GT$118,
LEN(GS201)&gt;2,GS201,
TRUE,"_"
)</f>
        <v>08-03</v>
      </c>
      <c r="GU201" s="21" t="str" cm="1">
        <f t="array" aca="1" ref="GU201" ca="1">_xlfn.IFS(
GT201="S","S",
AND(IFERROR(_xlfn.XMATCH($DF201,NN)&gt;0,FALSE),
          _xlfn.XLOOKUP($DF201,KEYS,INDEX(RUN,0,COLUMN()-COLUMN(RUNPEG)+1))&lt;IF(GT97&gt;=BIG_2,GT97-BIG_2,GT97)),GU$118,
LEN(GT201)&gt;2,GT201,
TRUE,"_"
)</f>
        <v>08-03</v>
      </c>
      <c r="GV201" s="21" t="str" cm="1">
        <f t="array" aca="1" ref="GV201" ca="1">_xlfn.IFS(
GU201="S","S",
AND(IFERROR(_xlfn.XMATCH($DF201,NN)&gt;0,FALSE),
          _xlfn.XLOOKUP($DF201,KEYS,INDEX(RUN,0,COLUMN()-COLUMN(RUNPEG)+1))&lt;IF(GU97&gt;=BIG_2,GU97-BIG_2,GU97)),GV$118,
LEN(GU201)&gt;2,GU201,
TRUE,"_"
)</f>
        <v>08-03</v>
      </c>
      <c r="GW201" s="21" t="str" cm="1">
        <f t="array" aca="1" ref="GW201" ca="1">_xlfn.IFS(
GV201="S","S",
AND(IFERROR(_xlfn.XMATCH($DF201,NN)&gt;0,FALSE),
          _xlfn.XLOOKUP($DF201,KEYS,INDEX(RUN,0,COLUMN()-COLUMN(RUNPEG)+1))&lt;IF(GV97&gt;=BIG_2,GV97-BIG_2,GV97)),GW$118,
LEN(GV201)&gt;2,GV201,
TRUE,"_"
)</f>
        <v>08-03</v>
      </c>
      <c r="GX201" s="21" t="str" cm="1">
        <f t="array" aca="1" ref="GX201" ca="1">_xlfn.IFS(
GW201="S","S",
AND(IFERROR(_xlfn.XMATCH($DF201,NN)&gt;0,FALSE),
          _xlfn.XLOOKUP($DF201,KEYS,INDEX(RUN,0,COLUMN()-COLUMN(RUNPEG)+1))&lt;IF(GW97&gt;=BIG_2,GW97-BIG_2,GW97)),GX$118,
LEN(GW201)&gt;2,GW201,
TRUE,"_"
)</f>
        <v>08-03</v>
      </c>
      <c r="GY201" s="21" t="str" cm="1">
        <f t="array" aca="1" ref="GY201" ca="1">_xlfn.IFS(
GX201="S","S",
AND(IFERROR(_xlfn.XMATCH($DF201,NN)&gt;0,FALSE),
          _xlfn.XLOOKUP($DF201,KEYS,INDEX(RUN,0,COLUMN()-COLUMN(RUNPEG)+1))&lt;IF(GX97&gt;=BIG_2,GX97-BIG_2,GX97)),GY$118,
LEN(GX201)&gt;2,GX201,
TRUE,"_"
)</f>
        <v>08-03</v>
      </c>
      <c r="GZ201" s="21" t="str" cm="1">
        <f t="array" aca="1" ref="GZ201" ca="1">_xlfn.IFS(
GY201="S","S",
AND(IFERROR(_xlfn.XMATCH($DF201,NN)&gt;0,FALSE),
          _xlfn.XLOOKUP($DF201,KEYS,INDEX(RUN,0,COLUMN()-COLUMN(RUNPEG)+1))&lt;IF(GY97&gt;=BIG_2,GY97-BIG_2,GY97)),GZ$118,
LEN(GY201)&gt;2,GY201,
TRUE,"_"
)</f>
        <v>08-03</v>
      </c>
      <c r="HA201" s="21" t="str" cm="1">
        <f t="array" aca="1" ref="HA201" ca="1">_xlfn.IFS(
GZ201="S","S",
AND(IFERROR(_xlfn.XMATCH($DF201,NN)&gt;0,FALSE),
          _xlfn.XLOOKUP($DF201,KEYS,INDEX(RUN,0,COLUMN()-COLUMN(RUNPEG)+1))&lt;IF(GZ97&gt;=BIG_2,GZ97-BIG_2,GZ97)),HA$118,
LEN(GZ201)&gt;2,GZ201,
TRUE,"_"
)</f>
        <v>08-03</v>
      </c>
      <c r="HB201" s="21" t="str" cm="1">
        <f t="array" aca="1" ref="HB201" ca="1">_xlfn.IFS(
HA201="S","S",
AND(IFERROR(_xlfn.XMATCH($DF201,NN)&gt;0,FALSE),
          _xlfn.XLOOKUP($DF201,KEYS,INDEX(RUN,0,COLUMN()-COLUMN(RUNPEG)+1))&lt;IF(HA97&gt;=BIG_2,HA97-BIG_2,HA97)),HB$118,
LEN(HA201)&gt;2,HA201,
TRUE,"_"
)</f>
        <v>08-03</v>
      </c>
      <c r="HC201" s="21" t="str" cm="1">
        <f t="array" aca="1" ref="HC201" ca="1">_xlfn.IFS(
HB201="S","S",
AND(IFERROR(_xlfn.XMATCH($DF201,NN)&gt;0,FALSE),
          _xlfn.XLOOKUP($DF201,KEYS,INDEX(RUN,0,COLUMN()-COLUMN(RUNPEG)+1))&lt;IF(HB97&gt;=BIG_2,HB97-BIG_2,HB97)),HC$118,
LEN(HB201)&gt;2,HB201,
TRUE,"_"
)</f>
        <v>08-03</v>
      </c>
      <c r="HD201" s="21" t="str" cm="1">
        <f t="array" aca="1" ref="HD201" ca="1">_xlfn.IFS(
HC201="S","S",
AND(IFERROR(_xlfn.XMATCH($DF201,NN)&gt;0,FALSE),
          _xlfn.XLOOKUP($DF201,KEYS,INDEX(RUN,0,COLUMN()-COLUMN(RUNPEG)+1))&lt;IF(HC97&gt;=BIG_2,HC97-BIG_2,HC97)),HD$118,
LEN(HC201)&gt;2,HC201,
TRUE,"_"
)</f>
        <v>08-03</v>
      </c>
      <c r="HE201" s="21"/>
      <c r="HF201" s="21"/>
      <c r="HG201" s="21"/>
      <c r="HH201" s="21"/>
      <c r="HI201" s="21"/>
      <c r="HJ201" s="21"/>
      <c r="HK201" s="21"/>
      <c r="HL201" s="21"/>
      <c r="HM201" s="21"/>
      <c r="HN201" s="21"/>
      <c r="HO201" s="21"/>
      <c r="HP201" s="21"/>
      <c r="HQ201" s="21"/>
      <c r="HR201" s="21"/>
    </row>
    <row r="202" spans="106:226" x14ac:dyDescent="0.3">
      <c r="DB202">
        <f t="shared" si="193"/>
        <v>84</v>
      </c>
      <c r="DC202">
        <f t="shared" si="188"/>
        <v>13</v>
      </c>
      <c r="DD202">
        <f t="shared" si="189"/>
        <v>9</v>
      </c>
      <c r="DE202">
        <f t="shared" si="190"/>
        <v>4</v>
      </c>
      <c r="DF202" t="str">
        <f t="shared" si="191"/>
        <v>09-04</v>
      </c>
      <c r="DG202" s="21">
        <f t="shared" ca="1" si="192"/>
        <v>3</v>
      </c>
      <c r="DH202" s="26"/>
      <c r="DI202" s="21" t="str" cm="1">
        <f t="array" ref="DI202">_xlfn.IFS(
DH202="S","S",
AND(IFERROR(_xlfn.XMATCH($DF202,NN)&gt;0,FALSE),
          _xlfn.XLOOKUP($DF202,KEYS,INDEX(RUN,0,COLUMN()-COLUMN(RUNPEG)+1))&lt;IF(DH98&gt;=BIG_2,DH98-BIG_2,DH98)),DI$118,
LEN(DH202)&gt;2,DH202,
TRUE,"_"
)</f>
        <v>_</v>
      </c>
      <c r="DJ202" s="21" t="str" cm="1">
        <f t="array" aca="1" ref="DJ202" ca="1">_xlfn.IFS(
DI202="S","S",
AND(IFERROR(_xlfn.XMATCH($DF202,NN)&gt;0,FALSE),
          _xlfn.XLOOKUP($DF202,KEYS,INDEX(RUN,0,COLUMN()-COLUMN(RUNPEG)+1))&lt;IF(DI98&gt;=BIG_2,DI98-BIG_2,DI98)),DJ$118,
LEN(DI202)&gt;2,DI202,
TRUE,"_"
)</f>
        <v>_</v>
      </c>
      <c r="DK202" s="21" t="str" cm="1">
        <f t="array" aca="1" ref="DK202" ca="1">_xlfn.IFS(
DJ202="S","S",
AND(IFERROR(_xlfn.XMATCH($DF202,NN)&gt;0,FALSE),
          _xlfn.XLOOKUP($DF202,KEYS,INDEX(RUN,0,COLUMN()-COLUMN(RUNPEG)+1))&lt;IF(DJ98&gt;=BIG_2,DJ98-BIG_2,DJ98)),DK$118,
LEN(DJ202)&gt;2,DJ202,
TRUE,"_"
)</f>
        <v>_</v>
      </c>
      <c r="DL202" s="21" t="str" cm="1">
        <f t="array" aca="1" ref="DL202" ca="1">_xlfn.IFS(
DK202="S","S",
AND(IFERROR(_xlfn.XMATCH($DF202,NN)&gt;0,FALSE),
          _xlfn.XLOOKUP($DF202,KEYS,INDEX(RUN,0,COLUMN()-COLUMN(RUNPEG)+1))&lt;IF(DK98&gt;=BIG_2,DK98-BIG_2,DK98)),DL$118,
LEN(DK202)&gt;2,DK202,
TRUE,"_"
)</f>
        <v>_</v>
      </c>
      <c r="DM202" s="21" t="str" cm="1">
        <f t="array" aca="1" ref="DM202" ca="1">_xlfn.IFS(
DL202="S","S",
AND(IFERROR(_xlfn.XMATCH($DF202,NN)&gt;0,FALSE),
          _xlfn.XLOOKUP($DF202,KEYS,INDEX(RUN,0,COLUMN()-COLUMN(RUNPEG)+1))&lt;IF(DL98&gt;=BIG_2,DL98-BIG_2,DL98)),DM$118,
LEN(DL202)&gt;2,DL202,
TRUE,"_"
)</f>
        <v>_</v>
      </c>
      <c r="DN202" s="21" t="str" cm="1">
        <f t="array" aca="1" ref="DN202" ca="1">_xlfn.IFS(
DM202="S","S",
AND(IFERROR(_xlfn.XMATCH($DF202,NN)&gt;0,FALSE),
          _xlfn.XLOOKUP($DF202,KEYS,INDEX(RUN,0,COLUMN()-COLUMN(RUNPEG)+1))&lt;IF(DM98&gt;=BIG_2,DM98-BIG_2,DM98)),DN$118,
LEN(DM202)&gt;2,DM202,
TRUE,"_"
)</f>
        <v>_</v>
      </c>
      <c r="DO202" s="21" t="str" cm="1">
        <f t="array" aca="1" ref="DO202" ca="1">_xlfn.IFS(
DN202="S","S",
AND(IFERROR(_xlfn.XMATCH($DF202,NN)&gt;0,FALSE),
          _xlfn.XLOOKUP($DF202,KEYS,INDEX(RUN,0,COLUMN()-COLUMN(RUNPEG)+1))&lt;IF(DN98&gt;=BIG_2,DN98-BIG_2,DN98)),DO$118,
LEN(DN202)&gt;2,DN202,
TRUE,"_"
)</f>
        <v>_</v>
      </c>
      <c r="DP202" s="21" t="str" cm="1">
        <f t="array" aca="1" ref="DP202" ca="1">_xlfn.IFS(
DO202="S","S",
AND(IFERROR(_xlfn.XMATCH($DF202,NN)&gt;0,FALSE),
          _xlfn.XLOOKUP($DF202,KEYS,INDEX(RUN,0,COLUMN()-COLUMN(RUNPEG)+1))&lt;IF(DO98&gt;=BIG_2,DO98-BIG_2,DO98)),DP$118,
LEN(DO202)&gt;2,DO202,
TRUE,"_"
)</f>
        <v>_</v>
      </c>
      <c r="DQ202" s="21" t="str" cm="1">
        <f t="array" aca="1" ref="DQ202" ca="1">_xlfn.IFS(
DP202="S","S",
AND(IFERROR(_xlfn.XMATCH($DF202,NN)&gt;0,FALSE),
          _xlfn.XLOOKUP($DF202,KEYS,INDEX(RUN,0,COLUMN()-COLUMN(RUNPEG)+1))&lt;IF(DP98&gt;=BIG_2,DP98-BIG_2,DP98)),DQ$118,
LEN(DP202)&gt;2,DP202,
TRUE,"_"
)</f>
        <v>_</v>
      </c>
      <c r="DR202" s="21" t="str" cm="1">
        <f t="array" aca="1" ref="DR202" ca="1">_xlfn.IFS(
DQ202="S","S",
AND(IFERROR(_xlfn.XMATCH($DF202,NN)&gt;0,FALSE),
          _xlfn.XLOOKUP($DF202,KEYS,INDEX(RUN,0,COLUMN()-COLUMN(RUNPEG)+1))&lt;IF(DQ98&gt;=BIG_2,DQ98-BIG_2,DQ98)),DR$118,
LEN(DQ202)&gt;2,DQ202,
TRUE,"_"
)</f>
        <v>_</v>
      </c>
      <c r="DS202" s="21" t="str" cm="1">
        <f t="array" aca="1" ref="DS202" ca="1">_xlfn.IFS(
DR202="S","S",
AND(IFERROR(_xlfn.XMATCH($DF202,NN)&gt;0,FALSE),
          _xlfn.XLOOKUP($DF202,KEYS,INDEX(RUN,0,COLUMN()-COLUMN(RUNPEG)+1))&lt;IF(DR98&gt;=BIG_2,DR98-BIG_2,DR98)),DS$118,
LEN(DR202)&gt;2,DR202,
TRUE,"_"
)</f>
        <v>_</v>
      </c>
      <c r="DT202" s="21" t="str" cm="1">
        <f t="array" aca="1" ref="DT202" ca="1">_xlfn.IFS(
DS202="S","S",
AND(IFERROR(_xlfn.XMATCH($DF202,NN)&gt;0,FALSE),
          _xlfn.XLOOKUP($DF202,KEYS,INDEX(RUN,0,COLUMN()-COLUMN(RUNPEG)+1))&lt;IF(DS98&gt;=BIG_2,DS98-BIG_2,DS98)),DT$118,
LEN(DS202)&gt;2,DS202,
TRUE,"_"
)</f>
        <v>_</v>
      </c>
      <c r="DU202" s="21" t="str" cm="1">
        <f t="array" aca="1" ref="DU202" ca="1">_xlfn.IFS(
DT202="S","S",
AND(IFERROR(_xlfn.XMATCH($DF202,NN)&gt;0,FALSE),
          _xlfn.XLOOKUP($DF202,KEYS,INDEX(RUN,0,COLUMN()-COLUMN(RUNPEG)+1))&lt;IF(DT98&gt;=BIG_2,DT98-BIG_2,DT98)),DU$118,
LEN(DT202)&gt;2,DT202,
TRUE,"_"
)</f>
        <v>_</v>
      </c>
      <c r="DV202" s="21" t="str" cm="1">
        <f t="array" aca="1" ref="DV202" ca="1">_xlfn.IFS(
DU202="S","S",
AND(IFERROR(_xlfn.XMATCH($DF202,NN)&gt;0,FALSE),
          _xlfn.XLOOKUP($DF202,KEYS,INDEX(RUN,0,COLUMN()-COLUMN(RUNPEG)+1))&lt;IF(DU98&gt;=BIG_2,DU98-BIG_2,DU98)),DV$118,
LEN(DU202)&gt;2,DU202,
TRUE,"_"
)</f>
        <v>_</v>
      </c>
      <c r="DW202" s="21" t="str" cm="1">
        <f t="array" aca="1" ref="DW202" ca="1">_xlfn.IFS(
DV202="S","S",
AND(IFERROR(_xlfn.XMATCH($DF202,NN)&gt;0,FALSE),
          _xlfn.XLOOKUP($DF202,KEYS,INDEX(RUN,0,COLUMN()-COLUMN(RUNPEG)+1))&lt;IF(DV98&gt;=BIG_2,DV98-BIG_2,DV98)),DW$118,
LEN(DV202)&gt;2,DV202,
TRUE,"_"
)</f>
        <v>_</v>
      </c>
      <c r="DX202" s="21" t="str" cm="1">
        <f t="array" aca="1" ref="DX202" ca="1">_xlfn.IFS(
DW202="S","S",
AND(IFERROR(_xlfn.XMATCH($DF202,NN)&gt;0,FALSE),
          _xlfn.XLOOKUP($DF202,KEYS,INDEX(RUN,0,COLUMN()-COLUMN(RUNPEG)+1))&lt;IF(DW98&gt;=BIG_2,DW98-BIG_2,DW98)),DX$118,
LEN(DW202)&gt;2,DW202,
TRUE,"_"
)</f>
        <v>_</v>
      </c>
      <c r="DY202" s="21" t="str" cm="1">
        <f t="array" aca="1" ref="DY202" ca="1">_xlfn.IFS(
DX202="S","S",
AND(IFERROR(_xlfn.XMATCH($DF202,NN)&gt;0,FALSE),
          _xlfn.XLOOKUP($DF202,KEYS,INDEX(RUN,0,COLUMN()-COLUMN(RUNPEG)+1))&lt;IF(DX98&gt;=BIG_2,DX98-BIG_2,DX98)),DY$118,
LEN(DX202)&gt;2,DX202,
TRUE,"_"
)</f>
        <v>_</v>
      </c>
      <c r="DZ202" s="21" t="str" cm="1">
        <f t="array" aca="1" ref="DZ202" ca="1">_xlfn.IFS(
DY202="S","S",
AND(IFERROR(_xlfn.XMATCH($DF202,NN)&gt;0,FALSE),
          _xlfn.XLOOKUP($DF202,KEYS,INDEX(RUN,0,COLUMN()-COLUMN(RUNPEG)+1))&lt;IF(DY98&gt;=BIG_2,DY98-BIG_2,DY98)),DZ$118,
LEN(DY202)&gt;2,DY202,
TRUE,"_"
)</f>
        <v>_</v>
      </c>
      <c r="EA202" s="21" t="str" cm="1">
        <f t="array" aca="1" ref="EA202" ca="1">_xlfn.IFS(
DZ202="S","S",
AND(IFERROR(_xlfn.XMATCH($DF202,NN)&gt;0,FALSE),
          _xlfn.XLOOKUP($DF202,KEYS,INDEX(RUN,0,COLUMN()-COLUMN(RUNPEG)+1))&lt;IF(DZ98&gt;=BIG_2,DZ98-BIG_2,DZ98)),EA$118,
LEN(DZ202)&gt;2,DZ202,
TRUE,"_"
)</f>
        <v>_</v>
      </c>
      <c r="EB202" s="21" t="str" cm="1">
        <f t="array" aca="1" ref="EB202" ca="1">_xlfn.IFS(
EA202="S","S",
AND(IFERROR(_xlfn.XMATCH($DF202,NN)&gt;0,FALSE),
          _xlfn.XLOOKUP($DF202,KEYS,INDEX(RUN,0,COLUMN()-COLUMN(RUNPEG)+1))&lt;IF(EA98&gt;=BIG_2,EA98-BIG_2,EA98)),EB$118,
LEN(EA202)&gt;2,EA202,
TRUE,"_"
)</f>
        <v>_</v>
      </c>
      <c r="EC202" s="21" t="str" cm="1">
        <f t="array" aca="1" ref="EC202" ca="1">_xlfn.IFS(
EB202="S","S",
AND(IFERROR(_xlfn.XMATCH($DF202,NN)&gt;0,FALSE),
          _xlfn.XLOOKUP($DF202,KEYS,INDEX(RUN,0,COLUMN()-COLUMN(RUNPEG)+1))&lt;IF(EB98&gt;=BIG_2,EB98-BIG_2,EB98)),EC$118,
LEN(EB202)&gt;2,EB202,
TRUE,"_"
)</f>
        <v>_</v>
      </c>
      <c r="ED202" s="21" t="str" cm="1">
        <f t="array" aca="1" ref="ED202" ca="1">_xlfn.IFS(
EC202="S","S",
AND(IFERROR(_xlfn.XMATCH($DF202,NN)&gt;0,FALSE),
          _xlfn.XLOOKUP($DF202,KEYS,INDEX(RUN,0,COLUMN()-COLUMN(RUNPEG)+1))&lt;IF(EC98&gt;=BIG_2,EC98-BIG_2,EC98)),ED$118,
LEN(EC202)&gt;2,EC202,
TRUE,"_"
)</f>
        <v>_</v>
      </c>
      <c r="EE202" s="21" t="str" cm="1">
        <f t="array" aca="1" ref="EE202" ca="1">_xlfn.IFS(
ED202="S","S",
AND(IFERROR(_xlfn.XMATCH($DF202,NN)&gt;0,FALSE),
          _xlfn.XLOOKUP($DF202,KEYS,INDEX(RUN,0,COLUMN()-COLUMN(RUNPEG)+1))&lt;IF(ED98&gt;=BIG_2,ED98-BIG_2,ED98)),EE$118,
LEN(ED202)&gt;2,ED202,
TRUE,"_"
)</f>
        <v>_</v>
      </c>
      <c r="EF202" s="21" t="str" cm="1">
        <f t="array" aca="1" ref="EF202" ca="1">_xlfn.IFS(
EE202="S","S",
AND(IFERROR(_xlfn.XMATCH($DF202,NN)&gt;0,FALSE),
          _xlfn.XLOOKUP($DF202,KEYS,INDEX(RUN,0,COLUMN()-COLUMN(RUNPEG)+1))&lt;IF(EE98&gt;=BIG_2,EE98-BIG_2,EE98)),EF$118,
LEN(EE202)&gt;2,EE202,
TRUE,"_"
)</f>
        <v>_</v>
      </c>
      <c r="EG202" s="21" t="str" cm="1">
        <f t="array" aca="1" ref="EG202" ca="1">_xlfn.IFS(
EF202="S","S",
AND(IFERROR(_xlfn.XMATCH($DF202,NN)&gt;0,FALSE),
          _xlfn.XLOOKUP($DF202,KEYS,INDEX(RUN,0,COLUMN()-COLUMN(RUNPEG)+1))&lt;IF(EF98&gt;=BIG_2,EF98-BIG_2,EF98)),EG$118,
LEN(EF202)&gt;2,EF202,
TRUE,"_"
)</f>
        <v>_</v>
      </c>
      <c r="EH202" s="21" t="str" cm="1">
        <f t="array" aca="1" ref="EH202" ca="1">_xlfn.IFS(
EG202="S","S",
AND(IFERROR(_xlfn.XMATCH($DF202,NN)&gt;0,FALSE),
          _xlfn.XLOOKUP($DF202,KEYS,INDEX(RUN,0,COLUMN()-COLUMN(RUNPEG)+1))&lt;IF(EG98&gt;=BIG_2,EG98-BIG_2,EG98)),EH$118,
LEN(EG202)&gt;2,EG202,
TRUE,"_"
)</f>
        <v>_</v>
      </c>
      <c r="EI202" s="21" t="str" cm="1">
        <f t="array" aca="1" ref="EI202" ca="1">_xlfn.IFS(
EH202="S","S",
AND(IFERROR(_xlfn.XMATCH($DF202,NN)&gt;0,FALSE),
          _xlfn.XLOOKUP($DF202,KEYS,INDEX(RUN,0,COLUMN()-COLUMN(RUNPEG)+1))&lt;IF(EH98&gt;=BIG_2,EH98-BIG_2,EH98)),EI$118,
LEN(EH202)&gt;2,EH202,
TRUE,"_"
)</f>
        <v>_</v>
      </c>
      <c r="EJ202" s="21" t="str" cm="1">
        <f t="array" aca="1" ref="EJ202" ca="1">_xlfn.IFS(
EI202="S","S",
AND(IFERROR(_xlfn.XMATCH($DF202,NN)&gt;0,FALSE),
          _xlfn.XLOOKUP($DF202,KEYS,INDEX(RUN,0,COLUMN()-COLUMN(RUNPEG)+1))&lt;IF(EI98&gt;=BIG_2,EI98-BIG_2,EI98)),EJ$118,
LEN(EI202)&gt;2,EI202,
TRUE,"_"
)</f>
        <v>_</v>
      </c>
      <c r="EK202" s="21" t="str" cm="1">
        <f t="array" aca="1" ref="EK202" ca="1">_xlfn.IFS(
EJ202="S","S",
AND(IFERROR(_xlfn.XMATCH($DF202,NN)&gt;0,FALSE),
          _xlfn.XLOOKUP($DF202,KEYS,INDEX(RUN,0,COLUMN()-COLUMN(RUNPEG)+1))&lt;IF(EJ98&gt;=BIG_2,EJ98-BIG_2,EJ98)),EK$118,
LEN(EJ202)&gt;2,EJ202,
TRUE,"_"
)</f>
        <v>_</v>
      </c>
      <c r="EL202" s="21" t="str" cm="1">
        <f t="array" aca="1" ref="EL202" ca="1">_xlfn.IFS(
EK202="S","S",
AND(IFERROR(_xlfn.XMATCH($DF202,NN)&gt;0,FALSE),
          _xlfn.XLOOKUP($DF202,KEYS,INDEX(RUN,0,COLUMN()-COLUMN(RUNPEG)+1))&lt;IF(EK98&gt;=BIG_2,EK98-BIG_2,EK98)),EL$118,
LEN(EK202)&gt;2,EK202,
TRUE,"_"
)</f>
        <v>_</v>
      </c>
      <c r="EM202" s="21" t="str" cm="1">
        <f t="array" aca="1" ref="EM202" ca="1">_xlfn.IFS(
EL202="S","S",
AND(IFERROR(_xlfn.XMATCH($DF202,NN)&gt;0,FALSE),
          _xlfn.XLOOKUP($DF202,KEYS,INDEX(RUN,0,COLUMN()-COLUMN(RUNPEG)+1))&lt;IF(EL98&gt;=BIG_2,EL98-BIG_2,EL98)),EM$118,
LEN(EL202)&gt;2,EL202,
TRUE,"_"
)</f>
        <v>_</v>
      </c>
      <c r="EN202" s="21" t="str" cm="1">
        <f t="array" aca="1" ref="EN202" ca="1">_xlfn.IFS(
EM202="S","S",
AND(IFERROR(_xlfn.XMATCH($DF202,NN)&gt;0,FALSE),
          _xlfn.XLOOKUP($DF202,KEYS,INDEX(RUN,0,COLUMN()-COLUMN(RUNPEG)+1))&lt;IF(EM98&gt;=BIG_2,EM98-BIG_2,EM98)),EN$118,
LEN(EM202)&gt;2,EM202,
TRUE,"_"
)</f>
        <v>_</v>
      </c>
      <c r="EO202" s="21" t="str" cm="1">
        <f t="array" aca="1" ref="EO202" ca="1">_xlfn.IFS(
EN202="S","S",
AND(IFERROR(_xlfn.XMATCH($DF202,NN)&gt;0,FALSE),
          _xlfn.XLOOKUP($DF202,KEYS,INDEX(RUN,0,COLUMN()-COLUMN(RUNPEG)+1))&lt;IF(EN98&gt;=BIG_2,EN98-BIG_2,EN98)),EO$118,
LEN(EN202)&gt;2,EN202,
TRUE,"_"
)</f>
        <v>_</v>
      </c>
      <c r="EP202" s="21" t="str" cm="1">
        <f t="array" aca="1" ref="EP202" ca="1">_xlfn.IFS(
EO202="S","S",
AND(IFERROR(_xlfn.XMATCH($DF202,NN)&gt;0,FALSE),
          _xlfn.XLOOKUP($DF202,KEYS,INDEX(RUN,0,COLUMN()-COLUMN(RUNPEG)+1))&lt;IF(EO98&gt;=BIG_2,EO98-BIG_2,EO98)),EP$118,
LEN(EO202)&gt;2,EO202,
TRUE,"_"
)</f>
        <v>_</v>
      </c>
      <c r="EQ202" s="21" t="str" cm="1">
        <f t="array" aca="1" ref="EQ202" ca="1">_xlfn.IFS(
EP202="S","S",
AND(IFERROR(_xlfn.XMATCH($DF202,NN)&gt;0,FALSE),
          _xlfn.XLOOKUP($DF202,KEYS,INDEX(RUN,0,COLUMN()-COLUMN(RUNPEG)+1))&lt;IF(EP98&gt;=BIG_2,EP98-BIG_2,EP98)),EQ$118,
LEN(EP202)&gt;2,EP202,
TRUE,"_"
)</f>
        <v>_</v>
      </c>
      <c r="ER202" s="21" t="str" cm="1">
        <f t="array" aca="1" ref="ER202" ca="1">_xlfn.IFS(
EQ202="S","S",
AND(IFERROR(_xlfn.XMATCH($DF202,NN)&gt;0,FALSE),
          _xlfn.XLOOKUP($DF202,KEYS,INDEX(RUN,0,COLUMN()-COLUMN(RUNPEG)+1))&lt;IF(EQ98&gt;=BIG_2,EQ98-BIG_2,EQ98)),ER$118,
LEN(EQ202)&gt;2,EQ202,
TRUE,"_"
)</f>
        <v>_</v>
      </c>
      <c r="ES202" s="21" t="str" cm="1">
        <f t="array" aca="1" ref="ES202" ca="1">_xlfn.IFS(
ER202="S","S",
AND(IFERROR(_xlfn.XMATCH($DF202,NN)&gt;0,FALSE),
          _xlfn.XLOOKUP($DF202,KEYS,INDEX(RUN,0,COLUMN()-COLUMN(RUNPEG)+1))&lt;IF(ER98&gt;=BIG_2,ER98-BIG_2,ER98)),ES$118,
LEN(ER202)&gt;2,ER202,
TRUE,"_"
)</f>
        <v>_</v>
      </c>
      <c r="ET202" s="21" t="str" cm="1">
        <f t="array" aca="1" ref="ET202" ca="1">_xlfn.IFS(
ES202="S","S",
AND(IFERROR(_xlfn.XMATCH($DF202,NN)&gt;0,FALSE),
          _xlfn.XLOOKUP($DF202,KEYS,INDEX(RUN,0,COLUMN()-COLUMN(RUNPEG)+1))&lt;IF(ES98&gt;=BIG_2,ES98-BIG_2,ES98)),ET$118,
LEN(ES202)&gt;2,ES202,
TRUE,"_"
)</f>
        <v>_</v>
      </c>
      <c r="EU202" s="21" t="str" cm="1">
        <f t="array" aca="1" ref="EU202" ca="1">_xlfn.IFS(
ET202="S","S",
AND(IFERROR(_xlfn.XMATCH($DF202,NN)&gt;0,FALSE),
          _xlfn.XLOOKUP($DF202,KEYS,INDEX(RUN,0,COLUMN()-COLUMN(RUNPEG)+1))&lt;IF(ET98&gt;=BIG_2,ET98-BIG_2,ET98)),EU$118,
LEN(ET202)&gt;2,ET202,
TRUE,"_"
)</f>
        <v>_</v>
      </c>
      <c r="EV202" s="21" t="str" cm="1">
        <f t="array" aca="1" ref="EV202" ca="1">_xlfn.IFS(
EU202="S","S",
AND(IFERROR(_xlfn.XMATCH($DF202,NN)&gt;0,FALSE),
          _xlfn.XLOOKUP($DF202,KEYS,INDEX(RUN,0,COLUMN()-COLUMN(RUNPEG)+1))&lt;IF(EU98&gt;=BIG_2,EU98-BIG_2,EU98)),EV$118,
LEN(EU202)&gt;2,EU202,
TRUE,"_"
)</f>
        <v>_</v>
      </c>
      <c r="EW202" s="21" t="str" cm="1">
        <f t="array" aca="1" ref="EW202" ca="1">_xlfn.IFS(
EV202="S","S",
AND(IFERROR(_xlfn.XMATCH($DF202,NN)&gt;0,FALSE),
          _xlfn.XLOOKUP($DF202,KEYS,INDEX(RUN,0,COLUMN()-COLUMN(RUNPEG)+1))&lt;IF(EV98&gt;=BIG_2,EV98-BIG_2,EV98)),EW$118,
LEN(EV202)&gt;2,EV202,
TRUE,"_"
)</f>
        <v>_</v>
      </c>
      <c r="EX202" s="21" t="str" cm="1">
        <f t="array" aca="1" ref="EX202" ca="1">_xlfn.IFS(
EW202="S","S",
AND(IFERROR(_xlfn.XMATCH($DF202,NN)&gt;0,FALSE),
          _xlfn.XLOOKUP($DF202,KEYS,INDEX(RUN,0,COLUMN()-COLUMN(RUNPEG)+1))&lt;IF(EW98&gt;=BIG_2,EW98-BIG_2,EW98)),EX$118,
LEN(EW202)&gt;2,EW202,
TRUE,"_"
)</f>
        <v>_</v>
      </c>
      <c r="EY202" s="21" t="str" cm="1">
        <f t="array" aca="1" ref="EY202" ca="1">_xlfn.IFS(
EX202="S","S",
AND(IFERROR(_xlfn.XMATCH($DF202,NN)&gt;0,FALSE),
          _xlfn.XLOOKUP($DF202,KEYS,INDEX(RUN,0,COLUMN()-COLUMN(RUNPEG)+1))&lt;IF(EX98&gt;=BIG_2,EX98-BIG_2,EX98)),EY$118,
LEN(EX202)&gt;2,EX202,
TRUE,"_"
)</f>
        <v>_</v>
      </c>
      <c r="EZ202" s="21" t="str" cm="1">
        <f t="array" aca="1" ref="EZ202" ca="1">_xlfn.IFS(
EY202="S","S",
AND(IFERROR(_xlfn.XMATCH($DF202,NN)&gt;0,FALSE),
          _xlfn.XLOOKUP($DF202,KEYS,INDEX(RUN,0,COLUMN()-COLUMN(RUNPEG)+1))&lt;IF(EY98&gt;=BIG_2,EY98-BIG_2,EY98)),EZ$118,
LEN(EY202)&gt;2,EY202,
TRUE,"_"
)</f>
        <v>_</v>
      </c>
      <c r="FA202" s="21" t="str" cm="1">
        <f t="array" aca="1" ref="FA202" ca="1">_xlfn.IFS(
EZ202="S","S",
AND(IFERROR(_xlfn.XMATCH($DF202,NN)&gt;0,FALSE),
          _xlfn.XLOOKUP($DF202,KEYS,INDEX(RUN,0,COLUMN()-COLUMN(RUNPEG)+1))&lt;IF(EZ98&gt;=BIG_2,EZ98-BIG_2,EZ98)),FA$118,
LEN(EZ202)&gt;2,EZ202,
TRUE,"_"
)</f>
        <v>_</v>
      </c>
      <c r="FB202" s="21" t="str" cm="1">
        <f t="array" aca="1" ref="FB202" ca="1">_xlfn.IFS(
FA202="S","S",
AND(IFERROR(_xlfn.XMATCH($DF202,NN)&gt;0,FALSE),
          _xlfn.XLOOKUP($DF202,KEYS,INDEX(RUN,0,COLUMN()-COLUMN(RUNPEG)+1))&lt;IF(FA98&gt;=BIG_2,FA98-BIG_2,FA98)),FB$118,
LEN(FA202)&gt;2,FA202,
TRUE,"_"
)</f>
        <v>_</v>
      </c>
      <c r="FC202" s="21" t="str" cm="1">
        <f t="array" aca="1" ref="FC202" ca="1">_xlfn.IFS(
FB202="S","S",
AND(IFERROR(_xlfn.XMATCH($DF202,NN)&gt;0,FALSE),
          _xlfn.XLOOKUP($DF202,KEYS,INDEX(RUN,0,COLUMN()-COLUMN(RUNPEG)+1))&lt;IF(FB98&gt;=BIG_2,FB98-BIG_2,FB98)),FC$118,
LEN(FB202)&gt;2,FB202,
TRUE,"_"
)</f>
        <v>_</v>
      </c>
      <c r="FD202" s="21" t="str" cm="1">
        <f t="array" aca="1" ref="FD202" ca="1">_xlfn.IFS(
FC202="S","S",
AND(IFERROR(_xlfn.XMATCH($DF202,NN)&gt;0,FALSE),
          _xlfn.XLOOKUP($DF202,KEYS,INDEX(RUN,0,COLUMN()-COLUMN(RUNPEG)+1))&lt;IF(FC98&gt;=BIG_2,FC98-BIG_2,FC98)),FD$118,
LEN(FC202)&gt;2,FC202,
TRUE,"_"
)</f>
        <v>_</v>
      </c>
      <c r="FE202" s="21" t="str" cm="1">
        <f t="array" aca="1" ref="FE202" ca="1">_xlfn.IFS(
FD202="S","S",
AND(IFERROR(_xlfn.XMATCH($DF202,NN)&gt;0,FALSE),
          _xlfn.XLOOKUP($DF202,KEYS,INDEX(RUN,0,COLUMN()-COLUMN(RUNPEG)+1))&lt;IF(FD98&gt;=BIG_2,FD98-BIG_2,FD98)),FE$118,
LEN(FD202)&gt;2,FD202,
TRUE,"_"
)</f>
        <v>_</v>
      </c>
      <c r="FF202" s="21" t="str" cm="1">
        <f t="array" aca="1" ref="FF202" ca="1">_xlfn.IFS(
FE202="S","S",
AND(IFERROR(_xlfn.XMATCH($DF202,NN)&gt;0,FALSE),
          _xlfn.XLOOKUP($DF202,KEYS,INDEX(RUN,0,COLUMN()-COLUMN(RUNPEG)+1))&lt;IF(FE98&gt;=BIG_2,FE98-BIG_2,FE98)),FF$118,
LEN(FE202)&gt;2,FE202,
TRUE,"_"
)</f>
        <v>_</v>
      </c>
      <c r="FG202" s="21" t="str" cm="1">
        <f t="array" aca="1" ref="FG202" ca="1">_xlfn.IFS(
FF202="S","S",
AND(IFERROR(_xlfn.XMATCH($DF202,NN)&gt;0,FALSE),
          _xlfn.XLOOKUP($DF202,KEYS,INDEX(RUN,0,COLUMN()-COLUMN(RUNPEG)+1))&lt;IF(FF98&gt;=BIG_2,FF98-BIG_2,FF98)),FG$118,
LEN(FF202)&gt;2,FF202,
TRUE,"_"
)</f>
        <v>_</v>
      </c>
      <c r="FH202" s="21" t="str" cm="1">
        <f t="array" aca="1" ref="FH202" ca="1">_xlfn.IFS(
FG202="S","S",
AND(IFERROR(_xlfn.XMATCH($DF202,NN)&gt;0,FALSE),
          _xlfn.XLOOKUP($DF202,KEYS,INDEX(RUN,0,COLUMN()-COLUMN(RUNPEG)+1))&lt;IF(FG98&gt;=BIG_2,FG98-BIG_2,FG98)),FH$118,
LEN(FG202)&gt;2,FG202,
TRUE,"_"
)</f>
        <v>_</v>
      </c>
      <c r="FI202" s="21" t="str" cm="1">
        <f t="array" aca="1" ref="FI202" ca="1">_xlfn.IFS(
FH202="S","S",
AND(IFERROR(_xlfn.XMATCH($DF202,NN)&gt;0,FALSE),
          _xlfn.XLOOKUP($DF202,KEYS,INDEX(RUN,0,COLUMN()-COLUMN(RUNPEG)+1))&lt;IF(FH98&gt;=BIG_2,FH98-BIG_2,FH98)),FI$118,
LEN(FH202)&gt;2,FH202,
TRUE,"_"
)</f>
        <v>_</v>
      </c>
      <c r="FJ202" s="21" t="str" cm="1">
        <f t="array" aca="1" ref="FJ202" ca="1">_xlfn.IFS(
FI202="S","S",
AND(IFERROR(_xlfn.XMATCH($DF202,NN)&gt;0,FALSE),
          _xlfn.XLOOKUP($DF202,KEYS,INDEX(RUN,0,COLUMN()-COLUMN(RUNPEG)+1))&lt;IF(FI98&gt;=BIG_2,FI98-BIG_2,FI98)),FJ$118,
LEN(FI202)&gt;2,FI202,
TRUE,"_"
)</f>
        <v>_</v>
      </c>
      <c r="FK202" s="21" t="str" cm="1">
        <f t="array" aca="1" ref="FK202" ca="1">_xlfn.IFS(
FJ202="S","S",
AND(IFERROR(_xlfn.XMATCH($DF202,NN)&gt;0,FALSE),
          _xlfn.XLOOKUP($DF202,KEYS,INDEX(RUN,0,COLUMN()-COLUMN(RUNPEG)+1))&lt;IF(FJ98&gt;=BIG_2,FJ98-BIG_2,FJ98)),FK$118,
LEN(FJ202)&gt;2,FJ202,
TRUE,"_"
)</f>
        <v>08-04</v>
      </c>
      <c r="FL202" s="21" t="str" cm="1">
        <f t="array" aca="1" ref="FL202" ca="1">_xlfn.IFS(
FK202="S","S",
AND(IFERROR(_xlfn.XMATCH($DF202,NN)&gt;0,FALSE),
          _xlfn.XLOOKUP($DF202,KEYS,INDEX(RUN,0,COLUMN()-COLUMN(RUNPEG)+1))&lt;IF(FK98&gt;=BIG_2,FK98-BIG_2,FK98)),FL$118,
LEN(FK202)&gt;2,FK202,
TRUE,"_"
)</f>
        <v>08-04</v>
      </c>
      <c r="FM202" s="21" t="str" cm="1">
        <f t="array" aca="1" ref="FM202" ca="1">_xlfn.IFS(
FL202="S","S",
AND(IFERROR(_xlfn.XMATCH($DF202,NN)&gt;0,FALSE),
          _xlfn.XLOOKUP($DF202,KEYS,INDEX(RUN,0,COLUMN()-COLUMN(RUNPEG)+1))&lt;IF(FL98&gt;=BIG_2,FL98-BIG_2,FL98)),FM$118,
LEN(FL202)&gt;2,FL202,
TRUE,"_"
)</f>
        <v>08-04</v>
      </c>
      <c r="FN202" s="21" t="str" cm="1">
        <f t="array" aca="1" ref="FN202" ca="1">_xlfn.IFS(
FM202="S","S",
AND(IFERROR(_xlfn.XMATCH($DF202,NN)&gt;0,FALSE),
          _xlfn.XLOOKUP($DF202,KEYS,INDEX(RUN,0,COLUMN()-COLUMN(RUNPEG)+1))&lt;IF(FM98&gt;=BIG_2,FM98-BIG_2,FM98)),FN$118,
LEN(FM202)&gt;2,FM202,
TRUE,"_"
)</f>
        <v>08-04</v>
      </c>
      <c r="FO202" s="21" t="str" cm="1">
        <f t="array" aca="1" ref="FO202" ca="1">_xlfn.IFS(
FN202="S","S",
AND(IFERROR(_xlfn.XMATCH($DF202,NN)&gt;0,FALSE),
          _xlfn.XLOOKUP($DF202,KEYS,INDEX(RUN,0,COLUMN()-COLUMN(RUNPEG)+1))&lt;IF(FN98&gt;=BIG_2,FN98-BIG_2,FN98)),FO$118,
LEN(FN202)&gt;2,FN202,
TRUE,"_"
)</f>
        <v>08-04</v>
      </c>
      <c r="FP202" s="21" t="str" cm="1">
        <f t="array" aca="1" ref="FP202" ca="1">_xlfn.IFS(
FO202="S","S",
AND(IFERROR(_xlfn.XMATCH($DF202,NN)&gt;0,FALSE),
          _xlfn.XLOOKUP($DF202,KEYS,INDEX(RUN,0,COLUMN()-COLUMN(RUNPEG)+1))&lt;IF(FO98&gt;=BIG_2,FO98-BIG_2,FO98)),FP$118,
LEN(FO202)&gt;2,FO202,
TRUE,"_"
)</f>
        <v>08-04</v>
      </c>
      <c r="FQ202" s="21" t="str" cm="1">
        <f t="array" aca="1" ref="FQ202" ca="1">_xlfn.IFS(
FP202="S","S",
AND(IFERROR(_xlfn.XMATCH($DF202,NN)&gt;0,FALSE),
          _xlfn.XLOOKUP($DF202,KEYS,INDEX(RUN,0,COLUMN()-COLUMN(RUNPEG)+1))&lt;IF(FP98&gt;=BIG_2,FP98-BIG_2,FP98)),FQ$118,
LEN(FP202)&gt;2,FP202,
TRUE,"_"
)</f>
        <v>08-04</v>
      </c>
      <c r="FR202" s="21" t="str" cm="1">
        <f t="array" aca="1" ref="FR202" ca="1">_xlfn.IFS(
FQ202="S","S",
AND(IFERROR(_xlfn.XMATCH($DF202,NN)&gt;0,FALSE),
          _xlfn.XLOOKUP($DF202,KEYS,INDEX(RUN,0,COLUMN()-COLUMN(RUNPEG)+1))&lt;IF(FQ98&gt;=BIG_2,FQ98-BIG_2,FQ98)),FR$118,
LEN(FQ202)&gt;2,FQ202,
TRUE,"_"
)</f>
        <v>08-04</v>
      </c>
      <c r="FS202" s="21" t="str" cm="1">
        <f t="array" aca="1" ref="FS202" ca="1">_xlfn.IFS(
FR202="S","S",
AND(IFERROR(_xlfn.XMATCH($DF202,NN)&gt;0,FALSE),
          _xlfn.XLOOKUP($DF202,KEYS,INDEX(RUN,0,COLUMN()-COLUMN(RUNPEG)+1))&lt;IF(FR98&gt;=BIG_2,FR98-BIG_2,FR98)),FS$118,
LEN(FR202)&gt;2,FR202,
TRUE,"_"
)</f>
        <v>08-04</v>
      </c>
      <c r="FT202" s="21" t="str" cm="1">
        <f t="array" aca="1" ref="FT202" ca="1">_xlfn.IFS(
FS202="S","S",
AND(IFERROR(_xlfn.XMATCH($DF202,NN)&gt;0,FALSE),
          _xlfn.XLOOKUP($DF202,KEYS,INDEX(RUN,0,COLUMN()-COLUMN(RUNPEG)+1))&lt;IF(FS98&gt;=BIG_2,FS98-BIG_2,FS98)),FT$118,
LEN(FS202)&gt;2,FS202,
TRUE,"_"
)</f>
        <v>08-04</v>
      </c>
      <c r="FU202" s="21" t="str" cm="1">
        <f t="array" aca="1" ref="FU202" ca="1">_xlfn.IFS(
FT202="S","S",
AND(IFERROR(_xlfn.XMATCH($DF202,NN)&gt;0,FALSE),
          _xlfn.XLOOKUP($DF202,KEYS,INDEX(RUN,0,COLUMN()-COLUMN(RUNPEG)+1))&lt;IF(FT98&gt;=BIG_2,FT98-BIG_2,FT98)),FU$118,
LEN(FT202)&gt;2,FT202,
TRUE,"_"
)</f>
        <v>08-04</v>
      </c>
      <c r="FV202" s="21" t="str" cm="1">
        <f t="array" aca="1" ref="FV202" ca="1">_xlfn.IFS(
FU202="S","S",
AND(IFERROR(_xlfn.XMATCH($DF202,NN)&gt;0,FALSE),
          _xlfn.XLOOKUP($DF202,KEYS,INDEX(RUN,0,COLUMN()-COLUMN(RUNPEG)+1))&lt;IF(FU98&gt;=BIG_2,FU98-BIG_2,FU98)),FV$118,
LEN(FU202)&gt;2,FU202,
TRUE,"_"
)</f>
        <v>08-04</v>
      </c>
      <c r="FW202" s="21" t="str" cm="1">
        <f t="array" aca="1" ref="FW202" ca="1">_xlfn.IFS(
FV202="S","S",
AND(IFERROR(_xlfn.XMATCH($DF202,NN)&gt;0,FALSE),
          _xlfn.XLOOKUP($DF202,KEYS,INDEX(RUN,0,COLUMN()-COLUMN(RUNPEG)+1))&lt;IF(FV98&gt;=BIG_2,FV98-BIG_2,FV98)),FW$118,
LEN(FV202)&gt;2,FV202,
TRUE,"_"
)</f>
        <v>08-04</v>
      </c>
      <c r="FX202" s="21" t="str" cm="1">
        <f t="array" aca="1" ref="FX202" ca="1">_xlfn.IFS(
FW202="S","S",
AND(IFERROR(_xlfn.XMATCH($DF202,NN)&gt;0,FALSE),
          _xlfn.XLOOKUP($DF202,KEYS,INDEX(RUN,0,COLUMN()-COLUMN(RUNPEG)+1))&lt;IF(FW98&gt;=BIG_2,FW98-BIG_2,FW98)),FX$118,
LEN(FW202)&gt;2,FW202,
TRUE,"_"
)</f>
        <v>08-04</v>
      </c>
      <c r="FY202" s="21" t="str" cm="1">
        <f t="array" aca="1" ref="FY202" ca="1">_xlfn.IFS(
FX202="S","S",
AND(IFERROR(_xlfn.XMATCH($DF202,NN)&gt;0,FALSE),
          _xlfn.XLOOKUP($DF202,KEYS,INDEX(RUN,0,COLUMN()-COLUMN(RUNPEG)+1))&lt;IF(FX98&gt;=BIG_2,FX98-BIG_2,FX98)),FY$118,
LEN(FX202)&gt;2,FX202,
TRUE,"_"
)</f>
        <v>08-04</v>
      </c>
      <c r="FZ202" s="21" t="str" cm="1">
        <f t="array" aca="1" ref="FZ202" ca="1">_xlfn.IFS(
FY202="S","S",
AND(IFERROR(_xlfn.XMATCH($DF202,NN)&gt;0,FALSE),
          _xlfn.XLOOKUP($DF202,KEYS,INDEX(RUN,0,COLUMN()-COLUMN(RUNPEG)+1))&lt;IF(FY98&gt;=BIG_2,FY98-BIG_2,FY98)),FZ$118,
LEN(FY202)&gt;2,FY202,
TRUE,"_"
)</f>
        <v>08-04</v>
      </c>
      <c r="GA202" s="21" t="str" cm="1">
        <f t="array" aca="1" ref="GA202" ca="1">_xlfn.IFS(
FZ202="S","S",
AND(IFERROR(_xlfn.XMATCH($DF202,NN)&gt;0,FALSE),
          _xlfn.XLOOKUP($DF202,KEYS,INDEX(RUN,0,COLUMN()-COLUMN(RUNPEG)+1))&lt;IF(FZ98&gt;=BIG_2,FZ98-BIG_2,FZ98)),GA$118,
LEN(FZ202)&gt;2,FZ202,
TRUE,"_"
)</f>
        <v>08-04</v>
      </c>
      <c r="GB202" s="21" t="str" cm="1">
        <f t="array" aca="1" ref="GB202" ca="1">_xlfn.IFS(
GA202="S","S",
AND(IFERROR(_xlfn.XMATCH($DF202,NN)&gt;0,FALSE),
          _xlfn.XLOOKUP($DF202,KEYS,INDEX(RUN,0,COLUMN()-COLUMN(RUNPEG)+1))&lt;IF(GA98&gt;=BIG_2,GA98-BIG_2,GA98)),GB$118,
LEN(GA202)&gt;2,GA202,
TRUE,"_"
)</f>
        <v>08-04</v>
      </c>
      <c r="GC202" s="21" t="str" cm="1">
        <f t="array" aca="1" ref="GC202" ca="1">_xlfn.IFS(
GB202="S","S",
AND(IFERROR(_xlfn.XMATCH($DF202,NN)&gt;0,FALSE),
          _xlfn.XLOOKUP($DF202,KEYS,INDEX(RUN,0,COLUMN()-COLUMN(RUNPEG)+1))&lt;IF(GB98&gt;=BIG_2,GB98-BIG_2,GB98)),GC$118,
LEN(GB202)&gt;2,GB202,
TRUE,"_"
)</f>
        <v>08-04</v>
      </c>
      <c r="GD202" s="21" t="str" cm="1">
        <f t="array" aca="1" ref="GD202" ca="1">_xlfn.IFS(
GC202="S","S",
AND(IFERROR(_xlfn.XMATCH($DF202,NN)&gt;0,FALSE),
          _xlfn.XLOOKUP($DF202,KEYS,INDEX(RUN,0,COLUMN()-COLUMN(RUNPEG)+1))&lt;IF(GC98&gt;=BIG_2,GC98-BIG_2,GC98)),GD$118,
LEN(GC202)&gt;2,GC202,
TRUE,"_"
)</f>
        <v>08-04</v>
      </c>
      <c r="GE202" s="21" t="str" cm="1">
        <f t="array" aca="1" ref="GE202" ca="1">_xlfn.IFS(
GD202="S","S",
AND(IFERROR(_xlfn.XMATCH($DF202,NN)&gt;0,FALSE),
          _xlfn.XLOOKUP($DF202,KEYS,INDEX(RUN,0,COLUMN()-COLUMN(RUNPEG)+1))&lt;IF(GD98&gt;=BIG_2,GD98-BIG_2,GD98)),GE$118,
LEN(GD202)&gt;2,GD202,
TRUE,"_"
)</f>
        <v>08-04</v>
      </c>
      <c r="GF202" s="21" t="str" cm="1">
        <f t="array" aca="1" ref="GF202" ca="1">_xlfn.IFS(
GE202="S","S",
AND(IFERROR(_xlfn.XMATCH($DF202,NN)&gt;0,FALSE),
          _xlfn.XLOOKUP($DF202,KEYS,INDEX(RUN,0,COLUMN()-COLUMN(RUNPEG)+1))&lt;IF(GE98&gt;=BIG_2,GE98-BIG_2,GE98)),GF$118,
LEN(GE202)&gt;2,GE202,
TRUE,"_"
)</f>
        <v>08-04</v>
      </c>
      <c r="GG202" s="21" t="str" cm="1">
        <f t="array" aca="1" ref="GG202" ca="1">_xlfn.IFS(
GF202="S","S",
AND(IFERROR(_xlfn.XMATCH($DF202,NN)&gt;0,FALSE),
          _xlfn.XLOOKUP($DF202,KEYS,INDEX(RUN,0,COLUMN()-COLUMN(RUNPEG)+1))&lt;IF(GF98&gt;=BIG_2,GF98-BIG_2,GF98)),GG$118,
LEN(GF202)&gt;2,GF202,
TRUE,"_"
)</f>
        <v>08-04</v>
      </c>
      <c r="GH202" s="21" t="str" cm="1">
        <f t="array" aca="1" ref="GH202" ca="1">_xlfn.IFS(
GG202="S","S",
AND(IFERROR(_xlfn.XMATCH($DF202,NN)&gt;0,FALSE),
          _xlfn.XLOOKUP($DF202,KEYS,INDEX(RUN,0,COLUMN()-COLUMN(RUNPEG)+1))&lt;IF(GG98&gt;=BIG_2,GG98-BIG_2,GG98)),GH$118,
LEN(GG202)&gt;2,GG202,
TRUE,"_"
)</f>
        <v>08-04</v>
      </c>
      <c r="GI202" s="21" t="str" cm="1">
        <f t="array" aca="1" ref="GI202" ca="1">_xlfn.IFS(
GH202="S","S",
AND(IFERROR(_xlfn.XMATCH($DF202,NN)&gt;0,FALSE),
          _xlfn.XLOOKUP($DF202,KEYS,INDEX(RUN,0,COLUMN()-COLUMN(RUNPEG)+1))&lt;IF(GH98&gt;=BIG_2,GH98-BIG_2,GH98)),GI$118,
LEN(GH202)&gt;2,GH202,
TRUE,"_"
)</f>
        <v>08-04</v>
      </c>
      <c r="GJ202" s="21" t="str" cm="1">
        <f t="array" aca="1" ref="GJ202" ca="1">_xlfn.IFS(
GI202="S","S",
AND(IFERROR(_xlfn.XMATCH($DF202,NN)&gt;0,FALSE),
          _xlfn.XLOOKUP($DF202,KEYS,INDEX(RUN,0,COLUMN()-COLUMN(RUNPEG)+1))&lt;IF(GI98&gt;=BIG_2,GI98-BIG_2,GI98)),GJ$118,
LEN(GI202)&gt;2,GI202,
TRUE,"_"
)</f>
        <v>08-04</v>
      </c>
      <c r="GK202" s="21" t="str" cm="1">
        <f t="array" aca="1" ref="GK202" ca="1">_xlfn.IFS(
GJ202="S","S",
AND(IFERROR(_xlfn.XMATCH($DF202,NN)&gt;0,FALSE),
          _xlfn.XLOOKUP($DF202,KEYS,INDEX(RUN,0,COLUMN()-COLUMN(RUNPEG)+1))&lt;IF(GJ98&gt;=BIG_2,GJ98-BIG_2,GJ98)),GK$118,
LEN(GJ202)&gt;2,GJ202,
TRUE,"_"
)</f>
        <v>08-04</v>
      </c>
      <c r="GL202" s="21" t="str" cm="1">
        <f t="array" aca="1" ref="GL202" ca="1">_xlfn.IFS(
GK202="S","S",
AND(IFERROR(_xlfn.XMATCH($DF202,NN)&gt;0,FALSE),
          _xlfn.XLOOKUP($DF202,KEYS,INDEX(RUN,0,COLUMN()-COLUMN(RUNPEG)+1))&lt;IF(GK98&gt;=BIG_2,GK98-BIG_2,GK98)),GL$118,
LEN(GK202)&gt;2,GK202,
TRUE,"_"
)</f>
        <v>08-04</v>
      </c>
      <c r="GM202" s="21" t="str" cm="1">
        <f t="array" aca="1" ref="GM202" ca="1">_xlfn.IFS(
GL202="S","S",
AND(IFERROR(_xlfn.XMATCH($DF202,NN)&gt;0,FALSE),
          _xlfn.XLOOKUP($DF202,KEYS,INDEX(RUN,0,COLUMN()-COLUMN(RUNPEG)+1))&lt;IF(GL98&gt;=BIG_2,GL98-BIG_2,GL98)),GM$118,
LEN(GL202)&gt;2,GL202,
TRUE,"_"
)</f>
        <v>08-04</v>
      </c>
      <c r="GN202" s="21" t="str" cm="1">
        <f t="array" aca="1" ref="GN202" ca="1">_xlfn.IFS(
GM202="S","S",
AND(IFERROR(_xlfn.XMATCH($DF202,NN)&gt;0,FALSE),
          _xlfn.XLOOKUP($DF202,KEYS,INDEX(RUN,0,COLUMN()-COLUMN(RUNPEG)+1))&lt;IF(GM98&gt;=BIG_2,GM98-BIG_2,GM98)),GN$118,
LEN(GM202)&gt;2,GM202,
TRUE,"_"
)</f>
        <v>08-04</v>
      </c>
      <c r="GO202" s="21" t="str" cm="1">
        <f t="array" aca="1" ref="GO202" ca="1">_xlfn.IFS(
GN202="S","S",
AND(IFERROR(_xlfn.XMATCH($DF202,NN)&gt;0,FALSE),
          _xlfn.XLOOKUP($DF202,KEYS,INDEX(RUN,0,COLUMN()-COLUMN(RUNPEG)+1))&lt;IF(GN98&gt;=BIG_2,GN98-BIG_2,GN98)),GO$118,
LEN(GN202)&gt;2,GN202,
TRUE,"_"
)</f>
        <v>08-04</v>
      </c>
      <c r="GP202" s="21" t="str" cm="1">
        <f t="array" aca="1" ref="GP202" ca="1">_xlfn.IFS(
GO202="S","S",
AND(IFERROR(_xlfn.XMATCH($DF202,NN)&gt;0,FALSE),
          _xlfn.XLOOKUP($DF202,KEYS,INDEX(RUN,0,COLUMN()-COLUMN(RUNPEG)+1))&lt;IF(GO98&gt;=BIG_2,GO98-BIG_2,GO98)),GP$118,
LEN(GO202)&gt;2,GO202,
TRUE,"_"
)</f>
        <v>08-04</v>
      </c>
      <c r="GQ202" s="21" t="str" cm="1">
        <f t="array" aca="1" ref="GQ202" ca="1">_xlfn.IFS(
GP202="S","S",
AND(IFERROR(_xlfn.XMATCH($DF202,NN)&gt;0,FALSE),
          _xlfn.XLOOKUP($DF202,KEYS,INDEX(RUN,0,COLUMN()-COLUMN(RUNPEG)+1))&lt;IF(GP98&gt;=BIG_2,GP98-BIG_2,GP98)),GQ$118,
LEN(GP202)&gt;2,GP202,
TRUE,"_"
)</f>
        <v>08-04</v>
      </c>
      <c r="GR202" s="21" t="str" cm="1">
        <f t="array" aca="1" ref="GR202" ca="1">_xlfn.IFS(
GQ202="S","S",
AND(IFERROR(_xlfn.XMATCH($DF202,NN)&gt;0,FALSE),
          _xlfn.XLOOKUP($DF202,KEYS,INDEX(RUN,0,COLUMN()-COLUMN(RUNPEG)+1))&lt;IF(GQ98&gt;=BIG_2,GQ98-BIG_2,GQ98)),GR$118,
LEN(GQ202)&gt;2,GQ202,
TRUE,"_"
)</f>
        <v>08-04</v>
      </c>
      <c r="GS202" s="21" t="str" cm="1">
        <f t="array" aca="1" ref="GS202" ca="1">_xlfn.IFS(
GR202="S","S",
AND(IFERROR(_xlfn.XMATCH($DF202,NN)&gt;0,FALSE),
          _xlfn.XLOOKUP($DF202,KEYS,INDEX(RUN,0,COLUMN()-COLUMN(RUNPEG)+1))&lt;IF(GR98&gt;=BIG_2,GR98-BIG_2,GR98)),GS$118,
LEN(GR202)&gt;2,GR202,
TRUE,"_"
)</f>
        <v>08-04</v>
      </c>
      <c r="GT202" s="21" t="str" cm="1">
        <f t="array" aca="1" ref="GT202" ca="1">_xlfn.IFS(
GS202="S","S",
AND(IFERROR(_xlfn.XMATCH($DF202,NN)&gt;0,FALSE),
          _xlfn.XLOOKUP($DF202,KEYS,INDEX(RUN,0,COLUMN()-COLUMN(RUNPEG)+1))&lt;IF(GS98&gt;=BIG_2,GS98-BIG_2,GS98)),GT$118,
LEN(GS202)&gt;2,GS202,
TRUE,"_"
)</f>
        <v>08-04</v>
      </c>
      <c r="GU202" s="21" t="str" cm="1">
        <f t="array" aca="1" ref="GU202" ca="1">_xlfn.IFS(
GT202="S","S",
AND(IFERROR(_xlfn.XMATCH($DF202,NN)&gt;0,FALSE),
          _xlfn.XLOOKUP($DF202,KEYS,INDEX(RUN,0,COLUMN()-COLUMN(RUNPEG)+1))&lt;IF(GT98&gt;=BIG_2,GT98-BIG_2,GT98)),GU$118,
LEN(GT202)&gt;2,GT202,
TRUE,"_"
)</f>
        <v>08-04</v>
      </c>
      <c r="GV202" s="21" t="str" cm="1">
        <f t="array" aca="1" ref="GV202" ca="1">_xlfn.IFS(
GU202="S","S",
AND(IFERROR(_xlfn.XMATCH($DF202,NN)&gt;0,FALSE),
          _xlfn.XLOOKUP($DF202,KEYS,INDEX(RUN,0,COLUMN()-COLUMN(RUNPEG)+1))&lt;IF(GU98&gt;=BIG_2,GU98-BIG_2,GU98)),GV$118,
LEN(GU202)&gt;2,GU202,
TRUE,"_"
)</f>
        <v>08-04</v>
      </c>
      <c r="GW202" s="21" t="str" cm="1">
        <f t="array" aca="1" ref="GW202" ca="1">_xlfn.IFS(
GV202="S","S",
AND(IFERROR(_xlfn.XMATCH($DF202,NN)&gt;0,FALSE),
          _xlfn.XLOOKUP($DF202,KEYS,INDEX(RUN,0,COLUMN()-COLUMN(RUNPEG)+1))&lt;IF(GV98&gt;=BIG_2,GV98-BIG_2,GV98)),GW$118,
LEN(GV202)&gt;2,GV202,
TRUE,"_"
)</f>
        <v>08-04</v>
      </c>
      <c r="GX202" s="21" t="str" cm="1">
        <f t="array" aca="1" ref="GX202" ca="1">_xlfn.IFS(
GW202="S","S",
AND(IFERROR(_xlfn.XMATCH($DF202,NN)&gt;0,FALSE),
          _xlfn.XLOOKUP($DF202,KEYS,INDEX(RUN,0,COLUMN()-COLUMN(RUNPEG)+1))&lt;IF(GW98&gt;=BIG_2,GW98-BIG_2,GW98)),GX$118,
LEN(GW202)&gt;2,GW202,
TRUE,"_"
)</f>
        <v>08-04</v>
      </c>
      <c r="GY202" s="21" t="str" cm="1">
        <f t="array" aca="1" ref="GY202" ca="1">_xlfn.IFS(
GX202="S","S",
AND(IFERROR(_xlfn.XMATCH($DF202,NN)&gt;0,FALSE),
          _xlfn.XLOOKUP($DF202,KEYS,INDEX(RUN,0,COLUMN()-COLUMN(RUNPEG)+1))&lt;IF(GX98&gt;=BIG_2,GX98-BIG_2,GX98)),GY$118,
LEN(GX202)&gt;2,GX202,
TRUE,"_"
)</f>
        <v>08-04</v>
      </c>
      <c r="GZ202" s="21" t="str" cm="1">
        <f t="array" aca="1" ref="GZ202" ca="1">_xlfn.IFS(
GY202="S","S",
AND(IFERROR(_xlfn.XMATCH($DF202,NN)&gt;0,FALSE),
          _xlfn.XLOOKUP($DF202,KEYS,INDEX(RUN,0,COLUMN()-COLUMN(RUNPEG)+1))&lt;IF(GY98&gt;=BIG_2,GY98-BIG_2,GY98)),GZ$118,
LEN(GY202)&gt;2,GY202,
TRUE,"_"
)</f>
        <v>08-04</v>
      </c>
      <c r="HA202" s="21" t="str" cm="1">
        <f t="array" aca="1" ref="HA202" ca="1">_xlfn.IFS(
GZ202="S","S",
AND(IFERROR(_xlfn.XMATCH($DF202,NN)&gt;0,FALSE),
          _xlfn.XLOOKUP($DF202,KEYS,INDEX(RUN,0,COLUMN()-COLUMN(RUNPEG)+1))&lt;IF(GZ98&gt;=BIG_2,GZ98-BIG_2,GZ98)),HA$118,
LEN(GZ202)&gt;2,GZ202,
TRUE,"_"
)</f>
        <v>08-04</v>
      </c>
      <c r="HB202" s="21" t="str" cm="1">
        <f t="array" aca="1" ref="HB202" ca="1">_xlfn.IFS(
HA202="S","S",
AND(IFERROR(_xlfn.XMATCH($DF202,NN)&gt;0,FALSE),
          _xlfn.XLOOKUP($DF202,KEYS,INDEX(RUN,0,COLUMN()-COLUMN(RUNPEG)+1))&lt;IF(HA98&gt;=BIG_2,HA98-BIG_2,HA98)),HB$118,
LEN(HA202)&gt;2,HA202,
TRUE,"_"
)</f>
        <v>08-04</v>
      </c>
      <c r="HC202" s="21" t="str" cm="1">
        <f t="array" aca="1" ref="HC202" ca="1">_xlfn.IFS(
HB202="S","S",
AND(IFERROR(_xlfn.XMATCH($DF202,NN)&gt;0,FALSE),
          _xlfn.XLOOKUP($DF202,KEYS,INDEX(RUN,0,COLUMN()-COLUMN(RUNPEG)+1))&lt;IF(HB98&gt;=BIG_2,HB98-BIG_2,HB98)),HC$118,
LEN(HB202)&gt;2,HB202,
TRUE,"_"
)</f>
        <v>08-04</v>
      </c>
      <c r="HD202" s="21" t="str" cm="1">
        <f t="array" aca="1" ref="HD202" ca="1">_xlfn.IFS(
HC202="S","S",
AND(IFERROR(_xlfn.XMATCH($DF202,NN)&gt;0,FALSE),
          _xlfn.XLOOKUP($DF202,KEYS,INDEX(RUN,0,COLUMN()-COLUMN(RUNPEG)+1))&lt;IF(HC98&gt;=BIG_2,HC98-BIG_2,HC98)),HD$118,
LEN(HC202)&gt;2,HC202,
TRUE,"_"
)</f>
        <v>08-04</v>
      </c>
      <c r="HE202" s="21"/>
      <c r="HF202" s="21"/>
      <c r="HG202" s="21"/>
      <c r="HH202" s="21"/>
      <c r="HI202" s="21"/>
      <c r="HJ202" s="21"/>
      <c r="HK202" s="21"/>
      <c r="HL202" s="21"/>
      <c r="HM202" s="21"/>
      <c r="HN202" s="21"/>
      <c r="HO202" s="21"/>
      <c r="HP202" s="21"/>
      <c r="HQ202" s="21"/>
      <c r="HR202" s="21"/>
    </row>
    <row r="203" spans="106:226" x14ac:dyDescent="0.3">
      <c r="DB203">
        <f t="shared" si="193"/>
        <v>85</v>
      </c>
      <c r="DC203">
        <f t="shared" si="188"/>
        <v>14</v>
      </c>
      <c r="DD203">
        <f t="shared" si="189"/>
        <v>9</v>
      </c>
      <c r="DE203">
        <f t="shared" si="190"/>
        <v>5</v>
      </c>
      <c r="DF203" t="str">
        <f t="shared" si="191"/>
        <v>09-05</v>
      </c>
      <c r="DG203" s="21">
        <f t="shared" ca="1" si="192"/>
        <v>1</v>
      </c>
      <c r="DH203" s="26"/>
      <c r="DI203" s="21" t="str" cm="1">
        <f t="array" ref="DI203">_xlfn.IFS(
DH203="S","S",
AND(IFERROR(_xlfn.XMATCH($DF203,NN)&gt;0,FALSE),
          _xlfn.XLOOKUP($DF203,KEYS,INDEX(RUN,0,COLUMN()-COLUMN(RUNPEG)+1))&lt;IF(DH99&gt;=BIG_2,DH99-BIG_2,DH99)),DI$118,
LEN(DH203)&gt;2,DH203,
TRUE,"_"
)</f>
        <v>_</v>
      </c>
      <c r="DJ203" s="21" t="str" cm="1">
        <f t="array" aca="1" ref="DJ203" ca="1">_xlfn.IFS(
DI203="S","S",
AND(IFERROR(_xlfn.XMATCH($DF203,NN)&gt;0,FALSE),
          _xlfn.XLOOKUP($DF203,KEYS,INDEX(RUN,0,COLUMN()-COLUMN(RUNPEG)+1))&lt;IF(DI99&gt;=BIG_2,DI99-BIG_2,DI99)),DJ$118,
LEN(DI203)&gt;2,DI203,
TRUE,"_"
)</f>
        <v>_</v>
      </c>
      <c r="DK203" s="21" t="str" cm="1">
        <f t="array" aca="1" ref="DK203" ca="1">_xlfn.IFS(
DJ203="S","S",
AND(IFERROR(_xlfn.XMATCH($DF203,NN)&gt;0,FALSE),
          _xlfn.XLOOKUP($DF203,KEYS,INDEX(RUN,0,COLUMN()-COLUMN(RUNPEG)+1))&lt;IF(DJ99&gt;=BIG_2,DJ99-BIG_2,DJ99)),DK$118,
LEN(DJ203)&gt;2,DJ203,
TRUE,"_"
)</f>
        <v>_</v>
      </c>
      <c r="DL203" s="21" t="str" cm="1">
        <f t="array" aca="1" ref="DL203" ca="1">_xlfn.IFS(
DK203="S","S",
AND(IFERROR(_xlfn.XMATCH($DF203,NN)&gt;0,FALSE),
          _xlfn.XLOOKUP($DF203,KEYS,INDEX(RUN,0,COLUMN()-COLUMN(RUNPEG)+1))&lt;IF(DK99&gt;=BIG_2,DK99-BIG_2,DK99)),DL$118,
LEN(DK203)&gt;2,DK203,
TRUE,"_"
)</f>
        <v>_</v>
      </c>
      <c r="DM203" s="21" t="str" cm="1">
        <f t="array" aca="1" ref="DM203" ca="1">_xlfn.IFS(
DL203="S","S",
AND(IFERROR(_xlfn.XMATCH($DF203,NN)&gt;0,FALSE),
          _xlfn.XLOOKUP($DF203,KEYS,INDEX(RUN,0,COLUMN()-COLUMN(RUNPEG)+1))&lt;IF(DL99&gt;=BIG_2,DL99-BIG_2,DL99)),DM$118,
LEN(DL203)&gt;2,DL203,
TRUE,"_"
)</f>
        <v>_</v>
      </c>
      <c r="DN203" s="21" t="str" cm="1">
        <f t="array" aca="1" ref="DN203" ca="1">_xlfn.IFS(
DM203="S","S",
AND(IFERROR(_xlfn.XMATCH($DF203,NN)&gt;0,FALSE),
          _xlfn.XLOOKUP($DF203,KEYS,INDEX(RUN,0,COLUMN()-COLUMN(RUNPEG)+1))&lt;IF(DM99&gt;=BIG_2,DM99-BIG_2,DM99)),DN$118,
LEN(DM203)&gt;2,DM203,
TRUE,"_"
)</f>
        <v>_</v>
      </c>
      <c r="DO203" s="21" t="str" cm="1">
        <f t="array" aca="1" ref="DO203" ca="1">_xlfn.IFS(
DN203="S","S",
AND(IFERROR(_xlfn.XMATCH($DF203,NN)&gt;0,FALSE),
          _xlfn.XLOOKUP($DF203,KEYS,INDEX(RUN,0,COLUMN()-COLUMN(RUNPEG)+1))&lt;IF(DN99&gt;=BIG_2,DN99-BIG_2,DN99)),DO$118,
LEN(DN203)&gt;2,DN203,
TRUE,"_"
)</f>
        <v>_</v>
      </c>
      <c r="DP203" s="21" t="str" cm="1">
        <f t="array" aca="1" ref="DP203" ca="1">_xlfn.IFS(
DO203="S","S",
AND(IFERROR(_xlfn.XMATCH($DF203,NN)&gt;0,FALSE),
          _xlfn.XLOOKUP($DF203,KEYS,INDEX(RUN,0,COLUMN()-COLUMN(RUNPEG)+1))&lt;IF(DO99&gt;=BIG_2,DO99-BIG_2,DO99)),DP$118,
LEN(DO203)&gt;2,DO203,
TRUE,"_"
)</f>
        <v>_</v>
      </c>
      <c r="DQ203" s="21" t="str" cm="1">
        <f t="array" aca="1" ref="DQ203" ca="1">_xlfn.IFS(
DP203="S","S",
AND(IFERROR(_xlfn.XMATCH($DF203,NN)&gt;0,FALSE),
          _xlfn.XLOOKUP($DF203,KEYS,INDEX(RUN,0,COLUMN()-COLUMN(RUNPEG)+1))&lt;IF(DP99&gt;=BIG_2,DP99-BIG_2,DP99)),DQ$118,
LEN(DP203)&gt;2,DP203,
TRUE,"_"
)</f>
        <v>_</v>
      </c>
      <c r="DR203" s="21" t="str" cm="1">
        <f t="array" aca="1" ref="DR203" ca="1">_xlfn.IFS(
DQ203="S","S",
AND(IFERROR(_xlfn.XMATCH($DF203,NN)&gt;0,FALSE),
          _xlfn.XLOOKUP($DF203,KEYS,INDEX(RUN,0,COLUMN()-COLUMN(RUNPEG)+1))&lt;IF(DQ99&gt;=BIG_2,DQ99-BIG_2,DQ99)),DR$118,
LEN(DQ203)&gt;2,DQ203,
TRUE,"_"
)</f>
        <v>_</v>
      </c>
      <c r="DS203" s="21" t="str" cm="1">
        <f t="array" aca="1" ref="DS203" ca="1">_xlfn.IFS(
DR203="S","S",
AND(IFERROR(_xlfn.XMATCH($DF203,NN)&gt;0,FALSE),
          _xlfn.XLOOKUP($DF203,KEYS,INDEX(RUN,0,COLUMN()-COLUMN(RUNPEG)+1))&lt;IF(DR99&gt;=BIG_2,DR99-BIG_2,DR99)),DS$118,
LEN(DR203)&gt;2,DR203,
TRUE,"_"
)</f>
        <v>_</v>
      </c>
      <c r="DT203" s="21" t="str" cm="1">
        <f t="array" aca="1" ref="DT203" ca="1">_xlfn.IFS(
DS203="S","S",
AND(IFERROR(_xlfn.XMATCH($DF203,NN)&gt;0,FALSE),
          _xlfn.XLOOKUP($DF203,KEYS,INDEX(RUN,0,COLUMN()-COLUMN(RUNPEG)+1))&lt;IF(DS99&gt;=BIG_2,DS99-BIG_2,DS99)),DT$118,
LEN(DS203)&gt;2,DS203,
TRUE,"_"
)</f>
        <v>_</v>
      </c>
      <c r="DU203" s="21" t="str" cm="1">
        <f t="array" aca="1" ref="DU203" ca="1">_xlfn.IFS(
DT203="S","S",
AND(IFERROR(_xlfn.XMATCH($DF203,NN)&gt;0,FALSE),
          _xlfn.XLOOKUP($DF203,KEYS,INDEX(RUN,0,COLUMN()-COLUMN(RUNPEG)+1))&lt;IF(DT99&gt;=BIG_2,DT99-BIG_2,DT99)),DU$118,
LEN(DT203)&gt;2,DT203,
TRUE,"_"
)</f>
        <v>_</v>
      </c>
      <c r="DV203" s="21" t="str" cm="1">
        <f t="array" aca="1" ref="DV203" ca="1">_xlfn.IFS(
DU203="S","S",
AND(IFERROR(_xlfn.XMATCH($DF203,NN)&gt;0,FALSE),
          _xlfn.XLOOKUP($DF203,KEYS,INDEX(RUN,0,COLUMN()-COLUMN(RUNPEG)+1))&lt;IF(DU99&gt;=BIG_2,DU99-BIG_2,DU99)),DV$118,
LEN(DU203)&gt;2,DU203,
TRUE,"_"
)</f>
        <v>_</v>
      </c>
      <c r="DW203" s="21" t="str" cm="1">
        <f t="array" aca="1" ref="DW203" ca="1">_xlfn.IFS(
DV203="S","S",
AND(IFERROR(_xlfn.XMATCH($DF203,NN)&gt;0,FALSE),
          _xlfn.XLOOKUP($DF203,KEYS,INDEX(RUN,0,COLUMN()-COLUMN(RUNPEG)+1))&lt;IF(DV99&gt;=BIG_2,DV99-BIG_2,DV99)),DW$118,
LEN(DV203)&gt;2,DV203,
TRUE,"_"
)</f>
        <v>_</v>
      </c>
      <c r="DX203" s="21" t="str" cm="1">
        <f t="array" aca="1" ref="DX203" ca="1">_xlfn.IFS(
DW203="S","S",
AND(IFERROR(_xlfn.XMATCH($DF203,NN)&gt;0,FALSE),
          _xlfn.XLOOKUP($DF203,KEYS,INDEX(RUN,0,COLUMN()-COLUMN(RUNPEG)+1))&lt;IF(DW99&gt;=BIG_2,DW99-BIG_2,DW99)),DX$118,
LEN(DW203)&gt;2,DW203,
TRUE,"_"
)</f>
        <v>_</v>
      </c>
      <c r="DY203" s="21" t="str" cm="1">
        <f t="array" aca="1" ref="DY203" ca="1">_xlfn.IFS(
DX203="S","S",
AND(IFERROR(_xlfn.XMATCH($DF203,NN)&gt;0,FALSE),
          _xlfn.XLOOKUP($DF203,KEYS,INDEX(RUN,0,COLUMN()-COLUMN(RUNPEG)+1))&lt;IF(DX99&gt;=BIG_2,DX99-BIG_2,DX99)),DY$118,
LEN(DX203)&gt;2,DX203,
TRUE,"_"
)</f>
        <v>_</v>
      </c>
      <c r="DZ203" s="21" t="str" cm="1">
        <f t="array" aca="1" ref="DZ203" ca="1">_xlfn.IFS(
DY203="S","S",
AND(IFERROR(_xlfn.XMATCH($DF203,NN)&gt;0,FALSE),
          _xlfn.XLOOKUP($DF203,KEYS,INDEX(RUN,0,COLUMN()-COLUMN(RUNPEG)+1))&lt;IF(DY99&gt;=BIG_2,DY99-BIG_2,DY99)),DZ$118,
LEN(DY203)&gt;2,DY203,
TRUE,"_"
)</f>
        <v>_</v>
      </c>
      <c r="EA203" s="21" t="str" cm="1">
        <f t="array" aca="1" ref="EA203" ca="1">_xlfn.IFS(
DZ203="S","S",
AND(IFERROR(_xlfn.XMATCH($DF203,NN)&gt;0,FALSE),
          _xlfn.XLOOKUP($DF203,KEYS,INDEX(RUN,0,COLUMN()-COLUMN(RUNPEG)+1))&lt;IF(DZ99&gt;=BIG_2,DZ99-BIG_2,DZ99)),EA$118,
LEN(DZ203)&gt;2,DZ203,
TRUE,"_"
)</f>
        <v>_</v>
      </c>
      <c r="EB203" s="21" t="str" cm="1">
        <f t="array" aca="1" ref="EB203" ca="1">_xlfn.IFS(
EA203="S","S",
AND(IFERROR(_xlfn.XMATCH($DF203,NN)&gt;0,FALSE),
          _xlfn.XLOOKUP($DF203,KEYS,INDEX(RUN,0,COLUMN()-COLUMN(RUNPEG)+1))&lt;IF(EA99&gt;=BIG_2,EA99-BIG_2,EA99)),EB$118,
LEN(EA203)&gt;2,EA203,
TRUE,"_"
)</f>
        <v>_</v>
      </c>
      <c r="EC203" s="21" t="str" cm="1">
        <f t="array" aca="1" ref="EC203" ca="1">_xlfn.IFS(
EB203="S","S",
AND(IFERROR(_xlfn.XMATCH($DF203,NN)&gt;0,FALSE),
          _xlfn.XLOOKUP($DF203,KEYS,INDEX(RUN,0,COLUMN()-COLUMN(RUNPEG)+1))&lt;IF(EB99&gt;=BIG_2,EB99-BIG_2,EB99)),EC$118,
LEN(EB203)&gt;2,EB203,
TRUE,"_"
)</f>
        <v>_</v>
      </c>
      <c r="ED203" s="21" t="str" cm="1">
        <f t="array" aca="1" ref="ED203" ca="1">_xlfn.IFS(
EC203="S","S",
AND(IFERROR(_xlfn.XMATCH($DF203,NN)&gt;0,FALSE),
          _xlfn.XLOOKUP($DF203,KEYS,INDEX(RUN,0,COLUMN()-COLUMN(RUNPEG)+1))&lt;IF(EC99&gt;=BIG_2,EC99-BIG_2,EC99)),ED$118,
LEN(EC203)&gt;2,EC203,
TRUE,"_"
)</f>
        <v>_</v>
      </c>
      <c r="EE203" s="21" t="str" cm="1">
        <f t="array" aca="1" ref="EE203" ca="1">_xlfn.IFS(
ED203="S","S",
AND(IFERROR(_xlfn.XMATCH($DF203,NN)&gt;0,FALSE),
          _xlfn.XLOOKUP($DF203,KEYS,INDEX(RUN,0,COLUMN()-COLUMN(RUNPEG)+1))&lt;IF(ED99&gt;=BIG_2,ED99-BIG_2,ED99)),EE$118,
LEN(ED203)&gt;2,ED203,
TRUE,"_"
)</f>
        <v>_</v>
      </c>
      <c r="EF203" s="21" t="str" cm="1">
        <f t="array" aca="1" ref="EF203" ca="1">_xlfn.IFS(
EE203="S","S",
AND(IFERROR(_xlfn.XMATCH($DF203,NN)&gt;0,FALSE),
          _xlfn.XLOOKUP($DF203,KEYS,INDEX(RUN,0,COLUMN()-COLUMN(RUNPEG)+1))&lt;IF(EE99&gt;=BIG_2,EE99-BIG_2,EE99)),EF$118,
LEN(EE203)&gt;2,EE203,
TRUE,"_"
)</f>
        <v>_</v>
      </c>
      <c r="EG203" s="21" t="str" cm="1">
        <f t="array" aca="1" ref="EG203" ca="1">_xlfn.IFS(
EF203="S","S",
AND(IFERROR(_xlfn.XMATCH($DF203,NN)&gt;0,FALSE),
          _xlfn.XLOOKUP($DF203,KEYS,INDEX(RUN,0,COLUMN()-COLUMN(RUNPEG)+1))&lt;IF(EF99&gt;=BIG_2,EF99-BIG_2,EF99)),EG$118,
LEN(EF203)&gt;2,EF203,
TRUE,"_"
)</f>
        <v>_</v>
      </c>
      <c r="EH203" s="21" t="str" cm="1">
        <f t="array" aca="1" ref="EH203" ca="1">_xlfn.IFS(
EG203="S","S",
AND(IFERROR(_xlfn.XMATCH($DF203,NN)&gt;0,FALSE),
          _xlfn.XLOOKUP($DF203,KEYS,INDEX(RUN,0,COLUMN()-COLUMN(RUNPEG)+1))&lt;IF(EG99&gt;=BIG_2,EG99-BIG_2,EG99)),EH$118,
LEN(EG203)&gt;2,EG203,
TRUE,"_"
)</f>
        <v>_</v>
      </c>
      <c r="EI203" s="21" t="str" cm="1">
        <f t="array" aca="1" ref="EI203" ca="1">_xlfn.IFS(
EH203="S","S",
AND(IFERROR(_xlfn.XMATCH($DF203,NN)&gt;0,FALSE),
          _xlfn.XLOOKUP($DF203,KEYS,INDEX(RUN,0,COLUMN()-COLUMN(RUNPEG)+1))&lt;IF(EH99&gt;=BIG_2,EH99-BIG_2,EH99)),EI$118,
LEN(EH203)&gt;2,EH203,
TRUE,"_"
)</f>
        <v>_</v>
      </c>
      <c r="EJ203" s="21" t="str" cm="1">
        <f t="array" aca="1" ref="EJ203" ca="1">_xlfn.IFS(
EI203="S","S",
AND(IFERROR(_xlfn.XMATCH($DF203,NN)&gt;0,FALSE),
          _xlfn.XLOOKUP($DF203,KEYS,INDEX(RUN,0,COLUMN()-COLUMN(RUNPEG)+1))&lt;IF(EI99&gt;=BIG_2,EI99-BIG_2,EI99)),EJ$118,
LEN(EI203)&gt;2,EI203,
TRUE,"_"
)</f>
        <v>_</v>
      </c>
      <c r="EK203" s="21" t="str" cm="1">
        <f t="array" aca="1" ref="EK203" ca="1">_xlfn.IFS(
EJ203="S","S",
AND(IFERROR(_xlfn.XMATCH($DF203,NN)&gt;0,FALSE),
          _xlfn.XLOOKUP($DF203,KEYS,INDEX(RUN,0,COLUMN()-COLUMN(RUNPEG)+1))&lt;IF(EJ99&gt;=BIG_2,EJ99-BIG_2,EJ99)),EK$118,
LEN(EJ203)&gt;2,EJ203,
TRUE,"_"
)</f>
        <v>_</v>
      </c>
      <c r="EL203" s="21" t="str" cm="1">
        <f t="array" aca="1" ref="EL203" ca="1">_xlfn.IFS(
EK203="S","S",
AND(IFERROR(_xlfn.XMATCH($DF203,NN)&gt;0,FALSE),
          _xlfn.XLOOKUP($DF203,KEYS,INDEX(RUN,0,COLUMN()-COLUMN(RUNPEG)+1))&lt;IF(EK99&gt;=BIG_2,EK99-BIG_2,EK99)),EL$118,
LEN(EK203)&gt;2,EK203,
TRUE,"_"
)</f>
        <v>_</v>
      </c>
      <c r="EM203" s="21" t="str" cm="1">
        <f t="array" aca="1" ref="EM203" ca="1">_xlfn.IFS(
EL203="S","S",
AND(IFERROR(_xlfn.XMATCH($DF203,NN)&gt;0,FALSE),
          _xlfn.XLOOKUP($DF203,KEYS,INDEX(RUN,0,COLUMN()-COLUMN(RUNPEG)+1))&lt;IF(EL99&gt;=BIG_2,EL99-BIG_2,EL99)),EM$118,
LEN(EL203)&gt;2,EL203,
TRUE,"_"
)</f>
        <v>_</v>
      </c>
      <c r="EN203" s="21" t="str" cm="1">
        <f t="array" aca="1" ref="EN203" ca="1">_xlfn.IFS(
EM203="S","S",
AND(IFERROR(_xlfn.XMATCH($DF203,NN)&gt;0,FALSE),
          _xlfn.XLOOKUP($DF203,KEYS,INDEX(RUN,0,COLUMN()-COLUMN(RUNPEG)+1))&lt;IF(EM99&gt;=BIG_2,EM99-BIG_2,EM99)),EN$118,
LEN(EM203)&gt;2,EM203,
TRUE,"_"
)</f>
        <v>_</v>
      </c>
      <c r="EO203" s="21" t="str" cm="1">
        <f t="array" aca="1" ref="EO203" ca="1">_xlfn.IFS(
EN203="S","S",
AND(IFERROR(_xlfn.XMATCH($DF203,NN)&gt;0,FALSE),
          _xlfn.XLOOKUP($DF203,KEYS,INDEX(RUN,0,COLUMN()-COLUMN(RUNPEG)+1))&lt;IF(EN99&gt;=BIG_2,EN99-BIG_2,EN99)),EO$118,
LEN(EN203)&gt;2,EN203,
TRUE,"_"
)</f>
        <v>_</v>
      </c>
      <c r="EP203" s="21" t="str" cm="1">
        <f t="array" aca="1" ref="EP203" ca="1">_xlfn.IFS(
EO203="S","S",
AND(IFERROR(_xlfn.XMATCH($DF203,NN)&gt;0,FALSE),
          _xlfn.XLOOKUP($DF203,KEYS,INDEX(RUN,0,COLUMN()-COLUMN(RUNPEG)+1))&lt;IF(EO99&gt;=BIG_2,EO99-BIG_2,EO99)),EP$118,
LEN(EO203)&gt;2,EO203,
TRUE,"_"
)</f>
        <v>_</v>
      </c>
      <c r="EQ203" s="21" t="str" cm="1">
        <f t="array" aca="1" ref="EQ203" ca="1">_xlfn.IFS(
EP203="S","S",
AND(IFERROR(_xlfn.XMATCH($DF203,NN)&gt;0,FALSE),
          _xlfn.XLOOKUP($DF203,KEYS,INDEX(RUN,0,COLUMN()-COLUMN(RUNPEG)+1))&lt;IF(EP99&gt;=BIG_2,EP99-BIG_2,EP99)),EQ$118,
LEN(EP203)&gt;2,EP203,
TRUE,"_"
)</f>
        <v>_</v>
      </c>
      <c r="ER203" s="21" t="str" cm="1">
        <f t="array" aca="1" ref="ER203" ca="1">_xlfn.IFS(
EQ203="S","S",
AND(IFERROR(_xlfn.XMATCH($DF203,NN)&gt;0,FALSE),
          _xlfn.XLOOKUP($DF203,KEYS,INDEX(RUN,0,COLUMN()-COLUMN(RUNPEG)+1))&lt;IF(EQ99&gt;=BIG_2,EQ99-BIG_2,EQ99)),ER$118,
LEN(EQ203)&gt;2,EQ203,
TRUE,"_"
)</f>
        <v>_</v>
      </c>
      <c r="ES203" s="21" t="str" cm="1">
        <f t="array" aca="1" ref="ES203" ca="1">_xlfn.IFS(
ER203="S","S",
AND(IFERROR(_xlfn.XMATCH($DF203,NN)&gt;0,FALSE),
          _xlfn.XLOOKUP($DF203,KEYS,INDEX(RUN,0,COLUMN()-COLUMN(RUNPEG)+1))&lt;IF(ER99&gt;=BIG_2,ER99-BIG_2,ER99)),ES$118,
LEN(ER203)&gt;2,ER203,
TRUE,"_"
)</f>
        <v>_</v>
      </c>
      <c r="ET203" s="21" t="str" cm="1">
        <f t="array" aca="1" ref="ET203" ca="1">_xlfn.IFS(
ES203="S","S",
AND(IFERROR(_xlfn.XMATCH($DF203,NN)&gt;0,FALSE),
          _xlfn.XLOOKUP($DF203,KEYS,INDEX(RUN,0,COLUMN()-COLUMN(RUNPEG)+1))&lt;IF(ES99&gt;=BIG_2,ES99-BIG_2,ES99)),ET$118,
LEN(ES203)&gt;2,ES203,
TRUE,"_"
)</f>
        <v>_</v>
      </c>
      <c r="EU203" s="21" t="str" cm="1">
        <f t="array" aca="1" ref="EU203" ca="1">_xlfn.IFS(
ET203="S","S",
AND(IFERROR(_xlfn.XMATCH($DF203,NN)&gt;0,FALSE),
          _xlfn.XLOOKUP($DF203,KEYS,INDEX(RUN,0,COLUMN()-COLUMN(RUNPEG)+1))&lt;IF(ET99&gt;=BIG_2,ET99-BIG_2,ET99)),EU$118,
LEN(ET203)&gt;2,ET203,
TRUE,"_"
)</f>
        <v>_</v>
      </c>
      <c r="EV203" s="21" t="str" cm="1">
        <f t="array" aca="1" ref="EV203" ca="1">_xlfn.IFS(
EU203="S","S",
AND(IFERROR(_xlfn.XMATCH($DF203,NN)&gt;0,FALSE),
          _xlfn.XLOOKUP($DF203,KEYS,INDEX(RUN,0,COLUMN()-COLUMN(RUNPEG)+1))&lt;IF(EU99&gt;=BIG_2,EU99-BIG_2,EU99)),EV$118,
LEN(EU203)&gt;2,EU203,
TRUE,"_"
)</f>
        <v>_</v>
      </c>
      <c r="EW203" s="21" t="str" cm="1">
        <f t="array" aca="1" ref="EW203" ca="1">_xlfn.IFS(
EV203="S","S",
AND(IFERROR(_xlfn.XMATCH($DF203,NN)&gt;0,FALSE),
          _xlfn.XLOOKUP($DF203,KEYS,INDEX(RUN,0,COLUMN()-COLUMN(RUNPEG)+1))&lt;IF(EV99&gt;=BIG_2,EV99-BIG_2,EV99)),EW$118,
LEN(EV203)&gt;2,EV203,
TRUE,"_"
)</f>
        <v>_</v>
      </c>
      <c r="EX203" s="21" t="str" cm="1">
        <f t="array" aca="1" ref="EX203" ca="1">_xlfn.IFS(
EW203="S","S",
AND(IFERROR(_xlfn.XMATCH($DF203,NN)&gt;0,FALSE),
          _xlfn.XLOOKUP($DF203,KEYS,INDEX(RUN,0,COLUMN()-COLUMN(RUNPEG)+1))&lt;IF(EW99&gt;=BIG_2,EW99-BIG_2,EW99)),EX$118,
LEN(EW203)&gt;2,EW203,
TRUE,"_"
)</f>
        <v>_</v>
      </c>
      <c r="EY203" s="21" t="str" cm="1">
        <f t="array" aca="1" ref="EY203" ca="1">_xlfn.IFS(
EX203="S","S",
AND(IFERROR(_xlfn.XMATCH($DF203,NN)&gt;0,FALSE),
          _xlfn.XLOOKUP($DF203,KEYS,INDEX(RUN,0,COLUMN()-COLUMN(RUNPEG)+1))&lt;IF(EX99&gt;=BIG_2,EX99-BIG_2,EX99)),EY$118,
LEN(EX203)&gt;2,EX203,
TRUE,"_"
)</f>
        <v>_</v>
      </c>
      <c r="EZ203" s="21" t="str" cm="1">
        <f t="array" aca="1" ref="EZ203" ca="1">_xlfn.IFS(
EY203="S","S",
AND(IFERROR(_xlfn.XMATCH($DF203,NN)&gt;0,FALSE),
          _xlfn.XLOOKUP($DF203,KEYS,INDEX(RUN,0,COLUMN()-COLUMN(RUNPEG)+1))&lt;IF(EY99&gt;=BIG_2,EY99-BIG_2,EY99)),EZ$118,
LEN(EY203)&gt;2,EY203,
TRUE,"_"
)</f>
        <v>_</v>
      </c>
      <c r="FA203" s="21" t="str" cm="1">
        <f t="array" aca="1" ref="FA203" ca="1">_xlfn.IFS(
EZ203="S","S",
AND(IFERROR(_xlfn.XMATCH($DF203,NN)&gt;0,FALSE),
          _xlfn.XLOOKUP($DF203,KEYS,INDEX(RUN,0,COLUMN()-COLUMN(RUNPEG)+1))&lt;IF(EZ99&gt;=BIG_2,EZ99-BIG_2,EZ99)),FA$118,
LEN(EZ203)&gt;2,EZ203,
TRUE,"_"
)</f>
        <v>_</v>
      </c>
      <c r="FB203" s="21" t="str" cm="1">
        <f t="array" aca="1" ref="FB203" ca="1">_xlfn.IFS(
FA203="S","S",
AND(IFERROR(_xlfn.XMATCH($DF203,NN)&gt;0,FALSE),
          _xlfn.XLOOKUP($DF203,KEYS,INDEX(RUN,0,COLUMN()-COLUMN(RUNPEG)+1))&lt;IF(FA99&gt;=BIG_2,FA99-BIG_2,FA99)),FB$118,
LEN(FA203)&gt;2,FA203,
TRUE,"_"
)</f>
        <v>_</v>
      </c>
      <c r="FC203" s="21" t="str" cm="1">
        <f t="array" aca="1" ref="FC203" ca="1">_xlfn.IFS(
FB203="S","S",
AND(IFERROR(_xlfn.XMATCH($DF203,NN)&gt;0,FALSE),
          _xlfn.XLOOKUP($DF203,KEYS,INDEX(RUN,0,COLUMN()-COLUMN(RUNPEG)+1))&lt;IF(FB99&gt;=BIG_2,FB99-BIG_2,FB99)),FC$118,
LEN(FB203)&gt;2,FB203,
TRUE,"_"
)</f>
        <v>_</v>
      </c>
      <c r="FD203" s="21" t="str" cm="1">
        <f t="array" aca="1" ref="FD203" ca="1">_xlfn.IFS(
FC203="S","S",
AND(IFERROR(_xlfn.XMATCH($DF203,NN)&gt;0,FALSE),
          _xlfn.XLOOKUP($DF203,KEYS,INDEX(RUN,0,COLUMN()-COLUMN(RUNPEG)+1))&lt;IF(FC99&gt;=BIG_2,FC99-BIG_2,FC99)),FD$118,
LEN(FC203)&gt;2,FC203,
TRUE,"_"
)</f>
        <v>_</v>
      </c>
      <c r="FE203" s="21" t="str" cm="1">
        <f t="array" aca="1" ref="FE203" ca="1">_xlfn.IFS(
FD203="S","S",
AND(IFERROR(_xlfn.XMATCH($DF203,NN)&gt;0,FALSE),
          _xlfn.XLOOKUP($DF203,KEYS,INDEX(RUN,0,COLUMN()-COLUMN(RUNPEG)+1))&lt;IF(FD99&gt;=BIG_2,FD99-BIG_2,FD99)),FE$118,
LEN(FD203)&gt;2,FD203,
TRUE,"_"
)</f>
        <v>_</v>
      </c>
      <c r="FF203" s="21" t="str" cm="1">
        <f t="array" aca="1" ref="FF203" ca="1">_xlfn.IFS(
FE203="S","S",
AND(IFERROR(_xlfn.XMATCH($DF203,NN)&gt;0,FALSE),
          _xlfn.XLOOKUP($DF203,KEYS,INDEX(RUN,0,COLUMN()-COLUMN(RUNPEG)+1))&lt;IF(FE99&gt;=BIG_2,FE99-BIG_2,FE99)),FF$118,
LEN(FE203)&gt;2,FE203,
TRUE,"_"
)</f>
        <v>_</v>
      </c>
      <c r="FG203" s="21" t="str" cm="1">
        <f t="array" aca="1" ref="FG203" ca="1">_xlfn.IFS(
FF203="S","S",
AND(IFERROR(_xlfn.XMATCH($DF203,NN)&gt;0,FALSE),
          _xlfn.XLOOKUP($DF203,KEYS,INDEX(RUN,0,COLUMN()-COLUMN(RUNPEG)+1))&lt;IF(FF99&gt;=BIG_2,FF99-BIG_2,FF99)),FG$118,
LEN(FF203)&gt;2,FF203,
TRUE,"_"
)</f>
        <v>_</v>
      </c>
      <c r="FH203" s="21" t="str" cm="1">
        <f t="array" aca="1" ref="FH203" ca="1">_xlfn.IFS(
FG203="S","S",
AND(IFERROR(_xlfn.XMATCH($DF203,NN)&gt;0,FALSE),
          _xlfn.XLOOKUP($DF203,KEYS,INDEX(RUN,0,COLUMN()-COLUMN(RUNPEG)+1))&lt;IF(FG99&gt;=BIG_2,FG99-BIG_2,FG99)),FH$118,
LEN(FG203)&gt;2,FG203,
TRUE,"_"
)</f>
        <v>_</v>
      </c>
      <c r="FI203" s="21" t="str" cm="1">
        <f t="array" aca="1" ref="FI203" ca="1">_xlfn.IFS(
FH203="S","S",
AND(IFERROR(_xlfn.XMATCH($DF203,NN)&gt;0,FALSE),
          _xlfn.XLOOKUP($DF203,KEYS,INDEX(RUN,0,COLUMN()-COLUMN(RUNPEG)+1))&lt;IF(FH99&gt;=BIG_2,FH99-BIG_2,FH99)),FI$118,
LEN(FH203)&gt;2,FH203,
TRUE,"_"
)</f>
        <v>_</v>
      </c>
      <c r="FJ203" s="21" t="str" cm="1">
        <f t="array" aca="1" ref="FJ203" ca="1">_xlfn.IFS(
FI203="S","S",
AND(IFERROR(_xlfn.XMATCH($DF203,NN)&gt;0,FALSE),
          _xlfn.XLOOKUP($DF203,KEYS,INDEX(RUN,0,COLUMN()-COLUMN(RUNPEG)+1))&lt;IF(FI99&gt;=BIG_2,FI99-BIG_2,FI99)),FJ$118,
LEN(FI203)&gt;2,FI203,
TRUE,"_"
)</f>
        <v>_</v>
      </c>
      <c r="FK203" s="21" t="str" cm="1">
        <f t="array" aca="1" ref="FK203" ca="1">_xlfn.IFS(
FJ203="S","S",
AND(IFERROR(_xlfn.XMATCH($DF203,NN)&gt;0,FALSE),
          _xlfn.XLOOKUP($DF203,KEYS,INDEX(RUN,0,COLUMN()-COLUMN(RUNPEG)+1))&lt;IF(FJ99&gt;=BIG_2,FJ99-BIG_2,FJ99)),FK$118,
LEN(FJ203)&gt;2,FJ203,
TRUE,"_"
)</f>
        <v>_</v>
      </c>
      <c r="FL203" s="21" t="str" cm="1">
        <f t="array" aca="1" ref="FL203" ca="1">_xlfn.IFS(
FK203="S","S",
AND(IFERROR(_xlfn.XMATCH($DF203,NN)&gt;0,FALSE),
          _xlfn.XLOOKUP($DF203,KEYS,INDEX(RUN,0,COLUMN()-COLUMN(RUNPEG)+1))&lt;IF(FK99&gt;=BIG_2,FK99-BIG_2,FK99)),FL$118,
LEN(FK203)&gt;2,FK203,
TRUE,"_"
)</f>
        <v>_</v>
      </c>
      <c r="FM203" s="21" t="str" cm="1">
        <f t="array" aca="1" ref="FM203" ca="1">_xlfn.IFS(
FL203="S","S",
AND(IFERROR(_xlfn.XMATCH($DF203,NN)&gt;0,FALSE),
          _xlfn.XLOOKUP($DF203,KEYS,INDEX(RUN,0,COLUMN()-COLUMN(RUNPEG)+1))&lt;IF(FL99&gt;=BIG_2,FL99-BIG_2,FL99)),FM$118,
LEN(FL203)&gt;2,FL203,
TRUE,"_"
)</f>
        <v>_</v>
      </c>
      <c r="FN203" s="21" t="str" cm="1">
        <f t="array" aca="1" ref="FN203" ca="1">_xlfn.IFS(
FM203="S","S",
AND(IFERROR(_xlfn.XMATCH($DF203,NN)&gt;0,FALSE),
          _xlfn.XLOOKUP($DF203,KEYS,INDEX(RUN,0,COLUMN()-COLUMN(RUNPEG)+1))&lt;IF(FM99&gt;=BIG_2,FM99-BIG_2,FM99)),FN$118,
LEN(FM203)&gt;2,FM203,
TRUE,"_"
)</f>
        <v>_</v>
      </c>
      <c r="FO203" s="21" t="str" cm="1">
        <f t="array" aca="1" ref="FO203" ca="1">_xlfn.IFS(
FN203="S","S",
AND(IFERROR(_xlfn.XMATCH($DF203,NN)&gt;0,FALSE),
          _xlfn.XLOOKUP($DF203,KEYS,INDEX(RUN,0,COLUMN()-COLUMN(RUNPEG)+1))&lt;IF(FN99&gt;=BIG_2,FN99-BIG_2,FN99)),FO$118,
LEN(FN203)&gt;2,FN203,
TRUE,"_"
)</f>
        <v>_</v>
      </c>
      <c r="FP203" s="21" t="str" cm="1">
        <f t="array" aca="1" ref="FP203" ca="1">_xlfn.IFS(
FO203="S","S",
AND(IFERROR(_xlfn.XMATCH($DF203,NN)&gt;0,FALSE),
          _xlfn.XLOOKUP($DF203,KEYS,INDEX(RUN,0,COLUMN()-COLUMN(RUNPEG)+1))&lt;IF(FO99&gt;=BIG_2,FO99-BIG_2,FO99)),FP$118,
LEN(FO203)&gt;2,FO203,
TRUE,"_"
)</f>
        <v>_</v>
      </c>
      <c r="FQ203" s="21" t="str" cm="1">
        <f t="array" aca="1" ref="FQ203" ca="1">_xlfn.IFS(
FP203="S","S",
AND(IFERROR(_xlfn.XMATCH($DF203,NN)&gt;0,FALSE),
          _xlfn.XLOOKUP($DF203,KEYS,INDEX(RUN,0,COLUMN()-COLUMN(RUNPEG)+1))&lt;IF(FP99&gt;=BIG_2,FP99-BIG_2,FP99)),FQ$118,
LEN(FP203)&gt;2,FP203,
TRUE,"_"
)</f>
        <v>_</v>
      </c>
      <c r="FR203" s="21" t="str" cm="1">
        <f t="array" aca="1" ref="FR203" ca="1">_xlfn.IFS(
FQ203="S","S",
AND(IFERROR(_xlfn.XMATCH($DF203,NN)&gt;0,FALSE),
          _xlfn.XLOOKUP($DF203,KEYS,INDEX(RUN,0,COLUMN()-COLUMN(RUNPEG)+1))&lt;IF(FQ99&gt;=BIG_2,FQ99-BIG_2,FQ99)),FR$118,
LEN(FQ203)&gt;2,FQ203,
TRUE,"_"
)</f>
        <v>_</v>
      </c>
      <c r="FS203" s="21" t="str" cm="1">
        <f t="array" aca="1" ref="FS203" ca="1">_xlfn.IFS(
FR203="S","S",
AND(IFERROR(_xlfn.XMATCH($DF203,NN)&gt;0,FALSE),
          _xlfn.XLOOKUP($DF203,KEYS,INDEX(RUN,0,COLUMN()-COLUMN(RUNPEG)+1))&lt;IF(FR99&gt;=BIG_2,FR99-BIG_2,FR99)),FS$118,
LEN(FR203)&gt;2,FR203,
TRUE,"_"
)</f>
        <v>_</v>
      </c>
      <c r="FT203" s="21" t="str" cm="1">
        <f t="array" aca="1" ref="FT203" ca="1">_xlfn.IFS(
FS203="S","S",
AND(IFERROR(_xlfn.XMATCH($DF203,NN)&gt;0,FALSE),
          _xlfn.XLOOKUP($DF203,KEYS,INDEX(RUN,0,COLUMN()-COLUMN(RUNPEG)+1))&lt;IF(FS99&gt;=BIG_2,FS99-BIG_2,FS99)),FT$118,
LEN(FS203)&gt;2,FS203,
TRUE,"_"
)</f>
        <v>_</v>
      </c>
      <c r="FU203" s="21" t="str" cm="1">
        <f t="array" aca="1" ref="FU203" ca="1">_xlfn.IFS(
FT203="S","S",
AND(IFERROR(_xlfn.XMATCH($DF203,NN)&gt;0,FALSE),
          _xlfn.XLOOKUP($DF203,KEYS,INDEX(RUN,0,COLUMN()-COLUMN(RUNPEG)+1))&lt;IF(FT99&gt;=BIG_2,FT99-BIG_2,FT99)),FU$118,
LEN(FT203)&gt;2,FT203,
TRUE,"_"
)</f>
        <v>_</v>
      </c>
      <c r="FV203" s="21" t="str" cm="1">
        <f t="array" aca="1" ref="FV203" ca="1">_xlfn.IFS(
FU203="S","S",
AND(IFERROR(_xlfn.XMATCH($DF203,NN)&gt;0,FALSE),
          _xlfn.XLOOKUP($DF203,KEYS,INDEX(RUN,0,COLUMN()-COLUMN(RUNPEG)+1))&lt;IF(FU99&gt;=BIG_2,FU99-BIG_2,FU99)),FV$118,
LEN(FU203)&gt;2,FU203,
TRUE,"_"
)</f>
        <v>_</v>
      </c>
      <c r="FW203" s="21" t="str" cm="1">
        <f t="array" aca="1" ref="FW203" ca="1">_xlfn.IFS(
FV203="S","S",
AND(IFERROR(_xlfn.XMATCH($DF203,NN)&gt;0,FALSE),
          _xlfn.XLOOKUP($DF203,KEYS,INDEX(RUN,0,COLUMN()-COLUMN(RUNPEG)+1))&lt;IF(FV99&gt;=BIG_2,FV99-BIG_2,FV99)),FW$118,
LEN(FV203)&gt;2,FV203,
TRUE,"_"
)</f>
        <v>09-04</v>
      </c>
      <c r="FX203" s="21" t="str" cm="1">
        <f t="array" aca="1" ref="FX203" ca="1">_xlfn.IFS(
FW203="S","S",
AND(IFERROR(_xlfn.XMATCH($DF203,NN)&gt;0,FALSE),
          _xlfn.XLOOKUP($DF203,KEYS,INDEX(RUN,0,COLUMN()-COLUMN(RUNPEG)+1))&lt;IF(FW99&gt;=BIG_2,FW99-BIG_2,FW99)),FX$118,
LEN(FW203)&gt;2,FW203,
TRUE,"_"
)</f>
        <v>09-04</v>
      </c>
      <c r="FY203" s="21" t="str" cm="1">
        <f t="array" aca="1" ref="FY203" ca="1">_xlfn.IFS(
FX203="S","S",
AND(IFERROR(_xlfn.XMATCH($DF203,NN)&gt;0,FALSE),
          _xlfn.XLOOKUP($DF203,KEYS,INDEX(RUN,0,COLUMN()-COLUMN(RUNPEG)+1))&lt;IF(FX99&gt;=BIG_2,FX99-BIG_2,FX99)),FY$118,
LEN(FX203)&gt;2,FX203,
TRUE,"_"
)</f>
        <v>09-04</v>
      </c>
      <c r="FZ203" s="21" t="str" cm="1">
        <f t="array" aca="1" ref="FZ203" ca="1">_xlfn.IFS(
FY203="S","S",
AND(IFERROR(_xlfn.XMATCH($DF203,NN)&gt;0,FALSE),
          _xlfn.XLOOKUP($DF203,KEYS,INDEX(RUN,0,COLUMN()-COLUMN(RUNPEG)+1))&lt;IF(FY99&gt;=BIG_2,FY99-BIG_2,FY99)),FZ$118,
LEN(FY203)&gt;2,FY203,
TRUE,"_"
)</f>
        <v>09-04</v>
      </c>
      <c r="GA203" s="21" t="str" cm="1">
        <f t="array" aca="1" ref="GA203" ca="1">_xlfn.IFS(
FZ203="S","S",
AND(IFERROR(_xlfn.XMATCH($DF203,NN)&gt;0,FALSE),
          _xlfn.XLOOKUP($DF203,KEYS,INDEX(RUN,0,COLUMN()-COLUMN(RUNPEG)+1))&lt;IF(FZ99&gt;=BIG_2,FZ99-BIG_2,FZ99)),GA$118,
LEN(FZ203)&gt;2,FZ203,
TRUE,"_"
)</f>
        <v>09-04</v>
      </c>
      <c r="GB203" s="21" t="str" cm="1">
        <f t="array" aca="1" ref="GB203" ca="1">_xlfn.IFS(
GA203="S","S",
AND(IFERROR(_xlfn.XMATCH($DF203,NN)&gt;0,FALSE),
          _xlfn.XLOOKUP($DF203,KEYS,INDEX(RUN,0,COLUMN()-COLUMN(RUNPEG)+1))&lt;IF(GA99&gt;=BIG_2,GA99-BIG_2,GA99)),GB$118,
LEN(GA203)&gt;2,GA203,
TRUE,"_"
)</f>
        <v>09-04</v>
      </c>
      <c r="GC203" s="21" t="str" cm="1">
        <f t="array" aca="1" ref="GC203" ca="1">_xlfn.IFS(
GB203="S","S",
AND(IFERROR(_xlfn.XMATCH($DF203,NN)&gt;0,FALSE),
          _xlfn.XLOOKUP($DF203,KEYS,INDEX(RUN,0,COLUMN()-COLUMN(RUNPEG)+1))&lt;IF(GB99&gt;=BIG_2,GB99-BIG_2,GB99)),GC$118,
LEN(GB203)&gt;2,GB203,
TRUE,"_"
)</f>
        <v>09-04</v>
      </c>
      <c r="GD203" s="21" t="str" cm="1">
        <f t="array" aca="1" ref="GD203" ca="1">_xlfn.IFS(
GC203="S","S",
AND(IFERROR(_xlfn.XMATCH($DF203,NN)&gt;0,FALSE),
          _xlfn.XLOOKUP($DF203,KEYS,INDEX(RUN,0,COLUMN()-COLUMN(RUNPEG)+1))&lt;IF(GC99&gt;=BIG_2,GC99-BIG_2,GC99)),GD$118,
LEN(GC203)&gt;2,GC203,
TRUE,"_"
)</f>
        <v>09-04</v>
      </c>
      <c r="GE203" s="21" t="str" cm="1">
        <f t="array" aca="1" ref="GE203" ca="1">_xlfn.IFS(
GD203="S","S",
AND(IFERROR(_xlfn.XMATCH($DF203,NN)&gt;0,FALSE),
          _xlfn.XLOOKUP($DF203,KEYS,INDEX(RUN,0,COLUMN()-COLUMN(RUNPEG)+1))&lt;IF(GD99&gt;=BIG_2,GD99-BIG_2,GD99)),GE$118,
LEN(GD203)&gt;2,GD203,
TRUE,"_"
)</f>
        <v>09-04</v>
      </c>
      <c r="GF203" s="21" t="str" cm="1">
        <f t="array" aca="1" ref="GF203" ca="1">_xlfn.IFS(
GE203="S","S",
AND(IFERROR(_xlfn.XMATCH($DF203,NN)&gt;0,FALSE),
          _xlfn.XLOOKUP($DF203,KEYS,INDEX(RUN,0,COLUMN()-COLUMN(RUNPEG)+1))&lt;IF(GE99&gt;=BIG_2,GE99-BIG_2,GE99)),GF$118,
LEN(GE203)&gt;2,GE203,
TRUE,"_"
)</f>
        <v>09-04</v>
      </c>
      <c r="GG203" s="21" t="str" cm="1">
        <f t="array" aca="1" ref="GG203" ca="1">_xlfn.IFS(
GF203="S","S",
AND(IFERROR(_xlfn.XMATCH($DF203,NN)&gt;0,FALSE),
          _xlfn.XLOOKUP($DF203,KEYS,INDEX(RUN,0,COLUMN()-COLUMN(RUNPEG)+1))&lt;IF(GF99&gt;=BIG_2,GF99-BIG_2,GF99)),GG$118,
LEN(GF203)&gt;2,GF203,
TRUE,"_"
)</f>
        <v>09-04</v>
      </c>
      <c r="GH203" s="21" t="str" cm="1">
        <f t="array" aca="1" ref="GH203" ca="1">_xlfn.IFS(
GG203="S","S",
AND(IFERROR(_xlfn.XMATCH($DF203,NN)&gt;0,FALSE),
          _xlfn.XLOOKUP($DF203,KEYS,INDEX(RUN,0,COLUMN()-COLUMN(RUNPEG)+1))&lt;IF(GG99&gt;=BIG_2,GG99-BIG_2,GG99)),GH$118,
LEN(GG203)&gt;2,GG203,
TRUE,"_"
)</f>
        <v>09-04</v>
      </c>
      <c r="GI203" s="21" t="str" cm="1">
        <f t="array" aca="1" ref="GI203" ca="1">_xlfn.IFS(
GH203="S","S",
AND(IFERROR(_xlfn.XMATCH($DF203,NN)&gt;0,FALSE),
          _xlfn.XLOOKUP($DF203,KEYS,INDEX(RUN,0,COLUMN()-COLUMN(RUNPEG)+1))&lt;IF(GH99&gt;=BIG_2,GH99-BIG_2,GH99)),GI$118,
LEN(GH203)&gt;2,GH203,
TRUE,"_"
)</f>
        <v>09-04</v>
      </c>
      <c r="GJ203" s="21" t="str" cm="1">
        <f t="array" aca="1" ref="GJ203" ca="1">_xlfn.IFS(
GI203="S","S",
AND(IFERROR(_xlfn.XMATCH($DF203,NN)&gt;0,FALSE),
          _xlfn.XLOOKUP($DF203,KEYS,INDEX(RUN,0,COLUMN()-COLUMN(RUNPEG)+1))&lt;IF(GI99&gt;=BIG_2,GI99-BIG_2,GI99)),GJ$118,
LEN(GI203)&gt;2,GI203,
TRUE,"_"
)</f>
        <v>09-04</v>
      </c>
      <c r="GK203" s="21" t="str" cm="1">
        <f t="array" aca="1" ref="GK203" ca="1">_xlfn.IFS(
GJ203="S","S",
AND(IFERROR(_xlfn.XMATCH($DF203,NN)&gt;0,FALSE),
          _xlfn.XLOOKUP($DF203,KEYS,INDEX(RUN,0,COLUMN()-COLUMN(RUNPEG)+1))&lt;IF(GJ99&gt;=BIG_2,GJ99-BIG_2,GJ99)),GK$118,
LEN(GJ203)&gt;2,GJ203,
TRUE,"_"
)</f>
        <v>09-04</v>
      </c>
      <c r="GL203" s="21" t="str" cm="1">
        <f t="array" aca="1" ref="GL203" ca="1">_xlfn.IFS(
GK203="S","S",
AND(IFERROR(_xlfn.XMATCH($DF203,NN)&gt;0,FALSE),
          _xlfn.XLOOKUP($DF203,KEYS,INDEX(RUN,0,COLUMN()-COLUMN(RUNPEG)+1))&lt;IF(GK99&gt;=BIG_2,GK99-BIG_2,GK99)),GL$118,
LEN(GK203)&gt;2,GK203,
TRUE,"_"
)</f>
        <v>09-04</v>
      </c>
      <c r="GM203" s="21" t="str" cm="1">
        <f t="array" aca="1" ref="GM203" ca="1">_xlfn.IFS(
GL203="S","S",
AND(IFERROR(_xlfn.XMATCH($DF203,NN)&gt;0,FALSE),
          _xlfn.XLOOKUP($DF203,KEYS,INDEX(RUN,0,COLUMN()-COLUMN(RUNPEG)+1))&lt;IF(GL99&gt;=BIG_2,GL99-BIG_2,GL99)),GM$118,
LEN(GL203)&gt;2,GL203,
TRUE,"_"
)</f>
        <v>09-04</v>
      </c>
      <c r="GN203" s="21" t="str" cm="1">
        <f t="array" aca="1" ref="GN203" ca="1">_xlfn.IFS(
GM203="S","S",
AND(IFERROR(_xlfn.XMATCH($DF203,NN)&gt;0,FALSE),
          _xlfn.XLOOKUP($DF203,KEYS,INDEX(RUN,0,COLUMN()-COLUMN(RUNPEG)+1))&lt;IF(GM99&gt;=BIG_2,GM99-BIG_2,GM99)),GN$118,
LEN(GM203)&gt;2,GM203,
TRUE,"_"
)</f>
        <v>09-04</v>
      </c>
      <c r="GO203" s="21" t="str" cm="1">
        <f t="array" aca="1" ref="GO203" ca="1">_xlfn.IFS(
GN203="S","S",
AND(IFERROR(_xlfn.XMATCH($DF203,NN)&gt;0,FALSE),
          _xlfn.XLOOKUP($DF203,KEYS,INDEX(RUN,0,COLUMN()-COLUMN(RUNPEG)+1))&lt;IF(GN99&gt;=BIG_2,GN99-BIG_2,GN99)),GO$118,
LEN(GN203)&gt;2,GN203,
TRUE,"_"
)</f>
        <v>09-04</v>
      </c>
      <c r="GP203" s="21" t="str" cm="1">
        <f t="array" aca="1" ref="GP203" ca="1">_xlfn.IFS(
GO203="S","S",
AND(IFERROR(_xlfn.XMATCH($DF203,NN)&gt;0,FALSE),
          _xlfn.XLOOKUP($DF203,KEYS,INDEX(RUN,0,COLUMN()-COLUMN(RUNPEG)+1))&lt;IF(GO99&gt;=BIG_2,GO99-BIG_2,GO99)),GP$118,
LEN(GO203)&gt;2,GO203,
TRUE,"_"
)</f>
        <v>09-04</v>
      </c>
      <c r="GQ203" s="21" t="str" cm="1">
        <f t="array" aca="1" ref="GQ203" ca="1">_xlfn.IFS(
GP203="S","S",
AND(IFERROR(_xlfn.XMATCH($DF203,NN)&gt;0,FALSE),
          _xlfn.XLOOKUP($DF203,KEYS,INDEX(RUN,0,COLUMN()-COLUMN(RUNPEG)+1))&lt;IF(GP99&gt;=BIG_2,GP99-BIG_2,GP99)),GQ$118,
LEN(GP203)&gt;2,GP203,
TRUE,"_"
)</f>
        <v>09-04</v>
      </c>
      <c r="GR203" s="21" t="str" cm="1">
        <f t="array" aca="1" ref="GR203" ca="1">_xlfn.IFS(
GQ203="S","S",
AND(IFERROR(_xlfn.XMATCH($DF203,NN)&gt;0,FALSE),
          _xlfn.XLOOKUP($DF203,KEYS,INDEX(RUN,0,COLUMN()-COLUMN(RUNPEG)+1))&lt;IF(GQ99&gt;=BIG_2,GQ99-BIG_2,GQ99)),GR$118,
LEN(GQ203)&gt;2,GQ203,
TRUE,"_"
)</f>
        <v>09-04</v>
      </c>
      <c r="GS203" s="21" t="str" cm="1">
        <f t="array" aca="1" ref="GS203" ca="1">_xlfn.IFS(
GR203="S","S",
AND(IFERROR(_xlfn.XMATCH($DF203,NN)&gt;0,FALSE),
          _xlfn.XLOOKUP($DF203,KEYS,INDEX(RUN,0,COLUMN()-COLUMN(RUNPEG)+1))&lt;IF(GR99&gt;=BIG_2,GR99-BIG_2,GR99)),GS$118,
LEN(GR203)&gt;2,GR203,
TRUE,"_"
)</f>
        <v>09-04</v>
      </c>
      <c r="GT203" s="21" t="str" cm="1">
        <f t="array" aca="1" ref="GT203" ca="1">_xlfn.IFS(
GS203="S","S",
AND(IFERROR(_xlfn.XMATCH($DF203,NN)&gt;0,FALSE),
          _xlfn.XLOOKUP($DF203,KEYS,INDEX(RUN,0,COLUMN()-COLUMN(RUNPEG)+1))&lt;IF(GS99&gt;=BIG_2,GS99-BIG_2,GS99)),GT$118,
LEN(GS203)&gt;2,GS203,
TRUE,"_"
)</f>
        <v>09-04</v>
      </c>
      <c r="GU203" s="21" t="str" cm="1">
        <f t="array" aca="1" ref="GU203" ca="1">_xlfn.IFS(
GT203="S","S",
AND(IFERROR(_xlfn.XMATCH($DF203,NN)&gt;0,FALSE),
          _xlfn.XLOOKUP($DF203,KEYS,INDEX(RUN,0,COLUMN()-COLUMN(RUNPEG)+1))&lt;IF(GT99&gt;=BIG_2,GT99-BIG_2,GT99)),GU$118,
LEN(GT203)&gt;2,GT203,
TRUE,"_"
)</f>
        <v>09-04</v>
      </c>
      <c r="GV203" s="21" t="str" cm="1">
        <f t="array" aca="1" ref="GV203" ca="1">_xlfn.IFS(
GU203="S","S",
AND(IFERROR(_xlfn.XMATCH($DF203,NN)&gt;0,FALSE),
          _xlfn.XLOOKUP($DF203,KEYS,INDEX(RUN,0,COLUMN()-COLUMN(RUNPEG)+1))&lt;IF(GU99&gt;=BIG_2,GU99-BIG_2,GU99)),GV$118,
LEN(GU203)&gt;2,GU203,
TRUE,"_"
)</f>
        <v>09-04</v>
      </c>
      <c r="GW203" s="21" t="str" cm="1">
        <f t="array" aca="1" ref="GW203" ca="1">_xlfn.IFS(
GV203="S","S",
AND(IFERROR(_xlfn.XMATCH($DF203,NN)&gt;0,FALSE),
          _xlfn.XLOOKUP($DF203,KEYS,INDEX(RUN,0,COLUMN()-COLUMN(RUNPEG)+1))&lt;IF(GV99&gt;=BIG_2,GV99-BIG_2,GV99)),GW$118,
LEN(GV203)&gt;2,GV203,
TRUE,"_"
)</f>
        <v>09-04</v>
      </c>
      <c r="GX203" s="21" t="str" cm="1">
        <f t="array" aca="1" ref="GX203" ca="1">_xlfn.IFS(
GW203="S","S",
AND(IFERROR(_xlfn.XMATCH($DF203,NN)&gt;0,FALSE),
          _xlfn.XLOOKUP($DF203,KEYS,INDEX(RUN,0,COLUMN()-COLUMN(RUNPEG)+1))&lt;IF(GW99&gt;=BIG_2,GW99-BIG_2,GW99)),GX$118,
LEN(GW203)&gt;2,GW203,
TRUE,"_"
)</f>
        <v>09-04</v>
      </c>
      <c r="GY203" s="21" t="str" cm="1">
        <f t="array" aca="1" ref="GY203" ca="1">_xlfn.IFS(
GX203="S","S",
AND(IFERROR(_xlfn.XMATCH($DF203,NN)&gt;0,FALSE),
          _xlfn.XLOOKUP($DF203,KEYS,INDEX(RUN,0,COLUMN()-COLUMN(RUNPEG)+1))&lt;IF(GX99&gt;=BIG_2,GX99-BIG_2,GX99)),GY$118,
LEN(GX203)&gt;2,GX203,
TRUE,"_"
)</f>
        <v>09-04</v>
      </c>
      <c r="GZ203" s="21" t="str" cm="1">
        <f t="array" aca="1" ref="GZ203" ca="1">_xlfn.IFS(
GY203="S","S",
AND(IFERROR(_xlfn.XMATCH($DF203,NN)&gt;0,FALSE),
          _xlfn.XLOOKUP($DF203,KEYS,INDEX(RUN,0,COLUMN()-COLUMN(RUNPEG)+1))&lt;IF(GY99&gt;=BIG_2,GY99-BIG_2,GY99)),GZ$118,
LEN(GY203)&gt;2,GY203,
TRUE,"_"
)</f>
        <v>09-04</v>
      </c>
      <c r="HA203" s="21" t="str" cm="1">
        <f t="array" aca="1" ref="HA203" ca="1">_xlfn.IFS(
GZ203="S","S",
AND(IFERROR(_xlfn.XMATCH($DF203,NN)&gt;0,FALSE),
          _xlfn.XLOOKUP($DF203,KEYS,INDEX(RUN,0,COLUMN()-COLUMN(RUNPEG)+1))&lt;IF(GZ99&gt;=BIG_2,GZ99-BIG_2,GZ99)),HA$118,
LEN(GZ203)&gt;2,GZ203,
TRUE,"_"
)</f>
        <v>09-04</v>
      </c>
      <c r="HB203" s="21" t="str" cm="1">
        <f t="array" aca="1" ref="HB203" ca="1">_xlfn.IFS(
HA203="S","S",
AND(IFERROR(_xlfn.XMATCH($DF203,NN)&gt;0,FALSE),
          _xlfn.XLOOKUP($DF203,KEYS,INDEX(RUN,0,COLUMN()-COLUMN(RUNPEG)+1))&lt;IF(HA99&gt;=BIG_2,HA99-BIG_2,HA99)),HB$118,
LEN(HA203)&gt;2,HA203,
TRUE,"_"
)</f>
        <v>09-04</v>
      </c>
      <c r="HC203" s="21" t="str" cm="1">
        <f t="array" aca="1" ref="HC203" ca="1">_xlfn.IFS(
HB203="S","S",
AND(IFERROR(_xlfn.XMATCH($DF203,NN)&gt;0,FALSE),
          _xlfn.XLOOKUP($DF203,KEYS,INDEX(RUN,0,COLUMN()-COLUMN(RUNPEG)+1))&lt;IF(HB99&gt;=BIG_2,HB99-BIG_2,HB99)),HC$118,
LEN(HB203)&gt;2,HB203,
TRUE,"_"
)</f>
        <v>09-04</v>
      </c>
      <c r="HD203" s="21" t="str" cm="1">
        <f t="array" aca="1" ref="HD203" ca="1">_xlfn.IFS(
HC203="S","S",
AND(IFERROR(_xlfn.XMATCH($DF203,NN)&gt;0,FALSE),
          _xlfn.XLOOKUP($DF203,KEYS,INDEX(RUN,0,COLUMN()-COLUMN(RUNPEG)+1))&lt;IF(HC99&gt;=BIG_2,HC99-BIG_2,HC99)),HD$118,
LEN(HC203)&gt;2,HC203,
TRUE,"_"
)</f>
        <v>09-04</v>
      </c>
      <c r="HE203" s="21"/>
      <c r="HF203" s="21"/>
      <c r="HG203" s="21"/>
      <c r="HH203" s="21"/>
      <c r="HI203" s="21"/>
      <c r="HJ203" s="21"/>
      <c r="HK203" s="21"/>
      <c r="HL203" s="21"/>
      <c r="HM203" s="21"/>
      <c r="HN203" s="21"/>
      <c r="HO203" s="21"/>
      <c r="HP203" s="21"/>
      <c r="HQ203" s="21"/>
      <c r="HR203" s="21"/>
    </row>
    <row r="204" spans="106:226" x14ac:dyDescent="0.3">
      <c r="DB204">
        <f t="shared" si="193"/>
        <v>86</v>
      </c>
      <c r="DC204">
        <f t="shared" si="188"/>
        <v>15</v>
      </c>
      <c r="DD204">
        <f t="shared" si="189"/>
        <v>9</v>
      </c>
      <c r="DE204">
        <f t="shared" si="190"/>
        <v>6</v>
      </c>
      <c r="DF204" t="str">
        <f t="shared" si="191"/>
        <v>09-06</v>
      </c>
      <c r="DG204" s="21">
        <f t="shared" ca="1" si="192"/>
        <v>3</v>
      </c>
      <c r="DH204" s="26"/>
      <c r="DI204" s="21" t="str" cm="1">
        <f t="array" ref="DI204">_xlfn.IFS(
DH204="S","S",
AND(IFERROR(_xlfn.XMATCH($DF204,NN)&gt;0,FALSE),
          _xlfn.XLOOKUP($DF204,KEYS,INDEX(RUN,0,COLUMN()-COLUMN(RUNPEG)+1))&lt;IF(DH100&gt;=BIG_2,DH100-BIG_2,DH100)),DI$118,
LEN(DH204)&gt;2,DH204,
TRUE,"_"
)</f>
        <v>_</v>
      </c>
      <c r="DJ204" s="21" t="str" cm="1">
        <f t="array" aca="1" ref="DJ204" ca="1">_xlfn.IFS(
DI204="S","S",
AND(IFERROR(_xlfn.XMATCH($DF204,NN)&gt;0,FALSE),
          _xlfn.XLOOKUP($DF204,KEYS,INDEX(RUN,0,COLUMN()-COLUMN(RUNPEG)+1))&lt;IF(DI100&gt;=BIG_2,DI100-BIG_2,DI100)),DJ$118,
LEN(DI204)&gt;2,DI204,
TRUE,"_"
)</f>
        <v>_</v>
      </c>
      <c r="DK204" s="21" t="str" cm="1">
        <f t="array" aca="1" ref="DK204" ca="1">_xlfn.IFS(
DJ204="S","S",
AND(IFERROR(_xlfn.XMATCH($DF204,NN)&gt;0,FALSE),
          _xlfn.XLOOKUP($DF204,KEYS,INDEX(RUN,0,COLUMN()-COLUMN(RUNPEG)+1))&lt;IF(DJ100&gt;=BIG_2,DJ100-BIG_2,DJ100)),DK$118,
LEN(DJ204)&gt;2,DJ204,
TRUE,"_"
)</f>
        <v>_</v>
      </c>
      <c r="DL204" s="21" t="str" cm="1">
        <f t="array" aca="1" ref="DL204" ca="1">_xlfn.IFS(
DK204="S","S",
AND(IFERROR(_xlfn.XMATCH($DF204,NN)&gt;0,FALSE),
          _xlfn.XLOOKUP($DF204,KEYS,INDEX(RUN,0,COLUMN()-COLUMN(RUNPEG)+1))&lt;IF(DK100&gt;=BIG_2,DK100-BIG_2,DK100)),DL$118,
LEN(DK204)&gt;2,DK204,
TRUE,"_"
)</f>
        <v>_</v>
      </c>
      <c r="DM204" s="21" t="str" cm="1">
        <f t="array" aca="1" ref="DM204" ca="1">_xlfn.IFS(
DL204="S","S",
AND(IFERROR(_xlfn.XMATCH($DF204,NN)&gt;0,FALSE),
          _xlfn.XLOOKUP($DF204,KEYS,INDEX(RUN,0,COLUMN()-COLUMN(RUNPEG)+1))&lt;IF(DL100&gt;=BIG_2,DL100-BIG_2,DL100)),DM$118,
LEN(DL204)&gt;2,DL204,
TRUE,"_"
)</f>
        <v>_</v>
      </c>
      <c r="DN204" s="21" t="str" cm="1">
        <f t="array" aca="1" ref="DN204" ca="1">_xlfn.IFS(
DM204="S","S",
AND(IFERROR(_xlfn.XMATCH($DF204,NN)&gt;0,FALSE),
          _xlfn.XLOOKUP($DF204,KEYS,INDEX(RUN,0,COLUMN()-COLUMN(RUNPEG)+1))&lt;IF(DM100&gt;=BIG_2,DM100-BIG_2,DM100)),DN$118,
LEN(DM204)&gt;2,DM204,
TRUE,"_"
)</f>
        <v>_</v>
      </c>
      <c r="DO204" s="21" t="str" cm="1">
        <f t="array" aca="1" ref="DO204" ca="1">_xlfn.IFS(
DN204="S","S",
AND(IFERROR(_xlfn.XMATCH($DF204,NN)&gt;0,FALSE),
          _xlfn.XLOOKUP($DF204,KEYS,INDEX(RUN,0,COLUMN()-COLUMN(RUNPEG)+1))&lt;IF(DN100&gt;=BIG_2,DN100-BIG_2,DN100)),DO$118,
LEN(DN204)&gt;2,DN204,
TRUE,"_"
)</f>
        <v>_</v>
      </c>
      <c r="DP204" s="21" t="str" cm="1">
        <f t="array" aca="1" ref="DP204" ca="1">_xlfn.IFS(
DO204="S","S",
AND(IFERROR(_xlfn.XMATCH($DF204,NN)&gt;0,FALSE),
          _xlfn.XLOOKUP($DF204,KEYS,INDEX(RUN,0,COLUMN()-COLUMN(RUNPEG)+1))&lt;IF(DO100&gt;=BIG_2,DO100-BIG_2,DO100)),DP$118,
LEN(DO204)&gt;2,DO204,
TRUE,"_"
)</f>
        <v>_</v>
      </c>
      <c r="DQ204" s="21" t="str" cm="1">
        <f t="array" aca="1" ref="DQ204" ca="1">_xlfn.IFS(
DP204="S","S",
AND(IFERROR(_xlfn.XMATCH($DF204,NN)&gt;0,FALSE),
          _xlfn.XLOOKUP($DF204,KEYS,INDEX(RUN,0,COLUMN()-COLUMN(RUNPEG)+1))&lt;IF(DP100&gt;=BIG_2,DP100-BIG_2,DP100)),DQ$118,
LEN(DP204)&gt;2,DP204,
TRUE,"_"
)</f>
        <v>_</v>
      </c>
      <c r="DR204" s="21" t="str" cm="1">
        <f t="array" aca="1" ref="DR204" ca="1">_xlfn.IFS(
DQ204="S","S",
AND(IFERROR(_xlfn.XMATCH($DF204,NN)&gt;0,FALSE),
          _xlfn.XLOOKUP($DF204,KEYS,INDEX(RUN,0,COLUMN()-COLUMN(RUNPEG)+1))&lt;IF(DQ100&gt;=BIG_2,DQ100-BIG_2,DQ100)),DR$118,
LEN(DQ204)&gt;2,DQ204,
TRUE,"_"
)</f>
        <v>_</v>
      </c>
      <c r="DS204" s="21" t="str" cm="1">
        <f t="array" aca="1" ref="DS204" ca="1">_xlfn.IFS(
DR204="S","S",
AND(IFERROR(_xlfn.XMATCH($DF204,NN)&gt;0,FALSE),
          _xlfn.XLOOKUP($DF204,KEYS,INDEX(RUN,0,COLUMN()-COLUMN(RUNPEG)+1))&lt;IF(DR100&gt;=BIG_2,DR100-BIG_2,DR100)),DS$118,
LEN(DR204)&gt;2,DR204,
TRUE,"_"
)</f>
        <v>_</v>
      </c>
      <c r="DT204" s="21" t="str" cm="1">
        <f t="array" aca="1" ref="DT204" ca="1">_xlfn.IFS(
DS204="S","S",
AND(IFERROR(_xlfn.XMATCH($DF204,NN)&gt;0,FALSE),
          _xlfn.XLOOKUP($DF204,KEYS,INDEX(RUN,0,COLUMN()-COLUMN(RUNPEG)+1))&lt;IF(DS100&gt;=BIG_2,DS100-BIG_2,DS100)),DT$118,
LEN(DS204)&gt;2,DS204,
TRUE,"_"
)</f>
        <v>_</v>
      </c>
      <c r="DU204" s="21" t="str" cm="1">
        <f t="array" aca="1" ref="DU204" ca="1">_xlfn.IFS(
DT204="S","S",
AND(IFERROR(_xlfn.XMATCH($DF204,NN)&gt;0,FALSE),
          _xlfn.XLOOKUP($DF204,KEYS,INDEX(RUN,0,COLUMN()-COLUMN(RUNPEG)+1))&lt;IF(DT100&gt;=BIG_2,DT100-BIG_2,DT100)),DU$118,
LEN(DT204)&gt;2,DT204,
TRUE,"_"
)</f>
        <v>_</v>
      </c>
      <c r="DV204" s="21" t="str" cm="1">
        <f t="array" aca="1" ref="DV204" ca="1">_xlfn.IFS(
DU204="S","S",
AND(IFERROR(_xlfn.XMATCH($DF204,NN)&gt;0,FALSE),
          _xlfn.XLOOKUP($DF204,KEYS,INDEX(RUN,0,COLUMN()-COLUMN(RUNPEG)+1))&lt;IF(DU100&gt;=BIG_2,DU100-BIG_2,DU100)),DV$118,
LEN(DU204)&gt;2,DU204,
TRUE,"_"
)</f>
        <v>_</v>
      </c>
      <c r="DW204" s="21" t="str" cm="1">
        <f t="array" aca="1" ref="DW204" ca="1">_xlfn.IFS(
DV204="S","S",
AND(IFERROR(_xlfn.XMATCH($DF204,NN)&gt;0,FALSE),
          _xlfn.XLOOKUP($DF204,KEYS,INDEX(RUN,0,COLUMN()-COLUMN(RUNPEG)+1))&lt;IF(DV100&gt;=BIG_2,DV100-BIG_2,DV100)),DW$118,
LEN(DV204)&gt;2,DV204,
TRUE,"_"
)</f>
        <v>_</v>
      </c>
      <c r="DX204" s="21" t="str" cm="1">
        <f t="array" aca="1" ref="DX204" ca="1">_xlfn.IFS(
DW204="S","S",
AND(IFERROR(_xlfn.XMATCH($DF204,NN)&gt;0,FALSE),
          _xlfn.XLOOKUP($DF204,KEYS,INDEX(RUN,0,COLUMN()-COLUMN(RUNPEG)+1))&lt;IF(DW100&gt;=BIG_2,DW100-BIG_2,DW100)),DX$118,
LEN(DW204)&gt;2,DW204,
TRUE,"_"
)</f>
        <v>_</v>
      </c>
      <c r="DY204" s="21" t="str" cm="1">
        <f t="array" aca="1" ref="DY204" ca="1">_xlfn.IFS(
DX204="S","S",
AND(IFERROR(_xlfn.XMATCH($DF204,NN)&gt;0,FALSE),
          _xlfn.XLOOKUP($DF204,KEYS,INDEX(RUN,0,COLUMN()-COLUMN(RUNPEG)+1))&lt;IF(DX100&gt;=BIG_2,DX100-BIG_2,DX100)),DY$118,
LEN(DX204)&gt;2,DX204,
TRUE,"_"
)</f>
        <v>_</v>
      </c>
      <c r="DZ204" s="21" t="str" cm="1">
        <f t="array" aca="1" ref="DZ204" ca="1">_xlfn.IFS(
DY204="S","S",
AND(IFERROR(_xlfn.XMATCH($DF204,NN)&gt;0,FALSE),
          _xlfn.XLOOKUP($DF204,KEYS,INDEX(RUN,0,COLUMN()-COLUMN(RUNPEG)+1))&lt;IF(DY100&gt;=BIG_2,DY100-BIG_2,DY100)),DZ$118,
LEN(DY204)&gt;2,DY204,
TRUE,"_"
)</f>
        <v>_</v>
      </c>
      <c r="EA204" s="21" t="str" cm="1">
        <f t="array" aca="1" ref="EA204" ca="1">_xlfn.IFS(
DZ204="S","S",
AND(IFERROR(_xlfn.XMATCH($DF204,NN)&gt;0,FALSE),
          _xlfn.XLOOKUP($DF204,KEYS,INDEX(RUN,0,COLUMN()-COLUMN(RUNPEG)+1))&lt;IF(DZ100&gt;=BIG_2,DZ100-BIG_2,DZ100)),EA$118,
LEN(DZ204)&gt;2,DZ204,
TRUE,"_"
)</f>
        <v>_</v>
      </c>
      <c r="EB204" s="21" t="str" cm="1">
        <f t="array" aca="1" ref="EB204" ca="1">_xlfn.IFS(
EA204="S","S",
AND(IFERROR(_xlfn.XMATCH($DF204,NN)&gt;0,FALSE),
          _xlfn.XLOOKUP($DF204,KEYS,INDEX(RUN,0,COLUMN()-COLUMN(RUNPEG)+1))&lt;IF(EA100&gt;=BIG_2,EA100-BIG_2,EA100)),EB$118,
LEN(EA204)&gt;2,EA204,
TRUE,"_"
)</f>
        <v>_</v>
      </c>
      <c r="EC204" s="21" t="str" cm="1">
        <f t="array" aca="1" ref="EC204" ca="1">_xlfn.IFS(
EB204="S","S",
AND(IFERROR(_xlfn.XMATCH($DF204,NN)&gt;0,FALSE),
          _xlfn.XLOOKUP($DF204,KEYS,INDEX(RUN,0,COLUMN()-COLUMN(RUNPEG)+1))&lt;IF(EB100&gt;=BIG_2,EB100-BIG_2,EB100)),EC$118,
LEN(EB204)&gt;2,EB204,
TRUE,"_"
)</f>
        <v>_</v>
      </c>
      <c r="ED204" s="21" t="str" cm="1">
        <f t="array" aca="1" ref="ED204" ca="1">_xlfn.IFS(
EC204="S","S",
AND(IFERROR(_xlfn.XMATCH($DF204,NN)&gt;0,FALSE),
          _xlfn.XLOOKUP($DF204,KEYS,INDEX(RUN,0,COLUMN()-COLUMN(RUNPEG)+1))&lt;IF(EC100&gt;=BIG_2,EC100-BIG_2,EC100)),ED$118,
LEN(EC204)&gt;2,EC204,
TRUE,"_"
)</f>
        <v>_</v>
      </c>
      <c r="EE204" s="21" t="str" cm="1">
        <f t="array" aca="1" ref="EE204" ca="1">_xlfn.IFS(
ED204="S","S",
AND(IFERROR(_xlfn.XMATCH($DF204,NN)&gt;0,FALSE),
          _xlfn.XLOOKUP($DF204,KEYS,INDEX(RUN,0,COLUMN()-COLUMN(RUNPEG)+1))&lt;IF(ED100&gt;=BIG_2,ED100-BIG_2,ED100)),EE$118,
LEN(ED204)&gt;2,ED204,
TRUE,"_"
)</f>
        <v>_</v>
      </c>
      <c r="EF204" s="21" t="str" cm="1">
        <f t="array" aca="1" ref="EF204" ca="1">_xlfn.IFS(
EE204="S","S",
AND(IFERROR(_xlfn.XMATCH($DF204,NN)&gt;0,FALSE),
          _xlfn.XLOOKUP($DF204,KEYS,INDEX(RUN,0,COLUMN()-COLUMN(RUNPEG)+1))&lt;IF(EE100&gt;=BIG_2,EE100-BIG_2,EE100)),EF$118,
LEN(EE204)&gt;2,EE204,
TRUE,"_"
)</f>
        <v>_</v>
      </c>
      <c r="EG204" s="21" t="str" cm="1">
        <f t="array" aca="1" ref="EG204" ca="1">_xlfn.IFS(
EF204="S","S",
AND(IFERROR(_xlfn.XMATCH($DF204,NN)&gt;0,FALSE),
          _xlfn.XLOOKUP($DF204,KEYS,INDEX(RUN,0,COLUMN()-COLUMN(RUNPEG)+1))&lt;IF(EF100&gt;=BIG_2,EF100-BIG_2,EF100)),EG$118,
LEN(EF204)&gt;2,EF204,
TRUE,"_"
)</f>
        <v>_</v>
      </c>
      <c r="EH204" s="21" t="str" cm="1">
        <f t="array" aca="1" ref="EH204" ca="1">_xlfn.IFS(
EG204="S","S",
AND(IFERROR(_xlfn.XMATCH($DF204,NN)&gt;0,FALSE),
          _xlfn.XLOOKUP($DF204,KEYS,INDEX(RUN,0,COLUMN()-COLUMN(RUNPEG)+1))&lt;IF(EG100&gt;=BIG_2,EG100-BIG_2,EG100)),EH$118,
LEN(EG204)&gt;2,EG204,
TRUE,"_"
)</f>
        <v>_</v>
      </c>
      <c r="EI204" s="21" t="str" cm="1">
        <f t="array" aca="1" ref="EI204" ca="1">_xlfn.IFS(
EH204="S","S",
AND(IFERROR(_xlfn.XMATCH($DF204,NN)&gt;0,FALSE),
          _xlfn.XLOOKUP($DF204,KEYS,INDEX(RUN,0,COLUMN()-COLUMN(RUNPEG)+1))&lt;IF(EH100&gt;=BIG_2,EH100-BIG_2,EH100)),EI$118,
LEN(EH204)&gt;2,EH204,
TRUE,"_"
)</f>
        <v>_</v>
      </c>
      <c r="EJ204" s="21" t="str" cm="1">
        <f t="array" aca="1" ref="EJ204" ca="1">_xlfn.IFS(
EI204="S","S",
AND(IFERROR(_xlfn.XMATCH($DF204,NN)&gt;0,FALSE),
          _xlfn.XLOOKUP($DF204,KEYS,INDEX(RUN,0,COLUMN()-COLUMN(RUNPEG)+1))&lt;IF(EI100&gt;=BIG_2,EI100-BIG_2,EI100)),EJ$118,
LEN(EI204)&gt;2,EI204,
TRUE,"_"
)</f>
        <v>_</v>
      </c>
      <c r="EK204" s="21" t="str" cm="1">
        <f t="array" aca="1" ref="EK204" ca="1">_xlfn.IFS(
EJ204="S","S",
AND(IFERROR(_xlfn.XMATCH($DF204,NN)&gt;0,FALSE),
          _xlfn.XLOOKUP($DF204,KEYS,INDEX(RUN,0,COLUMN()-COLUMN(RUNPEG)+1))&lt;IF(EJ100&gt;=BIG_2,EJ100-BIG_2,EJ100)),EK$118,
LEN(EJ204)&gt;2,EJ204,
TRUE,"_"
)</f>
        <v>_</v>
      </c>
      <c r="EL204" s="21" t="str" cm="1">
        <f t="array" aca="1" ref="EL204" ca="1">_xlfn.IFS(
EK204="S","S",
AND(IFERROR(_xlfn.XMATCH($DF204,NN)&gt;0,FALSE),
          _xlfn.XLOOKUP($DF204,KEYS,INDEX(RUN,0,COLUMN()-COLUMN(RUNPEG)+1))&lt;IF(EK100&gt;=BIG_2,EK100-BIG_2,EK100)),EL$118,
LEN(EK204)&gt;2,EK204,
TRUE,"_"
)</f>
        <v>_</v>
      </c>
      <c r="EM204" s="21" t="str" cm="1">
        <f t="array" aca="1" ref="EM204" ca="1">_xlfn.IFS(
EL204="S","S",
AND(IFERROR(_xlfn.XMATCH($DF204,NN)&gt;0,FALSE),
          _xlfn.XLOOKUP($DF204,KEYS,INDEX(RUN,0,COLUMN()-COLUMN(RUNPEG)+1))&lt;IF(EL100&gt;=BIG_2,EL100-BIG_2,EL100)),EM$118,
LEN(EL204)&gt;2,EL204,
TRUE,"_"
)</f>
        <v>_</v>
      </c>
      <c r="EN204" s="21" t="str" cm="1">
        <f t="array" aca="1" ref="EN204" ca="1">_xlfn.IFS(
EM204="S","S",
AND(IFERROR(_xlfn.XMATCH($DF204,NN)&gt;0,FALSE),
          _xlfn.XLOOKUP($DF204,KEYS,INDEX(RUN,0,COLUMN()-COLUMN(RUNPEG)+1))&lt;IF(EM100&gt;=BIG_2,EM100-BIG_2,EM100)),EN$118,
LEN(EM204)&gt;2,EM204,
TRUE,"_"
)</f>
        <v>_</v>
      </c>
      <c r="EO204" s="21" t="str" cm="1">
        <f t="array" aca="1" ref="EO204" ca="1">_xlfn.IFS(
EN204="S","S",
AND(IFERROR(_xlfn.XMATCH($DF204,NN)&gt;0,FALSE),
          _xlfn.XLOOKUP($DF204,KEYS,INDEX(RUN,0,COLUMN()-COLUMN(RUNPEG)+1))&lt;IF(EN100&gt;=BIG_2,EN100-BIG_2,EN100)),EO$118,
LEN(EN204)&gt;2,EN204,
TRUE,"_"
)</f>
        <v>_</v>
      </c>
      <c r="EP204" s="21" t="str" cm="1">
        <f t="array" aca="1" ref="EP204" ca="1">_xlfn.IFS(
EO204="S","S",
AND(IFERROR(_xlfn.XMATCH($DF204,NN)&gt;0,FALSE),
          _xlfn.XLOOKUP($DF204,KEYS,INDEX(RUN,0,COLUMN()-COLUMN(RUNPEG)+1))&lt;IF(EO100&gt;=BIG_2,EO100-BIG_2,EO100)),EP$118,
LEN(EO204)&gt;2,EO204,
TRUE,"_"
)</f>
        <v>_</v>
      </c>
      <c r="EQ204" s="21" t="str" cm="1">
        <f t="array" aca="1" ref="EQ204" ca="1">_xlfn.IFS(
EP204="S","S",
AND(IFERROR(_xlfn.XMATCH($DF204,NN)&gt;0,FALSE),
          _xlfn.XLOOKUP($DF204,KEYS,INDEX(RUN,0,COLUMN()-COLUMN(RUNPEG)+1))&lt;IF(EP100&gt;=BIG_2,EP100-BIG_2,EP100)),EQ$118,
LEN(EP204)&gt;2,EP204,
TRUE,"_"
)</f>
        <v>_</v>
      </c>
      <c r="ER204" s="21" t="str" cm="1">
        <f t="array" aca="1" ref="ER204" ca="1">_xlfn.IFS(
EQ204="S","S",
AND(IFERROR(_xlfn.XMATCH($DF204,NN)&gt;0,FALSE),
          _xlfn.XLOOKUP($DF204,KEYS,INDEX(RUN,0,COLUMN()-COLUMN(RUNPEG)+1))&lt;IF(EQ100&gt;=BIG_2,EQ100-BIG_2,EQ100)),ER$118,
LEN(EQ204)&gt;2,EQ204,
TRUE,"_"
)</f>
        <v>_</v>
      </c>
      <c r="ES204" s="21" t="str" cm="1">
        <f t="array" aca="1" ref="ES204" ca="1">_xlfn.IFS(
ER204="S","S",
AND(IFERROR(_xlfn.XMATCH($DF204,NN)&gt;0,FALSE),
          _xlfn.XLOOKUP($DF204,KEYS,INDEX(RUN,0,COLUMN()-COLUMN(RUNPEG)+1))&lt;IF(ER100&gt;=BIG_2,ER100-BIG_2,ER100)),ES$118,
LEN(ER204)&gt;2,ER204,
TRUE,"_"
)</f>
        <v>_</v>
      </c>
      <c r="ET204" s="21" t="str" cm="1">
        <f t="array" aca="1" ref="ET204" ca="1">_xlfn.IFS(
ES204="S","S",
AND(IFERROR(_xlfn.XMATCH($DF204,NN)&gt;0,FALSE),
          _xlfn.XLOOKUP($DF204,KEYS,INDEX(RUN,0,COLUMN()-COLUMN(RUNPEG)+1))&lt;IF(ES100&gt;=BIG_2,ES100-BIG_2,ES100)),ET$118,
LEN(ES204)&gt;2,ES204,
TRUE,"_"
)</f>
        <v>_</v>
      </c>
      <c r="EU204" s="21" t="str" cm="1">
        <f t="array" aca="1" ref="EU204" ca="1">_xlfn.IFS(
ET204="S","S",
AND(IFERROR(_xlfn.XMATCH($DF204,NN)&gt;0,FALSE),
          _xlfn.XLOOKUP($DF204,KEYS,INDEX(RUN,0,COLUMN()-COLUMN(RUNPEG)+1))&lt;IF(ET100&gt;=BIG_2,ET100-BIG_2,ET100)),EU$118,
LEN(ET204)&gt;2,ET204,
TRUE,"_"
)</f>
        <v>_</v>
      </c>
      <c r="EV204" s="21" t="str" cm="1">
        <f t="array" aca="1" ref="EV204" ca="1">_xlfn.IFS(
EU204="S","S",
AND(IFERROR(_xlfn.XMATCH($DF204,NN)&gt;0,FALSE),
          _xlfn.XLOOKUP($DF204,KEYS,INDEX(RUN,0,COLUMN()-COLUMN(RUNPEG)+1))&lt;IF(EU100&gt;=BIG_2,EU100-BIG_2,EU100)),EV$118,
LEN(EU204)&gt;2,EU204,
TRUE,"_"
)</f>
        <v>_</v>
      </c>
      <c r="EW204" s="21" t="str" cm="1">
        <f t="array" aca="1" ref="EW204" ca="1">_xlfn.IFS(
EV204="S","S",
AND(IFERROR(_xlfn.XMATCH($DF204,NN)&gt;0,FALSE),
          _xlfn.XLOOKUP($DF204,KEYS,INDEX(RUN,0,COLUMN()-COLUMN(RUNPEG)+1))&lt;IF(EV100&gt;=BIG_2,EV100-BIG_2,EV100)),EW$118,
LEN(EV204)&gt;2,EV204,
TRUE,"_"
)</f>
        <v>_</v>
      </c>
      <c r="EX204" s="21" t="str" cm="1">
        <f t="array" aca="1" ref="EX204" ca="1">_xlfn.IFS(
EW204="S","S",
AND(IFERROR(_xlfn.XMATCH($DF204,NN)&gt;0,FALSE),
          _xlfn.XLOOKUP($DF204,KEYS,INDEX(RUN,0,COLUMN()-COLUMN(RUNPEG)+1))&lt;IF(EW100&gt;=BIG_2,EW100-BIG_2,EW100)),EX$118,
LEN(EW204)&gt;2,EW204,
TRUE,"_"
)</f>
        <v>_</v>
      </c>
      <c r="EY204" s="21" t="str" cm="1">
        <f t="array" aca="1" ref="EY204" ca="1">_xlfn.IFS(
EX204="S","S",
AND(IFERROR(_xlfn.XMATCH($DF204,NN)&gt;0,FALSE),
          _xlfn.XLOOKUP($DF204,KEYS,INDEX(RUN,0,COLUMN()-COLUMN(RUNPEG)+1))&lt;IF(EX100&gt;=BIG_2,EX100-BIG_2,EX100)),EY$118,
LEN(EX204)&gt;2,EX204,
TRUE,"_"
)</f>
        <v>_</v>
      </c>
      <c r="EZ204" s="21" t="str" cm="1">
        <f t="array" aca="1" ref="EZ204" ca="1">_xlfn.IFS(
EY204="S","S",
AND(IFERROR(_xlfn.XMATCH($DF204,NN)&gt;0,FALSE),
          _xlfn.XLOOKUP($DF204,KEYS,INDEX(RUN,0,COLUMN()-COLUMN(RUNPEG)+1))&lt;IF(EY100&gt;=BIG_2,EY100-BIG_2,EY100)),EZ$118,
LEN(EY204)&gt;2,EY204,
TRUE,"_"
)</f>
        <v>_</v>
      </c>
      <c r="FA204" s="21" t="str" cm="1">
        <f t="array" aca="1" ref="FA204" ca="1">_xlfn.IFS(
EZ204="S","S",
AND(IFERROR(_xlfn.XMATCH($DF204,NN)&gt;0,FALSE),
          _xlfn.XLOOKUP($DF204,KEYS,INDEX(RUN,0,COLUMN()-COLUMN(RUNPEG)+1))&lt;IF(EZ100&gt;=BIG_2,EZ100-BIG_2,EZ100)),FA$118,
LEN(EZ204)&gt;2,EZ204,
TRUE,"_"
)</f>
        <v>_</v>
      </c>
      <c r="FB204" s="21" t="str" cm="1">
        <f t="array" aca="1" ref="FB204" ca="1">_xlfn.IFS(
FA204="S","S",
AND(IFERROR(_xlfn.XMATCH($DF204,NN)&gt;0,FALSE),
          _xlfn.XLOOKUP($DF204,KEYS,INDEX(RUN,0,COLUMN()-COLUMN(RUNPEG)+1))&lt;IF(FA100&gt;=BIG_2,FA100-BIG_2,FA100)),FB$118,
LEN(FA204)&gt;2,FA204,
TRUE,"_"
)</f>
        <v>_</v>
      </c>
      <c r="FC204" s="21" t="str" cm="1">
        <f t="array" aca="1" ref="FC204" ca="1">_xlfn.IFS(
FB204="S","S",
AND(IFERROR(_xlfn.XMATCH($DF204,NN)&gt;0,FALSE),
          _xlfn.XLOOKUP($DF204,KEYS,INDEX(RUN,0,COLUMN()-COLUMN(RUNPEG)+1))&lt;IF(FB100&gt;=BIG_2,FB100-BIG_2,FB100)),FC$118,
LEN(FB204)&gt;2,FB204,
TRUE,"_"
)</f>
        <v>_</v>
      </c>
      <c r="FD204" s="21" t="str" cm="1">
        <f t="array" aca="1" ref="FD204" ca="1">_xlfn.IFS(
FC204="S","S",
AND(IFERROR(_xlfn.XMATCH($DF204,NN)&gt;0,FALSE),
          _xlfn.XLOOKUP($DF204,KEYS,INDEX(RUN,0,COLUMN()-COLUMN(RUNPEG)+1))&lt;IF(FC100&gt;=BIG_2,FC100-BIG_2,FC100)),FD$118,
LEN(FC204)&gt;2,FC204,
TRUE,"_"
)</f>
        <v>_</v>
      </c>
      <c r="FE204" s="21" t="str" cm="1">
        <f t="array" aca="1" ref="FE204" ca="1">_xlfn.IFS(
FD204="S","S",
AND(IFERROR(_xlfn.XMATCH($DF204,NN)&gt;0,FALSE),
          _xlfn.XLOOKUP($DF204,KEYS,INDEX(RUN,0,COLUMN()-COLUMN(RUNPEG)+1))&lt;IF(FD100&gt;=BIG_2,FD100-BIG_2,FD100)),FE$118,
LEN(FD204)&gt;2,FD204,
TRUE,"_"
)</f>
        <v>_</v>
      </c>
      <c r="FF204" s="21" t="str" cm="1">
        <f t="array" aca="1" ref="FF204" ca="1">_xlfn.IFS(
FE204="S","S",
AND(IFERROR(_xlfn.XMATCH($DF204,NN)&gt;0,FALSE),
          _xlfn.XLOOKUP($DF204,KEYS,INDEX(RUN,0,COLUMN()-COLUMN(RUNPEG)+1))&lt;IF(FE100&gt;=BIG_2,FE100-BIG_2,FE100)),FF$118,
LEN(FE204)&gt;2,FE204,
TRUE,"_"
)</f>
        <v>_</v>
      </c>
      <c r="FG204" s="21" t="str" cm="1">
        <f t="array" aca="1" ref="FG204" ca="1">_xlfn.IFS(
FF204="S","S",
AND(IFERROR(_xlfn.XMATCH($DF204,NN)&gt;0,FALSE),
          _xlfn.XLOOKUP($DF204,KEYS,INDEX(RUN,0,COLUMN()-COLUMN(RUNPEG)+1))&lt;IF(FF100&gt;=BIG_2,FF100-BIG_2,FF100)),FG$118,
LEN(FF204)&gt;2,FF204,
TRUE,"_"
)</f>
        <v>_</v>
      </c>
      <c r="FH204" s="21" t="str" cm="1">
        <f t="array" aca="1" ref="FH204" ca="1">_xlfn.IFS(
FG204="S","S",
AND(IFERROR(_xlfn.XMATCH($DF204,NN)&gt;0,FALSE),
          _xlfn.XLOOKUP($DF204,KEYS,INDEX(RUN,0,COLUMN()-COLUMN(RUNPEG)+1))&lt;IF(FG100&gt;=BIG_2,FG100-BIG_2,FG100)),FH$118,
LEN(FG204)&gt;2,FG204,
TRUE,"_"
)</f>
        <v>_</v>
      </c>
      <c r="FI204" s="21" t="str" cm="1">
        <f t="array" aca="1" ref="FI204" ca="1">_xlfn.IFS(
FH204="S","S",
AND(IFERROR(_xlfn.XMATCH($DF204,NN)&gt;0,FALSE),
          _xlfn.XLOOKUP($DF204,KEYS,INDEX(RUN,0,COLUMN()-COLUMN(RUNPEG)+1))&lt;IF(FH100&gt;=BIG_2,FH100-BIG_2,FH100)),FI$118,
LEN(FH204)&gt;2,FH204,
TRUE,"_"
)</f>
        <v>_</v>
      </c>
      <c r="FJ204" s="21" t="str" cm="1">
        <f t="array" aca="1" ref="FJ204" ca="1">_xlfn.IFS(
FI204="S","S",
AND(IFERROR(_xlfn.XMATCH($DF204,NN)&gt;0,FALSE),
          _xlfn.XLOOKUP($DF204,KEYS,INDEX(RUN,0,COLUMN()-COLUMN(RUNPEG)+1))&lt;IF(FI100&gt;=BIG_2,FI100-BIG_2,FI100)),FJ$118,
LEN(FI204)&gt;2,FI204,
TRUE,"_"
)</f>
        <v>_</v>
      </c>
      <c r="FK204" s="21" t="str" cm="1">
        <f t="array" aca="1" ref="FK204" ca="1">_xlfn.IFS(
FJ204="S","S",
AND(IFERROR(_xlfn.XMATCH($DF204,NN)&gt;0,FALSE),
          _xlfn.XLOOKUP($DF204,KEYS,INDEX(RUN,0,COLUMN()-COLUMN(RUNPEG)+1))&lt;IF(FJ100&gt;=BIG_2,FJ100-BIG_2,FJ100)),FK$118,
LEN(FJ204)&gt;2,FJ204,
TRUE,"_"
)</f>
        <v>_</v>
      </c>
      <c r="FL204" s="21" t="str" cm="1">
        <f t="array" aca="1" ref="FL204" ca="1">_xlfn.IFS(
FK204="S","S",
AND(IFERROR(_xlfn.XMATCH($DF204,NN)&gt;0,FALSE),
          _xlfn.XLOOKUP($DF204,KEYS,INDEX(RUN,0,COLUMN()-COLUMN(RUNPEG)+1))&lt;IF(FK100&gt;=BIG_2,FK100-BIG_2,FK100)),FL$118,
LEN(FK204)&gt;2,FK204,
TRUE,"_"
)</f>
        <v>_</v>
      </c>
      <c r="FM204" s="21" t="str" cm="1">
        <f t="array" aca="1" ref="FM204" ca="1">_xlfn.IFS(
FL204="S","S",
AND(IFERROR(_xlfn.XMATCH($DF204,NN)&gt;0,FALSE),
          _xlfn.XLOOKUP($DF204,KEYS,INDEX(RUN,0,COLUMN()-COLUMN(RUNPEG)+1))&lt;IF(FL100&gt;=BIG_2,FL100-BIG_2,FL100)),FM$118,
LEN(FL204)&gt;2,FL204,
TRUE,"_"
)</f>
        <v>_</v>
      </c>
      <c r="FN204" s="21" t="str" cm="1">
        <f t="array" aca="1" ref="FN204" ca="1">_xlfn.IFS(
FM204="S","S",
AND(IFERROR(_xlfn.XMATCH($DF204,NN)&gt;0,FALSE),
          _xlfn.XLOOKUP($DF204,KEYS,INDEX(RUN,0,COLUMN()-COLUMN(RUNPEG)+1))&lt;IF(FM100&gt;=BIG_2,FM100-BIG_2,FM100)),FN$118,
LEN(FM204)&gt;2,FM204,
TRUE,"_"
)</f>
        <v>_</v>
      </c>
      <c r="FO204" s="21" t="str" cm="1">
        <f t="array" aca="1" ref="FO204" ca="1">_xlfn.IFS(
FN204="S","S",
AND(IFERROR(_xlfn.XMATCH($DF204,NN)&gt;0,FALSE),
          _xlfn.XLOOKUP($DF204,KEYS,INDEX(RUN,0,COLUMN()-COLUMN(RUNPEG)+1))&lt;IF(FN100&gt;=BIG_2,FN100-BIG_2,FN100)),FO$118,
LEN(FN204)&gt;2,FN204,
TRUE,"_"
)</f>
        <v>_</v>
      </c>
      <c r="FP204" s="21" t="str" cm="1">
        <f t="array" aca="1" ref="FP204" ca="1">_xlfn.IFS(
FO204="S","S",
AND(IFERROR(_xlfn.XMATCH($DF204,NN)&gt;0,FALSE),
          _xlfn.XLOOKUP($DF204,KEYS,INDEX(RUN,0,COLUMN()-COLUMN(RUNPEG)+1))&lt;IF(FO100&gt;=BIG_2,FO100-BIG_2,FO100)),FP$118,
LEN(FO204)&gt;2,FO204,
TRUE,"_"
)</f>
        <v>_</v>
      </c>
      <c r="FQ204" s="21" t="str" cm="1">
        <f t="array" aca="1" ref="FQ204" ca="1">_xlfn.IFS(
FP204="S","S",
AND(IFERROR(_xlfn.XMATCH($DF204,NN)&gt;0,FALSE),
          _xlfn.XLOOKUP($DF204,KEYS,INDEX(RUN,0,COLUMN()-COLUMN(RUNPEG)+1))&lt;IF(FP100&gt;=BIG_2,FP100-BIG_2,FP100)),FQ$118,
LEN(FP204)&gt;2,FP204,
TRUE,"_"
)</f>
        <v>_</v>
      </c>
      <c r="FR204" s="21" t="str" cm="1">
        <f t="array" aca="1" ref="FR204" ca="1">_xlfn.IFS(
FQ204="S","S",
AND(IFERROR(_xlfn.XMATCH($DF204,NN)&gt;0,FALSE),
          _xlfn.XLOOKUP($DF204,KEYS,INDEX(RUN,0,COLUMN()-COLUMN(RUNPEG)+1))&lt;IF(FQ100&gt;=BIG_2,FQ100-BIG_2,FQ100)),FR$118,
LEN(FQ204)&gt;2,FQ204,
TRUE,"_"
)</f>
        <v>_</v>
      </c>
      <c r="FS204" s="21" t="str" cm="1">
        <f t="array" aca="1" ref="FS204" ca="1">_xlfn.IFS(
FR204="S","S",
AND(IFERROR(_xlfn.XMATCH($DF204,NN)&gt;0,FALSE),
          _xlfn.XLOOKUP($DF204,KEYS,INDEX(RUN,0,COLUMN()-COLUMN(RUNPEG)+1))&lt;IF(FR100&gt;=BIG_2,FR100-BIG_2,FR100)),FS$118,
LEN(FR204)&gt;2,FR204,
TRUE,"_"
)</f>
        <v>08-06</v>
      </c>
      <c r="FT204" s="21" t="str" cm="1">
        <f t="array" aca="1" ref="FT204" ca="1">_xlfn.IFS(
FS204="S","S",
AND(IFERROR(_xlfn.XMATCH($DF204,NN)&gt;0,FALSE),
          _xlfn.XLOOKUP($DF204,KEYS,INDEX(RUN,0,COLUMN()-COLUMN(RUNPEG)+1))&lt;IF(FS100&gt;=BIG_2,FS100-BIG_2,FS100)),FT$118,
LEN(FS204)&gt;2,FS204,
TRUE,"_"
)</f>
        <v>08-06</v>
      </c>
      <c r="FU204" s="21" t="str" cm="1">
        <f t="array" aca="1" ref="FU204" ca="1">_xlfn.IFS(
FT204="S","S",
AND(IFERROR(_xlfn.XMATCH($DF204,NN)&gt;0,FALSE),
          _xlfn.XLOOKUP($DF204,KEYS,INDEX(RUN,0,COLUMN()-COLUMN(RUNPEG)+1))&lt;IF(FT100&gt;=BIG_2,FT100-BIG_2,FT100)),FU$118,
LEN(FT204)&gt;2,FT204,
TRUE,"_"
)</f>
        <v>08-06</v>
      </c>
      <c r="FV204" s="21" t="str" cm="1">
        <f t="array" aca="1" ref="FV204" ca="1">_xlfn.IFS(
FU204="S","S",
AND(IFERROR(_xlfn.XMATCH($DF204,NN)&gt;0,FALSE),
          _xlfn.XLOOKUP($DF204,KEYS,INDEX(RUN,0,COLUMN()-COLUMN(RUNPEG)+1))&lt;IF(FU100&gt;=BIG_2,FU100-BIG_2,FU100)),FV$118,
LEN(FU204)&gt;2,FU204,
TRUE,"_"
)</f>
        <v>08-06</v>
      </c>
      <c r="FW204" s="21" t="str" cm="1">
        <f t="array" aca="1" ref="FW204" ca="1">_xlfn.IFS(
FV204="S","S",
AND(IFERROR(_xlfn.XMATCH($DF204,NN)&gt;0,FALSE),
          _xlfn.XLOOKUP($DF204,KEYS,INDEX(RUN,0,COLUMN()-COLUMN(RUNPEG)+1))&lt;IF(FV100&gt;=BIG_2,FV100-BIG_2,FV100)),FW$118,
LEN(FV204)&gt;2,FV204,
TRUE,"_"
)</f>
        <v>08-06</v>
      </c>
      <c r="FX204" s="21" t="str" cm="1">
        <f t="array" aca="1" ref="FX204" ca="1">_xlfn.IFS(
FW204="S","S",
AND(IFERROR(_xlfn.XMATCH($DF204,NN)&gt;0,FALSE),
          _xlfn.XLOOKUP($DF204,KEYS,INDEX(RUN,0,COLUMN()-COLUMN(RUNPEG)+1))&lt;IF(FW100&gt;=BIG_2,FW100-BIG_2,FW100)),FX$118,
LEN(FW204)&gt;2,FW204,
TRUE,"_"
)</f>
        <v>08-06</v>
      </c>
      <c r="FY204" s="21" t="str" cm="1">
        <f t="array" aca="1" ref="FY204" ca="1">_xlfn.IFS(
FX204="S","S",
AND(IFERROR(_xlfn.XMATCH($DF204,NN)&gt;0,FALSE),
          _xlfn.XLOOKUP($DF204,KEYS,INDEX(RUN,0,COLUMN()-COLUMN(RUNPEG)+1))&lt;IF(FX100&gt;=BIG_2,FX100-BIG_2,FX100)),FY$118,
LEN(FX204)&gt;2,FX204,
TRUE,"_"
)</f>
        <v>08-06</v>
      </c>
      <c r="FZ204" s="21" t="str" cm="1">
        <f t="array" aca="1" ref="FZ204" ca="1">_xlfn.IFS(
FY204="S","S",
AND(IFERROR(_xlfn.XMATCH($DF204,NN)&gt;0,FALSE),
          _xlfn.XLOOKUP($DF204,KEYS,INDEX(RUN,0,COLUMN()-COLUMN(RUNPEG)+1))&lt;IF(FY100&gt;=BIG_2,FY100-BIG_2,FY100)),FZ$118,
LEN(FY204)&gt;2,FY204,
TRUE,"_"
)</f>
        <v>08-06</v>
      </c>
      <c r="GA204" s="21" t="str" cm="1">
        <f t="array" aca="1" ref="GA204" ca="1">_xlfn.IFS(
FZ204="S","S",
AND(IFERROR(_xlfn.XMATCH($DF204,NN)&gt;0,FALSE),
          _xlfn.XLOOKUP($DF204,KEYS,INDEX(RUN,0,COLUMN()-COLUMN(RUNPEG)+1))&lt;IF(FZ100&gt;=BIG_2,FZ100-BIG_2,FZ100)),GA$118,
LEN(FZ204)&gt;2,FZ204,
TRUE,"_"
)</f>
        <v>08-06</v>
      </c>
      <c r="GB204" s="21" t="str" cm="1">
        <f t="array" aca="1" ref="GB204" ca="1">_xlfn.IFS(
GA204="S","S",
AND(IFERROR(_xlfn.XMATCH($DF204,NN)&gt;0,FALSE),
          _xlfn.XLOOKUP($DF204,KEYS,INDEX(RUN,0,COLUMN()-COLUMN(RUNPEG)+1))&lt;IF(GA100&gt;=BIG_2,GA100-BIG_2,GA100)),GB$118,
LEN(GA204)&gt;2,GA204,
TRUE,"_"
)</f>
        <v>08-06</v>
      </c>
      <c r="GC204" s="21" t="str" cm="1">
        <f t="array" aca="1" ref="GC204" ca="1">_xlfn.IFS(
GB204="S","S",
AND(IFERROR(_xlfn.XMATCH($DF204,NN)&gt;0,FALSE),
          _xlfn.XLOOKUP($DF204,KEYS,INDEX(RUN,0,COLUMN()-COLUMN(RUNPEG)+1))&lt;IF(GB100&gt;=BIG_2,GB100-BIG_2,GB100)),GC$118,
LEN(GB204)&gt;2,GB204,
TRUE,"_"
)</f>
        <v>08-06</v>
      </c>
      <c r="GD204" s="21" t="str" cm="1">
        <f t="array" aca="1" ref="GD204" ca="1">_xlfn.IFS(
GC204="S","S",
AND(IFERROR(_xlfn.XMATCH($DF204,NN)&gt;0,FALSE),
          _xlfn.XLOOKUP($DF204,KEYS,INDEX(RUN,0,COLUMN()-COLUMN(RUNPEG)+1))&lt;IF(GC100&gt;=BIG_2,GC100-BIG_2,GC100)),GD$118,
LEN(GC204)&gt;2,GC204,
TRUE,"_"
)</f>
        <v>08-06</v>
      </c>
      <c r="GE204" s="21" t="str" cm="1">
        <f t="array" aca="1" ref="GE204" ca="1">_xlfn.IFS(
GD204="S","S",
AND(IFERROR(_xlfn.XMATCH($DF204,NN)&gt;0,FALSE),
          _xlfn.XLOOKUP($DF204,KEYS,INDEX(RUN,0,COLUMN()-COLUMN(RUNPEG)+1))&lt;IF(GD100&gt;=BIG_2,GD100-BIG_2,GD100)),GE$118,
LEN(GD204)&gt;2,GD204,
TRUE,"_"
)</f>
        <v>08-06</v>
      </c>
      <c r="GF204" s="21" t="str" cm="1">
        <f t="array" aca="1" ref="GF204" ca="1">_xlfn.IFS(
GE204="S","S",
AND(IFERROR(_xlfn.XMATCH($DF204,NN)&gt;0,FALSE),
          _xlfn.XLOOKUP($DF204,KEYS,INDEX(RUN,0,COLUMN()-COLUMN(RUNPEG)+1))&lt;IF(GE100&gt;=BIG_2,GE100-BIG_2,GE100)),GF$118,
LEN(GE204)&gt;2,GE204,
TRUE,"_"
)</f>
        <v>08-06</v>
      </c>
      <c r="GG204" s="21" t="str" cm="1">
        <f t="array" aca="1" ref="GG204" ca="1">_xlfn.IFS(
GF204="S","S",
AND(IFERROR(_xlfn.XMATCH($DF204,NN)&gt;0,FALSE),
          _xlfn.XLOOKUP($DF204,KEYS,INDEX(RUN,0,COLUMN()-COLUMN(RUNPEG)+1))&lt;IF(GF100&gt;=BIG_2,GF100-BIG_2,GF100)),GG$118,
LEN(GF204)&gt;2,GF204,
TRUE,"_"
)</f>
        <v>08-06</v>
      </c>
      <c r="GH204" s="21" t="str" cm="1">
        <f t="array" aca="1" ref="GH204" ca="1">_xlfn.IFS(
GG204="S","S",
AND(IFERROR(_xlfn.XMATCH($DF204,NN)&gt;0,FALSE),
          _xlfn.XLOOKUP($DF204,KEYS,INDEX(RUN,0,COLUMN()-COLUMN(RUNPEG)+1))&lt;IF(GG100&gt;=BIG_2,GG100-BIG_2,GG100)),GH$118,
LEN(GG204)&gt;2,GG204,
TRUE,"_"
)</f>
        <v>08-06</v>
      </c>
      <c r="GI204" s="21" t="str" cm="1">
        <f t="array" aca="1" ref="GI204" ca="1">_xlfn.IFS(
GH204="S","S",
AND(IFERROR(_xlfn.XMATCH($DF204,NN)&gt;0,FALSE),
          _xlfn.XLOOKUP($DF204,KEYS,INDEX(RUN,0,COLUMN()-COLUMN(RUNPEG)+1))&lt;IF(GH100&gt;=BIG_2,GH100-BIG_2,GH100)),GI$118,
LEN(GH204)&gt;2,GH204,
TRUE,"_"
)</f>
        <v>08-06</v>
      </c>
      <c r="GJ204" s="21" t="str" cm="1">
        <f t="array" aca="1" ref="GJ204" ca="1">_xlfn.IFS(
GI204="S","S",
AND(IFERROR(_xlfn.XMATCH($DF204,NN)&gt;0,FALSE),
          _xlfn.XLOOKUP($DF204,KEYS,INDEX(RUN,0,COLUMN()-COLUMN(RUNPEG)+1))&lt;IF(GI100&gt;=BIG_2,GI100-BIG_2,GI100)),GJ$118,
LEN(GI204)&gt;2,GI204,
TRUE,"_"
)</f>
        <v>08-06</v>
      </c>
      <c r="GK204" s="21" t="str" cm="1">
        <f t="array" aca="1" ref="GK204" ca="1">_xlfn.IFS(
GJ204="S","S",
AND(IFERROR(_xlfn.XMATCH($DF204,NN)&gt;0,FALSE),
          _xlfn.XLOOKUP($DF204,KEYS,INDEX(RUN,0,COLUMN()-COLUMN(RUNPEG)+1))&lt;IF(GJ100&gt;=BIG_2,GJ100-BIG_2,GJ100)),GK$118,
LEN(GJ204)&gt;2,GJ204,
TRUE,"_"
)</f>
        <v>08-06</v>
      </c>
      <c r="GL204" s="21" t="str" cm="1">
        <f t="array" aca="1" ref="GL204" ca="1">_xlfn.IFS(
GK204="S","S",
AND(IFERROR(_xlfn.XMATCH($DF204,NN)&gt;0,FALSE),
          _xlfn.XLOOKUP($DF204,KEYS,INDEX(RUN,0,COLUMN()-COLUMN(RUNPEG)+1))&lt;IF(GK100&gt;=BIG_2,GK100-BIG_2,GK100)),GL$118,
LEN(GK204)&gt;2,GK204,
TRUE,"_"
)</f>
        <v>08-06</v>
      </c>
      <c r="GM204" s="21" t="str" cm="1">
        <f t="array" aca="1" ref="GM204" ca="1">_xlfn.IFS(
GL204="S","S",
AND(IFERROR(_xlfn.XMATCH($DF204,NN)&gt;0,FALSE),
          _xlfn.XLOOKUP($DF204,KEYS,INDEX(RUN,0,COLUMN()-COLUMN(RUNPEG)+1))&lt;IF(GL100&gt;=BIG_2,GL100-BIG_2,GL100)),GM$118,
LEN(GL204)&gt;2,GL204,
TRUE,"_"
)</f>
        <v>08-06</v>
      </c>
      <c r="GN204" s="21" t="str" cm="1">
        <f t="array" aca="1" ref="GN204" ca="1">_xlfn.IFS(
GM204="S","S",
AND(IFERROR(_xlfn.XMATCH($DF204,NN)&gt;0,FALSE),
          _xlfn.XLOOKUP($DF204,KEYS,INDEX(RUN,0,COLUMN()-COLUMN(RUNPEG)+1))&lt;IF(GM100&gt;=BIG_2,GM100-BIG_2,GM100)),GN$118,
LEN(GM204)&gt;2,GM204,
TRUE,"_"
)</f>
        <v>08-06</v>
      </c>
      <c r="GO204" s="21" t="str" cm="1">
        <f t="array" aca="1" ref="GO204" ca="1">_xlfn.IFS(
GN204="S","S",
AND(IFERROR(_xlfn.XMATCH($DF204,NN)&gt;0,FALSE),
          _xlfn.XLOOKUP($DF204,KEYS,INDEX(RUN,0,COLUMN()-COLUMN(RUNPEG)+1))&lt;IF(GN100&gt;=BIG_2,GN100-BIG_2,GN100)),GO$118,
LEN(GN204)&gt;2,GN204,
TRUE,"_"
)</f>
        <v>08-06</v>
      </c>
      <c r="GP204" s="21" t="str" cm="1">
        <f t="array" aca="1" ref="GP204" ca="1">_xlfn.IFS(
GO204="S","S",
AND(IFERROR(_xlfn.XMATCH($DF204,NN)&gt;0,FALSE),
          _xlfn.XLOOKUP($DF204,KEYS,INDEX(RUN,0,COLUMN()-COLUMN(RUNPEG)+1))&lt;IF(GO100&gt;=BIG_2,GO100-BIG_2,GO100)),GP$118,
LEN(GO204)&gt;2,GO204,
TRUE,"_"
)</f>
        <v>08-06</v>
      </c>
      <c r="GQ204" s="21" t="str" cm="1">
        <f t="array" aca="1" ref="GQ204" ca="1">_xlfn.IFS(
GP204="S","S",
AND(IFERROR(_xlfn.XMATCH($DF204,NN)&gt;0,FALSE),
          _xlfn.XLOOKUP($DF204,KEYS,INDEX(RUN,0,COLUMN()-COLUMN(RUNPEG)+1))&lt;IF(GP100&gt;=BIG_2,GP100-BIG_2,GP100)),GQ$118,
LEN(GP204)&gt;2,GP204,
TRUE,"_"
)</f>
        <v>08-06</v>
      </c>
      <c r="GR204" s="21" t="str" cm="1">
        <f t="array" aca="1" ref="GR204" ca="1">_xlfn.IFS(
GQ204="S","S",
AND(IFERROR(_xlfn.XMATCH($DF204,NN)&gt;0,FALSE),
          _xlfn.XLOOKUP($DF204,KEYS,INDEX(RUN,0,COLUMN()-COLUMN(RUNPEG)+1))&lt;IF(GQ100&gt;=BIG_2,GQ100-BIG_2,GQ100)),GR$118,
LEN(GQ204)&gt;2,GQ204,
TRUE,"_"
)</f>
        <v>08-06</v>
      </c>
      <c r="GS204" s="21" t="str" cm="1">
        <f t="array" aca="1" ref="GS204" ca="1">_xlfn.IFS(
GR204="S","S",
AND(IFERROR(_xlfn.XMATCH($DF204,NN)&gt;0,FALSE),
          _xlfn.XLOOKUP($DF204,KEYS,INDEX(RUN,0,COLUMN()-COLUMN(RUNPEG)+1))&lt;IF(GR100&gt;=BIG_2,GR100-BIG_2,GR100)),GS$118,
LEN(GR204)&gt;2,GR204,
TRUE,"_"
)</f>
        <v>08-06</v>
      </c>
      <c r="GT204" s="21" t="str" cm="1">
        <f t="array" aca="1" ref="GT204" ca="1">_xlfn.IFS(
GS204="S","S",
AND(IFERROR(_xlfn.XMATCH($DF204,NN)&gt;0,FALSE),
          _xlfn.XLOOKUP($DF204,KEYS,INDEX(RUN,0,COLUMN()-COLUMN(RUNPEG)+1))&lt;IF(GS100&gt;=BIG_2,GS100-BIG_2,GS100)),GT$118,
LEN(GS204)&gt;2,GS204,
TRUE,"_"
)</f>
        <v>08-06</v>
      </c>
      <c r="GU204" s="21" t="str" cm="1">
        <f t="array" aca="1" ref="GU204" ca="1">_xlfn.IFS(
GT204="S","S",
AND(IFERROR(_xlfn.XMATCH($DF204,NN)&gt;0,FALSE),
          _xlfn.XLOOKUP($DF204,KEYS,INDEX(RUN,0,COLUMN()-COLUMN(RUNPEG)+1))&lt;IF(GT100&gt;=BIG_2,GT100-BIG_2,GT100)),GU$118,
LEN(GT204)&gt;2,GT204,
TRUE,"_"
)</f>
        <v>08-06</v>
      </c>
      <c r="GV204" s="21" t="str" cm="1">
        <f t="array" aca="1" ref="GV204" ca="1">_xlfn.IFS(
GU204="S","S",
AND(IFERROR(_xlfn.XMATCH($DF204,NN)&gt;0,FALSE),
          _xlfn.XLOOKUP($DF204,KEYS,INDEX(RUN,0,COLUMN()-COLUMN(RUNPEG)+1))&lt;IF(GU100&gt;=BIG_2,GU100-BIG_2,GU100)),GV$118,
LEN(GU204)&gt;2,GU204,
TRUE,"_"
)</f>
        <v>08-06</v>
      </c>
      <c r="GW204" s="21" t="str" cm="1">
        <f t="array" aca="1" ref="GW204" ca="1">_xlfn.IFS(
GV204="S","S",
AND(IFERROR(_xlfn.XMATCH($DF204,NN)&gt;0,FALSE),
          _xlfn.XLOOKUP($DF204,KEYS,INDEX(RUN,0,COLUMN()-COLUMN(RUNPEG)+1))&lt;IF(GV100&gt;=BIG_2,GV100-BIG_2,GV100)),GW$118,
LEN(GV204)&gt;2,GV204,
TRUE,"_"
)</f>
        <v>08-06</v>
      </c>
      <c r="GX204" s="21" t="str" cm="1">
        <f t="array" aca="1" ref="GX204" ca="1">_xlfn.IFS(
GW204="S","S",
AND(IFERROR(_xlfn.XMATCH($DF204,NN)&gt;0,FALSE),
          _xlfn.XLOOKUP($DF204,KEYS,INDEX(RUN,0,COLUMN()-COLUMN(RUNPEG)+1))&lt;IF(GW100&gt;=BIG_2,GW100-BIG_2,GW100)),GX$118,
LEN(GW204)&gt;2,GW204,
TRUE,"_"
)</f>
        <v>08-06</v>
      </c>
      <c r="GY204" s="21" t="str" cm="1">
        <f t="array" aca="1" ref="GY204" ca="1">_xlfn.IFS(
GX204="S","S",
AND(IFERROR(_xlfn.XMATCH($DF204,NN)&gt;0,FALSE),
          _xlfn.XLOOKUP($DF204,KEYS,INDEX(RUN,0,COLUMN()-COLUMN(RUNPEG)+1))&lt;IF(GX100&gt;=BIG_2,GX100-BIG_2,GX100)),GY$118,
LEN(GX204)&gt;2,GX204,
TRUE,"_"
)</f>
        <v>08-06</v>
      </c>
      <c r="GZ204" s="21" t="str" cm="1">
        <f t="array" aca="1" ref="GZ204" ca="1">_xlfn.IFS(
GY204="S","S",
AND(IFERROR(_xlfn.XMATCH($DF204,NN)&gt;0,FALSE),
          _xlfn.XLOOKUP($DF204,KEYS,INDEX(RUN,0,COLUMN()-COLUMN(RUNPEG)+1))&lt;IF(GY100&gt;=BIG_2,GY100-BIG_2,GY100)),GZ$118,
LEN(GY204)&gt;2,GY204,
TRUE,"_"
)</f>
        <v>08-06</v>
      </c>
      <c r="HA204" s="21" t="str" cm="1">
        <f t="array" aca="1" ref="HA204" ca="1">_xlfn.IFS(
GZ204="S","S",
AND(IFERROR(_xlfn.XMATCH($DF204,NN)&gt;0,FALSE),
          _xlfn.XLOOKUP($DF204,KEYS,INDEX(RUN,0,COLUMN()-COLUMN(RUNPEG)+1))&lt;IF(GZ100&gt;=BIG_2,GZ100-BIG_2,GZ100)),HA$118,
LEN(GZ204)&gt;2,GZ204,
TRUE,"_"
)</f>
        <v>08-06</v>
      </c>
      <c r="HB204" s="21" t="str" cm="1">
        <f t="array" aca="1" ref="HB204" ca="1">_xlfn.IFS(
HA204="S","S",
AND(IFERROR(_xlfn.XMATCH($DF204,NN)&gt;0,FALSE),
          _xlfn.XLOOKUP($DF204,KEYS,INDEX(RUN,0,COLUMN()-COLUMN(RUNPEG)+1))&lt;IF(HA100&gt;=BIG_2,HA100-BIG_2,HA100)),HB$118,
LEN(HA204)&gt;2,HA204,
TRUE,"_"
)</f>
        <v>08-06</v>
      </c>
      <c r="HC204" s="21" t="str" cm="1">
        <f t="array" aca="1" ref="HC204" ca="1">_xlfn.IFS(
HB204="S","S",
AND(IFERROR(_xlfn.XMATCH($DF204,NN)&gt;0,FALSE),
          _xlfn.XLOOKUP($DF204,KEYS,INDEX(RUN,0,COLUMN()-COLUMN(RUNPEG)+1))&lt;IF(HB100&gt;=BIG_2,HB100-BIG_2,HB100)),HC$118,
LEN(HB204)&gt;2,HB204,
TRUE,"_"
)</f>
        <v>08-06</v>
      </c>
      <c r="HD204" s="21" t="str" cm="1">
        <f t="array" aca="1" ref="HD204" ca="1">_xlfn.IFS(
HC204="S","S",
AND(IFERROR(_xlfn.XMATCH($DF204,NN)&gt;0,FALSE),
          _xlfn.XLOOKUP($DF204,KEYS,INDEX(RUN,0,COLUMN()-COLUMN(RUNPEG)+1))&lt;IF(HC100&gt;=BIG_2,HC100-BIG_2,HC100)),HD$118,
LEN(HC204)&gt;2,HC204,
TRUE,"_"
)</f>
        <v>08-06</v>
      </c>
      <c r="HE204" s="21"/>
      <c r="HF204" s="21"/>
      <c r="HG204" s="21"/>
      <c r="HH204" s="21"/>
      <c r="HI204" s="21"/>
      <c r="HJ204" s="21"/>
      <c r="HK204" s="21"/>
      <c r="HL204" s="21"/>
      <c r="HM204" s="21"/>
      <c r="HN204" s="21"/>
      <c r="HO204" s="21"/>
      <c r="HP204" s="21"/>
      <c r="HQ204" s="21"/>
      <c r="HR204" s="21"/>
    </row>
    <row r="205" spans="106:226" x14ac:dyDescent="0.3">
      <c r="DB205">
        <f t="shared" si="193"/>
        <v>87</v>
      </c>
      <c r="DC205">
        <f t="shared" si="188"/>
        <v>16</v>
      </c>
      <c r="DD205">
        <f t="shared" si="189"/>
        <v>9</v>
      </c>
      <c r="DE205">
        <f t="shared" si="190"/>
        <v>7</v>
      </c>
      <c r="DF205" t="str">
        <f t="shared" si="191"/>
        <v>09-07</v>
      </c>
      <c r="DG205" s="21">
        <f t="shared" ca="1" si="192"/>
        <v>8</v>
      </c>
      <c r="DH205" s="26"/>
      <c r="DI205" s="21" t="str" cm="1">
        <f t="array" ref="DI205">_xlfn.IFS(
DH205="S","S",
AND(IFERROR(_xlfn.XMATCH($DF205,NN)&gt;0,FALSE),
          _xlfn.XLOOKUP($DF205,KEYS,INDEX(RUN,0,COLUMN()-COLUMN(RUNPEG)+1))&lt;IF(DH101&gt;=BIG_2,DH101-BIG_2,DH101)),DI$118,
LEN(DH205)&gt;2,DH205,
TRUE,"_"
)</f>
        <v>_</v>
      </c>
      <c r="DJ205" s="21" t="str" cm="1">
        <f t="array" aca="1" ref="DJ205" ca="1">_xlfn.IFS(
DI205="S","S",
AND(IFERROR(_xlfn.XMATCH($DF205,NN)&gt;0,FALSE),
          _xlfn.XLOOKUP($DF205,KEYS,INDEX(RUN,0,COLUMN()-COLUMN(RUNPEG)+1))&lt;IF(DI101&gt;=BIG_2,DI101-BIG_2,DI101)),DJ$118,
LEN(DI205)&gt;2,DI205,
TRUE,"_"
)</f>
        <v>_</v>
      </c>
      <c r="DK205" s="21" t="str" cm="1">
        <f t="array" aca="1" ref="DK205" ca="1">_xlfn.IFS(
DJ205="S","S",
AND(IFERROR(_xlfn.XMATCH($DF205,NN)&gt;0,FALSE),
          _xlfn.XLOOKUP($DF205,KEYS,INDEX(RUN,0,COLUMN()-COLUMN(RUNPEG)+1))&lt;IF(DJ101&gt;=BIG_2,DJ101-BIG_2,DJ101)),DK$118,
LEN(DJ205)&gt;2,DJ205,
TRUE,"_"
)</f>
        <v>_</v>
      </c>
      <c r="DL205" s="21" t="str" cm="1">
        <f t="array" aca="1" ref="DL205" ca="1">_xlfn.IFS(
DK205="S","S",
AND(IFERROR(_xlfn.XMATCH($DF205,NN)&gt;0,FALSE),
          _xlfn.XLOOKUP($DF205,KEYS,INDEX(RUN,0,COLUMN()-COLUMN(RUNPEG)+1))&lt;IF(DK101&gt;=BIG_2,DK101-BIG_2,DK101)),DL$118,
LEN(DK205)&gt;2,DK205,
TRUE,"_"
)</f>
        <v>_</v>
      </c>
      <c r="DM205" s="21" t="str" cm="1">
        <f t="array" aca="1" ref="DM205" ca="1">_xlfn.IFS(
DL205="S","S",
AND(IFERROR(_xlfn.XMATCH($DF205,NN)&gt;0,FALSE),
          _xlfn.XLOOKUP($DF205,KEYS,INDEX(RUN,0,COLUMN()-COLUMN(RUNPEG)+1))&lt;IF(DL101&gt;=BIG_2,DL101-BIG_2,DL101)),DM$118,
LEN(DL205)&gt;2,DL205,
TRUE,"_"
)</f>
        <v>_</v>
      </c>
      <c r="DN205" s="21" t="str" cm="1">
        <f t="array" aca="1" ref="DN205" ca="1">_xlfn.IFS(
DM205="S","S",
AND(IFERROR(_xlfn.XMATCH($DF205,NN)&gt;0,FALSE),
          _xlfn.XLOOKUP($DF205,KEYS,INDEX(RUN,0,COLUMN()-COLUMN(RUNPEG)+1))&lt;IF(DM101&gt;=BIG_2,DM101-BIG_2,DM101)),DN$118,
LEN(DM205)&gt;2,DM205,
TRUE,"_"
)</f>
        <v>_</v>
      </c>
      <c r="DO205" s="21" t="str" cm="1">
        <f t="array" aca="1" ref="DO205" ca="1">_xlfn.IFS(
DN205="S","S",
AND(IFERROR(_xlfn.XMATCH($DF205,NN)&gt;0,FALSE),
          _xlfn.XLOOKUP($DF205,KEYS,INDEX(RUN,0,COLUMN()-COLUMN(RUNPEG)+1))&lt;IF(DN101&gt;=BIG_2,DN101-BIG_2,DN101)),DO$118,
LEN(DN205)&gt;2,DN205,
TRUE,"_"
)</f>
        <v>_</v>
      </c>
      <c r="DP205" s="21" t="str" cm="1">
        <f t="array" aca="1" ref="DP205" ca="1">_xlfn.IFS(
DO205="S","S",
AND(IFERROR(_xlfn.XMATCH($DF205,NN)&gt;0,FALSE),
          _xlfn.XLOOKUP($DF205,KEYS,INDEX(RUN,0,COLUMN()-COLUMN(RUNPEG)+1))&lt;IF(DO101&gt;=BIG_2,DO101-BIG_2,DO101)),DP$118,
LEN(DO205)&gt;2,DO205,
TRUE,"_"
)</f>
        <v>_</v>
      </c>
      <c r="DQ205" s="21" t="str" cm="1">
        <f t="array" aca="1" ref="DQ205" ca="1">_xlfn.IFS(
DP205="S","S",
AND(IFERROR(_xlfn.XMATCH($DF205,NN)&gt;0,FALSE),
          _xlfn.XLOOKUP($DF205,KEYS,INDEX(RUN,0,COLUMN()-COLUMN(RUNPEG)+1))&lt;IF(DP101&gt;=BIG_2,DP101-BIG_2,DP101)),DQ$118,
LEN(DP205)&gt;2,DP205,
TRUE,"_"
)</f>
        <v>_</v>
      </c>
      <c r="DR205" s="21" t="str" cm="1">
        <f t="array" aca="1" ref="DR205" ca="1">_xlfn.IFS(
DQ205="S","S",
AND(IFERROR(_xlfn.XMATCH($DF205,NN)&gt;0,FALSE),
          _xlfn.XLOOKUP($DF205,KEYS,INDEX(RUN,0,COLUMN()-COLUMN(RUNPEG)+1))&lt;IF(DQ101&gt;=BIG_2,DQ101-BIG_2,DQ101)),DR$118,
LEN(DQ205)&gt;2,DQ205,
TRUE,"_"
)</f>
        <v>_</v>
      </c>
      <c r="DS205" s="21" t="str" cm="1">
        <f t="array" aca="1" ref="DS205" ca="1">_xlfn.IFS(
DR205="S","S",
AND(IFERROR(_xlfn.XMATCH($DF205,NN)&gt;0,FALSE),
          _xlfn.XLOOKUP($DF205,KEYS,INDEX(RUN,0,COLUMN()-COLUMN(RUNPEG)+1))&lt;IF(DR101&gt;=BIG_2,DR101-BIG_2,DR101)),DS$118,
LEN(DR205)&gt;2,DR205,
TRUE,"_"
)</f>
        <v>_</v>
      </c>
      <c r="DT205" s="21" t="str" cm="1">
        <f t="array" aca="1" ref="DT205" ca="1">_xlfn.IFS(
DS205="S","S",
AND(IFERROR(_xlfn.XMATCH($DF205,NN)&gt;0,FALSE),
          _xlfn.XLOOKUP($DF205,KEYS,INDEX(RUN,0,COLUMN()-COLUMN(RUNPEG)+1))&lt;IF(DS101&gt;=BIG_2,DS101-BIG_2,DS101)),DT$118,
LEN(DS205)&gt;2,DS205,
TRUE,"_"
)</f>
        <v>_</v>
      </c>
      <c r="DU205" s="21" t="str" cm="1">
        <f t="array" aca="1" ref="DU205" ca="1">_xlfn.IFS(
DT205="S","S",
AND(IFERROR(_xlfn.XMATCH($DF205,NN)&gt;0,FALSE),
          _xlfn.XLOOKUP($DF205,KEYS,INDEX(RUN,0,COLUMN()-COLUMN(RUNPEG)+1))&lt;IF(DT101&gt;=BIG_2,DT101-BIG_2,DT101)),DU$118,
LEN(DT205)&gt;2,DT205,
TRUE,"_"
)</f>
        <v>_</v>
      </c>
      <c r="DV205" s="21" t="str" cm="1">
        <f t="array" aca="1" ref="DV205" ca="1">_xlfn.IFS(
DU205="S","S",
AND(IFERROR(_xlfn.XMATCH($DF205,NN)&gt;0,FALSE),
          _xlfn.XLOOKUP($DF205,KEYS,INDEX(RUN,0,COLUMN()-COLUMN(RUNPEG)+1))&lt;IF(DU101&gt;=BIG_2,DU101-BIG_2,DU101)),DV$118,
LEN(DU205)&gt;2,DU205,
TRUE,"_"
)</f>
        <v>_</v>
      </c>
      <c r="DW205" s="21" t="str" cm="1">
        <f t="array" aca="1" ref="DW205" ca="1">_xlfn.IFS(
DV205="S","S",
AND(IFERROR(_xlfn.XMATCH($DF205,NN)&gt;0,FALSE),
          _xlfn.XLOOKUP($DF205,KEYS,INDEX(RUN,0,COLUMN()-COLUMN(RUNPEG)+1))&lt;IF(DV101&gt;=BIG_2,DV101-BIG_2,DV101)),DW$118,
LEN(DV205)&gt;2,DV205,
TRUE,"_"
)</f>
        <v>_</v>
      </c>
      <c r="DX205" s="21" t="str" cm="1">
        <f t="array" aca="1" ref="DX205" ca="1">_xlfn.IFS(
DW205="S","S",
AND(IFERROR(_xlfn.XMATCH($DF205,NN)&gt;0,FALSE),
          _xlfn.XLOOKUP($DF205,KEYS,INDEX(RUN,0,COLUMN()-COLUMN(RUNPEG)+1))&lt;IF(DW101&gt;=BIG_2,DW101-BIG_2,DW101)),DX$118,
LEN(DW205)&gt;2,DW205,
TRUE,"_"
)</f>
        <v>_</v>
      </c>
      <c r="DY205" s="21" t="str" cm="1">
        <f t="array" aca="1" ref="DY205" ca="1">_xlfn.IFS(
DX205="S","S",
AND(IFERROR(_xlfn.XMATCH($DF205,NN)&gt;0,FALSE),
          _xlfn.XLOOKUP($DF205,KEYS,INDEX(RUN,0,COLUMN()-COLUMN(RUNPEG)+1))&lt;IF(DX101&gt;=BIG_2,DX101-BIG_2,DX101)),DY$118,
LEN(DX205)&gt;2,DX205,
TRUE,"_"
)</f>
        <v>_</v>
      </c>
      <c r="DZ205" s="21" t="str" cm="1">
        <f t="array" aca="1" ref="DZ205" ca="1">_xlfn.IFS(
DY205="S","S",
AND(IFERROR(_xlfn.XMATCH($DF205,NN)&gt;0,FALSE),
          _xlfn.XLOOKUP($DF205,KEYS,INDEX(RUN,0,COLUMN()-COLUMN(RUNPEG)+1))&lt;IF(DY101&gt;=BIG_2,DY101-BIG_2,DY101)),DZ$118,
LEN(DY205)&gt;2,DY205,
TRUE,"_"
)</f>
        <v>_</v>
      </c>
      <c r="EA205" s="21" t="str" cm="1">
        <f t="array" aca="1" ref="EA205" ca="1">_xlfn.IFS(
DZ205="S","S",
AND(IFERROR(_xlfn.XMATCH($DF205,NN)&gt;0,FALSE),
          _xlfn.XLOOKUP($DF205,KEYS,INDEX(RUN,0,COLUMN()-COLUMN(RUNPEG)+1))&lt;IF(DZ101&gt;=BIG_2,DZ101-BIG_2,DZ101)),EA$118,
LEN(DZ205)&gt;2,DZ205,
TRUE,"_"
)</f>
        <v>_</v>
      </c>
      <c r="EB205" s="21" t="str" cm="1">
        <f t="array" aca="1" ref="EB205" ca="1">_xlfn.IFS(
EA205="S","S",
AND(IFERROR(_xlfn.XMATCH($DF205,NN)&gt;0,FALSE),
          _xlfn.XLOOKUP($DF205,KEYS,INDEX(RUN,0,COLUMN()-COLUMN(RUNPEG)+1))&lt;IF(EA101&gt;=BIG_2,EA101-BIG_2,EA101)),EB$118,
LEN(EA205)&gt;2,EA205,
TRUE,"_"
)</f>
        <v>_</v>
      </c>
      <c r="EC205" s="21" t="str" cm="1">
        <f t="array" aca="1" ref="EC205" ca="1">_xlfn.IFS(
EB205="S","S",
AND(IFERROR(_xlfn.XMATCH($DF205,NN)&gt;0,FALSE),
          _xlfn.XLOOKUP($DF205,KEYS,INDEX(RUN,0,COLUMN()-COLUMN(RUNPEG)+1))&lt;IF(EB101&gt;=BIG_2,EB101-BIG_2,EB101)),EC$118,
LEN(EB205)&gt;2,EB205,
TRUE,"_"
)</f>
        <v>_</v>
      </c>
      <c r="ED205" s="21" t="str" cm="1">
        <f t="array" aca="1" ref="ED205" ca="1">_xlfn.IFS(
EC205="S","S",
AND(IFERROR(_xlfn.XMATCH($DF205,NN)&gt;0,FALSE),
          _xlfn.XLOOKUP($DF205,KEYS,INDEX(RUN,0,COLUMN()-COLUMN(RUNPEG)+1))&lt;IF(EC101&gt;=BIG_2,EC101-BIG_2,EC101)),ED$118,
LEN(EC205)&gt;2,EC205,
TRUE,"_"
)</f>
        <v>_</v>
      </c>
      <c r="EE205" s="21" t="str" cm="1">
        <f t="array" aca="1" ref="EE205" ca="1">_xlfn.IFS(
ED205="S","S",
AND(IFERROR(_xlfn.XMATCH($DF205,NN)&gt;0,FALSE),
          _xlfn.XLOOKUP($DF205,KEYS,INDEX(RUN,0,COLUMN()-COLUMN(RUNPEG)+1))&lt;IF(ED101&gt;=BIG_2,ED101-BIG_2,ED101)),EE$118,
LEN(ED205)&gt;2,ED205,
TRUE,"_"
)</f>
        <v>_</v>
      </c>
      <c r="EF205" s="21" t="str" cm="1">
        <f t="array" aca="1" ref="EF205" ca="1">_xlfn.IFS(
EE205="S","S",
AND(IFERROR(_xlfn.XMATCH($DF205,NN)&gt;0,FALSE),
          _xlfn.XLOOKUP($DF205,KEYS,INDEX(RUN,0,COLUMN()-COLUMN(RUNPEG)+1))&lt;IF(EE101&gt;=BIG_2,EE101-BIG_2,EE101)),EF$118,
LEN(EE205)&gt;2,EE205,
TRUE,"_"
)</f>
        <v>_</v>
      </c>
      <c r="EG205" s="21" t="str" cm="1">
        <f t="array" aca="1" ref="EG205" ca="1">_xlfn.IFS(
EF205="S","S",
AND(IFERROR(_xlfn.XMATCH($DF205,NN)&gt;0,FALSE),
          _xlfn.XLOOKUP($DF205,KEYS,INDEX(RUN,0,COLUMN()-COLUMN(RUNPEG)+1))&lt;IF(EF101&gt;=BIG_2,EF101-BIG_2,EF101)),EG$118,
LEN(EF205)&gt;2,EF205,
TRUE,"_"
)</f>
        <v>_</v>
      </c>
      <c r="EH205" s="21" t="str" cm="1">
        <f t="array" aca="1" ref="EH205" ca="1">_xlfn.IFS(
EG205="S","S",
AND(IFERROR(_xlfn.XMATCH($DF205,NN)&gt;0,FALSE),
          _xlfn.XLOOKUP($DF205,KEYS,INDEX(RUN,0,COLUMN()-COLUMN(RUNPEG)+1))&lt;IF(EG101&gt;=BIG_2,EG101-BIG_2,EG101)),EH$118,
LEN(EG205)&gt;2,EG205,
TRUE,"_"
)</f>
        <v>_</v>
      </c>
      <c r="EI205" s="21" t="str" cm="1">
        <f t="array" aca="1" ref="EI205" ca="1">_xlfn.IFS(
EH205="S","S",
AND(IFERROR(_xlfn.XMATCH($DF205,NN)&gt;0,FALSE),
          _xlfn.XLOOKUP($DF205,KEYS,INDEX(RUN,0,COLUMN()-COLUMN(RUNPEG)+1))&lt;IF(EH101&gt;=BIG_2,EH101-BIG_2,EH101)),EI$118,
LEN(EH205)&gt;2,EH205,
TRUE,"_"
)</f>
        <v>_</v>
      </c>
      <c r="EJ205" s="21" t="str" cm="1">
        <f t="array" aca="1" ref="EJ205" ca="1">_xlfn.IFS(
EI205="S","S",
AND(IFERROR(_xlfn.XMATCH($DF205,NN)&gt;0,FALSE),
          _xlfn.XLOOKUP($DF205,KEYS,INDEX(RUN,0,COLUMN()-COLUMN(RUNPEG)+1))&lt;IF(EI101&gt;=BIG_2,EI101-BIG_2,EI101)),EJ$118,
LEN(EI205)&gt;2,EI205,
TRUE,"_"
)</f>
        <v>_</v>
      </c>
      <c r="EK205" s="21" t="str" cm="1">
        <f t="array" aca="1" ref="EK205" ca="1">_xlfn.IFS(
EJ205="S","S",
AND(IFERROR(_xlfn.XMATCH($DF205,NN)&gt;0,FALSE),
          _xlfn.XLOOKUP($DF205,KEYS,INDEX(RUN,0,COLUMN()-COLUMN(RUNPEG)+1))&lt;IF(EJ101&gt;=BIG_2,EJ101-BIG_2,EJ101)),EK$118,
LEN(EJ205)&gt;2,EJ205,
TRUE,"_"
)</f>
        <v>_</v>
      </c>
      <c r="EL205" s="21" t="str" cm="1">
        <f t="array" aca="1" ref="EL205" ca="1">_xlfn.IFS(
EK205="S","S",
AND(IFERROR(_xlfn.XMATCH($DF205,NN)&gt;0,FALSE),
          _xlfn.XLOOKUP($DF205,KEYS,INDEX(RUN,0,COLUMN()-COLUMN(RUNPEG)+1))&lt;IF(EK101&gt;=BIG_2,EK101-BIG_2,EK101)),EL$118,
LEN(EK205)&gt;2,EK205,
TRUE,"_"
)</f>
        <v>_</v>
      </c>
      <c r="EM205" s="21" t="str" cm="1">
        <f t="array" aca="1" ref="EM205" ca="1">_xlfn.IFS(
EL205="S","S",
AND(IFERROR(_xlfn.XMATCH($DF205,NN)&gt;0,FALSE),
          _xlfn.XLOOKUP($DF205,KEYS,INDEX(RUN,0,COLUMN()-COLUMN(RUNPEG)+1))&lt;IF(EL101&gt;=BIG_2,EL101-BIG_2,EL101)),EM$118,
LEN(EL205)&gt;2,EL205,
TRUE,"_"
)</f>
        <v>_</v>
      </c>
      <c r="EN205" s="21" t="str" cm="1">
        <f t="array" aca="1" ref="EN205" ca="1">_xlfn.IFS(
EM205="S","S",
AND(IFERROR(_xlfn.XMATCH($DF205,NN)&gt;0,FALSE),
          _xlfn.XLOOKUP($DF205,KEYS,INDEX(RUN,0,COLUMN()-COLUMN(RUNPEG)+1))&lt;IF(EM101&gt;=BIG_2,EM101-BIG_2,EM101)),EN$118,
LEN(EM205)&gt;2,EM205,
TRUE,"_"
)</f>
        <v>_</v>
      </c>
      <c r="EO205" s="21" t="str" cm="1">
        <f t="array" aca="1" ref="EO205" ca="1">_xlfn.IFS(
EN205="S","S",
AND(IFERROR(_xlfn.XMATCH($DF205,NN)&gt;0,FALSE),
          _xlfn.XLOOKUP($DF205,KEYS,INDEX(RUN,0,COLUMN()-COLUMN(RUNPEG)+1))&lt;IF(EN101&gt;=BIG_2,EN101-BIG_2,EN101)),EO$118,
LEN(EN205)&gt;2,EN205,
TRUE,"_"
)</f>
        <v>_</v>
      </c>
      <c r="EP205" s="21" t="str" cm="1">
        <f t="array" aca="1" ref="EP205" ca="1">_xlfn.IFS(
EO205="S","S",
AND(IFERROR(_xlfn.XMATCH($DF205,NN)&gt;0,FALSE),
          _xlfn.XLOOKUP($DF205,KEYS,INDEX(RUN,0,COLUMN()-COLUMN(RUNPEG)+1))&lt;IF(EO101&gt;=BIG_2,EO101-BIG_2,EO101)),EP$118,
LEN(EO205)&gt;2,EO205,
TRUE,"_"
)</f>
        <v>_</v>
      </c>
      <c r="EQ205" s="21" t="str" cm="1">
        <f t="array" aca="1" ref="EQ205" ca="1">_xlfn.IFS(
EP205="S","S",
AND(IFERROR(_xlfn.XMATCH($DF205,NN)&gt;0,FALSE),
          _xlfn.XLOOKUP($DF205,KEYS,INDEX(RUN,0,COLUMN()-COLUMN(RUNPEG)+1))&lt;IF(EP101&gt;=BIG_2,EP101-BIG_2,EP101)),EQ$118,
LEN(EP205)&gt;2,EP205,
TRUE,"_"
)</f>
        <v>_</v>
      </c>
      <c r="ER205" s="21" t="str" cm="1">
        <f t="array" aca="1" ref="ER205" ca="1">_xlfn.IFS(
EQ205="S","S",
AND(IFERROR(_xlfn.XMATCH($DF205,NN)&gt;0,FALSE),
          _xlfn.XLOOKUP($DF205,KEYS,INDEX(RUN,0,COLUMN()-COLUMN(RUNPEG)+1))&lt;IF(EQ101&gt;=BIG_2,EQ101-BIG_2,EQ101)),ER$118,
LEN(EQ205)&gt;2,EQ205,
TRUE,"_"
)</f>
        <v>_</v>
      </c>
      <c r="ES205" s="21" t="str" cm="1">
        <f t="array" aca="1" ref="ES205" ca="1">_xlfn.IFS(
ER205="S","S",
AND(IFERROR(_xlfn.XMATCH($DF205,NN)&gt;0,FALSE),
          _xlfn.XLOOKUP($DF205,KEYS,INDEX(RUN,0,COLUMN()-COLUMN(RUNPEG)+1))&lt;IF(ER101&gt;=BIG_2,ER101-BIG_2,ER101)),ES$118,
LEN(ER205)&gt;2,ER205,
TRUE,"_"
)</f>
        <v>_</v>
      </c>
      <c r="ET205" s="21" t="str" cm="1">
        <f t="array" aca="1" ref="ET205" ca="1">_xlfn.IFS(
ES205="S","S",
AND(IFERROR(_xlfn.XMATCH($DF205,NN)&gt;0,FALSE),
          _xlfn.XLOOKUP($DF205,KEYS,INDEX(RUN,0,COLUMN()-COLUMN(RUNPEG)+1))&lt;IF(ES101&gt;=BIG_2,ES101-BIG_2,ES101)),ET$118,
LEN(ES205)&gt;2,ES205,
TRUE,"_"
)</f>
        <v>_</v>
      </c>
      <c r="EU205" s="21" t="str" cm="1">
        <f t="array" aca="1" ref="EU205" ca="1">_xlfn.IFS(
ET205="S","S",
AND(IFERROR(_xlfn.XMATCH($DF205,NN)&gt;0,FALSE),
          _xlfn.XLOOKUP($DF205,KEYS,INDEX(RUN,0,COLUMN()-COLUMN(RUNPEG)+1))&lt;IF(ET101&gt;=BIG_2,ET101-BIG_2,ET101)),EU$118,
LEN(ET205)&gt;2,ET205,
TRUE,"_"
)</f>
        <v>_</v>
      </c>
      <c r="EV205" s="21" t="str" cm="1">
        <f t="array" aca="1" ref="EV205" ca="1">_xlfn.IFS(
EU205="S","S",
AND(IFERROR(_xlfn.XMATCH($DF205,NN)&gt;0,FALSE),
          _xlfn.XLOOKUP($DF205,KEYS,INDEX(RUN,0,COLUMN()-COLUMN(RUNPEG)+1))&lt;IF(EU101&gt;=BIG_2,EU101-BIG_2,EU101)),EV$118,
LEN(EU205)&gt;2,EU205,
TRUE,"_"
)</f>
        <v>_</v>
      </c>
      <c r="EW205" s="21" t="str" cm="1">
        <f t="array" aca="1" ref="EW205" ca="1">_xlfn.IFS(
EV205="S","S",
AND(IFERROR(_xlfn.XMATCH($DF205,NN)&gt;0,FALSE),
          _xlfn.XLOOKUP($DF205,KEYS,INDEX(RUN,0,COLUMN()-COLUMN(RUNPEG)+1))&lt;IF(EV101&gt;=BIG_2,EV101-BIG_2,EV101)),EW$118,
LEN(EV205)&gt;2,EV205,
TRUE,"_"
)</f>
        <v>_</v>
      </c>
      <c r="EX205" s="21" t="str" cm="1">
        <f t="array" aca="1" ref="EX205" ca="1">_xlfn.IFS(
EW205="S","S",
AND(IFERROR(_xlfn.XMATCH($DF205,NN)&gt;0,FALSE),
          _xlfn.XLOOKUP($DF205,KEYS,INDEX(RUN,0,COLUMN()-COLUMN(RUNPEG)+1))&lt;IF(EW101&gt;=BIG_2,EW101-BIG_2,EW101)),EX$118,
LEN(EW205)&gt;2,EW205,
TRUE,"_"
)</f>
        <v>_</v>
      </c>
      <c r="EY205" s="21" t="str" cm="1">
        <f t="array" aca="1" ref="EY205" ca="1">_xlfn.IFS(
EX205="S","S",
AND(IFERROR(_xlfn.XMATCH($DF205,NN)&gt;0,FALSE),
          _xlfn.XLOOKUP($DF205,KEYS,INDEX(RUN,0,COLUMN()-COLUMN(RUNPEG)+1))&lt;IF(EX101&gt;=BIG_2,EX101-BIG_2,EX101)),EY$118,
LEN(EX205)&gt;2,EX205,
TRUE,"_"
)</f>
        <v>_</v>
      </c>
      <c r="EZ205" s="21" t="str" cm="1">
        <f t="array" aca="1" ref="EZ205" ca="1">_xlfn.IFS(
EY205="S","S",
AND(IFERROR(_xlfn.XMATCH($DF205,NN)&gt;0,FALSE),
          _xlfn.XLOOKUP($DF205,KEYS,INDEX(RUN,0,COLUMN()-COLUMN(RUNPEG)+1))&lt;IF(EY101&gt;=BIG_2,EY101-BIG_2,EY101)),EZ$118,
LEN(EY205)&gt;2,EY205,
TRUE,"_"
)</f>
        <v>_</v>
      </c>
      <c r="FA205" s="21" t="str" cm="1">
        <f t="array" aca="1" ref="FA205" ca="1">_xlfn.IFS(
EZ205="S","S",
AND(IFERROR(_xlfn.XMATCH($DF205,NN)&gt;0,FALSE),
          _xlfn.XLOOKUP($DF205,KEYS,INDEX(RUN,0,COLUMN()-COLUMN(RUNPEG)+1))&lt;IF(EZ101&gt;=BIG_2,EZ101-BIG_2,EZ101)),FA$118,
LEN(EZ205)&gt;2,EZ205,
TRUE,"_"
)</f>
        <v>_</v>
      </c>
      <c r="FB205" s="21" t="str" cm="1">
        <f t="array" aca="1" ref="FB205" ca="1">_xlfn.IFS(
FA205="S","S",
AND(IFERROR(_xlfn.XMATCH($DF205,NN)&gt;0,FALSE),
          _xlfn.XLOOKUP($DF205,KEYS,INDEX(RUN,0,COLUMN()-COLUMN(RUNPEG)+1))&lt;IF(FA101&gt;=BIG_2,FA101-BIG_2,FA101)),FB$118,
LEN(FA205)&gt;2,FA205,
TRUE,"_"
)</f>
        <v>_</v>
      </c>
      <c r="FC205" s="21" t="str" cm="1">
        <f t="array" aca="1" ref="FC205" ca="1">_xlfn.IFS(
FB205="S","S",
AND(IFERROR(_xlfn.XMATCH($DF205,NN)&gt;0,FALSE),
          _xlfn.XLOOKUP($DF205,KEYS,INDEX(RUN,0,COLUMN()-COLUMN(RUNPEG)+1))&lt;IF(FB101&gt;=BIG_2,FB101-BIG_2,FB101)),FC$118,
LEN(FB205)&gt;2,FB205,
TRUE,"_"
)</f>
        <v>_</v>
      </c>
      <c r="FD205" s="21" t="str" cm="1">
        <f t="array" aca="1" ref="FD205" ca="1">_xlfn.IFS(
FC205="S","S",
AND(IFERROR(_xlfn.XMATCH($DF205,NN)&gt;0,FALSE),
          _xlfn.XLOOKUP($DF205,KEYS,INDEX(RUN,0,COLUMN()-COLUMN(RUNPEG)+1))&lt;IF(FC101&gt;=BIG_2,FC101-BIG_2,FC101)),FD$118,
LEN(FC205)&gt;2,FC205,
TRUE,"_"
)</f>
        <v>_</v>
      </c>
      <c r="FE205" s="21" t="str" cm="1">
        <f t="array" aca="1" ref="FE205" ca="1">_xlfn.IFS(
FD205="S","S",
AND(IFERROR(_xlfn.XMATCH($DF205,NN)&gt;0,FALSE),
          _xlfn.XLOOKUP($DF205,KEYS,INDEX(RUN,0,COLUMN()-COLUMN(RUNPEG)+1))&lt;IF(FD101&gt;=BIG_2,FD101-BIG_2,FD101)),FE$118,
LEN(FD205)&gt;2,FD205,
TRUE,"_"
)</f>
        <v>_</v>
      </c>
      <c r="FF205" s="21" t="str" cm="1">
        <f t="array" aca="1" ref="FF205" ca="1">_xlfn.IFS(
FE205="S","S",
AND(IFERROR(_xlfn.XMATCH($DF205,NN)&gt;0,FALSE),
          _xlfn.XLOOKUP($DF205,KEYS,INDEX(RUN,0,COLUMN()-COLUMN(RUNPEG)+1))&lt;IF(FE101&gt;=BIG_2,FE101-BIG_2,FE101)),FF$118,
LEN(FE205)&gt;2,FE205,
TRUE,"_"
)</f>
        <v>_</v>
      </c>
      <c r="FG205" s="21" t="str" cm="1">
        <f t="array" aca="1" ref="FG205" ca="1">_xlfn.IFS(
FF205="S","S",
AND(IFERROR(_xlfn.XMATCH($DF205,NN)&gt;0,FALSE),
          _xlfn.XLOOKUP($DF205,KEYS,INDEX(RUN,0,COLUMN()-COLUMN(RUNPEG)+1))&lt;IF(FF101&gt;=BIG_2,FF101-BIG_2,FF101)),FG$118,
LEN(FF205)&gt;2,FF205,
TRUE,"_"
)</f>
        <v>_</v>
      </c>
      <c r="FH205" s="21" t="str" cm="1">
        <f t="array" aca="1" ref="FH205" ca="1">_xlfn.IFS(
FG205="S","S",
AND(IFERROR(_xlfn.XMATCH($DF205,NN)&gt;0,FALSE),
          _xlfn.XLOOKUP($DF205,KEYS,INDEX(RUN,0,COLUMN()-COLUMN(RUNPEG)+1))&lt;IF(FG101&gt;=BIG_2,FG101-BIG_2,FG101)),FH$118,
LEN(FG205)&gt;2,FG205,
TRUE,"_"
)</f>
        <v>_</v>
      </c>
      <c r="FI205" s="21" t="str" cm="1">
        <f t="array" aca="1" ref="FI205" ca="1">_xlfn.IFS(
FH205="S","S",
AND(IFERROR(_xlfn.XMATCH($DF205,NN)&gt;0,FALSE),
          _xlfn.XLOOKUP($DF205,KEYS,INDEX(RUN,0,COLUMN()-COLUMN(RUNPEG)+1))&lt;IF(FH101&gt;=BIG_2,FH101-BIG_2,FH101)),FI$118,
LEN(FH205)&gt;2,FH205,
TRUE,"_"
)</f>
        <v>_</v>
      </c>
      <c r="FJ205" s="21" t="str" cm="1">
        <f t="array" aca="1" ref="FJ205" ca="1">_xlfn.IFS(
FI205="S","S",
AND(IFERROR(_xlfn.XMATCH($DF205,NN)&gt;0,FALSE),
          _xlfn.XLOOKUP($DF205,KEYS,INDEX(RUN,0,COLUMN()-COLUMN(RUNPEG)+1))&lt;IF(FI101&gt;=BIG_2,FI101-BIG_2,FI101)),FJ$118,
LEN(FI205)&gt;2,FI205,
TRUE,"_"
)</f>
        <v>_</v>
      </c>
      <c r="FK205" s="21" t="str" cm="1">
        <f t="array" aca="1" ref="FK205" ca="1">_xlfn.IFS(
FJ205="S","S",
AND(IFERROR(_xlfn.XMATCH($DF205,NN)&gt;0,FALSE),
          _xlfn.XLOOKUP($DF205,KEYS,INDEX(RUN,0,COLUMN()-COLUMN(RUNPEG)+1))&lt;IF(FJ101&gt;=BIG_2,FJ101-BIG_2,FJ101)),FK$118,
LEN(FJ205)&gt;2,FJ205,
TRUE,"_"
)</f>
        <v>_</v>
      </c>
      <c r="FL205" s="21" t="str" cm="1">
        <f t="array" aca="1" ref="FL205" ca="1">_xlfn.IFS(
FK205="S","S",
AND(IFERROR(_xlfn.XMATCH($DF205,NN)&gt;0,FALSE),
          _xlfn.XLOOKUP($DF205,KEYS,INDEX(RUN,0,COLUMN()-COLUMN(RUNPEG)+1))&lt;IF(FK101&gt;=BIG_2,FK101-BIG_2,FK101)),FL$118,
LEN(FK205)&gt;2,FK205,
TRUE,"_"
)</f>
        <v>_</v>
      </c>
      <c r="FM205" s="21" t="str" cm="1">
        <f t="array" aca="1" ref="FM205" ca="1">_xlfn.IFS(
FL205="S","S",
AND(IFERROR(_xlfn.XMATCH($DF205,NN)&gt;0,FALSE),
          _xlfn.XLOOKUP($DF205,KEYS,INDEX(RUN,0,COLUMN()-COLUMN(RUNPEG)+1))&lt;IF(FL101&gt;=BIG_2,FL101-BIG_2,FL101)),FM$118,
LEN(FL205)&gt;2,FL205,
TRUE,"_"
)</f>
        <v>_</v>
      </c>
      <c r="FN205" s="21" t="str" cm="1">
        <f t="array" aca="1" ref="FN205" ca="1">_xlfn.IFS(
FM205="S","S",
AND(IFERROR(_xlfn.XMATCH($DF205,NN)&gt;0,FALSE),
          _xlfn.XLOOKUP($DF205,KEYS,INDEX(RUN,0,COLUMN()-COLUMN(RUNPEG)+1))&lt;IF(FM101&gt;=BIG_2,FM101-BIG_2,FM101)),FN$118,
LEN(FM205)&gt;2,FM205,
TRUE,"_"
)</f>
        <v>_</v>
      </c>
      <c r="FO205" s="21" t="str" cm="1">
        <f t="array" aca="1" ref="FO205" ca="1">_xlfn.IFS(
FN205="S","S",
AND(IFERROR(_xlfn.XMATCH($DF205,NN)&gt;0,FALSE),
          _xlfn.XLOOKUP($DF205,KEYS,INDEX(RUN,0,COLUMN()-COLUMN(RUNPEG)+1))&lt;IF(FN101&gt;=BIG_2,FN101-BIG_2,FN101)),FO$118,
LEN(FN205)&gt;2,FN205,
TRUE,"_"
)</f>
        <v>_</v>
      </c>
      <c r="FP205" s="21" t="str" cm="1">
        <f t="array" aca="1" ref="FP205" ca="1">_xlfn.IFS(
FO205="S","S",
AND(IFERROR(_xlfn.XMATCH($DF205,NN)&gt;0,FALSE),
          _xlfn.XLOOKUP($DF205,KEYS,INDEX(RUN,0,COLUMN()-COLUMN(RUNPEG)+1))&lt;IF(FO101&gt;=BIG_2,FO101-BIG_2,FO101)),FP$118,
LEN(FO205)&gt;2,FO205,
TRUE,"_"
)</f>
        <v>_</v>
      </c>
      <c r="FQ205" s="21" t="str" cm="1">
        <f t="array" aca="1" ref="FQ205" ca="1">_xlfn.IFS(
FP205="S","S",
AND(IFERROR(_xlfn.XMATCH($DF205,NN)&gt;0,FALSE),
          _xlfn.XLOOKUP($DF205,KEYS,INDEX(RUN,0,COLUMN()-COLUMN(RUNPEG)+1))&lt;IF(FP101&gt;=BIG_2,FP101-BIG_2,FP101)),FQ$118,
LEN(FP205)&gt;2,FP205,
TRUE,"_"
)</f>
        <v>_</v>
      </c>
      <c r="FR205" s="21" t="str" cm="1">
        <f t="array" aca="1" ref="FR205" ca="1">_xlfn.IFS(
FQ205="S","S",
AND(IFERROR(_xlfn.XMATCH($DF205,NN)&gt;0,FALSE),
          _xlfn.XLOOKUP($DF205,KEYS,INDEX(RUN,0,COLUMN()-COLUMN(RUNPEG)+1))&lt;IF(FQ101&gt;=BIG_2,FQ101-BIG_2,FQ101)),FR$118,
LEN(FQ205)&gt;2,FQ205,
TRUE,"_"
)</f>
        <v>_</v>
      </c>
      <c r="FS205" s="21" t="str" cm="1">
        <f t="array" aca="1" ref="FS205" ca="1">_xlfn.IFS(
FR205="S","S",
AND(IFERROR(_xlfn.XMATCH($DF205,NN)&gt;0,FALSE),
          _xlfn.XLOOKUP($DF205,KEYS,INDEX(RUN,0,COLUMN()-COLUMN(RUNPEG)+1))&lt;IF(FR101&gt;=BIG_2,FR101-BIG_2,FR101)),FS$118,
LEN(FR205)&gt;2,FR205,
TRUE,"_"
)</f>
        <v>_</v>
      </c>
      <c r="FT205" s="21" t="str" cm="1">
        <f t="array" aca="1" ref="FT205" ca="1">_xlfn.IFS(
FS205="S","S",
AND(IFERROR(_xlfn.XMATCH($DF205,NN)&gt;0,FALSE),
          _xlfn.XLOOKUP($DF205,KEYS,INDEX(RUN,0,COLUMN()-COLUMN(RUNPEG)+1))&lt;IF(FS101&gt;=BIG_2,FS101-BIG_2,FS101)),FT$118,
LEN(FS205)&gt;2,FS205,
TRUE,"_"
)</f>
        <v>_</v>
      </c>
      <c r="FU205" s="21" t="str" cm="1">
        <f t="array" aca="1" ref="FU205" ca="1">_xlfn.IFS(
FT205="S","S",
AND(IFERROR(_xlfn.XMATCH($DF205,NN)&gt;0,FALSE),
          _xlfn.XLOOKUP($DF205,KEYS,INDEX(RUN,0,COLUMN()-COLUMN(RUNPEG)+1))&lt;IF(FT101&gt;=BIG_2,FT101-BIG_2,FT101)),FU$118,
LEN(FT205)&gt;2,FT205,
TRUE,"_"
)</f>
        <v>_</v>
      </c>
      <c r="FV205" s="21" t="str" cm="1">
        <f t="array" aca="1" ref="FV205" ca="1">_xlfn.IFS(
FU205="S","S",
AND(IFERROR(_xlfn.XMATCH($DF205,NN)&gt;0,FALSE),
          _xlfn.XLOOKUP($DF205,KEYS,INDEX(RUN,0,COLUMN()-COLUMN(RUNPEG)+1))&lt;IF(FU101&gt;=BIG_2,FU101-BIG_2,FU101)),FV$118,
LEN(FU205)&gt;2,FU205,
TRUE,"_"
)</f>
        <v>08-07</v>
      </c>
      <c r="FW205" s="21" t="str" cm="1">
        <f t="array" aca="1" ref="FW205" ca="1">_xlfn.IFS(
FV205="S","S",
AND(IFERROR(_xlfn.XMATCH($DF205,NN)&gt;0,FALSE),
          _xlfn.XLOOKUP($DF205,KEYS,INDEX(RUN,0,COLUMN()-COLUMN(RUNPEG)+1))&lt;IF(FV101&gt;=BIG_2,FV101-BIG_2,FV101)),FW$118,
LEN(FV205)&gt;2,FV205,
TRUE,"_"
)</f>
        <v>08-07</v>
      </c>
      <c r="FX205" s="21" t="str" cm="1">
        <f t="array" aca="1" ref="FX205" ca="1">_xlfn.IFS(
FW205="S","S",
AND(IFERROR(_xlfn.XMATCH($DF205,NN)&gt;0,FALSE),
          _xlfn.XLOOKUP($DF205,KEYS,INDEX(RUN,0,COLUMN()-COLUMN(RUNPEG)+1))&lt;IF(FW101&gt;=BIG_2,FW101-BIG_2,FW101)),FX$118,
LEN(FW205)&gt;2,FW205,
TRUE,"_"
)</f>
        <v>08-07</v>
      </c>
      <c r="FY205" s="21" t="str" cm="1">
        <f t="array" aca="1" ref="FY205" ca="1">_xlfn.IFS(
FX205="S","S",
AND(IFERROR(_xlfn.XMATCH($DF205,NN)&gt;0,FALSE),
          _xlfn.XLOOKUP($DF205,KEYS,INDEX(RUN,0,COLUMN()-COLUMN(RUNPEG)+1))&lt;IF(FX101&gt;=BIG_2,FX101-BIG_2,FX101)),FY$118,
LEN(FX205)&gt;2,FX205,
TRUE,"_"
)</f>
        <v>08-07</v>
      </c>
      <c r="FZ205" s="21" t="str" cm="1">
        <f t="array" aca="1" ref="FZ205" ca="1">_xlfn.IFS(
FY205="S","S",
AND(IFERROR(_xlfn.XMATCH($DF205,NN)&gt;0,FALSE),
          _xlfn.XLOOKUP($DF205,KEYS,INDEX(RUN,0,COLUMN()-COLUMN(RUNPEG)+1))&lt;IF(FY101&gt;=BIG_2,FY101-BIG_2,FY101)),FZ$118,
LEN(FY205)&gt;2,FY205,
TRUE,"_"
)</f>
        <v>08-07</v>
      </c>
      <c r="GA205" s="21" t="str" cm="1">
        <f t="array" aca="1" ref="GA205" ca="1">_xlfn.IFS(
FZ205="S","S",
AND(IFERROR(_xlfn.XMATCH($DF205,NN)&gt;0,FALSE),
          _xlfn.XLOOKUP($DF205,KEYS,INDEX(RUN,0,COLUMN()-COLUMN(RUNPEG)+1))&lt;IF(FZ101&gt;=BIG_2,FZ101-BIG_2,FZ101)),GA$118,
LEN(FZ205)&gt;2,FZ205,
TRUE,"_"
)</f>
        <v>08-07</v>
      </c>
      <c r="GB205" s="21" t="str" cm="1">
        <f t="array" aca="1" ref="GB205" ca="1">_xlfn.IFS(
GA205="S","S",
AND(IFERROR(_xlfn.XMATCH($DF205,NN)&gt;0,FALSE),
          _xlfn.XLOOKUP($DF205,KEYS,INDEX(RUN,0,COLUMN()-COLUMN(RUNPEG)+1))&lt;IF(GA101&gt;=BIG_2,GA101-BIG_2,GA101)),GB$118,
LEN(GA205)&gt;2,GA205,
TRUE,"_"
)</f>
        <v>08-07</v>
      </c>
      <c r="GC205" s="21" t="str" cm="1">
        <f t="array" aca="1" ref="GC205" ca="1">_xlfn.IFS(
GB205="S","S",
AND(IFERROR(_xlfn.XMATCH($DF205,NN)&gt;0,FALSE),
          _xlfn.XLOOKUP($DF205,KEYS,INDEX(RUN,0,COLUMN()-COLUMN(RUNPEG)+1))&lt;IF(GB101&gt;=BIG_2,GB101-BIG_2,GB101)),GC$118,
LEN(GB205)&gt;2,GB205,
TRUE,"_"
)</f>
        <v>08-07</v>
      </c>
      <c r="GD205" s="21" t="str" cm="1">
        <f t="array" aca="1" ref="GD205" ca="1">_xlfn.IFS(
GC205="S","S",
AND(IFERROR(_xlfn.XMATCH($DF205,NN)&gt;0,FALSE),
          _xlfn.XLOOKUP($DF205,KEYS,INDEX(RUN,0,COLUMN()-COLUMN(RUNPEG)+1))&lt;IF(GC101&gt;=BIG_2,GC101-BIG_2,GC101)),GD$118,
LEN(GC205)&gt;2,GC205,
TRUE,"_"
)</f>
        <v>08-07</v>
      </c>
      <c r="GE205" s="21" t="str" cm="1">
        <f t="array" aca="1" ref="GE205" ca="1">_xlfn.IFS(
GD205="S","S",
AND(IFERROR(_xlfn.XMATCH($DF205,NN)&gt;0,FALSE),
          _xlfn.XLOOKUP($DF205,KEYS,INDEX(RUN,0,COLUMN()-COLUMN(RUNPEG)+1))&lt;IF(GD101&gt;=BIG_2,GD101-BIG_2,GD101)),GE$118,
LEN(GD205)&gt;2,GD205,
TRUE,"_"
)</f>
        <v>08-07</v>
      </c>
      <c r="GF205" s="21" t="str" cm="1">
        <f t="array" aca="1" ref="GF205" ca="1">_xlfn.IFS(
GE205="S","S",
AND(IFERROR(_xlfn.XMATCH($DF205,NN)&gt;0,FALSE),
          _xlfn.XLOOKUP($DF205,KEYS,INDEX(RUN,0,COLUMN()-COLUMN(RUNPEG)+1))&lt;IF(GE101&gt;=BIG_2,GE101-BIG_2,GE101)),GF$118,
LEN(GE205)&gt;2,GE205,
TRUE,"_"
)</f>
        <v>08-07</v>
      </c>
      <c r="GG205" s="21" t="str" cm="1">
        <f t="array" aca="1" ref="GG205" ca="1">_xlfn.IFS(
GF205="S","S",
AND(IFERROR(_xlfn.XMATCH($DF205,NN)&gt;0,FALSE),
          _xlfn.XLOOKUP($DF205,KEYS,INDEX(RUN,0,COLUMN()-COLUMN(RUNPEG)+1))&lt;IF(GF101&gt;=BIG_2,GF101-BIG_2,GF101)),GG$118,
LEN(GF205)&gt;2,GF205,
TRUE,"_"
)</f>
        <v>08-07</v>
      </c>
      <c r="GH205" s="21" t="str" cm="1">
        <f t="array" aca="1" ref="GH205" ca="1">_xlfn.IFS(
GG205="S","S",
AND(IFERROR(_xlfn.XMATCH($DF205,NN)&gt;0,FALSE),
          _xlfn.XLOOKUP($DF205,KEYS,INDEX(RUN,0,COLUMN()-COLUMN(RUNPEG)+1))&lt;IF(GG101&gt;=BIG_2,GG101-BIG_2,GG101)),GH$118,
LEN(GG205)&gt;2,GG205,
TRUE,"_"
)</f>
        <v>08-07</v>
      </c>
      <c r="GI205" s="21" t="str" cm="1">
        <f t="array" aca="1" ref="GI205" ca="1">_xlfn.IFS(
GH205="S","S",
AND(IFERROR(_xlfn.XMATCH($DF205,NN)&gt;0,FALSE),
          _xlfn.XLOOKUP($DF205,KEYS,INDEX(RUN,0,COLUMN()-COLUMN(RUNPEG)+1))&lt;IF(GH101&gt;=BIG_2,GH101-BIG_2,GH101)),GI$118,
LEN(GH205)&gt;2,GH205,
TRUE,"_"
)</f>
        <v>08-07</v>
      </c>
      <c r="GJ205" s="21" t="str" cm="1">
        <f t="array" aca="1" ref="GJ205" ca="1">_xlfn.IFS(
GI205="S","S",
AND(IFERROR(_xlfn.XMATCH($DF205,NN)&gt;0,FALSE),
          _xlfn.XLOOKUP($DF205,KEYS,INDEX(RUN,0,COLUMN()-COLUMN(RUNPEG)+1))&lt;IF(GI101&gt;=BIG_2,GI101-BIG_2,GI101)),GJ$118,
LEN(GI205)&gt;2,GI205,
TRUE,"_"
)</f>
        <v>08-07</v>
      </c>
      <c r="GK205" s="21" t="str" cm="1">
        <f t="array" aca="1" ref="GK205" ca="1">_xlfn.IFS(
GJ205="S","S",
AND(IFERROR(_xlfn.XMATCH($DF205,NN)&gt;0,FALSE),
          _xlfn.XLOOKUP($DF205,KEYS,INDEX(RUN,0,COLUMN()-COLUMN(RUNPEG)+1))&lt;IF(GJ101&gt;=BIG_2,GJ101-BIG_2,GJ101)),GK$118,
LEN(GJ205)&gt;2,GJ205,
TRUE,"_"
)</f>
        <v>08-07</v>
      </c>
      <c r="GL205" s="21" t="str" cm="1">
        <f t="array" aca="1" ref="GL205" ca="1">_xlfn.IFS(
GK205="S","S",
AND(IFERROR(_xlfn.XMATCH($DF205,NN)&gt;0,FALSE),
          _xlfn.XLOOKUP($DF205,KEYS,INDEX(RUN,0,COLUMN()-COLUMN(RUNPEG)+1))&lt;IF(GK101&gt;=BIG_2,GK101-BIG_2,GK101)),GL$118,
LEN(GK205)&gt;2,GK205,
TRUE,"_"
)</f>
        <v>08-07</v>
      </c>
      <c r="GM205" s="21" t="str" cm="1">
        <f t="array" aca="1" ref="GM205" ca="1">_xlfn.IFS(
GL205="S","S",
AND(IFERROR(_xlfn.XMATCH($DF205,NN)&gt;0,FALSE),
          _xlfn.XLOOKUP($DF205,KEYS,INDEX(RUN,0,COLUMN()-COLUMN(RUNPEG)+1))&lt;IF(GL101&gt;=BIG_2,GL101-BIG_2,GL101)),GM$118,
LEN(GL205)&gt;2,GL205,
TRUE,"_"
)</f>
        <v>08-07</v>
      </c>
      <c r="GN205" s="21" t="str" cm="1">
        <f t="array" aca="1" ref="GN205" ca="1">_xlfn.IFS(
GM205="S","S",
AND(IFERROR(_xlfn.XMATCH($DF205,NN)&gt;0,FALSE),
          _xlfn.XLOOKUP($DF205,KEYS,INDEX(RUN,0,COLUMN()-COLUMN(RUNPEG)+1))&lt;IF(GM101&gt;=BIG_2,GM101-BIG_2,GM101)),GN$118,
LEN(GM205)&gt;2,GM205,
TRUE,"_"
)</f>
        <v>08-07</v>
      </c>
      <c r="GO205" s="21" t="str" cm="1">
        <f t="array" aca="1" ref="GO205" ca="1">_xlfn.IFS(
GN205="S","S",
AND(IFERROR(_xlfn.XMATCH($DF205,NN)&gt;0,FALSE),
          _xlfn.XLOOKUP($DF205,KEYS,INDEX(RUN,0,COLUMN()-COLUMN(RUNPEG)+1))&lt;IF(GN101&gt;=BIG_2,GN101-BIG_2,GN101)),GO$118,
LEN(GN205)&gt;2,GN205,
TRUE,"_"
)</f>
        <v>08-07</v>
      </c>
      <c r="GP205" s="21" t="str" cm="1">
        <f t="array" aca="1" ref="GP205" ca="1">_xlfn.IFS(
GO205="S","S",
AND(IFERROR(_xlfn.XMATCH($DF205,NN)&gt;0,FALSE),
          _xlfn.XLOOKUP($DF205,KEYS,INDEX(RUN,0,COLUMN()-COLUMN(RUNPEG)+1))&lt;IF(GO101&gt;=BIG_2,GO101-BIG_2,GO101)),GP$118,
LEN(GO205)&gt;2,GO205,
TRUE,"_"
)</f>
        <v>08-07</v>
      </c>
      <c r="GQ205" s="21" t="str" cm="1">
        <f t="array" aca="1" ref="GQ205" ca="1">_xlfn.IFS(
GP205="S","S",
AND(IFERROR(_xlfn.XMATCH($DF205,NN)&gt;0,FALSE),
          _xlfn.XLOOKUP($DF205,KEYS,INDEX(RUN,0,COLUMN()-COLUMN(RUNPEG)+1))&lt;IF(GP101&gt;=BIG_2,GP101-BIG_2,GP101)),GQ$118,
LEN(GP205)&gt;2,GP205,
TRUE,"_"
)</f>
        <v>08-07</v>
      </c>
      <c r="GR205" s="21" t="str" cm="1">
        <f t="array" aca="1" ref="GR205" ca="1">_xlfn.IFS(
GQ205="S","S",
AND(IFERROR(_xlfn.XMATCH($DF205,NN)&gt;0,FALSE),
          _xlfn.XLOOKUP($DF205,KEYS,INDEX(RUN,0,COLUMN()-COLUMN(RUNPEG)+1))&lt;IF(GQ101&gt;=BIG_2,GQ101-BIG_2,GQ101)),GR$118,
LEN(GQ205)&gt;2,GQ205,
TRUE,"_"
)</f>
        <v>08-07</v>
      </c>
      <c r="GS205" s="21" t="str" cm="1">
        <f t="array" aca="1" ref="GS205" ca="1">_xlfn.IFS(
GR205="S","S",
AND(IFERROR(_xlfn.XMATCH($DF205,NN)&gt;0,FALSE),
          _xlfn.XLOOKUP($DF205,KEYS,INDEX(RUN,0,COLUMN()-COLUMN(RUNPEG)+1))&lt;IF(GR101&gt;=BIG_2,GR101-BIG_2,GR101)),GS$118,
LEN(GR205)&gt;2,GR205,
TRUE,"_"
)</f>
        <v>08-07</v>
      </c>
      <c r="GT205" s="21" t="str" cm="1">
        <f t="array" aca="1" ref="GT205" ca="1">_xlfn.IFS(
GS205="S","S",
AND(IFERROR(_xlfn.XMATCH($DF205,NN)&gt;0,FALSE),
          _xlfn.XLOOKUP($DF205,KEYS,INDEX(RUN,0,COLUMN()-COLUMN(RUNPEG)+1))&lt;IF(GS101&gt;=BIG_2,GS101-BIG_2,GS101)),GT$118,
LEN(GS205)&gt;2,GS205,
TRUE,"_"
)</f>
        <v>08-07</v>
      </c>
      <c r="GU205" s="21" t="str" cm="1">
        <f t="array" aca="1" ref="GU205" ca="1">_xlfn.IFS(
GT205="S","S",
AND(IFERROR(_xlfn.XMATCH($DF205,NN)&gt;0,FALSE),
          _xlfn.XLOOKUP($DF205,KEYS,INDEX(RUN,0,COLUMN()-COLUMN(RUNPEG)+1))&lt;IF(GT101&gt;=BIG_2,GT101-BIG_2,GT101)),GU$118,
LEN(GT205)&gt;2,GT205,
TRUE,"_"
)</f>
        <v>08-07</v>
      </c>
      <c r="GV205" s="21" t="str" cm="1">
        <f t="array" aca="1" ref="GV205" ca="1">_xlfn.IFS(
GU205="S","S",
AND(IFERROR(_xlfn.XMATCH($DF205,NN)&gt;0,FALSE),
          _xlfn.XLOOKUP($DF205,KEYS,INDEX(RUN,0,COLUMN()-COLUMN(RUNPEG)+1))&lt;IF(GU101&gt;=BIG_2,GU101-BIG_2,GU101)),GV$118,
LEN(GU205)&gt;2,GU205,
TRUE,"_"
)</f>
        <v>08-07</v>
      </c>
      <c r="GW205" s="21" t="str" cm="1">
        <f t="array" aca="1" ref="GW205" ca="1">_xlfn.IFS(
GV205="S","S",
AND(IFERROR(_xlfn.XMATCH($DF205,NN)&gt;0,FALSE),
          _xlfn.XLOOKUP($DF205,KEYS,INDEX(RUN,0,COLUMN()-COLUMN(RUNPEG)+1))&lt;IF(GV101&gt;=BIG_2,GV101-BIG_2,GV101)),GW$118,
LEN(GV205)&gt;2,GV205,
TRUE,"_"
)</f>
        <v>08-07</v>
      </c>
      <c r="GX205" s="21" t="str" cm="1">
        <f t="array" aca="1" ref="GX205" ca="1">_xlfn.IFS(
GW205="S","S",
AND(IFERROR(_xlfn.XMATCH($DF205,NN)&gt;0,FALSE),
          _xlfn.XLOOKUP($DF205,KEYS,INDEX(RUN,0,COLUMN()-COLUMN(RUNPEG)+1))&lt;IF(GW101&gt;=BIG_2,GW101-BIG_2,GW101)),GX$118,
LEN(GW205)&gt;2,GW205,
TRUE,"_"
)</f>
        <v>08-07</v>
      </c>
      <c r="GY205" s="21" t="str" cm="1">
        <f t="array" aca="1" ref="GY205" ca="1">_xlfn.IFS(
GX205="S","S",
AND(IFERROR(_xlfn.XMATCH($DF205,NN)&gt;0,FALSE),
          _xlfn.XLOOKUP($DF205,KEYS,INDEX(RUN,0,COLUMN()-COLUMN(RUNPEG)+1))&lt;IF(GX101&gt;=BIG_2,GX101-BIG_2,GX101)),GY$118,
LEN(GX205)&gt;2,GX205,
TRUE,"_"
)</f>
        <v>08-07</v>
      </c>
      <c r="GZ205" s="21" t="str" cm="1">
        <f t="array" aca="1" ref="GZ205" ca="1">_xlfn.IFS(
GY205="S","S",
AND(IFERROR(_xlfn.XMATCH($DF205,NN)&gt;0,FALSE),
          _xlfn.XLOOKUP($DF205,KEYS,INDEX(RUN,0,COLUMN()-COLUMN(RUNPEG)+1))&lt;IF(GY101&gt;=BIG_2,GY101-BIG_2,GY101)),GZ$118,
LEN(GY205)&gt;2,GY205,
TRUE,"_"
)</f>
        <v>08-07</v>
      </c>
      <c r="HA205" s="21" t="str" cm="1">
        <f t="array" aca="1" ref="HA205" ca="1">_xlfn.IFS(
GZ205="S","S",
AND(IFERROR(_xlfn.XMATCH($DF205,NN)&gt;0,FALSE),
          _xlfn.XLOOKUP($DF205,KEYS,INDEX(RUN,0,COLUMN()-COLUMN(RUNPEG)+1))&lt;IF(GZ101&gt;=BIG_2,GZ101-BIG_2,GZ101)),HA$118,
LEN(GZ205)&gt;2,GZ205,
TRUE,"_"
)</f>
        <v>08-07</v>
      </c>
      <c r="HB205" s="21" t="str" cm="1">
        <f t="array" aca="1" ref="HB205" ca="1">_xlfn.IFS(
HA205="S","S",
AND(IFERROR(_xlfn.XMATCH($DF205,NN)&gt;0,FALSE),
          _xlfn.XLOOKUP($DF205,KEYS,INDEX(RUN,0,COLUMN()-COLUMN(RUNPEG)+1))&lt;IF(HA101&gt;=BIG_2,HA101-BIG_2,HA101)),HB$118,
LEN(HA205)&gt;2,HA205,
TRUE,"_"
)</f>
        <v>08-07</v>
      </c>
      <c r="HC205" s="21" t="str" cm="1">
        <f t="array" aca="1" ref="HC205" ca="1">_xlfn.IFS(
HB205="S","S",
AND(IFERROR(_xlfn.XMATCH($DF205,NN)&gt;0,FALSE),
          _xlfn.XLOOKUP($DF205,KEYS,INDEX(RUN,0,COLUMN()-COLUMN(RUNPEG)+1))&lt;IF(HB101&gt;=BIG_2,HB101-BIG_2,HB101)),HC$118,
LEN(HB205)&gt;2,HB205,
TRUE,"_"
)</f>
        <v>08-07</v>
      </c>
      <c r="HD205" s="21" t="str" cm="1">
        <f t="array" aca="1" ref="HD205" ca="1">_xlfn.IFS(
HC205="S","S",
AND(IFERROR(_xlfn.XMATCH($DF205,NN)&gt;0,FALSE),
          _xlfn.XLOOKUP($DF205,KEYS,INDEX(RUN,0,COLUMN()-COLUMN(RUNPEG)+1))&lt;IF(HC101&gt;=BIG_2,HC101-BIG_2,HC101)),HD$118,
LEN(HC205)&gt;2,HC205,
TRUE,"_"
)</f>
        <v>08-07</v>
      </c>
      <c r="HE205" s="21"/>
      <c r="HF205" s="21"/>
      <c r="HG205" s="21"/>
      <c r="HH205" s="21"/>
      <c r="HI205" s="21"/>
      <c r="HJ205" s="21"/>
      <c r="HK205" s="21"/>
      <c r="HL205" s="21"/>
      <c r="HM205" s="21"/>
      <c r="HN205" s="21"/>
      <c r="HO205" s="21"/>
      <c r="HP205" s="21"/>
      <c r="HQ205" s="21"/>
      <c r="HR205" s="21"/>
    </row>
    <row r="206" spans="106:226" x14ac:dyDescent="0.3">
      <c r="DB206">
        <f t="shared" si="193"/>
        <v>88</v>
      </c>
      <c r="DC206">
        <f t="shared" si="188"/>
        <v>17</v>
      </c>
      <c r="DD206">
        <f t="shared" si="189"/>
        <v>9</v>
      </c>
      <c r="DE206">
        <f t="shared" si="190"/>
        <v>8</v>
      </c>
      <c r="DF206" t="str">
        <f t="shared" si="191"/>
        <v>09-08</v>
      </c>
      <c r="DG206" s="21">
        <f t="shared" ca="1" si="192"/>
        <v>5</v>
      </c>
      <c r="DH206" s="26"/>
      <c r="DI206" s="21" t="str" cm="1">
        <f t="array" ref="DI206">_xlfn.IFS(
DH206="S","S",
AND(IFERROR(_xlfn.XMATCH($DF206,NN)&gt;0,FALSE),
          _xlfn.XLOOKUP($DF206,KEYS,INDEX(RUN,0,COLUMN()-COLUMN(RUNPEG)+1))&lt;IF(DH102&gt;=BIG_2,DH102-BIG_2,DH102)),DI$118,
LEN(DH206)&gt;2,DH206,
TRUE,"_"
)</f>
        <v>_</v>
      </c>
      <c r="DJ206" s="21" t="str" cm="1">
        <f t="array" aca="1" ref="DJ206" ca="1">_xlfn.IFS(
DI206="S","S",
AND(IFERROR(_xlfn.XMATCH($DF206,NN)&gt;0,FALSE),
          _xlfn.XLOOKUP($DF206,KEYS,INDEX(RUN,0,COLUMN()-COLUMN(RUNPEG)+1))&lt;IF(DI102&gt;=BIG_2,DI102-BIG_2,DI102)),DJ$118,
LEN(DI206)&gt;2,DI206,
TRUE,"_"
)</f>
        <v>_</v>
      </c>
      <c r="DK206" s="21" t="str" cm="1">
        <f t="array" aca="1" ref="DK206" ca="1">_xlfn.IFS(
DJ206="S","S",
AND(IFERROR(_xlfn.XMATCH($DF206,NN)&gt;0,FALSE),
          _xlfn.XLOOKUP($DF206,KEYS,INDEX(RUN,0,COLUMN()-COLUMN(RUNPEG)+1))&lt;IF(DJ102&gt;=BIG_2,DJ102-BIG_2,DJ102)),DK$118,
LEN(DJ206)&gt;2,DJ206,
TRUE,"_"
)</f>
        <v>_</v>
      </c>
      <c r="DL206" s="21" t="str" cm="1">
        <f t="array" aca="1" ref="DL206" ca="1">_xlfn.IFS(
DK206="S","S",
AND(IFERROR(_xlfn.XMATCH($DF206,NN)&gt;0,FALSE),
          _xlfn.XLOOKUP($DF206,KEYS,INDEX(RUN,0,COLUMN()-COLUMN(RUNPEG)+1))&lt;IF(DK102&gt;=BIG_2,DK102-BIG_2,DK102)),DL$118,
LEN(DK206)&gt;2,DK206,
TRUE,"_"
)</f>
        <v>_</v>
      </c>
      <c r="DM206" s="21" t="str" cm="1">
        <f t="array" aca="1" ref="DM206" ca="1">_xlfn.IFS(
DL206="S","S",
AND(IFERROR(_xlfn.XMATCH($DF206,NN)&gt;0,FALSE),
          _xlfn.XLOOKUP($DF206,KEYS,INDEX(RUN,0,COLUMN()-COLUMN(RUNPEG)+1))&lt;IF(DL102&gt;=BIG_2,DL102-BIG_2,DL102)),DM$118,
LEN(DL206)&gt;2,DL206,
TRUE,"_"
)</f>
        <v>_</v>
      </c>
      <c r="DN206" s="21" t="str" cm="1">
        <f t="array" aca="1" ref="DN206" ca="1">_xlfn.IFS(
DM206="S","S",
AND(IFERROR(_xlfn.XMATCH($DF206,NN)&gt;0,FALSE),
          _xlfn.XLOOKUP($DF206,KEYS,INDEX(RUN,0,COLUMN()-COLUMN(RUNPEG)+1))&lt;IF(DM102&gt;=BIG_2,DM102-BIG_2,DM102)),DN$118,
LEN(DM206)&gt;2,DM206,
TRUE,"_"
)</f>
        <v>_</v>
      </c>
      <c r="DO206" s="21" t="str" cm="1">
        <f t="array" aca="1" ref="DO206" ca="1">_xlfn.IFS(
DN206="S","S",
AND(IFERROR(_xlfn.XMATCH($DF206,NN)&gt;0,FALSE),
          _xlfn.XLOOKUP($DF206,KEYS,INDEX(RUN,0,COLUMN()-COLUMN(RUNPEG)+1))&lt;IF(DN102&gt;=BIG_2,DN102-BIG_2,DN102)),DO$118,
LEN(DN206)&gt;2,DN206,
TRUE,"_"
)</f>
        <v>_</v>
      </c>
      <c r="DP206" s="21" t="str" cm="1">
        <f t="array" aca="1" ref="DP206" ca="1">_xlfn.IFS(
DO206="S","S",
AND(IFERROR(_xlfn.XMATCH($DF206,NN)&gt;0,FALSE),
          _xlfn.XLOOKUP($DF206,KEYS,INDEX(RUN,0,COLUMN()-COLUMN(RUNPEG)+1))&lt;IF(DO102&gt;=BIG_2,DO102-BIG_2,DO102)),DP$118,
LEN(DO206)&gt;2,DO206,
TRUE,"_"
)</f>
        <v>_</v>
      </c>
      <c r="DQ206" s="21" t="str" cm="1">
        <f t="array" aca="1" ref="DQ206" ca="1">_xlfn.IFS(
DP206="S","S",
AND(IFERROR(_xlfn.XMATCH($DF206,NN)&gt;0,FALSE),
          _xlfn.XLOOKUP($DF206,KEYS,INDEX(RUN,0,COLUMN()-COLUMN(RUNPEG)+1))&lt;IF(DP102&gt;=BIG_2,DP102-BIG_2,DP102)),DQ$118,
LEN(DP206)&gt;2,DP206,
TRUE,"_"
)</f>
        <v>_</v>
      </c>
      <c r="DR206" s="21" t="str" cm="1">
        <f t="array" aca="1" ref="DR206" ca="1">_xlfn.IFS(
DQ206="S","S",
AND(IFERROR(_xlfn.XMATCH($DF206,NN)&gt;0,FALSE),
          _xlfn.XLOOKUP($DF206,KEYS,INDEX(RUN,0,COLUMN()-COLUMN(RUNPEG)+1))&lt;IF(DQ102&gt;=BIG_2,DQ102-BIG_2,DQ102)),DR$118,
LEN(DQ206)&gt;2,DQ206,
TRUE,"_"
)</f>
        <v>_</v>
      </c>
      <c r="DS206" s="21" t="str" cm="1">
        <f t="array" aca="1" ref="DS206" ca="1">_xlfn.IFS(
DR206="S","S",
AND(IFERROR(_xlfn.XMATCH($DF206,NN)&gt;0,FALSE),
          _xlfn.XLOOKUP($DF206,KEYS,INDEX(RUN,0,COLUMN()-COLUMN(RUNPEG)+1))&lt;IF(DR102&gt;=BIG_2,DR102-BIG_2,DR102)),DS$118,
LEN(DR206)&gt;2,DR206,
TRUE,"_"
)</f>
        <v>_</v>
      </c>
      <c r="DT206" s="21" t="str" cm="1">
        <f t="array" aca="1" ref="DT206" ca="1">_xlfn.IFS(
DS206="S","S",
AND(IFERROR(_xlfn.XMATCH($DF206,NN)&gt;0,FALSE),
          _xlfn.XLOOKUP($DF206,KEYS,INDEX(RUN,0,COLUMN()-COLUMN(RUNPEG)+1))&lt;IF(DS102&gt;=BIG_2,DS102-BIG_2,DS102)),DT$118,
LEN(DS206)&gt;2,DS206,
TRUE,"_"
)</f>
        <v>_</v>
      </c>
      <c r="DU206" s="21" t="str" cm="1">
        <f t="array" aca="1" ref="DU206" ca="1">_xlfn.IFS(
DT206="S","S",
AND(IFERROR(_xlfn.XMATCH($DF206,NN)&gt;0,FALSE),
          _xlfn.XLOOKUP($DF206,KEYS,INDEX(RUN,0,COLUMN()-COLUMN(RUNPEG)+1))&lt;IF(DT102&gt;=BIG_2,DT102-BIG_2,DT102)),DU$118,
LEN(DT206)&gt;2,DT206,
TRUE,"_"
)</f>
        <v>_</v>
      </c>
      <c r="DV206" s="21" t="str" cm="1">
        <f t="array" aca="1" ref="DV206" ca="1">_xlfn.IFS(
DU206="S","S",
AND(IFERROR(_xlfn.XMATCH($DF206,NN)&gt;0,FALSE),
          _xlfn.XLOOKUP($DF206,KEYS,INDEX(RUN,0,COLUMN()-COLUMN(RUNPEG)+1))&lt;IF(DU102&gt;=BIG_2,DU102-BIG_2,DU102)),DV$118,
LEN(DU206)&gt;2,DU206,
TRUE,"_"
)</f>
        <v>_</v>
      </c>
      <c r="DW206" s="21" t="str" cm="1">
        <f t="array" aca="1" ref="DW206" ca="1">_xlfn.IFS(
DV206="S","S",
AND(IFERROR(_xlfn.XMATCH($DF206,NN)&gt;0,FALSE),
          _xlfn.XLOOKUP($DF206,KEYS,INDEX(RUN,0,COLUMN()-COLUMN(RUNPEG)+1))&lt;IF(DV102&gt;=BIG_2,DV102-BIG_2,DV102)),DW$118,
LEN(DV206)&gt;2,DV206,
TRUE,"_"
)</f>
        <v>_</v>
      </c>
      <c r="DX206" s="21" t="str" cm="1">
        <f t="array" aca="1" ref="DX206" ca="1">_xlfn.IFS(
DW206="S","S",
AND(IFERROR(_xlfn.XMATCH($DF206,NN)&gt;0,FALSE),
          _xlfn.XLOOKUP($DF206,KEYS,INDEX(RUN,0,COLUMN()-COLUMN(RUNPEG)+1))&lt;IF(DW102&gt;=BIG_2,DW102-BIG_2,DW102)),DX$118,
LEN(DW206)&gt;2,DW206,
TRUE,"_"
)</f>
        <v>_</v>
      </c>
      <c r="DY206" s="21" t="str" cm="1">
        <f t="array" aca="1" ref="DY206" ca="1">_xlfn.IFS(
DX206="S","S",
AND(IFERROR(_xlfn.XMATCH($DF206,NN)&gt;0,FALSE),
          _xlfn.XLOOKUP($DF206,KEYS,INDEX(RUN,0,COLUMN()-COLUMN(RUNPEG)+1))&lt;IF(DX102&gt;=BIG_2,DX102-BIG_2,DX102)),DY$118,
LEN(DX206)&gt;2,DX206,
TRUE,"_"
)</f>
        <v>_</v>
      </c>
      <c r="DZ206" s="21" t="str" cm="1">
        <f t="array" aca="1" ref="DZ206" ca="1">_xlfn.IFS(
DY206="S","S",
AND(IFERROR(_xlfn.XMATCH($DF206,NN)&gt;0,FALSE),
          _xlfn.XLOOKUP($DF206,KEYS,INDEX(RUN,0,COLUMN()-COLUMN(RUNPEG)+1))&lt;IF(DY102&gt;=BIG_2,DY102-BIG_2,DY102)),DZ$118,
LEN(DY206)&gt;2,DY206,
TRUE,"_"
)</f>
        <v>_</v>
      </c>
      <c r="EA206" s="21" t="str" cm="1">
        <f t="array" aca="1" ref="EA206" ca="1">_xlfn.IFS(
DZ206="S","S",
AND(IFERROR(_xlfn.XMATCH($DF206,NN)&gt;0,FALSE),
          _xlfn.XLOOKUP($DF206,KEYS,INDEX(RUN,0,COLUMN()-COLUMN(RUNPEG)+1))&lt;IF(DZ102&gt;=BIG_2,DZ102-BIG_2,DZ102)),EA$118,
LEN(DZ206)&gt;2,DZ206,
TRUE,"_"
)</f>
        <v>_</v>
      </c>
      <c r="EB206" s="21" t="str" cm="1">
        <f t="array" aca="1" ref="EB206" ca="1">_xlfn.IFS(
EA206="S","S",
AND(IFERROR(_xlfn.XMATCH($DF206,NN)&gt;0,FALSE),
          _xlfn.XLOOKUP($DF206,KEYS,INDEX(RUN,0,COLUMN()-COLUMN(RUNPEG)+1))&lt;IF(EA102&gt;=BIG_2,EA102-BIG_2,EA102)),EB$118,
LEN(EA206)&gt;2,EA206,
TRUE,"_"
)</f>
        <v>_</v>
      </c>
      <c r="EC206" s="21" t="str" cm="1">
        <f t="array" aca="1" ref="EC206" ca="1">_xlfn.IFS(
EB206="S","S",
AND(IFERROR(_xlfn.XMATCH($DF206,NN)&gt;0,FALSE),
          _xlfn.XLOOKUP($DF206,KEYS,INDEX(RUN,0,COLUMN()-COLUMN(RUNPEG)+1))&lt;IF(EB102&gt;=BIG_2,EB102-BIG_2,EB102)),EC$118,
LEN(EB206)&gt;2,EB206,
TRUE,"_"
)</f>
        <v>_</v>
      </c>
      <c r="ED206" s="21" t="str" cm="1">
        <f t="array" aca="1" ref="ED206" ca="1">_xlfn.IFS(
EC206="S","S",
AND(IFERROR(_xlfn.XMATCH($DF206,NN)&gt;0,FALSE),
          _xlfn.XLOOKUP($DF206,KEYS,INDEX(RUN,0,COLUMN()-COLUMN(RUNPEG)+1))&lt;IF(EC102&gt;=BIG_2,EC102-BIG_2,EC102)),ED$118,
LEN(EC206)&gt;2,EC206,
TRUE,"_"
)</f>
        <v>_</v>
      </c>
      <c r="EE206" s="21" t="str" cm="1">
        <f t="array" aca="1" ref="EE206" ca="1">_xlfn.IFS(
ED206="S","S",
AND(IFERROR(_xlfn.XMATCH($DF206,NN)&gt;0,FALSE),
          _xlfn.XLOOKUP($DF206,KEYS,INDEX(RUN,0,COLUMN()-COLUMN(RUNPEG)+1))&lt;IF(ED102&gt;=BIG_2,ED102-BIG_2,ED102)),EE$118,
LEN(ED206)&gt;2,ED206,
TRUE,"_"
)</f>
        <v>_</v>
      </c>
      <c r="EF206" s="21" t="str" cm="1">
        <f t="array" aca="1" ref="EF206" ca="1">_xlfn.IFS(
EE206="S","S",
AND(IFERROR(_xlfn.XMATCH($DF206,NN)&gt;0,FALSE),
          _xlfn.XLOOKUP($DF206,KEYS,INDEX(RUN,0,COLUMN()-COLUMN(RUNPEG)+1))&lt;IF(EE102&gt;=BIG_2,EE102-BIG_2,EE102)),EF$118,
LEN(EE206)&gt;2,EE206,
TRUE,"_"
)</f>
        <v>_</v>
      </c>
      <c r="EG206" s="21" t="str" cm="1">
        <f t="array" aca="1" ref="EG206" ca="1">_xlfn.IFS(
EF206="S","S",
AND(IFERROR(_xlfn.XMATCH($DF206,NN)&gt;0,FALSE),
          _xlfn.XLOOKUP($DF206,KEYS,INDEX(RUN,0,COLUMN()-COLUMN(RUNPEG)+1))&lt;IF(EF102&gt;=BIG_2,EF102-BIG_2,EF102)),EG$118,
LEN(EF206)&gt;2,EF206,
TRUE,"_"
)</f>
        <v>_</v>
      </c>
      <c r="EH206" s="21" t="str" cm="1">
        <f t="array" aca="1" ref="EH206" ca="1">_xlfn.IFS(
EG206="S","S",
AND(IFERROR(_xlfn.XMATCH($DF206,NN)&gt;0,FALSE),
          _xlfn.XLOOKUP($DF206,KEYS,INDEX(RUN,0,COLUMN()-COLUMN(RUNPEG)+1))&lt;IF(EG102&gt;=BIG_2,EG102-BIG_2,EG102)),EH$118,
LEN(EG206)&gt;2,EG206,
TRUE,"_"
)</f>
        <v>_</v>
      </c>
      <c r="EI206" s="21" t="str" cm="1">
        <f t="array" aca="1" ref="EI206" ca="1">_xlfn.IFS(
EH206="S","S",
AND(IFERROR(_xlfn.XMATCH($DF206,NN)&gt;0,FALSE),
          _xlfn.XLOOKUP($DF206,KEYS,INDEX(RUN,0,COLUMN()-COLUMN(RUNPEG)+1))&lt;IF(EH102&gt;=BIG_2,EH102-BIG_2,EH102)),EI$118,
LEN(EH206)&gt;2,EH206,
TRUE,"_"
)</f>
        <v>_</v>
      </c>
      <c r="EJ206" s="21" t="str" cm="1">
        <f t="array" aca="1" ref="EJ206" ca="1">_xlfn.IFS(
EI206="S","S",
AND(IFERROR(_xlfn.XMATCH($DF206,NN)&gt;0,FALSE),
          _xlfn.XLOOKUP($DF206,KEYS,INDEX(RUN,0,COLUMN()-COLUMN(RUNPEG)+1))&lt;IF(EI102&gt;=BIG_2,EI102-BIG_2,EI102)),EJ$118,
LEN(EI206)&gt;2,EI206,
TRUE,"_"
)</f>
        <v>_</v>
      </c>
      <c r="EK206" s="21" t="str" cm="1">
        <f t="array" aca="1" ref="EK206" ca="1">_xlfn.IFS(
EJ206="S","S",
AND(IFERROR(_xlfn.XMATCH($DF206,NN)&gt;0,FALSE),
          _xlfn.XLOOKUP($DF206,KEYS,INDEX(RUN,0,COLUMN()-COLUMN(RUNPEG)+1))&lt;IF(EJ102&gt;=BIG_2,EJ102-BIG_2,EJ102)),EK$118,
LEN(EJ206)&gt;2,EJ206,
TRUE,"_"
)</f>
        <v>_</v>
      </c>
      <c r="EL206" s="21" t="str" cm="1">
        <f t="array" aca="1" ref="EL206" ca="1">_xlfn.IFS(
EK206="S","S",
AND(IFERROR(_xlfn.XMATCH($DF206,NN)&gt;0,FALSE),
          _xlfn.XLOOKUP($DF206,KEYS,INDEX(RUN,0,COLUMN()-COLUMN(RUNPEG)+1))&lt;IF(EK102&gt;=BIG_2,EK102-BIG_2,EK102)),EL$118,
LEN(EK206)&gt;2,EK206,
TRUE,"_"
)</f>
        <v>_</v>
      </c>
      <c r="EM206" s="21" t="str" cm="1">
        <f t="array" aca="1" ref="EM206" ca="1">_xlfn.IFS(
EL206="S","S",
AND(IFERROR(_xlfn.XMATCH($DF206,NN)&gt;0,FALSE),
          _xlfn.XLOOKUP($DF206,KEYS,INDEX(RUN,0,COLUMN()-COLUMN(RUNPEG)+1))&lt;IF(EL102&gt;=BIG_2,EL102-BIG_2,EL102)),EM$118,
LEN(EL206)&gt;2,EL206,
TRUE,"_"
)</f>
        <v>_</v>
      </c>
      <c r="EN206" s="21" t="str" cm="1">
        <f t="array" aca="1" ref="EN206" ca="1">_xlfn.IFS(
EM206="S","S",
AND(IFERROR(_xlfn.XMATCH($DF206,NN)&gt;0,FALSE),
          _xlfn.XLOOKUP($DF206,KEYS,INDEX(RUN,0,COLUMN()-COLUMN(RUNPEG)+1))&lt;IF(EM102&gt;=BIG_2,EM102-BIG_2,EM102)),EN$118,
LEN(EM206)&gt;2,EM206,
TRUE,"_"
)</f>
        <v>_</v>
      </c>
      <c r="EO206" s="21" t="str" cm="1">
        <f t="array" aca="1" ref="EO206" ca="1">_xlfn.IFS(
EN206="S","S",
AND(IFERROR(_xlfn.XMATCH($DF206,NN)&gt;0,FALSE),
          _xlfn.XLOOKUP($DF206,KEYS,INDEX(RUN,0,COLUMN()-COLUMN(RUNPEG)+1))&lt;IF(EN102&gt;=BIG_2,EN102-BIG_2,EN102)),EO$118,
LEN(EN206)&gt;2,EN206,
TRUE,"_"
)</f>
        <v>_</v>
      </c>
      <c r="EP206" s="21" t="str" cm="1">
        <f t="array" aca="1" ref="EP206" ca="1">_xlfn.IFS(
EO206="S","S",
AND(IFERROR(_xlfn.XMATCH($DF206,NN)&gt;0,FALSE),
          _xlfn.XLOOKUP($DF206,KEYS,INDEX(RUN,0,COLUMN()-COLUMN(RUNPEG)+1))&lt;IF(EO102&gt;=BIG_2,EO102-BIG_2,EO102)),EP$118,
LEN(EO206)&gt;2,EO206,
TRUE,"_"
)</f>
        <v>_</v>
      </c>
      <c r="EQ206" s="21" t="str" cm="1">
        <f t="array" aca="1" ref="EQ206" ca="1">_xlfn.IFS(
EP206="S","S",
AND(IFERROR(_xlfn.XMATCH($DF206,NN)&gt;0,FALSE),
          _xlfn.XLOOKUP($DF206,KEYS,INDEX(RUN,0,COLUMN()-COLUMN(RUNPEG)+1))&lt;IF(EP102&gt;=BIG_2,EP102-BIG_2,EP102)),EQ$118,
LEN(EP206)&gt;2,EP206,
TRUE,"_"
)</f>
        <v>_</v>
      </c>
      <c r="ER206" s="21" t="str" cm="1">
        <f t="array" aca="1" ref="ER206" ca="1">_xlfn.IFS(
EQ206="S","S",
AND(IFERROR(_xlfn.XMATCH($DF206,NN)&gt;0,FALSE),
          _xlfn.XLOOKUP($DF206,KEYS,INDEX(RUN,0,COLUMN()-COLUMN(RUNPEG)+1))&lt;IF(EQ102&gt;=BIG_2,EQ102-BIG_2,EQ102)),ER$118,
LEN(EQ206)&gt;2,EQ206,
TRUE,"_"
)</f>
        <v>_</v>
      </c>
      <c r="ES206" s="21" t="str" cm="1">
        <f t="array" aca="1" ref="ES206" ca="1">_xlfn.IFS(
ER206="S","S",
AND(IFERROR(_xlfn.XMATCH($DF206,NN)&gt;0,FALSE),
          _xlfn.XLOOKUP($DF206,KEYS,INDEX(RUN,0,COLUMN()-COLUMN(RUNPEG)+1))&lt;IF(ER102&gt;=BIG_2,ER102-BIG_2,ER102)),ES$118,
LEN(ER206)&gt;2,ER206,
TRUE,"_"
)</f>
        <v>_</v>
      </c>
      <c r="ET206" s="21" t="str" cm="1">
        <f t="array" aca="1" ref="ET206" ca="1">_xlfn.IFS(
ES206="S","S",
AND(IFERROR(_xlfn.XMATCH($DF206,NN)&gt;0,FALSE),
          _xlfn.XLOOKUP($DF206,KEYS,INDEX(RUN,0,COLUMN()-COLUMN(RUNPEG)+1))&lt;IF(ES102&gt;=BIG_2,ES102-BIG_2,ES102)),ET$118,
LEN(ES206)&gt;2,ES206,
TRUE,"_"
)</f>
        <v>_</v>
      </c>
      <c r="EU206" s="21" t="str" cm="1">
        <f t="array" aca="1" ref="EU206" ca="1">_xlfn.IFS(
ET206="S","S",
AND(IFERROR(_xlfn.XMATCH($DF206,NN)&gt;0,FALSE),
          _xlfn.XLOOKUP($DF206,KEYS,INDEX(RUN,0,COLUMN()-COLUMN(RUNPEG)+1))&lt;IF(ET102&gt;=BIG_2,ET102-BIG_2,ET102)),EU$118,
LEN(ET206)&gt;2,ET206,
TRUE,"_"
)</f>
        <v>_</v>
      </c>
      <c r="EV206" s="21" t="str" cm="1">
        <f t="array" aca="1" ref="EV206" ca="1">_xlfn.IFS(
EU206="S","S",
AND(IFERROR(_xlfn.XMATCH($DF206,NN)&gt;0,FALSE),
          _xlfn.XLOOKUP($DF206,KEYS,INDEX(RUN,0,COLUMN()-COLUMN(RUNPEG)+1))&lt;IF(EU102&gt;=BIG_2,EU102-BIG_2,EU102)),EV$118,
LEN(EU206)&gt;2,EU206,
TRUE,"_"
)</f>
        <v>_</v>
      </c>
      <c r="EW206" s="21" t="str" cm="1">
        <f t="array" aca="1" ref="EW206" ca="1">_xlfn.IFS(
EV206="S","S",
AND(IFERROR(_xlfn.XMATCH($DF206,NN)&gt;0,FALSE),
          _xlfn.XLOOKUP($DF206,KEYS,INDEX(RUN,0,COLUMN()-COLUMN(RUNPEG)+1))&lt;IF(EV102&gt;=BIG_2,EV102-BIG_2,EV102)),EW$118,
LEN(EV206)&gt;2,EV206,
TRUE,"_"
)</f>
        <v>_</v>
      </c>
      <c r="EX206" s="21" t="str" cm="1">
        <f t="array" aca="1" ref="EX206" ca="1">_xlfn.IFS(
EW206="S","S",
AND(IFERROR(_xlfn.XMATCH($DF206,NN)&gt;0,FALSE),
          _xlfn.XLOOKUP($DF206,KEYS,INDEX(RUN,0,COLUMN()-COLUMN(RUNPEG)+1))&lt;IF(EW102&gt;=BIG_2,EW102-BIG_2,EW102)),EX$118,
LEN(EW206)&gt;2,EW206,
TRUE,"_"
)</f>
        <v>_</v>
      </c>
      <c r="EY206" s="21" t="str" cm="1">
        <f t="array" aca="1" ref="EY206" ca="1">_xlfn.IFS(
EX206="S","S",
AND(IFERROR(_xlfn.XMATCH($DF206,NN)&gt;0,FALSE),
          _xlfn.XLOOKUP($DF206,KEYS,INDEX(RUN,0,COLUMN()-COLUMN(RUNPEG)+1))&lt;IF(EX102&gt;=BIG_2,EX102-BIG_2,EX102)),EY$118,
LEN(EX206)&gt;2,EX206,
TRUE,"_"
)</f>
        <v>_</v>
      </c>
      <c r="EZ206" s="21" t="str" cm="1">
        <f t="array" aca="1" ref="EZ206" ca="1">_xlfn.IFS(
EY206="S","S",
AND(IFERROR(_xlfn.XMATCH($DF206,NN)&gt;0,FALSE),
          _xlfn.XLOOKUP($DF206,KEYS,INDEX(RUN,0,COLUMN()-COLUMN(RUNPEG)+1))&lt;IF(EY102&gt;=BIG_2,EY102-BIG_2,EY102)),EZ$118,
LEN(EY206)&gt;2,EY206,
TRUE,"_"
)</f>
        <v>_</v>
      </c>
      <c r="FA206" s="21" t="str" cm="1">
        <f t="array" aca="1" ref="FA206" ca="1">_xlfn.IFS(
EZ206="S","S",
AND(IFERROR(_xlfn.XMATCH($DF206,NN)&gt;0,FALSE),
          _xlfn.XLOOKUP($DF206,KEYS,INDEX(RUN,0,COLUMN()-COLUMN(RUNPEG)+1))&lt;IF(EZ102&gt;=BIG_2,EZ102-BIG_2,EZ102)),FA$118,
LEN(EZ206)&gt;2,EZ206,
TRUE,"_"
)</f>
        <v>_</v>
      </c>
      <c r="FB206" s="21" t="str" cm="1">
        <f t="array" aca="1" ref="FB206" ca="1">_xlfn.IFS(
FA206="S","S",
AND(IFERROR(_xlfn.XMATCH($DF206,NN)&gt;0,FALSE),
          _xlfn.XLOOKUP($DF206,KEYS,INDEX(RUN,0,COLUMN()-COLUMN(RUNPEG)+1))&lt;IF(FA102&gt;=BIG_2,FA102-BIG_2,FA102)),FB$118,
LEN(FA206)&gt;2,FA206,
TRUE,"_"
)</f>
        <v>_</v>
      </c>
      <c r="FC206" s="21" t="str" cm="1">
        <f t="array" aca="1" ref="FC206" ca="1">_xlfn.IFS(
FB206="S","S",
AND(IFERROR(_xlfn.XMATCH($DF206,NN)&gt;0,FALSE),
          _xlfn.XLOOKUP($DF206,KEYS,INDEX(RUN,0,COLUMN()-COLUMN(RUNPEG)+1))&lt;IF(FB102&gt;=BIG_2,FB102-BIG_2,FB102)),FC$118,
LEN(FB206)&gt;2,FB206,
TRUE,"_"
)</f>
        <v>_</v>
      </c>
      <c r="FD206" s="21" t="str" cm="1">
        <f t="array" aca="1" ref="FD206" ca="1">_xlfn.IFS(
FC206="S","S",
AND(IFERROR(_xlfn.XMATCH($DF206,NN)&gt;0,FALSE),
          _xlfn.XLOOKUP($DF206,KEYS,INDEX(RUN,0,COLUMN()-COLUMN(RUNPEG)+1))&lt;IF(FC102&gt;=BIG_2,FC102-BIG_2,FC102)),FD$118,
LEN(FC206)&gt;2,FC206,
TRUE,"_"
)</f>
        <v>_</v>
      </c>
      <c r="FE206" s="21" t="str" cm="1">
        <f t="array" aca="1" ref="FE206" ca="1">_xlfn.IFS(
FD206="S","S",
AND(IFERROR(_xlfn.XMATCH($DF206,NN)&gt;0,FALSE),
          _xlfn.XLOOKUP($DF206,KEYS,INDEX(RUN,0,COLUMN()-COLUMN(RUNPEG)+1))&lt;IF(FD102&gt;=BIG_2,FD102-BIG_2,FD102)),FE$118,
LEN(FD206)&gt;2,FD206,
TRUE,"_"
)</f>
        <v>_</v>
      </c>
      <c r="FF206" s="21" t="str" cm="1">
        <f t="array" aca="1" ref="FF206" ca="1">_xlfn.IFS(
FE206="S","S",
AND(IFERROR(_xlfn.XMATCH($DF206,NN)&gt;0,FALSE),
          _xlfn.XLOOKUP($DF206,KEYS,INDEX(RUN,0,COLUMN()-COLUMN(RUNPEG)+1))&lt;IF(FE102&gt;=BIG_2,FE102-BIG_2,FE102)),FF$118,
LEN(FE206)&gt;2,FE206,
TRUE,"_"
)</f>
        <v>_</v>
      </c>
      <c r="FG206" s="21" t="str" cm="1">
        <f t="array" aca="1" ref="FG206" ca="1">_xlfn.IFS(
FF206="S","S",
AND(IFERROR(_xlfn.XMATCH($DF206,NN)&gt;0,FALSE),
          _xlfn.XLOOKUP($DF206,KEYS,INDEX(RUN,0,COLUMN()-COLUMN(RUNPEG)+1))&lt;IF(FF102&gt;=BIG_2,FF102-BIG_2,FF102)),FG$118,
LEN(FF206)&gt;2,FF206,
TRUE,"_"
)</f>
        <v>_</v>
      </c>
      <c r="FH206" s="21" t="str" cm="1">
        <f t="array" aca="1" ref="FH206" ca="1">_xlfn.IFS(
FG206="S","S",
AND(IFERROR(_xlfn.XMATCH($DF206,NN)&gt;0,FALSE),
          _xlfn.XLOOKUP($DF206,KEYS,INDEX(RUN,0,COLUMN()-COLUMN(RUNPEG)+1))&lt;IF(FG102&gt;=BIG_2,FG102-BIG_2,FG102)),FH$118,
LEN(FG206)&gt;2,FG206,
TRUE,"_"
)</f>
        <v>_</v>
      </c>
      <c r="FI206" s="21" t="str" cm="1">
        <f t="array" aca="1" ref="FI206" ca="1">_xlfn.IFS(
FH206="S","S",
AND(IFERROR(_xlfn.XMATCH($DF206,NN)&gt;0,FALSE),
          _xlfn.XLOOKUP($DF206,KEYS,INDEX(RUN,0,COLUMN()-COLUMN(RUNPEG)+1))&lt;IF(FH102&gt;=BIG_2,FH102-BIG_2,FH102)),FI$118,
LEN(FH206)&gt;2,FH206,
TRUE,"_"
)</f>
        <v>_</v>
      </c>
      <c r="FJ206" s="21" t="str" cm="1">
        <f t="array" aca="1" ref="FJ206" ca="1">_xlfn.IFS(
FI206="S","S",
AND(IFERROR(_xlfn.XMATCH($DF206,NN)&gt;0,FALSE),
          _xlfn.XLOOKUP($DF206,KEYS,INDEX(RUN,0,COLUMN()-COLUMN(RUNPEG)+1))&lt;IF(FI102&gt;=BIG_2,FI102-BIG_2,FI102)),FJ$118,
LEN(FI206)&gt;2,FI206,
TRUE,"_"
)</f>
        <v>_</v>
      </c>
      <c r="FK206" s="21" t="str" cm="1">
        <f t="array" aca="1" ref="FK206" ca="1">_xlfn.IFS(
FJ206="S","S",
AND(IFERROR(_xlfn.XMATCH($DF206,NN)&gt;0,FALSE),
          _xlfn.XLOOKUP($DF206,KEYS,INDEX(RUN,0,COLUMN()-COLUMN(RUNPEG)+1))&lt;IF(FJ102&gt;=BIG_2,FJ102-BIG_2,FJ102)),FK$118,
LEN(FJ206)&gt;2,FJ206,
TRUE,"_"
)</f>
        <v>_</v>
      </c>
      <c r="FL206" s="21" t="str" cm="1">
        <f t="array" aca="1" ref="FL206" ca="1">_xlfn.IFS(
FK206="S","S",
AND(IFERROR(_xlfn.XMATCH($DF206,NN)&gt;0,FALSE),
          _xlfn.XLOOKUP($DF206,KEYS,INDEX(RUN,0,COLUMN()-COLUMN(RUNPEG)+1))&lt;IF(FK102&gt;=BIG_2,FK102-BIG_2,FK102)),FL$118,
LEN(FK206)&gt;2,FK206,
TRUE,"_"
)</f>
        <v>_</v>
      </c>
      <c r="FM206" s="21" t="str" cm="1">
        <f t="array" aca="1" ref="FM206" ca="1">_xlfn.IFS(
FL206="S","S",
AND(IFERROR(_xlfn.XMATCH($DF206,NN)&gt;0,FALSE),
          _xlfn.XLOOKUP($DF206,KEYS,INDEX(RUN,0,COLUMN()-COLUMN(RUNPEG)+1))&lt;IF(FL102&gt;=BIG_2,FL102-BIG_2,FL102)),FM$118,
LEN(FL206)&gt;2,FL206,
TRUE,"_"
)</f>
        <v>_</v>
      </c>
      <c r="FN206" s="21" t="str" cm="1">
        <f t="array" aca="1" ref="FN206" ca="1">_xlfn.IFS(
FM206="S","S",
AND(IFERROR(_xlfn.XMATCH($DF206,NN)&gt;0,FALSE),
          _xlfn.XLOOKUP($DF206,KEYS,INDEX(RUN,0,COLUMN()-COLUMN(RUNPEG)+1))&lt;IF(FM102&gt;=BIG_2,FM102-BIG_2,FM102)),FN$118,
LEN(FM206)&gt;2,FM206,
TRUE,"_"
)</f>
        <v>_</v>
      </c>
      <c r="FO206" s="21" t="str" cm="1">
        <f t="array" aca="1" ref="FO206" ca="1">_xlfn.IFS(
FN206="S","S",
AND(IFERROR(_xlfn.XMATCH($DF206,NN)&gt;0,FALSE),
          _xlfn.XLOOKUP($DF206,KEYS,INDEX(RUN,0,COLUMN()-COLUMN(RUNPEG)+1))&lt;IF(FN102&gt;=BIG_2,FN102-BIG_2,FN102)),FO$118,
LEN(FN206)&gt;2,FN206,
TRUE,"_"
)</f>
        <v>_</v>
      </c>
      <c r="FP206" s="21" t="str" cm="1">
        <f t="array" aca="1" ref="FP206" ca="1">_xlfn.IFS(
FO206="S","S",
AND(IFERROR(_xlfn.XMATCH($DF206,NN)&gt;0,FALSE),
          _xlfn.XLOOKUP($DF206,KEYS,INDEX(RUN,0,COLUMN()-COLUMN(RUNPEG)+1))&lt;IF(FO102&gt;=BIG_2,FO102-BIG_2,FO102)),FP$118,
LEN(FO206)&gt;2,FO206,
TRUE,"_"
)</f>
        <v>_</v>
      </c>
      <c r="FQ206" s="21" t="str" cm="1">
        <f t="array" aca="1" ref="FQ206" ca="1">_xlfn.IFS(
FP206="S","S",
AND(IFERROR(_xlfn.XMATCH($DF206,NN)&gt;0,FALSE),
          _xlfn.XLOOKUP($DF206,KEYS,INDEX(RUN,0,COLUMN()-COLUMN(RUNPEG)+1))&lt;IF(FP102&gt;=BIG_2,FP102-BIG_2,FP102)),FQ$118,
LEN(FP206)&gt;2,FP206,
TRUE,"_"
)</f>
        <v>_</v>
      </c>
      <c r="FR206" s="21" t="str" cm="1">
        <f t="array" aca="1" ref="FR206" ca="1">_xlfn.IFS(
FQ206="S","S",
AND(IFERROR(_xlfn.XMATCH($DF206,NN)&gt;0,FALSE),
          _xlfn.XLOOKUP($DF206,KEYS,INDEX(RUN,0,COLUMN()-COLUMN(RUNPEG)+1))&lt;IF(FQ102&gt;=BIG_2,FQ102-BIG_2,FQ102)),FR$118,
LEN(FQ206)&gt;2,FQ206,
TRUE,"_"
)</f>
        <v>_</v>
      </c>
      <c r="FS206" s="21" t="str" cm="1">
        <f t="array" aca="1" ref="FS206" ca="1">_xlfn.IFS(
FR206="S","S",
AND(IFERROR(_xlfn.XMATCH($DF206,NN)&gt;0,FALSE),
          _xlfn.XLOOKUP($DF206,KEYS,INDEX(RUN,0,COLUMN()-COLUMN(RUNPEG)+1))&lt;IF(FR102&gt;=BIG_2,FR102-BIG_2,FR102)),FS$118,
LEN(FR206)&gt;2,FR206,
TRUE,"_"
)</f>
        <v>_</v>
      </c>
      <c r="FT206" s="21" t="str" cm="1">
        <f t="array" aca="1" ref="FT206" ca="1">_xlfn.IFS(
FS206="S","S",
AND(IFERROR(_xlfn.XMATCH($DF206,NN)&gt;0,FALSE),
          _xlfn.XLOOKUP($DF206,KEYS,INDEX(RUN,0,COLUMN()-COLUMN(RUNPEG)+1))&lt;IF(FS102&gt;=BIG_2,FS102-BIG_2,FS102)),FT$118,
LEN(FS206)&gt;2,FS206,
TRUE,"_"
)</f>
        <v>_</v>
      </c>
      <c r="FU206" s="21" t="str" cm="1">
        <f t="array" aca="1" ref="FU206" ca="1">_xlfn.IFS(
FT206="S","S",
AND(IFERROR(_xlfn.XMATCH($DF206,NN)&gt;0,FALSE),
          _xlfn.XLOOKUP($DF206,KEYS,INDEX(RUN,0,COLUMN()-COLUMN(RUNPEG)+1))&lt;IF(FT102&gt;=BIG_2,FT102-BIG_2,FT102)),FU$118,
LEN(FT206)&gt;2,FT206,
TRUE,"_"
)</f>
        <v>_</v>
      </c>
      <c r="FV206" s="21" t="str" cm="1">
        <f t="array" aca="1" ref="FV206" ca="1">_xlfn.IFS(
FU206="S","S",
AND(IFERROR(_xlfn.XMATCH($DF206,NN)&gt;0,FALSE),
          _xlfn.XLOOKUP($DF206,KEYS,INDEX(RUN,0,COLUMN()-COLUMN(RUNPEG)+1))&lt;IF(FU102&gt;=BIG_2,FU102-BIG_2,FU102)),FV$118,
LEN(FU206)&gt;2,FU206,
TRUE,"_"
)</f>
        <v>_</v>
      </c>
      <c r="FW206" s="21" t="str" cm="1">
        <f t="array" aca="1" ref="FW206" ca="1">_xlfn.IFS(
FV206="S","S",
AND(IFERROR(_xlfn.XMATCH($DF206,NN)&gt;0,FALSE),
          _xlfn.XLOOKUP($DF206,KEYS,INDEX(RUN,0,COLUMN()-COLUMN(RUNPEG)+1))&lt;IF(FV102&gt;=BIG_2,FV102-BIG_2,FV102)),FW$118,
LEN(FV206)&gt;2,FV206,
TRUE,"_"
)</f>
        <v>_</v>
      </c>
      <c r="FX206" s="21" t="str" cm="1">
        <f t="array" aca="1" ref="FX206" ca="1">_xlfn.IFS(
FW206="S","S",
AND(IFERROR(_xlfn.XMATCH($DF206,NN)&gt;0,FALSE),
          _xlfn.XLOOKUP($DF206,KEYS,INDEX(RUN,0,COLUMN()-COLUMN(RUNPEG)+1))&lt;IF(FW102&gt;=BIG_2,FW102-BIG_2,FW102)),FX$118,
LEN(FW206)&gt;2,FW206,
TRUE,"_"
)</f>
        <v>_</v>
      </c>
      <c r="FY206" s="21" t="str" cm="1">
        <f t="array" aca="1" ref="FY206" ca="1">_xlfn.IFS(
FX206="S","S",
AND(IFERROR(_xlfn.XMATCH($DF206,NN)&gt;0,FALSE),
          _xlfn.XLOOKUP($DF206,KEYS,INDEX(RUN,0,COLUMN()-COLUMN(RUNPEG)+1))&lt;IF(FX102&gt;=BIG_2,FX102-BIG_2,FX102)),FY$118,
LEN(FX206)&gt;2,FX206,
TRUE,"_"
)</f>
        <v>_</v>
      </c>
      <c r="FZ206" s="21" t="str" cm="1">
        <f t="array" aca="1" ref="FZ206" ca="1">_xlfn.IFS(
FY206="S","S",
AND(IFERROR(_xlfn.XMATCH($DF206,NN)&gt;0,FALSE),
          _xlfn.XLOOKUP($DF206,KEYS,INDEX(RUN,0,COLUMN()-COLUMN(RUNPEG)+1))&lt;IF(FY102&gt;=BIG_2,FY102-BIG_2,FY102)),FZ$118,
LEN(FY206)&gt;2,FY206,
TRUE,"_"
)</f>
        <v>_</v>
      </c>
      <c r="GA206" s="21" t="str" cm="1">
        <f t="array" aca="1" ref="GA206" ca="1">_xlfn.IFS(
FZ206="S","S",
AND(IFERROR(_xlfn.XMATCH($DF206,NN)&gt;0,FALSE),
          _xlfn.XLOOKUP($DF206,KEYS,INDEX(RUN,0,COLUMN()-COLUMN(RUNPEG)+1))&lt;IF(FZ102&gt;=BIG_2,FZ102-BIG_2,FZ102)),GA$118,
LEN(FZ206)&gt;2,FZ206,
TRUE,"_"
)</f>
        <v>_</v>
      </c>
      <c r="GB206" s="21" t="str" cm="1">
        <f t="array" aca="1" ref="GB206" ca="1">_xlfn.IFS(
GA206="S","S",
AND(IFERROR(_xlfn.XMATCH($DF206,NN)&gt;0,FALSE),
          _xlfn.XLOOKUP($DF206,KEYS,INDEX(RUN,0,COLUMN()-COLUMN(RUNPEG)+1))&lt;IF(GA102&gt;=BIG_2,GA102-BIG_2,GA102)),GB$118,
LEN(GA206)&gt;2,GA206,
TRUE,"_"
)</f>
        <v>_</v>
      </c>
      <c r="GC206" s="21" t="str" cm="1">
        <f t="array" aca="1" ref="GC206" ca="1">_xlfn.IFS(
GB206="S","S",
AND(IFERROR(_xlfn.XMATCH($DF206,NN)&gt;0,FALSE),
          _xlfn.XLOOKUP($DF206,KEYS,INDEX(RUN,0,COLUMN()-COLUMN(RUNPEG)+1))&lt;IF(GB102&gt;=BIG_2,GB102-BIG_2,GB102)),GC$118,
LEN(GB206)&gt;2,GB206,
TRUE,"_"
)</f>
        <v>_</v>
      </c>
      <c r="GD206" s="21" t="str" cm="1">
        <f t="array" aca="1" ref="GD206" ca="1">_xlfn.IFS(
GC206="S","S",
AND(IFERROR(_xlfn.XMATCH($DF206,NN)&gt;0,FALSE),
          _xlfn.XLOOKUP($DF206,KEYS,INDEX(RUN,0,COLUMN()-COLUMN(RUNPEG)+1))&lt;IF(GC102&gt;=BIG_2,GC102-BIG_2,GC102)),GD$118,
LEN(GC206)&gt;2,GC206,
TRUE,"_"
)</f>
        <v>_</v>
      </c>
      <c r="GE206" s="21" t="str" cm="1">
        <f t="array" aca="1" ref="GE206" ca="1">_xlfn.IFS(
GD206="S","S",
AND(IFERROR(_xlfn.XMATCH($DF206,NN)&gt;0,FALSE),
          _xlfn.XLOOKUP($DF206,KEYS,INDEX(RUN,0,COLUMN()-COLUMN(RUNPEG)+1))&lt;IF(GD102&gt;=BIG_2,GD102-BIG_2,GD102)),GE$118,
LEN(GD206)&gt;2,GD206,
TRUE,"_"
)</f>
        <v>_</v>
      </c>
      <c r="GF206" s="21" t="str" cm="1">
        <f t="array" aca="1" ref="GF206" ca="1">_xlfn.IFS(
GE206="S","S",
AND(IFERROR(_xlfn.XMATCH($DF206,NN)&gt;0,FALSE),
          _xlfn.XLOOKUP($DF206,KEYS,INDEX(RUN,0,COLUMN()-COLUMN(RUNPEG)+1))&lt;IF(GE102&gt;=BIG_2,GE102-BIG_2,GE102)),GF$118,
LEN(GE206)&gt;2,GE206,
TRUE,"_"
)</f>
        <v>_</v>
      </c>
      <c r="GG206" s="21" t="str" cm="1">
        <f t="array" aca="1" ref="GG206" ca="1">_xlfn.IFS(
GF206="S","S",
AND(IFERROR(_xlfn.XMATCH($DF206,NN)&gt;0,FALSE),
          _xlfn.XLOOKUP($DF206,KEYS,INDEX(RUN,0,COLUMN()-COLUMN(RUNPEG)+1))&lt;IF(GF102&gt;=BIG_2,GF102-BIG_2,GF102)),GG$118,
LEN(GF206)&gt;2,GF206,
TRUE,"_"
)</f>
        <v>_</v>
      </c>
      <c r="GH206" s="21" t="str" cm="1">
        <f t="array" aca="1" ref="GH206" ca="1">_xlfn.IFS(
GG206="S","S",
AND(IFERROR(_xlfn.XMATCH($DF206,NN)&gt;0,FALSE),
          _xlfn.XLOOKUP($DF206,KEYS,INDEX(RUN,0,COLUMN()-COLUMN(RUNPEG)+1))&lt;IF(GG102&gt;=BIG_2,GG102-BIG_2,GG102)),GH$118,
LEN(GG206)&gt;2,GG206,
TRUE,"_"
)</f>
        <v>_</v>
      </c>
      <c r="GI206" s="21" t="str" cm="1">
        <f t="array" aca="1" ref="GI206" ca="1">_xlfn.IFS(
GH206="S","S",
AND(IFERROR(_xlfn.XMATCH($DF206,NN)&gt;0,FALSE),
          _xlfn.XLOOKUP($DF206,KEYS,INDEX(RUN,0,COLUMN()-COLUMN(RUNPEG)+1))&lt;IF(GH102&gt;=BIG_2,GH102-BIG_2,GH102)),GI$118,
LEN(GH206)&gt;2,GH206,
TRUE,"_"
)</f>
        <v>_</v>
      </c>
      <c r="GJ206" s="21" t="str" cm="1">
        <f t="array" aca="1" ref="GJ206" ca="1">_xlfn.IFS(
GI206="S","S",
AND(IFERROR(_xlfn.XMATCH($DF206,NN)&gt;0,FALSE),
          _xlfn.XLOOKUP($DF206,KEYS,INDEX(RUN,0,COLUMN()-COLUMN(RUNPEG)+1))&lt;IF(GI102&gt;=BIG_2,GI102-BIG_2,GI102)),GJ$118,
LEN(GI206)&gt;2,GI206,
TRUE,"_"
)</f>
        <v>_</v>
      </c>
      <c r="GK206" s="21" t="str" cm="1">
        <f t="array" aca="1" ref="GK206" ca="1">_xlfn.IFS(
GJ206="S","S",
AND(IFERROR(_xlfn.XMATCH($DF206,NN)&gt;0,FALSE),
          _xlfn.XLOOKUP($DF206,KEYS,INDEX(RUN,0,COLUMN()-COLUMN(RUNPEG)+1))&lt;IF(GJ102&gt;=BIG_2,GJ102-BIG_2,GJ102)),GK$118,
LEN(GJ206)&gt;2,GJ206,
TRUE,"_"
)</f>
        <v>_</v>
      </c>
      <c r="GL206" s="21" t="str" cm="1">
        <f t="array" aca="1" ref="GL206" ca="1">_xlfn.IFS(
GK206="S","S",
AND(IFERROR(_xlfn.XMATCH($DF206,NN)&gt;0,FALSE),
          _xlfn.XLOOKUP($DF206,KEYS,INDEX(RUN,0,COLUMN()-COLUMN(RUNPEG)+1))&lt;IF(GK102&gt;=BIG_2,GK102-BIG_2,GK102)),GL$118,
LEN(GK206)&gt;2,GK206,
TRUE,"_"
)</f>
        <v>_</v>
      </c>
      <c r="GM206" s="21" t="str" cm="1">
        <f t="array" aca="1" ref="GM206" ca="1">_xlfn.IFS(
GL206="S","S",
AND(IFERROR(_xlfn.XMATCH($DF206,NN)&gt;0,FALSE),
          _xlfn.XLOOKUP($DF206,KEYS,INDEX(RUN,0,COLUMN()-COLUMN(RUNPEG)+1))&lt;IF(GL102&gt;=BIG_2,GL102-BIG_2,GL102)),GM$118,
LEN(GL206)&gt;2,GL206,
TRUE,"_"
)</f>
        <v>_</v>
      </c>
      <c r="GN206" s="21" t="str" cm="1">
        <f t="array" aca="1" ref="GN206" ca="1">_xlfn.IFS(
GM206="S","S",
AND(IFERROR(_xlfn.XMATCH($DF206,NN)&gt;0,FALSE),
          _xlfn.XLOOKUP($DF206,KEYS,INDEX(RUN,0,COLUMN()-COLUMN(RUNPEG)+1))&lt;IF(GM102&gt;=BIG_2,GM102-BIG_2,GM102)),GN$118,
LEN(GM206)&gt;2,GM206,
TRUE,"_"
)</f>
        <v>_</v>
      </c>
      <c r="GO206" s="21" t="str" cm="1">
        <f t="array" aca="1" ref="GO206" ca="1">_xlfn.IFS(
GN206="S","S",
AND(IFERROR(_xlfn.XMATCH($DF206,NN)&gt;0,FALSE),
          _xlfn.XLOOKUP($DF206,KEYS,INDEX(RUN,0,COLUMN()-COLUMN(RUNPEG)+1))&lt;IF(GN102&gt;=BIG_2,GN102-BIG_2,GN102)),GO$118,
LEN(GN206)&gt;2,GN206,
TRUE,"_"
)</f>
        <v>08-08</v>
      </c>
      <c r="GP206" s="21" t="str" cm="1">
        <f t="array" aca="1" ref="GP206" ca="1">_xlfn.IFS(
GO206="S","S",
AND(IFERROR(_xlfn.XMATCH($DF206,NN)&gt;0,FALSE),
          _xlfn.XLOOKUP($DF206,KEYS,INDEX(RUN,0,COLUMN()-COLUMN(RUNPEG)+1))&lt;IF(GO102&gt;=BIG_2,GO102-BIG_2,GO102)),GP$118,
LEN(GO206)&gt;2,GO206,
TRUE,"_"
)</f>
        <v>08-08</v>
      </c>
      <c r="GQ206" s="21" t="str" cm="1">
        <f t="array" aca="1" ref="GQ206" ca="1">_xlfn.IFS(
GP206="S","S",
AND(IFERROR(_xlfn.XMATCH($DF206,NN)&gt;0,FALSE),
          _xlfn.XLOOKUP($DF206,KEYS,INDEX(RUN,0,COLUMN()-COLUMN(RUNPEG)+1))&lt;IF(GP102&gt;=BIG_2,GP102-BIG_2,GP102)),GQ$118,
LEN(GP206)&gt;2,GP206,
TRUE,"_"
)</f>
        <v>08-08</v>
      </c>
      <c r="GR206" s="21" t="str" cm="1">
        <f t="array" aca="1" ref="GR206" ca="1">_xlfn.IFS(
GQ206="S","S",
AND(IFERROR(_xlfn.XMATCH($DF206,NN)&gt;0,FALSE),
          _xlfn.XLOOKUP($DF206,KEYS,INDEX(RUN,0,COLUMN()-COLUMN(RUNPEG)+1))&lt;IF(GQ102&gt;=BIG_2,GQ102-BIG_2,GQ102)),GR$118,
LEN(GQ206)&gt;2,GQ206,
TRUE,"_"
)</f>
        <v>08-08</v>
      </c>
      <c r="GS206" s="21" t="str" cm="1">
        <f t="array" aca="1" ref="GS206" ca="1">_xlfn.IFS(
GR206="S","S",
AND(IFERROR(_xlfn.XMATCH($DF206,NN)&gt;0,FALSE),
          _xlfn.XLOOKUP($DF206,KEYS,INDEX(RUN,0,COLUMN()-COLUMN(RUNPEG)+1))&lt;IF(GR102&gt;=BIG_2,GR102-BIG_2,GR102)),GS$118,
LEN(GR206)&gt;2,GR206,
TRUE,"_"
)</f>
        <v>08-08</v>
      </c>
      <c r="GT206" s="21" t="str" cm="1">
        <f t="array" aca="1" ref="GT206" ca="1">_xlfn.IFS(
GS206="S","S",
AND(IFERROR(_xlfn.XMATCH($DF206,NN)&gt;0,FALSE),
          _xlfn.XLOOKUP($DF206,KEYS,INDEX(RUN,0,COLUMN()-COLUMN(RUNPEG)+1))&lt;IF(GS102&gt;=BIG_2,GS102-BIG_2,GS102)),GT$118,
LEN(GS206)&gt;2,GS206,
TRUE,"_"
)</f>
        <v>08-08</v>
      </c>
      <c r="GU206" s="21" t="str" cm="1">
        <f t="array" aca="1" ref="GU206" ca="1">_xlfn.IFS(
GT206="S","S",
AND(IFERROR(_xlfn.XMATCH($DF206,NN)&gt;0,FALSE),
          _xlfn.XLOOKUP($DF206,KEYS,INDEX(RUN,0,COLUMN()-COLUMN(RUNPEG)+1))&lt;IF(GT102&gt;=BIG_2,GT102-BIG_2,GT102)),GU$118,
LEN(GT206)&gt;2,GT206,
TRUE,"_"
)</f>
        <v>08-08</v>
      </c>
      <c r="GV206" s="21" t="str" cm="1">
        <f t="array" aca="1" ref="GV206" ca="1">_xlfn.IFS(
GU206="S","S",
AND(IFERROR(_xlfn.XMATCH($DF206,NN)&gt;0,FALSE),
          _xlfn.XLOOKUP($DF206,KEYS,INDEX(RUN,0,COLUMN()-COLUMN(RUNPEG)+1))&lt;IF(GU102&gt;=BIG_2,GU102-BIG_2,GU102)),GV$118,
LEN(GU206)&gt;2,GU206,
TRUE,"_"
)</f>
        <v>08-08</v>
      </c>
      <c r="GW206" s="21" t="str" cm="1">
        <f t="array" aca="1" ref="GW206" ca="1">_xlfn.IFS(
GV206="S","S",
AND(IFERROR(_xlfn.XMATCH($DF206,NN)&gt;0,FALSE),
          _xlfn.XLOOKUP($DF206,KEYS,INDEX(RUN,0,COLUMN()-COLUMN(RUNPEG)+1))&lt;IF(GV102&gt;=BIG_2,GV102-BIG_2,GV102)),GW$118,
LEN(GV206)&gt;2,GV206,
TRUE,"_"
)</f>
        <v>08-08</v>
      </c>
      <c r="GX206" s="21" t="str" cm="1">
        <f t="array" aca="1" ref="GX206" ca="1">_xlfn.IFS(
GW206="S","S",
AND(IFERROR(_xlfn.XMATCH($DF206,NN)&gt;0,FALSE),
          _xlfn.XLOOKUP($DF206,KEYS,INDEX(RUN,0,COLUMN()-COLUMN(RUNPEG)+1))&lt;IF(GW102&gt;=BIG_2,GW102-BIG_2,GW102)),GX$118,
LEN(GW206)&gt;2,GW206,
TRUE,"_"
)</f>
        <v>08-08</v>
      </c>
      <c r="GY206" s="21" t="str" cm="1">
        <f t="array" aca="1" ref="GY206" ca="1">_xlfn.IFS(
GX206="S","S",
AND(IFERROR(_xlfn.XMATCH($DF206,NN)&gt;0,FALSE),
          _xlfn.XLOOKUP($DF206,KEYS,INDEX(RUN,0,COLUMN()-COLUMN(RUNPEG)+1))&lt;IF(GX102&gt;=BIG_2,GX102-BIG_2,GX102)),GY$118,
LEN(GX206)&gt;2,GX206,
TRUE,"_"
)</f>
        <v>08-08</v>
      </c>
      <c r="GZ206" s="21" t="str" cm="1">
        <f t="array" aca="1" ref="GZ206" ca="1">_xlfn.IFS(
GY206="S","S",
AND(IFERROR(_xlfn.XMATCH($DF206,NN)&gt;0,FALSE),
          _xlfn.XLOOKUP($DF206,KEYS,INDEX(RUN,0,COLUMN()-COLUMN(RUNPEG)+1))&lt;IF(GY102&gt;=BIG_2,GY102-BIG_2,GY102)),GZ$118,
LEN(GY206)&gt;2,GY206,
TRUE,"_"
)</f>
        <v>08-08</v>
      </c>
      <c r="HA206" s="21" t="str" cm="1">
        <f t="array" aca="1" ref="HA206" ca="1">_xlfn.IFS(
GZ206="S","S",
AND(IFERROR(_xlfn.XMATCH($DF206,NN)&gt;0,FALSE),
          _xlfn.XLOOKUP($DF206,KEYS,INDEX(RUN,0,COLUMN()-COLUMN(RUNPEG)+1))&lt;IF(GZ102&gt;=BIG_2,GZ102-BIG_2,GZ102)),HA$118,
LEN(GZ206)&gt;2,GZ206,
TRUE,"_"
)</f>
        <v>08-08</v>
      </c>
      <c r="HB206" s="21" t="str" cm="1">
        <f t="array" aca="1" ref="HB206" ca="1">_xlfn.IFS(
HA206="S","S",
AND(IFERROR(_xlfn.XMATCH($DF206,NN)&gt;0,FALSE),
          _xlfn.XLOOKUP($DF206,KEYS,INDEX(RUN,0,COLUMN()-COLUMN(RUNPEG)+1))&lt;IF(HA102&gt;=BIG_2,HA102-BIG_2,HA102)),HB$118,
LEN(HA206)&gt;2,HA206,
TRUE,"_"
)</f>
        <v>08-08</v>
      </c>
      <c r="HC206" s="21" t="str" cm="1">
        <f t="array" aca="1" ref="HC206" ca="1">_xlfn.IFS(
HB206="S","S",
AND(IFERROR(_xlfn.XMATCH($DF206,NN)&gt;0,FALSE),
          _xlfn.XLOOKUP($DF206,KEYS,INDEX(RUN,0,COLUMN()-COLUMN(RUNPEG)+1))&lt;IF(HB102&gt;=BIG_2,HB102-BIG_2,HB102)),HC$118,
LEN(HB206)&gt;2,HB206,
TRUE,"_"
)</f>
        <v>08-08</v>
      </c>
      <c r="HD206" s="21" t="str" cm="1">
        <f t="array" aca="1" ref="HD206" ca="1">_xlfn.IFS(
HC206="S","S",
AND(IFERROR(_xlfn.XMATCH($DF206,NN)&gt;0,FALSE),
          _xlfn.XLOOKUP($DF206,KEYS,INDEX(RUN,0,COLUMN()-COLUMN(RUNPEG)+1))&lt;IF(HC102&gt;=BIG_2,HC102-BIG_2,HC102)),HD$118,
LEN(HC206)&gt;2,HC206,
TRUE,"_"
)</f>
        <v>08-08</v>
      </c>
      <c r="HE206" s="21"/>
      <c r="HF206" s="21"/>
      <c r="HG206" s="21"/>
      <c r="HH206" s="21"/>
      <c r="HI206" s="21"/>
      <c r="HJ206" s="21"/>
      <c r="HK206" s="21"/>
      <c r="HL206" s="21"/>
      <c r="HM206" s="21"/>
      <c r="HN206" s="21"/>
      <c r="HO206" s="21"/>
      <c r="HP206" s="21"/>
      <c r="HQ206" s="21"/>
      <c r="HR206" s="21"/>
    </row>
    <row r="207" spans="106:226" x14ac:dyDescent="0.3">
      <c r="DB207">
        <f t="shared" si="193"/>
        <v>89</v>
      </c>
      <c r="DC207">
        <f t="shared" si="188"/>
        <v>18</v>
      </c>
      <c r="DD207">
        <f t="shared" si="189"/>
        <v>9</v>
      </c>
      <c r="DE207">
        <f t="shared" si="190"/>
        <v>9</v>
      </c>
      <c r="DF207" t="str">
        <f t="shared" si="191"/>
        <v>09-09</v>
      </c>
      <c r="DG207" s="21">
        <f t="shared" ca="1" si="192"/>
        <v>2</v>
      </c>
      <c r="DH207" s="26"/>
      <c r="DI207" s="21" t="str" cm="1">
        <f t="array" ref="DI207">_xlfn.IFS(
DH207="S","S",
AND(IFERROR(_xlfn.XMATCH($DF207,NN)&gt;0,FALSE),
          _xlfn.XLOOKUP($DF207,KEYS,INDEX(RUN,0,COLUMN()-COLUMN(RUNPEG)+1))&lt;IF(DH103&gt;=BIG_2,DH103-BIG_2,DH103)),DI$118,
LEN(DH207)&gt;2,DH207,
TRUE,"_"
)</f>
        <v>_</v>
      </c>
      <c r="DJ207" s="21" t="str" cm="1">
        <f t="array" aca="1" ref="DJ207" ca="1">_xlfn.IFS(
DI207="S","S",
AND(IFERROR(_xlfn.XMATCH($DF207,NN)&gt;0,FALSE),
          _xlfn.XLOOKUP($DF207,KEYS,INDEX(RUN,0,COLUMN()-COLUMN(RUNPEG)+1))&lt;IF(DI103&gt;=BIG_2,DI103-BIG_2,DI103)),DJ$118,
LEN(DI207)&gt;2,DI207,
TRUE,"_"
)</f>
        <v>_</v>
      </c>
      <c r="DK207" s="21" t="str" cm="1">
        <f t="array" aca="1" ref="DK207" ca="1">_xlfn.IFS(
DJ207="S","S",
AND(IFERROR(_xlfn.XMATCH($DF207,NN)&gt;0,FALSE),
          _xlfn.XLOOKUP($DF207,KEYS,INDEX(RUN,0,COLUMN()-COLUMN(RUNPEG)+1))&lt;IF(DJ103&gt;=BIG_2,DJ103-BIG_2,DJ103)),DK$118,
LEN(DJ207)&gt;2,DJ207,
TRUE,"_"
)</f>
        <v>_</v>
      </c>
      <c r="DL207" s="21" t="str" cm="1">
        <f t="array" aca="1" ref="DL207" ca="1">_xlfn.IFS(
DK207="S","S",
AND(IFERROR(_xlfn.XMATCH($DF207,NN)&gt;0,FALSE),
          _xlfn.XLOOKUP($DF207,KEYS,INDEX(RUN,0,COLUMN()-COLUMN(RUNPEG)+1))&lt;IF(DK103&gt;=BIG_2,DK103-BIG_2,DK103)),DL$118,
LEN(DK207)&gt;2,DK207,
TRUE,"_"
)</f>
        <v>_</v>
      </c>
      <c r="DM207" s="21" t="str" cm="1">
        <f t="array" aca="1" ref="DM207" ca="1">_xlfn.IFS(
DL207="S","S",
AND(IFERROR(_xlfn.XMATCH($DF207,NN)&gt;0,FALSE),
          _xlfn.XLOOKUP($DF207,KEYS,INDEX(RUN,0,COLUMN()-COLUMN(RUNPEG)+1))&lt;IF(DL103&gt;=BIG_2,DL103-BIG_2,DL103)),DM$118,
LEN(DL207)&gt;2,DL207,
TRUE,"_"
)</f>
        <v>_</v>
      </c>
      <c r="DN207" s="21" t="str" cm="1">
        <f t="array" aca="1" ref="DN207" ca="1">_xlfn.IFS(
DM207="S","S",
AND(IFERROR(_xlfn.XMATCH($DF207,NN)&gt;0,FALSE),
          _xlfn.XLOOKUP($DF207,KEYS,INDEX(RUN,0,COLUMN()-COLUMN(RUNPEG)+1))&lt;IF(DM103&gt;=BIG_2,DM103-BIG_2,DM103)),DN$118,
LEN(DM207)&gt;2,DM207,
TRUE,"_"
)</f>
        <v>_</v>
      </c>
      <c r="DO207" s="21" t="str" cm="1">
        <f t="array" aca="1" ref="DO207" ca="1">_xlfn.IFS(
DN207="S","S",
AND(IFERROR(_xlfn.XMATCH($DF207,NN)&gt;0,FALSE),
          _xlfn.XLOOKUP($DF207,KEYS,INDEX(RUN,0,COLUMN()-COLUMN(RUNPEG)+1))&lt;IF(DN103&gt;=BIG_2,DN103-BIG_2,DN103)),DO$118,
LEN(DN207)&gt;2,DN207,
TRUE,"_"
)</f>
        <v>_</v>
      </c>
      <c r="DP207" s="21" t="str" cm="1">
        <f t="array" aca="1" ref="DP207" ca="1">_xlfn.IFS(
DO207="S","S",
AND(IFERROR(_xlfn.XMATCH($DF207,NN)&gt;0,FALSE),
          _xlfn.XLOOKUP($DF207,KEYS,INDEX(RUN,0,COLUMN()-COLUMN(RUNPEG)+1))&lt;IF(DO103&gt;=BIG_2,DO103-BIG_2,DO103)),DP$118,
LEN(DO207)&gt;2,DO207,
TRUE,"_"
)</f>
        <v>_</v>
      </c>
      <c r="DQ207" s="21" t="str" cm="1">
        <f t="array" aca="1" ref="DQ207" ca="1">_xlfn.IFS(
DP207="S","S",
AND(IFERROR(_xlfn.XMATCH($DF207,NN)&gt;0,FALSE),
          _xlfn.XLOOKUP($DF207,KEYS,INDEX(RUN,0,COLUMN()-COLUMN(RUNPEG)+1))&lt;IF(DP103&gt;=BIG_2,DP103-BIG_2,DP103)),DQ$118,
LEN(DP207)&gt;2,DP207,
TRUE,"_"
)</f>
        <v>_</v>
      </c>
      <c r="DR207" s="21" t="str" cm="1">
        <f t="array" aca="1" ref="DR207" ca="1">_xlfn.IFS(
DQ207="S","S",
AND(IFERROR(_xlfn.XMATCH($DF207,NN)&gt;0,FALSE),
          _xlfn.XLOOKUP($DF207,KEYS,INDEX(RUN,0,COLUMN()-COLUMN(RUNPEG)+1))&lt;IF(DQ103&gt;=BIG_2,DQ103-BIG_2,DQ103)),DR$118,
LEN(DQ207)&gt;2,DQ207,
TRUE,"_"
)</f>
        <v>_</v>
      </c>
      <c r="DS207" s="21" t="str" cm="1">
        <f t="array" aca="1" ref="DS207" ca="1">_xlfn.IFS(
DR207="S","S",
AND(IFERROR(_xlfn.XMATCH($DF207,NN)&gt;0,FALSE),
          _xlfn.XLOOKUP($DF207,KEYS,INDEX(RUN,0,COLUMN()-COLUMN(RUNPEG)+1))&lt;IF(DR103&gt;=BIG_2,DR103-BIG_2,DR103)),DS$118,
LEN(DR207)&gt;2,DR207,
TRUE,"_"
)</f>
        <v>_</v>
      </c>
      <c r="DT207" s="21" t="str" cm="1">
        <f t="array" aca="1" ref="DT207" ca="1">_xlfn.IFS(
DS207="S","S",
AND(IFERROR(_xlfn.XMATCH($DF207,NN)&gt;0,FALSE),
          _xlfn.XLOOKUP($DF207,KEYS,INDEX(RUN,0,COLUMN()-COLUMN(RUNPEG)+1))&lt;IF(DS103&gt;=BIG_2,DS103-BIG_2,DS103)),DT$118,
LEN(DS207)&gt;2,DS207,
TRUE,"_"
)</f>
        <v>_</v>
      </c>
      <c r="DU207" s="21" t="str" cm="1">
        <f t="array" aca="1" ref="DU207" ca="1">_xlfn.IFS(
DT207="S","S",
AND(IFERROR(_xlfn.XMATCH($DF207,NN)&gt;0,FALSE),
          _xlfn.XLOOKUP($DF207,KEYS,INDEX(RUN,0,COLUMN()-COLUMN(RUNPEG)+1))&lt;IF(DT103&gt;=BIG_2,DT103-BIG_2,DT103)),DU$118,
LEN(DT207)&gt;2,DT207,
TRUE,"_"
)</f>
        <v>_</v>
      </c>
      <c r="DV207" s="21" t="str" cm="1">
        <f t="array" aca="1" ref="DV207" ca="1">_xlfn.IFS(
DU207="S","S",
AND(IFERROR(_xlfn.XMATCH($DF207,NN)&gt;0,FALSE),
          _xlfn.XLOOKUP($DF207,KEYS,INDEX(RUN,0,COLUMN()-COLUMN(RUNPEG)+1))&lt;IF(DU103&gt;=BIG_2,DU103-BIG_2,DU103)),DV$118,
LEN(DU207)&gt;2,DU207,
TRUE,"_"
)</f>
        <v>_</v>
      </c>
      <c r="DW207" s="21" t="str" cm="1">
        <f t="array" aca="1" ref="DW207" ca="1">_xlfn.IFS(
DV207="S","S",
AND(IFERROR(_xlfn.XMATCH($DF207,NN)&gt;0,FALSE),
          _xlfn.XLOOKUP($DF207,KEYS,INDEX(RUN,0,COLUMN()-COLUMN(RUNPEG)+1))&lt;IF(DV103&gt;=BIG_2,DV103-BIG_2,DV103)),DW$118,
LEN(DV207)&gt;2,DV207,
TRUE,"_"
)</f>
        <v>_</v>
      </c>
      <c r="DX207" s="21" t="str" cm="1">
        <f t="array" aca="1" ref="DX207" ca="1">_xlfn.IFS(
DW207="S","S",
AND(IFERROR(_xlfn.XMATCH($DF207,NN)&gt;0,FALSE),
          _xlfn.XLOOKUP($DF207,KEYS,INDEX(RUN,0,COLUMN()-COLUMN(RUNPEG)+1))&lt;IF(DW103&gt;=BIG_2,DW103-BIG_2,DW103)),DX$118,
LEN(DW207)&gt;2,DW207,
TRUE,"_"
)</f>
        <v>_</v>
      </c>
      <c r="DY207" s="21" t="str" cm="1">
        <f t="array" aca="1" ref="DY207" ca="1">_xlfn.IFS(
DX207="S","S",
AND(IFERROR(_xlfn.XMATCH($DF207,NN)&gt;0,FALSE),
          _xlfn.XLOOKUP($DF207,KEYS,INDEX(RUN,0,COLUMN()-COLUMN(RUNPEG)+1))&lt;IF(DX103&gt;=BIG_2,DX103-BIG_2,DX103)),DY$118,
LEN(DX207)&gt;2,DX207,
TRUE,"_"
)</f>
        <v>_</v>
      </c>
      <c r="DZ207" s="21" t="str" cm="1">
        <f t="array" aca="1" ref="DZ207" ca="1">_xlfn.IFS(
DY207="S","S",
AND(IFERROR(_xlfn.XMATCH($DF207,NN)&gt;0,FALSE),
          _xlfn.XLOOKUP($DF207,KEYS,INDEX(RUN,0,COLUMN()-COLUMN(RUNPEG)+1))&lt;IF(DY103&gt;=BIG_2,DY103-BIG_2,DY103)),DZ$118,
LEN(DY207)&gt;2,DY207,
TRUE,"_"
)</f>
        <v>_</v>
      </c>
      <c r="EA207" s="21" t="str" cm="1">
        <f t="array" aca="1" ref="EA207" ca="1">_xlfn.IFS(
DZ207="S","S",
AND(IFERROR(_xlfn.XMATCH($DF207,NN)&gt;0,FALSE),
          _xlfn.XLOOKUP($DF207,KEYS,INDEX(RUN,0,COLUMN()-COLUMN(RUNPEG)+1))&lt;IF(DZ103&gt;=BIG_2,DZ103-BIG_2,DZ103)),EA$118,
LEN(DZ207)&gt;2,DZ207,
TRUE,"_"
)</f>
        <v>_</v>
      </c>
      <c r="EB207" s="21" t="str" cm="1">
        <f t="array" aca="1" ref="EB207" ca="1">_xlfn.IFS(
EA207="S","S",
AND(IFERROR(_xlfn.XMATCH($DF207,NN)&gt;0,FALSE),
          _xlfn.XLOOKUP($DF207,KEYS,INDEX(RUN,0,COLUMN()-COLUMN(RUNPEG)+1))&lt;IF(EA103&gt;=BIG_2,EA103-BIG_2,EA103)),EB$118,
LEN(EA207)&gt;2,EA207,
TRUE,"_"
)</f>
        <v>_</v>
      </c>
      <c r="EC207" s="21" t="str" cm="1">
        <f t="array" aca="1" ref="EC207" ca="1">_xlfn.IFS(
EB207="S","S",
AND(IFERROR(_xlfn.XMATCH($DF207,NN)&gt;0,FALSE),
          _xlfn.XLOOKUP($DF207,KEYS,INDEX(RUN,0,COLUMN()-COLUMN(RUNPEG)+1))&lt;IF(EB103&gt;=BIG_2,EB103-BIG_2,EB103)),EC$118,
LEN(EB207)&gt;2,EB207,
TRUE,"_"
)</f>
        <v>_</v>
      </c>
      <c r="ED207" s="21" t="str" cm="1">
        <f t="array" aca="1" ref="ED207" ca="1">_xlfn.IFS(
EC207="S","S",
AND(IFERROR(_xlfn.XMATCH($DF207,NN)&gt;0,FALSE),
          _xlfn.XLOOKUP($DF207,KEYS,INDEX(RUN,0,COLUMN()-COLUMN(RUNPEG)+1))&lt;IF(EC103&gt;=BIG_2,EC103-BIG_2,EC103)),ED$118,
LEN(EC207)&gt;2,EC207,
TRUE,"_"
)</f>
        <v>_</v>
      </c>
      <c r="EE207" s="21" t="str" cm="1">
        <f t="array" aca="1" ref="EE207" ca="1">_xlfn.IFS(
ED207="S","S",
AND(IFERROR(_xlfn.XMATCH($DF207,NN)&gt;0,FALSE),
          _xlfn.XLOOKUP($DF207,KEYS,INDEX(RUN,0,COLUMN()-COLUMN(RUNPEG)+1))&lt;IF(ED103&gt;=BIG_2,ED103-BIG_2,ED103)),EE$118,
LEN(ED207)&gt;2,ED207,
TRUE,"_"
)</f>
        <v>_</v>
      </c>
      <c r="EF207" s="21" t="str" cm="1">
        <f t="array" aca="1" ref="EF207" ca="1">_xlfn.IFS(
EE207="S","S",
AND(IFERROR(_xlfn.XMATCH($DF207,NN)&gt;0,FALSE),
          _xlfn.XLOOKUP($DF207,KEYS,INDEX(RUN,0,COLUMN()-COLUMN(RUNPEG)+1))&lt;IF(EE103&gt;=BIG_2,EE103-BIG_2,EE103)),EF$118,
LEN(EE207)&gt;2,EE207,
TRUE,"_"
)</f>
        <v>_</v>
      </c>
      <c r="EG207" s="21" t="str" cm="1">
        <f t="array" aca="1" ref="EG207" ca="1">_xlfn.IFS(
EF207="S","S",
AND(IFERROR(_xlfn.XMATCH($DF207,NN)&gt;0,FALSE),
          _xlfn.XLOOKUP($DF207,KEYS,INDEX(RUN,0,COLUMN()-COLUMN(RUNPEG)+1))&lt;IF(EF103&gt;=BIG_2,EF103-BIG_2,EF103)),EG$118,
LEN(EF207)&gt;2,EF207,
TRUE,"_"
)</f>
        <v>_</v>
      </c>
      <c r="EH207" s="21" t="str" cm="1">
        <f t="array" aca="1" ref="EH207" ca="1">_xlfn.IFS(
EG207="S","S",
AND(IFERROR(_xlfn.XMATCH($DF207,NN)&gt;0,FALSE),
          _xlfn.XLOOKUP($DF207,KEYS,INDEX(RUN,0,COLUMN()-COLUMN(RUNPEG)+1))&lt;IF(EG103&gt;=BIG_2,EG103-BIG_2,EG103)),EH$118,
LEN(EG207)&gt;2,EG207,
TRUE,"_"
)</f>
        <v>_</v>
      </c>
      <c r="EI207" s="21" t="str" cm="1">
        <f t="array" aca="1" ref="EI207" ca="1">_xlfn.IFS(
EH207="S","S",
AND(IFERROR(_xlfn.XMATCH($DF207,NN)&gt;0,FALSE),
          _xlfn.XLOOKUP($DF207,KEYS,INDEX(RUN,0,COLUMN()-COLUMN(RUNPEG)+1))&lt;IF(EH103&gt;=BIG_2,EH103-BIG_2,EH103)),EI$118,
LEN(EH207)&gt;2,EH207,
TRUE,"_"
)</f>
        <v>_</v>
      </c>
      <c r="EJ207" s="21" t="str" cm="1">
        <f t="array" aca="1" ref="EJ207" ca="1">_xlfn.IFS(
EI207="S","S",
AND(IFERROR(_xlfn.XMATCH($DF207,NN)&gt;0,FALSE),
          _xlfn.XLOOKUP($DF207,KEYS,INDEX(RUN,0,COLUMN()-COLUMN(RUNPEG)+1))&lt;IF(EI103&gt;=BIG_2,EI103-BIG_2,EI103)),EJ$118,
LEN(EI207)&gt;2,EI207,
TRUE,"_"
)</f>
        <v>_</v>
      </c>
      <c r="EK207" s="21" t="str" cm="1">
        <f t="array" aca="1" ref="EK207" ca="1">_xlfn.IFS(
EJ207="S","S",
AND(IFERROR(_xlfn.XMATCH($DF207,NN)&gt;0,FALSE),
          _xlfn.XLOOKUP($DF207,KEYS,INDEX(RUN,0,COLUMN()-COLUMN(RUNPEG)+1))&lt;IF(EJ103&gt;=BIG_2,EJ103-BIG_2,EJ103)),EK$118,
LEN(EJ207)&gt;2,EJ207,
TRUE,"_"
)</f>
        <v>_</v>
      </c>
      <c r="EL207" s="21" t="str" cm="1">
        <f t="array" aca="1" ref="EL207" ca="1">_xlfn.IFS(
EK207="S","S",
AND(IFERROR(_xlfn.XMATCH($DF207,NN)&gt;0,FALSE),
          _xlfn.XLOOKUP($DF207,KEYS,INDEX(RUN,0,COLUMN()-COLUMN(RUNPEG)+1))&lt;IF(EK103&gt;=BIG_2,EK103-BIG_2,EK103)),EL$118,
LEN(EK207)&gt;2,EK207,
TRUE,"_"
)</f>
        <v>_</v>
      </c>
      <c r="EM207" s="21" t="str" cm="1">
        <f t="array" aca="1" ref="EM207" ca="1">_xlfn.IFS(
EL207="S","S",
AND(IFERROR(_xlfn.XMATCH($DF207,NN)&gt;0,FALSE),
          _xlfn.XLOOKUP($DF207,KEYS,INDEX(RUN,0,COLUMN()-COLUMN(RUNPEG)+1))&lt;IF(EL103&gt;=BIG_2,EL103-BIG_2,EL103)),EM$118,
LEN(EL207)&gt;2,EL207,
TRUE,"_"
)</f>
        <v>_</v>
      </c>
      <c r="EN207" s="21" t="str" cm="1">
        <f t="array" aca="1" ref="EN207" ca="1">_xlfn.IFS(
EM207="S","S",
AND(IFERROR(_xlfn.XMATCH($DF207,NN)&gt;0,FALSE),
          _xlfn.XLOOKUP($DF207,KEYS,INDEX(RUN,0,COLUMN()-COLUMN(RUNPEG)+1))&lt;IF(EM103&gt;=BIG_2,EM103-BIG_2,EM103)),EN$118,
LEN(EM207)&gt;2,EM207,
TRUE,"_"
)</f>
        <v>_</v>
      </c>
      <c r="EO207" s="21" t="str" cm="1">
        <f t="array" aca="1" ref="EO207" ca="1">_xlfn.IFS(
EN207="S","S",
AND(IFERROR(_xlfn.XMATCH($DF207,NN)&gt;0,FALSE),
          _xlfn.XLOOKUP($DF207,KEYS,INDEX(RUN,0,COLUMN()-COLUMN(RUNPEG)+1))&lt;IF(EN103&gt;=BIG_2,EN103-BIG_2,EN103)),EO$118,
LEN(EN207)&gt;2,EN207,
TRUE,"_"
)</f>
        <v>_</v>
      </c>
      <c r="EP207" s="21" t="str" cm="1">
        <f t="array" aca="1" ref="EP207" ca="1">_xlfn.IFS(
EO207="S","S",
AND(IFERROR(_xlfn.XMATCH($DF207,NN)&gt;0,FALSE),
          _xlfn.XLOOKUP($DF207,KEYS,INDEX(RUN,0,COLUMN()-COLUMN(RUNPEG)+1))&lt;IF(EO103&gt;=BIG_2,EO103-BIG_2,EO103)),EP$118,
LEN(EO207)&gt;2,EO207,
TRUE,"_"
)</f>
        <v>_</v>
      </c>
      <c r="EQ207" s="21" t="str" cm="1">
        <f t="array" aca="1" ref="EQ207" ca="1">_xlfn.IFS(
EP207="S","S",
AND(IFERROR(_xlfn.XMATCH($DF207,NN)&gt;0,FALSE),
          _xlfn.XLOOKUP($DF207,KEYS,INDEX(RUN,0,COLUMN()-COLUMN(RUNPEG)+1))&lt;IF(EP103&gt;=BIG_2,EP103-BIG_2,EP103)),EQ$118,
LEN(EP207)&gt;2,EP207,
TRUE,"_"
)</f>
        <v>_</v>
      </c>
      <c r="ER207" s="21" t="str" cm="1">
        <f t="array" aca="1" ref="ER207" ca="1">_xlfn.IFS(
EQ207="S","S",
AND(IFERROR(_xlfn.XMATCH($DF207,NN)&gt;0,FALSE),
          _xlfn.XLOOKUP($DF207,KEYS,INDEX(RUN,0,COLUMN()-COLUMN(RUNPEG)+1))&lt;IF(EQ103&gt;=BIG_2,EQ103-BIG_2,EQ103)),ER$118,
LEN(EQ207)&gt;2,EQ207,
TRUE,"_"
)</f>
        <v>_</v>
      </c>
      <c r="ES207" s="21" t="str" cm="1">
        <f t="array" aca="1" ref="ES207" ca="1">_xlfn.IFS(
ER207="S","S",
AND(IFERROR(_xlfn.XMATCH($DF207,NN)&gt;0,FALSE),
          _xlfn.XLOOKUP($DF207,KEYS,INDEX(RUN,0,COLUMN()-COLUMN(RUNPEG)+1))&lt;IF(ER103&gt;=BIG_2,ER103-BIG_2,ER103)),ES$118,
LEN(ER207)&gt;2,ER207,
TRUE,"_"
)</f>
        <v>_</v>
      </c>
      <c r="ET207" s="21" t="str" cm="1">
        <f t="array" aca="1" ref="ET207" ca="1">_xlfn.IFS(
ES207="S","S",
AND(IFERROR(_xlfn.XMATCH($DF207,NN)&gt;0,FALSE),
          _xlfn.XLOOKUP($DF207,KEYS,INDEX(RUN,0,COLUMN()-COLUMN(RUNPEG)+1))&lt;IF(ES103&gt;=BIG_2,ES103-BIG_2,ES103)),ET$118,
LEN(ES207)&gt;2,ES207,
TRUE,"_"
)</f>
        <v>_</v>
      </c>
      <c r="EU207" s="21" t="str" cm="1">
        <f t="array" aca="1" ref="EU207" ca="1">_xlfn.IFS(
ET207="S","S",
AND(IFERROR(_xlfn.XMATCH($DF207,NN)&gt;0,FALSE),
          _xlfn.XLOOKUP($DF207,KEYS,INDEX(RUN,0,COLUMN()-COLUMN(RUNPEG)+1))&lt;IF(ET103&gt;=BIG_2,ET103-BIG_2,ET103)),EU$118,
LEN(ET207)&gt;2,ET207,
TRUE,"_"
)</f>
        <v>_</v>
      </c>
      <c r="EV207" s="21" t="str" cm="1">
        <f t="array" aca="1" ref="EV207" ca="1">_xlfn.IFS(
EU207="S","S",
AND(IFERROR(_xlfn.XMATCH($DF207,NN)&gt;0,FALSE),
          _xlfn.XLOOKUP($DF207,KEYS,INDEX(RUN,0,COLUMN()-COLUMN(RUNPEG)+1))&lt;IF(EU103&gt;=BIG_2,EU103-BIG_2,EU103)),EV$118,
LEN(EU207)&gt;2,EU207,
TRUE,"_"
)</f>
        <v>_</v>
      </c>
      <c r="EW207" s="21" t="str" cm="1">
        <f t="array" aca="1" ref="EW207" ca="1">_xlfn.IFS(
EV207="S","S",
AND(IFERROR(_xlfn.XMATCH($DF207,NN)&gt;0,FALSE),
          _xlfn.XLOOKUP($DF207,KEYS,INDEX(RUN,0,COLUMN()-COLUMN(RUNPEG)+1))&lt;IF(EV103&gt;=BIG_2,EV103-BIG_2,EV103)),EW$118,
LEN(EV207)&gt;2,EV207,
TRUE,"_"
)</f>
        <v>_</v>
      </c>
      <c r="EX207" s="21" t="str" cm="1">
        <f t="array" aca="1" ref="EX207" ca="1">_xlfn.IFS(
EW207="S","S",
AND(IFERROR(_xlfn.XMATCH($DF207,NN)&gt;0,FALSE),
          _xlfn.XLOOKUP($DF207,KEYS,INDEX(RUN,0,COLUMN()-COLUMN(RUNPEG)+1))&lt;IF(EW103&gt;=BIG_2,EW103-BIG_2,EW103)),EX$118,
LEN(EW207)&gt;2,EW207,
TRUE,"_"
)</f>
        <v>_</v>
      </c>
      <c r="EY207" s="21" t="str" cm="1">
        <f t="array" aca="1" ref="EY207" ca="1">_xlfn.IFS(
EX207="S","S",
AND(IFERROR(_xlfn.XMATCH($DF207,NN)&gt;0,FALSE),
          _xlfn.XLOOKUP($DF207,KEYS,INDEX(RUN,0,COLUMN()-COLUMN(RUNPEG)+1))&lt;IF(EX103&gt;=BIG_2,EX103-BIG_2,EX103)),EY$118,
LEN(EX207)&gt;2,EX207,
TRUE,"_"
)</f>
        <v>_</v>
      </c>
      <c r="EZ207" s="21" t="str" cm="1">
        <f t="array" aca="1" ref="EZ207" ca="1">_xlfn.IFS(
EY207="S","S",
AND(IFERROR(_xlfn.XMATCH($DF207,NN)&gt;0,FALSE),
          _xlfn.XLOOKUP($DF207,KEYS,INDEX(RUN,0,COLUMN()-COLUMN(RUNPEG)+1))&lt;IF(EY103&gt;=BIG_2,EY103-BIG_2,EY103)),EZ$118,
LEN(EY207)&gt;2,EY207,
TRUE,"_"
)</f>
        <v>_</v>
      </c>
      <c r="FA207" s="21" t="str" cm="1">
        <f t="array" aca="1" ref="FA207" ca="1">_xlfn.IFS(
EZ207="S","S",
AND(IFERROR(_xlfn.XMATCH($DF207,NN)&gt;0,FALSE),
          _xlfn.XLOOKUP($DF207,KEYS,INDEX(RUN,0,COLUMN()-COLUMN(RUNPEG)+1))&lt;IF(EZ103&gt;=BIG_2,EZ103-BIG_2,EZ103)),FA$118,
LEN(EZ207)&gt;2,EZ207,
TRUE,"_"
)</f>
        <v>_</v>
      </c>
      <c r="FB207" s="21" t="str" cm="1">
        <f t="array" aca="1" ref="FB207" ca="1">_xlfn.IFS(
FA207="S","S",
AND(IFERROR(_xlfn.XMATCH($DF207,NN)&gt;0,FALSE),
          _xlfn.XLOOKUP($DF207,KEYS,INDEX(RUN,0,COLUMN()-COLUMN(RUNPEG)+1))&lt;IF(FA103&gt;=BIG_2,FA103-BIG_2,FA103)),FB$118,
LEN(FA207)&gt;2,FA207,
TRUE,"_"
)</f>
        <v>_</v>
      </c>
      <c r="FC207" s="21" t="str" cm="1">
        <f t="array" aca="1" ref="FC207" ca="1">_xlfn.IFS(
FB207="S","S",
AND(IFERROR(_xlfn.XMATCH($DF207,NN)&gt;0,FALSE),
          _xlfn.XLOOKUP($DF207,KEYS,INDEX(RUN,0,COLUMN()-COLUMN(RUNPEG)+1))&lt;IF(FB103&gt;=BIG_2,FB103-BIG_2,FB103)),FC$118,
LEN(FB207)&gt;2,FB207,
TRUE,"_"
)</f>
        <v>_</v>
      </c>
      <c r="FD207" s="21" t="str" cm="1">
        <f t="array" aca="1" ref="FD207" ca="1">_xlfn.IFS(
FC207="S","S",
AND(IFERROR(_xlfn.XMATCH($DF207,NN)&gt;0,FALSE),
          _xlfn.XLOOKUP($DF207,KEYS,INDEX(RUN,0,COLUMN()-COLUMN(RUNPEG)+1))&lt;IF(FC103&gt;=BIG_2,FC103-BIG_2,FC103)),FD$118,
LEN(FC207)&gt;2,FC207,
TRUE,"_"
)</f>
        <v>_</v>
      </c>
      <c r="FE207" s="21" t="str" cm="1">
        <f t="array" aca="1" ref="FE207" ca="1">_xlfn.IFS(
FD207="S","S",
AND(IFERROR(_xlfn.XMATCH($DF207,NN)&gt;0,FALSE),
          _xlfn.XLOOKUP($DF207,KEYS,INDEX(RUN,0,COLUMN()-COLUMN(RUNPEG)+1))&lt;IF(FD103&gt;=BIG_2,FD103-BIG_2,FD103)),FE$118,
LEN(FD207)&gt;2,FD207,
TRUE,"_"
)</f>
        <v>_</v>
      </c>
      <c r="FF207" s="21" t="str" cm="1">
        <f t="array" aca="1" ref="FF207" ca="1">_xlfn.IFS(
FE207="S","S",
AND(IFERROR(_xlfn.XMATCH($DF207,NN)&gt;0,FALSE),
          _xlfn.XLOOKUP($DF207,KEYS,INDEX(RUN,0,COLUMN()-COLUMN(RUNPEG)+1))&lt;IF(FE103&gt;=BIG_2,FE103-BIG_2,FE103)),FF$118,
LEN(FE207)&gt;2,FE207,
TRUE,"_"
)</f>
        <v>_</v>
      </c>
      <c r="FG207" s="21" t="str" cm="1">
        <f t="array" aca="1" ref="FG207" ca="1">_xlfn.IFS(
FF207="S","S",
AND(IFERROR(_xlfn.XMATCH($DF207,NN)&gt;0,FALSE),
          _xlfn.XLOOKUP($DF207,KEYS,INDEX(RUN,0,COLUMN()-COLUMN(RUNPEG)+1))&lt;IF(FF103&gt;=BIG_2,FF103-BIG_2,FF103)),FG$118,
LEN(FF207)&gt;2,FF207,
TRUE,"_"
)</f>
        <v>_</v>
      </c>
      <c r="FH207" s="21" t="str" cm="1">
        <f t="array" aca="1" ref="FH207" ca="1">_xlfn.IFS(
FG207="S","S",
AND(IFERROR(_xlfn.XMATCH($DF207,NN)&gt;0,FALSE),
          _xlfn.XLOOKUP($DF207,KEYS,INDEX(RUN,0,COLUMN()-COLUMN(RUNPEG)+1))&lt;IF(FG103&gt;=BIG_2,FG103-BIG_2,FG103)),FH$118,
LEN(FG207)&gt;2,FG207,
TRUE,"_"
)</f>
        <v>_</v>
      </c>
      <c r="FI207" s="21" t="str" cm="1">
        <f t="array" aca="1" ref="FI207" ca="1">_xlfn.IFS(
FH207="S","S",
AND(IFERROR(_xlfn.XMATCH($DF207,NN)&gt;0,FALSE),
          _xlfn.XLOOKUP($DF207,KEYS,INDEX(RUN,0,COLUMN()-COLUMN(RUNPEG)+1))&lt;IF(FH103&gt;=BIG_2,FH103-BIG_2,FH103)),FI$118,
LEN(FH207)&gt;2,FH207,
TRUE,"_"
)</f>
        <v>_</v>
      </c>
      <c r="FJ207" s="21" t="str" cm="1">
        <f t="array" aca="1" ref="FJ207" ca="1">_xlfn.IFS(
FI207="S","S",
AND(IFERROR(_xlfn.XMATCH($DF207,NN)&gt;0,FALSE),
          _xlfn.XLOOKUP($DF207,KEYS,INDEX(RUN,0,COLUMN()-COLUMN(RUNPEG)+1))&lt;IF(FI103&gt;=BIG_2,FI103-BIG_2,FI103)),FJ$118,
LEN(FI207)&gt;2,FI207,
TRUE,"_"
)</f>
        <v>_</v>
      </c>
      <c r="FK207" s="21" t="str" cm="1">
        <f t="array" aca="1" ref="FK207" ca="1">_xlfn.IFS(
FJ207="S","S",
AND(IFERROR(_xlfn.XMATCH($DF207,NN)&gt;0,FALSE),
          _xlfn.XLOOKUP($DF207,KEYS,INDEX(RUN,0,COLUMN()-COLUMN(RUNPEG)+1))&lt;IF(FJ103&gt;=BIG_2,FJ103-BIG_2,FJ103)),FK$118,
LEN(FJ207)&gt;2,FJ207,
TRUE,"_"
)</f>
        <v>_</v>
      </c>
      <c r="FL207" s="21" t="str" cm="1">
        <f t="array" aca="1" ref="FL207" ca="1">_xlfn.IFS(
FK207="S","S",
AND(IFERROR(_xlfn.XMATCH($DF207,NN)&gt;0,FALSE),
          _xlfn.XLOOKUP($DF207,KEYS,INDEX(RUN,0,COLUMN()-COLUMN(RUNPEG)+1))&lt;IF(FK103&gt;=BIG_2,FK103-BIG_2,FK103)),FL$118,
LEN(FK207)&gt;2,FK207,
TRUE,"_"
)</f>
        <v>_</v>
      </c>
      <c r="FM207" s="21" t="str" cm="1">
        <f t="array" aca="1" ref="FM207" ca="1">_xlfn.IFS(
FL207="S","S",
AND(IFERROR(_xlfn.XMATCH($DF207,NN)&gt;0,FALSE),
          _xlfn.XLOOKUP($DF207,KEYS,INDEX(RUN,0,COLUMN()-COLUMN(RUNPEG)+1))&lt;IF(FL103&gt;=BIG_2,FL103-BIG_2,FL103)),FM$118,
LEN(FL207)&gt;2,FL207,
TRUE,"_"
)</f>
        <v>_</v>
      </c>
      <c r="FN207" s="21" t="str" cm="1">
        <f t="array" aca="1" ref="FN207" ca="1">_xlfn.IFS(
FM207="S","S",
AND(IFERROR(_xlfn.XMATCH($DF207,NN)&gt;0,FALSE),
          _xlfn.XLOOKUP($DF207,KEYS,INDEX(RUN,0,COLUMN()-COLUMN(RUNPEG)+1))&lt;IF(FM103&gt;=BIG_2,FM103-BIG_2,FM103)),FN$118,
LEN(FM207)&gt;2,FM207,
TRUE,"_"
)</f>
        <v>_</v>
      </c>
      <c r="FO207" s="21" t="str" cm="1">
        <f t="array" aca="1" ref="FO207" ca="1">_xlfn.IFS(
FN207="S","S",
AND(IFERROR(_xlfn.XMATCH($DF207,NN)&gt;0,FALSE),
          _xlfn.XLOOKUP($DF207,KEYS,INDEX(RUN,0,COLUMN()-COLUMN(RUNPEG)+1))&lt;IF(FN103&gt;=BIG_2,FN103-BIG_2,FN103)),FO$118,
LEN(FN207)&gt;2,FN207,
TRUE,"_"
)</f>
        <v>_</v>
      </c>
      <c r="FP207" s="21" t="str" cm="1">
        <f t="array" aca="1" ref="FP207" ca="1">_xlfn.IFS(
FO207="S","S",
AND(IFERROR(_xlfn.XMATCH($DF207,NN)&gt;0,FALSE),
          _xlfn.XLOOKUP($DF207,KEYS,INDEX(RUN,0,COLUMN()-COLUMN(RUNPEG)+1))&lt;IF(FO103&gt;=BIG_2,FO103-BIG_2,FO103)),FP$118,
LEN(FO207)&gt;2,FO207,
TRUE,"_"
)</f>
        <v>_</v>
      </c>
      <c r="FQ207" s="21" t="str" cm="1">
        <f t="array" aca="1" ref="FQ207" ca="1">_xlfn.IFS(
FP207="S","S",
AND(IFERROR(_xlfn.XMATCH($DF207,NN)&gt;0,FALSE),
          _xlfn.XLOOKUP($DF207,KEYS,INDEX(RUN,0,COLUMN()-COLUMN(RUNPEG)+1))&lt;IF(FP103&gt;=BIG_2,FP103-BIG_2,FP103)),FQ$118,
LEN(FP207)&gt;2,FP207,
TRUE,"_"
)</f>
        <v>_</v>
      </c>
      <c r="FR207" s="21" t="str" cm="1">
        <f t="array" aca="1" ref="FR207" ca="1">_xlfn.IFS(
FQ207="S","S",
AND(IFERROR(_xlfn.XMATCH($DF207,NN)&gt;0,FALSE),
          _xlfn.XLOOKUP($DF207,KEYS,INDEX(RUN,0,COLUMN()-COLUMN(RUNPEG)+1))&lt;IF(FQ103&gt;=BIG_2,FQ103-BIG_2,FQ103)),FR$118,
LEN(FQ207)&gt;2,FQ207,
TRUE,"_"
)</f>
        <v>_</v>
      </c>
      <c r="FS207" s="21" t="str" cm="1">
        <f t="array" aca="1" ref="FS207" ca="1">_xlfn.IFS(
FR207="S","S",
AND(IFERROR(_xlfn.XMATCH($DF207,NN)&gt;0,FALSE),
          _xlfn.XLOOKUP($DF207,KEYS,INDEX(RUN,0,COLUMN()-COLUMN(RUNPEG)+1))&lt;IF(FR103&gt;=BIG_2,FR103-BIG_2,FR103)),FS$118,
LEN(FR207)&gt;2,FR207,
TRUE,"_"
)</f>
        <v>_</v>
      </c>
      <c r="FT207" s="21" t="str" cm="1">
        <f t="array" aca="1" ref="FT207" ca="1">_xlfn.IFS(
FS207="S","S",
AND(IFERROR(_xlfn.XMATCH($DF207,NN)&gt;0,FALSE),
          _xlfn.XLOOKUP($DF207,KEYS,INDEX(RUN,0,COLUMN()-COLUMN(RUNPEG)+1))&lt;IF(FS103&gt;=BIG_2,FS103-BIG_2,FS103)),FT$118,
LEN(FS207)&gt;2,FS207,
TRUE,"_"
)</f>
        <v>_</v>
      </c>
      <c r="FU207" s="21" t="str" cm="1">
        <f t="array" aca="1" ref="FU207" ca="1">_xlfn.IFS(
FT207="S","S",
AND(IFERROR(_xlfn.XMATCH($DF207,NN)&gt;0,FALSE),
          _xlfn.XLOOKUP($DF207,KEYS,INDEX(RUN,0,COLUMN()-COLUMN(RUNPEG)+1))&lt;IF(FT103&gt;=BIG_2,FT103-BIG_2,FT103)),FU$118,
LEN(FT207)&gt;2,FT207,
TRUE,"_"
)</f>
        <v>_</v>
      </c>
      <c r="FV207" s="21" t="str" cm="1">
        <f t="array" aca="1" ref="FV207" ca="1">_xlfn.IFS(
FU207="S","S",
AND(IFERROR(_xlfn.XMATCH($DF207,NN)&gt;0,FALSE),
          _xlfn.XLOOKUP($DF207,KEYS,INDEX(RUN,0,COLUMN()-COLUMN(RUNPEG)+1))&lt;IF(FU103&gt;=BIG_2,FU103-BIG_2,FU103)),FV$118,
LEN(FU207)&gt;2,FU207,
TRUE,"_"
)</f>
        <v>_</v>
      </c>
      <c r="FW207" s="21" t="str" cm="1">
        <f t="array" aca="1" ref="FW207" ca="1">_xlfn.IFS(
FV207="S","S",
AND(IFERROR(_xlfn.XMATCH($DF207,NN)&gt;0,FALSE),
          _xlfn.XLOOKUP($DF207,KEYS,INDEX(RUN,0,COLUMN()-COLUMN(RUNPEG)+1))&lt;IF(FV103&gt;=BIG_2,FV103-BIG_2,FV103)),FW$118,
LEN(FV207)&gt;2,FV207,
TRUE,"_"
)</f>
        <v>_</v>
      </c>
      <c r="FX207" s="21" t="str" cm="1">
        <f t="array" aca="1" ref="FX207" ca="1">_xlfn.IFS(
FW207="S","S",
AND(IFERROR(_xlfn.XMATCH($DF207,NN)&gt;0,FALSE),
          _xlfn.XLOOKUP($DF207,KEYS,INDEX(RUN,0,COLUMN()-COLUMN(RUNPEG)+1))&lt;IF(FW103&gt;=BIG_2,FW103-BIG_2,FW103)),FX$118,
LEN(FW207)&gt;2,FW207,
TRUE,"_"
)</f>
        <v>_</v>
      </c>
      <c r="FY207" s="21" t="str" cm="1">
        <f t="array" aca="1" ref="FY207" ca="1">_xlfn.IFS(
FX207="S","S",
AND(IFERROR(_xlfn.XMATCH($DF207,NN)&gt;0,FALSE),
          _xlfn.XLOOKUP($DF207,KEYS,INDEX(RUN,0,COLUMN()-COLUMN(RUNPEG)+1))&lt;IF(FX103&gt;=BIG_2,FX103-BIG_2,FX103)),FY$118,
LEN(FX207)&gt;2,FX207,
TRUE,"_"
)</f>
        <v>_</v>
      </c>
      <c r="FZ207" s="21" t="str" cm="1">
        <f t="array" aca="1" ref="FZ207" ca="1">_xlfn.IFS(
FY207="S","S",
AND(IFERROR(_xlfn.XMATCH($DF207,NN)&gt;0,FALSE),
          _xlfn.XLOOKUP($DF207,KEYS,INDEX(RUN,0,COLUMN()-COLUMN(RUNPEG)+1))&lt;IF(FY103&gt;=BIG_2,FY103-BIG_2,FY103)),FZ$118,
LEN(FY207)&gt;2,FY207,
TRUE,"_"
)</f>
        <v>_</v>
      </c>
      <c r="GA207" s="21" t="str" cm="1">
        <f t="array" aca="1" ref="GA207" ca="1">_xlfn.IFS(
FZ207="S","S",
AND(IFERROR(_xlfn.XMATCH($DF207,NN)&gt;0,FALSE),
          _xlfn.XLOOKUP($DF207,KEYS,INDEX(RUN,0,COLUMN()-COLUMN(RUNPEG)+1))&lt;IF(FZ103&gt;=BIG_2,FZ103-BIG_2,FZ103)),GA$118,
LEN(FZ207)&gt;2,FZ207,
TRUE,"_"
)</f>
        <v>_</v>
      </c>
      <c r="GB207" s="21" t="str" cm="1">
        <f t="array" aca="1" ref="GB207" ca="1">_xlfn.IFS(
GA207="S","S",
AND(IFERROR(_xlfn.XMATCH($DF207,NN)&gt;0,FALSE),
          _xlfn.XLOOKUP($DF207,KEYS,INDEX(RUN,0,COLUMN()-COLUMN(RUNPEG)+1))&lt;IF(GA103&gt;=BIG_2,GA103-BIG_2,GA103)),GB$118,
LEN(GA207)&gt;2,GA207,
TRUE,"_"
)</f>
        <v>_</v>
      </c>
      <c r="GC207" s="21" t="str" cm="1">
        <f t="array" aca="1" ref="GC207" ca="1">_xlfn.IFS(
GB207="S","S",
AND(IFERROR(_xlfn.XMATCH($DF207,NN)&gt;0,FALSE),
          _xlfn.XLOOKUP($DF207,KEYS,INDEX(RUN,0,COLUMN()-COLUMN(RUNPEG)+1))&lt;IF(GB103&gt;=BIG_2,GB103-BIG_2,GB103)),GC$118,
LEN(GB207)&gt;2,GB207,
TRUE,"_"
)</f>
        <v>_</v>
      </c>
      <c r="GD207" s="21" t="str" cm="1">
        <f t="array" aca="1" ref="GD207" ca="1">_xlfn.IFS(
GC207="S","S",
AND(IFERROR(_xlfn.XMATCH($DF207,NN)&gt;0,FALSE),
          _xlfn.XLOOKUP($DF207,KEYS,INDEX(RUN,0,COLUMN()-COLUMN(RUNPEG)+1))&lt;IF(GC103&gt;=BIG_2,GC103-BIG_2,GC103)),GD$118,
LEN(GC207)&gt;2,GC207,
TRUE,"_"
)</f>
        <v>_</v>
      </c>
      <c r="GE207" s="21" t="str" cm="1">
        <f t="array" aca="1" ref="GE207" ca="1">_xlfn.IFS(
GD207="S","S",
AND(IFERROR(_xlfn.XMATCH($DF207,NN)&gt;0,FALSE),
          _xlfn.XLOOKUP($DF207,KEYS,INDEX(RUN,0,COLUMN()-COLUMN(RUNPEG)+1))&lt;IF(GD103&gt;=BIG_2,GD103-BIG_2,GD103)),GE$118,
LEN(GD207)&gt;2,GD207,
TRUE,"_"
)</f>
        <v>_</v>
      </c>
      <c r="GF207" s="21" t="str" cm="1">
        <f t="array" aca="1" ref="GF207" ca="1">_xlfn.IFS(
GE207="S","S",
AND(IFERROR(_xlfn.XMATCH($DF207,NN)&gt;0,FALSE),
          _xlfn.XLOOKUP($DF207,KEYS,INDEX(RUN,0,COLUMN()-COLUMN(RUNPEG)+1))&lt;IF(GE103&gt;=BIG_2,GE103-BIG_2,GE103)),GF$118,
LEN(GE207)&gt;2,GE207,
TRUE,"_"
)</f>
        <v>_</v>
      </c>
      <c r="GG207" s="21" t="str" cm="1">
        <f t="array" aca="1" ref="GG207" ca="1">_xlfn.IFS(
GF207="S","S",
AND(IFERROR(_xlfn.XMATCH($DF207,NN)&gt;0,FALSE),
          _xlfn.XLOOKUP($DF207,KEYS,INDEX(RUN,0,COLUMN()-COLUMN(RUNPEG)+1))&lt;IF(GF103&gt;=BIG_2,GF103-BIG_2,GF103)),GG$118,
LEN(GF207)&gt;2,GF207,
TRUE,"_"
)</f>
        <v>_</v>
      </c>
      <c r="GH207" s="21" t="str" cm="1">
        <f t="array" aca="1" ref="GH207" ca="1">_xlfn.IFS(
GG207="S","S",
AND(IFERROR(_xlfn.XMATCH($DF207,NN)&gt;0,FALSE),
          _xlfn.XLOOKUP($DF207,KEYS,INDEX(RUN,0,COLUMN()-COLUMN(RUNPEG)+1))&lt;IF(GG103&gt;=BIG_2,GG103-BIG_2,GG103)),GH$118,
LEN(GG207)&gt;2,GG207,
TRUE,"_"
)</f>
        <v>_</v>
      </c>
      <c r="GI207" s="21" t="str" cm="1">
        <f t="array" aca="1" ref="GI207" ca="1">_xlfn.IFS(
GH207="S","S",
AND(IFERROR(_xlfn.XMATCH($DF207,NN)&gt;0,FALSE),
          _xlfn.XLOOKUP($DF207,KEYS,INDEX(RUN,0,COLUMN()-COLUMN(RUNPEG)+1))&lt;IF(GH103&gt;=BIG_2,GH103-BIG_2,GH103)),GI$118,
LEN(GH207)&gt;2,GH207,
TRUE,"_"
)</f>
        <v>_</v>
      </c>
      <c r="GJ207" s="21" t="str" cm="1">
        <f t="array" aca="1" ref="GJ207" ca="1">_xlfn.IFS(
GI207="S","S",
AND(IFERROR(_xlfn.XMATCH($DF207,NN)&gt;0,FALSE),
          _xlfn.XLOOKUP($DF207,KEYS,INDEX(RUN,0,COLUMN()-COLUMN(RUNPEG)+1))&lt;IF(GI103&gt;=BIG_2,GI103-BIG_2,GI103)),GJ$118,
LEN(GI207)&gt;2,GI207,
TRUE,"_"
)</f>
        <v>_</v>
      </c>
      <c r="GK207" s="21" t="str" cm="1">
        <f t="array" aca="1" ref="GK207" ca="1">_xlfn.IFS(
GJ207="S","S",
AND(IFERROR(_xlfn.XMATCH($DF207,NN)&gt;0,FALSE),
          _xlfn.XLOOKUP($DF207,KEYS,INDEX(RUN,0,COLUMN()-COLUMN(RUNPEG)+1))&lt;IF(GJ103&gt;=BIG_2,GJ103-BIG_2,GJ103)),GK$118,
LEN(GJ207)&gt;2,GJ207,
TRUE,"_"
)</f>
        <v>_</v>
      </c>
      <c r="GL207" s="21" t="str" cm="1">
        <f t="array" aca="1" ref="GL207" ca="1">_xlfn.IFS(
GK207="S","S",
AND(IFERROR(_xlfn.XMATCH($DF207,NN)&gt;0,FALSE),
          _xlfn.XLOOKUP($DF207,KEYS,INDEX(RUN,0,COLUMN()-COLUMN(RUNPEG)+1))&lt;IF(GK103&gt;=BIG_2,GK103-BIG_2,GK103)),GL$118,
LEN(GK207)&gt;2,GK207,
TRUE,"_"
)</f>
        <v>_</v>
      </c>
      <c r="GM207" s="21" t="str" cm="1">
        <f t="array" aca="1" ref="GM207" ca="1">_xlfn.IFS(
GL207="S","S",
AND(IFERROR(_xlfn.XMATCH($DF207,NN)&gt;0,FALSE),
          _xlfn.XLOOKUP($DF207,KEYS,INDEX(RUN,0,COLUMN()-COLUMN(RUNPEG)+1))&lt;IF(GL103&gt;=BIG_2,GL103-BIG_2,GL103)),GM$118,
LEN(GL207)&gt;2,GL207,
TRUE,"_"
)</f>
        <v>_</v>
      </c>
      <c r="GN207" s="21" t="str" cm="1">
        <f t="array" aca="1" ref="GN207" ca="1">_xlfn.IFS(
GM207="S","S",
AND(IFERROR(_xlfn.XMATCH($DF207,NN)&gt;0,FALSE),
          _xlfn.XLOOKUP($DF207,KEYS,INDEX(RUN,0,COLUMN()-COLUMN(RUNPEG)+1))&lt;IF(GM103&gt;=BIG_2,GM103-BIG_2,GM103)),GN$118,
LEN(GM207)&gt;2,GM207,
TRUE,"_"
)</f>
        <v>_</v>
      </c>
      <c r="GO207" s="21" t="str" cm="1">
        <f t="array" aca="1" ref="GO207" ca="1">_xlfn.IFS(
GN207="S","S",
AND(IFERROR(_xlfn.XMATCH($DF207,NN)&gt;0,FALSE),
          _xlfn.XLOOKUP($DF207,KEYS,INDEX(RUN,0,COLUMN()-COLUMN(RUNPEG)+1))&lt;IF(GN103&gt;=BIG_2,GN103-BIG_2,GN103)),GO$118,
LEN(GN207)&gt;2,GN207,
TRUE,"_"
)</f>
        <v>_</v>
      </c>
      <c r="GP207" s="21" t="str" cm="1">
        <f t="array" aca="1" ref="GP207" ca="1">_xlfn.IFS(
GO207="S","S",
AND(IFERROR(_xlfn.XMATCH($DF207,NN)&gt;0,FALSE),
          _xlfn.XLOOKUP($DF207,KEYS,INDEX(RUN,0,COLUMN()-COLUMN(RUNPEG)+1))&lt;IF(GO103&gt;=BIG_2,GO103-BIG_2,GO103)),GP$118,
LEN(GO207)&gt;2,GO207,
TRUE,"_"
)</f>
        <v>_</v>
      </c>
      <c r="GQ207" s="21" t="str" cm="1">
        <f t="array" aca="1" ref="GQ207" ca="1">_xlfn.IFS(
GP207="S","S",
AND(IFERROR(_xlfn.XMATCH($DF207,NN)&gt;0,FALSE),
          _xlfn.XLOOKUP($DF207,KEYS,INDEX(RUN,0,COLUMN()-COLUMN(RUNPEG)+1))&lt;IF(GP103&gt;=BIG_2,GP103-BIG_2,GP103)),GQ$118,
LEN(GP207)&gt;2,GP207,
TRUE,"_"
)</f>
        <v>_</v>
      </c>
      <c r="GR207" s="21" t="str" cm="1">
        <f t="array" aca="1" ref="GR207" ca="1">_xlfn.IFS(
GQ207="S","S",
AND(IFERROR(_xlfn.XMATCH($DF207,NN)&gt;0,FALSE),
          _xlfn.XLOOKUP($DF207,KEYS,INDEX(RUN,0,COLUMN()-COLUMN(RUNPEG)+1))&lt;IF(GQ103&gt;=BIG_2,GQ103-BIG_2,GQ103)),GR$118,
LEN(GQ207)&gt;2,GQ207,
TRUE,"_"
)</f>
        <v>_</v>
      </c>
      <c r="GS207" s="21" t="str" cm="1">
        <f t="array" aca="1" ref="GS207" ca="1">_xlfn.IFS(
GR207="S","S",
AND(IFERROR(_xlfn.XMATCH($DF207,NN)&gt;0,FALSE),
          _xlfn.XLOOKUP($DF207,KEYS,INDEX(RUN,0,COLUMN()-COLUMN(RUNPEG)+1))&lt;IF(GR103&gt;=BIG_2,GR103-BIG_2,GR103)),GS$118,
LEN(GR207)&gt;2,GR207,
TRUE,"_"
)</f>
        <v>_</v>
      </c>
      <c r="GT207" s="21" t="str" cm="1">
        <f t="array" aca="1" ref="GT207" ca="1">_xlfn.IFS(
GS207="S","S",
AND(IFERROR(_xlfn.XMATCH($DF207,NN)&gt;0,FALSE),
          _xlfn.XLOOKUP($DF207,KEYS,INDEX(RUN,0,COLUMN()-COLUMN(RUNPEG)+1))&lt;IF(GS103&gt;=BIG_2,GS103-BIG_2,GS103)),GT$118,
LEN(GS207)&gt;2,GS207,
TRUE,"_"
)</f>
        <v>08-09</v>
      </c>
      <c r="GU207" s="21" t="str" cm="1">
        <f t="array" aca="1" ref="GU207" ca="1">_xlfn.IFS(
GT207="S","S",
AND(IFERROR(_xlfn.XMATCH($DF207,NN)&gt;0,FALSE),
          _xlfn.XLOOKUP($DF207,KEYS,INDEX(RUN,0,COLUMN()-COLUMN(RUNPEG)+1))&lt;IF(GT103&gt;=BIG_2,GT103-BIG_2,GT103)),GU$118,
LEN(GT207)&gt;2,GT207,
TRUE,"_"
)</f>
        <v>08-09</v>
      </c>
      <c r="GV207" s="21" t="str" cm="1">
        <f t="array" aca="1" ref="GV207" ca="1">_xlfn.IFS(
GU207="S","S",
AND(IFERROR(_xlfn.XMATCH($DF207,NN)&gt;0,FALSE),
          _xlfn.XLOOKUP($DF207,KEYS,INDEX(RUN,0,COLUMN()-COLUMN(RUNPEG)+1))&lt;IF(GU103&gt;=BIG_2,GU103-BIG_2,GU103)),GV$118,
LEN(GU207)&gt;2,GU207,
TRUE,"_"
)</f>
        <v>08-09</v>
      </c>
      <c r="GW207" s="21" t="str" cm="1">
        <f t="array" aca="1" ref="GW207" ca="1">_xlfn.IFS(
GV207="S","S",
AND(IFERROR(_xlfn.XMATCH($DF207,NN)&gt;0,FALSE),
          _xlfn.XLOOKUP($DF207,KEYS,INDEX(RUN,0,COLUMN()-COLUMN(RUNPEG)+1))&lt;IF(GV103&gt;=BIG_2,GV103-BIG_2,GV103)),GW$118,
LEN(GV207)&gt;2,GV207,
TRUE,"_"
)</f>
        <v>08-09</v>
      </c>
      <c r="GX207" s="21" t="str" cm="1">
        <f t="array" aca="1" ref="GX207" ca="1">_xlfn.IFS(
GW207="S","S",
AND(IFERROR(_xlfn.XMATCH($DF207,NN)&gt;0,FALSE),
          _xlfn.XLOOKUP($DF207,KEYS,INDEX(RUN,0,COLUMN()-COLUMN(RUNPEG)+1))&lt;IF(GW103&gt;=BIG_2,GW103-BIG_2,GW103)),GX$118,
LEN(GW207)&gt;2,GW207,
TRUE,"_"
)</f>
        <v>08-09</v>
      </c>
      <c r="GY207" s="21" t="str" cm="1">
        <f t="array" aca="1" ref="GY207" ca="1">_xlfn.IFS(
GX207="S","S",
AND(IFERROR(_xlfn.XMATCH($DF207,NN)&gt;0,FALSE),
          _xlfn.XLOOKUP($DF207,KEYS,INDEX(RUN,0,COLUMN()-COLUMN(RUNPEG)+1))&lt;IF(GX103&gt;=BIG_2,GX103-BIG_2,GX103)),GY$118,
LEN(GX207)&gt;2,GX207,
TRUE,"_"
)</f>
        <v>08-09</v>
      </c>
      <c r="GZ207" s="21" t="str" cm="1">
        <f t="array" aca="1" ref="GZ207" ca="1">_xlfn.IFS(
GY207="S","S",
AND(IFERROR(_xlfn.XMATCH($DF207,NN)&gt;0,FALSE),
          _xlfn.XLOOKUP($DF207,KEYS,INDEX(RUN,0,COLUMN()-COLUMN(RUNPEG)+1))&lt;IF(GY103&gt;=BIG_2,GY103-BIG_2,GY103)),GZ$118,
LEN(GY207)&gt;2,GY207,
TRUE,"_"
)</f>
        <v>08-09</v>
      </c>
      <c r="HA207" s="21" t="str" cm="1">
        <f t="array" aca="1" ref="HA207" ca="1">_xlfn.IFS(
GZ207="S","S",
AND(IFERROR(_xlfn.XMATCH($DF207,NN)&gt;0,FALSE),
          _xlfn.XLOOKUP($DF207,KEYS,INDEX(RUN,0,COLUMN()-COLUMN(RUNPEG)+1))&lt;IF(GZ103&gt;=BIG_2,GZ103-BIG_2,GZ103)),HA$118,
LEN(GZ207)&gt;2,GZ207,
TRUE,"_"
)</f>
        <v>08-09</v>
      </c>
      <c r="HB207" s="21" t="str" cm="1">
        <f t="array" aca="1" ref="HB207" ca="1">_xlfn.IFS(
HA207="S","S",
AND(IFERROR(_xlfn.XMATCH($DF207,NN)&gt;0,FALSE),
          _xlfn.XLOOKUP($DF207,KEYS,INDEX(RUN,0,COLUMN()-COLUMN(RUNPEG)+1))&lt;IF(HA103&gt;=BIG_2,HA103-BIG_2,HA103)),HB$118,
LEN(HA207)&gt;2,HA207,
TRUE,"_"
)</f>
        <v>08-09</v>
      </c>
      <c r="HC207" s="21" t="str" cm="1">
        <f t="array" aca="1" ref="HC207" ca="1">_xlfn.IFS(
HB207="S","S",
AND(IFERROR(_xlfn.XMATCH($DF207,NN)&gt;0,FALSE),
          _xlfn.XLOOKUP($DF207,KEYS,INDEX(RUN,0,COLUMN()-COLUMN(RUNPEG)+1))&lt;IF(HB103&gt;=BIG_2,HB103-BIG_2,HB103)),HC$118,
LEN(HB207)&gt;2,HB207,
TRUE,"_"
)</f>
        <v>08-09</v>
      </c>
      <c r="HD207" s="21" t="str" cm="1">
        <f t="array" aca="1" ref="HD207" ca="1">_xlfn.IFS(
HC207="S","S",
AND(IFERROR(_xlfn.XMATCH($DF207,NN)&gt;0,FALSE),
          _xlfn.XLOOKUP($DF207,KEYS,INDEX(RUN,0,COLUMN()-COLUMN(RUNPEG)+1))&lt;IF(HC103&gt;=BIG_2,HC103-BIG_2,HC103)),HD$118,
LEN(HC207)&gt;2,HC207,
TRUE,"_"
)</f>
        <v>08-09</v>
      </c>
      <c r="HE207" s="21"/>
      <c r="HF207" s="21"/>
      <c r="HG207" s="21"/>
      <c r="HH207" s="21"/>
      <c r="HI207" s="21"/>
      <c r="HJ207" s="21"/>
      <c r="HK207" s="21"/>
      <c r="HL207" s="21"/>
      <c r="HM207" s="21"/>
      <c r="HN207" s="21"/>
      <c r="HO207" s="21"/>
      <c r="HP207" s="21"/>
      <c r="HQ207" s="21"/>
      <c r="HR207" s="21"/>
    </row>
    <row r="208" spans="106:226" x14ac:dyDescent="0.3">
      <c r="DB208">
        <f t="shared" si="193"/>
        <v>90</v>
      </c>
      <c r="DC208">
        <f t="shared" si="188"/>
        <v>19</v>
      </c>
      <c r="DD208">
        <f t="shared" si="189"/>
        <v>9</v>
      </c>
      <c r="DE208">
        <f t="shared" si="190"/>
        <v>10</v>
      </c>
      <c r="DF208" t="str">
        <f t="shared" si="191"/>
        <v>09-10</v>
      </c>
      <c r="DG208" s="21">
        <f t="shared" ca="1" si="192"/>
        <v>1</v>
      </c>
      <c r="DH208" s="26"/>
      <c r="DI208" s="21" t="str" cm="1">
        <f t="array" ref="DI208">_xlfn.IFS(
DH208="S","S",
AND(IFERROR(_xlfn.XMATCH($DF208,NN)&gt;0,FALSE),
          _xlfn.XLOOKUP($DF208,KEYS,INDEX(RUN,0,COLUMN()-COLUMN(RUNPEG)+1))&lt;IF(DH104&gt;=BIG_2,DH104-BIG_2,DH104)),DI$118,
LEN(DH208)&gt;2,DH208,
TRUE,"_"
)</f>
        <v>_</v>
      </c>
      <c r="DJ208" s="21" t="str" cm="1">
        <f t="array" aca="1" ref="DJ208" ca="1">_xlfn.IFS(
DI208="S","S",
AND(IFERROR(_xlfn.XMATCH($DF208,NN)&gt;0,FALSE),
          _xlfn.XLOOKUP($DF208,KEYS,INDEX(RUN,0,COLUMN()-COLUMN(RUNPEG)+1))&lt;IF(DI104&gt;=BIG_2,DI104-BIG_2,DI104)),DJ$118,
LEN(DI208)&gt;2,DI208,
TRUE,"_"
)</f>
        <v>_</v>
      </c>
      <c r="DK208" s="21" t="str" cm="1">
        <f t="array" aca="1" ref="DK208" ca="1">_xlfn.IFS(
DJ208="S","S",
AND(IFERROR(_xlfn.XMATCH($DF208,NN)&gt;0,FALSE),
          _xlfn.XLOOKUP($DF208,KEYS,INDEX(RUN,0,COLUMN()-COLUMN(RUNPEG)+1))&lt;IF(DJ104&gt;=BIG_2,DJ104-BIG_2,DJ104)),DK$118,
LEN(DJ208)&gt;2,DJ208,
TRUE,"_"
)</f>
        <v>_</v>
      </c>
      <c r="DL208" s="21" t="str" cm="1">
        <f t="array" aca="1" ref="DL208" ca="1">_xlfn.IFS(
DK208="S","S",
AND(IFERROR(_xlfn.XMATCH($DF208,NN)&gt;0,FALSE),
          _xlfn.XLOOKUP($DF208,KEYS,INDEX(RUN,0,COLUMN()-COLUMN(RUNPEG)+1))&lt;IF(DK104&gt;=BIG_2,DK104-BIG_2,DK104)),DL$118,
LEN(DK208)&gt;2,DK208,
TRUE,"_"
)</f>
        <v>_</v>
      </c>
      <c r="DM208" s="21" t="str" cm="1">
        <f t="array" aca="1" ref="DM208" ca="1">_xlfn.IFS(
DL208="S","S",
AND(IFERROR(_xlfn.XMATCH($DF208,NN)&gt;0,FALSE),
          _xlfn.XLOOKUP($DF208,KEYS,INDEX(RUN,0,COLUMN()-COLUMN(RUNPEG)+1))&lt;IF(DL104&gt;=BIG_2,DL104-BIG_2,DL104)),DM$118,
LEN(DL208)&gt;2,DL208,
TRUE,"_"
)</f>
        <v>_</v>
      </c>
      <c r="DN208" s="21" t="str" cm="1">
        <f t="array" aca="1" ref="DN208" ca="1">_xlfn.IFS(
DM208="S","S",
AND(IFERROR(_xlfn.XMATCH($DF208,NN)&gt;0,FALSE),
          _xlfn.XLOOKUP($DF208,KEYS,INDEX(RUN,0,COLUMN()-COLUMN(RUNPEG)+1))&lt;IF(DM104&gt;=BIG_2,DM104-BIG_2,DM104)),DN$118,
LEN(DM208)&gt;2,DM208,
TRUE,"_"
)</f>
        <v>_</v>
      </c>
      <c r="DO208" s="21" t="str" cm="1">
        <f t="array" aca="1" ref="DO208" ca="1">_xlfn.IFS(
DN208="S","S",
AND(IFERROR(_xlfn.XMATCH($DF208,NN)&gt;0,FALSE),
          _xlfn.XLOOKUP($DF208,KEYS,INDEX(RUN,0,COLUMN()-COLUMN(RUNPEG)+1))&lt;IF(DN104&gt;=BIG_2,DN104-BIG_2,DN104)),DO$118,
LEN(DN208)&gt;2,DN208,
TRUE,"_"
)</f>
        <v>_</v>
      </c>
      <c r="DP208" s="21" t="str" cm="1">
        <f t="array" aca="1" ref="DP208" ca="1">_xlfn.IFS(
DO208="S","S",
AND(IFERROR(_xlfn.XMATCH($DF208,NN)&gt;0,FALSE),
          _xlfn.XLOOKUP($DF208,KEYS,INDEX(RUN,0,COLUMN()-COLUMN(RUNPEG)+1))&lt;IF(DO104&gt;=BIG_2,DO104-BIG_2,DO104)),DP$118,
LEN(DO208)&gt;2,DO208,
TRUE,"_"
)</f>
        <v>_</v>
      </c>
      <c r="DQ208" s="21" t="str" cm="1">
        <f t="array" aca="1" ref="DQ208" ca="1">_xlfn.IFS(
DP208="S","S",
AND(IFERROR(_xlfn.XMATCH($DF208,NN)&gt;0,FALSE),
          _xlfn.XLOOKUP($DF208,KEYS,INDEX(RUN,0,COLUMN()-COLUMN(RUNPEG)+1))&lt;IF(DP104&gt;=BIG_2,DP104-BIG_2,DP104)),DQ$118,
LEN(DP208)&gt;2,DP208,
TRUE,"_"
)</f>
        <v>_</v>
      </c>
      <c r="DR208" s="21" t="str" cm="1">
        <f t="array" aca="1" ref="DR208" ca="1">_xlfn.IFS(
DQ208="S","S",
AND(IFERROR(_xlfn.XMATCH($DF208,NN)&gt;0,FALSE),
          _xlfn.XLOOKUP($DF208,KEYS,INDEX(RUN,0,COLUMN()-COLUMN(RUNPEG)+1))&lt;IF(DQ104&gt;=BIG_2,DQ104-BIG_2,DQ104)),DR$118,
LEN(DQ208)&gt;2,DQ208,
TRUE,"_"
)</f>
        <v>_</v>
      </c>
      <c r="DS208" s="21" t="str" cm="1">
        <f t="array" aca="1" ref="DS208" ca="1">_xlfn.IFS(
DR208="S","S",
AND(IFERROR(_xlfn.XMATCH($DF208,NN)&gt;0,FALSE),
          _xlfn.XLOOKUP($DF208,KEYS,INDEX(RUN,0,COLUMN()-COLUMN(RUNPEG)+1))&lt;IF(DR104&gt;=BIG_2,DR104-BIG_2,DR104)),DS$118,
LEN(DR208)&gt;2,DR208,
TRUE,"_"
)</f>
        <v>_</v>
      </c>
      <c r="DT208" s="21" t="str" cm="1">
        <f t="array" aca="1" ref="DT208" ca="1">_xlfn.IFS(
DS208="S","S",
AND(IFERROR(_xlfn.XMATCH($DF208,NN)&gt;0,FALSE),
          _xlfn.XLOOKUP($DF208,KEYS,INDEX(RUN,0,COLUMN()-COLUMN(RUNPEG)+1))&lt;IF(DS104&gt;=BIG_2,DS104-BIG_2,DS104)),DT$118,
LEN(DS208)&gt;2,DS208,
TRUE,"_"
)</f>
        <v>_</v>
      </c>
      <c r="DU208" s="21" t="str" cm="1">
        <f t="array" aca="1" ref="DU208" ca="1">_xlfn.IFS(
DT208="S","S",
AND(IFERROR(_xlfn.XMATCH($DF208,NN)&gt;0,FALSE),
          _xlfn.XLOOKUP($DF208,KEYS,INDEX(RUN,0,COLUMN()-COLUMN(RUNPEG)+1))&lt;IF(DT104&gt;=BIG_2,DT104-BIG_2,DT104)),DU$118,
LEN(DT208)&gt;2,DT208,
TRUE,"_"
)</f>
        <v>_</v>
      </c>
      <c r="DV208" s="21" t="str" cm="1">
        <f t="array" aca="1" ref="DV208" ca="1">_xlfn.IFS(
DU208="S","S",
AND(IFERROR(_xlfn.XMATCH($DF208,NN)&gt;0,FALSE),
          _xlfn.XLOOKUP($DF208,KEYS,INDEX(RUN,0,COLUMN()-COLUMN(RUNPEG)+1))&lt;IF(DU104&gt;=BIG_2,DU104-BIG_2,DU104)),DV$118,
LEN(DU208)&gt;2,DU208,
TRUE,"_"
)</f>
        <v>_</v>
      </c>
      <c r="DW208" s="21" t="str" cm="1">
        <f t="array" aca="1" ref="DW208" ca="1">_xlfn.IFS(
DV208="S","S",
AND(IFERROR(_xlfn.XMATCH($DF208,NN)&gt;0,FALSE),
          _xlfn.XLOOKUP($DF208,KEYS,INDEX(RUN,0,COLUMN()-COLUMN(RUNPEG)+1))&lt;IF(DV104&gt;=BIG_2,DV104-BIG_2,DV104)),DW$118,
LEN(DV208)&gt;2,DV208,
TRUE,"_"
)</f>
        <v>_</v>
      </c>
      <c r="DX208" s="21" t="str" cm="1">
        <f t="array" aca="1" ref="DX208" ca="1">_xlfn.IFS(
DW208="S","S",
AND(IFERROR(_xlfn.XMATCH($DF208,NN)&gt;0,FALSE),
          _xlfn.XLOOKUP($DF208,KEYS,INDEX(RUN,0,COLUMN()-COLUMN(RUNPEG)+1))&lt;IF(DW104&gt;=BIG_2,DW104-BIG_2,DW104)),DX$118,
LEN(DW208)&gt;2,DW208,
TRUE,"_"
)</f>
        <v>_</v>
      </c>
      <c r="DY208" s="21" t="str" cm="1">
        <f t="array" aca="1" ref="DY208" ca="1">_xlfn.IFS(
DX208="S","S",
AND(IFERROR(_xlfn.XMATCH($DF208,NN)&gt;0,FALSE),
          _xlfn.XLOOKUP($DF208,KEYS,INDEX(RUN,0,COLUMN()-COLUMN(RUNPEG)+1))&lt;IF(DX104&gt;=BIG_2,DX104-BIG_2,DX104)),DY$118,
LEN(DX208)&gt;2,DX208,
TRUE,"_"
)</f>
        <v>_</v>
      </c>
      <c r="DZ208" s="21" t="str" cm="1">
        <f t="array" aca="1" ref="DZ208" ca="1">_xlfn.IFS(
DY208="S","S",
AND(IFERROR(_xlfn.XMATCH($DF208,NN)&gt;0,FALSE),
          _xlfn.XLOOKUP($DF208,KEYS,INDEX(RUN,0,COLUMN()-COLUMN(RUNPEG)+1))&lt;IF(DY104&gt;=BIG_2,DY104-BIG_2,DY104)),DZ$118,
LEN(DY208)&gt;2,DY208,
TRUE,"_"
)</f>
        <v>_</v>
      </c>
      <c r="EA208" s="21" t="str" cm="1">
        <f t="array" aca="1" ref="EA208" ca="1">_xlfn.IFS(
DZ208="S","S",
AND(IFERROR(_xlfn.XMATCH($DF208,NN)&gt;0,FALSE),
          _xlfn.XLOOKUP($DF208,KEYS,INDEX(RUN,0,COLUMN()-COLUMN(RUNPEG)+1))&lt;IF(DZ104&gt;=BIG_2,DZ104-BIG_2,DZ104)),EA$118,
LEN(DZ208)&gt;2,DZ208,
TRUE,"_"
)</f>
        <v>_</v>
      </c>
      <c r="EB208" s="21" t="str" cm="1">
        <f t="array" aca="1" ref="EB208" ca="1">_xlfn.IFS(
EA208="S","S",
AND(IFERROR(_xlfn.XMATCH($DF208,NN)&gt;0,FALSE),
          _xlfn.XLOOKUP($DF208,KEYS,INDEX(RUN,0,COLUMN()-COLUMN(RUNPEG)+1))&lt;IF(EA104&gt;=BIG_2,EA104-BIG_2,EA104)),EB$118,
LEN(EA208)&gt;2,EA208,
TRUE,"_"
)</f>
        <v>_</v>
      </c>
      <c r="EC208" s="21" t="str" cm="1">
        <f t="array" aca="1" ref="EC208" ca="1">_xlfn.IFS(
EB208="S","S",
AND(IFERROR(_xlfn.XMATCH($DF208,NN)&gt;0,FALSE),
          _xlfn.XLOOKUP($DF208,KEYS,INDEX(RUN,0,COLUMN()-COLUMN(RUNPEG)+1))&lt;IF(EB104&gt;=BIG_2,EB104-BIG_2,EB104)),EC$118,
LEN(EB208)&gt;2,EB208,
TRUE,"_"
)</f>
        <v>_</v>
      </c>
      <c r="ED208" s="21" t="str" cm="1">
        <f t="array" aca="1" ref="ED208" ca="1">_xlfn.IFS(
EC208="S","S",
AND(IFERROR(_xlfn.XMATCH($DF208,NN)&gt;0,FALSE),
          _xlfn.XLOOKUP($DF208,KEYS,INDEX(RUN,0,COLUMN()-COLUMN(RUNPEG)+1))&lt;IF(EC104&gt;=BIG_2,EC104-BIG_2,EC104)),ED$118,
LEN(EC208)&gt;2,EC208,
TRUE,"_"
)</f>
        <v>_</v>
      </c>
      <c r="EE208" s="21" t="str" cm="1">
        <f t="array" aca="1" ref="EE208" ca="1">_xlfn.IFS(
ED208="S","S",
AND(IFERROR(_xlfn.XMATCH($DF208,NN)&gt;0,FALSE),
          _xlfn.XLOOKUP($DF208,KEYS,INDEX(RUN,0,COLUMN()-COLUMN(RUNPEG)+1))&lt;IF(ED104&gt;=BIG_2,ED104-BIG_2,ED104)),EE$118,
LEN(ED208)&gt;2,ED208,
TRUE,"_"
)</f>
        <v>_</v>
      </c>
      <c r="EF208" s="21" t="str" cm="1">
        <f t="array" aca="1" ref="EF208" ca="1">_xlfn.IFS(
EE208="S","S",
AND(IFERROR(_xlfn.XMATCH($DF208,NN)&gt;0,FALSE),
          _xlfn.XLOOKUP($DF208,KEYS,INDEX(RUN,0,COLUMN()-COLUMN(RUNPEG)+1))&lt;IF(EE104&gt;=BIG_2,EE104-BIG_2,EE104)),EF$118,
LEN(EE208)&gt;2,EE208,
TRUE,"_"
)</f>
        <v>_</v>
      </c>
      <c r="EG208" s="21" t="str" cm="1">
        <f t="array" aca="1" ref="EG208" ca="1">_xlfn.IFS(
EF208="S","S",
AND(IFERROR(_xlfn.XMATCH($DF208,NN)&gt;0,FALSE),
          _xlfn.XLOOKUP($DF208,KEYS,INDEX(RUN,0,COLUMN()-COLUMN(RUNPEG)+1))&lt;IF(EF104&gt;=BIG_2,EF104-BIG_2,EF104)),EG$118,
LEN(EF208)&gt;2,EF208,
TRUE,"_"
)</f>
        <v>_</v>
      </c>
      <c r="EH208" s="21" t="str" cm="1">
        <f t="array" aca="1" ref="EH208" ca="1">_xlfn.IFS(
EG208="S","S",
AND(IFERROR(_xlfn.XMATCH($DF208,NN)&gt;0,FALSE),
          _xlfn.XLOOKUP($DF208,KEYS,INDEX(RUN,0,COLUMN()-COLUMN(RUNPEG)+1))&lt;IF(EG104&gt;=BIG_2,EG104-BIG_2,EG104)),EH$118,
LEN(EG208)&gt;2,EG208,
TRUE,"_"
)</f>
        <v>_</v>
      </c>
      <c r="EI208" s="21" t="str" cm="1">
        <f t="array" aca="1" ref="EI208" ca="1">_xlfn.IFS(
EH208="S","S",
AND(IFERROR(_xlfn.XMATCH($DF208,NN)&gt;0,FALSE),
          _xlfn.XLOOKUP($DF208,KEYS,INDEX(RUN,0,COLUMN()-COLUMN(RUNPEG)+1))&lt;IF(EH104&gt;=BIG_2,EH104-BIG_2,EH104)),EI$118,
LEN(EH208)&gt;2,EH208,
TRUE,"_"
)</f>
        <v>_</v>
      </c>
      <c r="EJ208" s="21" t="str" cm="1">
        <f t="array" aca="1" ref="EJ208" ca="1">_xlfn.IFS(
EI208="S","S",
AND(IFERROR(_xlfn.XMATCH($DF208,NN)&gt;0,FALSE),
          _xlfn.XLOOKUP($DF208,KEYS,INDEX(RUN,0,COLUMN()-COLUMN(RUNPEG)+1))&lt;IF(EI104&gt;=BIG_2,EI104-BIG_2,EI104)),EJ$118,
LEN(EI208)&gt;2,EI208,
TRUE,"_"
)</f>
        <v>_</v>
      </c>
      <c r="EK208" s="21" t="str" cm="1">
        <f t="array" aca="1" ref="EK208" ca="1">_xlfn.IFS(
EJ208="S","S",
AND(IFERROR(_xlfn.XMATCH($DF208,NN)&gt;0,FALSE),
          _xlfn.XLOOKUP($DF208,KEYS,INDEX(RUN,0,COLUMN()-COLUMN(RUNPEG)+1))&lt;IF(EJ104&gt;=BIG_2,EJ104-BIG_2,EJ104)),EK$118,
LEN(EJ208)&gt;2,EJ208,
TRUE,"_"
)</f>
        <v>_</v>
      </c>
      <c r="EL208" s="21" t="str" cm="1">
        <f t="array" aca="1" ref="EL208" ca="1">_xlfn.IFS(
EK208="S","S",
AND(IFERROR(_xlfn.XMATCH($DF208,NN)&gt;0,FALSE),
          _xlfn.XLOOKUP($DF208,KEYS,INDEX(RUN,0,COLUMN()-COLUMN(RUNPEG)+1))&lt;IF(EK104&gt;=BIG_2,EK104-BIG_2,EK104)),EL$118,
LEN(EK208)&gt;2,EK208,
TRUE,"_"
)</f>
        <v>_</v>
      </c>
      <c r="EM208" s="21" t="str" cm="1">
        <f t="array" aca="1" ref="EM208" ca="1">_xlfn.IFS(
EL208="S","S",
AND(IFERROR(_xlfn.XMATCH($DF208,NN)&gt;0,FALSE),
          _xlfn.XLOOKUP($DF208,KEYS,INDEX(RUN,0,COLUMN()-COLUMN(RUNPEG)+1))&lt;IF(EL104&gt;=BIG_2,EL104-BIG_2,EL104)),EM$118,
LEN(EL208)&gt;2,EL208,
TRUE,"_"
)</f>
        <v>_</v>
      </c>
      <c r="EN208" s="21" t="str" cm="1">
        <f t="array" aca="1" ref="EN208" ca="1">_xlfn.IFS(
EM208="S","S",
AND(IFERROR(_xlfn.XMATCH($DF208,NN)&gt;0,FALSE),
          _xlfn.XLOOKUP($DF208,KEYS,INDEX(RUN,0,COLUMN()-COLUMN(RUNPEG)+1))&lt;IF(EM104&gt;=BIG_2,EM104-BIG_2,EM104)),EN$118,
LEN(EM208)&gt;2,EM208,
TRUE,"_"
)</f>
        <v>_</v>
      </c>
      <c r="EO208" s="21" t="str" cm="1">
        <f t="array" aca="1" ref="EO208" ca="1">_xlfn.IFS(
EN208="S","S",
AND(IFERROR(_xlfn.XMATCH($DF208,NN)&gt;0,FALSE),
          _xlfn.XLOOKUP($DF208,KEYS,INDEX(RUN,0,COLUMN()-COLUMN(RUNPEG)+1))&lt;IF(EN104&gt;=BIG_2,EN104-BIG_2,EN104)),EO$118,
LEN(EN208)&gt;2,EN208,
TRUE,"_"
)</f>
        <v>_</v>
      </c>
      <c r="EP208" s="21" t="str" cm="1">
        <f t="array" aca="1" ref="EP208" ca="1">_xlfn.IFS(
EO208="S","S",
AND(IFERROR(_xlfn.XMATCH($DF208,NN)&gt;0,FALSE),
          _xlfn.XLOOKUP($DF208,KEYS,INDEX(RUN,0,COLUMN()-COLUMN(RUNPEG)+1))&lt;IF(EO104&gt;=BIG_2,EO104-BIG_2,EO104)),EP$118,
LEN(EO208)&gt;2,EO208,
TRUE,"_"
)</f>
        <v>_</v>
      </c>
      <c r="EQ208" s="21" t="str" cm="1">
        <f t="array" aca="1" ref="EQ208" ca="1">_xlfn.IFS(
EP208="S","S",
AND(IFERROR(_xlfn.XMATCH($DF208,NN)&gt;0,FALSE),
          _xlfn.XLOOKUP($DF208,KEYS,INDEX(RUN,0,COLUMN()-COLUMN(RUNPEG)+1))&lt;IF(EP104&gt;=BIG_2,EP104-BIG_2,EP104)),EQ$118,
LEN(EP208)&gt;2,EP208,
TRUE,"_"
)</f>
        <v>_</v>
      </c>
      <c r="ER208" s="21" t="str" cm="1">
        <f t="array" aca="1" ref="ER208" ca="1">_xlfn.IFS(
EQ208="S","S",
AND(IFERROR(_xlfn.XMATCH($DF208,NN)&gt;0,FALSE),
          _xlfn.XLOOKUP($DF208,KEYS,INDEX(RUN,0,COLUMN()-COLUMN(RUNPEG)+1))&lt;IF(EQ104&gt;=BIG_2,EQ104-BIG_2,EQ104)),ER$118,
LEN(EQ208)&gt;2,EQ208,
TRUE,"_"
)</f>
        <v>_</v>
      </c>
      <c r="ES208" s="21" t="str" cm="1">
        <f t="array" aca="1" ref="ES208" ca="1">_xlfn.IFS(
ER208="S","S",
AND(IFERROR(_xlfn.XMATCH($DF208,NN)&gt;0,FALSE),
          _xlfn.XLOOKUP($DF208,KEYS,INDEX(RUN,0,COLUMN()-COLUMN(RUNPEG)+1))&lt;IF(ER104&gt;=BIG_2,ER104-BIG_2,ER104)),ES$118,
LEN(ER208)&gt;2,ER208,
TRUE,"_"
)</f>
        <v>_</v>
      </c>
      <c r="ET208" s="21" t="str" cm="1">
        <f t="array" aca="1" ref="ET208" ca="1">_xlfn.IFS(
ES208="S","S",
AND(IFERROR(_xlfn.XMATCH($DF208,NN)&gt;0,FALSE),
          _xlfn.XLOOKUP($DF208,KEYS,INDEX(RUN,0,COLUMN()-COLUMN(RUNPEG)+1))&lt;IF(ES104&gt;=BIG_2,ES104-BIG_2,ES104)),ET$118,
LEN(ES208)&gt;2,ES208,
TRUE,"_"
)</f>
        <v>_</v>
      </c>
      <c r="EU208" s="21" t="str" cm="1">
        <f t="array" aca="1" ref="EU208" ca="1">_xlfn.IFS(
ET208="S","S",
AND(IFERROR(_xlfn.XMATCH($DF208,NN)&gt;0,FALSE),
          _xlfn.XLOOKUP($DF208,KEYS,INDEX(RUN,0,COLUMN()-COLUMN(RUNPEG)+1))&lt;IF(ET104&gt;=BIG_2,ET104-BIG_2,ET104)),EU$118,
LEN(ET208)&gt;2,ET208,
TRUE,"_"
)</f>
        <v>_</v>
      </c>
      <c r="EV208" s="21" t="str" cm="1">
        <f t="array" aca="1" ref="EV208" ca="1">_xlfn.IFS(
EU208="S","S",
AND(IFERROR(_xlfn.XMATCH($DF208,NN)&gt;0,FALSE),
          _xlfn.XLOOKUP($DF208,KEYS,INDEX(RUN,0,COLUMN()-COLUMN(RUNPEG)+1))&lt;IF(EU104&gt;=BIG_2,EU104-BIG_2,EU104)),EV$118,
LEN(EU208)&gt;2,EU208,
TRUE,"_"
)</f>
        <v>_</v>
      </c>
      <c r="EW208" s="21" t="str" cm="1">
        <f t="array" aca="1" ref="EW208" ca="1">_xlfn.IFS(
EV208="S","S",
AND(IFERROR(_xlfn.XMATCH($DF208,NN)&gt;0,FALSE),
          _xlfn.XLOOKUP($DF208,KEYS,INDEX(RUN,0,COLUMN()-COLUMN(RUNPEG)+1))&lt;IF(EV104&gt;=BIG_2,EV104-BIG_2,EV104)),EW$118,
LEN(EV208)&gt;2,EV208,
TRUE,"_"
)</f>
        <v>_</v>
      </c>
      <c r="EX208" s="21" t="str" cm="1">
        <f t="array" aca="1" ref="EX208" ca="1">_xlfn.IFS(
EW208="S","S",
AND(IFERROR(_xlfn.XMATCH($DF208,NN)&gt;0,FALSE),
          _xlfn.XLOOKUP($DF208,KEYS,INDEX(RUN,0,COLUMN()-COLUMN(RUNPEG)+1))&lt;IF(EW104&gt;=BIG_2,EW104-BIG_2,EW104)),EX$118,
LEN(EW208)&gt;2,EW208,
TRUE,"_"
)</f>
        <v>_</v>
      </c>
      <c r="EY208" s="21" t="str" cm="1">
        <f t="array" aca="1" ref="EY208" ca="1">_xlfn.IFS(
EX208="S","S",
AND(IFERROR(_xlfn.XMATCH($DF208,NN)&gt;0,FALSE),
          _xlfn.XLOOKUP($DF208,KEYS,INDEX(RUN,0,COLUMN()-COLUMN(RUNPEG)+1))&lt;IF(EX104&gt;=BIG_2,EX104-BIG_2,EX104)),EY$118,
LEN(EX208)&gt;2,EX208,
TRUE,"_"
)</f>
        <v>_</v>
      </c>
      <c r="EZ208" s="21" t="str" cm="1">
        <f t="array" aca="1" ref="EZ208" ca="1">_xlfn.IFS(
EY208="S","S",
AND(IFERROR(_xlfn.XMATCH($DF208,NN)&gt;0,FALSE),
          _xlfn.XLOOKUP($DF208,KEYS,INDEX(RUN,0,COLUMN()-COLUMN(RUNPEG)+1))&lt;IF(EY104&gt;=BIG_2,EY104-BIG_2,EY104)),EZ$118,
LEN(EY208)&gt;2,EY208,
TRUE,"_"
)</f>
        <v>_</v>
      </c>
      <c r="FA208" s="21" t="str" cm="1">
        <f t="array" aca="1" ref="FA208" ca="1">_xlfn.IFS(
EZ208="S","S",
AND(IFERROR(_xlfn.XMATCH($DF208,NN)&gt;0,FALSE),
          _xlfn.XLOOKUP($DF208,KEYS,INDEX(RUN,0,COLUMN()-COLUMN(RUNPEG)+1))&lt;IF(EZ104&gt;=BIG_2,EZ104-BIG_2,EZ104)),FA$118,
LEN(EZ208)&gt;2,EZ208,
TRUE,"_"
)</f>
        <v>_</v>
      </c>
      <c r="FB208" s="21" t="str" cm="1">
        <f t="array" aca="1" ref="FB208" ca="1">_xlfn.IFS(
FA208="S","S",
AND(IFERROR(_xlfn.XMATCH($DF208,NN)&gt;0,FALSE),
          _xlfn.XLOOKUP($DF208,KEYS,INDEX(RUN,0,COLUMN()-COLUMN(RUNPEG)+1))&lt;IF(FA104&gt;=BIG_2,FA104-BIG_2,FA104)),FB$118,
LEN(FA208)&gt;2,FA208,
TRUE,"_"
)</f>
        <v>_</v>
      </c>
      <c r="FC208" s="21" t="str" cm="1">
        <f t="array" aca="1" ref="FC208" ca="1">_xlfn.IFS(
FB208="S","S",
AND(IFERROR(_xlfn.XMATCH($DF208,NN)&gt;0,FALSE),
          _xlfn.XLOOKUP($DF208,KEYS,INDEX(RUN,0,COLUMN()-COLUMN(RUNPEG)+1))&lt;IF(FB104&gt;=BIG_2,FB104-BIG_2,FB104)),FC$118,
LEN(FB208)&gt;2,FB208,
TRUE,"_"
)</f>
        <v>_</v>
      </c>
      <c r="FD208" s="21" t="str" cm="1">
        <f t="array" aca="1" ref="FD208" ca="1">_xlfn.IFS(
FC208="S","S",
AND(IFERROR(_xlfn.XMATCH($DF208,NN)&gt;0,FALSE),
          _xlfn.XLOOKUP($DF208,KEYS,INDEX(RUN,0,COLUMN()-COLUMN(RUNPEG)+1))&lt;IF(FC104&gt;=BIG_2,FC104-BIG_2,FC104)),FD$118,
LEN(FC208)&gt;2,FC208,
TRUE,"_"
)</f>
        <v>_</v>
      </c>
      <c r="FE208" s="21" t="str" cm="1">
        <f t="array" aca="1" ref="FE208" ca="1">_xlfn.IFS(
FD208="S","S",
AND(IFERROR(_xlfn.XMATCH($DF208,NN)&gt;0,FALSE),
          _xlfn.XLOOKUP($DF208,KEYS,INDEX(RUN,0,COLUMN()-COLUMN(RUNPEG)+1))&lt;IF(FD104&gt;=BIG_2,FD104-BIG_2,FD104)),FE$118,
LEN(FD208)&gt;2,FD208,
TRUE,"_"
)</f>
        <v>_</v>
      </c>
      <c r="FF208" s="21" t="str" cm="1">
        <f t="array" aca="1" ref="FF208" ca="1">_xlfn.IFS(
FE208="S","S",
AND(IFERROR(_xlfn.XMATCH($DF208,NN)&gt;0,FALSE),
          _xlfn.XLOOKUP($DF208,KEYS,INDEX(RUN,0,COLUMN()-COLUMN(RUNPEG)+1))&lt;IF(FE104&gt;=BIG_2,FE104-BIG_2,FE104)),FF$118,
LEN(FE208)&gt;2,FE208,
TRUE,"_"
)</f>
        <v>_</v>
      </c>
      <c r="FG208" s="21" t="str" cm="1">
        <f t="array" aca="1" ref="FG208" ca="1">_xlfn.IFS(
FF208="S","S",
AND(IFERROR(_xlfn.XMATCH($DF208,NN)&gt;0,FALSE),
          _xlfn.XLOOKUP($DF208,KEYS,INDEX(RUN,0,COLUMN()-COLUMN(RUNPEG)+1))&lt;IF(FF104&gt;=BIG_2,FF104-BIG_2,FF104)),FG$118,
LEN(FF208)&gt;2,FF208,
TRUE,"_"
)</f>
        <v>_</v>
      </c>
      <c r="FH208" s="21" t="str" cm="1">
        <f t="array" aca="1" ref="FH208" ca="1">_xlfn.IFS(
FG208="S","S",
AND(IFERROR(_xlfn.XMATCH($DF208,NN)&gt;0,FALSE),
          _xlfn.XLOOKUP($DF208,KEYS,INDEX(RUN,0,COLUMN()-COLUMN(RUNPEG)+1))&lt;IF(FG104&gt;=BIG_2,FG104-BIG_2,FG104)),FH$118,
LEN(FG208)&gt;2,FG208,
TRUE,"_"
)</f>
        <v>_</v>
      </c>
      <c r="FI208" s="21" t="str" cm="1">
        <f t="array" aca="1" ref="FI208" ca="1">_xlfn.IFS(
FH208="S","S",
AND(IFERROR(_xlfn.XMATCH($DF208,NN)&gt;0,FALSE),
          _xlfn.XLOOKUP($DF208,KEYS,INDEX(RUN,0,COLUMN()-COLUMN(RUNPEG)+1))&lt;IF(FH104&gt;=BIG_2,FH104-BIG_2,FH104)),FI$118,
LEN(FH208)&gt;2,FH208,
TRUE,"_"
)</f>
        <v>_</v>
      </c>
      <c r="FJ208" s="21" t="str" cm="1">
        <f t="array" aca="1" ref="FJ208" ca="1">_xlfn.IFS(
FI208="S","S",
AND(IFERROR(_xlfn.XMATCH($DF208,NN)&gt;0,FALSE),
          _xlfn.XLOOKUP($DF208,KEYS,INDEX(RUN,0,COLUMN()-COLUMN(RUNPEG)+1))&lt;IF(FI104&gt;=BIG_2,FI104-BIG_2,FI104)),FJ$118,
LEN(FI208)&gt;2,FI208,
TRUE,"_"
)</f>
        <v>_</v>
      </c>
      <c r="FK208" s="21" t="str" cm="1">
        <f t="array" aca="1" ref="FK208" ca="1">_xlfn.IFS(
FJ208="S","S",
AND(IFERROR(_xlfn.XMATCH($DF208,NN)&gt;0,FALSE),
          _xlfn.XLOOKUP($DF208,KEYS,INDEX(RUN,0,COLUMN()-COLUMN(RUNPEG)+1))&lt;IF(FJ104&gt;=BIG_2,FJ104-BIG_2,FJ104)),FK$118,
LEN(FJ208)&gt;2,FJ208,
TRUE,"_"
)</f>
        <v>_</v>
      </c>
      <c r="FL208" s="21" t="str" cm="1">
        <f t="array" aca="1" ref="FL208" ca="1">_xlfn.IFS(
FK208="S","S",
AND(IFERROR(_xlfn.XMATCH($DF208,NN)&gt;0,FALSE),
          _xlfn.XLOOKUP($DF208,KEYS,INDEX(RUN,0,COLUMN()-COLUMN(RUNPEG)+1))&lt;IF(FK104&gt;=BIG_2,FK104-BIG_2,FK104)),FL$118,
LEN(FK208)&gt;2,FK208,
TRUE,"_"
)</f>
        <v>_</v>
      </c>
      <c r="FM208" s="21" t="str" cm="1">
        <f t="array" aca="1" ref="FM208" ca="1">_xlfn.IFS(
FL208="S","S",
AND(IFERROR(_xlfn.XMATCH($DF208,NN)&gt;0,FALSE),
          _xlfn.XLOOKUP($DF208,KEYS,INDEX(RUN,0,COLUMN()-COLUMN(RUNPEG)+1))&lt;IF(FL104&gt;=BIG_2,FL104-BIG_2,FL104)),FM$118,
LEN(FL208)&gt;2,FL208,
TRUE,"_"
)</f>
        <v>_</v>
      </c>
      <c r="FN208" s="21" t="str" cm="1">
        <f t="array" aca="1" ref="FN208" ca="1">_xlfn.IFS(
FM208="S","S",
AND(IFERROR(_xlfn.XMATCH($DF208,NN)&gt;0,FALSE),
          _xlfn.XLOOKUP($DF208,KEYS,INDEX(RUN,0,COLUMN()-COLUMN(RUNPEG)+1))&lt;IF(FM104&gt;=BIG_2,FM104-BIG_2,FM104)),FN$118,
LEN(FM208)&gt;2,FM208,
TRUE,"_"
)</f>
        <v>_</v>
      </c>
      <c r="FO208" s="21" t="str" cm="1">
        <f t="array" aca="1" ref="FO208" ca="1">_xlfn.IFS(
FN208="S","S",
AND(IFERROR(_xlfn.XMATCH($DF208,NN)&gt;0,FALSE),
          _xlfn.XLOOKUP($DF208,KEYS,INDEX(RUN,0,COLUMN()-COLUMN(RUNPEG)+1))&lt;IF(FN104&gt;=BIG_2,FN104-BIG_2,FN104)),FO$118,
LEN(FN208)&gt;2,FN208,
TRUE,"_"
)</f>
        <v>_</v>
      </c>
      <c r="FP208" s="21" t="str" cm="1">
        <f t="array" aca="1" ref="FP208" ca="1">_xlfn.IFS(
FO208="S","S",
AND(IFERROR(_xlfn.XMATCH($DF208,NN)&gt;0,FALSE),
          _xlfn.XLOOKUP($DF208,KEYS,INDEX(RUN,0,COLUMN()-COLUMN(RUNPEG)+1))&lt;IF(FO104&gt;=BIG_2,FO104-BIG_2,FO104)),FP$118,
LEN(FO208)&gt;2,FO208,
TRUE,"_"
)</f>
        <v>_</v>
      </c>
      <c r="FQ208" s="21" t="str" cm="1">
        <f t="array" aca="1" ref="FQ208" ca="1">_xlfn.IFS(
FP208="S","S",
AND(IFERROR(_xlfn.XMATCH($DF208,NN)&gt;0,FALSE),
          _xlfn.XLOOKUP($DF208,KEYS,INDEX(RUN,0,COLUMN()-COLUMN(RUNPEG)+1))&lt;IF(FP104&gt;=BIG_2,FP104-BIG_2,FP104)),FQ$118,
LEN(FP208)&gt;2,FP208,
TRUE,"_"
)</f>
        <v>_</v>
      </c>
      <c r="FR208" s="21" t="str" cm="1">
        <f t="array" aca="1" ref="FR208" ca="1">_xlfn.IFS(
FQ208="S","S",
AND(IFERROR(_xlfn.XMATCH($DF208,NN)&gt;0,FALSE),
          _xlfn.XLOOKUP($DF208,KEYS,INDEX(RUN,0,COLUMN()-COLUMN(RUNPEG)+1))&lt;IF(FQ104&gt;=BIG_2,FQ104-BIG_2,FQ104)),FR$118,
LEN(FQ208)&gt;2,FQ208,
TRUE,"_"
)</f>
        <v>_</v>
      </c>
      <c r="FS208" s="21" t="str" cm="1">
        <f t="array" aca="1" ref="FS208" ca="1">_xlfn.IFS(
FR208="S","S",
AND(IFERROR(_xlfn.XMATCH($DF208,NN)&gt;0,FALSE),
          _xlfn.XLOOKUP($DF208,KEYS,INDEX(RUN,0,COLUMN()-COLUMN(RUNPEG)+1))&lt;IF(FR104&gt;=BIG_2,FR104-BIG_2,FR104)),FS$118,
LEN(FR208)&gt;2,FR208,
TRUE,"_"
)</f>
        <v>_</v>
      </c>
      <c r="FT208" s="21" t="str" cm="1">
        <f t="array" aca="1" ref="FT208" ca="1">_xlfn.IFS(
FS208="S","S",
AND(IFERROR(_xlfn.XMATCH($DF208,NN)&gt;0,FALSE),
          _xlfn.XLOOKUP($DF208,KEYS,INDEX(RUN,0,COLUMN()-COLUMN(RUNPEG)+1))&lt;IF(FS104&gt;=BIG_2,FS104-BIG_2,FS104)),FT$118,
LEN(FS208)&gt;2,FS208,
TRUE,"_"
)</f>
        <v>_</v>
      </c>
      <c r="FU208" s="21" t="str" cm="1">
        <f t="array" aca="1" ref="FU208" ca="1">_xlfn.IFS(
FT208="S","S",
AND(IFERROR(_xlfn.XMATCH($DF208,NN)&gt;0,FALSE),
          _xlfn.XLOOKUP($DF208,KEYS,INDEX(RUN,0,COLUMN()-COLUMN(RUNPEG)+1))&lt;IF(FT104&gt;=BIG_2,FT104-BIG_2,FT104)),FU$118,
LEN(FT208)&gt;2,FT208,
TRUE,"_"
)</f>
        <v>_</v>
      </c>
      <c r="FV208" s="21" t="str" cm="1">
        <f t="array" aca="1" ref="FV208" ca="1">_xlfn.IFS(
FU208="S","S",
AND(IFERROR(_xlfn.XMATCH($DF208,NN)&gt;0,FALSE),
          _xlfn.XLOOKUP($DF208,KEYS,INDEX(RUN,0,COLUMN()-COLUMN(RUNPEG)+1))&lt;IF(FU104&gt;=BIG_2,FU104-BIG_2,FU104)),FV$118,
LEN(FU208)&gt;2,FU208,
TRUE,"_"
)</f>
        <v>_</v>
      </c>
      <c r="FW208" s="21" t="str" cm="1">
        <f t="array" aca="1" ref="FW208" ca="1">_xlfn.IFS(
FV208="S","S",
AND(IFERROR(_xlfn.XMATCH($DF208,NN)&gt;0,FALSE),
          _xlfn.XLOOKUP($DF208,KEYS,INDEX(RUN,0,COLUMN()-COLUMN(RUNPEG)+1))&lt;IF(FV104&gt;=BIG_2,FV104-BIG_2,FV104)),FW$118,
LEN(FV208)&gt;2,FV208,
TRUE,"_"
)</f>
        <v>_</v>
      </c>
      <c r="FX208" s="21" t="str" cm="1">
        <f t="array" aca="1" ref="FX208" ca="1">_xlfn.IFS(
FW208="S","S",
AND(IFERROR(_xlfn.XMATCH($DF208,NN)&gt;0,FALSE),
          _xlfn.XLOOKUP($DF208,KEYS,INDEX(RUN,0,COLUMN()-COLUMN(RUNPEG)+1))&lt;IF(FW104&gt;=BIG_2,FW104-BIG_2,FW104)),FX$118,
LEN(FW208)&gt;2,FW208,
TRUE,"_"
)</f>
        <v>_</v>
      </c>
      <c r="FY208" s="21" t="str" cm="1">
        <f t="array" aca="1" ref="FY208" ca="1">_xlfn.IFS(
FX208="S","S",
AND(IFERROR(_xlfn.XMATCH($DF208,NN)&gt;0,FALSE),
          _xlfn.XLOOKUP($DF208,KEYS,INDEX(RUN,0,COLUMN()-COLUMN(RUNPEG)+1))&lt;IF(FX104&gt;=BIG_2,FX104-BIG_2,FX104)),FY$118,
LEN(FX208)&gt;2,FX208,
TRUE,"_"
)</f>
        <v>_</v>
      </c>
      <c r="FZ208" s="21" t="str" cm="1">
        <f t="array" aca="1" ref="FZ208" ca="1">_xlfn.IFS(
FY208="S","S",
AND(IFERROR(_xlfn.XMATCH($DF208,NN)&gt;0,FALSE),
          _xlfn.XLOOKUP($DF208,KEYS,INDEX(RUN,0,COLUMN()-COLUMN(RUNPEG)+1))&lt;IF(FY104&gt;=BIG_2,FY104-BIG_2,FY104)),FZ$118,
LEN(FY208)&gt;2,FY208,
TRUE,"_"
)</f>
        <v>_</v>
      </c>
      <c r="GA208" s="21" t="str" cm="1">
        <f t="array" aca="1" ref="GA208" ca="1">_xlfn.IFS(
FZ208="S","S",
AND(IFERROR(_xlfn.XMATCH($DF208,NN)&gt;0,FALSE),
          _xlfn.XLOOKUP($DF208,KEYS,INDEX(RUN,0,COLUMN()-COLUMN(RUNPEG)+1))&lt;IF(FZ104&gt;=BIG_2,FZ104-BIG_2,FZ104)),GA$118,
LEN(FZ208)&gt;2,FZ208,
TRUE,"_"
)</f>
        <v>_</v>
      </c>
      <c r="GB208" s="21" t="str" cm="1">
        <f t="array" aca="1" ref="GB208" ca="1">_xlfn.IFS(
GA208="S","S",
AND(IFERROR(_xlfn.XMATCH($DF208,NN)&gt;0,FALSE),
          _xlfn.XLOOKUP($DF208,KEYS,INDEX(RUN,0,COLUMN()-COLUMN(RUNPEG)+1))&lt;IF(GA104&gt;=BIG_2,GA104-BIG_2,GA104)),GB$118,
LEN(GA208)&gt;2,GA208,
TRUE,"_"
)</f>
        <v>_</v>
      </c>
      <c r="GC208" s="21" t="str" cm="1">
        <f t="array" aca="1" ref="GC208" ca="1">_xlfn.IFS(
GB208="S","S",
AND(IFERROR(_xlfn.XMATCH($DF208,NN)&gt;0,FALSE),
          _xlfn.XLOOKUP($DF208,KEYS,INDEX(RUN,0,COLUMN()-COLUMN(RUNPEG)+1))&lt;IF(GB104&gt;=BIG_2,GB104-BIG_2,GB104)),GC$118,
LEN(GB208)&gt;2,GB208,
TRUE,"_"
)</f>
        <v>_</v>
      </c>
      <c r="GD208" s="21" t="str" cm="1">
        <f t="array" aca="1" ref="GD208" ca="1">_xlfn.IFS(
GC208="S","S",
AND(IFERROR(_xlfn.XMATCH($DF208,NN)&gt;0,FALSE),
          _xlfn.XLOOKUP($DF208,KEYS,INDEX(RUN,0,COLUMN()-COLUMN(RUNPEG)+1))&lt;IF(GC104&gt;=BIG_2,GC104-BIG_2,GC104)),GD$118,
LEN(GC208)&gt;2,GC208,
TRUE,"_"
)</f>
        <v>_</v>
      </c>
      <c r="GE208" s="21" t="str" cm="1">
        <f t="array" aca="1" ref="GE208" ca="1">_xlfn.IFS(
GD208="S","S",
AND(IFERROR(_xlfn.XMATCH($DF208,NN)&gt;0,FALSE),
          _xlfn.XLOOKUP($DF208,KEYS,INDEX(RUN,0,COLUMN()-COLUMN(RUNPEG)+1))&lt;IF(GD104&gt;=BIG_2,GD104-BIG_2,GD104)),GE$118,
LEN(GD208)&gt;2,GD208,
TRUE,"_"
)</f>
        <v>_</v>
      </c>
      <c r="GF208" s="21" t="str" cm="1">
        <f t="array" aca="1" ref="GF208" ca="1">_xlfn.IFS(
GE208="S","S",
AND(IFERROR(_xlfn.XMATCH($DF208,NN)&gt;0,FALSE),
          _xlfn.XLOOKUP($DF208,KEYS,INDEX(RUN,0,COLUMN()-COLUMN(RUNPEG)+1))&lt;IF(GE104&gt;=BIG_2,GE104-BIG_2,GE104)),GF$118,
LEN(GE208)&gt;2,GE208,
TRUE,"_"
)</f>
        <v>_</v>
      </c>
      <c r="GG208" s="21" t="str" cm="1">
        <f t="array" aca="1" ref="GG208" ca="1">_xlfn.IFS(
GF208="S","S",
AND(IFERROR(_xlfn.XMATCH($DF208,NN)&gt;0,FALSE),
          _xlfn.XLOOKUP($DF208,KEYS,INDEX(RUN,0,COLUMN()-COLUMN(RUNPEG)+1))&lt;IF(GF104&gt;=BIG_2,GF104-BIG_2,GF104)),GG$118,
LEN(GF208)&gt;2,GF208,
TRUE,"_"
)</f>
        <v>_</v>
      </c>
      <c r="GH208" s="21" t="str" cm="1">
        <f t="array" aca="1" ref="GH208" ca="1">_xlfn.IFS(
GG208="S","S",
AND(IFERROR(_xlfn.XMATCH($DF208,NN)&gt;0,FALSE),
          _xlfn.XLOOKUP($DF208,KEYS,INDEX(RUN,0,COLUMN()-COLUMN(RUNPEG)+1))&lt;IF(GG104&gt;=BIG_2,GG104-BIG_2,GG104)),GH$118,
LEN(GG208)&gt;2,GG208,
TRUE,"_"
)</f>
        <v>_</v>
      </c>
      <c r="GI208" s="21" t="str" cm="1">
        <f t="array" aca="1" ref="GI208" ca="1">_xlfn.IFS(
GH208="S","S",
AND(IFERROR(_xlfn.XMATCH($DF208,NN)&gt;0,FALSE),
          _xlfn.XLOOKUP($DF208,KEYS,INDEX(RUN,0,COLUMN()-COLUMN(RUNPEG)+1))&lt;IF(GH104&gt;=BIG_2,GH104-BIG_2,GH104)),GI$118,
LEN(GH208)&gt;2,GH208,
TRUE,"_"
)</f>
        <v>_</v>
      </c>
      <c r="GJ208" s="21" t="str" cm="1">
        <f t="array" aca="1" ref="GJ208" ca="1">_xlfn.IFS(
GI208="S","S",
AND(IFERROR(_xlfn.XMATCH($DF208,NN)&gt;0,FALSE),
          _xlfn.XLOOKUP($DF208,KEYS,INDEX(RUN,0,COLUMN()-COLUMN(RUNPEG)+1))&lt;IF(GI104&gt;=BIG_2,GI104-BIG_2,GI104)),GJ$118,
LEN(GI208)&gt;2,GI208,
TRUE,"_"
)</f>
        <v>_</v>
      </c>
      <c r="GK208" s="21" t="str" cm="1">
        <f t="array" aca="1" ref="GK208" ca="1">_xlfn.IFS(
GJ208="S","S",
AND(IFERROR(_xlfn.XMATCH($DF208,NN)&gt;0,FALSE),
          _xlfn.XLOOKUP($DF208,KEYS,INDEX(RUN,0,COLUMN()-COLUMN(RUNPEG)+1))&lt;IF(GJ104&gt;=BIG_2,GJ104-BIG_2,GJ104)),GK$118,
LEN(GJ208)&gt;2,GJ208,
TRUE,"_"
)</f>
        <v>_</v>
      </c>
      <c r="GL208" s="21" t="str" cm="1">
        <f t="array" aca="1" ref="GL208" ca="1">_xlfn.IFS(
GK208="S","S",
AND(IFERROR(_xlfn.XMATCH($DF208,NN)&gt;0,FALSE),
          _xlfn.XLOOKUP($DF208,KEYS,INDEX(RUN,0,COLUMN()-COLUMN(RUNPEG)+1))&lt;IF(GK104&gt;=BIG_2,GK104-BIG_2,GK104)),GL$118,
LEN(GK208)&gt;2,GK208,
TRUE,"_"
)</f>
        <v>_</v>
      </c>
      <c r="GM208" s="21" t="str" cm="1">
        <f t="array" aca="1" ref="GM208" ca="1">_xlfn.IFS(
GL208="S","S",
AND(IFERROR(_xlfn.XMATCH($DF208,NN)&gt;0,FALSE),
          _xlfn.XLOOKUP($DF208,KEYS,INDEX(RUN,0,COLUMN()-COLUMN(RUNPEG)+1))&lt;IF(GL104&gt;=BIG_2,GL104-BIG_2,GL104)),GM$118,
LEN(GL208)&gt;2,GL208,
TRUE,"_"
)</f>
        <v>_</v>
      </c>
      <c r="GN208" s="21" t="str" cm="1">
        <f t="array" aca="1" ref="GN208" ca="1">_xlfn.IFS(
GM208="S","S",
AND(IFERROR(_xlfn.XMATCH($DF208,NN)&gt;0,FALSE),
          _xlfn.XLOOKUP($DF208,KEYS,INDEX(RUN,0,COLUMN()-COLUMN(RUNPEG)+1))&lt;IF(GM104&gt;=BIG_2,GM104-BIG_2,GM104)),GN$118,
LEN(GM208)&gt;2,GM208,
TRUE,"_"
)</f>
        <v>_</v>
      </c>
      <c r="GO208" s="21" t="str" cm="1">
        <f t="array" aca="1" ref="GO208" ca="1">_xlfn.IFS(
GN208="S","S",
AND(IFERROR(_xlfn.XMATCH($DF208,NN)&gt;0,FALSE),
          _xlfn.XLOOKUP($DF208,KEYS,INDEX(RUN,0,COLUMN()-COLUMN(RUNPEG)+1))&lt;IF(GN104&gt;=BIG_2,GN104-BIG_2,GN104)),GO$118,
LEN(GN208)&gt;2,GN208,
TRUE,"_"
)</f>
        <v>_</v>
      </c>
      <c r="GP208" s="21" t="str" cm="1">
        <f t="array" aca="1" ref="GP208" ca="1">_xlfn.IFS(
GO208="S","S",
AND(IFERROR(_xlfn.XMATCH($DF208,NN)&gt;0,FALSE),
          _xlfn.XLOOKUP($DF208,KEYS,INDEX(RUN,0,COLUMN()-COLUMN(RUNPEG)+1))&lt;IF(GO104&gt;=BIG_2,GO104-BIG_2,GO104)),GP$118,
LEN(GO208)&gt;2,GO208,
TRUE,"_"
)</f>
        <v>_</v>
      </c>
      <c r="GQ208" s="21" t="str" cm="1">
        <f t="array" aca="1" ref="GQ208" ca="1">_xlfn.IFS(
GP208="S","S",
AND(IFERROR(_xlfn.XMATCH($DF208,NN)&gt;0,FALSE),
          _xlfn.XLOOKUP($DF208,KEYS,INDEX(RUN,0,COLUMN()-COLUMN(RUNPEG)+1))&lt;IF(GP104&gt;=BIG_2,GP104-BIG_2,GP104)),GQ$118,
LEN(GP208)&gt;2,GP208,
TRUE,"_"
)</f>
        <v>_</v>
      </c>
      <c r="GR208" s="21" t="str" cm="1">
        <f t="array" aca="1" ref="GR208" ca="1">_xlfn.IFS(
GQ208="S","S",
AND(IFERROR(_xlfn.XMATCH($DF208,NN)&gt;0,FALSE),
          _xlfn.XLOOKUP($DF208,KEYS,INDEX(RUN,0,COLUMN()-COLUMN(RUNPEG)+1))&lt;IF(GQ104&gt;=BIG_2,GQ104-BIG_2,GQ104)),GR$118,
LEN(GQ208)&gt;2,GQ208,
TRUE,"_"
)</f>
        <v>_</v>
      </c>
      <c r="GS208" s="21" t="str" cm="1">
        <f t="array" aca="1" ref="GS208" ca="1">_xlfn.IFS(
GR208="S","S",
AND(IFERROR(_xlfn.XMATCH($DF208,NN)&gt;0,FALSE),
          _xlfn.XLOOKUP($DF208,KEYS,INDEX(RUN,0,COLUMN()-COLUMN(RUNPEG)+1))&lt;IF(GR104&gt;=BIG_2,GR104-BIG_2,GR104)),GS$118,
LEN(GR208)&gt;2,GR208,
TRUE,"_"
)</f>
        <v>_</v>
      </c>
      <c r="GT208" s="21" t="str" cm="1">
        <f t="array" aca="1" ref="GT208" ca="1">_xlfn.IFS(
GS208="S","S",
AND(IFERROR(_xlfn.XMATCH($DF208,NN)&gt;0,FALSE),
          _xlfn.XLOOKUP($DF208,KEYS,INDEX(RUN,0,COLUMN()-COLUMN(RUNPEG)+1))&lt;IF(GS104&gt;=BIG_2,GS104-BIG_2,GS104)),GT$118,
LEN(GS208)&gt;2,GS208,
TRUE,"_"
)</f>
        <v>_</v>
      </c>
      <c r="GU208" s="21" t="str" cm="1">
        <f t="array" aca="1" ref="GU208" ca="1">_xlfn.IFS(
GT208="S","S",
AND(IFERROR(_xlfn.XMATCH($DF208,NN)&gt;0,FALSE),
          _xlfn.XLOOKUP($DF208,KEYS,INDEX(RUN,0,COLUMN()-COLUMN(RUNPEG)+1))&lt;IF(GT104&gt;=BIG_2,GT104-BIG_2,GT104)),GU$118,
LEN(GT208)&gt;2,GT208,
TRUE,"_"
)</f>
        <v>_</v>
      </c>
      <c r="GV208" s="21" t="str" cm="1">
        <f t="array" aca="1" ref="GV208" ca="1">_xlfn.IFS(
GU208="S","S",
AND(IFERROR(_xlfn.XMATCH($DF208,NN)&gt;0,FALSE),
          _xlfn.XLOOKUP($DF208,KEYS,INDEX(RUN,0,COLUMN()-COLUMN(RUNPEG)+1))&lt;IF(GU104&gt;=BIG_2,GU104-BIG_2,GU104)),GV$118,
LEN(GU208)&gt;2,GU208,
TRUE,"_"
)</f>
        <v>_</v>
      </c>
      <c r="GW208" s="21" t="str" cm="1">
        <f t="array" aca="1" ref="GW208" ca="1">_xlfn.IFS(
GV208="S","S",
AND(IFERROR(_xlfn.XMATCH($DF208,NN)&gt;0,FALSE),
          _xlfn.XLOOKUP($DF208,KEYS,INDEX(RUN,0,COLUMN()-COLUMN(RUNPEG)+1))&lt;IF(GV104&gt;=BIG_2,GV104-BIG_2,GV104)),GW$118,
LEN(GV208)&gt;2,GV208,
TRUE,"_"
)</f>
        <v>09-09</v>
      </c>
      <c r="GX208" s="21" t="str" cm="1">
        <f t="array" aca="1" ref="GX208" ca="1">_xlfn.IFS(
GW208="S","S",
AND(IFERROR(_xlfn.XMATCH($DF208,NN)&gt;0,FALSE),
          _xlfn.XLOOKUP($DF208,KEYS,INDEX(RUN,0,COLUMN()-COLUMN(RUNPEG)+1))&lt;IF(GW104&gt;=BIG_2,GW104-BIG_2,GW104)),GX$118,
LEN(GW208)&gt;2,GW208,
TRUE,"_"
)</f>
        <v>09-09</v>
      </c>
      <c r="GY208" s="21" t="str" cm="1">
        <f t="array" aca="1" ref="GY208" ca="1">_xlfn.IFS(
GX208="S","S",
AND(IFERROR(_xlfn.XMATCH($DF208,NN)&gt;0,FALSE),
          _xlfn.XLOOKUP($DF208,KEYS,INDEX(RUN,0,COLUMN()-COLUMN(RUNPEG)+1))&lt;IF(GX104&gt;=BIG_2,GX104-BIG_2,GX104)),GY$118,
LEN(GX208)&gt;2,GX208,
TRUE,"_"
)</f>
        <v>09-09</v>
      </c>
      <c r="GZ208" s="21" t="str" cm="1">
        <f t="array" aca="1" ref="GZ208" ca="1">_xlfn.IFS(
GY208="S","S",
AND(IFERROR(_xlfn.XMATCH($DF208,NN)&gt;0,FALSE),
          _xlfn.XLOOKUP($DF208,KEYS,INDEX(RUN,0,COLUMN()-COLUMN(RUNPEG)+1))&lt;IF(GY104&gt;=BIG_2,GY104-BIG_2,GY104)),GZ$118,
LEN(GY208)&gt;2,GY208,
TRUE,"_"
)</f>
        <v>09-09</v>
      </c>
      <c r="HA208" s="21" t="str" cm="1">
        <f t="array" aca="1" ref="HA208" ca="1">_xlfn.IFS(
GZ208="S","S",
AND(IFERROR(_xlfn.XMATCH($DF208,NN)&gt;0,FALSE),
          _xlfn.XLOOKUP($DF208,KEYS,INDEX(RUN,0,COLUMN()-COLUMN(RUNPEG)+1))&lt;IF(GZ104&gt;=BIG_2,GZ104-BIG_2,GZ104)),HA$118,
LEN(GZ208)&gt;2,GZ208,
TRUE,"_"
)</f>
        <v>09-09</v>
      </c>
      <c r="HB208" s="21" t="str" cm="1">
        <f t="array" aca="1" ref="HB208" ca="1">_xlfn.IFS(
HA208="S","S",
AND(IFERROR(_xlfn.XMATCH($DF208,NN)&gt;0,FALSE),
          _xlfn.XLOOKUP($DF208,KEYS,INDEX(RUN,0,COLUMN()-COLUMN(RUNPEG)+1))&lt;IF(HA104&gt;=BIG_2,HA104-BIG_2,HA104)),HB$118,
LEN(HA208)&gt;2,HA208,
TRUE,"_"
)</f>
        <v>09-09</v>
      </c>
      <c r="HC208" s="21" t="str" cm="1">
        <f t="array" aca="1" ref="HC208" ca="1">_xlfn.IFS(
HB208="S","S",
AND(IFERROR(_xlfn.XMATCH($DF208,NN)&gt;0,FALSE),
          _xlfn.XLOOKUP($DF208,KEYS,INDEX(RUN,0,COLUMN()-COLUMN(RUNPEG)+1))&lt;IF(HB104&gt;=BIG_2,HB104-BIG_2,HB104)),HC$118,
LEN(HB208)&gt;2,HB208,
TRUE,"_"
)</f>
        <v>09-09</v>
      </c>
      <c r="HD208" s="21" t="str" cm="1">
        <f t="array" aca="1" ref="HD208" ca="1">_xlfn.IFS(
HC208="S","S",
AND(IFERROR(_xlfn.XMATCH($DF208,NN)&gt;0,FALSE),
          _xlfn.XLOOKUP($DF208,KEYS,INDEX(RUN,0,COLUMN()-COLUMN(RUNPEG)+1))&lt;IF(HC104&gt;=BIG_2,HC104-BIG_2,HC104)),HD$118,
LEN(HC208)&gt;2,HC208,
TRUE,"_"
)</f>
        <v>09-09</v>
      </c>
      <c r="HE208" s="21"/>
      <c r="HF208" s="21"/>
      <c r="HG208" s="21"/>
      <c r="HH208" s="21"/>
      <c r="HI208" s="21"/>
      <c r="HJ208" s="21"/>
      <c r="HK208" s="21"/>
      <c r="HL208" s="21"/>
      <c r="HM208" s="21"/>
      <c r="HN208" s="21"/>
      <c r="HO208" s="21"/>
      <c r="HP208" s="21"/>
      <c r="HQ208" s="21"/>
      <c r="HR208" s="21"/>
    </row>
    <row r="209" spans="106:226" x14ac:dyDescent="0.3">
      <c r="DB209">
        <f t="shared" si="193"/>
        <v>91</v>
      </c>
      <c r="DC209">
        <f t="shared" si="188"/>
        <v>11</v>
      </c>
      <c r="DD209">
        <f t="shared" si="189"/>
        <v>10</v>
      </c>
      <c r="DE209">
        <f t="shared" si="190"/>
        <v>1</v>
      </c>
      <c r="DF209" t="str">
        <f t="shared" si="191"/>
        <v>10-01</v>
      </c>
      <c r="DG209" s="21">
        <f t="shared" ca="1" si="192"/>
        <v>2</v>
      </c>
      <c r="DH209" s="26"/>
      <c r="DI209" s="21" t="str" cm="1">
        <f t="array" ref="DI209">_xlfn.IFS(
DH209="S","S",
AND(IFERROR(_xlfn.XMATCH($DF209,NN)&gt;0,FALSE),
          _xlfn.XLOOKUP($DF209,KEYS,INDEX(RUN,0,COLUMN()-COLUMN(RUNPEG)+1))&lt;IF(DH105&gt;=BIG_2,DH105-BIG_2,DH105)),DI$118,
LEN(DH209)&gt;2,DH209,
TRUE,"_"
)</f>
        <v>_</v>
      </c>
      <c r="DJ209" s="21" t="str" cm="1">
        <f t="array" aca="1" ref="DJ209" ca="1">_xlfn.IFS(
DI209="S","S",
AND(IFERROR(_xlfn.XMATCH($DF209,NN)&gt;0,FALSE),
          _xlfn.XLOOKUP($DF209,KEYS,INDEX(RUN,0,COLUMN()-COLUMN(RUNPEG)+1))&lt;IF(DI105&gt;=BIG_2,DI105-BIG_2,DI105)),DJ$118,
LEN(DI209)&gt;2,DI209,
TRUE,"_"
)</f>
        <v>_</v>
      </c>
      <c r="DK209" s="21" t="str" cm="1">
        <f t="array" aca="1" ref="DK209" ca="1">_xlfn.IFS(
DJ209="S","S",
AND(IFERROR(_xlfn.XMATCH($DF209,NN)&gt;0,FALSE),
          _xlfn.XLOOKUP($DF209,KEYS,INDEX(RUN,0,COLUMN()-COLUMN(RUNPEG)+1))&lt;IF(DJ105&gt;=BIG_2,DJ105-BIG_2,DJ105)),DK$118,
LEN(DJ209)&gt;2,DJ209,
TRUE,"_"
)</f>
        <v>_</v>
      </c>
      <c r="DL209" s="21" t="str" cm="1">
        <f t="array" aca="1" ref="DL209" ca="1">_xlfn.IFS(
DK209="S","S",
AND(IFERROR(_xlfn.XMATCH($DF209,NN)&gt;0,FALSE),
          _xlfn.XLOOKUP($DF209,KEYS,INDEX(RUN,0,COLUMN()-COLUMN(RUNPEG)+1))&lt;IF(DK105&gt;=BIG_2,DK105-BIG_2,DK105)),DL$118,
LEN(DK209)&gt;2,DK209,
TRUE,"_"
)</f>
        <v>_</v>
      </c>
      <c r="DM209" s="21" t="str" cm="1">
        <f t="array" aca="1" ref="DM209" ca="1">_xlfn.IFS(
DL209="S","S",
AND(IFERROR(_xlfn.XMATCH($DF209,NN)&gt;0,FALSE),
          _xlfn.XLOOKUP($DF209,KEYS,INDEX(RUN,0,COLUMN()-COLUMN(RUNPEG)+1))&lt;IF(DL105&gt;=BIG_2,DL105-BIG_2,DL105)),DM$118,
LEN(DL209)&gt;2,DL209,
TRUE,"_"
)</f>
        <v>_</v>
      </c>
      <c r="DN209" s="21" t="str" cm="1">
        <f t="array" aca="1" ref="DN209" ca="1">_xlfn.IFS(
DM209="S","S",
AND(IFERROR(_xlfn.XMATCH($DF209,NN)&gt;0,FALSE),
          _xlfn.XLOOKUP($DF209,KEYS,INDEX(RUN,0,COLUMN()-COLUMN(RUNPEG)+1))&lt;IF(DM105&gt;=BIG_2,DM105-BIG_2,DM105)),DN$118,
LEN(DM209)&gt;2,DM209,
TRUE,"_"
)</f>
        <v>_</v>
      </c>
      <c r="DO209" s="21" t="str" cm="1">
        <f t="array" aca="1" ref="DO209" ca="1">_xlfn.IFS(
DN209="S","S",
AND(IFERROR(_xlfn.XMATCH($DF209,NN)&gt;0,FALSE),
          _xlfn.XLOOKUP($DF209,KEYS,INDEX(RUN,0,COLUMN()-COLUMN(RUNPEG)+1))&lt;IF(DN105&gt;=BIG_2,DN105-BIG_2,DN105)),DO$118,
LEN(DN209)&gt;2,DN209,
TRUE,"_"
)</f>
        <v>_</v>
      </c>
      <c r="DP209" s="21" t="str" cm="1">
        <f t="array" aca="1" ref="DP209" ca="1">_xlfn.IFS(
DO209="S","S",
AND(IFERROR(_xlfn.XMATCH($DF209,NN)&gt;0,FALSE),
          _xlfn.XLOOKUP($DF209,KEYS,INDEX(RUN,0,COLUMN()-COLUMN(RUNPEG)+1))&lt;IF(DO105&gt;=BIG_2,DO105-BIG_2,DO105)),DP$118,
LEN(DO209)&gt;2,DO209,
TRUE,"_"
)</f>
        <v>_</v>
      </c>
      <c r="DQ209" s="21" t="str" cm="1">
        <f t="array" aca="1" ref="DQ209" ca="1">_xlfn.IFS(
DP209="S","S",
AND(IFERROR(_xlfn.XMATCH($DF209,NN)&gt;0,FALSE),
          _xlfn.XLOOKUP($DF209,KEYS,INDEX(RUN,0,COLUMN()-COLUMN(RUNPEG)+1))&lt;IF(DP105&gt;=BIG_2,DP105-BIG_2,DP105)),DQ$118,
LEN(DP209)&gt;2,DP209,
TRUE,"_"
)</f>
        <v>_</v>
      </c>
      <c r="DR209" s="21" t="str" cm="1">
        <f t="array" aca="1" ref="DR209" ca="1">_xlfn.IFS(
DQ209="S","S",
AND(IFERROR(_xlfn.XMATCH($DF209,NN)&gt;0,FALSE),
          _xlfn.XLOOKUP($DF209,KEYS,INDEX(RUN,0,COLUMN()-COLUMN(RUNPEG)+1))&lt;IF(DQ105&gt;=BIG_2,DQ105-BIG_2,DQ105)),DR$118,
LEN(DQ209)&gt;2,DQ209,
TRUE,"_"
)</f>
        <v>_</v>
      </c>
      <c r="DS209" s="21" t="str" cm="1">
        <f t="array" aca="1" ref="DS209" ca="1">_xlfn.IFS(
DR209="S","S",
AND(IFERROR(_xlfn.XMATCH($DF209,NN)&gt;0,FALSE),
          _xlfn.XLOOKUP($DF209,KEYS,INDEX(RUN,0,COLUMN()-COLUMN(RUNPEG)+1))&lt;IF(DR105&gt;=BIG_2,DR105-BIG_2,DR105)),DS$118,
LEN(DR209)&gt;2,DR209,
TRUE,"_"
)</f>
        <v>_</v>
      </c>
      <c r="DT209" s="21" t="str" cm="1">
        <f t="array" aca="1" ref="DT209" ca="1">_xlfn.IFS(
DS209="S","S",
AND(IFERROR(_xlfn.XMATCH($DF209,NN)&gt;0,FALSE),
          _xlfn.XLOOKUP($DF209,KEYS,INDEX(RUN,0,COLUMN()-COLUMN(RUNPEG)+1))&lt;IF(DS105&gt;=BIG_2,DS105-BIG_2,DS105)),DT$118,
LEN(DS209)&gt;2,DS209,
TRUE,"_"
)</f>
        <v>_</v>
      </c>
      <c r="DU209" s="21" t="str" cm="1">
        <f t="array" aca="1" ref="DU209" ca="1">_xlfn.IFS(
DT209="S","S",
AND(IFERROR(_xlfn.XMATCH($DF209,NN)&gt;0,FALSE),
          _xlfn.XLOOKUP($DF209,KEYS,INDEX(RUN,0,COLUMN()-COLUMN(RUNPEG)+1))&lt;IF(DT105&gt;=BIG_2,DT105-BIG_2,DT105)),DU$118,
LEN(DT209)&gt;2,DT209,
TRUE,"_"
)</f>
        <v>_</v>
      </c>
      <c r="DV209" s="21" t="str" cm="1">
        <f t="array" aca="1" ref="DV209" ca="1">_xlfn.IFS(
DU209="S","S",
AND(IFERROR(_xlfn.XMATCH($DF209,NN)&gt;0,FALSE),
          _xlfn.XLOOKUP($DF209,KEYS,INDEX(RUN,0,COLUMN()-COLUMN(RUNPEG)+1))&lt;IF(DU105&gt;=BIG_2,DU105-BIG_2,DU105)),DV$118,
LEN(DU209)&gt;2,DU209,
TRUE,"_"
)</f>
        <v>_</v>
      </c>
      <c r="DW209" s="21" t="str" cm="1">
        <f t="array" aca="1" ref="DW209" ca="1">_xlfn.IFS(
DV209="S","S",
AND(IFERROR(_xlfn.XMATCH($DF209,NN)&gt;0,FALSE),
          _xlfn.XLOOKUP($DF209,KEYS,INDEX(RUN,0,COLUMN()-COLUMN(RUNPEG)+1))&lt;IF(DV105&gt;=BIG_2,DV105-BIG_2,DV105)),DW$118,
LEN(DV209)&gt;2,DV209,
TRUE,"_"
)</f>
        <v>_</v>
      </c>
      <c r="DX209" s="21" t="str" cm="1">
        <f t="array" aca="1" ref="DX209" ca="1">_xlfn.IFS(
DW209="S","S",
AND(IFERROR(_xlfn.XMATCH($DF209,NN)&gt;0,FALSE),
          _xlfn.XLOOKUP($DF209,KEYS,INDEX(RUN,0,COLUMN()-COLUMN(RUNPEG)+1))&lt;IF(DW105&gt;=BIG_2,DW105-BIG_2,DW105)),DX$118,
LEN(DW209)&gt;2,DW209,
TRUE,"_"
)</f>
        <v>_</v>
      </c>
      <c r="DY209" s="21" t="str" cm="1">
        <f t="array" aca="1" ref="DY209" ca="1">_xlfn.IFS(
DX209="S","S",
AND(IFERROR(_xlfn.XMATCH($DF209,NN)&gt;0,FALSE),
          _xlfn.XLOOKUP($DF209,KEYS,INDEX(RUN,0,COLUMN()-COLUMN(RUNPEG)+1))&lt;IF(DX105&gt;=BIG_2,DX105-BIG_2,DX105)),DY$118,
LEN(DX209)&gt;2,DX209,
TRUE,"_"
)</f>
        <v>_</v>
      </c>
      <c r="DZ209" s="21" t="str" cm="1">
        <f t="array" aca="1" ref="DZ209" ca="1">_xlfn.IFS(
DY209="S","S",
AND(IFERROR(_xlfn.XMATCH($DF209,NN)&gt;0,FALSE),
          _xlfn.XLOOKUP($DF209,KEYS,INDEX(RUN,0,COLUMN()-COLUMN(RUNPEG)+1))&lt;IF(DY105&gt;=BIG_2,DY105-BIG_2,DY105)),DZ$118,
LEN(DY209)&gt;2,DY209,
TRUE,"_"
)</f>
        <v>_</v>
      </c>
      <c r="EA209" s="21" t="str" cm="1">
        <f t="array" aca="1" ref="EA209" ca="1">_xlfn.IFS(
DZ209="S","S",
AND(IFERROR(_xlfn.XMATCH($DF209,NN)&gt;0,FALSE),
          _xlfn.XLOOKUP($DF209,KEYS,INDEX(RUN,0,COLUMN()-COLUMN(RUNPEG)+1))&lt;IF(DZ105&gt;=BIG_2,DZ105-BIG_2,DZ105)),EA$118,
LEN(DZ209)&gt;2,DZ209,
TRUE,"_"
)</f>
        <v>_</v>
      </c>
      <c r="EB209" s="21" t="str" cm="1">
        <f t="array" aca="1" ref="EB209" ca="1">_xlfn.IFS(
EA209="S","S",
AND(IFERROR(_xlfn.XMATCH($DF209,NN)&gt;0,FALSE),
          _xlfn.XLOOKUP($DF209,KEYS,INDEX(RUN,0,COLUMN()-COLUMN(RUNPEG)+1))&lt;IF(EA105&gt;=BIG_2,EA105-BIG_2,EA105)),EB$118,
LEN(EA209)&gt;2,EA209,
TRUE,"_"
)</f>
        <v>_</v>
      </c>
      <c r="EC209" s="21" t="str" cm="1">
        <f t="array" aca="1" ref="EC209" ca="1">_xlfn.IFS(
EB209="S","S",
AND(IFERROR(_xlfn.XMATCH($DF209,NN)&gt;0,FALSE),
          _xlfn.XLOOKUP($DF209,KEYS,INDEX(RUN,0,COLUMN()-COLUMN(RUNPEG)+1))&lt;IF(EB105&gt;=BIG_2,EB105-BIG_2,EB105)),EC$118,
LEN(EB209)&gt;2,EB209,
TRUE,"_"
)</f>
        <v>_</v>
      </c>
      <c r="ED209" s="21" t="str" cm="1">
        <f t="array" aca="1" ref="ED209" ca="1">_xlfn.IFS(
EC209="S","S",
AND(IFERROR(_xlfn.XMATCH($DF209,NN)&gt;0,FALSE),
          _xlfn.XLOOKUP($DF209,KEYS,INDEX(RUN,0,COLUMN()-COLUMN(RUNPEG)+1))&lt;IF(EC105&gt;=BIG_2,EC105-BIG_2,EC105)),ED$118,
LEN(EC209)&gt;2,EC209,
TRUE,"_"
)</f>
        <v>_</v>
      </c>
      <c r="EE209" s="21" t="str" cm="1">
        <f t="array" aca="1" ref="EE209" ca="1">_xlfn.IFS(
ED209="S","S",
AND(IFERROR(_xlfn.XMATCH($DF209,NN)&gt;0,FALSE),
          _xlfn.XLOOKUP($DF209,KEYS,INDEX(RUN,0,COLUMN()-COLUMN(RUNPEG)+1))&lt;IF(ED105&gt;=BIG_2,ED105-BIG_2,ED105)),EE$118,
LEN(ED209)&gt;2,ED209,
TRUE,"_"
)</f>
        <v>_</v>
      </c>
      <c r="EF209" s="21" t="str" cm="1">
        <f t="array" aca="1" ref="EF209" ca="1">_xlfn.IFS(
EE209="S","S",
AND(IFERROR(_xlfn.XMATCH($DF209,NN)&gt;0,FALSE),
          _xlfn.XLOOKUP($DF209,KEYS,INDEX(RUN,0,COLUMN()-COLUMN(RUNPEG)+1))&lt;IF(EE105&gt;=BIG_2,EE105-BIG_2,EE105)),EF$118,
LEN(EE209)&gt;2,EE209,
TRUE,"_"
)</f>
        <v>_</v>
      </c>
      <c r="EG209" s="21" t="str" cm="1">
        <f t="array" aca="1" ref="EG209" ca="1">_xlfn.IFS(
EF209="S","S",
AND(IFERROR(_xlfn.XMATCH($DF209,NN)&gt;0,FALSE),
          _xlfn.XLOOKUP($DF209,KEYS,INDEX(RUN,0,COLUMN()-COLUMN(RUNPEG)+1))&lt;IF(EF105&gt;=BIG_2,EF105-BIG_2,EF105)),EG$118,
LEN(EF209)&gt;2,EF209,
TRUE,"_"
)</f>
        <v>_</v>
      </c>
      <c r="EH209" s="21" t="str" cm="1">
        <f t="array" aca="1" ref="EH209" ca="1">_xlfn.IFS(
EG209="S","S",
AND(IFERROR(_xlfn.XMATCH($DF209,NN)&gt;0,FALSE),
          _xlfn.XLOOKUP($DF209,KEYS,INDEX(RUN,0,COLUMN()-COLUMN(RUNPEG)+1))&lt;IF(EG105&gt;=BIG_2,EG105-BIG_2,EG105)),EH$118,
LEN(EG209)&gt;2,EG209,
TRUE,"_"
)</f>
        <v>_</v>
      </c>
      <c r="EI209" s="21" t="str" cm="1">
        <f t="array" aca="1" ref="EI209" ca="1">_xlfn.IFS(
EH209="S","S",
AND(IFERROR(_xlfn.XMATCH($DF209,NN)&gt;0,FALSE),
          _xlfn.XLOOKUP($DF209,KEYS,INDEX(RUN,0,COLUMN()-COLUMN(RUNPEG)+1))&lt;IF(EH105&gt;=BIG_2,EH105-BIG_2,EH105)),EI$118,
LEN(EH209)&gt;2,EH209,
TRUE,"_"
)</f>
        <v>_</v>
      </c>
      <c r="EJ209" s="21" t="str" cm="1">
        <f t="array" aca="1" ref="EJ209" ca="1">_xlfn.IFS(
EI209="S","S",
AND(IFERROR(_xlfn.XMATCH($DF209,NN)&gt;0,FALSE),
          _xlfn.XLOOKUP($DF209,KEYS,INDEX(RUN,0,COLUMN()-COLUMN(RUNPEG)+1))&lt;IF(EI105&gt;=BIG_2,EI105-BIG_2,EI105)),EJ$118,
LEN(EI209)&gt;2,EI209,
TRUE,"_"
)</f>
        <v>_</v>
      </c>
      <c r="EK209" s="21" t="str" cm="1">
        <f t="array" aca="1" ref="EK209" ca="1">_xlfn.IFS(
EJ209="S","S",
AND(IFERROR(_xlfn.XMATCH($DF209,NN)&gt;0,FALSE),
          _xlfn.XLOOKUP($DF209,KEYS,INDEX(RUN,0,COLUMN()-COLUMN(RUNPEG)+1))&lt;IF(EJ105&gt;=BIG_2,EJ105-BIG_2,EJ105)),EK$118,
LEN(EJ209)&gt;2,EJ209,
TRUE,"_"
)</f>
        <v>_</v>
      </c>
      <c r="EL209" s="21" t="str" cm="1">
        <f t="array" aca="1" ref="EL209" ca="1">_xlfn.IFS(
EK209="S","S",
AND(IFERROR(_xlfn.XMATCH($DF209,NN)&gt;0,FALSE),
          _xlfn.XLOOKUP($DF209,KEYS,INDEX(RUN,0,COLUMN()-COLUMN(RUNPEG)+1))&lt;IF(EK105&gt;=BIG_2,EK105-BIG_2,EK105)),EL$118,
LEN(EK209)&gt;2,EK209,
TRUE,"_"
)</f>
        <v>09-01</v>
      </c>
      <c r="EM209" s="21" t="str" cm="1">
        <f t="array" aca="1" ref="EM209" ca="1">_xlfn.IFS(
EL209="S","S",
AND(IFERROR(_xlfn.XMATCH($DF209,NN)&gt;0,FALSE),
          _xlfn.XLOOKUP($DF209,KEYS,INDEX(RUN,0,COLUMN()-COLUMN(RUNPEG)+1))&lt;IF(EL105&gt;=BIG_2,EL105-BIG_2,EL105)),EM$118,
LEN(EL209)&gt;2,EL209,
TRUE,"_"
)</f>
        <v>09-01</v>
      </c>
      <c r="EN209" s="21" t="str" cm="1">
        <f t="array" aca="1" ref="EN209" ca="1">_xlfn.IFS(
EM209="S","S",
AND(IFERROR(_xlfn.XMATCH($DF209,NN)&gt;0,FALSE),
          _xlfn.XLOOKUP($DF209,KEYS,INDEX(RUN,0,COLUMN()-COLUMN(RUNPEG)+1))&lt;IF(EM105&gt;=BIG_2,EM105-BIG_2,EM105)),EN$118,
LEN(EM209)&gt;2,EM209,
TRUE,"_"
)</f>
        <v>09-01</v>
      </c>
      <c r="EO209" s="21" t="str" cm="1">
        <f t="array" aca="1" ref="EO209" ca="1">_xlfn.IFS(
EN209="S","S",
AND(IFERROR(_xlfn.XMATCH($DF209,NN)&gt;0,FALSE),
          _xlfn.XLOOKUP($DF209,KEYS,INDEX(RUN,0,COLUMN()-COLUMN(RUNPEG)+1))&lt;IF(EN105&gt;=BIG_2,EN105-BIG_2,EN105)),EO$118,
LEN(EN209)&gt;2,EN209,
TRUE,"_"
)</f>
        <v>09-01</v>
      </c>
      <c r="EP209" s="21" t="str" cm="1">
        <f t="array" aca="1" ref="EP209" ca="1">_xlfn.IFS(
EO209="S","S",
AND(IFERROR(_xlfn.XMATCH($DF209,NN)&gt;0,FALSE),
          _xlfn.XLOOKUP($DF209,KEYS,INDEX(RUN,0,COLUMN()-COLUMN(RUNPEG)+1))&lt;IF(EO105&gt;=BIG_2,EO105-BIG_2,EO105)),EP$118,
LEN(EO209)&gt;2,EO209,
TRUE,"_"
)</f>
        <v>09-01</v>
      </c>
      <c r="EQ209" s="21" t="str" cm="1">
        <f t="array" aca="1" ref="EQ209" ca="1">_xlfn.IFS(
EP209="S","S",
AND(IFERROR(_xlfn.XMATCH($DF209,NN)&gt;0,FALSE),
          _xlfn.XLOOKUP($DF209,KEYS,INDEX(RUN,0,COLUMN()-COLUMN(RUNPEG)+1))&lt;IF(EP105&gt;=BIG_2,EP105-BIG_2,EP105)),EQ$118,
LEN(EP209)&gt;2,EP209,
TRUE,"_"
)</f>
        <v>09-01</v>
      </c>
      <c r="ER209" s="21" t="str" cm="1">
        <f t="array" aca="1" ref="ER209" ca="1">_xlfn.IFS(
EQ209="S","S",
AND(IFERROR(_xlfn.XMATCH($DF209,NN)&gt;0,FALSE),
          _xlfn.XLOOKUP($DF209,KEYS,INDEX(RUN,0,COLUMN()-COLUMN(RUNPEG)+1))&lt;IF(EQ105&gt;=BIG_2,EQ105-BIG_2,EQ105)),ER$118,
LEN(EQ209)&gt;2,EQ209,
TRUE,"_"
)</f>
        <v>09-01</v>
      </c>
      <c r="ES209" s="21" t="str" cm="1">
        <f t="array" aca="1" ref="ES209" ca="1">_xlfn.IFS(
ER209="S","S",
AND(IFERROR(_xlfn.XMATCH($DF209,NN)&gt;0,FALSE),
          _xlfn.XLOOKUP($DF209,KEYS,INDEX(RUN,0,COLUMN()-COLUMN(RUNPEG)+1))&lt;IF(ER105&gt;=BIG_2,ER105-BIG_2,ER105)),ES$118,
LEN(ER209)&gt;2,ER209,
TRUE,"_"
)</f>
        <v>09-01</v>
      </c>
      <c r="ET209" s="21" t="str" cm="1">
        <f t="array" aca="1" ref="ET209" ca="1">_xlfn.IFS(
ES209="S","S",
AND(IFERROR(_xlfn.XMATCH($DF209,NN)&gt;0,FALSE),
          _xlfn.XLOOKUP($DF209,KEYS,INDEX(RUN,0,COLUMN()-COLUMN(RUNPEG)+1))&lt;IF(ES105&gt;=BIG_2,ES105-BIG_2,ES105)),ET$118,
LEN(ES209)&gt;2,ES209,
TRUE,"_"
)</f>
        <v>09-01</v>
      </c>
      <c r="EU209" s="21" t="str" cm="1">
        <f t="array" aca="1" ref="EU209" ca="1">_xlfn.IFS(
ET209="S","S",
AND(IFERROR(_xlfn.XMATCH($DF209,NN)&gt;0,FALSE),
          _xlfn.XLOOKUP($DF209,KEYS,INDEX(RUN,0,COLUMN()-COLUMN(RUNPEG)+1))&lt;IF(ET105&gt;=BIG_2,ET105-BIG_2,ET105)),EU$118,
LEN(ET209)&gt;2,ET209,
TRUE,"_"
)</f>
        <v>09-01</v>
      </c>
      <c r="EV209" s="21" t="str" cm="1">
        <f t="array" aca="1" ref="EV209" ca="1">_xlfn.IFS(
EU209="S","S",
AND(IFERROR(_xlfn.XMATCH($DF209,NN)&gt;0,FALSE),
          _xlfn.XLOOKUP($DF209,KEYS,INDEX(RUN,0,COLUMN()-COLUMN(RUNPEG)+1))&lt;IF(EU105&gt;=BIG_2,EU105-BIG_2,EU105)),EV$118,
LEN(EU209)&gt;2,EU209,
TRUE,"_"
)</f>
        <v>09-01</v>
      </c>
      <c r="EW209" s="21" t="str" cm="1">
        <f t="array" aca="1" ref="EW209" ca="1">_xlfn.IFS(
EV209="S","S",
AND(IFERROR(_xlfn.XMATCH($DF209,NN)&gt;0,FALSE),
          _xlfn.XLOOKUP($DF209,KEYS,INDEX(RUN,0,COLUMN()-COLUMN(RUNPEG)+1))&lt;IF(EV105&gt;=BIG_2,EV105-BIG_2,EV105)),EW$118,
LEN(EV209)&gt;2,EV209,
TRUE,"_"
)</f>
        <v>09-01</v>
      </c>
      <c r="EX209" s="21" t="str" cm="1">
        <f t="array" aca="1" ref="EX209" ca="1">_xlfn.IFS(
EW209="S","S",
AND(IFERROR(_xlfn.XMATCH($DF209,NN)&gt;0,FALSE),
          _xlfn.XLOOKUP($DF209,KEYS,INDEX(RUN,0,COLUMN()-COLUMN(RUNPEG)+1))&lt;IF(EW105&gt;=BIG_2,EW105-BIG_2,EW105)),EX$118,
LEN(EW209)&gt;2,EW209,
TRUE,"_"
)</f>
        <v>09-01</v>
      </c>
      <c r="EY209" s="21" t="str" cm="1">
        <f t="array" aca="1" ref="EY209" ca="1">_xlfn.IFS(
EX209="S","S",
AND(IFERROR(_xlfn.XMATCH($DF209,NN)&gt;0,FALSE),
          _xlfn.XLOOKUP($DF209,KEYS,INDEX(RUN,0,COLUMN()-COLUMN(RUNPEG)+1))&lt;IF(EX105&gt;=BIG_2,EX105-BIG_2,EX105)),EY$118,
LEN(EX209)&gt;2,EX209,
TRUE,"_"
)</f>
        <v>09-01</v>
      </c>
      <c r="EZ209" s="21" t="str" cm="1">
        <f t="array" aca="1" ref="EZ209" ca="1">_xlfn.IFS(
EY209="S","S",
AND(IFERROR(_xlfn.XMATCH($DF209,NN)&gt;0,FALSE),
          _xlfn.XLOOKUP($DF209,KEYS,INDEX(RUN,0,COLUMN()-COLUMN(RUNPEG)+1))&lt;IF(EY105&gt;=BIG_2,EY105-BIG_2,EY105)),EZ$118,
LEN(EY209)&gt;2,EY209,
TRUE,"_"
)</f>
        <v>09-01</v>
      </c>
      <c r="FA209" s="21" t="str" cm="1">
        <f t="array" aca="1" ref="FA209" ca="1">_xlfn.IFS(
EZ209="S","S",
AND(IFERROR(_xlfn.XMATCH($DF209,NN)&gt;0,FALSE),
          _xlfn.XLOOKUP($DF209,KEYS,INDEX(RUN,0,COLUMN()-COLUMN(RUNPEG)+1))&lt;IF(EZ105&gt;=BIG_2,EZ105-BIG_2,EZ105)),FA$118,
LEN(EZ209)&gt;2,EZ209,
TRUE,"_"
)</f>
        <v>09-01</v>
      </c>
      <c r="FB209" s="21" t="str" cm="1">
        <f t="array" aca="1" ref="FB209" ca="1">_xlfn.IFS(
FA209="S","S",
AND(IFERROR(_xlfn.XMATCH($DF209,NN)&gt;0,FALSE),
          _xlfn.XLOOKUP($DF209,KEYS,INDEX(RUN,0,COLUMN()-COLUMN(RUNPEG)+1))&lt;IF(FA105&gt;=BIG_2,FA105-BIG_2,FA105)),FB$118,
LEN(FA209)&gt;2,FA209,
TRUE,"_"
)</f>
        <v>09-01</v>
      </c>
      <c r="FC209" s="21" t="str" cm="1">
        <f t="array" aca="1" ref="FC209" ca="1">_xlfn.IFS(
FB209="S","S",
AND(IFERROR(_xlfn.XMATCH($DF209,NN)&gt;0,FALSE),
          _xlfn.XLOOKUP($DF209,KEYS,INDEX(RUN,0,COLUMN()-COLUMN(RUNPEG)+1))&lt;IF(FB105&gt;=BIG_2,FB105-BIG_2,FB105)),FC$118,
LEN(FB209)&gt;2,FB209,
TRUE,"_"
)</f>
        <v>09-01</v>
      </c>
      <c r="FD209" s="21" t="str" cm="1">
        <f t="array" aca="1" ref="FD209" ca="1">_xlfn.IFS(
FC209="S","S",
AND(IFERROR(_xlfn.XMATCH($DF209,NN)&gt;0,FALSE),
          _xlfn.XLOOKUP($DF209,KEYS,INDEX(RUN,0,COLUMN()-COLUMN(RUNPEG)+1))&lt;IF(FC105&gt;=BIG_2,FC105-BIG_2,FC105)),FD$118,
LEN(FC209)&gt;2,FC209,
TRUE,"_"
)</f>
        <v>09-01</v>
      </c>
      <c r="FE209" s="21" t="str" cm="1">
        <f t="array" aca="1" ref="FE209" ca="1">_xlfn.IFS(
FD209="S","S",
AND(IFERROR(_xlfn.XMATCH($DF209,NN)&gt;0,FALSE),
          _xlfn.XLOOKUP($DF209,KEYS,INDEX(RUN,0,COLUMN()-COLUMN(RUNPEG)+1))&lt;IF(FD105&gt;=BIG_2,FD105-BIG_2,FD105)),FE$118,
LEN(FD209)&gt;2,FD209,
TRUE,"_"
)</f>
        <v>09-01</v>
      </c>
      <c r="FF209" s="21" t="str" cm="1">
        <f t="array" aca="1" ref="FF209" ca="1">_xlfn.IFS(
FE209="S","S",
AND(IFERROR(_xlfn.XMATCH($DF209,NN)&gt;0,FALSE),
          _xlfn.XLOOKUP($DF209,KEYS,INDEX(RUN,0,COLUMN()-COLUMN(RUNPEG)+1))&lt;IF(FE105&gt;=BIG_2,FE105-BIG_2,FE105)),FF$118,
LEN(FE209)&gt;2,FE209,
TRUE,"_"
)</f>
        <v>09-01</v>
      </c>
      <c r="FG209" s="21" t="str" cm="1">
        <f t="array" aca="1" ref="FG209" ca="1">_xlfn.IFS(
FF209="S","S",
AND(IFERROR(_xlfn.XMATCH($DF209,NN)&gt;0,FALSE),
          _xlfn.XLOOKUP($DF209,KEYS,INDEX(RUN,0,COLUMN()-COLUMN(RUNPEG)+1))&lt;IF(FF105&gt;=BIG_2,FF105-BIG_2,FF105)),FG$118,
LEN(FF209)&gt;2,FF209,
TRUE,"_"
)</f>
        <v>09-01</v>
      </c>
      <c r="FH209" s="21" t="str" cm="1">
        <f t="array" aca="1" ref="FH209" ca="1">_xlfn.IFS(
FG209="S","S",
AND(IFERROR(_xlfn.XMATCH($DF209,NN)&gt;0,FALSE),
          _xlfn.XLOOKUP($DF209,KEYS,INDEX(RUN,0,COLUMN()-COLUMN(RUNPEG)+1))&lt;IF(FG105&gt;=BIG_2,FG105-BIG_2,FG105)),FH$118,
LEN(FG209)&gt;2,FG209,
TRUE,"_"
)</f>
        <v>09-01</v>
      </c>
      <c r="FI209" s="21" t="str" cm="1">
        <f t="array" aca="1" ref="FI209" ca="1">_xlfn.IFS(
FH209="S","S",
AND(IFERROR(_xlfn.XMATCH($DF209,NN)&gt;0,FALSE),
          _xlfn.XLOOKUP($DF209,KEYS,INDEX(RUN,0,COLUMN()-COLUMN(RUNPEG)+1))&lt;IF(FH105&gt;=BIG_2,FH105-BIG_2,FH105)),FI$118,
LEN(FH209)&gt;2,FH209,
TRUE,"_"
)</f>
        <v>09-01</v>
      </c>
      <c r="FJ209" s="21" t="str" cm="1">
        <f t="array" aca="1" ref="FJ209" ca="1">_xlfn.IFS(
FI209="S","S",
AND(IFERROR(_xlfn.XMATCH($DF209,NN)&gt;0,FALSE),
          _xlfn.XLOOKUP($DF209,KEYS,INDEX(RUN,0,COLUMN()-COLUMN(RUNPEG)+1))&lt;IF(FI105&gt;=BIG_2,FI105-BIG_2,FI105)),FJ$118,
LEN(FI209)&gt;2,FI209,
TRUE,"_"
)</f>
        <v>09-01</v>
      </c>
      <c r="FK209" s="21" t="str" cm="1">
        <f t="array" aca="1" ref="FK209" ca="1">_xlfn.IFS(
FJ209="S","S",
AND(IFERROR(_xlfn.XMATCH($DF209,NN)&gt;0,FALSE),
          _xlfn.XLOOKUP($DF209,KEYS,INDEX(RUN,0,COLUMN()-COLUMN(RUNPEG)+1))&lt;IF(FJ105&gt;=BIG_2,FJ105-BIG_2,FJ105)),FK$118,
LEN(FJ209)&gt;2,FJ209,
TRUE,"_"
)</f>
        <v>09-01</v>
      </c>
      <c r="FL209" s="21" t="str" cm="1">
        <f t="array" aca="1" ref="FL209" ca="1">_xlfn.IFS(
FK209="S","S",
AND(IFERROR(_xlfn.XMATCH($DF209,NN)&gt;0,FALSE),
          _xlfn.XLOOKUP($DF209,KEYS,INDEX(RUN,0,COLUMN()-COLUMN(RUNPEG)+1))&lt;IF(FK105&gt;=BIG_2,FK105-BIG_2,FK105)),FL$118,
LEN(FK209)&gt;2,FK209,
TRUE,"_"
)</f>
        <v>09-01</v>
      </c>
      <c r="FM209" s="21" t="str" cm="1">
        <f t="array" aca="1" ref="FM209" ca="1">_xlfn.IFS(
FL209="S","S",
AND(IFERROR(_xlfn.XMATCH($DF209,NN)&gt;0,FALSE),
          _xlfn.XLOOKUP($DF209,KEYS,INDEX(RUN,0,COLUMN()-COLUMN(RUNPEG)+1))&lt;IF(FL105&gt;=BIG_2,FL105-BIG_2,FL105)),FM$118,
LEN(FL209)&gt;2,FL209,
TRUE,"_"
)</f>
        <v>09-01</v>
      </c>
      <c r="FN209" s="21" t="str" cm="1">
        <f t="array" aca="1" ref="FN209" ca="1">_xlfn.IFS(
FM209="S","S",
AND(IFERROR(_xlfn.XMATCH($DF209,NN)&gt;0,FALSE),
          _xlfn.XLOOKUP($DF209,KEYS,INDEX(RUN,0,COLUMN()-COLUMN(RUNPEG)+1))&lt;IF(FM105&gt;=BIG_2,FM105-BIG_2,FM105)),FN$118,
LEN(FM209)&gt;2,FM209,
TRUE,"_"
)</f>
        <v>09-01</v>
      </c>
      <c r="FO209" s="21" t="str" cm="1">
        <f t="array" aca="1" ref="FO209" ca="1">_xlfn.IFS(
FN209="S","S",
AND(IFERROR(_xlfn.XMATCH($DF209,NN)&gt;0,FALSE),
          _xlfn.XLOOKUP($DF209,KEYS,INDEX(RUN,0,COLUMN()-COLUMN(RUNPEG)+1))&lt;IF(FN105&gt;=BIG_2,FN105-BIG_2,FN105)),FO$118,
LEN(FN209)&gt;2,FN209,
TRUE,"_"
)</f>
        <v>09-01</v>
      </c>
      <c r="FP209" s="21" t="str" cm="1">
        <f t="array" aca="1" ref="FP209" ca="1">_xlfn.IFS(
FO209="S","S",
AND(IFERROR(_xlfn.XMATCH($DF209,NN)&gt;0,FALSE),
          _xlfn.XLOOKUP($DF209,KEYS,INDEX(RUN,0,COLUMN()-COLUMN(RUNPEG)+1))&lt;IF(FO105&gt;=BIG_2,FO105-BIG_2,FO105)),FP$118,
LEN(FO209)&gt;2,FO209,
TRUE,"_"
)</f>
        <v>09-01</v>
      </c>
      <c r="FQ209" s="21" t="str" cm="1">
        <f t="array" aca="1" ref="FQ209" ca="1">_xlfn.IFS(
FP209="S","S",
AND(IFERROR(_xlfn.XMATCH($DF209,NN)&gt;0,FALSE),
          _xlfn.XLOOKUP($DF209,KEYS,INDEX(RUN,0,COLUMN()-COLUMN(RUNPEG)+1))&lt;IF(FP105&gt;=BIG_2,FP105-BIG_2,FP105)),FQ$118,
LEN(FP209)&gt;2,FP209,
TRUE,"_"
)</f>
        <v>09-01</v>
      </c>
      <c r="FR209" s="21" t="str" cm="1">
        <f t="array" aca="1" ref="FR209" ca="1">_xlfn.IFS(
FQ209="S","S",
AND(IFERROR(_xlfn.XMATCH($DF209,NN)&gt;0,FALSE),
          _xlfn.XLOOKUP($DF209,KEYS,INDEX(RUN,0,COLUMN()-COLUMN(RUNPEG)+1))&lt;IF(FQ105&gt;=BIG_2,FQ105-BIG_2,FQ105)),FR$118,
LEN(FQ209)&gt;2,FQ209,
TRUE,"_"
)</f>
        <v>09-01</v>
      </c>
      <c r="FS209" s="21" t="str" cm="1">
        <f t="array" aca="1" ref="FS209" ca="1">_xlfn.IFS(
FR209="S","S",
AND(IFERROR(_xlfn.XMATCH($DF209,NN)&gt;0,FALSE),
          _xlfn.XLOOKUP($DF209,KEYS,INDEX(RUN,0,COLUMN()-COLUMN(RUNPEG)+1))&lt;IF(FR105&gt;=BIG_2,FR105-BIG_2,FR105)),FS$118,
LEN(FR209)&gt;2,FR209,
TRUE,"_"
)</f>
        <v>09-01</v>
      </c>
      <c r="FT209" s="21" t="str" cm="1">
        <f t="array" aca="1" ref="FT209" ca="1">_xlfn.IFS(
FS209="S","S",
AND(IFERROR(_xlfn.XMATCH($DF209,NN)&gt;0,FALSE),
          _xlfn.XLOOKUP($DF209,KEYS,INDEX(RUN,0,COLUMN()-COLUMN(RUNPEG)+1))&lt;IF(FS105&gt;=BIG_2,FS105-BIG_2,FS105)),FT$118,
LEN(FS209)&gt;2,FS209,
TRUE,"_"
)</f>
        <v>09-01</v>
      </c>
      <c r="FU209" s="21" t="str" cm="1">
        <f t="array" aca="1" ref="FU209" ca="1">_xlfn.IFS(
FT209="S","S",
AND(IFERROR(_xlfn.XMATCH($DF209,NN)&gt;0,FALSE),
          _xlfn.XLOOKUP($DF209,KEYS,INDEX(RUN,0,COLUMN()-COLUMN(RUNPEG)+1))&lt;IF(FT105&gt;=BIG_2,FT105-BIG_2,FT105)),FU$118,
LEN(FT209)&gt;2,FT209,
TRUE,"_"
)</f>
        <v>09-01</v>
      </c>
      <c r="FV209" s="21" t="str" cm="1">
        <f t="array" aca="1" ref="FV209" ca="1">_xlfn.IFS(
FU209="S","S",
AND(IFERROR(_xlfn.XMATCH($DF209,NN)&gt;0,FALSE),
          _xlfn.XLOOKUP($DF209,KEYS,INDEX(RUN,0,COLUMN()-COLUMN(RUNPEG)+1))&lt;IF(FU105&gt;=BIG_2,FU105-BIG_2,FU105)),FV$118,
LEN(FU209)&gt;2,FU209,
TRUE,"_"
)</f>
        <v>09-01</v>
      </c>
      <c r="FW209" s="21" t="str" cm="1">
        <f t="array" aca="1" ref="FW209" ca="1">_xlfn.IFS(
FV209="S","S",
AND(IFERROR(_xlfn.XMATCH($DF209,NN)&gt;0,FALSE),
          _xlfn.XLOOKUP($DF209,KEYS,INDEX(RUN,0,COLUMN()-COLUMN(RUNPEG)+1))&lt;IF(FV105&gt;=BIG_2,FV105-BIG_2,FV105)),FW$118,
LEN(FV209)&gt;2,FV209,
TRUE,"_"
)</f>
        <v>09-01</v>
      </c>
      <c r="FX209" s="21" t="str" cm="1">
        <f t="array" aca="1" ref="FX209" ca="1">_xlfn.IFS(
FW209="S","S",
AND(IFERROR(_xlfn.XMATCH($DF209,NN)&gt;0,FALSE),
          _xlfn.XLOOKUP($DF209,KEYS,INDEX(RUN,0,COLUMN()-COLUMN(RUNPEG)+1))&lt;IF(FW105&gt;=BIG_2,FW105-BIG_2,FW105)),FX$118,
LEN(FW209)&gt;2,FW209,
TRUE,"_"
)</f>
        <v>09-01</v>
      </c>
      <c r="FY209" s="21" t="str" cm="1">
        <f t="array" aca="1" ref="FY209" ca="1">_xlfn.IFS(
FX209="S","S",
AND(IFERROR(_xlfn.XMATCH($DF209,NN)&gt;0,FALSE),
          _xlfn.XLOOKUP($DF209,KEYS,INDEX(RUN,0,COLUMN()-COLUMN(RUNPEG)+1))&lt;IF(FX105&gt;=BIG_2,FX105-BIG_2,FX105)),FY$118,
LEN(FX209)&gt;2,FX209,
TRUE,"_"
)</f>
        <v>09-01</v>
      </c>
      <c r="FZ209" s="21" t="str" cm="1">
        <f t="array" aca="1" ref="FZ209" ca="1">_xlfn.IFS(
FY209="S","S",
AND(IFERROR(_xlfn.XMATCH($DF209,NN)&gt;0,FALSE),
          _xlfn.XLOOKUP($DF209,KEYS,INDEX(RUN,0,COLUMN()-COLUMN(RUNPEG)+1))&lt;IF(FY105&gt;=BIG_2,FY105-BIG_2,FY105)),FZ$118,
LEN(FY209)&gt;2,FY209,
TRUE,"_"
)</f>
        <v>09-01</v>
      </c>
      <c r="GA209" s="21" t="str" cm="1">
        <f t="array" aca="1" ref="GA209" ca="1">_xlfn.IFS(
FZ209="S","S",
AND(IFERROR(_xlfn.XMATCH($DF209,NN)&gt;0,FALSE),
          _xlfn.XLOOKUP($DF209,KEYS,INDEX(RUN,0,COLUMN()-COLUMN(RUNPEG)+1))&lt;IF(FZ105&gt;=BIG_2,FZ105-BIG_2,FZ105)),GA$118,
LEN(FZ209)&gt;2,FZ209,
TRUE,"_"
)</f>
        <v>09-01</v>
      </c>
      <c r="GB209" s="21" t="str" cm="1">
        <f t="array" aca="1" ref="GB209" ca="1">_xlfn.IFS(
GA209="S","S",
AND(IFERROR(_xlfn.XMATCH($DF209,NN)&gt;0,FALSE),
          _xlfn.XLOOKUP($DF209,KEYS,INDEX(RUN,0,COLUMN()-COLUMN(RUNPEG)+1))&lt;IF(GA105&gt;=BIG_2,GA105-BIG_2,GA105)),GB$118,
LEN(GA209)&gt;2,GA209,
TRUE,"_"
)</f>
        <v>09-01</v>
      </c>
      <c r="GC209" s="21" t="str" cm="1">
        <f t="array" aca="1" ref="GC209" ca="1">_xlfn.IFS(
GB209="S","S",
AND(IFERROR(_xlfn.XMATCH($DF209,NN)&gt;0,FALSE),
          _xlfn.XLOOKUP($DF209,KEYS,INDEX(RUN,0,COLUMN()-COLUMN(RUNPEG)+1))&lt;IF(GB105&gt;=BIG_2,GB105-BIG_2,GB105)),GC$118,
LEN(GB209)&gt;2,GB209,
TRUE,"_"
)</f>
        <v>09-01</v>
      </c>
      <c r="GD209" s="21" t="str" cm="1">
        <f t="array" aca="1" ref="GD209" ca="1">_xlfn.IFS(
GC209="S","S",
AND(IFERROR(_xlfn.XMATCH($DF209,NN)&gt;0,FALSE),
          _xlfn.XLOOKUP($DF209,KEYS,INDEX(RUN,0,COLUMN()-COLUMN(RUNPEG)+1))&lt;IF(GC105&gt;=BIG_2,GC105-BIG_2,GC105)),GD$118,
LEN(GC209)&gt;2,GC209,
TRUE,"_"
)</f>
        <v>09-01</v>
      </c>
      <c r="GE209" s="21" t="str" cm="1">
        <f t="array" aca="1" ref="GE209" ca="1">_xlfn.IFS(
GD209="S","S",
AND(IFERROR(_xlfn.XMATCH($DF209,NN)&gt;0,FALSE),
          _xlfn.XLOOKUP($DF209,KEYS,INDEX(RUN,0,COLUMN()-COLUMN(RUNPEG)+1))&lt;IF(GD105&gt;=BIG_2,GD105-BIG_2,GD105)),GE$118,
LEN(GD209)&gt;2,GD209,
TRUE,"_"
)</f>
        <v>09-01</v>
      </c>
      <c r="GF209" s="21" t="str" cm="1">
        <f t="array" aca="1" ref="GF209" ca="1">_xlfn.IFS(
GE209="S","S",
AND(IFERROR(_xlfn.XMATCH($DF209,NN)&gt;0,FALSE),
          _xlfn.XLOOKUP($DF209,KEYS,INDEX(RUN,0,COLUMN()-COLUMN(RUNPEG)+1))&lt;IF(GE105&gt;=BIG_2,GE105-BIG_2,GE105)),GF$118,
LEN(GE209)&gt;2,GE209,
TRUE,"_"
)</f>
        <v>09-01</v>
      </c>
      <c r="GG209" s="21" t="str" cm="1">
        <f t="array" aca="1" ref="GG209" ca="1">_xlfn.IFS(
GF209="S","S",
AND(IFERROR(_xlfn.XMATCH($DF209,NN)&gt;0,FALSE),
          _xlfn.XLOOKUP($DF209,KEYS,INDEX(RUN,0,COLUMN()-COLUMN(RUNPEG)+1))&lt;IF(GF105&gt;=BIG_2,GF105-BIG_2,GF105)),GG$118,
LEN(GF209)&gt;2,GF209,
TRUE,"_"
)</f>
        <v>09-01</v>
      </c>
      <c r="GH209" s="21" t="str" cm="1">
        <f t="array" aca="1" ref="GH209" ca="1">_xlfn.IFS(
GG209="S","S",
AND(IFERROR(_xlfn.XMATCH($DF209,NN)&gt;0,FALSE),
          _xlfn.XLOOKUP($DF209,KEYS,INDEX(RUN,0,COLUMN()-COLUMN(RUNPEG)+1))&lt;IF(GG105&gt;=BIG_2,GG105-BIG_2,GG105)),GH$118,
LEN(GG209)&gt;2,GG209,
TRUE,"_"
)</f>
        <v>09-01</v>
      </c>
      <c r="GI209" s="21" t="str" cm="1">
        <f t="array" aca="1" ref="GI209" ca="1">_xlfn.IFS(
GH209="S","S",
AND(IFERROR(_xlfn.XMATCH($DF209,NN)&gt;0,FALSE),
          _xlfn.XLOOKUP($DF209,KEYS,INDEX(RUN,0,COLUMN()-COLUMN(RUNPEG)+1))&lt;IF(GH105&gt;=BIG_2,GH105-BIG_2,GH105)),GI$118,
LEN(GH209)&gt;2,GH209,
TRUE,"_"
)</f>
        <v>09-01</v>
      </c>
      <c r="GJ209" s="21" t="str" cm="1">
        <f t="array" aca="1" ref="GJ209" ca="1">_xlfn.IFS(
GI209="S","S",
AND(IFERROR(_xlfn.XMATCH($DF209,NN)&gt;0,FALSE),
          _xlfn.XLOOKUP($DF209,KEYS,INDEX(RUN,0,COLUMN()-COLUMN(RUNPEG)+1))&lt;IF(GI105&gt;=BIG_2,GI105-BIG_2,GI105)),GJ$118,
LEN(GI209)&gt;2,GI209,
TRUE,"_"
)</f>
        <v>09-01</v>
      </c>
      <c r="GK209" s="21" t="str" cm="1">
        <f t="array" aca="1" ref="GK209" ca="1">_xlfn.IFS(
GJ209="S","S",
AND(IFERROR(_xlfn.XMATCH($DF209,NN)&gt;0,FALSE),
          _xlfn.XLOOKUP($DF209,KEYS,INDEX(RUN,0,COLUMN()-COLUMN(RUNPEG)+1))&lt;IF(GJ105&gt;=BIG_2,GJ105-BIG_2,GJ105)),GK$118,
LEN(GJ209)&gt;2,GJ209,
TRUE,"_"
)</f>
        <v>09-01</v>
      </c>
      <c r="GL209" s="21" t="str" cm="1">
        <f t="array" aca="1" ref="GL209" ca="1">_xlfn.IFS(
GK209="S","S",
AND(IFERROR(_xlfn.XMATCH($DF209,NN)&gt;0,FALSE),
          _xlfn.XLOOKUP($DF209,KEYS,INDEX(RUN,0,COLUMN()-COLUMN(RUNPEG)+1))&lt;IF(GK105&gt;=BIG_2,GK105-BIG_2,GK105)),GL$118,
LEN(GK209)&gt;2,GK209,
TRUE,"_"
)</f>
        <v>09-01</v>
      </c>
      <c r="GM209" s="21" t="str" cm="1">
        <f t="array" aca="1" ref="GM209" ca="1">_xlfn.IFS(
GL209="S","S",
AND(IFERROR(_xlfn.XMATCH($DF209,NN)&gt;0,FALSE),
          _xlfn.XLOOKUP($DF209,KEYS,INDEX(RUN,0,COLUMN()-COLUMN(RUNPEG)+1))&lt;IF(GL105&gt;=BIG_2,GL105-BIG_2,GL105)),GM$118,
LEN(GL209)&gt;2,GL209,
TRUE,"_"
)</f>
        <v>09-01</v>
      </c>
      <c r="GN209" s="21" t="str" cm="1">
        <f t="array" aca="1" ref="GN209" ca="1">_xlfn.IFS(
GM209="S","S",
AND(IFERROR(_xlfn.XMATCH($DF209,NN)&gt;0,FALSE),
          _xlfn.XLOOKUP($DF209,KEYS,INDEX(RUN,0,COLUMN()-COLUMN(RUNPEG)+1))&lt;IF(GM105&gt;=BIG_2,GM105-BIG_2,GM105)),GN$118,
LEN(GM209)&gt;2,GM209,
TRUE,"_"
)</f>
        <v>09-01</v>
      </c>
      <c r="GO209" s="21" t="str" cm="1">
        <f t="array" aca="1" ref="GO209" ca="1">_xlfn.IFS(
GN209="S","S",
AND(IFERROR(_xlfn.XMATCH($DF209,NN)&gt;0,FALSE),
          _xlfn.XLOOKUP($DF209,KEYS,INDEX(RUN,0,COLUMN()-COLUMN(RUNPEG)+1))&lt;IF(GN105&gt;=BIG_2,GN105-BIG_2,GN105)),GO$118,
LEN(GN209)&gt;2,GN209,
TRUE,"_"
)</f>
        <v>09-01</v>
      </c>
      <c r="GP209" s="21" t="str" cm="1">
        <f t="array" aca="1" ref="GP209" ca="1">_xlfn.IFS(
GO209="S","S",
AND(IFERROR(_xlfn.XMATCH($DF209,NN)&gt;0,FALSE),
          _xlfn.XLOOKUP($DF209,KEYS,INDEX(RUN,0,COLUMN()-COLUMN(RUNPEG)+1))&lt;IF(GO105&gt;=BIG_2,GO105-BIG_2,GO105)),GP$118,
LEN(GO209)&gt;2,GO209,
TRUE,"_"
)</f>
        <v>09-01</v>
      </c>
      <c r="GQ209" s="21" t="str" cm="1">
        <f t="array" aca="1" ref="GQ209" ca="1">_xlfn.IFS(
GP209="S","S",
AND(IFERROR(_xlfn.XMATCH($DF209,NN)&gt;0,FALSE),
          _xlfn.XLOOKUP($DF209,KEYS,INDEX(RUN,0,COLUMN()-COLUMN(RUNPEG)+1))&lt;IF(GP105&gt;=BIG_2,GP105-BIG_2,GP105)),GQ$118,
LEN(GP209)&gt;2,GP209,
TRUE,"_"
)</f>
        <v>09-01</v>
      </c>
      <c r="GR209" s="21" t="str" cm="1">
        <f t="array" aca="1" ref="GR209" ca="1">_xlfn.IFS(
GQ209="S","S",
AND(IFERROR(_xlfn.XMATCH($DF209,NN)&gt;0,FALSE),
          _xlfn.XLOOKUP($DF209,KEYS,INDEX(RUN,0,COLUMN()-COLUMN(RUNPEG)+1))&lt;IF(GQ105&gt;=BIG_2,GQ105-BIG_2,GQ105)),GR$118,
LEN(GQ209)&gt;2,GQ209,
TRUE,"_"
)</f>
        <v>09-01</v>
      </c>
      <c r="GS209" s="21" t="str" cm="1">
        <f t="array" aca="1" ref="GS209" ca="1">_xlfn.IFS(
GR209="S","S",
AND(IFERROR(_xlfn.XMATCH($DF209,NN)&gt;0,FALSE),
          _xlfn.XLOOKUP($DF209,KEYS,INDEX(RUN,0,COLUMN()-COLUMN(RUNPEG)+1))&lt;IF(GR105&gt;=BIG_2,GR105-BIG_2,GR105)),GS$118,
LEN(GR209)&gt;2,GR209,
TRUE,"_"
)</f>
        <v>09-01</v>
      </c>
      <c r="GT209" s="21" t="str" cm="1">
        <f t="array" aca="1" ref="GT209" ca="1">_xlfn.IFS(
GS209="S","S",
AND(IFERROR(_xlfn.XMATCH($DF209,NN)&gt;0,FALSE),
          _xlfn.XLOOKUP($DF209,KEYS,INDEX(RUN,0,COLUMN()-COLUMN(RUNPEG)+1))&lt;IF(GS105&gt;=BIG_2,GS105-BIG_2,GS105)),GT$118,
LEN(GS209)&gt;2,GS209,
TRUE,"_"
)</f>
        <v>09-01</v>
      </c>
      <c r="GU209" s="21" t="str" cm="1">
        <f t="array" aca="1" ref="GU209" ca="1">_xlfn.IFS(
GT209="S","S",
AND(IFERROR(_xlfn.XMATCH($DF209,NN)&gt;0,FALSE),
          _xlfn.XLOOKUP($DF209,KEYS,INDEX(RUN,0,COLUMN()-COLUMN(RUNPEG)+1))&lt;IF(GT105&gt;=BIG_2,GT105-BIG_2,GT105)),GU$118,
LEN(GT209)&gt;2,GT209,
TRUE,"_"
)</f>
        <v>09-01</v>
      </c>
      <c r="GV209" s="21" t="str" cm="1">
        <f t="array" aca="1" ref="GV209" ca="1">_xlfn.IFS(
GU209="S","S",
AND(IFERROR(_xlfn.XMATCH($DF209,NN)&gt;0,FALSE),
          _xlfn.XLOOKUP($DF209,KEYS,INDEX(RUN,0,COLUMN()-COLUMN(RUNPEG)+1))&lt;IF(GU105&gt;=BIG_2,GU105-BIG_2,GU105)),GV$118,
LEN(GU209)&gt;2,GU209,
TRUE,"_"
)</f>
        <v>09-01</v>
      </c>
      <c r="GW209" s="21" t="str" cm="1">
        <f t="array" aca="1" ref="GW209" ca="1">_xlfn.IFS(
GV209="S","S",
AND(IFERROR(_xlfn.XMATCH($DF209,NN)&gt;0,FALSE),
          _xlfn.XLOOKUP($DF209,KEYS,INDEX(RUN,0,COLUMN()-COLUMN(RUNPEG)+1))&lt;IF(GV105&gt;=BIG_2,GV105-BIG_2,GV105)),GW$118,
LEN(GV209)&gt;2,GV209,
TRUE,"_"
)</f>
        <v>09-01</v>
      </c>
      <c r="GX209" s="21" t="str" cm="1">
        <f t="array" aca="1" ref="GX209" ca="1">_xlfn.IFS(
GW209="S","S",
AND(IFERROR(_xlfn.XMATCH($DF209,NN)&gt;0,FALSE),
          _xlfn.XLOOKUP($DF209,KEYS,INDEX(RUN,0,COLUMN()-COLUMN(RUNPEG)+1))&lt;IF(GW105&gt;=BIG_2,GW105-BIG_2,GW105)),GX$118,
LEN(GW209)&gt;2,GW209,
TRUE,"_"
)</f>
        <v>09-01</v>
      </c>
      <c r="GY209" s="21" t="str" cm="1">
        <f t="array" aca="1" ref="GY209" ca="1">_xlfn.IFS(
GX209="S","S",
AND(IFERROR(_xlfn.XMATCH($DF209,NN)&gt;0,FALSE),
          _xlfn.XLOOKUP($DF209,KEYS,INDEX(RUN,0,COLUMN()-COLUMN(RUNPEG)+1))&lt;IF(GX105&gt;=BIG_2,GX105-BIG_2,GX105)),GY$118,
LEN(GX209)&gt;2,GX209,
TRUE,"_"
)</f>
        <v>09-01</v>
      </c>
      <c r="GZ209" s="21" t="str" cm="1">
        <f t="array" aca="1" ref="GZ209" ca="1">_xlfn.IFS(
GY209="S","S",
AND(IFERROR(_xlfn.XMATCH($DF209,NN)&gt;0,FALSE),
          _xlfn.XLOOKUP($DF209,KEYS,INDEX(RUN,0,COLUMN()-COLUMN(RUNPEG)+1))&lt;IF(GY105&gt;=BIG_2,GY105-BIG_2,GY105)),GZ$118,
LEN(GY209)&gt;2,GY209,
TRUE,"_"
)</f>
        <v>09-01</v>
      </c>
      <c r="HA209" s="21" t="str" cm="1">
        <f t="array" aca="1" ref="HA209" ca="1">_xlfn.IFS(
GZ209="S","S",
AND(IFERROR(_xlfn.XMATCH($DF209,NN)&gt;0,FALSE),
          _xlfn.XLOOKUP($DF209,KEYS,INDEX(RUN,0,COLUMN()-COLUMN(RUNPEG)+1))&lt;IF(GZ105&gt;=BIG_2,GZ105-BIG_2,GZ105)),HA$118,
LEN(GZ209)&gt;2,GZ209,
TRUE,"_"
)</f>
        <v>09-01</v>
      </c>
      <c r="HB209" s="21" t="str" cm="1">
        <f t="array" aca="1" ref="HB209" ca="1">_xlfn.IFS(
HA209="S","S",
AND(IFERROR(_xlfn.XMATCH($DF209,NN)&gt;0,FALSE),
          _xlfn.XLOOKUP($DF209,KEYS,INDEX(RUN,0,COLUMN()-COLUMN(RUNPEG)+1))&lt;IF(HA105&gt;=BIG_2,HA105-BIG_2,HA105)),HB$118,
LEN(HA209)&gt;2,HA209,
TRUE,"_"
)</f>
        <v>09-01</v>
      </c>
      <c r="HC209" s="21" t="str" cm="1">
        <f t="array" aca="1" ref="HC209" ca="1">_xlfn.IFS(
HB209="S","S",
AND(IFERROR(_xlfn.XMATCH($DF209,NN)&gt;0,FALSE),
          _xlfn.XLOOKUP($DF209,KEYS,INDEX(RUN,0,COLUMN()-COLUMN(RUNPEG)+1))&lt;IF(HB105&gt;=BIG_2,HB105-BIG_2,HB105)),HC$118,
LEN(HB209)&gt;2,HB209,
TRUE,"_"
)</f>
        <v>09-01</v>
      </c>
      <c r="HD209" s="21" t="str" cm="1">
        <f t="array" aca="1" ref="HD209" ca="1">_xlfn.IFS(
HC209="S","S",
AND(IFERROR(_xlfn.XMATCH($DF209,NN)&gt;0,FALSE),
          _xlfn.XLOOKUP($DF209,KEYS,INDEX(RUN,0,COLUMN()-COLUMN(RUNPEG)+1))&lt;IF(HC105&gt;=BIG_2,HC105-BIG_2,HC105)),HD$118,
LEN(HC209)&gt;2,HC209,
TRUE,"_"
)</f>
        <v>09-01</v>
      </c>
      <c r="HE209" s="21"/>
      <c r="HF209" s="21"/>
      <c r="HG209" s="21"/>
      <c r="HH209" s="21"/>
      <c r="HI209" s="21"/>
      <c r="HJ209" s="21"/>
      <c r="HK209" s="21"/>
      <c r="HL209" s="21"/>
      <c r="HM209" s="21"/>
      <c r="HN209" s="21"/>
      <c r="HO209" s="21"/>
      <c r="HP209" s="21"/>
      <c r="HQ209" s="21"/>
      <c r="HR209" s="21"/>
    </row>
    <row r="210" spans="106:226" x14ac:dyDescent="0.3">
      <c r="DB210">
        <f t="shared" si="193"/>
        <v>92</v>
      </c>
      <c r="DC210">
        <f t="shared" si="188"/>
        <v>12</v>
      </c>
      <c r="DD210">
        <f t="shared" si="189"/>
        <v>10</v>
      </c>
      <c r="DE210">
        <f t="shared" si="190"/>
        <v>2</v>
      </c>
      <c r="DF210" t="str">
        <f t="shared" si="191"/>
        <v>10-02</v>
      </c>
      <c r="DG210" s="21">
        <f t="shared" ca="1" si="192"/>
        <v>3</v>
      </c>
      <c r="DH210" s="26"/>
      <c r="DI210" s="21" t="str" cm="1">
        <f t="array" ref="DI210">_xlfn.IFS(
DH210="S","S",
AND(IFERROR(_xlfn.XMATCH($DF210,NN)&gt;0,FALSE),
          _xlfn.XLOOKUP($DF210,KEYS,INDEX(RUN,0,COLUMN()-COLUMN(RUNPEG)+1))&lt;IF(DH106&gt;=BIG_2,DH106-BIG_2,DH106)),DI$118,
LEN(DH210)&gt;2,DH210,
TRUE,"_"
)</f>
        <v>_</v>
      </c>
      <c r="DJ210" s="21" t="str" cm="1">
        <f t="array" aca="1" ref="DJ210" ca="1">_xlfn.IFS(
DI210="S","S",
AND(IFERROR(_xlfn.XMATCH($DF210,NN)&gt;0,FALSE),
          _xlfn.XLOOKUP($DF210,KEYS,INDEX(RUN,0,COLUMN()-COLUMN(RUNPEG)+1))&lt;IF(DI106&gt;=BIG_2,DI106-BIG_2,DI106)),DJ$118,
LEN(DI210)&gt;2,DI210,
TRUE,"_"
)</f>
        <v>_</v>
      </c>
      <c r="DK210" s="21" t="str" cm="1">
        <f t="array" aca="1" ref="DK210" ca="1">_xlfn.IFS(
DJ210="S","S",
AND(IFERROR(_xlfn.XMATCH($DF210,NN)&gt;0,FALSE),
          _xlfn.XLOOKUP($DF210,KEYS,INDEX(RUN,0,COLUMN()-COLUMN(RUNPEG)+1))&lt;IF(DJ106&gt;=BIG_2,DJ106-BIG_2,DJ106)),DK$118,
LEN(DJ210)&gt;2,DJ210,
TRUE,"_"
)</f>
        <v>_</v>
      </c>
      <c r="DL210" s="21" t="str" cm="1">
        <f t="array" aca="1" ref="DL210" ca="1">_xlfn.IFS(
DK210="S","S",
AND(IFERROR(_xlfn.XMATCH($DF210,NN)&gt;0,FALSE),
          _xlfn.XLOOKUP($DF210,KEYS,INDEX(RUN,0,COLUMN()-COLUMN(RUNPEG)+1))&lt;IF(DK106&gt;=BIG_2,DK106-BIG_2,DK106)),DL$118,
LEN(DK210)&gt;2,DK210,
TRUE,"_"
)</f>
        <v>_</v>
      </c>
      <c r="DM210" s="21" t="str" cm="1">
        <f t="array" aca="1" ref="DM210" ca="1">_xlfn.IFS(
DL210="S","S",
AND(IFERROR(_xlfn.XMATCH($DF210,NN)&gt;0,FALSE),
          _xlfn.XLOOKUP($DF210,KEYS,INDEX(RUN,0,COLUMN()-COLUMN(RUNPEG)+1))&lt;IF(DL106&gt;=BIG_2,DL106-BIG_2,DL106)),DM$118,
LEN(DL210)&gt;2,DL210,
TRUE,"_"
)</f>
        <v>_</v>
      </c>
      <c r="DN210" s="21" t="str" cm="1">
        <f t="array" aca="1" ref="DN210" ca="1">_xlfn.IFS(
DM210="S","S",
AND(IFERROR(_xlfn.XMATCH($DF210,NN)&gt;0,FALSE),
          _xlfn.XLOOKUP($DF210,KEYS,INDEX(RUN,0,COLUMN()-COLUMN(RUNPEG)+1))&lt;IF(DM106&gt;=BIG_2,DM106-BIG_2,DM106)),DN$118,
LEN(DM210)&gt;2,DM210,
TRUE,"_"
)</f>
        <v>_</v>
      </c>
      <c r="DO210" s="21" t="str" cm="1">
        <f t="array" aca="1" ref="DO210" ca="1">_xlfn.IFS(
DN210="S","S",
AND(IFERROR(_xlfn.XMATCH($DF210,NN)&gt;0,FALSE),
          _xlfn.XLOOKUP($DF210,KEYS,INDEX(RUN,0,COLUMN()-COLUMN(RUNPEG)+1))&lt;IF(DN106&gt;=BIG_2,DN106-BIG_2,DN106)),DO$118,
LEN(DN210)&gt;2,DN210,
TRUE,"_"
)</f>
        <v>_</v>
      </c>
      <c r="DP210" s="21" t="str" cm="1">
        <f t="array" aca="1" ref="DP210" ca="1">_xlfn.IFS(
DO210="S","S",
AND(IFERROR(_xlfn.XMATCH($DF210,NN)&gt;0,FALSE),
          _xlfn.XLOOKUP($DF210,KEYS,INDEX(RUN,0,COLUMN()-COLUMN(RUNPEG)+1))&lt;IF(DO106&gt;=BIG_2,DO106-BIG_2,DO106)),DP$118,
LEN(DO210)&gt;2,DO210,
TRUE,"_"
)</f>
        <v>_</v>
      </c>
      <c r="DQ210" s="21" t="str" cm="1">
        <f t="array" aca="1" ref="DQ210" ca="1">_xlfn.IFS(
DP210="S","S",
AND(IFERROR(_xlfn.XMATCH($DF210,NN)&gt;0,FALSE),
          _xlfn.XLOOKUP($DF210,KEYS,INDEX(RUN,0,COLUMN()-COLUMN(RUNPEG)+1))&lt;IF(DP106&gt;=BIG_2,DP106-BIG_2,DP106)),DQ$118,
LEN(DP210)&gt;2,DP210,
TRUE,"_"
)</f>
        <v>_</v>
      </c>
      <c r="DR210" s="21" t="str" cm="1">
        <f t="array" aca="1" ref="DR210" ca="1">_xlfn.IFS(
DQ210="S","S",
AND(IFERROR(_xlfn.XMATCH($DF210,NN)&gt;0,FALSE),
          _xlfn.XLOOKUP($DF210,KEYS,INDEX(RUN,0,COLUMN()-COLUMN(RUNPEG)+1))&lt;IF(DQ106&gt;=BIG_2,DQ106-BIG_2,DQ106)),DR$118,
LEN(DQ210)&gt;2,DQ210,
TRUE,"_"
)</f>
        <v>_</v>
      </c>
      <c r="DS210" s="21" t="str" cm="1">
        <f t="array" aca="1" ref="DS210" ca="1">_xlfn.IFS(
DR210="S","S",
AND(IFERROR(_xlfn.XMATCH($DF210,NN)&gt;0,FALSE),
          _xlfn.XLOOKUP($DF210,KEYS,INDEX(RUN,0,COLUMN()-COLUMN(RUNPEG)+1))&lt;IF(DR106&gt;=BIG_2,DR106-BIG_2,DR106)),DS$118,
LEN(DR210)&gt;2,DR210,
TRUE,"_"
)</f>
        <v>_</v>
      </c>
      <c r="DT210" s="21" t="str" cm="1">
        <f t="array" aca="1" ref="DT210" ca="1">_xlfn.IFS(
DS210="S","S",
AND(IFERROR(_xlfn.XMATCH($DF210,NN)&gt;0,FALSE),
          _xlfn.XLOOKUP($DF210,KEYS,INDEX(RUN,0,COLUMN()-COLUMN(RUNPEG)+1))&lt;IF(DS106&gt;=BIG_2,DS106-BIG_2,DS106)),DT$118,
LEN(DS210)&gt;2,DS210,
TRUE,"_"
)</f>
        <v>_</v>
      </c>
      <c r="DU210" s="21" t="str" cm="1">
        <f t="array" aca="1" ref="DU210" ca="1">_xlfn.IFS(
DT210="S","S",
AND(IFERROR(_xlfn.XMATCH($DF210,NN)&gt;0,FALSE),
          _xlfn.XLOOKUP($DF210,KEYS,INDEX(RUN,0,COLUMN()-COLUMN(RUNPEG)+1))&lt;IF(DT106&gt;=BIG_2,DT106-BIG_2,DT106)),DU$118,
LEN(DT210)&gt;2,DT210,
TRUE,"_"
)</f>
        <v>_</v>
      </c>
      <c r="DV210" s="21" t="str" cm="1">
        <f t="array" aca="1" ref="DV210" ca="1">_xlfn.IFS(
DU210="S","S",
AND(IFERROR(_xlfn.XMATCH($DF210,NN)&gt;0,FALSE),
          _xlfn.XLOOKUP($DF210,KEYS,INDEX(RUN,0,COLUMN()-COLUMN(RUNPEG)+1))&lt;IF(DU106&gt;=BIG_2,DU106-BIG_2,DU106)),DV$118,
LEN(DU210)&gt;2,DU210,
TRUE,"_"
)</f>
        <v>_</v>
      </c>
      <c r="DW210" s="21" t="str" cm="1">
        <f t="array" aca="1" ref="DW210" ca="1">_xlfn.IFS(
DV210="S","S",
AND(IFERROR(_xlfn.XMATCH($DF210,NN)&gt;0,FALSE),
          _xlfn.XLOOKUP($DF210,KEYS,INDEX(RUN,0,COLUMN()-COLUMN(RUNPEG)+1))&lt;IF(DV106&gt;=BIG_2,DV106-BIG_2,DV106)),DW$118,
LEN(DV210)&gt;2,DV210,
TRUE,"_"
)</f>
        <v>_</v>
      </c>
      <c r="DX210" s="21" t="str" cm="1">
        <f t="array" aca="1" ref="DX210" ca="1">_xlfn.IFS(
DW210="S","S",
AND(IFERROR(_xlfn.XMATCH($DF210,NN)&gt;0,FALSE),
          _xlfn.XLOOKUP($DF210,KEYS,INDEX(RUN,0,COLUMN()-COLUMN(RUNPEG)+1))&lt;IF(DW106&gt;=BIG_2,DW106-BIG_2,DW106)),DX$118,
LEN(DW210)&gt;2,DW210,
TRUE,"_"
)</f>
        <v>_</v>
      </c>
      <c r="DY210" s="21" t="str" cm="1">
        <f t="array" aca="1" ref="DY210" ca="1">_xlfn.IFS(
DX210="S","S",
AND(IFERROR(_xlfn.XMATCH($DF210,NN)&gt;0,FALSE),
          _xlfn.XLOOKUP($DF210,KEYS,INDEX(RUN,0,COLUMN()-COLUMN(RUNPEG)+1))&lt;IF(DX106&gt;=BIG_2,DX106-BIG_2,DX106)),DY$118,
LEN(DX210)&gt;2,DX210,
TRUE,"_"
)</f>
        <v>_</v>
      </c>
      <c r="DZ210" s="21" t="str" cm="1">
        <f t="array" aca="1" ref="DZ210" ca="1">_xlfn.IFS(
DY210="S","S",
AND(IFERROR(_xlfn.XMATCH($DF210,NN)&gt;0,FALSE),
          _xlfn.XLOOKUP($DF210,KEYS,INDEX(RUN,0,COLUMN()-COLUMN(RUNPEG)+1))&lt;IF(DY106&gt;=BIG_2,DY106-BIG_2,DY106)),DZ$118,
LEN(DY210)&gt;2,DY210,
TRUE,"_"
)</f>
        <v>_</v>
      </c>
      <c r="EA210" s="21" t="str" cm="1">
        <f t="array" aca="1" ref="EA210" ca="1">_xlfn.IFS(
DZ210="S","S",
AND(IFERROR(_xlfn.XMATCH($DF210,NN)&gt;0,FALSE),
          _xlfn.XLOOKUP($DF210,KEYS,INDEX(RUN,0,COLUMN()-COLUMN(RUNPEG)+1))&lt;IF(DZ106&gt;=BIG_2,DZ106-BIG_2,DZ106)),EA$118,
LEN(DZ210)&gt;2,DZ210,
TRUE,"_"
)</f>
        <v>_</v>
      </c>
      <c r="EB210" s="21" t="str" cm="1">
        <f t="array" aca="1" ref="EB210" ca="1">_xlfn.IFS(
EA210="S","S",
AND(IFERROR(_xlfn.XMATCH($DF210,NN)&gt;0,FALSE),
          _xlfn.XLOOKUP($DF210,KEYS,INDEX(RUN,0,COLUMN()-COLUMN(RUNPEG)+1))&lt;IF(EA106&gt;=BIG_2,EA106-BIG_2,EA106)),EB$118,
LEN(EA210)&gt;2,EA210,
TRUE,"_"
)</f>
        <v>_</v>
      </c>
      <c r="EC210" s="21" t="str" cm="1">
        <f t="array" aca="1" ref="EC210" ca="1">_xlfn.IFS(
EB210="S","S",
AND(IFERROR(_xlfn.XMATCH($DF210,NN)&gt;0,FALSE),
          _xlfn.XLOOKUP($DF210,KEYS,INDEX(RUN,0,COLUMN()-COLUMN(RUNPEG)+1))&lt;IF(EB106&gt;=BIG_2,EB106-BIG_2,EB106)),EC$118,
LEN(EB210)&gt;2,EB210,
TRUE,"_"
)</f>
        <v>_</v>
      </c>
      <c r="ED210" s="21" t="str" cm="1">
        <f t="array" aca="1" ref="ED210" ca="1">_xlfn.IFS(
EC210="S","S",
AND(IFERROR(_xlfn.XMATCH($DF210,NN)&gt;0,FALSE),
          _xlfn.XLOOKUP($DF210,KEYS,INDEX(RUN,0,COLUMN()-COLUMN(RUNPEG)+1))&lt;IF(EC106&gt;=BIG_2,EC106-BIG_2,EC106)),ED$118,
LEN(EC210)&gt;2,EC210,
TRUE,"_"
)</f>
        <v>_</v>
      </c>
      <c r="EE210" s="21" t="str" cm="1">
        <f t="array" aca="1" ref="EE210" ca="1">_xlfn.IFS(
ED210="S","S",
AND(IFERROR(_xlfn.XMATCH($DF210,NN)&gt;0,FALSE),
          _xlfn.XLOOKUP($DF210,KEYS,INDEX(RUN,0,COLUMN()-COLUMN(RUNPEG)+1))&lt;IF(ED106&gt;=BIG_2,ED106-BIG_2,ED106)),EE$118,
LEN(ED210)&gt;2,ED210,
TRUE,"_"
)</f>
        <v>_</v>
      </c>
      <c r="EF210" s="21" t="str" cm="1">
        <f t="array" aca="1" ref="EF210" ca="1">_xlfn.IFS(
EE210="S","S",
AND(IFERROR(_xlfn.XMATCH($DF210,NN)&gt;0,FALSE),
          _xlfn.XLOOKUP($DF210,KEYS,INDEX(RUN,0,COLUMN()-COLUMN(RUNPEG)+1))&lt;IF(EE106&gt;=BIG_2,EE106-BIG_2,EE106)),EF$118,
LEN(EE210)&gt;2,EE210,
TRUE,"_"
)</f>
        <v>_</v>
      </c>
      <c r="EG210" s="21" t="str" cm="1">
        <f t="array" aca="1" ref="EG210" ca="1">_xlfn.IFS(
EF210="S","S",
AND(IFERROR(_xlfn.XMATCH($DF210,NN)&gt;0,FALSE),
          _xlfn.XLOOKUP($DF210,KEYS,INDEX(RUN,0,COLUMN()-COLUMN(RUNPEG)+1))&lt;IF(EF106&gt;=BIG_2,EF106-BIG_2,EF106)),EG$118,
LEN(EF210)&gt;2,EF210,
TRUE,"_"
)</f>
        <v>_</v>
      </c>
      <c r="EH210" s="21" t="str" cm="1">
        <f t="array" aca="1" ref="EH210" ca="1">_xlfn.IFS(
EG210="S","S",
AND(IFERROR(_xlfn.XMATCH($DF210,NN)&gt;0,FALSE),
          _xlfn.XLOOKUP($DF210,KEYS,INDEX(RUN,0,COLUMN()-COLUMN(RUNPEG)+1))&lt;IF(EG106&gt;=BIG_2,EG106-BIG_2,EG106)),EH$118,
LEN(EG210)&gt;2,EG210,
TRUE,"_"
)</f>
        <v>_</v>
      </c>
      <c r="EI210" s="21" t="str" cm="1">
        <f t="array" aca="1" ref="EI210" ca="1">_xlfn.IFS(
EH210="S","S",
AND(IFERROR(_xlfn.XMATCH($DF210,NN)&gt;0,FALSE),
          _xlfn.XLOOKUP($DF210,KEYS,INDEX(RUN,0,COLUMN()-COLUMN(RUNPEG)+1))&lt;IF(EH106&gt;=BIG_2,EH106-BIG_2,EH106)),EI$118,
LEN(EH210)&gt;2,EH210,
TRUE,"_"
)</f>
        <v>_</v>
      </c>
      <c r="EJ210" s="21" t="str" cm="1">
        <f t="array" aca="1" ref="EJ210" ca="1">_xlfn.IFS(
EI210="S","S",
AND(IFERROR(_xlfn.XMATCH($DF210,NN)&gt;0,FALSE),
          _xlfn.XLOOKUP($DF210,KEYS,INDEX(RUN,0,COLUMN()-COLUMN(RUNPEG)+1))&lt;IF(EI106&gt;=BIG_2,EI106-BIG_2,EI106)),EJ$118,
LEN(EI210)&gt;2,EI210,
TRUE,"_"
)</f>
        <v>_</v>
      </c>
      <c r="EK210" s="21" t="str" cm="1">
        <f t="array" aca="1" ref="EK210" ca="1">_xlfn.IFS(
EJ210="S","S",
AND(IFERROR(_xlfn.XMATCH($DF210,NN)&gt;0,FALSE),
          _xlfn.XLOOKUP($DF210,KEYS,INDEX(RUN,0,COLUMN()-COLUMN(RUNPEG)+1))&lt;IF(EJ106&gt;=BIG_2,EJ106-BIG_2,EJ106)),EK$118,
LEN(EJ210)&gt;2,EJ210,
TRUE,"_"
)</f>
        <v>_</v>
      </c>
      <c r="EL210" s="21" t="str" cm="1">
        <f t="array" aca="1" ref="EL210" ca="1">_xlfn.IFS(
EK210="S","S",
AND(IFERROR(_xlfn.XMATCH($DF210,NN)&gt;0,FALSE),
          _xlfn.XLOOKUP($DF210,KEYS,INDEX(RUN,0,COLUMN()-COLUMN(RUNPEG)+1))&lt;IF(EK106&gt;=BIG_2,EK106-BIG_2,EK106)),EL$118,
LEN(EK210)&gt;2,EK210,
TRUE,"_"
)</f>
        <v>_</v>
      </c>
      <c r="EM210" s="21" t="str" cm="1">
        <f t="array" aca="1" ref="EM210" ca="1">_xlfn.IFS(
EL210="S","S",
AND(IFERROR(_xlfn.XMATCH($DF210,NN)&gt;0,FALSE),
          _xlfn.XLOOKUP($DF210,KEYS,INDEX(RUN,0,COLUMN()-COLUMN(RUNPEG)+1))&lt;IF(EL106&gt;=BIG_2,EL106-BIG_2,EL106)),EM$118,
LEN(EL210)&gt;2,EL210,
TRUE,"_"
)</f>
        <v>_</v>
      </c>
      <c r="EN210" s="21" t="str" cm="1">
        <f t="array" aca="1" ref="EN210" ca="1">_xlfn.IFS(
EM210="S","S",
AND(IFERROR(_xlfn.XMATCH($DF210,NN)&gt;0,FALSE),
          _xlfn.XLOOKUP($DF210,KEYS,INDEX(RUN,0,COLUMN()-COLUMN(RUNPEG)+1))&lt;IF(EM106&gt;=BIG_2,EM106-BIG_2,EM106)),EN$118,
LEN(EM210)&gt;2,EM210,
TRUE,"_"
)</f>
        <v>_</v>
      </c>
      <c r="EO210" s="21" t="str" cm="1">
        <f t="array" aca="1" ref="EO210" ca="1">_xlfn.IFS(
EN210="S","S",
AND(IFERROR(_xlfn.XMATCH($DF210,NN)&gt;0,FALSE),
          _xlfn.XLOOKUP($DF210,KEYS,INDEX(RUN,0,COLUMN()-COLUMN(RUNPEG)+1))&lt;IF(EN106&gt;=BIG_2,EN106-BIG_2,EN106)),EO$118,
LEN(EN210)&gt;2,EN210,
TRUE,"_"
)</f>
        <v>_</v>
      </c>
      <c r="EP210" s="21" t="str" cm="1">
        <f t="array" aca="1" ref="EP210" ca="1">_xlfn.IFS(
EO210="S","S",
AND(IFERROR(_xlfn.XMATCH($DF210,NN)&gt;0,FALSE),
          _xlfn.XLOOKUP($DF210,KEYS,INDEX(RUN,0,COLUMN()-COLUMN(RUNPEG)+1))&lt;IF(EO106&gt;=BIG_2,EO106-BIG_2,EO106)),EP$118,
LEN(EO210)&gt;2,EO210,
TRUE,"_"
)</f>
        <v>_</v>
      </c>
      <c r="EQ210" s="21" t="str" cm="1">
        <f t="array" aca="1" ref="EQ210" ca="1">_xlfn.IFS(
EP210="S","S",
AND(IFERROR(_xlfn.XMATCH($DF210,NN)&gt;0,FALSE),
          _xlfn.XLOOKUP($DF210,KEYS,INDEX(RUN,0,COLUMN()-COLUMN(RUNPEG)+1))&lt;IF(EP106&gt;=BIG_2,EP106-BIG_2,EP106)),EQ$118,
LEN(EP210)&gt;2,EP210,
TRUE,"_"
)</f>
        <v>_</v>
      </c>
      <c r="ER210" s="21" t="str" cm="1">
        <f t="array" aca="1" ref="ER210" ca="1">_xlfn.IFS(
EQ210="S","S",
AND(IFERROR(_xlfn.XMATCH($DF210,NN)&gt;0,FALSE),
          _xlfn.XLOOKUP($DF210,KEYS,INDEX(RUN,0,COLUMN()-COLUMN(RUNPEG)+1))&lt;IF(EQ106&gt;=BIG_2,EQ106-BIG_2,EQ106)),ER$118,
LEN(EQ210)&gt;2,EQ210,
TRUE,"_"
)</f>
        <v>_</v>
      </c>
      <c r="ES210" s="21" t="str" cm="1">
        <f t="array" aca="1" ref="ES210" ca="1">_xlfn.IFS(
ER210="S","S",
AND(IFERROR(_xlfn.XMATCH($DF210,NN)&gt;0,FALSE),
          _xlfn.XLOOKUP($DF210,KEYS,INDEX(RUN,0,COLUMN()-COLUMN(RUNPEG)+1))&lt;IF(ER106&gt;=BIG_2,ER106-BIG_2,ER106)),ES$118,
LEN(ER210)&gt;2,ER210,
TRUE,"_"
)</f>
        <v>09-02</v>
      </c>
      <c r="ET210" s="21" t="str" cm="1">
        <f t="array" aca="1" ref="ET210" ca="1">_xlfn.IFS(
ES210="S","S",
AND(IFERROR(_xlfn.XMATCH($DF210,NN)&gt;0,FALSE),
          _xlfn.XLOOKUP($DF210,KEYS,INDEX(RUN,0,COLUMN()-COLUMN(RUNPEG)+1))&lt;IF(ES106&gt;=BIG_2,ES106-BIG_2,ES106)),ET$118,
LEN(ES210)&gt;2,ES210,
TRUE,"_"
)</f>
        <v>09-02</v>
      </c>
      <c r="EU210" s="21" t="str" cm="1">
        <f t="array" aca="1" ref="EU210" ca="1">_xlfn.IFS(
ET210="S","S",
AND(IFERROR(_xlfn.XMATCH($DF210,NN)&gt;0,FALSE),
          _xlfn.XLOOKUP($DF210,KEYS,INDEX(RUN,0,COLUMN()-COLUMN(RUNPEG)+1))&lt;IF(ET106&gt;=BIG_2,ET106-BIG_2,ET106)),EU$118,
LEN(ET210)&gt;2,ET210,
TRUE,"_"
)</f>
        <v>09-02</v>
      </c>
      <c r="EV210" s="21" t="str" cm="1">
        <f t="array" aca="1" ref="EV210" ca="1">_xlfn.IFS(
EU210="S","S",
AND(IFERROR(_xlfn.XMATCH($DF210,NN)&gt;0,FALSE),
          _xlfn.XLOOKUP($DF210,KEYS,INDEX(RUN,0,COLUMN()-COLUMN(RUNPEG)+1))&lt;IF(EU106&gt;=BIG_2,EU106-BIG_2,EU106)),EV$118,
LEN(EU210)&gt;2,EU210,
TRUE,"_"
)</f>
        <v>09-02</v>
      </c>
      <c r="EW210" s="21" t="str" cm="1">
        <f t="array" aca="1" ref="EW210" ca="1">_xlfn.IFS(
EV210="S","S",
AND(IFERROR(_xlfn.XMATCH($DF210,NN)&gt;0,FALSE),
          _xlfn.XLOOKUP($DF210,KEYS,INDEX(RUN,0,COLUMN()-COLUMN(RUNPEG)+1))&lt;IF(EV106&gt;=BIG_2,EV106-BIG_2,EV106)),EW$118,
LEN(EV210)&gt;2,EV210,
TRUE,"_"
)</f>
        <v>09-02</v>
      </c>
      <c r="EX210" s="21" t="str" cm="1">
        <f t="array" aca="1" ref="EX210" ca="1">_xlfn.IFS(
EW210="S","S",
AND(IFERROR(_xlfn.XMATCH($DF210,NN)&gt;0,FALSE),
          _xlfn.XLOOKUP($DF210,KEYS,INDEX(RUN,0,COLUMN()-COLUMN(RUNPEG)+1))&lt;IF(EW106&gt;=BIG_2,EW106-BIG_2,EW106)),EX$118,
LEN(EW210)&gt;2,EW210,
TRUE,"_"
)</f>
        <v>09-02</v>
      </c>
      <c r="EY210" s="21" t="str" cm="1">
        <f t="array" aca="1" ref="EY210" ca="1">_xlfn.IFS(
EX210="S","S",
AND(IFERROR(_xlfn.XMATCH($DF210,NN)&gt;0,FALSE),
          _xlfn.XLOOKUP($DF210,KEYS,INDEX(RUN,0,COLUMN()-COLUMN(RUNPEG)+1))&lt;IF(EX106&gt;=BIG_2,EX106-BIG_2,EX106)),EY$118,
LEN(EX210)&gt;2,EX210,
TRUE,"_"
)</f>
        <v>09-02</v>
      </c>
      <c r="EZ210" s="21" t="str" cm="1">
        <f t="array" aca="1" ref="EZ210" ca="1">_xlfn.IFS(
EY210="S","S",
AND(IFERROR(_xlfn.XMATCH($DF210,NN)&gt;0,FALSE),
          _xlfn.XLOOKUP($DF210,KEYS,INDEX(RUN,0,COLUMN()-COLUMN(RUNPEG)+1))&lt;IF(EY106&gt;=BIG_2,EY106-BIG_2,EY106)),EZ$118,
LEN(EY210)&gt;2,EY210,
TRUE,"_"
)</f>
        <v>09-02</v>
      </c>
      <c r="FA210" s="21" t="str" cm="1">
        <f t="array" aca="1" ref="FA210" ca="1">_xlfn.IFS(
EZ210="S","S",
AND(IFERROR(_xlfn.XMATCH($DF210,NN)&gt;0,FALSE),
          _xlfn.XLOOKUP($DF210,KEYS,INDEX(RUN,0,COLUMN()-COLUMN(RUNPEG)+1))&lt;IF(EZ106&gt;=BIG_2,EZ106-BIG_2,EZ106)),FA$118,
LEN(EZ210)&gt;2,EZ210,
TRUE,"_"
)</f>
        <v>09-02</v>
      </c>
      <c r="FB210" s="21" t="str" cm="1">
        <f t="array" aca="1" ref="FB210" ca="1">_xlfn.IFS(
FA210="S","S",
AND(IFERROR(_xlfn.XMATCH($DF210,NN)&gt;0,FALSE),
          _xlfn.XLOOKUP($DF210,KEYS,INDEX(RUN,0,COLUMN()-COLUMN(RUNPEG)+1))&lt;IF(FA106&gt;=BIG_2,FA106-BIG_2,FA106)),FB$118,
LEN(FA210)&gt;2,FA210,
TRUE,"_"
)</f>
        <v>09-02</v>
      </c>
      <c r="FC210" s="21" t="str" cm="1">
        <f t="array" aca="1" ref="FC210" ca="1">_xlfn.IFS(
FB210="S","S",
AND(IFERROR(_xlfn.XMATCH($DF210,NN)&gt;0,FALSE),
          _xlfn.XLOOKUP($DF210,KEYS,INDEX(RUN,0,COLUMN()-COLUMN(RUNPEG)+1))&lt;IF(FB106&gt;=BIG_2,FB106-BIG_2,FB106)),FC$118,
LEN(FB210)&gt;2,FB210,
TRUE,"_"
)</f>
        <v>09-02</v>
      </c>
      <c r="FD210" s="21" t="str" cm="1">
        <f t="array" aca="1" ref="FD210" ca="1">_xlfn.IFS(
FC210="S","S",
AND(IFERROR(_xlfn.XMATCH($DF210,NN)&gt;0,FALSE),
          _xlfn.XLOOKUP($DF210,KEYS,INDEX(RUN,0,COLUMN()-COLUMN(RUNPEG)+1))&lt;IF(FC106&gt;=BIG_2,FC106-BIG_2,FC106)),FD$118,
LEN(FC210)&gt;2,FC210,
TRUE,"_"
)</f>
        <v>09-02</v>
      </c>
      <c r="FE210" s="21" t="str" cm="1">
        <f t="array" aca="1" ref="FE210" ca="1">_xlfn.IFS(
FD210="S","S",
AND(IFERROR(_xlfn.XMATCH($DF210,NN)&gt;0,FALSE),
          _xlfn.XLOOKUP($DF210,KEYS,INDEX(RUN,0,COLUMN()-COLUMN(RUNPEG)+1))&lt;IF(FD106&gt;=BIG_2,FD106-BIG_2,FD106)),FE$118,
LEN(FD210)&gt;2,FD210,
TRUE,"_"
)</f>
        <v>09-02</v>
      </c>
      <c r="FF210" s="21" t="str" cm="1">
        <f t="array" aca="1" ref="FF210" ca="1">_xlfn.IFS(
FE210="S","S",
AND(IFERROR(_xlfn.XMATCH($DF210,NN)&gt;0,FALSE),
          _xlfn.XLOOKUP($DF210,KEYS,INDEX(RUN,0,COLUMN()-COLUMN(RUNPEG)+1))&lt;IF(FE106&gt;=BIG_2,FE106-BIG_2,FE106)),FF$118,
LEN(FE210)&gt;2,FE210,
TRUE,"_"
)</f>
        <v>09-02</v>
      </c>
      <c r="FG210" s="21" t="str" cm="1">
        <f t="array" aca="1" ref="FG210" ca="1">_xlfn.IFS(
FF210="S","S",
AND(IFERROR(_xlfn.XMATCH($DF210,NN)&gt;0,FALSE),
          _xlfn.XLOOKUP($DF210,KEYS,INDEX(RUN,0,COLUMN()-COLUMN(RUNPEG)+1))&lt;IF(FF106&gt;=BIG_2,FF106-BIG_2,FF106)),FG$118,
LEN(FF210)&gt;2,FF210,
TRUE,"_"
)</f>
        <v>09-02</v>
      </c>
      <c r="FH210" s="21" t="str" cm="1">
        <f t="array" aca="1" ref="FH210" ca="1">_xlfn.IFS(
FG210="S","S",
AND(IFERROR(_xlfn.XMATCH($DF210,NN)&gt;0,FALSE),
          _xlfn.XLOOKUP($DF210,KEYS,INDEX(RUN,0,COLUMN()-COLUMN(RUNPEG)+1))&lt;IF(FG106&gt;=BIG_2,FG106-BIG_2,FG106)),FH$118,
LEN(FG210)&gt;2,FG210,
TRUE,"_"
)</f>
        <v>09-02</v>
      </c>
      <c r="FI210" s="21" t="str" cm="1">
        <f t="array" aca="1" ref="FI210" ca="1">_xlfn.IFS(
FH210="S","S",
AND(IFERROR(_xlfn.XMATCH($DF210,NN)&gt;0,FALSE),
          _xlfn.XLOOKUP($DF210,KEYS,INDEX(RUN,0,COLUMN()-COLUMN(RUNPEG)+1))&lt;IF(FH106&gt;=BIG_2,FH106-BIG_2,FH106)),FI$118,
LEN(FH210)&gt;2,FH210,
TRUE,"_"
)</f>
        <v>09-02</v>
      </c>
      <c r="FJ210" s="21" t="str" cm="1">
        <f t="array" aca="1" ref="FJ210" ca="1">_xlfn.IFS(
FI210="S","S",
AND(IFERROR(_xlfn.XMATCH($DF210,NN)&gt;0,FALSE),
          _xlfn.XLOOKUP($DF210,KEYS,INDEX(RUN,0,COLUMN()-COLUMN(RUNPEG)+1))&lt;IF(FI106&gt;=BIG_2,FI106-BIG_2,FI106)),FJ$118,
LEN(FI210)&gt;2,FI210,
TRUE,"_"
)</f>
        <v>09-02</v>
      </c>
      <c r="FK210" s="21" t="str" cm="1">
        <f t="array" aca="1" ref="FK210" ca="1">_xlfn.IFS(
FJ210="S","S",
AND(IFERROR(_xlfn.XMATCH($DF210,NN)&gt;0,FALSE),
          _xlfn.XLOOKUP($DF210,KEYS,INDEX(RUN,0,COLUMN()-COLUMN(RUNPEG)+1))&lt;IF(FJ106&gt;=BIG_2,FJ106-BIG_2,FJ106)),FK$118,
LEN(FJ210)&gt;2,FJ210,
TRUE,"_"
)</f>
        <v>09-02</v>
      </c>
      <c r="FL210" s="21" t="str" cm="1">
        <f t="array" aca="1" ref="FL210" ca="1">_xlfn.IFS(
FK210="S","S",
AND(IFERROR(_xlfn.XMATCH($DF210,NN)&gt;0,FALSE),
          _xlfn.XLOOKUP($DF210,KEYS,INDEX(RUN,0,COLUMN()-COLUMN(RUNPEG)+1))&lt;IF(FK106&gt;=BIG_2,FK106-BIG_2,FK106)),FL$118,
LEN(FK210)&gt;2,FK210,
TRUE,"_"
)</f>
        <v>09-02</v>
      </c>
      <c r="FM210" s="21" t="str" cm="1">
        <f t="array" aca="1" ref="FM210" ca="1">_xlfn.IFS(
FL210="S","S",
AND(IFERROR(_xlfn.XMATCH($DF210,NN)&gt;0,FALSE),
          _xlfn.XLOOKUP($DF210,KEYS,INDEX(RUN,0,COLUMN()-COLUMN(RUNPEG)+1))&lt;IF(FL106&gt;=BIG_2,FL106-BIG_2,FL106)),FM$118,
LEN(FL210)&gt;2,FL210,
TRUE,"_"
)</f>
        <v>09-02</v>
      </c>
      <c r="FN210" s="21" t="str" cm="1">
        <f t="array" aca="1" ref="FN210" ca="1">_xlfn.IFS(
FM210="S","S",
AND(IFERROR(_xlfn.XMATCH($DF210,NN)&gt;0,FALSE),
          _xlfn.XLOOKUP($DF210,KEYS,INDEX(RUN,0,COLUMN()-COLUMN(RUNPEG)+1))&lt;IF(FM106&gt;=BIG_2,FM106-BIG_2,FM106)),FN$118,
LEN(FM210)&gt;2,FM210,
TRUE,"_"
)</f>
        <v>09-02</v>
      </c>
      <c r="FO210" s="21" t="str" cm="1">
        <f t="array" aca="1" ref="FO210" ca="1">_xlfn.IFS(
FN210="S","S",
AND(IFERROR(_xlfn.XMATCH($DF210,NN)&gt;0,FALSE),
          _xlfn.XLOOKUP($DF210,KEYS,INDEX(RUN,0,COLUMN()-COLUMN(RUNPEG)+1))&lt;IF(FN106&gt;=BIG_2,FN106-BIG_2,FN106)),FO$118,
LEN(FN210)&gt;2,FN210,
TRUE,"_"
)</f>
        <v>09-02</v>
      </c>
      <c r="FP210" s="21" t="str" cm="1">
        <f t="array" aca="1" ref="FP210" ca="1">_xlfn.IFS(
FO210="S","S",
AND(IFERROR(_xlfn.XMATCH($DF210,NN)&gt;0,FALSE),
          _xlfn.XLOOKUP($DF210,KEYS,INDEX(RUN,0,COLUMN()-COLUMN(RUNPEG)+1))&lt;IF(FO106&gt;=BIG_2,FO106-BIG_2,FO106)),FP$118,
LEN(FO210)&gt;2,FO210,
TRUE,"_"
)</f>
        <v>09-02</v>
      </c>
      <c r="FQ210" s="21" t="str" cm="1">
        <f t="array" aca="1" ref="FQ210" ca="1">_xlfn.IFS(
FP210="S","S",
AND(IFERROR(_xlfn.XMATCH($DF210,NN)&gt;0,FALSE),
          _xlfn.XLOOKUP($DF210,KEYS,INDEX(RUN,0,COLUMN()-COLUMN(RUNPEG)+1))&lt;IF(FP106&gt;=BIG_2,FP106-BIG_2,FP106)),FQ$118,
LEN(FP210)&gt;2,FP210,
TRUE,"_"
)</f>
        <v>09-02</v>
      </c>
      <c r="FR210" s="21" t="str" cm="1">
        <f t="array" aca="1" ref="FR210" ca="1">_xlfn.IFS(
FQ210="S","S",
AND(IFERROR(_xlfn.XMATCH($DF210,NN)&gt;0,FALSE),
          _xlfn.XLOOKUP($DF210,KEYS,INDEX(RUN,0,COLUMN()-COLUMN(RUNPEG)+1))&lt;IF(FQ106&gt;=BIG_2,FQ106-BIG_2,FQ106)),FR$118,
LEN(FQ210)&gt;2,FQ210,
TRUE,"_"
)</f>
        <v>09-02</v>
      </c>
      <c r="FS210" s="21" t="str" cm="1">
        <f t="array" aca="1" ref="FS210" ca="1">_xlfn.IFS(
FR210="S","S",
AND(IFERROR(_xlfn.XMATCH($DF210,NN)&gt;0,FALSE),
          _xlfn.XLOOKUP($DF210,KEYS,INDEX(RUN,0,COLUMN()-COLUMN(RUNPEG)+1))&lt;IF(FR106&gt;=BIG_2,FR106-BIG_2,FR106)),FS$118,
LEN(FR210)&gt;2,FR210,
TRUE,"_"
)</f>
        <v>09-02</v>
      </c>
      <c r="FT210" s="21" t="str" cm="1">
        <f t="array" aca="1" ref="FT210" ca="1">_xlfn.IFS(
FS210="S","S",
AND(IFERROR(_xlfn.XMATCH($DF210,NN)&gt;0,FALSE),
          _xlfn.XLOOKUP($DF210,KEYS,INDEX(RUN,0,COLUMN()-COLUMN(RUNPEG)+1))&lt;IF(FS106&gt;=BIG_2,FS106-BIG_2,FS106)),FT$118,
LEN(FS210)&gt;2,FS210,
TRUE,"_"
)</f>
        <v>09-02</v>
      </c>
      <c r="FU210" s="21" t="str" cm="1">
        <f t="array" aca="1" ref="FU210" ca="1">_xlfn.IFS(
FT210="S","S",
AND(IFERROR(_xlfn.XMATCH($DF210,NN)&gt;0,FALSE),
          _xlfn.XLOOKUP($DF210,KEYS,INDEX(RUN,0,COLUMN()-COLUMN(RUNPEG)+1))&lt;IF(FT106&gt;=BIG_2,FT106-BIG_2,FT106)),FU$118,
LEN(FT210)&gt;2,FT210,
TRUE,"_"
)</f>
        <v>09-02</v>
      </c>
      <c r="FV210" s="21" t="str" cm="1">
        <f t="array" aca="1" ref="FV210" ca="1">_xlfn.IFS(
FU210="S","S",
AND(IFERROR(_xlfn.XMATCH($DF210,NN)&gt;0,FALSE),
          _xlfn.XLOOKUP($DF210,KEYS,INDEX(RUN,0,COLUMN()-COLUMN(RUNPEG)+1))&lt;IF(FU106&gt;=BIG_2,FU106-BIG_2,FU106)),FV$118,
LEN(FU210)&gt;2,FU210,
TRUE,"_"
)</f>
        <v>09-02</v>
      </c>
      <c r="FW210" s="21" t="str" cm="1">
        <f t="array" aca="1" ref="FW210" ca="1">_xlfn.IFS(
FV210="S","S",
AND(IFERROR(_xlfn.XMATCH($DF210,NN)&gt;0,FALSE),
          _xlfn.XLOOKUP($DF210,KEYS,INDEX(RUN,0,COLUMN()-COLUMN(RUNPEG)+1))&lt;IF(FV106&gt;=BIG_2,FV106-BIG_2,FV106)),FW$118,
LEN(FV210)&gt;2,FV210,
TRUE,"_"
)</f>
        <v>09-02</v>
      </c>
      <c r="FX210" s="21" t="str" cm="1">
        <f t="array" aca="1" ref="FX210" ca="1">_xlfn.IFS(
FW210="S","S",
AND(IFERROR(_xlfn.XMATCH($DF210,NN)&gt;0,FALSE),
          _xlfn.XLOOKUP($DF210,KEYS,INDEX(RUN,0,COLUMN()-COLUMN(RUNPEG)+1))&lt;IF(FW106&gt;=BIG_2,FW106-BIG_2,FW106)),FX$118,
LEN(FW210)&gt;2,FW210,
TRUE,"_"
)</f>
        <v>09-02</v>
      </c>
      <c r="FY210" s="21" t="str" cm="1">
        <f t="array" aca="1" ref="FY210" ca="1">_xlfn.IFS(
FX210="S","S",
AND(IFERROR(_xlfn.XMATCH($DF210,NN)&gt;0,FALSE),
          _xlfn.XLOOKUP($DF210,KEYS,INDEX(RUN,0,COLUMN()-COLUMN(RUNPEG)+1))&lt;IF(FX106&gt;=BIG_2,FX106-BIG_2,FX106)),FY$118,
LEN(FX210)&gt;2,FX210,
TRUE,"_"
)</f>
        <v>09-02</v>
      </c>
      <c r="FZ210" s="21" t="str" cm="1">
        <f t="array" aca="1" ref="FZ210" ca="1">_xlfn.IFS(
FY210="S","S",
AND(IFERROR(_xlfn.XMATCH($DF210,NN)&gt;0,FALSE),
          _xlfn.XLOOKUP($DF210,KEYS,INDEX(RUN,0,COLUMN()-COLUMN(RUNPEG)+1))&lt;IF(FY106&gt;=BIG_2,FY106-BIG_2,FY106)),FZ$118,
LEN(FY210)&gt;2,FY210,
TRUE,"_"
)</f>
        <v>09-02</v>
      </c>
      <c r="GA210" s="21" t="str" cm="1">
        <f t="array" aca="1" ref="GA210" ca="1">_xlfn.IFS(
FZ210="S","S",
AND(IFERROR(_xlfn.XMATCH($DF210,NN)&gt;0,FALSE),
          _xlfn.XLOOKUP($DF210,KEYS,INDEX(RUN,0,COLUMN()-COLUMN(RUNPEG)+1))&lt;IF(FZ106&gt;=BIG_2,FZ106-BIG_2,FZ106)),GA$118,
LEN(FZ210)&gt;2,FZ210,
TRUE,"_"
)</f>
        <v>09-02</v>
      </c>
      <c r="GB210" s="21" t="str" cm="1">
        <f t="array" aca="1" ref="GB210" ca="1">_xlfn.IFS(
GA210="S","S",
AND(IFERROR(_xlfn.XMATCH($DF210,NN)&gt;0,FALSE),
          _xlfn.XLOOKUP($DF210,KEYS,INDEX(RUN,0,COLUMN()-COLUMN(RUNPEG)+1))&lt;IF(GA106&gt;=BIG_2,GA106-BIG_2,GA106)),GB$118,
LEN(GA210)&gt;2,GA210,
TRUE,"_"
)</f>
        <v>09-02</v>
      </c>
      <c r="GC210" s="21" t="str" cm="1">
        <f t="array" aca="1" ref="GC210" ca="1">_xlfn.IFS(
GB210="S","S",
AND(IFERROR(_xlfn.XMATCH($DF210,NN)&gt;0,FALSE),
          _xlfn.XLOOKUP($DF210,KEYS,INDEX(RUN,0,COLUMN()-COLUMN(RUNPEG)+1))&lt;IF(GB106&gt;=BIG_2,GB106-BIG_2,GB106)),GC$118,
LEN(GB210)&gt;2,GB210,
TRUE,"_"
)</f>
        <v>09-02</v>
      </c>
      <c r="GD210" s="21" t="str" cm="1">
        <f t="array" aca="1" ref="GD210" ca="1">_xlfn.IFS(
GC210="S","S",
AND(IFERROR(_xlfn.XMATCH($DF210,NN)&gt;0,FALSE),
          _xlfn.XLOOKUP($DF210,KEYS,INDEX(RUN,0,COLUMN()-COLUMN(RUNPEG)+1))&lt;IF(GC106&gt;=BIG_2,GC106-BIG_2,GC106)),GD$118,
LEN(GC210)&gt;2,GC210,
TRUE,"_"
)</f>
        <v>09-02</v>
      </c>
      <c r="GE210" s="21" t="str" cm="1">
        <f t="array" aca="1" ref="GE210" ca="1">_xlfn.IFS(
GD210="S","S",
AND(IFERROR(_xlfn.XMATCH($DF210,NN)&gt;0,FALSE),
          _xlfn.XLOOKUP($DF210,KEYS,INDEX(RUN,0,COLUMN()-COLUMN(RUNPEG)+1))&lt;IF(GD106&gt;=BIG_2,GD106-BIG_2,GD106)),GE$118,
LEN(GD210)&gt;2,GD210,
TRUE,"_"
)</f>
        <v>09-02</v>
      </c>
      <c r="GF210" s="21" t="str" cm="1">
        <f t="array" aca="1" ref="GF210" ca="1">_xlfn.IFS(
GE210="S","S",
AND(IFERROR(_xlfn.XMATCH($DF210,NN)&gt;0,FALSE),
          _xlfn.XLOOKUP($DF210,KEYS,INDEX(RUN,0,COLUMN()-COLUMN(RUNPEG)+1))&lt;IF(GE106&gt;=BIG_2,GE106-BIG_2,GE106)),GF$118,
LEN(GE210)&gt;2,GE210,
TRUE,"_"
)</f>
        <v>09-02</v>
      </c>
      <c r="GG210" s="21" t="str" cm="1">
        <f t="array" aca="1" ref="GG210" ca="1">_xlfn.IFS(
GF210="S","S",
AND(IFERROR(_xlfn.XMATCH($DF210,NN)&gt;0,FALSE),
          _xlfn.XLOOKUP($DF210,KEYS,INDEX(RUN,0,COLUMN()-COLUMN(RUNPEG)+1))&lt;IF(GF106&gt;=BIG_2,GF106-BIG_2,GF106)),GG$118,
LEN(GF210)&gt;2,GF210,
TRUE,"_"
)</f>
        <v>09-02</v>
      </c>
      <c r="GH210" s="21" t="str" cm="1">
        <f t="array" aca="1" ref="GH210" ca="1">_xlfn.IFS(
GG210="S","S",
AND(IFERROR(_xlfn.XMATCH($DF210,NN)&gt;0,FALSE),
          _xlfn.XLOOKUP($DF210,KEYS,INDEX(RUN,0,COLUMN()-COLUMN(RUNPEG)+1))&lt;IF(GG106&gt;=BIG_2,GG106-BIG_2,GG106)),GH$118,
LEN(GG210)&gt;2,GG210,
TRUE,"_"
)</f>
        <v>09-02</v>
      </c>
      <c r="GI210" s="21" t="str" cm="1">
        <f t="array" aca="1" ref="GI210" ca="1">_xlfn.IFS(
GH210="S","S",
AND(IFERROR(_xlfn.XMATCH($DF210,NN)&gt;0,FALSE),
          _xlfn.XLOOKUP($DF210,KEYS,INDEX(RUN,0,COLUMN()-COLUMN(RUNPEG)+1))&lt;IF(GH106&gt;=BIG_2,GH106-BIG_2,GH106)),GI$118,
LEN(GH210)&gt;2,GH210,
TRUE,"_"
)</f>
        <v>09-02</v>
      </c>
      <c r="GJ210" s="21" t="str" cm="1">
        <f t="array" aca="1" ref="GJ210" ca="1">_xlfn.IFS(
GI210="S","S",
AND(IFERROR(_xlfn.XMATCH($DF210,NN)&gt;0,FALSE),
          _xlfn.XLOOKUP($DF210,KEYS,INDEX(RUN,0,COLUMN()-COLUMN(RUNPEG)+1))&lt;IF(GI106&gt;=BIG_2,GI106-BIG_2,GI106)),GJ$118,
LEN(GI210)&gt;2,GI210,
TRUE,"_"
)</f>
        <v>09-02</v>
      </c>
      <c r="GK210" s="21" t="str" cm="1">
        <f t="array" aca="1" ref="GK210" ca="1">_xlfn.IFS(
GJ210="S","S",
AND(IFERROR(_xlfn.XMATCH($DF210,NN)&gt;0,FALSE),
          _xlfn.XLOOKUP($DF210,KEYS,INDEX(RUN,0,COLUMN()-COLUMN(RUNPEG)+1))&lt;IF(GJ106&gt;=BIG_2,GJ106-BIG_2,GJ106)),GK$118,
LEN(GJ210)&gt;2,GJ210,
TRUE,"_"
)</f>
        <v>09-02</v>
      </c>
      <c r="GL210" s="21" t="str" cm="1">
        <f t="array" aca="1" ref="GL210" ca="1">_xlfn.IFS(
GK210="S","S",
AND(IFERROR(_xlfn.XMATCH($DF210,NN)&gt;0,FALSE),
          _xlfn.XLOOKUP($DF210,KEYS,INDEX(RUN,0,COLUMN()-COLUMN(RUNPEG)+1))&lt;IF(GK106&gt;=BIG_2,GK106-BIG_2,GK106)),GL$118,
LEN(GK210)&gt;2,GK210,
TRUE,"_"
)</f>
        <v>09-02</v>
      </c>
      <c r="GM210" s="21" t="str" cm="1">
        <f t="array" aca="1" ref="GM210" ca="1">_xlfn.IFS(
GL210="S","S",
AND(IFERROR(_xlfn.XMATCH($DF210,NN)&gt;0,FALSE),
          _xlfn.XLOOKUP($DF210,KEYS,INDEX(RUN,0,COLUMN()-COLUMN(RUNPEG)+1))&lt;IF(GL106&gt;=BIG_2,GL106-BIG_2,GL106)),GM$118,
LEN(GL210)&gt;2,GL210,
TRUE,"_"
)</f>
        <v>09-02</v>
      </c>
      <c r="GN210" s="21" t="str" cm="1">
        <f t="array" aca="1" ref="GN210" ca="1">_xlfn.IFS(
GM210="S","S",
AND(IFERROR(_xlfn.XMATCH($DF210,NN)&gt;0,FALSE),
          _xlfn.XLOOKUP($DF210,KEYS,INDEX(RUN,0,COLUMN()-COLUMN(RUNPEG)+1))&lt;IF(GM106&gt;=BIG_2,GM106-BIG_2,GM106)),GN$118,
LEN(GM210)&gt;2,GM210,
TRUE,"_"
)</f>
        <v>09-02</v>
      </c>
      <c r="GO210" s="21" t="str" cm="1">
        <f t="array" aca="1" ref="GO210" ca="1">_xlfn.IFS(
GN210="S","S",
AND(IFERROR(_xlfn.XMATCH($DF210,NN)&gt;0,FALSE),
          _xlfn.XLOOKUP($DF210,KEYS,INDEX(RUN,0,COLUMN()-COLUMN(RUNPEG)+1))&lt;IF(GN106&gt;=BIG_2,GN106-BIG_2,GN106)),GO$118,
LEN(GN210)&gt;2,GN210,
TRUE,"_"
)</f>
        <v>09-02</v>
      </c>
      <c r="GP210" s="21" t="str" cm="1">
        <f t="array" aca="1" ref="GP210" ca="1">_xlfn.IFS(
GO210="S","S",
AND(IFERROR(_xlfn.XMATCH($DF210,NN)&gt;0,FALSE),
          _xlfn.XLOOKUP($DF210,KEYS,INDEX(RUN,0,COLUMN()-COLUMN(RUNPEG)+1))&lt;IF(GO106&gt;=BIG_2,GO106-BIG_2,GO106)),GP$118,
LEN(GO210)&gt;2,GO210,
TRUE,"_"
)</f>
        <v>09-02</v>
      </c>
      <c r="GQ210" s="21" t="str" cm="1">
        <f t="array" aca="1" ref="GQ210" ca="1">_xlfn.IFS(
GP210="S","S",
AND(IFERROR(_xlfn.XMATCH($DF210,NN)&gt;0,FALSE),
          _xlfn.XLOOKUP($DF210,KEYS,INDEX(RUN,0,COLUMN()-COLUMN(RUNPEG)+1))&lt;IF(GP106&gt;=BIG_2,GP106-BIG_2,GP106)),GQ$118,
LEN(GP210)&gt;2,GP210,
TRUE,"_"
)</f>
        <v>09-02</v>
      </c>
      <c r="GR210" s="21" t="str" cm="1">
        <f t="array" aca="1" ref="GR210" ca="1">_xlfn.IFS(
GQ210="S","S",
AND(IFERROR(_xlfn.XMATCH($DF210,NN)&gt;0,FALSE),
          _xlfn.XLOOKUP($DF210,KEYS,INDEX(RUN,0,COLUMN()-COLUMN(RUNPEG)+1))&lt;IF(GQ106&gt;=BIG_2,GQ106-BIG_2,GQ106)),GR$118,
LEN(GQ210)&gt;2,GQ210,
TRUE,"_"
)</f>
        <v>09-02</v>
      </c>
      <c r="GS210" s="21" t="str" cm="1">
        <f t="array" aca="1" ref="GS210" ca="1">_xlfn.IFS(
GR210="S","S",
AND(IFERROR(_xlfn.XMATCH($DF210,NN)&gt;0,FALSE),
          _xlfn.XLOOKUP($DF210,KEYS,INDEX(RUN,0,COLUMN()-COLUMN(RUNPEG)+1))&lt;IF(GR106&gt;=BIG_2,GR106-BIG_2,GR106)),GS$118,
LEN(GR210)&gt;2,GR210,
TRUE,"_"
)</f>
        <v>09-02</v>
      </c>
      <c r="GT210" s="21" t="str" cm="1">
        <f t="array" aca="1" ref="GT210" ca="1">_xlfn.IFS(
GS210="S","S",
AND(IFERROR(_xlfn.XMATCH($DF210,NN)&gt;0,FALSE),
          _xlfn.XLOOKUP($DF210,KEYS,INDEX(RUN,0,COLUMN()-COLUMN(RUNPEG)+1))&lt;IF(GS106&gt;=BIG_2,GS106-BIG_2,GS106)),GT$118,
LEN(GS210)&gt;2,GS210,
TRUE,"_"
)</f>
        <v>09-02</v>
      </c>
      <c r="GU210" s="21" t="str" cm="1">
        <f t="array" aca="1" ref="GU210" ca="1">_xlfn.IFS(
GT210="S","S",
AND(IFERROR(_xlfn.XMATCH($DF210,NN)&gt;0,FALSE),
          _xlfn.XLOOKUP($DF210,KEYS,INDEX(RUN,0,COLUMN()-COLUMN(RUNPEG)+1))&lt;IF(GT106&gt;=BIG_2,GT106-BIG_2,GT106)),GU$118,
LEN(GT210)&gt;2,GT210,
TRUE,"_"
)</f>
        <v>09-02</v>
      </c>
      <c r="GV210" s="21" t="str" cm="1">
        <f t="array" aca="1" ref="GV210" ca="1">_xlfn.IFS(
GU210="S","S",
AND(IFERROR(_xlfn.XMATCH($DF210,NN)&gt;0,FALSE),
          _xlfn.XLOOKUP($DF210,KEYS,INDEX(RUN,0,COLUMN()-COLUMN(RUNPEG)+1))&lt;IF(GU106&gt;=BIG_2,GU106-BIG_2,GU106)),GV$118,
LEN(GU210)&gt;2,GU210,
TRUE,"_"
)</f>
        <v>09-02</v>
      </c>
      <c r="GW210" s="21" t="str" cm="1">
        <f t="array" aca="1" ref="GW210" ca="1">_xlfn.IFS(
GV210="S","S",
AND(IFERROR(_xlfn.XMATCH($DF210,NN)&gt;0,FALSE),
          _xlfn.XLOOKUP($DF210,KEYS,INDEX(RUN,0,COLUMN()-COLUMN(RUNPEG)+1))&lt;IF(GV106&gt;=BIG_2,GV106-BIG_2,GV106)),GW$118,
LEN(GV210)&gt;2,GV210,
TRUE,"_"
)</f>
        <v>09-02</v>
      </c>
      <c r="GX210" s="21" t="str" cm="1">
        <f t="array" aca="1" ref="GX210" ca="1">_xlfn.IFS(
GW210="S","S",
AND(IFERROR(_xlfn.XMATCH($DF210,NN)&gt;0,FALSE),
          _xlfn.XLOOKUP($DF210,KEYS,INDEX(RUN,0,COLUMN()-COLUMN(RUNPEG)+1))&lt;IF(GW106&gt;=BIG_2,GW106-BIG_2,GW106)),GX$118,
LEN(GW210)&gt;2,GW210,
TRUE,"_"
)</f>
        <v>09-02</v>
      </c>
      <c r="GY210" s="21" t="str" cm="1">
        <f t="array" aca="1" ref="GY210" ca="1">_xlfn.IFS(
GX210="S","S",
AND(IFERROR(_xlfn.XMATCH($DF210,NN)&gt;0,FALSE),
          _xlfn.XLOOKUP($DF210,KEYS,INDEX(RUN,0,COLUMN()-COLUMN(RUNPEG)+1))&lt;IF(GX106&gt;=BIG_2,GX106-BIG_2,GX106)),GY$118,
LEN(GX210)&gt;2,GX210,
TRUE,"_"
)</f>
        <v>09-02</v>
      </c>
      <c r="GZ210" s="21" t="str" cm="1">
        <f t="array" aca="1" ref="GZ210" ca="1">_xlfn.IFS(
GY210="S","S",
AND(IFERROR(_xlfn.XMATCH($DF210,NN)&gt;0,FALSE),
          _xlfn.XLOOKUP($DF210,KEYS,INDEX(RUN,0,COLUMN()-COLUMN(RUNPEG)+1))&lt;IF(GY106&gt;=BIG_2,GY106-BIG_2,GY106)),GZ$118,
LEN(GY210)&gt;2,GY210,
TRUE,"_"
)</f>
        <v>09-02</v>
      </c>
      <c r="HA210" s="21" t="str" cm="1">
        <f t="array" aca="1" ref="HA210" ca="1">_xlfn.IFS(
GZ210="S","S",
AND(IFERROR(_xlfn.XMATCH($DF210,NN)&gt;0,FALSE),
          _xlfn.XLOOKUP($DF210,KEYS,INDEX(RUN,0,COLUMN()-COLUMN(RUNPEG)+1))&lt;IF(GZ106&gt;=BIG_2,GZ106-BIG_2,GZ106)),HA$118,
LEN(GZ210)&gt;2,GZ210,
TRUE,"_"
)</f>
        <v>09-02</v>
      </c>
      <c r="HB210" s="21" t="str" cm="1">
        <f t="array" aca="1" ref="HB210" ca="1">_xlfn.IFS(
HA210="S","S",
AND(IFERROR(_xlfn.XMATCH($DF210,NN)&gt;0,FALSE),
          _xlfn.XLOOKUP($DF210,KEYS,INDEX(RUN,0,COLUMN()-COLUMN(RUNPEG)+1))&lt;IF(HA106&gt;=BIG_2,HA106-BIG_2,HA106)),HB$118,
LEN(HA210)&gt;2,HA210,
TRUE,"_"
)</f>
        <v>09-02</v>
      </c>
      <c r="HC210" s="21" t="str" cm="1">
        <f t="array" aca="1" ref="HC210" ca="1">_xlfn.IFS(
HB210="S","S",
AND(IFERROR(_xlfn.XMATCH($DF210,NN)&gt;0,FALSE),
          _xlfn.XLOOKUP($DF210,KEYS,INDEX(RUN,0,COLUMN()-COLUMN(RUNPEG)+1))&lt;IF(HB106&gt;=BIG_2,HB106-BIG_2,HB106)),HC$118,
LEN(HB210)&gt;2,HB210,
TRUE,"_"
)</f>
        <v>09-02</v>
      </c>
      <c r="HD210" s="21" t="str" cm="1">
        <f t="array" aca="1" ref="HD210" ca="1">_xlfn.IFS(
HC210="S","S",
AND(IFERROR(_xlfn.XMATCH($DF210,NN)&gt;0,FALSE),
          _xlfn.XLOOKUP($DF210,KEYS,INDEX(RUN,0,COLUMN()-COLUMN(RUNPEG)+1))&lt;IF(HC106&gt;=BIG_2,HC106-BIG_2,HC106)),HD$118,
LEN(HC210)&gt;2,HC210,
TRUE,"_"
)</f>
        <v>09-02</v>
      </c>
      <c r="HE210" s="21"/>
      <c r="HF210" s="21"/>
      <c r="HG210" s="21"/>
      <c r="HH210" s="21"/>
      <c r="HI210" s="21"/>
      <c r="HJ210" s="21"/>
      <c r="HK210" s="21"/>
      <c r="HL210" s="21"/>
      <c r="HM210" s="21"/>
      <c r="HN210" s="21"/>
      <c r="HO210" s="21"/>
      <c r="HP210" s="21"/>
      <c r="HQ210" s="21"/>
      <c r="HR210" s="21"/>
    </row>
    <row r="211" spans="106:226" x14ac:dyDescent="0.3">
      <c r="DB211">
        <f t="shared" si="193"/>
        <v>93</v>
      </c>
      <c r="DC211">
        <f t="shared" si="188"/>
        <v>13</v>
      </c>
      <c r="DD211">
        <f t="shared" si="189"/>
        <v>10</v>
      </c>
      <c r="DE211">
        <f t="shared" si="190"/>
        <v>3</v>
      </c>
      <c r="DF211" t="str">
        <f t="shared" si="191"/>
        <v>10-03</v>
      </c>
      <c r="DG211" s="21">
        <f t="shared" ca="1" si="192"/>
        <v>1</v>
      </c>
      <c r="DH211" s="26"/>
      <c r="DI211" s="21" t="str" cm="1">
        <f t="array" ref="DI211">_xlfn.IFS(
DH211="S","S",
AND(IFERROR(_xlfn.XMATCH($DF211,NN)&gt;0,FALSE),
          _xlfn.XLOOKUP($DF211,KEYS,INDEX(RUN,0,COLUMN()-COLUMN(RUNPEG)+1))&lt;IF(DH107&gt;=BIG_2,DH107-BIG_2,DH107)),DI$118,
LEN(DH211)&gt;2,DH211,
TRUE,"_"
)</f>
        <v>_</v>
      </c>
      <c r="DJ211" s="21" t="str" cm="1">
        <f t="array" aca="1" ref="DJ211" ca="1">_xlfn.IFS(
DI211="S","S",
AND(IFERROR(_xlfn.XMATCH($DF211,NN)&gt;0,FALSE),
          _xlfn.XLOOKUP($DF211,KEYS,INDEX(RUN,0,COLUMN()-COLUMN(RUNPEG)+1))&lt;IF(DI107&gt;=BIG_2,DI107-BIG_2,DI107)),DJ$118,
LEN(DI211)&gt;2,DI211,
TRUE,"_"
)</f>
        <v>_</v>
      </c>
      <c r="DK211" s="21" t="str" cm="1">
        <f t="array" aca="1" ref="DK211" ca="1">_xlfn.IFS(
DJ211="S","S",
AND(IFERROR(_xlfn.XMATCH($DF211,NN)&gt;0,FALSE),
          _xlfn.XLOOKUP($DF211,KEYS,INDEX(RUN,0,COLUMN()-COLUMN(RUNPEG)+1))&lt;IF(DJ107&gt;=BIG_2,DJ107-BIG_2,DJ107)),DK$118,
LEN(DJ211)&gt;2,DJ211,
TRUE,"_"
)</f>
        <v>_</v>
      </c>
      <c r="DL211" s="21" t="str" cm="1">
        <f t="array" aca="1" ref="DL211" ca="1">_xlfn.IFS(
DK211="S","S",
AND(IFERROR(_xlfn.XMATCH($DF211,NN)&gt;0,FALSE),
          _xlfn.XLOOKUP($DF211,KEYS,INDEX(RUN,0,COLUMN()-COLUMN(RUNPEG)+1))&lt;IF(DK107&gt;=BIG_2,DK107-BIG_2,DK107)),DL$118,
LEN(DK211)&gt;2,DK211,
TRUE,"_"
)</f>
        <v>_</v>
      </c>
      <c r="DM211" s="21" t="str" cm="1">
        <f t="array" aca="1" ref="DM211" ca="1">_xlfn.IFS(
DL211="S","S",
AND(IFERROR(_xlfn.XMATCH($DF211,NN)&gt;0,FALSE),
          _xlfn.XLOOKUP($DF211,KEYS,INDEX(RUN,0,COLUMN()-COLUMN(RUNPEG)+1))&lt;IF(DL107&gt;=BIG_2,DL107-BIG_2,DL107)),DM$118,
LEN(DL211)&gt;2,DL211,
TRUE,"_"
)</f>
        <v>_</v>
      </c>
      <c r="DN211" s="21" t="str" cm="1">
        <f t="array" aca="1" ref="DN211" ca="1">_xlfn.IFS(
DM211="S","S",
AND(IFERROR(_xlfn.XMATCH($DF211,NN)&gt;0,FALSE),
          _xlfn.XLOOKUP($DF211,KEYS,INDEX(RUN,0,COLUMN()-COLUMN(RUNPEG)+1))&lt;IF(DM107&gt;=BIG_2,DM107-BIG_2,DM107)),DN$118,
LEN(DM211)&gt;2,DM211,
TRUE,"_"
)</f>
        <v>_</v>
      </c>
      <c r="DO211" s="21" t="str" cm="1">
        <f t="array" aca="1" ref="DO211" ca="1">_xlfn.IFS(
DN211="S","S",
AND(IFERROR(_xlfn.XMATCH($DF211,NN)&gt;0,FALSE),
          _xlfn.XLOOKUP($DF211,KEYS,INDEX(RUN,0,COLUMN()-COLUMN(RUNPEG)+1))&lt;IF(DN107&gt;=BIG_2,DN107-BIG_2,DN107)),DO$118,
LEN(DN211)&gt;2,DN211,
TRUE,"_"
)</f>
        <v>_</v>
      </c>
      <c r="DP211" s="21" t="str" cm="1">
        <f t="array" aca="1" ref="DP211" ca="1">_xlfn.IFS(
DO211="S","S",
AND(IFERROR(_xlfn.XMATCH($DF211,NN)&gt;0,FALSE),
          _xlfn.XLOOKUP($DF211,KEYS,INDEX(RUN,0,COLUMN()-COLUMN(RUNPEG)+1))&lt;IF(DO107&gt;=BIG_2,DO107-BIG_2,DO107)),DP$118,
LEN(DO211)&gt;2,DO211,
TRUE,"_"
)</f>
        <v>_</v>
      </c>
      <c r="DQ211" s="21" t="str" cm="1">
        <f t="array" aca="1" ref="DQ211" ca="1">_xlfn.IFS(
DP211="S","S",
AND(IFERROR(_xlfn.XMATCH($DF211,NN)&gt;0,FALSE),
          _xlfn.XLOOKUP($DF211,KEYS,INDEX(RUN,0,COLUMN()-COLUMN(RUNPEG)+1))&lt;IF(DP107&gt;=BIG_2,DP107-BIG_2,DP107)),DQ$118,
LEN(DP211)&gt;2,DP211,
TRUE,"_"
)</f>
        <v>_</v>
      </c>
      <c r="DR211" s="21" t="str" cm="1">
        <f t="array" aca="1" ref="DR211" ca="1">_xlfn.IFS(
DQ211="S","S",
AND(IFERROR(_xlfn.XMATCH($DF211,NN)&gt;0,FALSE),
          _xlfn.XLOOKUP($DF211,KEYS,INDEX(RUN,0,COLUMN()-COLUMN(RUNPEG)+1))&lt;IF(DQ107&gt;=BIG_2,DQ107-BIG_2,DQ107)),DR$118,
LEN(DQ211)&gt;2,DQ211,
TRUE,"_"
)</f>
        <v>_</v>
      </c>
      <c r="DS211" s="21" t="str" cm="1">
        <f t="array" aca="1" ref="DS211" ca="1">_xlfn.IFS(
DR211="S","S",
AND(IFERROR(_xlfn.XMATCH($DF211,NN)&gt;0,FALSE),
          _xlfn.XLOOKUP($DF211,KEYS,INDEX(RUN,0,COLUMN()-COLUMN(RUNPEG)+1))&lt;IF(DR107&gt;=BIG_2,DR107-BIG_2,DR107)),DS$118,
LEN(DR211)&gt;2,DR211,
TRUE,"_"
)</f>
        <v>_</v>
      </c>
      <c r="DT211" s="21" t="str" cm="1">
        <f t="array" aca="1" ref="DT211" ca="1">_xlfn.IFS(
DS211="S","S",
AND(IFERROR(_xlfn.XMATCH($DF211,NN)&gt;0,FALSE),
          _xlfn.XLOOKUP($DF211,KEYS,INDEX(RUN,0,COLUMN()-COLUMN(RUNPEG)+1))&lt;IF(DS107&gt;=BIG_2,DS107-BIG_2,DS107)),DT$118,
LEN(DS211)&gt;2,DS211,
TRUE,"_"
)</f>
        <v>_</v>
      </c>
      <c r="DU211" s="21" t="str" cm="1">
        <f t="array" aca="1" ref="DU211" ca="1">_xlfn.IFS(
DT211="S","S",
AND(IFERROR(_xlfn.XMATCH($DF211,NN)&gt;0,FALSE),
          _xlfn.XLOOKUP($DF211,KEYS,INDEX(RUN,0,COLUMN()-COLUMN(RUNPEG)+1))&lt;IF(DT107&gt;=BIG_2,DT107-BIG_2,DT107)),DU$118,
LEN(DT211)&gt;2,DT211,
TRUE,"_"
)</f>
        <v>_</v>
      </c>
      <c r="DV211" s="21" t="str" cm="1">
        <f t="array" aca="1" ref="DV211" ca="1">_xlfn.IFS(
DU211="S","S",
AND(IFERROR(_xlfn.XMATCH($DF211,NN)&gt;0,FALSE),
          _xlfn.XLOOKUP($DF211,KEYS,INDEX(RUN,0,COLUMN()-COLUMN(RUNPEG)+1))&lt;IF(DU107&gt;=BIG_2,DU107-BIG_2,DU107)),DV$118,
LEN(DU211)&gt;2,DU211,
TRUE,"_"
)</f>
        <v>_</v>
      </c>
      <c r="DW211" s="21" t="str" cm="1">
        <f t="array" aca="1" ref="DW211" ca="1">_xlfn.IFS(
DV211="S","S",
AND(IFERROR(_xlfn.XMATCH($DF211,NN)&gt;0,FALSE),
          _xlfn.XLOOKUP($DF211,KEYS,INDEX(RUN,0,COLUMN()-COLUMN(RUNPEG)+1))&lt;IF(DV107&gt;=BIG_2,DV107-BIG_2,DV107)),DW$118,
LEN(DV211)&gt;2,DV211,
TRUE,"_"
)</f>
        <v>_</v>
      </c>
      <c r="DX211" s="21" t="str" cm="1">
        <f t="array" aca="1" ref="DX211" ca="1">_xlfn.IFS(
DW211="S","S",
AND(IFERROR(_xlfn.XMATCH($DF211,NN)&gt;0,FALSE),
          _xlfn.XLOOKUP($DF211,KEYS,INDEX(RUN,0,COLUMN()-COLUMN(RUNPEG)+1))&lt;IF(DW107&gt;=BIG_2,DW107-BIG_2,DW107)),DX$118,
LEN(DW211)&gt;2,DW211,
TRUE,"_"
)</f>
        <v>_</v>
      </c>
      <c r="DY211" s="21" t="str" cm="1">
        <f t="array" aca="1" ref="DY211" ca="1">_xlfn.IFS(
DX211="S","S",
AND(IFERROR(_xlfn.XMATCH($DF211,NN)&gt;0,FALSE),
          _xlfn.XLOOKUP($DF211,KEYS,INDEX(RUN,0,COLUMN()-COLUMN(RUNPEG)+1))&lt;IF(DX107&gt;=BIG_2,DX107-BIG_2,DX107)),DY$118,
LEN(DX211)&gt;2,DX211,
TRUE,"_"
)</f>
        <v>_</v>
      </c>
      <c r="DZ211" s="21" t="str" cm="1">
        <f t="array" aca="1" ref="DZ211" ca="1">_xlfn.IFS(
DY211="S","S",
AND(IFERROR(_xlfn.XMATCH($DF211,NN)&gt;0,FALSE),
          _xlfn.XLOOKUP($DF211,KEYS,INDEX(RUN,0,COLUMN()-COLUMN(RUNPEG)+1))&lt;IF(DY107&gt;=BIG_2,DY107-BIG_2,DY107)),DZ$118,
LEN(DY211)&gt;2,DY211,
TRUE,"_"
)</f>
        <v>_</v>
      </c>
      <c r="EA211" s="21" t="str" cm="1">
        <f t="array" aca="1" ref="EA211" ca="1">_xlfn.IFS(
DZ211="S","S",
AND(IFERROR(_xlfn.XMATCH($DF211,NN)&gt;0,FALSE),
          _xlfn.XLOOKUP($DF211,KEYS,INDEX(RUN,0,COLUMN()-COLUMN(RUNPEG)+1))&lt;IF(DZ107&gt;=BIG_2,DZ107-BIG_2,DZ107)),EA$118,
LEN(DZ211)&gt;2,DZ211,
TRUE,"_"
)</f>
        <v>_</v>
      </c>
      <c r="EB211" s="21" t="str" cm="1">
        <f t="array" aca="1" ref="EB211" ca="1">_xlfn.IFS(
EA211="S","S",
AND(IFERROR(_xlfn.XMATCH($DF211,NN)&gt;0,FALSE),
          _xlfn.XLOOKUP($DF211,KEYS,INDEX(RUN,0,COLUMN()-COLUMN(RUNPEG)+1))&lt;IF(EA107&gt;=BIG_2,EA107-BIG_2,EA107)),EB$118,
LEN(EA211)&gt;2,EA211,
TRUE,"_"
)</f>
        <v>_</v>
      </c>
      <c r="EC211" s="21" t="str" cm="1">
        <f t="array" aca="1" ref="EC211" ca="1">_xlfn.IFS(
EB211="S","S",
AND(IFERROR(_xlfn.XMATCH($DF211,NN)&gt;0,FALSE),
          _xlfn.XLOOKUP($DF211,KEYS,INDEX(RUN,0,COLUMN()-COLUMN(RUNPEG)+1))&lt;IF(EB107&gt;=BIG_2,EB107-BIG_2,EB107)),EC$118,
LEN(EB211)&gt;2,EB211,
TRUE,"_"
)</f>
        <v>_</v>
      </c>
      <c r="ED211" s="21" t="str" cm="1">
        <f t="array" aca="1" ref="ED211" ca="1">_xlfn.IFS(
EC211="S","S",
AND(IFERROR(_xlfn.XMATCH($DF211,NN)&gt;0,FALSE),
          _xlfn.XLOOKUP($DF211,KEYS,INDEX(RUN,0,COLUMN()-COLUMN(RUNPEG)+1))&lt;IF(EC107&gt;=BIG_2,EC107-BIG_2,EC107)),ED$118,
LEN(EC211)&gt;2,EC211,
TRUE,"_"
)</f>
        <v>_</v>
      </c>
      <c r="EE211" s="21" t="str" cm="1">
        <f t="array" aca="1" ref="EE211" ca="1">_xlfn.IFS(
ED211="S","S",
AND(IFERROR(_xlfn.XMATCH($DF211,NN)&gt;0,FALSE),
          _xlfn.XLOOKUP($DF211,KEYS,INDEX(RUN,0,COLUMN()-COLUMN(RUNPEG)+1))&lt;IF(ED107&gt;=BIG_2,ED107-BIG_2,ED107)),EE$118,
LEN(ED211)&gt;2,ED211,
TRUE,"_"
)</f>
        <v>_</v>
      </c>
      <c r="EF211" s="21" t="str" cm="1">
        <f t="array" aca="1" ref="EF211" ca="1">_xlfn.IFS(
EE211="S","S",
AND(IFERROR(_xlfn.XMATCH($DF211,NN)&gt;0,FALSE),
          _xlfn.XLOOKUP($DF211,KEYS,INDEX(RUN,0,COLUMN()-COLUMN(RUNPEG)+1))&lt;IF(EE107&gt;=BIG_2,EE107-BIG_2,EE107)),EF$118,
LEN(EE211)&gt;2,EE211,
TRUE,"_"
)</f>
        <v>_</v>
      </c>
      <c r="EG211" s="21" t="str" cm="1">
        <f t="array" aca="1" ref="EG211" ca="1">_xlfn.IFS(
EF211="S","S",
AND(IFERROR(_xlfn.XMATCH($DF211,NN)&gt;0,FALSE),
          _xlfn.XLOOKUP($DF211,KEYS,INDEX(RUN,0,COLUMN()-COLUMN(RUNPEG)+1))&lt;IF(EF107&gt;=BIG_2,EF107-BIG_2,EF107)),EG$118,
LEN(EF211)&gt;2,EF211,
TRUE,"_"
)</f>
        <v>_</v>
      </c>
      <c r="EH211" s="21" t="str" cm="1">
        <f t="array" aca="1" ref="EH211" ca="1">_xlfn.IFS(
EG211="S","S",
AND(IFERROR(_xlfn.XMATCH($DF211,NN)&gt;0,FALSE),
          _xlfn.XLOOKUP($DF211,KEYS,INDEX(RUN,0,COLUMN()-COLUMN(RUNPEG)+1))&lt;IF(EG107&gt;=BIG_2,EG107-BIG_2,EG107)),EH$118,
LEN(EG211)&gt;2,EG211,
TRUE,"_"
)</f>
        <v>_</v>
      </c>
      <c r="EI211" s="21" t="str" cm="1">
        <f t="array" aca="1" ref="EI211" ca="1">_xlfn.IFS(
EH211="S","S",
AND(IFERROR(_xlfn.XMATCH($DF211,NN)&gt;0,FALSE),
          _xlfn.XLOOKUP($DF211,KEYS,INDEX(RUN,0,COLUMN()-COLUMN(RUNPEG)+1))&lt;IF(EH107&gt;=BIG_2,EH107-BIG_2,EH107)),EI$118,
LEN(EH211)&gt;2,EH211,
TRUE,"_"
)</f>
        <v>_</v>
      </c>
      <c r="EJ211" s="21" t="str" cm="1">
        <f t="array" aca="1" ref="EJ211" ca="1">_xlfn.IFS(
EI211="S","S",
AND(IFERROR(_xlfn.XMATCH($DF211,NN)&gt;0,FALSE),
          _xlfn.XLOOKUP($DF211,KEYS,INDEX(RUN,0,COLUMN()-COLUMN(RUNPEG)+1))&lt;IF(EI107&gt;=BIG_2,EI107-BIG_2,EI107)),EJ$118,
LEN(EI211)&gt;2,EI211,
TRUE,"_"
)</f>
        <v>_</v>
      </c>
      <c r="EK211" s="21" t="str" cm="1">
        <f t="array" aca="1" ref="EK211" ca="1">_xlfn.IFS(
EJ211="S","S",
AND(IFERROR(_xlfn.XMATCH($DF211,NN)&gt;0,FALSE),
          _xlfn.XLOOKUP($DF211,KEYS,INDEX(RUN,0,COLUMN()-COLUMN(RUNPEG)+1))&lt;IF(EJ107&gt;=BIG_2,EJ107-BIG_2,EJ107)),EK$118,
LEN(EJ211)&gt;2,EJ211,
TRUE,"_"
)</f>
        <v>_</v>
      </c>
      <c r="EL211" s="21" t="str" cm="1">
        <f t="array" aca="1" ref="EL211" ca="1">_xlfn.IFS(
EK211="S","S",
AND(IFERROR(_xlfn.XMATCH($DF211,NN)&gt;0,FALSE),
          _xlfn.XLOOKUP($DF211,KEYS,INDEX(RUN,0,COLUMN()-COLUMN(RUNPEG)+1))&lt;IF(EK107&gt;=BIG_2,EK107-BIG_2,EK107)),EL$118,
LEN(EK211)&gt;2,EK211,
TRUE,"_"
)</f>
        <v>_</v>
      </c>
      <c r="EM211" s="21" t="str" cm="1">
        <f t="array" aca="1" ref="EM211" ca="1">_xlfn.IFS(
EL211="S","S",
AND(IFERROR(_xlfn.XMATCH($DF211,NN)&gt;0,FALSE),
          _xlfn.XLOOKUP($DF211,KEYS,INDEX(RUN,0,COLUMN()-COLUMN(RUNPEG)+1))&lt;IF(EL107&gt;=BIG_2,EL107-BIG_2,EL107)),EM$118,
LEN(EL211)&gt;2,EL211,
TRUE,"_"
)</f>
        <v>_</v>
      </c>
      <c r="EN211" s="21" t="str" cm="1">
        <f t="array" aca="1" ref="EN211" ca="1">_xlfn.IFS(
EM211="S","S",
AND(IFERROR(_xlfn.XMATCH($DF211,NN)&gt;0,FALSE),
          _xlfn.XLOOKUP($DF211,KEYS,INDEX(RUN,0,COLUMN()-COLUMN(RUNPEG)+1))&lt;IF(EM107&gt;=BIG_2,EM107-BIG_2,EM107)),EN$118,
LEN(EM211)&gt;2,EM211,
TRUE,"_"
)</f>
        <v>_</v>
      </c>
      <c r="EO211" s="21" t="str" cm="1">
        <f t="array" aca="1" ref="EO211" ca="1">_xlfn.IFS(
EN211="S","S",
AND(IFERROR(_xlfn.XMATCH($DF211,NN)&gt;0,FALSE),
          _xlfn.XLOOKUP($DF211,KEYS,INDEX(RUN,0,COLUMN()-COLUMN(RUNPEG)+1))&lt;IF(EN107&gt;=BIG_2,EN107-BIG_2,EN107)),EO$118,
LEN(EN211)&gt;2,EN211,
TRUE,"_"
)</f>
        <v>_</v>
      </c>
      <c r="EP211" s="21" t="str" cm="1">
        <f t="array" aca="1" ref="EP211" ca="1">_xlfn.IFS(
EO211="S","S",
AND(IFERROR(_xlfn.XMATCH($DF211,NN)&gt;0,FALSE),
          _xlfn.XLOOKUP($DF211,KEYS,INDEX(RUN,0,COLUMN()-COLUMN(RUNPEG)+1))&lt;IF(EO107&gt;=BIG_2,EO107-BIG_2,EO107)),EP$118,
LEN(EO211)&gt;2,EO211,
TRUE,"_"
)</f>
        <v>_</v>
      </c>
      <c r="EQ211" s="21" t="str" cm="1">
        <f t="array" aca="1" ref="EQ211" ca="1">_xlfn.IFS(
EP211="S","S",
AND(IFERROR(_xlfn.XMATCH($DF211,NN)&gt;0,FALSE),
          _xlfn.XLOOKUP($DF211,KEYS,INDEX(RUN,0,COLUMN()-COLUMN(RUNPEG)+1))&lt;IF(EP107&gt;=BIG_2,EP107-BIG_2,EP107)),EQ$118,
LEN(EP211)&gt;2,EP211,
TRUE,"_"
)</f>
        <v>_</v>
      </c>
      <c r="ER211" s="21" t="str" cm="1">
        <f t="array" aca="1" ref="ER211" ca="1">_xlfn.IFS(
EQ211="S","S",
AND(IFERROR(_xlfn.XMATCH($DF211,NN)&gt;0,FALSE),
          _xlfn.XLOOKUP($DF211,KEYS,INDEX(RUN,0,COLUMN()-COLUMN(RUNPEG)+1))&lt;IF(EQ107&gt;=BIG_2,EQ107-BIG_2,EQ107)),ER$118,
LEN(EQ211)&gt;2,EQ211,
TRUE,"_"
)</f>
        <v>_</v>
      </c>
      <c r="ES211" s="21" t="str" cm="1">
        <f t="array" aca="1" ref="ES211" ca="1">_xlfn.IFS(
ER211="S","S",
AND(IFERROR(_xlfn.XMATCH($DF211,NN)&gt;0,FALSE),
          _xlfn.XLOOKUP($DF211,KEYS,INDEX(RUN,0,COLUMN()-COLUMN(RUNPEG)+1))&lt;IF(ER107&gt;=BIG_2,ER107-BIG_2,ER107)),ES$118,
LEN(ER211)&gt;2,ER211,
TRUE,"_"
)</f>
        <v>_</v>
      </c>
      <c r="ET211" s="21" t="str" cm="1">
        <f t="array" aca="1" ref="ET211" ca="1">_xlfn.IFS(
ES211="S","S",
AND(IFERROR(_xlfn.XMATCH($DF211,NN)&gt;0,FALSE),
          _xlfn.XLOOKUP($DF211,KEYS,INDEX(RUN,0,COLUMN()-COLUMN(RUNPEG)+1))&lt;IF(ES107&gt;=BIG_2,ES107-BIG_2,ES107)),ET$118,
LEN(ES211)&gt;2,ES211,
TRUE,"_"
)</f>
        <v>_</v>
      </c>
      <c r="EU211" s="21" t="str" cm="1">
        <f t="array" aca="1" ref="EU211" ca="1">_xlfn.IFS(
ET211="S","S",
AND(IFERROR(_xlfn.XMATCH($DF211,NN)&gt;0,FALSE),
          _xlfn.XLOOKUP($DF211,KEYS,INDEX(RUN,0,COLUMN()-COLUMN(RUNPEG)+1))&lt;IF(ET107&gt;=BIG_2,ET107-BIG_2,ET107)),EU$118,
LEN(ET211)&gt;2,ET211,
TRUE,"_"
)</f>
        <v>_</v>
      </c>
      <c r="EV211" s="21" t="str" cm="1">
        <f t="array" aca="1" ref="EV211" ca="1">_xlfn.IFS(
EU211="S","S",
AND(IFERROR(_xlfn.XMATCH($DF211,NN)&gt;0,FALSE),
          _xlfn.XLOOKUP($DF211,KEYS,INDEX(RUN,0,COLUMN()-COLUMN(RUNPEG)+1))&lt;IF(EU107&gt;=BIG_2,EU107-BIG_2,EU107)),EV$118,
LEN(EU211)&gt;2,EU211,
TRUE,"_"
)</f>
        <v>_</v>
      </c>
      <c r="EW211" s="21" t="str" cm="1">
        <f t="array" aca="1" ref="EW211" ca="1">_xlfn.IFS(
EV211="S","S",
AND(IFERROR(_xlfn.XMATCH($DF211,NN)&gt;0,FALSE),
          _xlfn.XLOOKUP($DF211,KEYS,INDEX(RUN,0,COLUMN()-COLUMN(RUNPEG)+1))&lt;IF(EV107&gt;=BIG_2,EV107-BIG_2,EV107)),EW$118,
LEN(EV211)&gt;2,EV211,
TRUE,"_"
)</f>
        <v>_</v>
      </c>
      <c r="EX211" s="21" t="str" cm="1">
        <f t="array" aca="1" ref="EX211" ca="1">_xlfn.IFS(
EW211="S","S",
AND(IFERROR(_xlfn.XMATCH($DF211,NN)&gt;0,FALSE),
          _xlfn.XLOOKUP($DF211,KEYS,INDEX(RUN,0,COLUMN()-COLUMN(RUNPEG)+1))&lt;IF(EW107&gt;=BIG_2,EW107-BIG_2,EW107)),EX$118,
LEN(EW211)&gt;2,EW211,
TRUE,"_"
)</f>
        <v>_</v>
      </c>
      <c r="EY211" s="21" t="str" cm="1">
        <f t="array" aca="1" ref="EY211" ca="1">_xlfn.IFS(
EX211="S","S",
AND(IFERROR(_xlfn.XMATCH($DF211,NN)&gt;0,FALSE),
          _xlfn.XLOOKUP($DF211,KEYS,INDEX(RUN,0,COLUMN()-COLUMN(RUNPEG)+1))&lt;IF(EX107&gt;=BIG_2,EX107-BIG_2,EX107)),EY$118,
LEN(EX211)&gt;2,EX211,
TRUE,"_"
)</f>
        <v>_</v>
      </c>
      <c r="EZ211" s="21" t="str" cm="1">
        <f t="array" aca="1" ref="EZ211" ca="1">_xlfn.IFS(
EY211="S","S",
AND(IFERROR(_xlfn.XMATCH($DF211,NN)&gt;0,FALSE),
          _xlfn.XLOOKUP($DF211,KEYS,INDEX(RUN,0,COLUMN()-COLUMN(RUNPEG)+1))&lt;IF(EY107&gt;=BIG_2,EY107-BIG_2,EY107)),EZ$118,
LEN(EY211)&gt;2,EY211,
TRUE,"_"
)</f>
        <v>_</v>
      </c>
      <c r="FA211" s="21" t="str" cm="1">
        <f t="array" aca="1" ref="FA211" ca="1">_xlfn.IFS(
EZ211="S","S",
AND(IFERROR(_xlfn.XMATCH($DF211,NN)&gt;0,FALSE),
          _xlfn.XLOOKUP($DF211,KEYS,INDEX(RUN,0,COLUMN()-COLUMN(RUNPEG)+1))&lt;IF(EZ107&gt;=BIG_2,EZ107-BIG_2,EZ107)),FA$118,
LEN(EZ211)&gt;2,EZ211,
TRUE,"_"
)</f>
        <v>_</v>
      </c>
      <c r="FB211" s="21" t="str" cm="1">
        <f t="array" aca="1" ref="FB211" ca="1">_xlfn.IFS(
FA211="S","S",
AND(IFERROR(_xlfn.XMATCH($DF211,NN)&gt;0,FALSE),
          _xlfn.XLOOKUP($DF211,KEYS,INDEX(RUN,0,COLUMN()-COLUMN(RUNPEG)+1))&lt;IF(FA107&gt;=BIG_2,FA107-BIG_2,FA107)),FB$118,
LEN(FA211)&gt;2,FA211,
TRUE,"_"
)</f>
        <v>_</v>
      </c>
      <c r="FC211" s="21" t="str" cm="1">
        <f t="array" aca="1" ref="FC211" ca="1">_xlfn.IFS(
FB211="S","S",
AND(IFERROR(_xlfn.XMATCH($DF211,NN)&gt;0,FALSE),
          _xlfn.XLOOKUP($DF211,KEYS,INDEX(RUN,0,COLUMN()-COLUMN(RUNPEG)+1))&lt;IF(FB107&gt;=BIG_2,FB107-BIG_2,FB107)),FC$118,
LEN(FB211)&gt;2,FB211,
TRUE,"_"
)</f>
        <v>10-02</v>
      </c>
      <c r="FD211" s="21" t="str" cm="1">
        <f t="array" aca="1" ref="FD211" ca="1">_xlfn.IFS(
FC211="S","S",
AND(IFERROR(_xlfn.XMATCH($DF211,NN)&gt;0,FALSE),
          _xlfn.XLOOKUP($DF211,KEYS,INDEX(RUN,0,COLUMN()-COLUMN(RUNPEG)+1))&lt;IF(FC107&gt;=BIG_2,FC107-BIG_2,FC107)),FD$118,
LEN(FC211)&gt;2,FC211,
TRUE,"_"
)</f>
        <v>10-02</v>
      </c>
      <c r="FE211" s="21" t="str" cm="1">
        <f t="array" aca="1" ref="FE211" ca="1">_xlfn.IFS(
FD211="S","S",
AND(IFERROR(_xlfn.XMATCH($DF211,NN)&gt;0,FALSE),
          _xlfn.XLOOKUP($DF211,KEYS,INDEX(RUN,0,COLUMN()-COLUMN(RUNPEG)+1))&lt;IF(FD107&gt;=BIG_2,FD107-BIG_2,FD107)),FE$118,
LEN(FD211)&gt;2,FD211,
TRUE,"_"
)</f>
        <v>10-02</v>
      </c>
      <c r="FF211" s="21" t="str" cm="1">
        <f t="array" aca="1" ref="FF211" ca="1">_xlfn.IFS(
FE211="S","S",
AND(IFERROR(_xlfn.XMATCH($DF211,NN)&gt;0,FALSE),
          _xlfn.XLOOKUP($DF211,KEYS,INDEX(RUN,0,COLUMN()-COLUMN(RUNPEG)+1))&lt;IF(FE107&gt;=BIG_2,FE107-BIG_2,FE107)),FF$118,
LEN(FE211)&gt;2,FE211,
TRUE,"_"
)</f>
        <v>10-02</v>
      </c>
      <c r="FG211" s="21" t="str" cm="1">
        <f t="array" aca="1" ref="FG211" ca="1">_xlfn.IFS(
FF211="S","S",
AND(IFERROR(_xlfn.XMATCH($DF211,NN)&gt;0,FALSE),
          _xlfn.XLOOKUP($DF211,KEYS,INDEX(RUN,0,COLUMN()-COLUMN(RUNPEG)+1))&lt;IF(FF107&gt;=BIG_2,FF107-BIG_2,FF107)),FG$118,
LEN(FF211)&gt;2,FF211,
TRUE,"_"
)</f>
        <v>10-02</v>
      </c>
      <c r="FH211" s="21" t="str" cm="1">
        <f t="array" aca="1" ref="FH211" ca="1">_xlfn.IFS(
FG211="S","S",
AND(IFERROR(_xlfn.XMATCH($DF211,NN)&gt;0,FALSE),
          _xlfn.XLOOKUP($DF211,KEYS,INDEX(RUN,0,COLUMN()-COLUMN(RUNPEG)+1))&lt;IF(FG107&gt;=BIG_2,FG107-BIG_2,FG107)),FH$118,
LEN(FG211)&gt;2,FG211,
TRUE,"_"
)</f>
        <v>10-02</v>
      </c>
      <c r="FI211" s="21" t="str" cm="1">
        <f t="array" aca="1" ref="FI211" ca="1">_xlfn.IFS(
FH211="S","S",
AND(IFERROR(_xlfn.XMATCH($DF211,NN)&gt;0,FALSE),
          _xlfn.XLOOKUP($DF211,KEYS,INDEX(RUN,0,COLUMN()-COLUMN(RUNPEG)+1))&lt;IF(FH107&gt;=BIG_2,FH107-BIG_2,FH107)),FI$118,
LEN(FH211)&gt;2,FH211,
TRUE,"_"
)</f>
        <v>10-02</v>
      </c>
      <c r="FJ211" s="21" t="str" cm="1">
        <f t="array" aca="1" ref="FJ211" ca="1">_xlfn.IFS(
FI211="S","S",
AND(IFERROR(_xlfn.XMATCH($DF211,NN)&gt;0,FALSE),
          _xlfn.XLOOKUP($DF211,KEYS,INDEX(RUN,0,COLUMN()-COLUMN(RUNPEG)+1))&lt;IF(FI107&gt;=BIG_2,FI107-BIG_2,FI107)),FJ$118,
LEN(FI211)&gt;2,FI211,
TRUE,"_"
)</f>
        <v>10-02</v>
      </c>
      <c r="FK211" s="21" t="str" cm="1">
        <f t="array" aca="1" ref="FK211" ca="1">_xlfn.IFS(
FJ211="S","S",
AND(IFERROR(_xlfn.XMATCH($DF211,NN)&gt;0,FALSE),
          _xlfn.XLOOKUP($DF211,KEYS,INDEX(RUN,0,COLUMN()-COLUMN(RUNPEG)+1))&lt;IF(FJ107&gt;=BIG_2,FJ107-BIG_2,FJ107)),FK$118,
LEN(FJ211)&gt;2,FJ211,
TRUE,"_"
)</f>
        <v>10-02</v>
      </c>
      <c r="FL211" s="21" t="str" cm="1">
        <f t="array" aca="1" ref="FL211" ca="1">_xlfn.IFS(
FK211="S","S",
AND(IFERROR(_xlfn.XMATCH($DF211,NN)&gt;0,FALSE),
          _xlfn.XLOOKUP($DF211,KEYS,INDEX(RUN,0,COLUMN()-COLUMN(RUNPEG)+1))&lt;IF(FK107&gt;=BIG_2,FK107-BIG_2,FK107)),FL$118,
LEN(FK211)&gt;2,FK211,
TRUE,"_"
)</f>
        <v>10-02</v>
      </c>
      <c r="FM211" s="21" t="str" cm="1">
        <f t="array" aca="1" ref="FM211" ca="1">_xlfn.IFS(
FL211="S","S",
AND(IFERROR(_xlfn.XMATCH($DF211,NN)&gt;0,FALSE),
          _xlfn.XLOOKUP($DF211,KEYS,INDEX(RUN,0,COLUMN()-COLUMN(RUNPEG)+1))&lt;IF(FL107&gt;=BIG_2,FL107-BIG_2,FL107)),FM$118,
LEN(FL211)&gt;2,FL211,
TRUE,"_"
)</f>
        <v>10-02</v>
      </c>
      <c r="FN211" s="21" t="str" cm="1">
        <f t="array" aca="1" ref="FN211" ca="1">_xlfn.IFS(
FM211="S","S",
AND(IFERROR(_xlfn.XMATCH($DF211,NN)&gt;0,FALSE),
          _xlfn.XLOOKUP($DF211,KEYS,INDEX(RUN,0,COLUMN()-COLUMN(RUNPEG)+1))&lt;IF(FM107&gt;=BIG_2,FM107-BIG_2,FM107)),FN$118,
LEN(FM211)&gt;2,FM211,
TRUE,"_"
)</f>
        <v>10-02</v>
      </c>
      <c r="FO211" s="21" t="str" cm="1">
        <f t="array" aca="1" ref="FO211" ca="1">_xlfn.IFS(
FN211="S","S",
AND(IFERROR(_xlfn.XMATCH($DF211,NN)&gt;0,FALSE),
          _xlfn.XLOOKUP($DF211,KEYS,INDEX(RUN,0,COLUMN()-COLUMN(RUNPEG)+1))&lt;IF(FN107&gt;=BIG_2,FN107-BIG_2,FN107)),FO$118,
LEN(FN211)&gt;2,FN211,
TRUE,"_"
)</f>
        <v>10-02</v>
      </c>
      <c r="FP211" s="21" t="str" cm="1">
        <f t="array" aca="1" ref="FP211" ca="1">_xlfn.IFS(
FO211="S","S",
AND(IFERROR(_xlfn.XMATCH($DF211,NN)&gt;0,FALSE),
          _xlfn.XLOOKUP($DF211,KEYS,INDEX(RUN,0,COLUMN()-COLUMN(RUNPEG)+1))&lt;IF(FO107&gt;=BIG_2,FO107-BIG_2,FO107)),FP$118,
LEN(FO211)&gt;2,FO211,
TRUE,"_"
)</f>
        <v>10-02</v>
      </c>
      <c r="FQ211" s="21" t="str" cm="1">
        <f t="array" aca="1" ref="FQ211" ca="1">_xlfn.IFS(
FP211="S","S",
AND(IFERROR(_xlfn.XMATCH($DF211,NN)&gt;0,FALSE),
          _xlfn.XLOOKUP($DF211,KEYS,INDEX(RUN,0,COLUMN()-COLUMN(RUNPEG)+1))&lt;IF(FP107&gt;=BIG_2,FP107-BIG_2,FP107)),FQ$118,
LEN(FP211)&gt;2,FP211,
TRUE,"_"
)</f>
        <v>10-02</v>
      </c>
      <c r="FR211" s="21" t="str" cm="1">
        <f t="array" aca="1" ref="FR211" ca="1">_xlfn.IFS(
FQ211="S","S",
AND(IFERROR(_xlfn.XMATCH($DF211,NN)&gt;0,FALSE),
          _xlfn.XLOOKUP($DF211,KEYS,INDEX(RUN,0,COLUMN()-COLUMN(RUNPEG)+1))&lt;IF(FQ107&gt;=BIG_2,FQ107-BIG_2,FQ107)),FR$118,
LEN(FQ211)&gt;2,FQ211,
TRUE,"_"
)</f>
        <v>10-02</v>
      </c>
      <c r="FS211" s="21" t="str" cm="1">
        <f t="array" aca="1" ref="FS211" ca="1">_xlfn.IFS(
FR211="S","S",
AND(IFERROR(_xlfn.XMATCH($DF211,NN)&gt;0,FALSE),
          _xlfn.XLOOKUP($DF211,KEYS,INDEX(RUN,0,COLUMN()-COLUMN(RUNPEG)+1))&lt;IF(FR107&gt;=BIG_2,FR107-BIG_2,FR107)),FS$118,
LEN(FR211)&gt;2,FR211,
TRUE,"_"
)</f>
        <v>10-02</v>
      </c>
      <c r="FT211" s="21" t="str" cm="1">
        <f t="array" aca="1" ref="FT211" ca="1">_xlfn.IFS(
FS211="S","S",
AND(IFERROR(_xlfn.XMATCH($DF211,NN)&gt;0,FALSE),
          _xlfn.XLOOKUP($DF211,KEYS,INDEX(RUN,0,COLUMN()-COLUMN(RUNPEG)+1))&lt;IF(FS107&gt;=BIG_2,FS107-BIG_2,FS107)),FT$118,
LEN(FS211)&gt;2,FS211,
TRUE,"_"
)</f>
        <v>10-02</v>
      </c>
      <c r="FU211" s="21" t="str" cm="1">
        <f t="array" aca="1" ref="FU211" ca="1">_xlfn.IFS(
FT211="S","S",
AND(IFERROR(_xlfn.XMATCH($DF211,NN)&gt;0,FALSE),
          _xlfn.XLOOKUP($DF211,KEYS,INDEX(RUN,0,COLUMN()-COLUMN(RUNPEG)+1))&lt;IF(FT107&gt;=BIG_2,FT107-BIG_2,FT107)),FU$118,
LEN(FT211)&gt;2,FT211,
TRUE,"_"
)</f>
        <v>10-02</v>
      </c>
      <c r="FV211" s="21" t="str" cm="1">
        <f t="array" aca="1" ref="FV211" ca="1">_xlfn.IFS(
FU211="S","S",
AND(IFERROR(_xlfn.XMATCH($DF211,NN)&gt;0,FALSE),
          _xlfn.XLOOKUP($DF211,KEYS,INDEX(RUN,0,COLUMN()-COLUMN(RUNPEG)+1))&lt;IF(FU107&gt;=BIG_2,FU107-BIG_2,FU107)),FV$118,
LEN(FU211)&gt;2,FU211,
TRUE,"_"
)</f>
        <v>10-02</v>
      </c>
      <c r="FW211" s="21" t="str" cm="1">
        <f t="array" aca="1" ref="FW211" ca="1">_xlfn.IFS(
FV211="S","S",
AND(IFERROR(_xlfn.XMATCH($DF211,NN)&gt;0,FALSE),
          _xlfn.XLOOKUP($DF211,KEYS,INDEX(RUN,0,COLUMN()-COLUMN(RUNPEG)+1))&lt;IF(FV107&gt;=BIG_2,FV107-BIG_2,FV107)),FW$118,
LEN(FV211)&gt;2,FV211,
TRUE,"_"
)</f>
        <v>10-02</v>
      </c>
      <c r="FX211" s="21" t="str" cm="1">
        <f t="array" aca="1" ref="FX211" ca="1">_xlfn.IFS(
FW211="S","S",
AND(IFERROR(_xlfn.XMATCH($DF211,NN)&gt;0,FALSE),
          _xlfn.XLOOKUP($DF211,KEYS,INDEX(RUN,0,COLUMN()-COLUMN(RUNPEG)+1))&lt;IF(FW107&gt;=BIG_2,FW107-BIG_2,FW107)),FX$118,
LEN(FW211)&gt;2,FW211,
TRUE,"_"
)</f>
        <v>10-02</v>
      </c>
      <c r="FY211" s="21" t="str" cm="1">
        <f t="array" aca="1" ref="FY211" ca="1">_xlfn.IFS(
FX211="S","S",
AND(IFERROR(_xlfn.XMATCH($DF211,NN)&gt;0,FALSE),
          _xlfn.XLOOKUP($DF211,KEYS,INDEX(RUN,0,COLUMN()-COLUMN(RUNPEG)+1))&lt;IF(FX107&gt;=BIG_2,FX107-BIG_2,FX107)),FY$118,
LEN(FX211)&gt;2,FX211,
TRUE,"_"
)</f>
        <v>10-02</v>
      </c>
      <c r="FZ211" s="21" t="str" cm="1">
        <f t="array" aca="1" ref="FZ211" ca="1">_xlfn.IFS(
FY211="S","S",
AND(IFERROR(_xlfn.XMATCH($DF211,NN)&gt;0,FALSE),
          _xlfn.XLOOKUP($DF211,KEYS,INDEX(RUN,0,COLUMN()-COLUMN(RUNPEG)+1))&lt;IF(FY107&gt;=BIG_2,FY107-BIG_2,FY107)),FZ$118,
LEN(FY211)&gt;2,FY211,
TRUE,"_"
)</f>
        <v>10-02</v>
      </c>
      <c r="GA211" s="21" t="str" cm="1">
        <f t="array" aca="1" ref="GA211" ca="1">_xlfn.IFS(
FZ211="S","S",
AND(IFERROR(_xlfn.XMATCH($DF211,NN)&gt;0,FALSE),
          _xlfn.XLOOKUP($DF211,KEYS,INDEX(RUN,0,COLUMN()-COLUMN(RUNPEG)+1))&lt;IF(FZ107&gt;=BIG_2,FZ107-BIG_2,FZ107)),GA$118,
LEN(FZ211)&gt;2,FZ211,
TRUE,"_"
)</f>
        <v>10-02</v>
      </c>
      <c r="GB211" s="21" t="str" cm="1">
        <f t="array" aca="1" ref="GB211" ca="1">_xlfn.IFS(
GA211="S","S",
AND(IFERROR(_xlfn.XMATCH($DF211,NN)&gt;0,FALSE),
          _xlfn.XLOOKUP($DF211,KEYS,INDEX(RUN,0,COLUMN()-COLUMN(RUNPEG)+1))&lt;IF(GA107&gt;=BIG_2,GA107-BIG_2,GA107)),GB$118,
LEN(GA211)&gt;2,GA211,
TRUE,"_"
)</f>
        <v>10-02</v>
      </c>
      <c r="GC211" s="21" t="str" cm="1">
        <f t="array" aca="1" ref="GC211" ca="1">_xlfn.IFS(
GB211="S","S",
AND(IFERROR(_xlfn.XMATCH($DF211,NN)&gt;0,FALSE),
          _xlfn.XLOOKUP($DF211,KEYS,INDEX(RUN,0,COLUMN()-COLUMN(RUNPEG)+1))&lt;IF(GB107&gt;=BIG_2,GB107-BIG_2,GB107)),GC$118,
LEN(GB211)&gt;2,GB211,
TRUE,"_"
)</f>
        <v>10-02</v>
      </c>
      <c r="GD211" s="21" t="str" cm="1">
        <f t="array" aca="1" ref="GD211" ca="1">_xlfn.IFS(
GC211="S","S",
AND(IFERROR(_xlfn.XMATCH($DF211,NN)&gt;0,FALSE),
          _xlfn.XLOOKUP($DF211,KEYS,INDEX(RUN,0,COLUMN()-COLUMN(RUNPEG)+1))&lt;IF(GC107&gt;=BIG_2,GC107-BIG_2,GC107)),GD$118,
LEN(GC211)&gt;2,GC211,
TRUE,"_"
)</f>
        <v>10-02</v>
      </c>
      <c r="GE211" s="21" t="str" cm="1">
        <f t="array" aca="1" ref="GE211" ca="1">_xlfn.IFS(
GD211="S","S",
AND(IFERROR(_xlfn.XMATCH($DF211,NN)&gt;0,FALSE),
          _xlfn.XLOOKUP($DF211,KEYS,INDEX(RUN,0,COLUMN()-COLUMN(RUNPEG)+1))&lt;IF(GD107&gt;=BIG_2,GD107-BIG_2,GD107)),GE$118,
LEN(GD211)&gt;2,GD211,
TRUE,"_"
)</f>
        <v>10-02</v>
      </c>
      <c r="GF211" s="21" t="str" cm="1">
        <f t="array" aca="1" ref="GF211" ca="1">_xlfn.IFS(
GE211="S","S",
AND(IFERROR(_xlfn.XMATCH($DF211,NN)&gt;0,FALSE),
          _xlfn.XLOOKUP($DF211,KEYS,INDEX(RUN,0,COLUMN()-COLUMN(RUNPEG)+1))&lt;IF(GE107&gt;=BIG_2,GE107-BIG_2,GE107)),GF$118,
LEN(GE211)&gt;2,GE211,
TRUE,"_"
)</f>
        <v>10-02</v>
      </c>
      <c r="GG211" s="21" t="str" cm="1">
        <f t="array" aca="1" ref="GG211" ca="1">_xlfn.IFS(
GF211="S","S",
AND(IFERROR(_xlfn.XMATCH($DF211,NN)&gt;0,FALSE),
          _xlfn.XLOOKUP($DF211,KEYS,INDEX(RUN,0,COLUMN()-COLUMN(RUNPEG)+1))&lt;IF(GF107&gt;=BIG_2,GF107-BIG_2,GF107)),GG$118,
LEN(GF211)&gt;2,GF211,
TRUE,"_"
)</f>
        <v>10-02</v>
      </c>
      <c r="GH211" s="21" t="str" cm="1">
        <f t="array" aca="1" ref="GH211" ca="1">_xlfn.IFS(
GG211="S","S",
AND(IFERROR(_xlfn.XMATCH($DF211,NN)&gt;0,FALSE),
          _xlfn.XLOOKUP($DF211,KEYS,INDEX(RUN,0,COLUMN()-COLUMN(RUNPEG)+1))&lt;IF(GG107&gt;=BIG_2,GG107-BIG_2,GG107)),GH$118,
LEN(GG211)&gt;2,GG211,
TRUE,"_"
)</f>
        <v>10-02</v>
      </c>
      <c r="GI211" s="21" t="str" cm="1">
        <f t="array" aca="1" ref="GI211" ca="1">_xlfn.IFS(
GH211="S","S",
AND(IFERROR(_xlfn.XMATCH($DF211,NN)&gt;0,FALSE),
          _xlfn.XLOOKUP($DF211,KEYS,INDEX(RUN,0,COLUMN()-COLUMN(RUNPEG)+1))&lt;IF(GH107&gt;=BIG_2,GH107-BIG_2,GH107)),GI$118,
LEN(GH211)&gt;2,GH211,
TRUE,"_"
)</f>
        <v>10-02</v>
      </c>
      <c r="GJ211" s="21" t="str" cm="1">
        <f t="array" aca="1" ref="GJ211" ca="1">_xlfn.IFS(
GI211="S","S",
AND(IFERROR(_xlfn.XMATCH($DF211,NN)&gt;0,FALSE),
          _xlfn.XLOOKUP($DF211,KEYS,INDEX(RUN,0,COLUMN()-COLUMN(RUNPEG)+1))&lt;IF(GI107&gt;=BIG_2,GI107-BIG_2,GI107)),GJ$118,
LEN(GI211)&gt;2,GI211,
TRUE,"_"
)</f>
        <v>10-02</v>
      </c>
      <c r="GK211" s="21" t="str" cm="1">
        <f t="array" aca="1" ref="GK211" ca="1">_xlfn.IFS(
GJ211="S","S",
AND(IFERROR(_xlfn.XMATCH($DF211,NN)&gt;0,FALSE),
          _xlfn.XLOOKUP($DF211,KEYS,INDEX(RUN,0,COLUMN()-COLUMN(RUNPEG)+1))&lt;IF(GJ107&gt;=BIG_2,GJ107-BIG_2,GJ107)),GK$118,
LEN(GJ211)&gt;2,GJ211,
TRUE,"_"
)</f>
        <v>10-02</v>
      </c>
      <c r="GL211" s="21" t="str" cm="1">
        <f t="array" aca="1" ref="GL211" ca="1">_xlfn.IFS(
GK211="S","S",
AND(IFERROR(_xlfn.XMATCH($DF211,NN)&gt;0,FALSE),
          _xlfn.XLOOKUP($DF211,KEYS,INDEX(RUN,0,COLUMN()-COLUMN(RUNPEG)+1))&lt;IF(GK107&gt;=BIG_2,GK107-BIG_2,GK107)),GL$118,
LEN(GK211)&gt;2,GK211,
TRUE,"_"
)</f>
        <v>10-02</v>
      </c>
      <c r="GM211" s="21" t="str" cm="1">
        <f t="array" aca="1" ref="GM211" ca="1">_xlfn.IFS(
GL211="S","S",
AND(IFERROR(_xlfn.XMATCH($DF211,NN)&gt;0,FALSE),
          _xlfn.XLOOKUP($DF211,KEYS,INDEX(RUN,0,COLUMN()-COLUMN(RUNPEG)+1))&lt;IF(GL107&gt;=BIG_2,GL107-BIG_2,GL107)),GM$118,
LEN(GL211)&gt;2,GL211,
TRUE,"_"
)</f>
        <v>10-02</v>
      </c>
      <c r="GN211" s="21" t="str" cm="1">
        <f t="array" aca="1" ref="GN211" ca="1">_xlfn.IFS(
GM211="S","S",
AND(IFERROR(_xlfn.XMATCH($DF211,NN)&gt;0,FALSE),
          _xlfn.XLOOKUP($DF211,KEYS,INDEX(RUN,0,COLUMN()-COLUMN(RUNPEG)+1))&lt;IF(GM107&gt;=BIG_2,GM107-BIG_2,GM107)),GN$118,
LEN(GM211)&gt;2,GM211,
TRUE,"_"
)</f>
        <v>10-02</v>
      </c>
      <c r="GO211" s="21" t="str" cm="1">
        <f t="array" aca="1" ref="GO211" ca="1">_xlfn.IFS(
GN211="S","S",
AND(IFERROR(_xlfn.XMATCH($DF211,NN)&gt;0,FALSE),
          _xlfn.XLOOKUP($DF211,KEYS,INDEX(RUN,0,COLUMN()-COLUMN(RUNPEG)+1))&lt;IF(GN107&gt;=BIG_2,GN107-BIG_2,GN107)),GO$118,
LEN(GN211)&gt;2,GN211,
TRUE,"_"
)</f>
        <v>10-02</v>
      </c>
      <c r="GP211" s="21" t="str" cm="1">
        <f t="array" aca="1" ref="GP211" ca="1">_xlfn.IFS(
GO211="S","S",
AND(IFERROR(_xlfn.XMATCH($DF211,NN)&gt;0,FALSE),
          _xlfn.XLOOKUP($DF211,KEYS,INDEX(RUN,0,COLUMN()-COLUMN(RUNPEG)+1))&lt;IF(GO107&gt;=BIG_2,GO107-BIG_2,GO107)),GP$118,
LEN(GO211)&gt;2,GO211,
TRUE,"_"
)</f>
        <v>10-02</v>
      </c>
      <c r="GQ211" s="21" t="str" cm="1">
        <f t="array" aca="1" ref="GQ211" ca="1">_xlfn.IFS(
GP211="S","S",
AND(IFERROR(_xlfn.XMATCH($DF211,NN)&gt;0,FALSE),
          _xlfn.XLOOKUP($DF211,KEYS,INDEX(RUN,0,COLUMN()-COLUMN(RUNPEG)+1))&lt;IF(GP107&gt;=BIG_2,GP107-BIG_2,GP107)),GQ$118,
LEN(GP211)&gt;2,GP211,
TRUE,"_"
)</f>
        <v>10-02</v>
      </c>
      <c r="GR211" s="21" t="str" cm="1">
        <f t="array" aca="1" ref="GR211" ca="1">_xlfn.IFS(
GQ211="S","S",
AND(IFERROR(_xlfn.XMATCH($DF211,NN)&gt;0,FALSE),
          _xlfn.XLOOKUP($DF211,KEYS,INDEX(RUN,0,COLUMN()-COLUMN(RUNPEG)+1))&lt;IF(GQ107&gt;=BIG_2,GQ107-BIG_2,GQ107)),GR$118,
LEN(GQ211)&gt;2,GQ211,
TRUE,"_"
)</f>
        <v>10-02</v>
      </c>
      <c r="GS211" s="21" t="str" cm="1">
        <f t="array" aca="1" ref="GS211" ca="1">_xlfn.IFS(
GR211="S","S",
AND(IFERROR(_xlfn.XMATCH($DF211,NN)&gt;0,FALSE),
          _xlfn.XLOOKUP($DF211,KEYS,INDEX(RUN,0,COLUMN()-COLUMN(RUNPEG)+1))&lt;IF(GR107&gt;=BIG_2,GR107-BIG_2,GR107)),GS$118,
LEN(GR211)&gt;2,GR211,
TRUE,"_"
)</f>
        <v>10-02</v>
      </c>
      <c r="GT211" s="21" t="str" cm="1">
        <f t="array" aca="1" ref="GT211" ca="1">_xlfn.IFS(
GS211="S","S",
AND(IFERROR(_xlfn.XMATCH($DF211,NN)&gt;0,FALSE),
          _xlfn.XLOOKUP($DF211,KEYS,INDEX(RUN,0,COLUMN()-COLUMN(RUNPEG)+1))&lt;IF(GS107&gt;=BIG_2,GS107-BIG_2,GS107)),GT$118,
LEN(GS211)&gt;2,GS211,
TRUE,"_"
)</f>
        <v>10-02</v>
      </c>
      <c r="GU211" s="21" t="str" cm="1">
        <f t="array" aca="1" ref="GU211" ca="1">_xlfn.IFS(
GT211="S","S",
AND(IFERROR(_xlfn.XMATCH($DF211,NN)&gt;0,FALSE),
          _xlfn.XLOOKUP($DF211,KEYS,INDEX(RUN,0,COLUMN()-COLUMN(RUNPEG)+1))&lt;IF(GT107&gt;=BIG_2,GT107-BIG_2,GT107)),GU$118,
LEN(GT211)&gt;2,GT211,
TRUE,"_"
)</f>
        <v>10-02</v>
      </c>
      <c r="GV211" s="21" t="str" cm="1">
        <f t="array" aca="1" ref="GV211" ca="1">_xlfn.IFS(
GU211="S","S",
AND(IFERROR(_xlfn.XMATCH($DF211,NN)&gt;0,FALSE),
          _xlfn.XLOOKUP($DF211,KEYS,INDEX(RUN,0,COLUMN()-COLUMN(RUNPEG)+1))&lt;IF(GU107&gt;=BIG_2,GU107-BIG_2,GU107)),GV$118,
LEN(GU211)&gt;2,GU211,
TRUE,"_"
)</f>
        <v>10-02</v>
      </c>
      <c r="GW211" s="21" t="str" cm="1">
        <f t="array" aca="1" ref="GW211" ca="1">_xlfn.IFS(
GV211="S","S",
AND(IFERROR(_xlfn.XMATCH($DF211,NN)&gt;0,FALSE),
          _xlfn.XLOOKUP($DF211,KEYS,INDEX(RUN,0,COLUMN()-COLUMN(RUNPEG)+1))&lt;IF(GV107&gt;=BIG_2,GV107-BIG_2,GV107)),GW$118,
LEN(GV211)&gt;2,GV211,
TRUE,"_"
)</f>
        <v>10-02</v>
      </c>
      <c r="GX211" s="21" t="str" cm="1">
        <f t="array" aca="1" ref="GX211" ca="1">_xlfn.IFS(
GW211="S","S",
AND(IFERROR(_xlfn.XMATCH($DF211,NN)&gt;0,FALSE),
          _xlfn.XLOOKUP($DF211,KEYS,INDEX(RUN,0,COLUMN()-COLUMN(RUNPEG)+1))&lt;IF(GW107&gt;=BIG_2,GW107-BIG_2,GW107)),GX$118,
LEN(GW211)&gt;2,GW211,
TRUE,"_"
)</f>
        <v>10-02</v>
      </c>
      <c r="GY211" s="21" t="str" cm="1">
        <f t="array" aca="1" ref="GY211" ca="1">_xlfn.IFS(
GX211="S","S",
AND(IFERROR(_xlfn.XMATCH($DF211,NN)&gt;0,FALSE),
          _xlfn.XLOOKUP($DF211,KEYS,INDEX(RUN,0,COLUMN()-COLUMN(RUNPEG)+1))&lt;IF(GX107&gt;=BIG_2,GX107-BIG_2,GX107)),GY$118,
LEN(GX211)&gt;2,GX211,
TRUE,"_"
)</f>
        <v>10-02</v>
      </c>
      <c r="GZ211" s="21" t="str" cm="1">
        <f t="array" aca="1" ref="GZ211" ca="1">_xlfn.IFS(
GY211="S","S",
AND(IFERROR(_xlfn.XMATCH($DF211,NN)&gt;0,FALSE),
          _xlfn.XLOOKUP($DF211,KEYS,INDEX(RUN,0,COLUMN()-COLUMN(RUNPEG)+1))&lt;IF(GY107&gt;=BIG_2,GY107-BIG_2,GY107)),GZ$118,
LEN(GY211)&gt;2,GY211,
TRUE,"_"
)</f>
        <v>10-02</v>
      </c>
      <c r="HA211" s="21" t="str" cm="1">
        <f t="array" aca="1" ref="HA211" ca="1">_xlfn.IFS(
GZ211="S","S",
AND(IFERROR(_xlfn.XMATCH($DF211,NN)&gt;0,FALSE),
          _xlfn.XLOOKUP($DF211,KEYS,INDEX(RUN,0,COLUMN()-COLUMN(RUNPEG)+1))&lt;IF(GZ107&gt;=BIG_2,GZ107-BIG_2,GZ107)),HA$118,
LEN(GZ211)&gt;2,GZ211,
TRUE,"_"
)</f>
        <v>10-02</v>
      </c>
      <c r="HB211" s="21" t="str" cm="1">
        <f t="array" aca="1" ref="HB211" ca="1">_xlfn.IFS(
HA211="S","S",
AND(IFERROR(_xlfn.XMATCH($DF211,NN)&gt;0,FALSE),
          _xlfn.XLOOKUP($DF211,KEYS,INDEX(RUN,0,COLUMN()-COLUMN(RUNPEG)+1))&lt;IF(HA107&gt;=BIG_2,HA107-BIG_2,HA107)),HB$118,
LEN(HA211)&gt;2,HA211,
TRUE,"_"
)</f>
        <v>10-02</v>
      </c>
      <c r="HC211" s="21" t="str" cm="1">
        <f t="array" aca="1" ref="HC211" ca="1">_xlfn.IFS(
HB211="S","S",
AND(IFERROR(_xlfn.XMATCH($DF211,NN)&gt;0,FALSE),
          _xlfn.XLOOKUP($DF211,KEYS,INDEX(RUN,0,COLUMN()-COLUMN(RUNPEG)+1))&lt;IF(HB107&gt;=BIG_2,HB107-BIG_2,HB107)),HC$118,
LEN(HB211)&gt;2,HB211,
TRUE,"_"
)</f>
        <v>10-02</v>
      </c>
      <c r="HD211" s="21" t="str" cm="1">
        <f t="array" aca="1" ref="HD211" ca="1">_xlfn.IFS(
HC211="S","S",
AND(IFERROR(_xlfn.XMATCH($DF211,NN)&gt;0,FALSE),
          _xlfn.XLOOKUP($DF211,KEYS,INDEX(RUN,0,COLUMN()-COLUMN(RUNPEG)+1))&lt;IF(HC107&gt;=BIG_2,HC107-BIG_2,HC107)),HD$118,
LEN(HC211)&gt;2,HC211,
TRUE,"_"
)</f>
        <v>10-02</v>
      </c>
      <c r="HE211" s="21"/>
      <c r="HF211" s="21"/>
      <c r="HG211" s="21"/>
      <c r="HH211" s="21"/>
      <c r="HI211" s="21"/>
      <c r="HJ211" s="21"/>
      <c r="HK211" s="21"/>
      <c r="HL211" s="21"/>
      <c r="HM211" s="21"/>
      <c r="HN211" s="21"/>
      <c r="HO211" s="21"/>
      <c r="HP211" s="21"/>
      <c r="HQ211" s="21"/>
      <c r="HR211" s="21"/>
    </row>
    <row r="212" spans="106:226" x14ac:dyDescent="0.3">
      <c r="DB212">
        <f t="shared" si="193"/>
        <v>94</v>
      </c>
      <c r="DC212">
        <f t="shared" si="188"/>
        <v>14</v>
      </c>
      <c r="DD212">
        <f t="shared" si="189"/>
        <v>10</v>
      </c>
      <c r="DE212">
        <f t="shared" si="190"/>
        <v>4</v>
      </c>
      <c r="DF212" t="str">
        <f t="shared" si="191"/>
        <v>10-04</v>
      </c>
      <c r="DG212" s="21">
        <f t="shared" ca="1" si="192"/>
        <v>1</v>
      </c>
      <c r="DH212" s="26"/>
      <c r="DI212" s="21" t="str" cm="1">
        <f t="array" ref="DI212">_xlfn.IFS(
DH212="S","S",
AND(IFERROR(_xlfn.XMATCH($DF212,NN)&gt;0,FALSE),
          _xlfn.XLOOKUP($DF212,KEYS,INDEX(RUN,0,COLUMN()-COLUMN(RUNPEG)+1))&lt;IF(DH108&gt;=BIG_2,DH108-BIG_2,DH108)),DI$118,
LEN(DH212)&gt;2,DH212,
TRUE,"_"
)</f>
        <v>_</v>
      </c>
      <c r="DJ212" s="21" t="str" cm="1">
        <f t="array" aca="1" ref="DJ212" ca="1">_xlfn.IFS(
DI212="S","S",
AND(IFERROR(_xlfn.XMATCH($DF212,NN)&gt;0,FALSE),
          _xlfn.XLOOKUP($DF212,KEYS,INDEX(RUN,0,COLUMN()-COLUMN(RUNPEG)+1))&lt;IF(DI108&gt;=BIG_2,DI108-BIG_2,DI108)),DJ$118,
LEN(DI212)&gt;2,DI212,
TRUE,"_"
)</f>
        <v>_</v>
      </c>
      <c r="DK212" s="21" t="str" cm="1">
        <f t="array" aca="1" ref="DK212" ca="1">_xlfn.IFS(
DJ212="S","S",
AND(IFERROR(_xlfn.XMATCH($DF212,NN)&gt;0,FALSE),
          _xlfn.XLOOKUP($DF212,KEYS,INDEX(RUN,0,COLUMN()-COLUMN(RUNPEG)+1))&lt;IF(DJ108&gt;=BIG_2,DJ108-BIG_2,DJ108)),DK$118,
LEN(DJ212)&gt;2,DJ212,
TRUE,"_"
)</f>
        <v>_</v>
      </c>
      <c r="DL212" s="21" t="str" cm="1">
        <f t="array" aca="1" ref="DL212" ca="1">_xlfn.IFS(
DK212="S","S",
AND(IFERROR(_xlfn.XMATCH($DF212,NN)&gt;0,FALSE),
          _xlfn.XLOOKUP($DF212,KEYS,INDEX(RUN,0,COLUMN()-COLUMN(RUNPEG)+1))&lt;IF(DK108&gt;=BIG_2,DK108-BIG_2,DK108)),DL$118,
LEN(DK212)&gt;2,DK212,
TRUE,"_"
)</f>
        <v>_</v>
      </c>
      <c r="DM212" s="21" t="str" cm="1">
        <f t="array" aca="1" ref="DM212" ca="1">_xlfn.IFS(
DL212="S","S",
AND(IFERROR(_xlfn.XMATCH($DF212,NN)&gt;0,FALSE),
          _xlfn.XLOOKUP($DF212,KEYS,INDEX(RUN,0,COLUMN()-COLUMN(RUNPEG)+1))&lt;IF(DL108&gt;=BIG_2,DL108-BIG_2,DL108)),DM$118,
LEN(DL212)&gt;2,DL212,
TRUE,"_"
)</f>
        <v>_</v>
      </c>
      <c r="DN212" s="21" t="str" cm="1">
        <f t="array" aca="1" ref="DN212" ca="1">_xlfn.IFS(
DM212="S","S",
AND(IFERROR(_xlfn.XMATCH($DF212,NN)&gt;0,FALSE),
          _xlfn.XLOOKUP($DF212,KEYS,INDEX(RUN,0,COLUMN()-COLUMN(RUNPEG)+1))&lt;IF(DM108&gt;=BIG_2,DM108-BIG_2,DM108)),DN$118,
LEN(DM212)&gt;2,DM212,
TRUE,"_"
)</f>
        <v>_</v>
      </c>
      <c r="DO212" s="21" t="str" cm="1">
        <f t="array" aca="1" ref="DO212" ca="1">_xlfn.IFS(
DN212="S","S",
AND(IFERROR(_xlfn.XMATCH($DF212,NN)&gt;0,FALSE),
          _xlfn.XLOOKUP($DF212,KEYS,INDEX(RUN,0,COLUMN()-COLUMN(RUNPEG)+1))&lt;IF(DN108&gt;=BIG_2,DN108-BIG_2,DN108)),DO$118,
LEN(DN212)&gt;2,DN212,
TRUE,"_"
)</f>
        <v>_</v>
      </c>
      <c r="DP212" s="21" t="str" cm="1">
        <f t="array" aca="1" ref="DP212" ca="1">_xlfn.IFS(
DO212="S","S",
AND(IFERROR(_xlfn.XMATCH($DF212,NN)&gt;0,FALSE),
          _xlfn.XLOOKUP($DF212,KEYS,INDEX(RUN,0,COLUMN()-COLUMN(RUNPEG)+1))&lt;IF(DO108&gt;=BIG_2,DO108-BIG_2,DO108)),DP$118,
LEN(DO212)&gt;2,DO212,
TRUE,"_"
)</f>
        <v>_</v>
      </c>
      <c r="DQ212" s="21" t="str" cm="1">
        <f t="array" aca="1" ref="DQ212" ca="1">_xlfn.IFS(
DP212="S","S",
AND(IFERROR(_xlfn.XMATCH($DF212,NN)&gt;0,FALSE),
          _xlfn.XLOOKUP($DF212,KEYS,INDEX(RUN,0,COLUMN()-COLUMN(RUNPEG)+1))&lt;IF(DP108&gt;=BIG_2,DP108-BIG_2,DP108)),DQ$118,
LEN(DP212)&gt;2,DP212,
TRUE,"_"
)</f>
        <v>_</v>
      </c>
      <c r="DR212" s="21" t="str" cm="1">
        <f t="array" aca="1" ref="DR212" ca="1">_xlfn.IFS(
DQ212="S","S",
AND(IFERROR(_xlfn.XMATCH($DF212,NN)&gt;0,FALSE),
          _xlfn.XLOOKUP($DF212,KEYS,INDEX(RUN,0,COLUMN()-COLUMN(RUNPEG)+1))&lt;IF(DQ108&gt;=BIG_2,DQ108-BIG_2,DQ108)),DR$118,
LEN(DQ212)&gt;2,DQ212,
TRUE,"_"
)</f>
        <v>_</v>
      </c>
      <c r="DS212" s="21" t="str" cm="1">
        <f t="array" aca="1" ref="DS212" ca="1">_xlfn.IFS(
DR212="S","S",
AND(IFERROR(_xlfn.XMATCH($DF212,NN)&gt;0,FALSE),
          _xlfn.XLOOKUP($DF212,KEYS,INDEX(RUN,0,COLUMN()-COLUMN(RUNPEG)+1))&lt;IF(DR108&gt;=BIG_2,DR108-BIG_2,DR108)),DS$118,
LEN(DR212)&gt;2,DR212,
TRUE,"_"
)</f>
        <v>_</v>
      </c>
      <c r="DT212" s="21" t="str" cm="1">
        <f t="array" aca="1" ref="DT212" ca="1">_xlfn.IFS(
DS212="S","S",
AND(IFERROR(_xlfn.XMATCH($DF212,NN)&gt;0,FALSE),
          _xlfn.XLOOKUP($DF212,KEYS,INDEX(RUN,0,COLUMN()-COLUMN(RUNPEG)+1))&lt;IF(DS108&gt;=BIG_2,DS108-BIG_2,DS108)),DT$118,
LEN(DS212)&gt;2,DS212,
TRUE,"_"
)</f>
        <v>_</v>
      </c>
      <c r="DU212" s="21" t="str" cm="1">
        <f t="array" aca="1" ref="DU212" ca="1">_xlfn.IFS(
DT212="S","S",
AND(IFERROR(_xlfn.XMATCH($DF212,NN)&gt;0,FALSE),
          _xlfn.XLOOKUP($DF212,KEYS,INDEX(RUN,0,COLUMN()-COLUMN(RUNPEG)+1))&lt;IF(DT108&gt;=BIG_2,DT108-BIG_2,DT108)),DU$118,
LEN(DT212)&gt;2,DT212,
TRUE,"_"
)</f>
        <v>_</v>
      </c>
      <c r="DV212" s="21" t="str" cm="1">
        <f t="array" aca="1" ref="DV212" ca="1">_xlfn.IFS(
DU212="S","S",
AND(IFERROR(_xlfn.XMATCH($DF212,NN)&gt;0,FALSE),
          _xlfn.XLOOKUP($DF212,KEYS,INDEX(RUN,0,COLUMN()-COLUMN(RUNPEG)+1))&lt;IF(DU108&gt;=BIG_2,DU108-BIG_2,DU108)),DV$118,
LEN(DU212)&gt;2,DU212,
TRUE,"_"
)</f>
        <v>_</v>
      </c>
      <c r="DW212" s="21" t="str" cm="1">
        <f t="array" aca="1" ref="DW212" ca="1">_xlfn.IFS(
DV212="S","S",
AND(IFERROR(_xlfn.XMATCH($DF212,NN)&gt;0,FALSE),
          _xlfn.XLOOKUP($DF212,KEYS,INDEX(RUN,0,COLUMN()-COLUMN(RUNPEG)+1))&lt;IF(DV108&gt;=BIG_2,DV108-BIG_2,DV108)),DW$118,
LEN(DV212)&gt;2,DV212,
TRUE,"_"
)</f>
        <v>_</v>
      </c>
      <c r="DX212" s="21" t="str" cm="1">
        <f t="array" aca="1" ref="DX212" ca="1">_xlfn.IFS(
DW212="S","S",
AND(IFERROR(_xlfn.XMATCH($DF212,NN)&gt;0,FALSE),
          _xlfn.XLOOKUP($DF212,KEYS,INDEX(RUN,0,COLUMN()-COLUMN(RUNPEG)+1))&lt;IF(DW108&gt;=BIG_2,DW108-BIG_2,DW108)),DX$118,
LEN(DW212)&gt;2,DW212,
TRUE,"_"
)</f>
        <v>_</v>
      </c>
      <c r="DY212" s="21" t="str" cm="1">
        <f t="array" aca="1" ref="DY212" ca="1">_xlfn.IFS(
DX212="S","S",
AND(IFERROR(_xlfn.XMATCH($DF212,NN)&gt;0,FALSE),
          _xlfn.XLOOKUP($DF212,KEYS,INDEX(RUN,0,COLUMN()-COLUMN(RUNPEG)+1))&lt;IF(DX108&gt;=BIG_2,DX108-BIG_2,DX108)),DY$118,
LEN(DX212)&gt;2,DX212,
TRUE,"_"
)</f>
        <v>_</v>
      </c>
      <c r="DZ212" s="21" t="str" cm="1">
        <f t="array" aca="1" ref="DZ212" ca="1">_xlfn.IFS(
DY212="S","S",
AND(IFERROR(_xlfn.XMATCH($DF212,NN)&gt;0,FALSE),
          _xlfn.XLOOKUP($DF212,KEYS,INDEX(RUN,0,COLUMN()-COLUMN(RUNPEG)+1))&lt;IF(DY108&gt;=BIG_2,DY108-BIG_2,DY108)),DZ$118,
LEN(DY212)&gt;2,DY212,
TRUE,"_"
)</f>
        <v>_</v>
      </c>
      <c r="EA212" s="21" t="str" cm="1">
        <f t="array" aca="1" ref="EA212" ca="1">_xlfn.IFS(
DZ212="S","S",
AND(IFERROR(_xlfn.XMATCH($DF212,NN)&gt;0,FALSE),
          _xlfn.XLOOKUP($DF212,KEYS,INDEX(RUN,0,COLUMN()-COLUMN(RUNPEG)+1))&lt;IF(DZ108&gt;=BIG_2,DZ108-BIG_2,DZ108)),EA$118,
LEN(DZ212)&gt;2,DZ212,
TRUE,"_"
)</f>
        <v>_</v>
      </c>
      <c r="EB212" s="21" t="str" cm="1">
        <f t="array" aca="1" ref="EB212" ca="1">_xlfn.IFS(
EA212="S","S",
AND(IFERROR(_xlfn.XMATCH($DF212,NN)&gt;0,FALSE),
          _xlfn.XLOOKUP($DF212,KEYS,INDEX(RUN,0,COLUMN()-COLUMN(RUNPEG)+1))&lt;IF(EA108&gt;=BIG_2,EA108-BIG_2,EA108)),EB$118,
LEN(EA212)&gt;2,EA212,
TRUE,"_"
)</f>
        <v>_</v>
      </c>
      <c r="EC212" s="21" t="str" cm="1">
        <f t="array" aca="1" ref="EC212" ca="1">_xlfn.IFS(
EB212="S","S",
AND(IFERROR(_xlfn.XMATCH($DF212,NN)&gt;0,FALSE),
          _xlfn.XLOOKUP($DF212,KEYS,INDEX(RUN,0,COLUMN()-COLUMN(RUNPEG)+1))&lt;IF(EB108&gt;=BIG_2,EB108-BIG_2,EB108)),EC$118,
LEN(EB212)&gt;2,EB212,
TRUE,"_"
)</f>
        <v>_</v>
      </c>
      <c r="ED212" s="21" t="str" cm="1">
        <f t="array" aca="1" ref="ED212" ca="1">_xlfn.IFS(
EC212="S","S",
AND(IFERROR(_xlfn.XMATCH($DF212,NN)&gt;0,FALSE),
          _xlfn.XLOOKUP($DF212,KEYS,INDEX(RUN,0,COLUMN()-COLUMN(RUNPEG)+1))&lt;IF(EC108&gt;=BIG_2,EC108-BIG_2,EC108)),ED$118,
LEN(EC212)&gt;2,EC212,
TRUE,"_"
)</f>
        <v>_</v>
      </c>
      <c r="EE212" s="21" t="str" cm="1">
        <f t="array" aca="1" ref="EE212" ca="1">_xlfn.IFS(
ED212="S","S",
AND(IFERROR(_xlfn.XMATCH($DF212,NN)&gt;0,FALSE),
          _xlfn.XLOOKUP($DF212,KEYS,INDEX(RUN,0,COLUMN()-COLUMN(RUNPEG)+1))&lt;IF(ED108&gt;=BIG_2,ED108-BIG_2,ED108)),EE$118,
LEN(ED212)&gt;2,ED212,
TRUE,"_"
)</f>
        <v>_</v>
      </c>
      <c r="EF212" s="21" t="str" cm="1">
        <f t="array" aca="1" ref="EF212" ca="1">_xlfn.IFS(
EE212="S","S",
AND(IFERROR(_xlfn.XMATCH($DF212,NN)&gt;0,FALSE),
          _xlfn.XLOOKUP($DF212,KEYS,INDEX(RUN,0,COLUMN()-COLUMN(RUNPEG)+1))&lt;IF(EE108&gt;=BIG_2,EE108-BIG_2,EE108)),EF$118,
LEN(EE212)&gt;2,EE212,
TRUE,"_"
)</f>
        <v>_</v>
      </c>
      <c r="EG212" s="21" t="str" cm="1">
        <f t="array" aca="1" ref="EG212" ca="1">_xlfn.IFS(
EF212="S","S",
AND(IFERROR(_xlfn.XMATCH($DF212,NN)&gt;0,FALSE),
          _xlfn.XLOOKUP($DF212,KEYS,INDEX(RUN,0,COLUMN()-COLUMN(RUNPEG)+1))&lt;IF(EF108&gt;=BIG_2,EF108-BIG_2,EF108)),EG$118,
LEN(EF212)&gt;2,EF212,
TRUE,"_"
)</f>
        <v>_</v>
      </c>
      <c r="EH212" s="21" t="str" cm="1">
        <f t="array" aca="1" ref="EH212" ca="1">_xlfn.IFS(
EG212="S","S",
AND(IFERROR(_xlfn.XMATCH($DF212,NN)&gt;0,FALSE),
          _xlfn.XLOOKUP($DF212,KEYS,INDEX(RUN,0,COLUMN()-COLUMN(RUNPEG)+1))&lt;IF(EG108&gt;=BIG_2,EG108-BIG_2,EG108)),EH$118,
LEN(EG212)&gt;2,EG212,
TRUE,"_"
)</f>
        <v>_</v>
      </c>
      <c r="EI212" s="21" t="str" cm="1">
        <f t="array" aca="1" ref="EI212" ca="1">_xlfn.IFS(
EH212="S","S",
AND(IFERROR(_xlfn.XMATCH($DF212,NN)&gt;0,FALSE),
          _xlfn.XLOOKUP($DF212,KEYS,INDEX(RUN,0,COLUMN()-COLUMN(RUNPEG)+1))&lt;IF(EH108&gt;=BIG_2,EH108-BIG_2,EH108)),EI$118,
LEN(EH212)&gt;2,EH212,
TRUE,"_"
)</f>
        <v>_</v>
      </c>
      <c r="EJ212" s="21" t="str" cm="1">
        <f t="array" aca="1" ref="EJ212" ca="1">_xlfn.IFS(
EI212="S","S",
AND(IFERROR(_xlfn.XMATCH($DF212,NN)&gt;0,FALSE),
          _xlfn.XLOOKUP($DF212,KEYS,INDEX(RUN,0,COLUMN()-COLUMN(RUNPEG)+1))&lt;IF(EI108&gt;=BIG_2,EI108-BIG_2,EI108)),EJ$118,
LEN(EI212)&gt;2,EI212,
TRUE,"_"
)</f>
        <v>_</v>
      </c>
      <c r="EK212" s="21" t="str" cm="1">
        <f t="array" aca="1" ref="EK212" ca="1">_xlfn.IFS(
EJ212="S","S",
AND(IFERROR(_xlfn.XMATCH($DF212,NN)&gt;0,FALSE),
          _xlfn.XLOOKUP($DF212,KEYS,INDEX(RUN,0,COLUMN()-COLUMN(RUNPEG)+1))&lt;IF(EJ108&gt;=BIG_2,EJ108-BIG_2,EJ108)),EK$118,
LEN(EJ212)&gt;2,EJ212,
TRUE,"_"
)</f>
        <v>_</v>
      </c>
      <c r="EL212" s="21" t="str" cm="1">
        <f t="array" aca="1" ref="EL212" ca="1">_xlfn.IFS(
EK212="S","S",
AND(IFERROR(_xlfn.XMATCH($DF212,NN)&gt;0,FALSE),
          _xlfn.XLOOKUP($DF212,KEYS,INDEX(RUN,0,COLUMN()-COLUMN(RUNPEG)+1))&lt;IF(EK108&gt;=BIG_2,EK108-BIG_2,EK108)),EL$118,
LEN(EK212)&gt;2,EK212,
TRUE,"_"
)</f>
        <v>_</v>
      </c>
      <c r="EM212" s="21" t="str" cm="1">
        <f t="array" aca="1" ref="EM212" ca="1">_xlfn.IFS(
EL212="S","S",
AND(IFERROR(_xlfn.XMATCH($DF212,NN)&gt;0,FALSE),
          _xlfn.XLOOKUP($DF212,KEYS,INDEX(RUN,0,COLUMN()-COLUMN(RUNPEG)+1))&lt;IF(EL108&gt;=BIG_2,EL108-BIG_2,EL108)),EM$118,
LEN(EL212)&gt;2,EL212,
TRUE,"_"
)</f>
        <v>_</v>
      </c>
      <c r="EN212" s="21" t="str" cm="1">
        <f t="array" aca="1" ref="EN212" ca="1">_xlfn.IFS(
EM212="S","S",
AND(IFERROR(_xlfn.XMATCH($DF212,NN)&gt;0,FALSE),
          _xlfn.XLOOKUP($DF212,KEYS,INDEX(RUN,0,COLUMN()-COLUMN(RUNPEG)+1))&lt;IF(EM108&gt;=BIG_2,EM108-BIG_2,EM108)),EN$118,
LEN(EM212)&gt;2,EM212,
TRUE,"_"
)</f>
        <v>_</v>
      </c>
      <c r="EO212" s="21" t="str" cm="1">
        <f t="array" aca="1" ref="EO212" ca="1">_xlfn.IFS(
EN212="S","S",
AND(IFERROR(_xlfn.XMATCH($DF212,NN)&gt;0,FALSE),
          _xlfn.XLOOKUP($DF212,KEYS,INDEX(RUN,0,COLUMN()-COLUMN(RUNPEG)+1))&lt;IF(EN108&gt;=BIG_2,EN108-BIG_2,EN108)),EO$118,
LEN(EN212)&gt;2,EN212,
TRUE,"_"
)</f>
        <v>_</v>
      </c>
      <c r="EP212" s="21" t="str" cm="1">
        <f t="array" aca="1" ref="EP212" ca="1">_xlfn.IFS(
EO212="S","S",
AND(IFERROR(_xlfn.XMATCH($DF212,NN)&gt;0,FALSE),
          _xlfn.XLOOKUP($DF212,KEYS,INDEX(RUN,0,COLUMN()-COLUMN(RUNPEG)+1))&lt;IF(EO108&gt;=BIG_2,EO108-BIG_2,EO108)),EP$118,
LEN(EO212)&gt;2,EO212,
TRUE,"_"
)</f>
        <v>_</v>
      </c>
      <c r="EQ212" s="21" t="str" cm="1">
        <f t="array" aca="1" ref="EQ212" ca="1">_xlfn.IFS(
EP212="S","S",
AND(IFERROR(_xlfn.XMATCH($DF212,NN)&gt;0,FALSE),
          _xlfn.XLOOKUP($DF212,KEYS,INDEX(RUN,0,COLUMN()-COLUMN(RUNPEG)+1))&lt;IF(EP108&gt;=BIG_2,EP108-BIG_2,EP108)),EQ$118,
LEN(EP212)&gt;2,EP212,
TRUE,"_"
)</f>
        <v>_</v>
      </c>
      <c r="ER212" s="21" t="str" cm="1">
        <f t="array" aca="1" ref="ER212" ca="1">_xlfn.IFS(
EQ212="S","S",
AND(IFERROR(_xlfn.XMATCH($DF212,NN)&gt;0,FALSE),
          _xlfn.XLOOKUP($DF212,KEYS,INDEX(RUN,0,COLUMN()-COLUMN(RUNPEG)+1))&lt;IF(EQ108&gt;=BIG_2,EQ108-BIG_2,EQ108)),ER$118,
LEN(EQ212)&gt;2,EQ212,
TRUE,"_"
)</f>
        <v>_</v>
      </c>
      <c r="ES212" s="21" t="str" cm="1">
        <f t="array" aca="1" ref="ES212" ca="1">_xlfn.IFS(
ER212="S","S",
AND(IFERROR(_xlfn.XMATCH($DF212,NN)&gt;0,FALSE),
          _xlfn.XLOOKUP($DF212,KEYS,INDEX(RUN,0,COLUMN()-COLUMN(RUNPEG)+1))&lt;IF(ER108&gt;=BIG_2,ER108-BIG_2,ER108)),ES$118,
LEN(ER212)&gt;2,ER212,
TRUE,"_"
)</f>
        <v>_</v>
      </c>
      <c r="ET212" s="21" t="str" cm="1">
        <f t="array" aca="1" ref="ET212" ca="1">_xlfn.IFS(
ES212="S","S",
AND(IFERROR(_xlfn.XMATCH($DF212,NN)&gt;0,FALSE),
          _xlfn.XLOOKUP($DF212,KEYS,INDEX(RUN,0,COLUMN()-COLUMN(RUNPEG)+1))&lt;IF(ES108&gt;=BIG_2,ES108-BIG_2,ES108)),ET$118,
LEN(ES212)&gt;2,ES212,
TRUE,"_"
)</f>
        <v>_</v>
      </c>
      <c r="EU212" s="21" t="str" cm="1">
        <f t="array" aca="1" ref="EU212" ca="1">_xlfn.IFS(
ET212="S","S",
AND(IFERROR(_xlfn.XMATCH($DF212,NN)&gt;0,FALSE),
          _xlfn.XLOOKUP($DF212,KEYS,INDEX(RUN,0,COLUMN()-COLUMN(RUNPEG)+1))&lt;IF(ET108&gt;=BIG_2,ET108-BIG_2,ET108)),EU$118,
LEN(ET212)&gt;2,ET212,
TRUE,"_"
)</f>
        <v>_</v>
      </c>
      <c r="EV212" s="21" t="str" cm="1">
        <f t="array" aca="1" ref="EV212" ca="1">_xlfn.IFS(
EU212="S","S",
AND(IFERROR(_xlfn.XMATCH($DF212,NN)&gt;0,FALSE),
          _xlfn.XLOOKUP($DF212,KEYS,INDEX(RUN,0,COLUMN()-COLUMN(RUNPEG)+1))&lt;IF(EU108&gt;=BIG_2,EU108-BIG_2,EU108)),EV$118,
LEN(EU212)&gt;2,EU212,
TRUE,"_"
)</f>
        <v>_</v>
      </c>
      <c r="EW212" s="21" t="str" cm="1">
        <f t="array" aca="1" ref="EW212" ca="1">_xlfn.IFS(
EV212="S","S",
AND(IFERROR(_xlfn.XMATCH($DF212,NN)&gt;0,FALSE),
          _xlfn.XLOOKUP($DF212,KEYS,INDEX(RUN,0,COLUMN()-COLUMN(RUNPEG)+1))&lt;IF(EV108&gt;=BIG_2,EV108-BIG_2,EV108)),EW$118,
LEN(EV212)&gt;2,EV212,
TRUE,"_"
)</f>
        <v>_</v>
      </c>
      <c r="EX212" s="21" t="str" cm="1">
        <f t="array" aca="1" ref="EX212" ca="1">_xlfn.IFS(
EW212="S","S",
AND(IFERROR(_xlfn.XMATCH($DF212,NN)&gt;0,FALSE),
          _xlfn.XLOOKUP($DF212,KEYS,INDEX(RUN,0,COLUMN()-COLUMN(RUNPEG)+1))&lt;IF(EW108&gt;=BIG_2,EW108-BIG_2,EW108)),EX$118,
LEN(EW212)&gt;2,EW212,
TRUE,"_"
)</f>
        <v>_</v>
      </c>
      <c r="EY212" s="21" t="str" cm="1">
        <f t="array" aca="1" ref="EY212" ca="1">_xlfn.IFS(
EX212="S","S",
AND(IFERROR(_xlfn.XMATCH($DF212,NN)&gt;0,FALSE),
          _xlfn.XLOOKUP($DF212,KEYS,INDEX(RUN,0,COLUMN()-COLUMN(RUNPEG)+1))&lt;IF(EX108&gt;=BIG_2,EX108-BIG_2,EX108)),EY$118,
LEN(EX212)&gt;2,EX212,
TRUE,"_"
)</f>
        <v>_</v>
      </c>
      <c r="EZ212" s="21" t="str" cm="1">
        <f t="array" aca="1" ref="EZ212" ca="1">_xlfn.IFS(
EY212="S","S",
AND(IFERROR(_xlfn.XMATCH($DF212,NN)&gt;0,FALSE),
          _xlfn.XLOOKUP($DF212,KEYS,INDEX(RUN,0,COLUMN()-COLUMN(RUNPEG)+1))&lt;IF(EY108&gt;=BIG_2,EY108-BIG_2,EY108)),EZ$118,
LEN(EY212)&gt;2,EY212,
TRUE,"_"
)</f>
        <v>_</v>
      </c>
      <c r="FA212" s="21" t="str" cm="1">
        <f t="array" aca="1" ref="FA212" ca="1">_xlfn.IFS(
EZ212="S","S",
AND(IFERROR(_xlfn.XMATCH($DF212,NN)&gt;0,FALSE),
          _xlfn.XLOOKUP($DF212,KEYS,INDEX(RUN,0,COLUMN()-COLUMN(RUNPEG)+1))&lt;IF(EZ108&gt;=BIG_2,EZ108-BIG_2,EZ108)),FA$118,
LEN(EZ212)&gt;2,EZ212,
TRUE,"_"
)</f>
        <v>_</v>
      </c>
      <c r="FB212" s="21" t="str" cm="1">
        <f t="array" aca="1" ref="FB212" ca="1">_xlfn.IFS(
FA212="S","S",
AND(IFERROR(_xlfn.XMATCH($DF212,NN)&gt;0,FALSE),
          _xlfn.XLOOKUP($DF212,KEYS,INDEX(RUN,0,COLUMN()-COLUMN(RUNPEG)+1))&lt;IF(FA108&gt;=BIG_2,FA108-BIG_2,FA108)),FB$118,
LEN(FA212)&gt;2,FA212,
TRUE,"_"
)</f>
        <v>_</v>
      </c>
      <c r="FC212" s="21" t="str" cm="1">
        <f t="array" aca="1" ref="FC212" ca="1">_xlfn.IFS(
FB212="S","S",
AND(IFERROR(_xlfn.XMATCH($DF212,NN)&gt;0,FALSE),
          _xlfn.XLOOKUP($DF212,KEYS,INDEX(RUN,0,COLUMN()-COLUMN(RUNPEG)+1))&lt;IF(FB108&gt;=BIG_2,FB108-BIG_2,FB108)),FC$118,
LEN(FB212)&gt;2,FB212,
TRUE,"_"
)</f>
        <v>_</v>
      </c>
      <c r="FD212" s="21" t="str" cm="1">
        <f t="array" aca="1" ref="FD212" ca="1">_xlfn.IFS(
FC212="S","S",
AND(IFERROR(_xlfn.XMATCH($DF212,NN)&gt;0,FALSE),
          _xlfn.XLOOKUP($DF212,KEYS,INDEX(RUN,0,COLUMN()-COLUMN(RUNPEG)+1))&lt;IF(FC108&gt;=BIG_2,FC108-BIG_2,FC108)),FD$118,
LEN(FC212)&gt;2,FC212,
TRUE,"_"
)</f>
        <v>_</v>
      </c>
      <c r="FE212" s="21" t="str" cm="1">
        <f t="array" aca="1" ref="FE212" ca="1">_xlfn.IFS(
FD212="S","S",
AND(IFERROR(_xlfn.XMATCH($DF212,NN)&gt;0,FALSE),
          _xlfn.XLOOKUP($DF212,KEYS,INDEX(RUN,0,COLUMN()-COLUMN(RUNPEG)+1))&lt;IF(FD108&gt;=BIG_2,FD108-BIG_2,FD108)),FE$118,
LEN(FD212)&gt;2,FD212,
TRUE,"_"
)</f>
        <v>_</v>
      </c>
      <c r="FF212" s="21" t="str" cm="1">
        <f t="array" aca="1" ref="FF212" ca="1">_xlfn.IFS(
FE212="S","S",
AND(IFERROR(_xlfn.XMATCH($DF212,NN)&gt;0,FALSE),
          _xlfn.XLOOKUP($DF212,KEYS,INDEX(RUN,0,COLUMN()-COLUMN(RUNPEG)+1))&lt;IF(FE108&gt;=BIG_2,FE108-BIG_2,FE108)),FF$118,
LEN(FE212)&gt;2,FE212,
TRUE,"_"
)</f>
        <v>_</v>
      </c>
      <c r="FG212" s="21" t="str" cm="1">
        <f t="array" aca="1" ref="FG212" ca="1">_xlfn.IFS(
FF212="S","S",
AND(IFERROR(_xlfn.XMATCH($DF212,NN)&gt;0,FALSE),
          _xlfn.XLOOKUP($DF212,KEYS,INDEX(RUN,0,COLUMN()-COLUMN(RUNPEG)+1))&lt;IF(FF108&gt;=BIG_2,FF108-BIG_2,FF108)),FG$118,
LEN(FF212)&gt;2,FF212,
TRUE,"_"
)</f>
        <v>10-03</v>
      </c>
      <c r="FH212" s="21" t="str" cm="1">
        <f t="array" aca="1" ref="FH212" ca="1">_xlfn.IFS(
FG212="S","S",
AND(IFERROR(_xlfn.XMATCH($DF212,NN)&gt;0,FALSE),
          _xlfn.XLOOKUP($DF212,KEYS,INDEX(RUN,0,COLUMN()-COLUMN(RUNPEG)+1))&lt;IF(FG108&gt;=BIG_2,FG108-BIG_2,FG108)),FH$118,
LEN(FG212)&gt;2,FG212,
TRUE,"_"
)</f>
        <v>10-03</v>
      </c>
      <c r="FI212" s="21" t="str" cm="1">
        <f t="array" aca="1" ref="FI212" ca="1">_xlfn.IFS(
FH212="S","S",
AND(IFERROR(_xlfn.XMATCH($DF212,NN)&gt;0,FALSE),
          _xlfn.XLOOKUP($DF212,KEYS,INDEX(RUN,0,COLUMN()-COLUMN(RUNPEG)+1))&lt;IF(FH108&gt;=BIG_2,FH108-BIG_2,FH108)),FI$118,
LEN(FH212)&gt;2,FH212,
TRUE,"_"
)</f>
        <v>10-03</v>
      </c>
      <c r="FJ212" s="21" t="str" cm="1">
        <f t="array" aca="1" ref="FJ212" ca="1">_xlfn.IFS(
FI212="S","S",
AND(IFERROR(_xlfn.XMATCH($DF212,NN)&gt;0,FALSE),
          _xlfn.XLOOKUP($DF212,KEYS,INDEX(RUN,0,COLUMN()-COLUMN(RUNPEG)+1))&lt;IF(FI108&gt;=BIG_2,FI108-BIG_2,FI108)),FJ$118,
LEN(FI212)&gt;2,FI212,
TRUE,"_"
)</f>
        <v>10-03</v>
      </c>
      <c r="FK212" s="21" t="str" cm="1">
        <f t="array" aca="1" ref="FK212" ca="1">_xlfn.IFS(
FJ212="S","S",
AND(IFERROR(_xlfn.XMATCH($DF212,NN)&gt;0,FALSE),
          _xlfn.XLOOKUP($DF212,KEYS,INDEX(RUN,0,COLUMN()-COLUMN(RUNPEG)+1))&lt;IF(FJ108&gt;=BIG_2,FJ108-BIG_2,FJ108)),FK$118,
LEN(FJ212)&gt;2,FJ212,
TRUE,"_"
)</f>
        <v>10-03</v>
      </c>
      <c r="FL212" s="21" t="str" cm="1">
        <f t="array" aca="1" ref="FL212" ca="1">_xlfn.IFS(
FK212="S","S",
AND(IFERROR(_xlfn.XMATCH($DF212,NN)&gt;0,FALSE),
          _xlfn.XLOOKUP($DF212,KEYS,INDEX(RUN,0,COLUMN()-COLUMN(RUNPEG)+1))&lt;IF(FK108&gt;=BIG_2,FK108-BIG_2,FK108)),FL$118,
LEN(FK212)&gt;2,FK212,
TRUE,"_"
)</f>
        <v>10-03</v>
      </c>
      <c r="FM212" s="21" t="str" cm="1">
        <f t="array" aca="1" ref="FM212" ca="1">_xlfn.IFS(
FL212="S","S",
AND(IFERROR(_xlfn.XMATCH($DF212,NN)&gt;0,FALSE),
          _xlfn.XLOOKUP($DF212,KEYS,INDEX(RUN,0,COLUMN()-COLUMN(RUNPEG)+1))&lt;IF(FL108&gt;=BIG_2,FL108-BIG_2,FL108)),FM$118,
LEN(FL212)&gt;2,FL212,
TRUE,"_"
)</f>
        <v>10-03</v>
      </c>
      <c r="FN212" s="21" t="str" cm="1">
        <f t="array" aca="1" ref="FN212" ca="1">_xlfn.IFS(
FM212="S","S",
AND(IFERROR(_xlfn.XMATCH($DF212,NN)&gt;0,FALSE),
          _xlfn.XLOOKUP($DF212,KEYS,INDEX(RUN,0,COLUMN()-COLUMN(RUNPEG)+1))&lt;IF(FM108&gt;=BIG_2,FM108-BIG_2,FM108)),FN$118,
LEN(FM212)&gt;2,FM212,
TRUE,"_"
)</f>
        <v>10-03</v>
      </c>
      <c r="FO212" s="21" t="str" cm="1">
        <f t="array" aca="1" ref="FO212" ca="1">_xlfn.IFS(
FN212="S","S",
AND(IFERROR(_xlfn.XMATCH($DF212,NN)&gt;0,FALSE),
          _xlfn.XLOOKUP($DF212,KEYS,INDEX(RUN,0,COLUMN()-COLUMN(RUNPEG)+1))&lt;IF(FN108&gt;=BIG_2,FN108-BIG_2,FN108)),FO$118,
LEN(FN212)&gt;2,FN212,
TRUE,"_"
)</f>
        <v>10-03</v>
      </c>
      <c r="FP212" s="21" t="str" cm="1">
        <f t="array" aca="1" ref="FP212" ca="1">_xlfn.IFS(
FO212="S","S",
AND(IFERROR(_xlfn.XMATCH($DF212,NN)&gt;0,FALSE),
          _xlfn.XLOOKUP($DF212,KEYS,INDEX(RUN,0,COLUMN()-COLUMN(RUNPEG)+1))&lt;IF(FO108&gt;=BIG_2,FO108-BIG_2,FO108)),FP$118,
LEN(FO212)&gt;2,FO212,
TRUE,"_"
)</f>
        <v>10-03</v>
      </c>
      <c r="FQ212" s="21" t="str" cm="1">
        <f t="array" aca="1" ref="FQ212" ca="1">_xlfn.IFS(
FP212="S","S",
AND(IFERROR(_xlfn.XMATCH($DF212,NN)&gt;0,FALSE),
          _xlfn.XLOOKUP($DF212,KEYS,INDEX(RUN,0,COLUMN()-COLUMN(RUNPEG)+1))&lt;IF(FP108&gt;=BIG_2,FP108-BIG_2,FP108)),FQ$118,
LEN(FP212)&gt;2,FP212,
TRUE,"_"
)</f>
        <v>10-03</v>
      </c>
      <c r="FR212" s="21" t="str" cm="1">
        <f t="array" aca="1" ref="FR212" ca="1">_xlfn.IFS(
FQ212="S","S",
AND(IFERROR(_xlfn.XMATCH($DF212,NN)&gt;0,FALSE),
          _xlfn.XLOOKUP($DF212,KEYS,INDEX(RUN,0,COLUMN()-COLUMN(RUNPEG)+1))&lt;IF(FQ108&gt;=BIG_2,FQ108-BIG_2,FQ108)),FR$118,
LEN(FQ212)&gt;2,FQ212,
TRUE,"_"
)</f>
        <v>10-03</v>
      </c>
      <c r="FS212" s="21" t="str" cm="1">
        <f t="array" aca="1" ref="FS212" ca="1">_xlfn.IFS(
FR212="S","S",
AND(IFERROR(_xlfn.XMATCH($DF212,NN)&gt;0,FALSE),
          _xlfn.XLOOKUP($DF212,KEYS,INDEX(RUN,0,COLUMN()-COLUMN(RUNPEG)+1))&lt;IF(FR108&gt;=BIG_2,FR108-BIG_2,FR108)),FS$118,
LEN(FR212)&gt;2,FR212,
TRUE,"_"
)</f>
        <v>10-03</v>
      </c>
      <c r="FT212" s="21" t="str" cm="1">
        <f t="array" aca="1" ref="FT212" ca="1">_xlfn.IFS(
FS212="S","S",
AND(IFERROR(_xlfn.XMATCH($DF212,NN)&gt;0,FALSE),
          _xlfn.XLOOKUP($DF212,KEYS,INDEX(RUN,0,COLUMN()-COLUMN(RUNPEG)+1))&lt;IF(FS108&gt;=BIG_2,FS108-BIG_2,FS108)),FT$118,
LEN(FS212)&gt;2,FS212,
TRUE,"_"
)</f>
        <v>10-03</v>
      </c>
      <c r="FU212" s="21" t="str" cm="1">
        <f t="array" aca="1" ref="FU212" ca="1">_xlfn.IFS(
FT212="S","S",
AND(IFERROR(_xlfn.XMATCH($DF212,NN)&gt;0,FALSE),
          _xlfn.XLOOKUP($DF212,KEYS,INDEX(RUN,0,COLUMN()-COLUMN(RUNPEG)+1))&lt;IF(FT108&gt;=BIG_2,FT108-BIG_2,FT108)),FU$118,
LEN(FT212)&gt;2,FT212,
TRUE,"_"
)</f>
        <v>10-03</v>
      </c>
      <c r="FV212" s="21" t="str" cm="1">
        <f t="array" aca="1" ref="FV212" ca="1">_xlfn.IFS(
FU212="S","S",
AND(IFERROR(_xlfn.XMATCH($DF212,NN)&gt;0,FALSE),
          _xlfn.XLOOKUP($DF212,KEYS,INDEX(RUN,0,COLUMN()-COLUMN(RUNPEG)+1))&lt;IF(FU108&gt;=BIG_2,FU108-BIG_2,FU108)),FV$118,
LEN(FU212)&gt;2,FU212,
TRUE,"_"
)</f>
        <v>10-03</v>
      </c>
      <c r="FW212" s="21" t="str" cm="1">
        <f t="array" aca="1" ref="FW212" ca="1">_xlfn.IFS(
FV212="S","S",
AND(IFERROR(_xlfn.XMATCH($DF212,NN)&gt;0,FALSE),
          _xlfn.XLOOKUP($DF212,KEYS,INDEX(RUN,0,COLUMN()-COLUMN(RUNPEG)+1))&lt;IF(FV108&gt;=BIG_2,FV108-BIG_2,FV108)),FW$118,
LEN(FV212)&gt;2,FV212,
TRUE,"_"
)</f>
        <v>10-03</v>
      </c>
      <c r="FX212" s="21" t="str" cm="1">
        <f t="array" aca="1" ref="FX212" ca="1">_xlfn.IFS(
FW212="S","S",
AND(IFERROR(_xlfn.XMATCH($DF212,NN)&gt;0,FALSE),
          _xlfn.XLOOKUP($DF212,KEYS,INDEX(RUN,0,COLUMN()-COLUMN(RUNPEG)+1))&lt;IF(FW108&gt;=BIG_2,FW108-BIG_2,FW108)),FX$118,
LEN(FW212)&gt;2,FW212,
TRUE,"_"
)</f>
        <v>10-03</v>
      </c>
      <c r="FY212" s="21" t="str" cm="1">
        <f t="array" aca="1" ref="FY212" ca="1">_xlfn.IFS(
FX212="S","S",
AND(IFERROR(_xlfn.XMATCH($DF212,NN)&gt;0,FALSE),
          _xlfn.XLOOKUP($DF212,KEYS,INDEX(RUN,0,COLUMN()-COLUMN(RUNPEG)+1))&lt;IF(FX108&gt;=BIG_2,FX108-BIG_2,FX108)),FY$118,
LEN(FX212)&gt;2,FX212,
TRUE,"_"
)</f>
        <v>10-03</v>
      </c>
      <c r="FZ212" s="21" t="str" cm="1">
        <f t="array" aca="1" ref="FZ212" ca="1">_xlfn.IFS(
FY212="S","S",
AND(IFERROR(_xlfn.XMATCH($DF212,NN)&gt;0,FALSE),
          _xlfn.XLOOKUP($DF212,KEYS,INDEX(RUN,0,COLUMN()-COLUMN(RUNPEG)+1))&lt;IF(FY108&gt;=BIG_2,FY108-BIG_2,FY108)),FZ$118,
LEN(FY212)&gt;2,FY212,
TRUE,"_"
)</f>
        <v>10-03</v>
      </c>
      <c r="GA212" s="21" t="str" cm="1">
        <f t="array" aca="1" ref="GA212" ca="1">_xlfn.IFS(
FZ212="S","S",
AND(IFERROR(_xlfn.XMATCH($DF212,NN)&gt;0,FALSE),
          _xlfn.XLOOKUP($DF212,KEYS,INDEX(RUN,0,COLUMN()-COLUMN(RUNPEG)+1))&lt;IF(FZ108&gt;=BIG_2,FZ108-BIG_2,FZ108)),GA$118,
LEN(FZ212)&gt;2,FZ212,
TRUE,"_"
)</f>
        <v>10-03</v>
      </c>
      <c r="GB212" s="21" t="str" cm="1">
        <f t="array" aca="1" ref="GB212" ca="1">_xlfn.IFS(
GA212="S","S",
AND(IFERROR(_xlfn.XMATCH($DF212,NN)&gt;0,FALSE),
          _xlfn.XLOOKUP($DF212,KEYS,INDEX(RUN,0,COLUMN()-COLUMN(RUNPEG)+1))&lt;IF(GA108&gt;=BIG_2,GA108-BIG_2,GA108)),GB$118,
LEN(GA212)&gt;2,GA212,
TRUE,"_"
)</f>
        <v>10-03</v>
      </c>
      <c r="GC212" s="21" t="str" cm="1">
        <f t="array" aca="1" ref="GC212" ca="1">_xlfn.IFS(
GB212="S","S",
AND(IFERROR(_xlfn.XMATCH($DF212,NN)&gt;0,FALSE),
          _xlfn.XLOOKUP($DF212,KEYS,INDEX(RUN,0,COLUMN()-COLUMN(RUNPEG)+1))&lt;IF(GB108&gt;=BIG_2,GB108-BIG_2,GB108)),GC$118,
LEN(GB212)&gt;2,GB212,
TRUE,"_"
)</f>
        <v>10-03</v>
      </c>
      <c r="GD212" s="21" t="str" cm="1">
        <f t="array" aca="1" ref="GD212" ca="1">_xlfn.IFS(
GC212="S","S",
AND(IFERROR(_xlfn.XMATCH($DF212,NN)&gt;0,FALSE),
          _xlfn.XLOOKUP($DF212,KEYS,INDEX(RUN,0,COLUMN()-COLUMN(RUNPEG)+1))&lt;IF(GC108&gt;=BIG_2,GC108-BIG_2,GC108)),GD$118,
LEN(GC212)&gt;2,GC212,
TRUE,"_"
)</f>
        <v>10-03</v>
      </c>
      <c r="GE212" s="21" t="str" cm="1">
        <f t="array" aca="1" ref="GE212" ca="1">_xlfn.IFS(
GD212="S","S",
AND(IFERROR(_xlfn.XMATCH($DF212,NN)&gt;0,FALSE),
          _xlfn.XLOOKUP($DF212,KEYS,INDEX(RUN,0,COLUMN()-COLUMN(RUNPEG)+1))&lt;IF(GD108&gt;=BIG_2,GD108-BIG_2,GD108)),GE$118,
LEN(GD212)&gt;2,GD212,
TRUE,"_"
)</f>
        <v>10-03</v>
      </c>
      <c r="GF212" s="21" t="str" cm="1">
        <f t="array" aca="1" ref="GF212" ca="1">_xlfn.IFS(
GE212="S","S",
AND(IFERROR(_xlfn.XMATCH($DF212,NN)&gt;0,FALSE),
          _xlfn.XLOOKUP($DF212,KEYS,INDEX(RUN,0,COLUMN()-COLUMN(RUNPEG)+1))&lt;IF(GE108&gt;=BIG_2,GE108-BIG_2,GE108)),GF$118,
LEN(GE212)&gt;2,GE212,
TRUE,"_"
)</f>
        <v>10-03</v>
      </c>
      <c r="GG212" s="21" t="str" cm="1">
        <f t="array" aca="1" ref="GG212" ca="1">_xlfn.IFS(
GF212="S","S",
AND(IFERROR(_xlfn.XMATCH($DF212,NN)&gt;0,FALSE),
          _xlfn.XLOOKUP($DF212,KEYS,INDEX(RUN,0,COLUMN()-COLUMN(RUNPEG)+1))&lt;IF(GF108&gt;=BIG_2,GF108-BIG_2,GF108)),GG$118,
LEN(GF212)&gt;2,GF212,
TRUE,"_"
)</f>
        <v>10-03</v>
      </c>
      <c r="GH212" s="21" t="str" cm="1">
        <f t="array" aca="1" ref="GH212" ca="1">_xlfn.IFS(
GG212="S","S",
AND(IFERROR(_xlfn.XMATCH($DF212,NN)&gt;0,FALSE),
          _xlfn.XLOOKUP($DF212,KEYS,INDEX(RUN,0,COLUMN()-COLUMN(RUNPEG)+1))&lt;IF(GG108&gt;=BIG_2,GG108-BIG_2,GG108)),GH$118,
LEN(GG212)&gt;2,GG212,
TRUE,"_"
)</f>
        <v>10-03</v>
      </c>
      <c r="GI212" s="21" t="str" cm="1">
        <f t="array" aca="1" ref="GI212" ca="1">_xlfn.IFS(
GH212="S","S",
AND(IFERROR(_xlfn.XMATCH($DF212,NN)&gt;0,FALSE),
          _xlfn.XLOOKUP($DF212,KEYS,INDEX(RUN,0,COLUMN()-COLUMN(RUNPEG)+1))&lt;IF(GH108&gt;=BIG_2,GH108-BIG_2,GH108)),GI$118,
LEN(GH212)&gt;2,GH212,
TRUE,"_"
)</f>
        <v>10-03</v>
      </c>
      <c r="GJ212" s="21" t="str" cm="1">
        <f t="array" aca="1" ref="GJ212" ca="1">_xlfn.IFS(
GI212="S","S",
AND(IFERROR(_xlfn.XMATCH($DF212,NN)&gt;0,FALSE),
          _xlfn.XLOOKUP($DF212,KEYS,INDEX(RUN,0,COLUMN()-COLUMN(RUNPEG)+1))&lt;IF(GI108&gt;=BIG_2,GI108-BIG_2,GI108)),GJ$118,
LEN(GI212)&gt;2,GI212,
TRUE,"_"
)</f>
        <v>10-03</v>
      </c>
      <c r="GK212" s="21" t="str" cm="1">
        <f t="array" aca="1" ref="GK212" ca="1">_xlfn.IFS(
GJ212="S","S",
AND(IFERROR(_xlfn.XMATCH($DF212,NN)&gt;0,FALSE),
          _xlfn.XLOOKUP($DF212,KEYS,INDEX(RUN,0,COLUMN()-COLUMN(RUNPEG)+1))&lt;IF(GJ108&gt;=BIG_2,GJ108-BIG_2,GJ108)),GK$118,
LEN(GJ212)&gt;2,GJ212,
TRUE,"_"
)</f>
        <v>10-03</v>
      </c>
      <c r="GL212" s="21" t="str" cm="1">
        <f t="array" aca="1" ref="GL212" ca="1">_xlfn.IFS(
GK212="S","S",
AND(IFERROR(_xlfn.XMATCH($DF212,NN)&gt;0,FALSE),
          _xlfn.XLOOKUP($DF212,KEYS,INDEX(RUN,0,COLUMN()-COLUMN(RUNPEG)+1))&lt;IF(GK108&gt;=BIG_2,GK108-BIG_2,GK108)),GL$118,
LEN(GK212)&gt;2,GK212,
TRUE,"_"
)</f>
        <v>10-03</v>
      </c>
      <c r="GM212" s="21" t="str" cm="1">
        <f t="array" aca="1" ref="GM212" ca="1">_xlfn.IFS(
GL212="S","S",
AND(IFERROR(_xlfn.XMATCH($DF212,NN)&gt;0,FALSE),
          _xlfn.XLOOKUP($DF212,KEYS,INDEX(RUN,0,COLUMN()-COLUMN(RUNPEG)+1))&lt;IF(GL108&gt;=BIG_2,GL108-BIG_2,GL108)),GM$118,
LEN(GL212)&gt;2,GL212,
TRUE,"_"
)</f>
        <v>10-03</v>
      </c>
      <c r="GN212" s="21" t="str" cm="1">
        <f t="array" aca="1" ref="GN212" ca="1">_xlfn.IFS(
GM212="S","S",
AND(IFERROR(_xlfn.XMATCH($DF212,NN)&gt;0,FALSE),
          _xlfn.XLOOKUP($DF212,KEYS,INDEX(RUN,0,COLUMN()-COLUMN(RUNPEG)+1))&lt;IF(GM108&gt;=BIG_2,GM108-BIG_2,GM108)),GN$118,
LEN(GM212)&gt;2,GM212,
TRUE,"_"
)</f>
        <v>10-03</v>
      </c>
      <c r="GO212" s="21" t="str" cm="1">
        <f t="array" aca="1" ref="GO212" ca="1">_xlfn.IFS(
GN212="S","S",
AND(IFERROR(_xlfn.XMATCH($DF212,NN)&gt;0,FALSE),
          _xlfn.XLOOKUP($DF212,KEYS,INDEX(RUN,0,COLUMN()-COLUMN(RUNPEG)+1))&lt;IF(GN108&gt;=BIG_2,GN108-BIG_2,GN108)),GO$118,
LEN(GN212)&gt;2,GN212,
TRUE,"_"
)</f>
        <v>10-03</v>
      </c>
      <c r="GP212" s="21" t="str" cm="1">
        <f t="array" aca="1" ref="GP212" ca="1">_xlfn.IFS(
GO212="S","S",
AND(IFERROR(_xlfn.XMATCH($DF212,NN)&gt;0,FALSE),
          _xlfn.XLOOKUP($DF212,KEYS,INDEX(RUN,0,COLUMN()-COLUMN(RUNPEG)+1))&lt;IF(GO108&gt;=BIG_2,GO108-BIG_2,GO108)),GP$118,
LEN(GO212)&gt;2,GO212,
TRUE,"_"
)</f>
        <v>10-03</v>
      </c>
      <c r="GQ212" s="21" t="str" cm="1">
        <f t="array" aca="1" ref="GQ212" ca="1">_xlfn.IFS(
GP212="S","S",
AND(IFERROR(_xlfn.XMATCH($DF212,NN)&gt;0,FALSE),
          _xlfn.XLOOKUP($DF212,KEYS,INDEX(RUN,0,COLUMN()-COLUMN(RUNPEG)+1))&lt;IF(GP108&gt;=BIG_2,GP108-BIG_2,GP108)),GQ$118,
LEN(GP212)&gt;2,GP212,
TRUE,"_"
)</f>
        <v>10-03</v>
      </c>
      <c r="GR212" s="21" t="str" cm="1">
        <f t="array" aca="1" ref="GR212" ca="1">_xlfn.IFS(
GQ212="S","S",
AND(IFERROR(_xlfn.XMATCH($DF212,NN)&gt;0,FALSE),
          _xlfn.XLOOKUP($DF212,KEYS,INDEX(RUN,0,COLUMN()-COLUMN(RUNPEG)+1))&lt;IF(GQ108&gt;=BIG_2,GQ108-BIG_2,GQ108)),GR$118,
LEN(GQ212)&gt;2,GQ212,
TRUE,"_"
)</f>
        <v>10-03</v>
      </c>
      <c r="GS212" s="21" t="str" cm="1">
        <f t="array" aca="1" ref="GS212" ca="1">_xlfn.IFS(
GR212="S","S",
AND(IFERROR(_xlfn.XMATCH($DF212,NN)&gt;0,FALSE),
          _xlfn.XLOOKUP($DF212,KEYS,INDEX(RUN,0,COLUMN()-COLUMN(RUNPEG)+1))&lt;IF(GR108&gt;=BIG_2,GR108-BIG_2,GR108)),GS$118,
LEN(GR212)&gt;2,GR212,
TRUE,"_"
)</f>
        <v>10-03</v>
      </c>
      <c r="GT212" s="21" t="str" cm="1">
        <f t="array" aca="1" ref="GT212" ca="1">_xlfn.IFS(
GS212="S","S",
AND(IFERROR(_xlfn.XMATCH($DF212,NN)&gt;0,FALSE),
          _xlfn.XLOOKUP($DF212,KEYS,INDEX(RUN,0,COLUMN()-COLUMN(RUNPEG)+1))&lt;IF(GS108&gt;=BIG_2,GS108-BIG_2,GS108)),GT$118,
LEN(GS212)&gt;2,GS212,
TRUE,"_"
)</f>
        <v>10-03</v>
      </c>
      <c r="GU212" s="21" t="str" cm="1">
        <f t="array" aca="1" ref="GU212" ca="1">_xlfn.IFS(
GT212="S","S",
AND(IFERROR(_xlfn.XMATCH($DF212,NN)&gt;0,FALSE),
          _xlfn.XLOOKUP($DF212,KEYS,INDEX(RUN,0,COLUMN()-COLUMN(RUNPEG)+1))&lt;IF(GT108&gt;=BIG_2,GT108-BIG_2,GT108)),GU$118,
LEN(GT212)&gt;2,GT212,
TRUE,"_"
)</f>
        <v>10-03</v>
      </c>
      <c r="GV212" s="21" t="str" cm="1">
        <f t="array" aca="1" ref="GV212" ca="1">_xlfn.IFS(
GU212="S","S",
AND(IFERROR(_xlfn.XMATCH($DF212,NN)&gt;0,FALSE),
          _xlfn.XLOOKUP($DF212,KEYS,INDEX(RUN,0,COLUMN()-COLUMN(RUNPEG)+1))&lt;IF(GU108&gt;=BIG_2,GU108-BIG_2,GU108)),GV$118,
LEN(GU212)&gt;2,GU212,
TRUE,"_"
)</f>
        <v>10-03</v>
      </c>
      <c r="GW212" s="21" t="str" cm="1">
        <f t="array" aca="1" ref="GW212" ca="1">_xlfn.IFS(
GV212="S","S",
AND(IFERROR(_xlfn.XMATCH($DF212,NN)&gt;0,FALSE),
          _xlfn.XLOOKUP($DF212,KEYS,INDEX(RUN,0,COLUMN()-COLUMN(RUNPEG)+1))&lt;IF(GV108&gt;=BIG_2,GV108-BIG_2,GV108)),GW$118,
LEN(GV212)&gt;2,GV212,
TRUE,"_"
)</f>
        <v>10-03</v>
      </c>
      <c r="GX212" s="21" t="str" cm="1">
        <f t="array" aca="1" ref="GX212" ca="1">_xlfn.IFS(
GW212="S","S",
AND(IFERROR(_xlfn.XMATCH($DF212,NN)&gt;0,FALSE),
          _xlfn.XLOOKUP($DF212,KEYS,INDEX(RUN,0,COLUMN()-COLUMN(RUNPEG)+1))&lt;IF(GW108&gt;=BIG_2,GW108-BIG_2,GW108)),GX$118,
LEN(GW212)&gt;2,GW212,
TRUE,"_"
)</f>
        <v>10-03</v>
      </c>
      <c r="GY212" s="21" t="str" cm="1">
        <f t="array" aca="1" ref="GY212" ca="1">_xlfn.IFS(
GX212="S","S",
AND(IFERROR(_xlfn.XMATCH($DF212,NN)&gt;0,FALSE),
          _xlfn.XLOOKUP($DF212,KEYS,INDEX(RUN,0,COLUMN()-COLUMN(RUNPEG)+1))&lt;IF(GX108&gt;=BIG_2,GX108-BIG_2,GX108)),GY$118,
LEN(GX212)&gt;2,GX212,
TRUE,"_"
)</f>
        <v>10-03</v>
      </c>
      <c r="GZ212" s="21" t="str" cm="1">
        <f t="array" aca="1" ref="GZ212" ca="1">_xlfn.IFS(
GY212="S","S",
AND(IFERROR(_xlfn.XMATCH($DF212,NN)&gt;0,FALSE),
          _xlfn.XLOOKUP($DF212,KEYS,INDEX(RUN,0,COLUMN()-COLUMN(RUNPEG)+1))&lt;IF(GY108&gt;=BIG_2,GY108-BIG_2,GY108)),GZ$118,
LEN(GY212)&gt;2,GY212,
TRUE,"_"
)</f>
        <v>10-03</v>
      </c>
      <c r="HA212" s="21" t="str" cm="1">
        <f t="array" aca="1" ref="HA212" ca="1">_xlfn.IFS(
GZ212="S","S",
AND(IFERROR(_xlfn.XMATCH($DF212,NN)&gt;0,FALSE),
          _xlfn.XLOOKUP($DF212,KEYS,INDEX(RUN,0,COLUMN()-COLUMN(RUNPEG)+1))&lt;IF(GZ108&gt;=BIG_2,GZ108-BIG_2,GZ108)),HA$118,
LEN(GZ212)&gt;2,GZ212,
TRUE,"_"
)</f>
        <v>10-03</v>
      </c>
      <c r="HB212" s="21" t="str" cm="1">
        <f t="array" aca="1" ref="HB212" ca="1">_xlfn.IFS(
HA212="S","S",
AND(IFERROR(_xlfn.XMATCH($DF212,NN)&gt;0,FALSE),
          _xlfn.XLOOKUP($DF212,KEYS,INDEX(RUN,0,COLUMN()-COLUMN(RUNPEG)+1))&lt;IF(HA108&gt;=BIG_2,HA108-BIG_2,HA108)),HB$118,
LEN(HA212)&gt;2,HA212,
TRUE,"_"
)</f>
        <v>10-03</v>
      </c>
      <c r="HC212" s="21" t="str" cm="1">
        <f t="array" aca="1" ref="HC212" ca="1">_xlfn.IFS(
HB212="S","S",
AND(IFERROR(_xlfn.XMATCH($DF212,NN)&gt;0,FALSE),
          _xlfn.XLOOKUP($DF212,KEYS,INDEX(RUN,0,COLUMN()-COLUMN(RUNPEG)+1))&lt;IF(HB108&gt;=BIG_2,HB108-BIG_2,HB108)),HC$118,
LEN(HB212)&gt;2,HB212,
TRUE,"_"
)</f>
        <v>10-03</v>
      </c>
      <c r="HD212" s="21" t="str" cm="1">
        <f t="array" aca="1" ref="HD212" ca="1">_xlfn.IFS(
HC212="S","S",
AND(IFERROR(_xlfn.XMATCH($DF212,NN)&gt;0,FALSE),
          _xlfn.XLOOKUP($DF212,KEYS,INDEX(RUN,0,COLUMN()-COLUMN(RUNPEG)+1))&lt;IF(HC108&gt;=BIG_2,HC108-BIG_2,HC108)),HD$118,
LEN(HC212)&gt;2,HC212,
TRUE,"_"
)</f>
        <v>10-03</v>
      </c>
      <c r="HE212" s="21"/>
      <c r="HF212" s="21"/>
      <c r="HG212" s="21"/>
      <c r="HH212" s="21"/>
      <c r="HI212" s="21"/>
      <c r="HJ212" s="21"/>
      <c r="HK212" s="21"/>
      <c r="HL212" s="21"/>
      <c r="HM212" s="21"/>
      <c r="HN212" s="21"/>
      <c r="HO212" s="21"/>
      <c r="HP212" s="21"/>
      <c r="HQ212" s="21"/>
      <c r="HR212" s="21"/>
    </row>
    <row r="213" spans="106:226" x14ac:dyDescent="0.3">
      <c r="DB213">
        <f t="shared" si="193"/>
        <v>95</v>
      </c>
      <c r="DC213">
        <f t="shared" si="188"/>
        <v>15</v>
      </c>
      <c r="DD213">
        <f t="shared" si="189"/>
        <v>10</v>
      </c>
      <c r="DE213">
        <f t="shared" si="190"/>
        <v>5</v>
      </c>
      <c r="DF213" t="str">
        <f t="shared" si="191"/>
        <v>10-05</v>
      </c>
      <c r="DG213" s="21">
        <f t="shared" ca="1" si="192"/>
        <v>9</v>
      </c>
      <c r="DH213" s="26"/>
      <c r="DI213" s="21" t="str" cm="1">
        <f t="array" ref="DI213">_xlfn.IFS(
DH213="S","S",
AND(IFERROR(_xlfn.XMATCH($DF213,NN)&gt;0,FALSE),
          _xlfn.XLOOKUP($DF213,KEYS,INDEX(RUN,0,COLUMN()-COLUMN(RUNPEG)+1))&lt;IF(DH109&gt;=BIG_2,DH109-BIG_2,DH109)),DI$118,
LEN(DH213)&gt;2,DH213,
TRUE,"_"
)</f>
        <v>_</v>
      </c>
      <c r="DJ213" s="21" t="str" cm="1">
        <f t="array" aca="1" ref="DJ213" ca="1">_xlfn.IFS(
DI213="S","S",
AND(IFERROR(_xlfn.XMATCH($DF213,NN)&gt;0,FALSE),
          _xlfn.XLOOKUP($DF213,KEYS,INDEX(RUN,0,COLUMN()-COLUMN(RUNPEG)+1))&lt;IF(DI109&gt;=BIG_2,DI109-BIG_2,DI109)),DJ$118,
LEN(DI213)&gt;2,DI213,
TRUE,"_"
)</f>
        <v>_</v>
      </c>
      <c r="DK213" s="21" t="str" cm="1">
        <f t="array" aca="1" ref="DK213" ca="1">_xlfn.IFS(
DJ213="S","S",
AND(IFERROR(_xlfn.XMATCH($DF213,NN)&gt;0,FALSE),
          _xlfn.XLOOKUP($DF213,KEYS,INDEX(RUN,0,COLUMN()-COLUMN(RUNPEG)+1))&lt;IF(DJ109&gt;=BIG_2,DJ109-BIG_2,DJ109)),DK$118,
LEN(DJ213)&gt;2,DJ213,
TRUE,"_"
)</f>
        <v>_</v>
      </c>
      <c r="DL213" s="21" t="str" cm="1">
        <f t="array" aca="1" ref="DL213" ca="1">_xlfn.IFS(
DK213="S","S",
AND(IFERROR(_xlfn.XMATCH($DF213,NN)&gt;0,FALSE),
          _xlfn.XLOOKUP($DF213,KEYS,INDEX(RUN,0,COLUMN()-COLUMN(RUNPEG)+1))&lt;IF(DK109&gt;=BIG_2,DK109-BIG_2,DK109)),DL$118,
LEN(DK213)&gt;2,DK213,
TRUE,"_"
)</f>
        <v>_</v>
      </c>
      <c r="DM213" s="21" t="str" cm="1">
        <f t="array" aca="1" ref="DM213" ca="1">_xlfn.IFS(
DL213="S","S",
AND(IFERROR(_xlfn.XMATCH($DF213,NN)&gt;0,FALSE),
          _xlfn.XLOOKUP($DF213,KEYS,INDEX(RUN,0,COLUMN()-COLUMN(RUNPEG)+1))&lt;IF(DL109&gt;=BIG_2,DL109-BIG_2,DL109)),DM$118,
LEN(DL213)&gt;2,DL213,
TRUE,"_"
)</f>
        <v>_</v>
      </c>
      <c r="DN213" s="21" t="str" cm="1">
        <f t="array" aca="1" ref="DN213" ca="1">_xlfn.IFS(
DM213="S","S",
AND(IFERROR(_xlfn.XMATCH($DF213,NN)&gt;0,FALSE),
          _xlfn.XLOOKUP($DF213,KEYS,INDEX(RUN,0,COLUMN()-COLUMN(RUNPEG)+1))&lt;IF(DM109&gt;=BIG_2,DM109-BIG_2,DM109)),DN$118,
LEN(DM213)&gt;2,DM213,
TRUE,"_"
)</f>
        <v>_</v>
      </c>
      <c r="DO213" s="21" t="str" cm="1">
        <f t="array" aca="1" ref="DO213" ca="1">_xlfn.IFS(
DN213="S","S",
AND(IFERROR(_xlfn.XMATCH($DF213,NN)&gt;0,FALSE),
          _xlfn.XLOOKUP($DF213,KEYS,INDEX(RUN,0,COLUMN()-COLUMN(RUNPEG)+1))&lt;IF(DN109&gt;=BIG_2,DN109-BIG_2,DN109)),DO$118,
LEN(DN213)&gt;2,DN213,
TRUE,"_"
)</f>
        <v>_</v>
      </c>
      <c r="DP213" s="21" t="str" cm="1">
        <f t="array" aca="1" ref="DP213" ca="1">_xlfn.IFS(
DO213="S","S",
AND(IFERROR(_xlfn.XMATCH($DF213,NN)&gt;0,FALSE),
          _xlfn.XLOOKUP($DF213,KEYS,INDEX(RUN,0,COLUMN()-COLUMN(RUNPEG)+1))&lt;IF(DO109&gt;=BIG_2,DO109-BIG_2,DO109)),DP$118,
LEN(DO213)&gt;2,DO213,
TRUE,"_"
)</f>
        <v>_</v>
      </c>
      <c r="DQ213" s="21" t="str" cm="1">
        <f t="array" aca="1" ref="DQ213" ca="1">_xlfn.IFS(
DP213="S","S",
AND(IFERROR(_xlfn.XMATCH($DF213,NN)&gt;0,FALSE),
          _xlfn.XLOOKUP($DF213,KEYS,INDEX(RUN,0,COLUMN()-COLUMN(RUNPEG)+1))&lt;IF(DP109&gt;=BIG_2,DP109-BIG_2,DP109)),DQ$118,
LEN(DP213)&gt;2,DP213,
TRUE,"_"
)</f>
        <v>_</v>
      </c>
      <c r="DR213" s="21" t="str" cm="1">
        <f t="array" aca="1" ref="DR213" ca="1">_xlfn.IFS(
DQ213="S","S",
AND(IFERROR(_xlfn.XMATCH($DF213,NN)&gt;0,FALSE),
          _xlfn.XLOOKUP($DF213,KEYS,INDEX(RUN,0,COLUMN()-COLUMN(RUNPEG)+1))&lt;IF(DQ109&gt;=BIG_2,DQ109-BIG_2,DQ109)),DR$118,
LEN(DQ213)&gt;2,DQ213,
TRUE,"_"
)</f>
        <v>_</v>
      </c>
      <c r="DS213" s="21" t="str" cm="1">
        <f t="array" aca="1" ref="DS213" ca="1">_xlfn.IFS(
DR213="S","S",
AND(IFERROR(_xlfn.XMATCH($DF213,NN)&gt;0,FALSE),
          _xlfn.XLOOKUP($DF213,KEYS,INDEX(RUN,0,COLUMN()-COLUMN(RUNPEG)+1))&lt;IF(DR109&gt;=BIG_2,DR109-BIG_2,DR109)),DS$118,
LEN(DR213)&gt;2,DR213,
TRUE,"_"
)</f>
        <v>_</v>
      </c>
      <c r="DT213" s="21" t="str" cm="1">
        <f t="array" aca="1" ref="DT213" ca="1">_xlfn.IFS(
DS213="S","S",
AND(IFERROR(_xlfn.XMATCH($DF213,NN)&gt;0,FALSE),
          _xlfn.XLOOKUP($DF213,KEYS,INDEX(RUN,0,COLUMN()-COLUMN(RUNPEG)+1))&lt;IF(DS109&gt;=BIG_2,DS109-BIG_2,DS109)),DT$118,
LEN(DS213)&gt;2,DS213,
TRUE,"_"
)</f>
        <v>_</v>
      </c>
      <c r="DU213" s="21" t="str" cm="1">
        <f t="array" aca="1" ref="DU213" ca="1">_xlfn.IFS(
DT213="S","S",
AND(IFERROR(_xlfn.XMATCH($DF213,NN)&gt;0,FALSE),
          _xlfn.XLOOKUP($DF213,KEYS,INDEX(RUN,0,COLUMN()-COLUMN(RUNPEG)+1))&lt;IF(DT109&gt;=BIG_2,DT109-BIG_2,DT109)),DU$118,
LEN(DT213)&gt;2,DT213,
TRUE,"_"
)</f>
        <v>_</v>
      </c>
      <c r="DV213" s="21" t="str" cm="1">
        <f t="array" aca="1" ref="DV213" ca="1">_xlfn.IFS(
DU213="S","S",
AND(IFERROR(_xlfn.XMATCH($DF213,NN)&gt;0,FALSE),
          _xlfn.XLOOKUP($DF213,KEYS,INDEX(RUN,0,COLUMN()-COLUMN(RUNPEG)+1))&lt;IF(DU109&gt;=BIG_2,DU109-BIG_2,DU109)),DV$118,
LEN(DU213)&gt;2,DU213,
TRUE,"_"
)</f>
        <v>_</v>
      </c>
      <c r="DW213" s="21" t="str" cm="1">
        <f t="array" aca="1" ref="DW213" ca="1">_xlfn.IFS(
DV213="S","S",
AND(IFERROR(_xlfn.XMATCH($DF213,NN)&gt;0,FALSE),
          _xlfn.XLOOKUP($DF213,KEYS,INDEX(RUN,0,COLUMN()-COLUMN(RUNPEG)+1))&lt;IF(DV109&gt;=BIG_2,DV109-BIG_2,DV109)),DW$118,
LEN(DV213)&gt;2,DV213,
TRUE,"_"
)</f>
        <v>_</v>
      </c>
      <c r="DX213" s="21" t="str" cm="1">
        <f t="array" aca="1" ref="DX213" ca="1">_xlfn.IFS(
DW213="S","S",
AND(IFERROR(_xlfn.XMATCH($DF213,NN)&gt;0,FALSE),
          _xlfn.XLOOKUP($DF213,KEYS,INDEX(RUN,0,COLUMN()-COLUMN(RUNPEG)+1))&lt;IF(DW109&gt;=BIG_2,DW109-BIG_2,DW109)),DX$118,
LEN(DW213)&gt;2,DW213,
TRUE,"_"
)</f>
        <v>_</v>
      </c>
      <c r="DY213" s="21" t="str" cm="1">
        <f t="array" aca="1" ref="DY213" ca="1">_xlfn.IFS(
DX213="S","S",
AND(IFERROR(_xlfn.XMATCH($DF213,NN)&gt;0,FALSE),
          _xlfn.XLOOKUP($DF213,KEYS,INDEX(RUN,0,COLUMN()-COLUMN(RUNPEG)+1))&lt;IF(DX109&gt;=BIG_2,DX109-BIG_2,DX109)),DY$118,
LEN(DX213)&gt;2,DX213,
TRUE,"_"
)</f>
        <v>_</v>
      </c>
      <c r="DZ213" s="21" t="str" cm="1">
        <f t="array" aca="1" ref="DZ213" ca="1">_xlfn.IFS(
DY213="S","S",
AND(IFERROR(_xlfn.XMATCH($DF213,NN)&gt;0,FALSE),
          _xlfn.XLOOKUP($DF213,KEYS,INDEX(RUN,0,COLUMN()-COLUMN(RUNPEG)+1))&lt;IF(DY109&gt;=BIG_2,DY109-BIG_2,DY109)),DZ$118,
LEN(DY213)&gt;2,DY213,
TRUE,"_"
)</f>
        <v>_</v>
      </c>
      <c r="EA213" s="21" t="str" cm="1">
        <f t="array" aca="1" ref="EA213" ca="1">_xlfn.IFS(
DZ213="S","S",
AND(IFERROR(_xlfn.XMATCH($DF213,NN)&gt;0,FALSE),
          _xlfn.XLOOKUP($DF213,KEYS,INDEX(RUN,0,COLUMN()-COLUMN(RUNPEG)+1))&lt;IF(DZ109&gt;=BIG_2,DZ109-BIG_2,DZ109)),EA$118,
LEN(DZ213)&gt;2,DZ213,
TRUE,"_"
)</f>
        <v>_</v>
      </c>
      <c r="EB213" s="21" t="str" cm="1">
        <f t="array" aca="1" ref="EB213" ca="1">_xlfn.IFS(
EA213="S","S",
AND(IFERROR(_xlfn.XMATCH($DF213,NN)&gt;0,FALSE),
          _xlfn.XLOOKUP($DF213,KEYS,INDEX(RUN,0,COLUMN()-COLUMN(RUNPEG)+1))&lt;IF(EA109&gt;=BIG_2,EA109-BIG_2,EA109)),EB$118,
LEN(EA213)&gt;2,EA213,
TRUE,"_"
)</f>
        <v>_</v>
      </c>
      <c r="EC213" s="21" t="str" cm="1">
        <f t="array" aca="1" ref="EC213" ca="1">_xlfn.IFS(
EB213="S","S",
AND(IFERROR(_xlfn.XMATCH($DF213,NN)&gt;0,FALSE),
          _xlfn.XLOOKUP($DF213,KEYS,INDEX(RUN,0,COLUMN()-COLUMN(RUNPEG)+1))&lt;IF(EB109&gt;=BIG_2,EB109-BIG_2,EB109)),EC$118,
LEN(EB213)&gt;2,EB213,
TRUE,"_"
)</f>
        <v>_</v>
      </c>
      <c r="ED213" s="21" t="str" cm="1">
        <f t="array" aca="1" ref="ED213" ca="1">_xlfn.IFS(
EC213="S","S",
AND(IFERROR(_xlfn.XMATCH($DF213,NN)&gt;0,FALSE),
          _xlfn.XLOOKUP($DF213,KEYS,INDEX(RUN,0,COLUMN()-COLUMN(RUNPEG)+1))&lt;IF(EC109&gt;=BIG_2,EC109-BIG_2,EC109)),ED$118,
LEN(EC213)&gt;2,EC213,
TRUE,"_"
)</f>
        <v>_</v>
      </c>
      <c r="EE213" s="21" t="str" cm="1">
        <f t="array" aca="1" ref="EE213" ca="1">_xlfn.IFS(
ED213="S","S",
AND(IFERROR(_xlfn.XMATCH($DF213,NN)&gt;0,FALSE),
          _xlfn.XLOOKUP($DF213,KEYS,INDEX(RUN,0,COLUMN()-COLUMN(RUNPEG)+1))&lt;IF(ED109&gt;=BIG_2,ED109-BIG_2,ED109)),EE$118,
LEN(ED213)&gt;2,ED213,
TRUE,"_"
)</f>
        <v>_</v>
      </c>
      <c r="EF213" s="21" t="str" cm="1">
        <f t="array" aca="1" ref="EF213" ca="1">_xlfn.IFS(
EE213="S","S",
AND(IFERROR(_xlfn.XMATCH($DF213,NN)&gt;0,FALSE),
          _xlfn.XLOOKUP($DF213,KEYS,INDEX(RUN,0,COLUMN()-COLUMN(RUNPEG)+1))&lt;IF(EE109&gt;=BIG_2,EE109-BIG_2,EE109)),EF$118,
LEN(EE213)&gt;2,EE213,
TRUE,"_"
)</f>
        <v>_</v>
      </c>
      <c r="EG213" s="21" t="str" cm="1">
        <f t="array" aca="1" ref="EG213" ca="1">_xlfn.IFS(
EF213="S","S",
AND(IFERROR(_xlfn.XMATCH($DF213,NN)&gt;0,FALSE),
          _xlfn.XLOOKUP($DF213,KEYS,INDEX(RUN,0,COLUMN()-COLUMN(RUNPEG)+1))&lt;IF(EF109&gt;=BIG_2,EF109-BIG_2,EF109)),EG$118,
LEN(EF213)&gt;2,EF213,
TRUE,"_"
)</f>
        <v>_</v>
      </c>
      <c r="EH213" s="21" t="str" cm="1">
        <f t="array" aca="1" ref="EH213" ca="1">_xlfn.IFS(
EG213="S","S",
AND(IFERROR(_xlfn.XMATCH($DF213,NN)&gt;0,FALSE),
          _xlfn.XLOOKUP($DF213,KEYS,INDEX(RUN,0,COLUMN()-COLUMN(RUNPEG)+1))&lt;IF(EG109&gt;=BIG_2,EG109-BIG_2,EG109)),EH$118,
LEN(EG213)&gt;2,EG213,
TRUE,"_"
)</f>
        <v>_</v>
      </c>
      <c r="EI213" s="21" t="str" cm="1">
        <f t="array" aca="1" ref="EI213" ca="1">_xlfn.IFS(
EH213="S","S",
AND(IFERROR(_xlfn.XMATCH($DF213,NN)&gt;0,FALSE),
          _xlfn.XLOOKUP($DF213,KEYS,INDEX(RUN,0,COLUMN()-COLUMN(RUNPEG)+1))&lt;IF(EH109&gt;=BIG_2,EH109-BIG_2,EH109)),EI$118,
LEN(EH213)&gt;2,EH213,
TRUE,"_"
)</f>
        <v>_</v>
      </c>
      <c r="EJ213" s="21" t="str" cm="1">
        <f t="array" aca="1" ref="EJ213" ca="1">_xlfn.IFS(
EI213="S","S",
AND(IFERROR(_xlfn.XMATCH($DF213,NN)&gt;0,FALSE),
          _xlfn.XLOOKUP($DF213,KEYS,INDEX(RUN,0,COLUMN()-COLUMN(RUNPEG)+1))&lt;IF(EI109&gt;=BIG_2,EI109-BIG_2,EI109)),EJ$118,
LEN(EI213)&gt;2,EI213,
TRUE,"_"
)</f>
        <v>_</v>
      </c>
      <c r="EK213" s="21" t="str" cm="1">
        <f t="array" aca="1" ref="EK213" ca="1">_xlfn.IFS(
EJ213="S","S",
AND(IFERROR(_xlfn.XMATCH($DF213,NN)&gt;0,FALSE),
          _xlfn.XLOOKUP($DF213,KEYS,INDEX(RUN,0,COLUMN()-COLUMN(RUNPEG)+1))&lt;IF(EJ109&gt;=BIG_2,EJ109-BIG_2,EJ109)),EK$118,
LEN(EJ213)&gt;2,EJ213,
TRUE,"_"
)</f>
        <v>_</v>
      </c>
      <c r="EL213" s="21" t="str" cm="1">
        <f t="array" aca="1" ref="EL213" ca="1">_xlfn.IFS(
EK213="S","S",
AND(IFERROR(_xlfn.XMATCH($DF213,NN)&gt;0,FALSE),
          _xlfn.XLOOKUP($DF213,KEYS,INDEX(RUN,0,COLUMN()-COLUMN(RUNPEG)+1))&lt;IF(EK109&gt;=BIG_2,EK109-BIG_2,EK109)),EL$118,
LEN(EK213)&gt;2,EK213,
TRUE,"_"
)</f>
        <v>_</v>
      </c>
      <c r="EM213" s="21" t="str" cm="1">
        <f t="array" aca="1" ref="EM213" ca="1">_xlfn.IFS(
EL213="S","S",
AND(IFERROR(_xlfn.XMATCH($DF213,NN)&gt;0,FALSE),
          _xlfn.XLOOKUP($DF213,KEYS,INDEX(RUN,0,COLUMN()-COLUMN(RUNPEG)+1))&lt;IF(EL109&gt;=BIG_2,EL109-BIG_2,EL109)),EM$118,
LEN(EL213)&gt;2,EL213,
TRUE,"_"
)</f>
        <v>_</v>
      </c>
      <c r="EN213" s="21" t="str" cm="1">
        <f t="array" aca="1" ref="EN213" ca="1">_xlfn.IFS(
EM213="S","S",
AND(IFERROR(_xlfn.XMATCH($DF213,NN)&gt;0,FALSE),
          _xlfn.XLOOKUP($DF213,KEYS,INDEX(RUN,0,COLUMN()-COLUMN(RUNPEG)+1))&lt;IF(EM109&gt;=BIG_2,EM109-BIG_2,EM109)),EN$118,
LEN(EM213)&gt;2,EM213,
TRUE,"_"
)</f>
        <v>_</v>
      </c>
      <c r="EO213" s="21" t="str" cm="1">
        <f t="array" aca="1" ref="EO213" ca="1">_xlfn.IFS(
EN213="S","S",
AND(IFERROR(_xlfn.XMATCH($DF213,NN)&gt;0,FALSE),
          _xlfn.XLOOKUP($DF213,KEYS,INDEX(RUN,0,COLUMN()-COLUMN(RUNPEG)+1))&lt;IF(EN109&gt;=BIG_2,EN109-BIG_2,EN109)),EO$118,
LEN(EN213)&gt;2,EN213,
TRUE,"_"
)</f>
        <v>_</v>
      </c>
      <c r="EP213" s="21" t="str" cm="1">
        <f t="array" aca="1" ref="EP213" ca="1">_xlfn.IFS(
EO213="S","S",
AND(IFERROR(_xlfn.XMATCH($DF213,NN)&gt;0,FALSE),
          _xlfn.XLOOKUP($DF213,KEYS,INDEX(RUN,0,COLUMN()-COLUMN(RUNPEG)+1))&lt;IF(EO109&gt;=BIG_2,EO109-BIG_2,EO109)),EP$118,
LEN(EO213)&gt;2,EO213,
TRUE,"_"
)</f>
        <v>_</v>
      </c>
      <c r="EQ213" s="21" t="str" cm="1">
        <f t="array" aca="1" ref="EQ213" ca="1">_xlfn.IFS(
EP213="S","S",
AND(IFERROR(_xlfn.XMATCH($DF213,NN)&gt;0,FALSE),
          _xlfn.XLOOKUP($DF213,KEYS,INDEX(RUN,0,COLUMN()-COLUMN(RUNPEG)+1))&lt;IF(EP109&gt;=BIG_2,EP109-BIG_2,EP109)),EQ$118,
LEN(EP213)&gt;2,EP213,
TRUE,"_"
)</f>
        <v>_</v>
      </c>
      <c r="ER213" s="21" t="str" cm="1">
        <f t="array" aca="1" ref="ER213" ca="1">_xlfn.IFS(
EQ213="S","S",
AND(IFERROR(_xlfn.XMATCH($DF213,NN)&gt;0,FALSE),
          _xlfn.XLOOKUP($DF213,KEYS,INDEX(RUN,0,COLUMN()-COLUMN(RUNPEG)+1))&lt;IF(EQ109&gt;=BIG_2,EQ109-BIG_2,EQ109)),ER$118,
LEN(EQ213)&gt;2,EQ213,
TRUE,"_"
)</f>
        <v>_</v>
      </c>
      <c r="ES213" s="21" t="str" cm="1">
        <f t="array" aca="1" ref="ES213" ca="1">_xlfn.IFS(
ER213="S","S",
AND(IFERROR(_xlfn.XMATCH($DF213,NN)&gt;0,FALSE),
          _xlfn.XLOOKUP($DF213,KEYS,INDEX(RUN,0,COLUMN()-COLUMN(RUNPEG)+1))&lt;IF(ER109&gt;=BIG_2,ER109-BIG_2,ER109)),ES$118,
LEN(ER213)&gt;2,ER213,
TRUE,"_"
)</f>
        <v>_</v>
      </c>
      <c r="ET213" s="21" t="str" cm="1">
        <f t="array" aca="1" ref="ET213" ca="1">_xlfn.IFS(
ES213="S","S",
AND(IFERROR(_xlfn.XMATCH($DF213,NN)&gt;0,FALSE),
          _xlfn.XLOOKUP($DF213,KEYS,INDEX(RUN,0,COLUMN()-COLUMN(RUNPEG)+1))&lt;IF(ES109&gt;=BIG_2,ES109-BIG_2,ES109)),ET$118,
LEN(ES213)&gt;2,ES213,
TRUE,"_"
)</f>
        <v>_</v>
      </c>
      <c r="EU213" s="21" t="str" cm="1">
        <f t="array" aca="1" ref="EU213" ca="1">_xlfn.IFS(
ET213="S","S",
AND(IFERROR(_xlfn.XMATCH($DF213,NN)&gt;0,FALSE),
          _xlfn.XLOOKUP($DF213,KEYS,INDEX(RUN,0,COLUMN()-COLUMN(RUNPEG)+1))&lt;IF(ET109&gt;=BIG_2,ET109-BIG_2,ET109)),EU$118,
LEN(ET213)&gt;2,ET213,
TRUE,"_"
)</f>
        <v>_</v>
      </c>
      <c r="EV213" s="21" t="str" cm="1">
        <f t="array" aca="1" ref="EV213" ca="1">_xlfn.IFS(
EU213="S","S",
AND(IFERROR(_xlfn.XMATCH($DF213,NN)&gt;0,FALSE),
          _xlfn.XLOOKUP($DF213,KEYS,INDEX(RUN,0,COLUMN()-COLUMN(RUNPEG)+1))&lt;IF(EU109&gt;=BIG_2,EU109-BIG_2,EU109)),EV$118,
LEN(EU213)&gt;2,EU213,
TRUE,"_"
)</f>
        <v>_</v>
      </c>
      <c r="EW213" s="21" t="str" cm="1">
        <f t="array" aca="1" ref="EW213" ca="1">_xlfn.IFS(
EV213="S","S",
AND(IFERROR(_xlfn.XMATCH($DF213,NN)&gt;0,FALSE),
          _xlfn.XLOOKUP($DF213,KEYS,INDEX(RUN,0,COLUMN()-COLUMN(RUNPEG)+1))&lt;IF(EV109&gt;=BIG_2,EV109-BIG_2,EV109)),EW$118,
LEN(EV213)&gt;2,EV213,
TRUE,"_"
)</f>
        <v>_</v>
      </c>
      <c r="EX213" s="21" t="str" cm="1">
        <f t="array" aca="1" ref="EX213" ca="1">_xlfn.IFS(
EW213="S","S",
AND(IFERROR(_xlfn.XMATCH($DF213,NN)&gt;0,FALSE),
          _xlfn.XLOOKUP($DF213,KEYS,INDEX(RUN,0,COLUMN()-COLUMN(RUNPEG)+1))&lt;IF(EW109&gt;=BIG_2,EW109-BIG_2,EW109)),EX$118,
LEN(EW213)&gt;2,EW213,
TRUE,"_"
)</f>
        <v>_</v>
      </c>
      <c r="EY213" s="21" t="str" cm="1">
        <f t="array" aca="1" ref="EY213" ca="1">_xlfn.IFS(
EX213="S","S",
AND(IFERROR(_xlfn.XMATCH($DF213,NN)&gt;0,FALSE),
          _xlfn.XLOOKUP($DF213,KEYS,INDEX(RUN,0,COLUMN()-COLUMN(RUNPEG)+1))&lt;IF(EX109&gt;=BIG_2,EX109-BIG_2,EX109)),EY$118,
LEN(EX213)&gt;2,EX213,
TRUE,"_"
)</f>
        <v>_</v>
      </c>
      <c r="EZ213" s="21" t="str" cm="1">
        <f t="array" aca="1" ref="EZ213" ca="1">_xlfn.IFS(
EY213="S","S",
AND(IFERROR(_xlfn.XMATCH($DF213,NN)&gt;0,FALSE),
          _xlfn.XLOOKUP($DF213,KEYS,INDEX(RUN,0,COLUMN()-COLUMN(RUNPEG)+1))&lt;IF(EY109&gt;=BIG_2,EY109-BIG_2,EY109)),EZ$118,
LEN(EY213)&gt;2,EY213,
TRUE,"_"
)</f>
        <v>_</v>
      </c>
      <c r="FA213" s="21" t="str" cm="1">
        <f t="array" aca="1" ref="FA213" ca="1">_xlfn.IFS(
EZ213="S","S",
AND(IFERROR(_xlfn.XMATCH($DF213,NN)&gt;0,FALSE),
          _xlfn.XLOOKUP($DF213,KEYS,INDEX(RUN,0,COLUMN()-COLUMN(RUNPEG)+1))&lt;IF(EZ109&gt;=BIG_2,EZ109-BIG_2,EZ109)),FA$118,
LEN(EZ213)&gt;2,EZ213,
TRUE,"_"
)</f>
        <v>_</v>
      </c>
      <c r="FB213" s="21" t="str" cm="1">
        <f t="array" aca="1" ref="FB213" ca="1">_xlfn.IFS(
FA213="S","S",
AND(IFERROR(_xlfn.XMATCH($DF213,NN)&gt;0,FALSE),
          _xlfn.XLOOKUP($DF213,KEYS,INDEX(RUN,0,COLUMN()-COLUMN(RUNPEG)+1))&lt;IF(FA109&gt;=BIG_2,FA109-BIG_2,FA109)),FB$118,
LEN(FA213)&gt;2,FA213,
TRUE,"_"
)</f>
        <v>_</v>
      </c>
      <c r="FC213" s="21" t="str" cm="1">
        <f t="array" aca="1" ref="FC213" ca="1">_xlfn.IFS(
FB213="S","S",
AND(IFERROR(_xlfn.XMATCH($DF213,NN)&gt;0,FALSE),
          _xlfn.XLOOKUP($DF213,KEYS,INDEX(RUN,0,COLUMN()-COLUMN(RUNPEG)+1))&lt;IF(FB109&gt;=BIG_2,FB109-BIG_2,FB109)),FC$118,
LEN(FB213)&gt;2,FB213,
TRUE,"_"
)</f>
        <v>_</v>
      </c>
      <c r="FD213" s="21" t="str" cm="1">
        <f t="array" aca="1" ref="FD213" ca="1">_xlfn.IFS(
FC213="S","S",
AND(IFERROR(_xlfn.XMATCH($DF213,NN)&gt;0,FALSE),
          _xlfn.XLOOKUP($DF213,KEYS,INDEX(RUN,0,COLUMN()-COLUMN(RUNPEG)+1))&lt;IF(FC109&gt;=BIG_2,FC109-BIG_2,FC109)),FD$118,
LEN(FC213)&gt;2,FC213,
TRUE,"_"
)</f>
        <v>_</v>
      </c>
      <c r="FE213" s="21" t="str" cm="1">
        <f t="array" aca="1" ref="FE213" ca="1">_xlfn.IFS(
FD213="S","S",
AND(IFERROR(_xlfn.XMATCH($DF213,NN)&gt;0,FALSE),
          _xlfn.XLOOKUP($DF213,KEYS,INDEX(RUN,0,COLUMN()-COLUMN(RUNPEG)+1))&lt;IF(FD109&gt;=BIG_2,FD109-BIG_2,FD109)),FE$118,
LEN(FD213)&gt;2,FD213,
TRUE,"_"
)</f>
        <v>_</v>
      </c>
      <c r="FF213" s="21" t="str" cm="1">
        <f t="array" aca="1" ref="FF213" ca="1">_xlfn.IFS(
FE213="S","S",
AND(IFERROR(_xlfn.XMATCH($DF213,NN)&gt;0,FALSE),
          _xlfn.XLOOKUP($DF213,KEYS,INDEX(RUN,0,COLUMN()-COLUMN(RUNPEG)+1))&lt;IF(FE109&gt;=BIG_2,FE109-BIG_2,FE109)),FF$118,
LEN(FE213)&gt;2,FE213,
TRUE,"_"
)</f>
        <v>_</v>
      </c>
      <c r="FG213" s="21" t="str" cm="1">
        <f t="array" aca="1" ref="FG213" ca="1">_xlfn.IFS(
FF213="S","S",
AND(IFERROR(_xlfn.XMATCH($DF213,NN)&gt;0,FALSE),
          _xlfn.XLOOKUP($DF213,KEYS,INDEX(RUN,0,COLUMN()-COLUMN(RUNPEG)+1))&lt;IF(FF109&gt;=BIG_2,FF109-BIG_2,FF109)),FG$118,
LEN(FF213)&gt;2,FF213,
TRUE,"_"
)</f>
        <v>_</v>
      </c>
      <c r="FH213" s="21" t="str" cm="1">
        <f t="array" aca="1" ref="FH213" ca="1">_xlfn.IFS(
FG213="S","S",
AND(IFERROR(_xlfn.XMATCH($DF213,NN)&gt;0,FALSE),
          _xlfn.XLOOKUP($DF213,KEYS,INDEX(RUN,0,COLUMN()-COLUMN(RUNPEG)+1))&lt;IF(FG109&gt;=BIG_2,FG109-BIG_2,FG109)),FH$118,
LEN(FG213)&gt;2,FG213,
TRUE,"_"
)</f>
        <v>_</v>
      </c>
      <c r="FI213" s="21" t="str" cm="1">
        <f t="array" aca="1" ref="FI213" ca="1">_xlfn.IFS(
FH213="S","S",
AND(IFERROR(_xlfn.XMATCH($DF213,NN)&gt;0,FALSE),
          _xlfn.XLOOKUP($DF213,KEYS,INDEX(RUN,0,COLUMN()-COLUMN(RUNPEG)+1))&lt;IF(FH109&gt;=BIG_2,FH109-BIG_2,FH109)),FI$118,
LEN(FH213)&gt;2,FH213,
TRUE,"_"
)</f>
        <v>_</v>
      </c>
      <c r="FJ213" s="21" t="str" cm="1">
        <f t="array" aca="1" ref="FJ213" ca="1">_xlfn.IFS(
FI213="S","S",
AND(IFERROR(_xlfn.XMATCH($DF213,NN)&gt;0,FALSE),
          _xlfn.XLOOKUP($DF213,KEYS,INDEX(RUN,0,COLUMN()-COLUMN(RUNPEG)+1))&lt;IF(FI109&gt;=BIG_2,FI109-BIG_2,FI109)),FJ$118,
LEN(FI213)&gt;2,FI213,
TRUE,"_"
)</f>
        <v>_</v>
      </c>
      <c r="FK213" s="21" t="str" cm="1">
        <f t="array" aca="1" ref="FK213" ca="1">_xlfn.IFS(
FJ213="S","S",
AND(IFERROR(_xlfn.XMATCH($DF213,NN)&gt;0,FALSE),
          _xlfn.XLOOKUP($DF213,KEYS,INDEX(RUN,0,COLUMN()-COLUMN(RUNPEG)+1))&lt;IF(FJ109&gt;=BIG_2,FJ109-BIG_2,FJ109)),FK$118,
LEN(FJ213)&gt;2,FJ213,
TRUE,"_"
)</f>
        <v>_</v>
      </c>
      <c r="FL213" s="21" t="str" cm="1">
        <f t="array" aca="1" ref="FL213" ca="1">_xlfn.IFS(
FK213="S","S",
AND(IFERROR(_xlfn.XMATCH($DF213,NN)&gt;0,FALSE),
          _xlfn.XLOOKUP($DF213,KEYS,INDEX(RUN,0,COLUMN()-COLUMN(RUNPEG)+1))&lt;IF(FK109&gt;=BIG_2,FK109-BIG_2,FK109)),FL$118,
LEN(FK213)&gt;2,FK213,
TRUE,"_"
)</f>
        <v>10-04</v>
      </c>
      <c r="FM213" s="21" t="str" cm="1">
        <f t="array" aca="1" ref="FM213" ca="1">_xlfn.IFS(
FL213="S","S",
AND(IFERROR(_xlfn.XMATCH($DF213,NN)&gt;0,FALSE),
          _xlfn.XLOOKUP($DF213,KEYS,INDEX(RUN,0,COLUMN()-COLUMN(RUNPEG)+1))&lt;IF(FL109&gt;=BIG_2,FL109-BIG_2,FL109)),FM$118,
LEN(FL213)&gt;2,FL213,
TRUE,"_"
)</f>
        <v>10-04</v>
      </c>
      <c r="FN213" s="21" t="str" cm="1">
        <f t="array" aca="1" ref="FN213" ca="1">_xlfn.IFS(
FM213="S","S",
AND(IFERROR(_xlfn.XMATCH($DF213,NN)&gt;0,FALSE),
          _xlfn.XLOOKUP($DF213,KEYS,INDEX(RUN,0,COLUMN()-COLUMN(RUNPEG)+1))&lt;IF(FM109&gt;=BIG_2,FM109-BIG_2,FM109)),FN$118,
LEN(FM213)&gt;2,FM213,
TRUE,"_"
)</f>
        <v>10-04</v>
      </c>
      <c r="FO213" s="21" t="str" cm="1">
        <f t="array" aca="1" ref="FO213" ca="1">_xlfn.IFS(
FN213="S","S",
AND(IFERROR(_xlfn.XMATCH($DF213,NN)&gt;0,FALSE),
          _xlfn.XLOOKUP($DF213,KEYS,INDEX(RUN,0,COLUMN()-COLUMN(RUNPEG)+1))&lt;IF(FN109&gt;=BIG_2,FN109-BIG_2,FN109)),FO$118,
LEN(FN213)&gt;2,FN213,
TRUE,"_"
)</f>
        <v>10-04</v>
      </c>
      <c r="FP213" s="21" t="str" cm="1">
        <f t="array" aca="1" ref="FP213" ca="1">_xlfn.IFS(
FO213="S","S",
AND(IFERROR(_xlfn.XMATCH($DF213,NN)&gt;0,FALSE),
          _xlfn.XLOOKUP($DF213,KEYS,INDEX(RUN,0,COLUMN()-COLUMN(RUNPEG)+1))&lt;IF(FO109&gt;=BIG_2,FO109-BIG_2,FO109)),FP$118,
LEN(FO213)&gt;2,FO213,
TRUE,"_"
)</f>
        <v>10-04</v>
      </c>
      <c r="FQ213" s="21" t="str" cm="1">
        <f t="array" aca="1" ref="FQ213" ca="1">_xlfn.IFS(
FP213="S","S",
AND(IFERROR(_xlfn.XMATCH($DF213,NN)&gt;0,FALSE),
          _xlfn.XLOOKUP($DF213,KEYS,INDEX(RUN,0,COLUMN()-COLUMN(RUNPEG)+1))&lt;IF(FP109&gt;=BIG_2,FP109-BIG_2,FP109)),FQ$118,
LEN(FP213)&gt;2,FP213,
TRUE,"_"
)</f>
        <v>10-04</v>
      </c>
      <c r="FR213" s="21" t="str" cm="1">
        <f t="array" aca="1" ref="FR213" ca="1">_xlfn.IFS(
FQ213="S","S",
AND(IFERROR(_xlfn.XMATCH($DF213,NN)&gt;0,FALSE),
          _xlfn.XLOOKUP($DF213,KEYS,INDEX(RUN,0,COLUMN()-COLUMN(RUNPEG)+1))&lt;IF(FQ109&gt;=BIG_2,FQ109-BIG_2,FQ109)),FR$118,
LEN(FQ213)&gt;2,FQ213,
TRUE,"_"
)</f>
        <v>10-04</v>
      </c>
      <c r="FS213" s="21" t="str" cm="1">
        <f t="array" aca="1" ref="FS213" ca="1">_xlfn.IFS(
FR213="S","S",
AND(IFERROR(_xlfn.XMATCH($DF213,NN)&gt;0,FALSE),
          _xlfn.XLOOKUP($DF213,KEYS,INDEX(RUN,0,COLUMN()-COLUMN(RUNPEG)+1))&lt;IF(FR109&gt;=BIG_2,FR109-BIG_2,FR109)),FS$118,
LEN(FR213)&gt;2,FR213,
TRUE,"_"
)</f>
        <v>10-04</v>
      </c>
      <c r="FT213" s="21" t="str" cm="1">
        <f t="array" aca="1" ref="FT213" ca="1">_xlfn.IFS(
FS213="S","S",
AND(IFERROR(_xlfn.XMATCH($DF213,NN)&gt;0,FALSE),
          _xlfn.XLOOKUP($DF213,KEYS,INDEX(RUN,0,COLUMN()-COLUMN(RUNPEG)+1))&lt;IF(FS109&gt;=BIG_2,FS109-BIG_2,FS109)),FT$118,
LEN(FS213)&gt;2,FS213,
TRUE,"_"
)</f>
        <v>10-04</v>
      </c>
      <c r="FU213" s="21" t="str" cm="1">
        <f t="array" aca="1" ref="FU213" ca="1">_xlfn.IFS(
FT213="S","S",
AND(IFERROR(_xlfn.XMATCH($DF213,NN)&gt;0,FALSE),
          _xlfn.XLOOKUP($DF213,KEYS,INDEX(RUN,0,COLUMN()-COLUMN(RUNPEG)+1))&lt;IF(FT109&gt;=BIG_2,FT109-BIG_2,FT109)),FU$118,
LEN(FT213)&gt;2,FT213,
TRUE,"_"
)</f>
        <v>10-04</v>
      </c>
      <c r="FV213" s="21" t="str" cm="1">
        <f t="array" aca="1" ref="FV213" ca="1">_xlfn.IFS(
FU213="S","S",
AND(IFERROR(_xlfn.XMATCH($DF213,NN)&gt;0,FALSE),
          _xlfn.XLOOKUP($DF213,KEYS,INDEX(RUN,0,COLUMN()-COLUMN(RUNPEG)+1))&lt;IF(FU109&gt;=BIG_2,FU109-BIG_2,FU109)),FV$118,
LEN(FU213)&gt;2,FU213,
TRUE,"_"
)</f>
        <v>10-04</v>
      </c>
      <c r="FW213" s="21" t="str" cm="1">
        <f t="array" aca="1" ref="FW213" ca="1">_xlfn.IFS(
FV213="S","S",
AND(IFERROR(_xlfn.XMATCH($DF213,NN)&gt;0,FALSE),
          _xlfn.XLOOKUP($DF213,KEYS,INDEX(RUN,0,COLUMN()-COLUMN(RUNPEG)+1))&lt;IF(FV109&gt;=BIG_2,FV109-BIG_2,FV109)),FW$118,
LEN(FV213)&gt;2,FV213,
TRUE,"_"
)</f>
        <v>10-04</v>
      </c>
      <c r="FX213" s="21" t="str" cm="1">
        <f t="array" aca="1" ref="FX213" ca="1">_xlfn.IFS(
FW213="S","S",
AND(IFERROR(_xlfn.XMATCH($DF213,NN)&gt;0,FALSE),
          _xlfn.XLOOKUP($DF213,KEYS,INDEX(RUN,0,COLUMN()-COLUMN(RUNPEG)+1))&lt;IF(FW109&gt;=BIG_2,FW109-BIG_2,FW109)),FX$118,
LEN(FW213)&gt;2,FW213,
TRUE,"_"
)</f>
        <v>10-04</v>
      </c>
      <c r="FY213" s="21" t="str" cm="1">
        <f t="array" aca="1" ref="FY213" ca="1">_xlfn.IFS(
FX213="S","S",
AND(IFERROR(_xlfn.XMATCH($DF213,NN)&gt;0,FALSE),
          _xlfn.XLOOKUP($DF213,KEYS,INDEX(RUN,0,COLUMN()-COLUMN(RUNPEG)+1))&lt;IF(FX109&gt;=BIG_2,FX109-BIG_2,FX109)),FY$118,
LEN(FX213)&gt;2,FX213,
TRUE,"_"
)</f>
        <v>10-04</v>
      </c>
      <c r="FZ213" s="21" t="str" cm="1">
        <f t="array" aca="1" ref="FZ213" ca="1">_xlfn.IFS(
FY213="S","S",
AND(IFERROR(_xlfn.XMATCH($DF213,NN)&gt;0,FALSE),
          _xlfn.XLOOKUP($DF213,KEYS,INDEX(RUN,0,COLUMN()-COLUMN(RUNPEG)+1))&lt;IF(FY109&gt;=BIG_2,FY109-BIG_2,FY109)),FZ$118,
LEN(FY213)&gt;2,FY213,
TRUE,"_"
)</f>
        <v>10-04</v>
      </c>
      <c r="GA213" s="21" t="str" cm="1">
        <f t="array" aca="1" ref="GA213" ca="1">_xlfn.IFS(
FZ213="S","S",
AND(IFERROR(_xlfn.XMATCH($DF213,NN)&gt;0,FALSE),
          _xlfn.XLOOKUP($DF213,KEYS,INDEX(RUN,0,COLUMN()-COLUMN(RUNPEG)+1))&lt;IF(FZ109&gt;=BIG_2,FZ109-BIG_2,FZ109)),GA$118,
LEN(FZ213)&gt;2,FZ213,
TRUE,"_"
)</f>
        <v>10-04</v>
      </c>
      <c r="GB213" s="21" t="str" cm="1">
        <f t="array" aca="1" ref="GB213" ca="1">_xlfn.IFS(
GA213="S","S",
AND(IFERROR(_xlfn.XMATCH($DF213,NN)&gt;0,FALSE),
          _xlfn.XLOOKUP($DF213,KEYS,INDEX(RUN,0,COLUMN()-COLUMN(RUNPEG)+1))&lt;IF(GA109&gt;=BIG_2,GA109-BIG_2,GA109)),GB$118,
LEN(GA213)&gt;2,GA213,
TRUE,"_"
)</f>
        <v>10-04</v>
      </c>
      <c r="GC213" s="21" t="str" cm="1">
        <f t="array" aca="1" ref="GC213" ca="1">_xlfn.IFS(
GB213="S","S",
AND(IFERROR(_xlfn.XMATCH($DF213,NN)&gt;0,FALSE),
          _xlfn.XLOOKUP($DF213,KEYS,INDEX(RUN,0,COLUMN()-COLUMN(RUNPEG)+1))&lt;IF(GB109&gt;=BIG_2,GB109-BIG_2,GB109)),GC$118,
LEN(GB213)&gt;2,GB213,
TRUE,"_"
)</f>
        <v>10-04</v>
      </c>
      <c r="GD213" s="21" t="str" cm="1">
        <f t="array" aca="1" ref="GD213" ca="1">_xlfn.IFS(
GC213="S","S",
AND(IFERROR(_xlfn.XMATCH($DF213,NN)&gt;0,FALSE),
          _xlfn.XLOOKUP($DF213,KEYS,INDEX(RUN,0,COLUMN()-COLUMN(RUNPEG)+1))&lt;IF(GC109&gt;=BIG_2,GC109-BIG_2,GC109)),GD$118,
LEN(GC213)&gt;2,GC213,
TRUE,"_"
)</f>
        <v>10-04</v>
      </c>
      <c r="GE213" s="21" t="str" cm="1">
        <f t="array" aca="1" ref="GE213" ca="1">_xlfn.IFS(
GD213="S","S",
AND(IFERROR(_xlfn.XMATCH($DF213,NN)&gt;0,FALSE),
          _xlfn.XLOOKUP($DF213,KEYS,INDEX(RUN,0,COLUMN()-COLUMN(RUNPEG)+1))&lt;IF(GD109&gt;=BIG_2,GD109-BIG_2,GD109)),GE$118,
LEN(GD213)&gt;2,GD213,
TRUE,"_"
)</f>
        <v>10-04</v>
      </c>
      <c r="GF213" s="21" t="str" cm="1">
        <f t="array" aca="1" ref="GF213" ca="1">_xlfn.IFS(
GE213="S","S",
AND(IFERROR(_xlfn.XMATCH($DF213,NN)&gt;0,FALSE),
          _xlfn.XLOOKUP($DF213,KEYS,INDEX(RUN,0,COLUMN()-COLUMN(RUNPEG)+1))&lt;IF(GE109&gt;=BIG_2,GE109-BIG_2,GE109)),GF$118,
LEN(GE213)&gt;2,GE213,
TRUE,"_"
)</f>
        <v>10-04</v>
      </c>
      <c r="GG213" s="21" t="str" cm="1">
        <f t="array" aca="1" ref="GG213" ca="1">_xlfn.IFS(
GF213="S","S",
AND(IFERROR(_xlfn.XMATCH($DF213,NN)&gt;0,FALSE),
          _xlfn.XLOOKUP($DF213,KEYS,INDEX(RUN,0,COLUMN()-COLUMN(RUNPEG)+1))&lt;IF(GF109&gt;=BIG_2,GF109-BIG_2,GF109)),GG$118,
LEN(GF213)&gt;2,GF213,
TRUE,"_"
)</f>
        <v>10-04</v>
      </c>
      <c r="GH213" s="21" t="str" cm="1">
        <f t="array" aca="1" ref="GH213" ca="1">_xlfn.IFS(
GG213="S","S",
AND(IFERROR(_xlfn.XMATCH($DF213,NN)&gt;0,FALSE),
          _xlfn.XLOOKUP($DF213,KEYS,INDEX(RUN,0,COLUMN()-COLUMN(RUNPEG)+1))&lt;IF(GG109&gt;=BIG_2,GG109-BIG_2,GG109)),GH$118,
LEN(GG213)&gt;2,GG213,
TRUE,"_"
)</f>
        <v>10-04</v>
      </c>
      <c r="GI213" s="21" t="str" cm="1">
        <f t="array" aca="1" ref="GI213" ca="1">_xlfn.IFS(
GH213="S","S",
AND(IFERROR(_xlfn.XMATCH($DF213,NN)&gt;0,FALSE),
          _xlfn.XLOOKUP($DF213,KEYS,INDEX(RUN,0,COLUMN()-COLUMN(RUNPEG)+1))&lt;IF(GH109&gt;=BIG_2,GH109-BIG_2,GH109)),GI$118,
LEN(GH213)&gt;2,GH213,
TRUE,"_"
)</f>
        <v>10-04</v>
      </c>
      <c r="GJ213" s="21" t="str" cm="1">
        <f t="array" aca="1" ref="GJ213" ca="1">_xlfn.IFS(
GI213="S","S",
AND(IFERROR(_xlfn.XMATCH($DF213,NN)&gt;0,FALSE),
          _xlfn.XLOOKUP($DF213,KEYS,INDEX(RUN,0,COLUMN()-COLUMN(RUNPEG)+1))&lt;IF(GI109&gt;=BIG_2,GI109-BIG_2,GI109)),GJ$118,
LEN(GI213)&gt;2,GI213,
TRUE,"_"
)</f>
        <v>10-04</v>
      </c>
      <c r="GK213" s="21" t="str" cm="1">
        <f t="array" aca="1" ref="GK213" ca="1">_xlfn.IFS(
GJ213="S","S",
AND(IFERROR(_xlfn.XMATCH($DF213,NN)&gt;0,FALSE),
          _xlfn.XLOOKUP($DF213,KEYS,INDEX(RUN,0,COLUMN()-COLUMN(RUNPEG)+1))&lt;IF(GJ109&gt;=BIG_2,GJ109-BIG_2,GJ109)),GK$118,
LEN(GJ213)&gt;2,GJ213,
TRUE,"_"
)</f>
        <v>10-04</v>
      </c>
      <c r="GL213" s="21" t="str" cm="1">
        <f t="array" aca="1" ref="GL213" ca="1">_xlfn.IFS(
GK213="S","S",
AND(IFERROR(_xlfn.XMATCH($DF213,NN)&gt;0,FALSE),
          _xlfn.XLOOKUP($DF213,KEYS,INDEX(RUN,0,COLUMN()-COLUMN(RUNPEG)+1))&lt;IF(GK109&gt;=BIG_2,GK109-BIG_2,GK109)),GL$118,
LEN(GK213)&gt;2,GK213,
TRUE,"_"
)</f>
        <v>10-04</v>
      </c>
      <c r="GM213" s="21" t="str" cm="1">
        <f t="array" aca="1" ref="GM213" ca="1">_xlfn.IFS(
GL213="S","S",
AND(IFERROR(_xlfn.XMATCH($DF213,NN)&gt;0,FALSE),
          _xlfn.XLOOKUP($DF213,KEYS,INDEX(RUN,0,COLUMN()-COLUMN(RUNPEG)+1))&lt;IF(GL109&gt;=BIG_2,GL109-BIG_2,GL109)),GM$118,
LEN(GL213)&gt;2,GL213,
TRUE,"_"
)</f>
        <v>10-04</v>
      </c>
      <c r="GN213" s="21" t="str" cm="1">
        <f t="array" aca="1" ref="GN213" ca="1">_xlfn.IFS(
GM213="S","S",
AND(IFERROR(_xlfn.XMATCH($DF213,NN)&gt;0,FALSE),
          _xlfn.XLOOKUP($DF213,KEYS,INDEX(RUN,0,COLUMN()-COLUMN(RUNPEG)+1))&lt;IF(GM109&gt;=BIG_2,GM109-BIG_2,GM109)),GN$118,
LEN(GM213)&gt;2,GM213,
TRUE,"_"
)</f>
        <v>10-04</v>
      </c>
      <c r="GO213" s="21" t="str" cm="1">
        <f t="array" aca="1" ref="GO213" ca="1">_xlfn.IFS(
GN213="S","S",
AND(IFERROR(_xlfn.XMATCH($DF213,NN)&gt;0,FALSE),
          _xlfn.XLOOKUP($DF213,KEYS,INDEX(RUN,0,COLUMN()-COLUMN(RUNPEG)+1))&lt;IF(GN109&gt;=BIG_2,GN109-BIG_2,GN109)),GO$118,
LEN(GN213)&gt;2,GN213,
TRUE,"_"
)</f>
        <v>10-04</v>
      </c>
      <c r="GP213" s="21" t="str" cm="1">
        <f t="array" aca="1" ref="GP213" ca="1">_xlfn.IFS(
GO213="S","S",
AND(IFERROR(_xlfn.XMATCH($DF213,NN)&gt;0,FALSE),
          _xlfn.XLOOKUP($DF213,KEYS,INDEX(RUN,0,COLUMN()-COLUMN(RUNPEG)+1))&lt;IF(GO109&gt;=BIG_2,GO109-BIG_2,GO109)),GP$118,
LEN(GO213)&gt;2,GO213,
TRUE,"_"
)</f>
        <v>10-04</v>
      </c>
      <c r="GQ213" s="21" t="str" cm="1">
        <f t="array" aca="1" ref="GQ213" ca="1">_xlfn.IFS(
GP213="S","S",
AND(IFERROR(_xlfn.XMATCH($DF213,NN)&gt;0,FALSE),
          _xlfn.XLOOKUP($DF213,KEYS,INDEX(RUN,0,COLUMN()-COLUMN(RUNPEG)+1))&lt;IF(GP109&gt;=BIG_2,GP109-BIG_2,GP109)),GQ$118,
LEN(GP213)&gt;2,GP213,
TRUE,"_"
)</f>
        <v>10-04</v>
      </c>
      <c r="GR213" s="21" t="str" cm="1">
        <f t="array" aca="1" ref="GR213" ca="1">_xlfn.IFS(
GQ213="S","S",
AND(IFERROR(_xlfn.XMATCH($DF213,NN)&gt;0,FALSE),
          _xlfn.XLOOKUP($DF213,KEYS,INDEX(RUN,0,COLUMN()-COLUMN(RUNPEG)+1))&lt;IF(GQ109&gt;=BIG_2,GQ109-BIG_2,GQ109)),GR$118,
LEN(GQ213)&gt;2,GQ213,
TRUE,"_"
)</f>
        <v>10-04</v>
      </c>
      <c r="GS213" s="21" t="str" cm="1">
        <f t="array" aca="1" ref="GS213" ca="1">_xlfn.IFS(
GR213="S","S",
AND(IFERROR(_xlfn.XMATCH($DF213,NN)&gt;0,FALSE),
          _xlfn.XLOOKUP($DF213,KEYS,INDEX(RUN,0,COLUMN()-COLUMN(RUNPEG)+1))&lt;IF(GR109&gt;=BIG_2,GR109-BIG_2,GR109)),GS$118,
LEN(GR213)&gt;2,GR213,
TRUE,"_"
)</f>
        <v>10-04</v>
      </c>
      <c r="GT213" s="21" t="str" cm="1">
        <f t="array" aca="1" ref="GT213" ca="1">_xlfn.IFS(
GS213="S","S",
AND(IFERROR(_xlfn.XMATCH($DF213,NN)&gt;0,FALSE),
          _xlfn.XLOOKUP($DF213,KEYS,INDEX(RUN,0,COLUMN()-COLUMN(RUNPEG)+1))&lt;IF(GS109&gt;=BIG_2,GS109-BIG_2,GS109)),GT$118,
LEN(GS213)&gt;2,GS213,
TRUE,"_"
)</f>
        <v>10-04</v>
      </c>
      <c r="GU213" s="21" t="str" cm="1">
        <f t="array" aca="1" ref="GU213" ca="1">_xlfn.IFS(
GT213="S","S",
AND(IFERROR(_xlfn.XMATCH($DF213,NN)&gt;0,FALSE),
          _xlfn.XLOOKUP($DF213,KEYS,INDEX(RUN,0,COLUMN()-COLUMN(RUNPEG)+1))&lt;IF(GT109&gt;=BIG_2,GT109-BIG_2,GT109)),GU$118,
LEN(GT213)&gt;2,GT213,
TRUE,"_"
)</f>
        <v>10-04</v>
      </c>
      <c r="GV213" s="21" t="str" cm="1">
        <f t="array" aca="1" ref="GV213" ca="1">_xlfn.IFS(
GU213="S","S",
AND(IFERROR(_xlfn.XMATCH($DF213,NN)&gt;0,FALSE),
          _xlfn.XLOOKUP($DF213,KEYS,INDEX(RUN,0,COLUMN()-COLUMN(RUNPEG)+1))&lt;IF(GU109&gt;=BIG_2,GU109-BIG_2,GU109)),GV$118,
LEN(GU213)&gt;2,GU213,
TRUE,"_"
)</f>
        <v>10-04</v>
      </c>
      <c r="GW213" s="21" t="str" cm="1">
        <f t="array" aca="1" ref="GW213" ca="1">_xlfn.IFS(
GV213="S","S",
AND(IFERROR(_xlfn.XMATCH($DF213,NN)&gt;0,FALSE),
          _xlfn.XLOOKUP($DF213,KEYS,INDEX(RUN,0,COLUMN()-COLUMN(RUNPEG)+1))&lt;IF(GV109&gt;=BIG_2,GV109-BIG_2,GV109)),GW$118,
LEN(GV213)&gt;2,GV213,
TRUE,"_"
)</f>
        <v>10-04</v>
      </c>
      <c r="GX213" s="21" t="str" cm="1">
        <f t="array" aca="1" ref="GX213" ca="1">_xlfn.IFS(
GW213="S","S",
AND(IFERROR(_xlfn.XMATCH($DF213,NN)&gt;0,FALSE),
          _xlfn.XLOOKUP($DF213,KEYS,INDEX(RUN,0,COLUMN()-COLUMN(RUNPEG)+1))&lt;IF(GW109&gt;=BIG_2,GW109-BIG_2,GW109)),GX$118,
LEN(GW213)&gt;2,GW213,
TRUE,"_"
)</f>
        <v>10-04</v>
      </c>
      <c r="GY213" s="21" t="str" cm="1">
        <f t="array" aca="1" ref="GY213" ca="1">_xlfn.IFS(
GX213="S","S",
AND(IFERROR(_xlfn.XMATCH($DF213,NN)&gt;0,FALSE),
          _xlfn.XLOOKUP($DF213,KEYS,INDEX(RUN,0,COLUMN()-COLUMN(RUNPEG)+1))&lt;IF(GX109&gt;=BIG_2,GX109-BIG_2,GX109)),GY$118,
LEN(GX213)&gt;2,GX213,
TRUE,"_"
)</f>
        <v>10-04</v>
      </c>
      <c r="GZ213" s="21" t="str" cm="1">
        <f t="array" aca="1" ref="GZ213" ca="1">_xlfn.IFS(
GY213="S","S",
AND(IFERROR(_xlfn.XMATCH($DF213,NN)&gt;0,FALSE),
          _xlfn.XLOOKUP($DF213,KEYS,INDEX(RUN,0,COLUMN()-COLUMN(RUNPEG)+1))&lt;IF(GY109&gt;=BIG_2,GY109-BIG_2,GY109)),GZ$118,
LEN(GY213)&gt;2,GY213,
TRUE,"_"
)</f>
        <v>10-04</v>
      </c>
      <c r="HA213" s="21" t="str" cm="1">
        <f t="array" aca="1" ref="HA213" ca="1">_xlfn.IFS(
GZ213="S","S",
AND(IFERROR(_xlfn.XMATCH($DF213,NN)&gt;0,FALSE),
          _xlfn.XLOOKUP($DF213,KEYS,INDEX(RUN,0,COLUMN()-COLUMN(RUNPEG)+1))&lt;IF(GZ109&gt;=BIG_2,GZ109-BIG_2,GZ109)),HA$118,
LEN(GZ213)&gt;2,GZ213,
TRUE,"_"
)</f>
        <v>10-04</v>
      </c>
      <c r="HB213" s="21" t="str" cm="1">
        <f t="array" aca="1" ref="HB213" ca="1">_xlfn.IFS(
HA213="S","S",
AND(IFERROR(_xlfn.XMATCH($DF213,NN)&gt;0,FALSE),
          _xlfn.XLOOKUP($DF213,KEYS,INDEX(RUN,0,COLUMN()-COLUMN(RUNPEG)+1))&lt;IF(HA109&gt;=BIG_2,HA109-BIG_2,HA109)),HB$118,
LEN(HA213)&gt;2,HA213,
TRUE,"_"
)</f>
        <v>10-04</v>
      </c>
      <c r="HC213" s="21" t="str" cm="1">
        <f t="array" aca="1" ref="HC213" ca="1">_xlfn.IFS(
HB213="S","S",
AND(IFERROR(_xlfn.XMATCH($DF213,NN)&gt;0,FALSE),
          _xlfn.XLOOKUP($DF213,KEYS,INDEX(RUN,0,COLUMN()-COLUMN(RUNPEG)+1))&lt;IF(HB109&gt;=BIG_2,HB109-BIG_2,HB109)),HC$118,
LEN(HB213)&gt;2,HB213,
TRUE,"_"
)</f>
        <v>10-04</v>
      </c>
      <c r="HD213" s="21" t="str" cm="1">
        <f t="array" aca="1" ref="HD213" ca="1">_xlfn.IFS(
HC213="S","S",
AND(IFERROR(_xlfn.XMATCH($DF213,NN)&gt;0,FALSE),
          _xlfn.XLOOKUP($DF213,KEYS,INDEX(RUN,0,COLUMN()-COLUMN(RUNPEG)+1))&lt;IF(HC109&gt;=BIG_2,HC109-BIG_2,HC109)),HD$118,
LEN(HC213)&gt;2,HC213,
TRUE,"_"
)</f>
        <v>10-04</v>
      </c>
      <c r="HE213" s="21"/>
      <c r="HF213" s="21"/>
      <c r="HG213" s="21"/>
      <c r="HH213" s="21"/>
      <c r="HI213" s="21"/>
      <c r="HJ213" s="21"/>
      <c r="HK213" s="21"/>
      <c r="HL213" s="21"/>
      <c r="HM213" s="21"/>
      <c r="HN213" s="21"/>
      <c r="HO213" s="21"/>
      <c r="HP213" s="21"/>
      <c r="HQ213" s="21"/>
      <c r="HR213" s="21"/>
    </row>
    <row r="214" spans="106:226" x14ac:dyDescent="0.3">
      <c r="DB214">
        <f t="shared" si="193"/>
        <v>96</v>
      </c>
      <c r="DC214">
        <f t="shared" si="188"/>
        <v>16</v>
      </c>
      <c r="DD214">
        <f t="shared" si="189"/>
        <v>10</v>
      </c>
      <c r="DE214">
        <f t="shared" si="190"/>
        <v>6</v>
      </c>
      <c r="DF214" t="str">
        <f t="shared" si="191"/>
        <v>10-06</v>
      </c>
      <c r="DG214" s="21">
        <f t="shared" ca="1" si="192"/>
        <v>4</v>
      </c>
      <c r="DH214" s="26"/>
      <c r="DI214" s="21" t="str" cm="1">
        <f t="array" ref="DI214">_xlfn.IFS(
DH214="S","S",
AND(IFERROR(_xlfn.XMATCH($DF214,NN)&gt;0,FALSE),
          _xlfn.XLOOKUP($DF214,KEYS,INDEX(RUN,0,COLUMN()-COLUMN(RUNPEG)+1))&lt;IF(DH110&gt;=BIG_2,DH110-BIG_2,DH110)),DI$118,
LEN(DH214)&gt;2,DH214,
TRUE,"_"
)</f>
        <v>_</v>
      </c>
      <c r="DJ214" s="21" t="str" cm="1">
        <f t="array" aca="1" ref="DJ214" ca="1">_xlfn.IFS(
DI214="S","S",
AND(IFERROR(_xlfn.XMATCH($DF214,NN)&gt;0,FALSE),
          _xlfn.XLOOKUP($DF214,KEYS,INDEX(RUN,0,COLUMN()-COLUMN(RUNPEG)+1))&lt;IF(DI110&gt;=BIG_2,DI110-BIG_2,DI110)),DJ$118,
LEN(DI214)&gt;2,DI214,
TRUE,"_"
)</f>
        <v>_</v>
      </c>
      <c r="DK214" s="21" t="str" cm="1">
        <f t="array" aca="1" ref="DK214" ca="1">_xlfn.IFS(
DJ214="S","S",
AND(IFERROR(_xlfn.XMATCH($DF214,NN)&gt;0,FALSE),
          _xlfn.XLOOKUP($DF214,KEYS,INDEX(RUN,0,COLUMN()-COLUMN(RUNPEG)+1))&lt;IF(DJ110&gt;=BIG_2,DJ110-BIG_2,DJ110)),DK$118,
LEN(DJ214)&gt;2,DJ214,
TRUE,"_"
)</f>
        <v>_</v>
      </c>
      <c r="DL214" s="21" t="str" cm="1">
        <f t="array" aca="1" ref="DL214" ca="1">_xlfn.IFS(
DK214="S","S",
AND(IFERROR(_xlfn.XMATCH($DF214,NN)&gt;0,FALSE),
          _xlfn.XLOOKUP($DF214,KEYS,INDEX(RUN,0,COLUMN()-COLUMN(RUNPEG)+1))&lt;IF(DK110&gt;=BIG_2,DK110-BIG_2,DK110)),DL$118,
LEN(DK214)&gt;2,DK214,
TRUE,"_"
)</f>
        <v>_</v>
      </c>
      <c r="DM214" s="21" t="str" cm="1">
        <f t="array" aca="1" ref="DM214" ca="1">_xlfn.IFS(
DL214="S","S",
AND(IFERROR(_xlfn.XMATCH($DF214,NN)&gt;0,FALSE),
          _xlfn.XLOOKUP($DF214,KEYS,INDEX(RUN,0,COLUMN()-COLUMN(RUNPEG)+1))&lt;IF(DL110&gt;=BIG_2,DL110-BIG_2,DL110)),DM$118,
LEN(DL214)&gt;2,DL214,
TRUE,"_"
)</f>
        <v>_</v>
      </c>
      <c r="DN214" s="21" t="str" cm="1">
        <f t="array" aca="1" ref="DN214" ca="1">_xlfn.IFS(
DM214="S","S",
AND(IFERROR(_xlfn.XMATCH($DF214,NN)&gt;0,FALSE),
          _xlfn.XLOOKUP($DF214,KEYS,INDEX(RUN,0,COLUMN()-COLUMN(RUNPEG)+1))&lt;IF(DM110&gt;=BIG_2,DM110-BIG_2,DM110)),DN$118,
LEN(DM214)&gt;2,DM214,
TRUE,"_"
)</f>
        <v>_</v>
      </c>
      <c r="DO214" s="21" t="str" cm="1">
        <f t="array" aca="1" ref="DO214" ca="1">_xlfn.IFS(
DN214="S","S",
AND(IFERROR(_xlfn.XMATCH($DF214,NN)&gt;0,FALSE),
          _xlfn.XLOOKUP($DF214,KEYS,INDEX(RUN,0,COLUMN()-COLUMN(RUNPEG)+1))&lt;IF(DN110&gt;=BIG_2,DN110-BIG_2,DN110)),DO$118,
LEN(DN214)&gt;2,DN214,
TRUE,"_"
)</f>
        <v>_</v>
      </c>
      <c r="DP214" s="21" t="str" cm="1">
        <f t="array" aca="1" ref="DP214" ca="1">_xlfn.IFS(
DO214="S","S",
AND(IFERROR(_xlfn.XMATCH($DF214,NN)&gt;0,FALSE),
          _xlfn.XLOOKUP($DF214,KEYS,INDEX(RUN,0,COLUMN()-COLUMN(RUNPEG)+1))&lt;IF(DO110&gt;=BIG_2,DO110-BIG_2,DO110)),DP$118,
LEN(DO214)&gt;2,DO214,
TRUE,"_"
)</f>
        <v>_</v>
      </c>
      <c r="DQ214" s="21" t="str" cm="1">
        <f t="array" aca="1" ref="DQ214" ca="1">_xlfn.IFS(
DP214="S","S",
AND(IFERROR(_xlfn.XMATCH($DF214,NN)&gt;0,FALSE),
          _xlfn.XLOOKUP($DF214,KEYS,INDEX(RUN,0,COLUMN()-COLUMN(RUNPEG)+1))&lt;IF(DP110&gt;=BIG_2,DP110-BIG_2,DP110)),DQ$118,
LEN(DP214)&gt;2,DP214,
TRUE,"_"
)</f>
        <v>_</v>
      </c>
      <c r="DR214" s="21" t="str" cm="1">
        <f t="array" aca="1" ref="DR214" ca="1">_xlfn.IFS(
DQ214="S","S",
AND(IFERROR(_xlfn.XMATCH($DF214,NN)&gt;0,FALSE),
          _xlfn.XLOOKUP($DF214,KEYS,INDEX(RUN,0,COLUMN()-COLUMN(RUNPEG)+1))&lt;IF(DQ110&gt;=BIG_2,DQ110-BIG_2,DQ110)),DR$118,
LEN(DQ214)&gt;2,DQ214,
TRUE,"_"
)</f>
        <v>_</v>
      </c>
      <c r="DS214" s="21" t="str" cm="1">
        <f t="array" aca="1" ref="DS214" ca="1">_xlfn.IFS(
DR214="S","S",
AND(IFERROR(_xlfn.XMATCH($DF214,NN)&gt;0,FALSE),
          _xlfn.XLOOKUP($DF214,KEYS,INDEX(RUN,0,COLUMN()-COLUMN(RUNPEG)+1))&lt;IF(DR110&gt;=BIG_2,DR110-BIG_2,DR110)),DS$118,
LEN(DR214)&gt;2,DR214,
TRUE,"_"
)</f>
        <v>_</v>
      </c>
      <c r="DT214" s="21" t="str" cm="1">
        <f t="array" aca="1" ref="DT214" ca="1">_xlfn.IFS(
DS214="S","S",
AND(IFERROR(_xlfn.XMATCH($DF214,NN)&gt;0,FALSE),
          _xlfn.XLOOKUP($DF214,KEYS,INDEX(RUN,0,COLUMN()-COLUMN(RUNPEG)+1))&lt;IF(DS110&gt;=BIG_2,DS110-BIG_2,DS110)),DT$118,
LEN(DS214)&gt;2,DS214,
TRUE,"_"
)</f>
        <v>_</v>
      </c>
      <c r="DU214" s="21" t="str" cm="1">
        <f t="array" aca="1" ref="DU214" ca="1">_xlfn.IFS(
DT214="S","S",
AND(IFERROR(_xlfn.XMATCH($DF214,NN)&gt;0,FALSE),
          _xlfn.XLOOKUP($DF214,KEYS,INDEX(RUN,0,COLUMN()-COLUMN(RUNPEG)+1))&lt;IF(DT110&gt;=BIG_2,DT110-BIG_2,DT110)),DU$118,
LEN(DT214)&gt;2,DT214,
TRUE,"_"
)</f>
        <v>_</v>
      </c>
      <c r="DV214" s="21" t="str" cm="1">
        <f t="array" aca="1" ref="DV214" ca="1">_xlfn.IFS(
DU214="S","S",
AND(IFERROR(_xlfn.XMATCH($DF214,NN)&gt;0,FALSE),
          _xlfn.XLOOKUP($DF214,KEYS,INDEX(RUN,0,COLUMN()-COLUMN(RUNPEG)+1))&lt;IF(DU110&gt;=BIG_2,DU110-BIG_2,DU110)),DV$118,
LEN(DU214)&gt;2,DU214,
TRUE,"_"
)</f>
        <v>_</v>
      </c>
      <c r="DW214" s="21" t="str" cm="1">
        <f t="array" aca="1" ref="DW214" ca="1">_xlfn.IFS(
DV214="S","S",
AND(IFERROR(_xlfn.XMATCH($DF214,NN)&gt;0,FALSE),
          _xlfn.XLOOKUP($DF214,KEYS,INDEX(RUN,0,COLUMN()-COLUMN(RUNPEG)+1))&lt;IF(DV110&gt;=BIG_2,DV110-BIG_2,DV110)),DW$118,
LEN(DV214)&gt;2,DV214,
TRUE,"_"
)</f>
        <v>_</v>
      </c>
      <c r="DX214" s="21" t="str" cm="1">
        <f t="array" aca="1" ref="DX214" ca="1">_xlfn.IFS(
DW214="S","S",
AND(IFERROR(_xlfn.XMATCH($DF214,NN)&gt;0,FALSE),
          _xlfn.XLOOKUP($DF214,KEYS,INDEX(RUN,0,COLUMN()-COLUMN(RUNPEG)+1))&lt;IF(DW110&gt;=BIG_2,DW110-BIG_2,DW110)),DX$118,
LEN(DW214)&gt;2,DW214,
TRUE,"_"
)</f>
        <v>_</v>
      </c>
      <c r="DY214" s="21" t="str" cm="1">
        <f t="array" aca="1" ref="DY214" ca="1">_xlfn.IFS(
DX214="S","S",
AND(IFERROR(_xlfn.XMATCH($DF214,NN)&gt;0,FALSE),
          _xlfn.XLOOKUP($DF214,KEYS,INDEX(RUN,0,COLUMN()-COLUMN(RUNPEG)+1))&lt;IF(DX110&gt;=BIG_2,DX110-BIG_2,DX110)),DY$118,
LEN(DX214)&gt;2,DX214,
TRUE,"_"
)</f>
        <v>_</v>
      </c>
      <c r="DZ214" s="21" t="str" cm="1">
        <f t="array" aca="1" ref="DZ214" ca="1">_xlfn.IFS(
DY214="S","S",
AND(IFERROR(_xlfn.XMATCH($DF214,NN)&gt;0,FALSE),
          _xlfn.XLOOKUP($DF214,KEYS,INDEX(RUN,0,COLUMN()-COLUMN(RUNPEG)+1))&lt;IF(DY110&gt;=BIG_2,DY110-BIG_2,DY110)),DZ$118,
LEN(DY214)&gt;2,DY214,
TRUE,"_"
)</f>
        <v>_</v>
      </c>
      <c r="EA214" s="21" t="str" cm="1">
        <f t="array" aca="1" ref="EA214" ca="1">_xlfn.IFS(
DZ214="S","S",
AND(IFERROR(_xlfn.XMATCH($DF214,NN)&gt;0,FALSE),
          _xlfn.XLOOKUP($DF214,KEYS,INDEX(RUN,0,COLUMN()-COLUMN(RUNPEG)+1))&lt;IF(DZ110&gt;=BIG_2,DZ110-BIG_2,DZ110)),EA$118,
LEN(DZ214)&gt;2,DZ214,
TRUE,"_"
)</f>
        <v>_</v>
      </c>
      <c r="EB214" s="21" t="str" cm="1">
        <f t="array" aca="1" ref="EB214" ca="1">_xlfn.IFS(
EA214="S","S",
AND(IFERROR(_xlfn.XMATCH($DF214,NN)&gt;0,FALSE),
          _xlfn.XLOOKUP($DF214,KEYS,INDEX(RUN,0,COLUMN()-COLUMN(RUNPEG)+1))&lt;IF(EA110&gt;=BIG_2,EA110-BIG_2,EA110)),EB$118,
LEN(EA214)&gt;2,EA214,
TRUE,"_"
)</f>
        <v>_</v>
      </c>
      <c r="EC214" s="21" t="str" cm="1">
        <f t="array" aca="1" ref="EC214" ca="1">_xlfn.IFS(
EB214="S","S",
AND(IFERROR(_xlfn.XMATCH($DF214,NN)&gt;0,FALSE),
          _xlfn.XLOOKUP($DF214,KEYS,INDEX(RUN,0,COLUMN()-COLUMN(RUNPEG)+1))&lt;IF(EB110&gt;=BIG_2,EB110-BIG_2,EB110)),EC$118,
LEN(EB214)&gt;2,EB214,
TRUE,"_"
)</f>
        <v>_</v>
      </c>
      <c r="ED214" s="21" t="str" cm="1">
        <f t="array" aca="1" ref="ED214" ca="1">_xlfn.IFS(
EC214="S","S",
AND(IFERROR(_xlfn.XMATCH($DF214,NN)&gt;0,FALSE),
          _xlfn.XLOOKUP($DF214,KEYS,INDEX(RUN,0,COLUMN()-COLUMN(RUNPEG)+1))&lt;IF(EC110&gt;=BIG_2,EC110-BIG_2,EC110)),ED$118,
LEN(EC214)&gt;2,EC214,
TRUE,"_"
)</f>
        <v>_</v>
      </c>
      <c r="EE214" s="21" t="str" cm="1">
        <f t="array" aca="1" ref="EE214" ca="1">_xlfn.IFS(
ED214="S","S",
AND(IFERROR(_xlfn.XMATCH($DF214,NN)&gt;0,FALSE),
          _xlfn.XLOOKUP($DF214,KEYS,INDEX(RUN,0,COLUMN()-COLUMN(RUNPEG)+1))&lt;IF(ED110&gt;=BIG_2,ED110-BIG_2,ED110)),EE$118,
LEN(ED214)&gt;2,ED214,
TRUE,"_"
)</f>
        <v>_</v>
      </c>
      <c r="EF214" s="21" t="str" cm="1">
        <f t="array" aca="1" ref="EF214" ca="1">_xlfn.IFS(
EE214="S","S",
AND(IFERROR(_xlfn.XMATCH($DF214,NN)&gt;0,FALSE),
          _xlfn.XLOOKUP($DF214,KEYS,INDEX(RUN,0,COLUMN()-COLUMN(RUNPEG)+1))&lt;IF(EE110&gt;=BIG_2,EE110-BIG_2,EE110)),EF$118,
LEN(EE214)&gt;2,EE214,
TRUE,"_"
)</f>
        <v>_</v>
      </c>
      <c r="EG214" s="21" t="str" cm="1">
        <f t="array" aca="1" ref="EG214" ca="1">_xlfn.IFS(
EF214="S","S",
AND(IFERROR(_xlfn.XMATCH($DF214,NN)&gt;0,FALSE),
          _xlfn.XLOOKUP($DF214,KEYS,INDEX(RUN,0,COLUMN()-COLUMN(RUNPEG)+1))&lt;IF(EF110&gt;=BIG_2,EF110-BIG_2,EF110)),EG$118,
LEN(EF214)&gt;2,EF214,
TRUE,"_"
)</f>
        <v>_</v>
      </c>
      <c r="EH214" s="21" t="str" cm="1">
        <f t="array" aca="1" ref="EH214" ca="1">_xlfn.IFS(
EG214="S","S",
AND(IFERROR(_xlfn.XMATCH($DF214,NN)&gt;0,FALSE),
          _xlfn.XLOOKUP($DF214,KEYS,INDEX(RUN,0,COLUMN()-COLUMN(RUNPEG)+1))&lt;IF(EG110&gt;=BIG_2,EG110-BIG_2,EG110)),EH$118,
LEN(EG214)&gt;2,EG214,
TRUE,"_"
)</f>
        <v>_</v>
      </c>
      <c r="EI214" s="21" t="str" cm="1">
        <f t="array" aca="1" ref="EI214" ca="1">_xlfn.IFS(
EH214="S","S",
AND(IFERROR(_xlfn.XMATCH($DF214,NN)&gt;0,FALSE),
          _xlfn.XLOOKUP($DF214,KEYS,INDEX(RUN,0,COLUMN()-COLUMN(RUNPEG)+1))&lt;IF(EH110&gt;=BIG_2,EH110-BIG_2,EH110)),EI$118,
LEN(EH214)&gt;2,EH214,
TRUE,"_"
)</f>
        <v>_</v>
      </c>
      <c r="EJ214" s="21" t="str" cm="1">
        <f t="array" aca="1" ref="EJ214" ca="1">_xlfn.IFS(
EI214="S","S",
AND(IFERROR(_xlfn.XMATCH($DF214,NN)&gt;0,FALSE),
          _xlfn.XLOOKUP($DF214,KEYS,INDEX(RUN,0,COLUMN()-COLUMN(RUNPEG)+1))&lt;IF(EI110&gt;=BIG_2,EI110-BIG_2,EI110)),EJ$118,
LEN(EI214)&gt;2,EI214,
TRUE,"_"
)</f>
        <v>_</v>
      </c>
      <c r="EK214" s="21" t="str" cm="1">
        <f t="array" aca="1" ref="EK214" ca="1">_xlfn.IFS(
EJ214="S","S",
AND(IFERROR(_xlfn.XMATCH($DF214,NN)&gt;0,FALSE),
          _xlfn.XLOOKUP($DF214,KEYS,INDEX(RUN,0,COLUMN()-COLUMN(RUNPEG)+1))&lt;IF(EJ110&gt;=BIG_2,EJ110-BIG_2,EJ110)),EK$118,
LEN(EJ214)&gt;2,EJ214,
TRUE,"_"
)</f>
        <v>_</v>
      </c>
      <c r="EL214" s="21" t="str" cm="1">
        <f t="array" aca="1" ref="EL214" ca="1">_xlfn.IFS(
EK214="S","S",
AND(IFERROR(_xlfn.XMATCH($DF214,NN)&gt;0,FALSE),
          _xlfn.XLOOKUP($DF214,KEYS,INDEX(RUN,0,COLUMN()-COLUMN(RUNPEG)+1))&lt;IF(EK110&gt;=BIG_2,EK110-BIG_2,EK110)),EL$118,
LEN(EK214)&gt;2,EK214,
TRUE,"_"
)</f>
        <v>_</v>
      </c>
      <c r="EM214" s="21" t="str" cm="1">
        <f t="array" aca="1" ref="EM214" ca="1">_xlfn.IFS(
EL214="S","S",
AND(IFERROR(_xlfn.XMATCH($DF214,NN)&gt;0,FALSE),
          _xlfn.XLOOKUP($DF214,KEYS,INDEX(RUN,0,COLUMN()-COLUMN(RUNPEG)+1))&lt;IF(EL110&gt;=BIG_2,EL110-BIG_2,EL110)),EM$118,
LEN(EL214)&gt;2,EL214,
TRUE,"_"
)</f>
        <v>_</v>
      </c>
      <c r="EN214" s="21" t="str" cm="1">
        <f t="array" aca="1" ref="EN214" ca="1">_xlfn.IFS(
EM214="S","S",
AND(IFERROR(_xlfn.XMATCH($DF214,NN)&gt;0,FALSE),
          _xlfn.XLOOKUP($DF214,KEYS,INDEX(RUN,0,COLUMN()-COLUMN(RUNPEG)+1))&lt;IF(EM110&gt;=BIG_2,EM110-BIG_2,EM110)),EN$118,
LEN(EM214)&gt;2,EM214,
TRUE,"_"
)</f>
        <v>_</v>
      </c>
      <c r="EO214" s="21" t="str" cm="1">
        <f t="array" aca="1" ref="EO214" ca="1">_xlfn.IFS(
EN214="S","S",
AND(IFERROR(_xlfn.XMATCH($DF214,NN)&gt;0,FALSE),
          _xlfn.XLOOKUP($DF214,KEYS,INDEX(RUN,0,COLUMN()-COLUMN(RUNPEG)+1))&lt;IF(EN110&gt;=BIG_2,EN110-BIG_2,EN110)),EO$118,
LEN(EN214)&gt;2,EN214,
TRUE,"_"
)</f>
        <v>_</v>
      </c>
      <c r="EP214" s="21" t="str" cm="1">
        <f t="array" aca="1" ref="EP214" ca="1">_xlfn.IFS(
EO214="S","S",
AND(IFERROR(_xlfn.XMATCH($DF214,NN)&gt;0,FALSE),
          _xlfn.XLOOKUP($DF214,KEYS,INDEX(RUN,0,COLUMN()-COLUMN(RUNPEG)+1))&lt;IF(EO110&gt;=BIG_2,EO110-BIG_2,EO110)),EP$118,
LEN(EO214)&gt;2,EO214,
TRUE,"_"
)</f>
        <v>_</v>
      </c>
      <c r="EQ214" s="21" t="str" cm="1">
        <f t="array" aca="1" ref="EQ214" ca="1">_xlfn.IFS(
EP214="S","S",
AND(IFERROR(_xlfn.XMATCH($DF214,NN)&gt;0,FALSE),
          _xlfn.XLOOKUP($DF214,KEYS,INDEX(RUN,0,COLUMN()-COLUMN(RUNPEG)+1))&lt;IF(EP110&gt;=BIG_2,EP110-BIG_2,EP110)),EQ$118,
LEN(EP214)&gt;2,EP214,
TRUE,"_"
)</f>
        <v>_</v>
      </c>
      <c r="ER214" s="21" t="str" cm="1">
        <f t="array" aca="1" ref="ER214" ca="1">_xlfn.IFS(
EQ214="S","S",
AND(IFERROR(_xlfn.XMATCH($DF214,NN)&gt;0,FALSE),
          _xlfn.XLOOKUP($DF214,KEYS,INDEX(RUN,0,COLUMN()-COLUMN(RUNPEG)+1))&lt;IF(EQ110&gt;=BIG_2,EQ110-BIG_2,EQ110)),ER$118,
LEN(EQ214)&gt;2,EQ214,
TRUE,"_"
)</f>
        <v>_</v>
      </c>
      <c r="ES214" s="21" t="str" cm="1">
        <f t="array" aca="1" ref="ES214" ca="1">_xlfn.IFS(
ER214="S","S",
AND(IFERROR(_xlfn.XMATCH($DF214,NN)&gt;0,FALSE),
          _xlfn.XLOOKUP($DF214,KEYS,INDEX(RUN,0,COLUMN()-COLUMN(RUNPEG)+1))&lt;IF(ER110&gt;=BIG_2,ER110-BIG_2,ER110)),ES$118,
LEN(ER214)&gt;2,ER214,
TRUE,"_"
)</f>
        <v>_</v>
      </c>
      <c r="ET214" s="21" t="str" cm="1">
        <f t="array" aca="1" ref="ET214" ca="1">_xlfn.IFS(
ES214="S","S",
AND(IFERROR(_xlfn.XMATCH($DF214,NN)&gt;0,FALSE),
          _xlfn.XLOOKUP($DF214,KEYS,INDEX(RUN,0,COLUMN()-COLUMN(RUNPEG)+1))&lt;IF(ES110&gt;=BIG_2,ES110-BIG_2,ES110)),ET$118,
LEN(ES214)&gt;2,ES214,
TRUE,"_"
)</f>
        <v>_</v>
      </c>
      <c r="EU214" s="21" t="str" cm="1">
        <f t="array" aca="1" ref="EU214" ca="1">_xlfn.IFS(
ET214="S","S",
AND(IFERROR(_xlfn.XMATCH($DF214,NN)&gt;0,FALSE),
          _xlfn.XLOOKUP($DF214,KEYS,INDEX(RUN,0,COLUMN()-COLUMN(RUNPEG)+1))&lt;IF(ET110&gt;=BIG_2,ET110-BIG_2,ET110)),EU$118,
LEN(ET214)&gt;2,ET214,
TRUE,"_"
)</f>
        <v>_</v>
      </c>
      <c r="EV214" s="21" t="str" cm="1">
        <f t="array" aca="1" ref="EV214" ca="1">_xlfn.IFS(
EU214="S","S",
AND(IFERROR(_xlfn.XMATCH($DF214,NN)&gt;0,FALSE),
          _xlfn.XLOOKUP($DF214,KEYS,INDEX(RUN,0,COLUMN()-COLUMN(RUNPEG)+1))&lt;IF(EU110&gt;=BIG_2,EU110-BIG_2,EU110)),EV$118,
LEN(EU214)&gt;2,EU214,
TRUE,"_"
)</f>
        <v>_</v>
      </c>
      <c r="EW214" s="21" t="str" cm="1">
        <f t="array" aca="1" ref="EW214" ca="1">_xlfn.IFS(
EV214="S","S",
AND(IFERROR(_xlfn.XMATCH($DF214,NN)&gt;0,FALSE),
          _xlfn.XLOOKUP($DF214,KEYS,INDEX(RUN,0,COLUMN()-COLUMN(RUNPEG)+1))&lt;IF(EV110&gt;=BIG_2,EV110-BIG_2,EV110)),EW$118,
LEN(EV214)&gt;2,EV214,
TRUE,"_"
)</f>
        <v>_</v>
      </c>
      <c r="EX214" s="21" t="str" cm="1">
        <f t="array" aca="1" ref="EX214" ca="1">_xlfn.IFS(
EW214="S","S",
AND(IFERROR(_xlfn.XMATCH($DF214,NN)&gt;0,FALSE),
          _xlfn.XLOOKUP($DF214,KEYS,INDEX(RUN,0,COLUMN()-COLUMN(RUNPEG)+1))&lt;IF(EW110&gt;=BIG_2,EW110-BIG_2,EW110)),EX$118,
LEN(EW214)&gt;2,EW214,
TRUE,"_"
)</f>
        <v>_</v>
      </c>
      <c r="EY214" s="21" t="str" cm="1">
        <f t="array" aca="1" ref="EY214" ca="1">_xlfn.IFS(
EX214="S","S",
AND(IFERROR(_xlfn.XMATCH($DF214,NN)&gt;0,FALSE),
          _xlfn.XLOOKUP($DF214,KEYS,INDEX(RUN,0,COLUMN()-COLUMN(RUNPEG)+1))&lt;IF(EX110&gt;=BIG_2,EX110-BIG_2,EX110)),EY$118,
LEN(EX214)&gt;2,EX214,
TRUE,"_"
)</f>
        <v>_</v>
      </c>
      <c r="EZ214" s="21" t="str" cm="1">
        <f t="array" aca="1" ref="EZ214" ca="1">_xlfn.IFS(
EY214="S","S",
AND(IFERROR(_xlfn.XMATCH($DF214,NN)&gt;0,FALSE),
          _xlfn.XLOOKUP($DF214,KEYS,INDEX(RUN,0,COLUMN()-COLUMN(RUNPEG)+1))&lt;IF(EY110&gt;=BIG_2,EY110-BIG_2,EY110)),EZ$118,
LEN(EY214)&gt;2,EY214,
TRUE,"_"
)</f>
        <v>_</v>
      </c>
      <c r="FA214" s="21" t="str" cm="1">
        <f t="array" aca="1" ref="FA214" ca="1">_xlfn.IFS(
EZ214="S","S",
AND(IFERROR(_xlfn.XMATCH($DF214,NN)&gt;0,FALSE),
          _xlfn.XLOOKUP($DF214,KEYS,INDEX(RUN,0,COLUMN()-COLUMN(RUNPEG)+1))&lt;IF(EZ110&gt;=BIG_2,EZ110-BIG_2,EZ110)),FA$118,
LEN(EZ214)&gt;2,EZ214,
TRUE,"_"
)</f>
        <v>_</v>
      </c>
      <c r="FB214" s="21" t="str" cm="1">
        <f t="array" aca="1" ref="FB214" ca="1">_xlfn.IFS(
FA214="S","S",
AND(IFERROR(_xlfn.XMATCH($DF214,NN)&gt;0,FALSE),
          _xlfn.XLOOKUP($DF214,KEYS,INDEX(RUN,0,COLUMN()-COLUMN(RUNPEG)+1))&lt;IF(FA110&gt;=BIG_2,FA110-BIG_2,FA110)),FB$118,
LEN(FA214)&gt;2,FA214,
TRUE,"_"
)</f>
        <v>_</v>
      </c>
      <c r="FC214" s="21" t="str" cm="1">
        <f t="array" aca="1" ref="FC214" ca="1">_xlfn.IFS(
FB214="S","S",
AND(IFERROR(_xlfn.XMATCH($DF214,NN)&gt;0,FALSE),
          _xlfn.XLOOKUP($DF214,KEYS,INDEX(RUN,0,COLUMN()-COLUMN(RUNPEG)+1))&lt;IF(FB110&gt;=BIG_2,FB110-BIG_2,FB110)),FC$118,
LEN(FB214)&gt;2,FB214,
TRUE,"_"
)</f>
        <v>_</v>
      </c>
      <c r="FD214" s="21" t="str" cm="1">
        <f t="array" aca="1" ref="FD214" ca="1">_xlfn.IFS(
FC214="S","S",
AND(IFERROR(_xlfn.XMATCH($DF214,NN)&gt;0,FALSE),
          _xlfn.XLOOKUP($DF214,KEYS,INDEX(RUN,0,COLUMN()-COLUMN(RUNPEG)+1))&lt;IF(FC110&gt;=BIG_2,FC110-BIG_2,FC110)),FD$118,
LEN(FC214)&gt;2,FC214,
TRUE,"_"
)</f>
        <v>_</v>
      </c>
      <c r="FE214" s="21" t="str" cm="1">
        <f t="array" aca="1" ref="FE214" ca="1">_xlfn.IFS(
FD214="S","S",
AND(IFERROR(_xlfn.XMATCH($DF214,NN)&gt;0,FALSE),
          _xlfn.XLOOKUP($DF214,KEYS,INDEX(RUN,0,COLUMN()-COLUMN(RUNPEG)+1))&lt;IF(FD110&gt;=BIG_2,FD110-BIG_2,FD110)),FE$118,
LEN(FD214)&gt;2,FD214,
TRUE,"_"
)</f>
        <v>_</v>
      </c>
      <c r="FF214" s="21" t="str" cm="1">
        <f t="array" aca="1" ref="FF214" ca="1">_xlfn.IFS(
FE214="S","S",
AND(IFERROR(_xlfn.XMATCH($DF214,NN)&gt;0,FALSE),
          _xlfn.XLOOKUP($DF214,KEYS,INDEX(RUN,0,COLUMN()-COLUMN(RUNPEG)+1))&lt;IF(FE110&gt;=BIG_2,FE110-BIG_2,FE110)),FF$118,
LEN(FE214)&gt;2,FE214,
TRUE,"_"
)</f>
        <v>_</v>
      </c>
      <c r="FG214" s="21" t="str" cm="1">
        <f t="array" aca="1" ref="FG214" ca="1">_xlfn.IFS(
FF214="S","S",
AND(IFERROR(_xlfn.XMATCH($DF214,NN)&gt;0,FALSE),
          _xlfn.XLOOKUP($DF214,KEYS,INDEX(RUN,0,COLUMN()-COLUMN(RUNPEG)+1))&lt;IF(FF110&gt;=BIG_2,FF110-BIG_2,FF110)),FG$118,
LEN(FF214)&gt;2,FF214,
TRUE,"_"
)</f>
        <v>_</v>
      </c>
      <c r="FH214" s="21" t="str" cm="1">
        <f t="array" aca="1" ref="FH214" ca="1">_xlfn.IFS(
FG214="S","S",
AND(IFERROR(_xlfn.XMATCH($DF214,NN)&gt;0,FALSE),
          _xlfn.XLOOKUP($DF214,KEYS,INDEX(RUN,0,COLUMN()-COLUMN(RUNPEG)+1))&lt;IF(FG110&gt;=BIG_2,FG110-BIG_2,FG110)),FH$118,
LEN(FG214)&gt;2,FG214,
TRUE,"_"
)</f>
        <v>_</v>
      </c>
      <c r="FI214" s="21" t="str" cm="1">
        <f t="array" aca="1" ref="FI214" ca="1">_xlfn.IFS(
FH214="S","S",
AND(IFERROR(_xlfn.XMATCH($DF214,NN)&gt;0,FALSE),
          _xlfn.XLOOKUP($DF214,KEYS,INDEX(RUN,0,COLUMN()-COLUMN(RUNPEG)+1))&lt;IF(FH110&gt;=BIG_2,FH110-BIG_2,FH110)),FI$118,
LEN(FH214)&gt;2,FH214,
TRUE,"_"
)</f>
        <v>_</v>
      </c>
      <c r="FJ214" s="21" t="str" cm="1">
        <f t="array" aca="1" ref="FJ214" ca="1">_xlfn.IFS(
FI214="S","S",
AND(IFERROR(_xlfn.XMATCH($DF214,NN)&gt;0,FALSE),
          _xlfn.XLOOKUP($DF214,KEYS,INDEX(RUN,0,COLUMN()-COLUMN(RUNPEG)+1))&lt;IF(FI110&gt;=BIG_2,FI110-BIG_2,FI110)),FJ$118,
LEN(FI214)&gt;2,FI214,
TRUE,"_"
)</f>
        <v>_</v>
      </c>
      <c r="FK214" s="21" t="str" cm="1">
        <f t="array" aca="1" ref="FK214" ca="1">_xlfn.IFS(
FJ214="S","S",
AND(IFERROR(_xlfn.XMATCH($DF214,NN)&gt;0,FALSE),
          _xlfn.XLOOKUP($DF214,KEYS,INDEX(RUN,0,COLUMN()-COLUMN(RUNPEG)+1))&lt;IF(FJ110&gt;=BIG_2,FJ110-BIG_2,FJ110)),FK$118,
LEN(FJ214)&gt;2,FJ214,
TRUE,"_"
)</f>
        <v>_</v>
      </c>
      <c r="FL214" s="21" t="str" cm="1">
        <f t="array" aca="1" ref="FL214" ca="1">_xlfn.IFS(
FK214="S","S",
AND(IFERROR(_xlfn.XMATCH($DF214,NN)&gt;0,FALSE),
          _xlfn.XLOOKUP($DF214,KEYS,INDEX(RUN,0,COLUMN()-COLUMN(RUNPEG)+1))&lt;IF(FK110&gt;=BIG_2,FK110-BIG_2,FK110)),FL$118,
LEN(FK214)&gt;2,FK214,
TRUE,"_"
)</f>
        <v>_</v>
      </c>
      <c r="FM214" s="21" t="str" cm="1">
        <f t="array" aca="1" ref="FM214" ca="1">_xlfn.IFS(
FL214="S","S",
AND(IFERROR(_xlfn.XMATCH($DF214,NN)&gt;0,FALSE),
          _xlfn.XLOOKUP($DF214,KEYS,INDEX(RUN,0,COLUMN()-COLUMN(RUNPEG)+1))&lt;IF(FL110&gt;=BIG_2,FL110-BIG_2,FL110)),FM$118,
LEN(FL214)&gt;2,FL214,
TRUE,"_"
)</f>
        <v>_</v>
      </c>
      <c r="FN214" s="21" t="str" cm="1">
        <f t="array" aca="1" ref="FN214" ca="1">_xlfn.IFS(
FM214="S","S",
AND(IFERROR(_xlfn.XMATCH($DF214,NN)&gt;0,FALSE),
          _xlfn.XLOOKUP($DF214,KEYS,INDEX(RUN,0,COLUMN()-COLUMN(RUNPEG)+1))&lt;IF(FM110&gt;=BIG_2,FM110-BIG_2,FM110)),FN$118,
LEN(FM214)&gt;2,FM214,
TRUE,"_"
)</f>
        <v>_</v>
      </c>
      <c r="FO214" s="21" t="str" cm="1">
        <f t="array" aca="1" ref="FO214" ca="1">_xlfn.IFS(
FN214="S","S",
AND(IFERROR(_xlfn.XMATCH($DF214,NN)&gt;0,FALSE),
          _xlfn.XLOOKUP($DF214,KEYS,INDEX(RUN,0,COLUMN()-COLUMN(RUNPEG)+1))&lt;IF(FN110&gt;=BIG_2,FN110-BIG_2,FN110)),FO$118,
LEN(FN214)&gt;2,FN214,
TRUE,"_"
)</f>
        <v>_</v>
      </c>
      <c r="FP214" s="21" t="str" cm="1">
        <f t="array" aca="1" ref="FP214" ca="1">_xlfn.IFS(
FO214="S","S",
AND(IFERROR(_xlfn.XMATCH($DF214,NN)&gt;0,FALSE),
          _xlfn.XLOOKUP($DF214,KEYS,INDEX(RUN,0,COLUMN()-COLUMN(RUNPEG)+1))&lt;IF(FO110&gt;=BIG_2,FO110-BIG_2,FO110)),FP$118,
LEN(FO214)&gt;2,FO214,
TRUE,"_"
)</f>
        <v>_</v>
      </c>
      <c r="FQ214" s="21" t="str" cm="1">
        <f t="array" aca="1" ref="FQ214" ca="1">_xlfn.IFS(
FP214="S","S",
AND(IFERROR(_xlfn.XMATCH($DF214,NN)&gt;0,FALSE),
          _xlfn.XLOOKUP($DF214,KEYS,INDEX(RUN,0,COLUMN()-COLUMN(RUNPEG)+1))&lt;IF(FP110&gt;=BIG_2,FP110-BIG_2,FP110)),FQ$118,
LEN(FP214)&gt;2,FP214,
TRUE,"_"
)</f>
        <v>_</v>
      </c>
      <c r="FR214" s="21" t="str" cm="1">
        <f t="array" aca="1" ref="FR214" ca="1">_xlfn.IFS(
FQ214="S","S",
AND(IFERROR(_xlfn.XMATCH($DF214,NN)&gt;0,FALSE),
          _xlfn.XLOOKUP($DF214,KEYS,INDEX(RUN,0,COLUMN()-COLUMN(RUNPEG)+1))&lt;IF(FQ110&gt;=BIG_2,FQ110-BIG_2,FQ110)),FR$118,
LEN(FQ214)&gt;2,FQ214,
TRUE,"_"
)</f>
        <v>_</v>
      </c>
      <c r="FS214" s="21" t="str" cm="1">
        <f t="array" aca="1" ref="FS214" ca="1">_xlfn.IFS(
FR214="S","S",
AND(IFERROR(_xlfn.XMATCH($DF214,NN)&gt;0,FALSE),
          _xlfn.XLOOKUP($DF214,KEYS,INDEX(RUN,0,COLUMN()-COLUMN(RUNPEG)+1))&lt;IF(FR110&gt;=BIG_2,FR110-BIG_2,FR110)),FS$118,
LEN(FR214)&gt;2,FR214,
TRUE,"_"
)</f>
        <v>_</v>
      </c>
      <c r="FT214" s="21" t="str" cm="1">
        <f t="array" aca="1" ref="FT214" ca="1">_xlfn.IFS(
FS214="S","S",
AND(IFERROR(_xlfn.XMATCH($DF214,NN)&gt;0,FALSE),
          _xlfn.XLOOKUP($DF214,KEYS,INDEX(RUN,0,COLUMN()-COLUMN(RUNPEG)+1))&lt;IF(FS110&gt;=BIG_2,FS110-BIG_2,FS110)),FT$118,
LEN(FS214)&gt;2,FS214,
TRUE,"_"
)</f>
        <v>_</v>
      </c>
      <c r="FU214" s="21" t="str" cm="1">
        <f t="array" aca="1" ref="FU214" ca="1">_xlfn.IFS(
FT214="S","S",
AND(IFERROR(_xlfn.XMATCH($DF214,NN)&gt;0,FALSE),
          _xlfn.XLOOKUP($DF214,KEYS,INDEX(RUN,0,COLUMN()-COLUMN(RUNPEG)+1))&lt;IF(FT110&gt;=BIG_2,FT110-BIG_2,FT110)),FU$118,
LEN(FT214)&gt;2,FT214,
TRUE,"_"
)</f>
        <v>_</v>
      </c>
      <c r="FV214" s="21" t="str" cm="1">
        <f t="array" aca="1" ref="FV214" ca="1">_xlfn.IFS(
FU214="S","S",
AND(IFERROR(_xlfn.XMATCH($DF214,NN)&gt;0,FALSE),
          _xlfn.XLOOKUP($DF214,KEYS,INDEX(RUN,0,COLUMN()-COLUMN(RUNPEG)+1))&lt;IF(FU110&gt;=BIG_2,FU110-BIG_2,FU110)),FV$118,
LEN(FU214)&gt;2,FU214,
TRUE,"_"
)</f>
        <v>_</v>
      </c>
      <c r="FW214" s="21" t="str" cm="1">
        <f t="array" aca="1" ref="FW214" ca="1">_xlfn.IFS(
FV214="S","S",
AND(IFERROR(_xlfn.XMATCH($DF214,NN)&gt;0,FALSE),
          _xlfn.XLOOKUP($DF214,KEYS,INDEX(RUN,0,COLUMN()-COLUMN(RUNPEG)+1))&lt;IF(FV110&gt;=BIG_2,FV110-BIG_2,FV110)),FW$118,
LEN(FV214)&gt;2,FV214,
TRUE,"_"
)</f>
        <v>_</v>
      </c>
      <c r="FX214" s="21" t="str" cm="1">
        <f t="array" aca="1" ref="FX214" ca="1">_xlfn.IFS(
FW214="S","S",
AND(IFERROR(_xlfn.XMATCH($DF214,NN)&gt;0,FALSE),
          _xlfn.XLOOKUP($DF214,KEYS,INDEX(RUN,0,COLUMN()-COLUMN(RUNPEG)+1))&lt;IF(FW110&gt;=BIG_2,FW110-BIG_2,FW110)),FX$118,
LEN(FW214)&gt;2,FW214,
TRUE,"_"
)</f>
        <v>_</v>
      </c>
      <c r="FY214" s="21" t="str" cm="1">
        <f t="array" aca="1" ref="FY214" ca="1">_xlfn.IFS(
FX214="S","S",
AND(IFERROR(_xlfn.XMATCH($DF214,NN)&gt;0,FALSE),
          _xlfn.XLOOKUP($DF214,KEYS,INDEX(RUN,0,COLUMN()-COLUMN(RUNPEG)+1))&lt;IF(FX110&gt;=BIG_2,FX110-BIG_2,FX110)),FY$118,
LEN(FX214)&gt;2,FX214,
TRUE,"_"
)</f>
        <v>_</v>
      </c>
      <c r="FZ214" s="21" t="str" cm="1">
        <f t="array" aca="1" ref="FZ214" ca="1">_xlfn.IFS(
FY214="S","S",
AND(IFERROR(_xlfn.XMATCH($DF214,NN)&gt;0,FALSE),
          _xlfn.XLOOKUP($DF214,KEYS,INDEX(RUN,0,COLUMN()-COLUMN(RUNPEG)+1))&lt;IF(FY110&gt;=BIG_2,FY110-BIG_2,FY110)),FZ$118,
LEN(FY214)&gt;2,FY214,
TRUE,"_"
)</f>
        <v>_</v>
      </c>
      <c r="GA214" s="21" t="str" cm="1">
        <f t="array" aca="1" ref="GA214" ca="1">_xlfn.IFS(
FZ214="S","S",
AND(IFERROR(_xlfn.XMATCH($DF214,NN)&gt;0,FALSE),
          _xlfn.XLOOKUP($DF214,KEYS,INDEX(RUN,0,COLUMN()-COLUMN(RUNPEG)+1))&lt;IF(FZ110&gt;=BIG_2,FZ110-BIG_2,FZ110)),GA$118,
LEN(FZ214)&gt;2,FZ214,
TRUE,"_"
)</f>
        <v>_</v>
      </c>
      <c r="GB214" s="21" t="str" cm="1">
        <f t="array" aca="1" ref="GB214" ca="1">_xlfn.IFS(
GA214="S","S",
AND(IFERROR(_xlfn.XMATCH($DF214,NN)&gt;0,FALSE),
          _xlfn.XLOOKUP($DF214,KEYS,INDEX(RUN,0,COLUMN()-COLUMN(RUNPEG)+1))&lt;IF(GA110&gt;=BIG_2,GA110-BIG_2,GA110)),GB$118,
LEN(GA214)&gt;2,GA214,
TRUE,"_"
)</f>
        <v>_</v>
      </c>
      <c r="GC214" s="21" t="str" cm="1">
        <f t="array" aca="1" ref="GC214" ca="1">_xlfn.IFS(
GB214="S","S",
AND(IFERROR(_xlfn.XMATCH($DF214,NN)&gt;0,FALSE),
          _xlfn.XLOOKUP($DF214,KEYS,INDEX(RUN,0,COLUMN()-COLUMN(RUNPEG)+1))&lt;IF(GB110&gt;=BIG_2,GB110-BIG_2,GB110)),GC$118,
LEN(GB214)&gt;2,GB214,
TRUE,"_"
)</f>
        <v>_</v>
      </c>
      <c r="GD214" s="21" t="str" cm="1">
        <f t="array" aca="1" ref="GD214" ca="1">_xlfn.IFS(
GC214="S","S",
AND(IFERROR(_xlfn.XMATCH($DF214,NN)&gt;0,FALSE),
          _xlfn.XLOOKUP($DF214,KEYS,INDEX(RUN,0,COLUMN()-COLUMN(RUNPEG)+1))&lt;IF(GC110&gt;=BIG_2,GC110-BIG_2,GC110)),GD$118,
LEN(GC214)&gt;2,GC214,
TRUE,"_"
)</f>
        <v>09-06</v>
      </c>
      <c r="GE214" s="21" t="str" cm="1">
        <f t="array" aca="1" ref="GE214" ca="1">_xlfn.IFS(
GD214="S","S",
AND(IFERROR(_xlfn.XMATCH($DF214,NN)&gt;0,FALSE),
          _xlfn.XLOOKUP($DF214,KEYS,INDEX(RUN,0,COLUMN()-COLUMN(RUNPEG)+1))&lt;IF(GD110&gt;=BIG_2,GD110-BIG_2,GD110)),GE$118,
LEN(GD214)&gt;2,GD214,
TRUE,"_"
)</f>
        <v>09-06</v>
      </c>
      <c r="GF214" s="21" t="str" cm="1">
        <f t="array" aca="1" ref="GF214" ca="1">_xlfn.IFS(
GE214="S","S",
AND(IFERROR(_xlfn.XMATCH($DF214,NN)&gt;0,FALSE),
          _xlfn.XLOOKUP($DF214,KEYS,INDEX(RUN,0,COLUMN()-COLUMN(RUNPEG)+1))&lt;IF(GE110&gt;=BIG_2,GE110-BIG_2,GE110)),GF$118,
LEN(GE214)&gt;2,GE214,
TRUE,"_"
)</f>
        <v>09-06</v>
      </c>
      <c r="GG214" s="21" t="str" cm="1">
        <f t="array" aca="1" ref="GG214" ca="1">_xlfn.IFS(
GF214="S","S",
AND(IFERROR(_xlfn.XMATCH($DF214,NN)&gt;0,FALSE),
          _xlfn.XLOOKUP($DF214,KEYS,INDEX(RUN,0,COLUMN()-COLUMN(RUNPEG)+1))&lt;IF(GF110&gt;=BIG_2,GF110-BIG_2,GF110)),GG$118,
LEN(GF214)&gt;2,GF214,
TRUE,"_"
)</f>
        <v>09-06</v>
      </c>
      <c r="GH214" s="21" t="str" cm="1">
        <f t="array" aca="1" ref="GH214" ca="1">_xlfn.IFS(
GG214="S","S",
AND(IFERROR(_xlfn.XMATCH($DF214,NN)&gt;0,FALSE),
          _xlfn.XLOOKUP($DF214,KEYS,INDEX(RUN,0,COLUMN()-COLUMN(RUNPEG)+1))&lt;IF(GG110&gt;=BIG_2,GG110-BIG_2,GG110)),GH$118,
LEN(GG214)&gt;2,GG214,
TRUE,"_"
)</f>
        <v>09-06</v>
      </c>
      <c r="GI214" s="21" t="str" cm="1">
        <f t="array" aca="1" ref="GI214" ca="1">_xlfn.IFS(
GH214="S","S",
AND(IFERROR(_xlfn.XMATCH($DF214,NN)&gt;0,FALSE),
          _xlfn.XLOOKUP($DF214,KEYS,INDEX(RUN,0,COLUMN()-COLUMN(RUNPEG)+1))&lt;IF(GH110&gt;=BIG_2,GH110-BIG_2,GH110)),GI$118,
LEN(GH214)&gt;2,GH214,
TRUE,"_"
)</f>
        <v>09-06</v>
      </c>
      <c r="GJ214" s="21" t="str" cm="1">
        <f t="array" aca="1" ref="GJ214" ca="1">_xlfn.IFS(
GI214="S","S",
AND(IFERROR(_xlfn.XMATCH($DF214,NN)&gt;0,FALSE),
          _xlfn.XLOOKUP($DF214,KEYS,INDEX(RUN,0,COLUMN()-COLUMN(RUNPEG)+1))&lt;IF(GI110&gt;=BIG_2,GI110-BIG_2,GI110)),GJ$118,
LEN(GI214)&gt;2,GI214,
TRUE,"_"
)</f>
        <v>09-06</v>
      </c>
      <c r="GK214" s="21" t="str" cm="1">
        <f t="array" aca="1" ref="GK214" ca="1">_xlfn.IFS(
GJ214="S","S",
AND(IFERROR(_xlfn.XMATCH($DF214,NN)&gt;0,FALSE),
          _xlfn.XLOOKUP($DF214,KEYS,INDEX(RUN,0,COLUMN()-COLUMN(RUNPEG)+1))&lt;IF(GJ110&gt;=BIG_2,GJ110-BIG_2,GJ110)),GK$118,
LEN(GJ214)&gt;2,GJ214,
TRUE,"_"
)</f>
        <v>09-06</v>
      </c>
      <c r="GL214" s="21" t="str" cm="1">
        <f t="array" aca="1" ref="GL214" ca="1">_xlfn.IFS(
GK214="S","S",
AND(IFERROR(_xlfn.XMATCH($DF214,NN)&gt;0,FALSE),
          _xlfn.XLOOKUP($DF214,KEYS,INDEX(RUN,0,COLUMN()-COLUMN(RUNPEG)+1))&lt;IF(GK110&gt;=BIG_2,GK110-BIG_2,GK110)),GL$118,
LEN(GK214)&gt;2,GK214,
TRUE,"_"
)</f>
        <v>09-06</v>
      </c>
      <c r="GM214" s="21" t="str" cm="1">
        <f t="array" aca="1" ref="GM214" ca="1">_xlfn.IFS(
GL214="S","S",
AND(IFERROR(_xlfn.XMATCH($DF214,NN)&gt;0,FALSE),
          _xlfn.XLOOKUP($DF214,KEYS,INDEX(RUN,0,COLUMN()-COLUMN(RUNPEG)+1))&lt;IF(GL110&gt;=BIG_2,GL110-BIG_2,GL110)),GM$118,
LEN(GL214)&gt;2,GL214,
TRUE,"_"
)</f>
        <v>09-06</v>
      </c>
      <c r="GN214" s="21" t="str" cm="1">
        <f t="array" aca="1" ref="GN214" ca="1">_xlfn.IFS(
GM214="S","S",
AND(IFERROR(_xlfn.XMATCH($DF214,NN)&gt;0,FALSE),
          _xlfn.XLOOKUP($DF214,KEYS,INDEX(RUN,0,COLUMN()-COLUMN(RUNPEG)+1))&lt;IF(GM110&gt;=BIG_2,GM110-BIG_2,GM110)),GN$118,
LEN(GM214)&gt;2,GM214,
TRUE,"_"
)</f>
        <v>09-06</v>
      </c>
      <c r="GO214" s="21" t="str" cm="1">
        <f t="array" aca="1" ref="GO214" ca="1">_xlfn.IFS(
GN214="S","S",
AND(IFERROR(_xlfn.XMATCH($DF214,NN)&gt;0,FALSE),
          _xlfn.XLOOKUP($DF214,KEYS,INDEX(RUN,0,COLUMN()-COLUMN(RUNPEG)+1))&lt;IF(GN110&gt;=BIG_2,GN110-BIG_2,GN110)),GO$118,
LEN(GN214)&gt;2,GN214,
TRUE,"_"
)</f>
        <v>09-06</v>
      </c>
      <c r="GP214" s="21" t="str" cm="1">
        <f t="array" aca="1" ref="GP214" ca="1">_xlfn.IFS(
GO214="S","S",
AND(IFERROR(_xlfn.XMATCH($DF214,NN)&gt;0,FALSE),
          _xlfn.XLOOKUP($DF214,KEYS,INDEX(RUN,0,COLUMN()-COLUMN(RUNPEG)+1))&lt;IF(GO110&gt;=BIG_2,GO110-BIG_2,GO110)),GP$118,
LEN(GO214)&gt;2,GO214,
TRUE,"_"
)</f>
        <v>09-06</v>
      </c>
      <c r="GQ214" s="21" t="str" cm="1">
        <f t="array" aca="1" ref="GQ214" ca="1">_xlfn.IFS(
GP214="S","S",
AND(IFERROR(_xlfn.XMATCH($DF214,NN)&gt;0,FALSE),
          _xlfn.XLOOKUP($DF214,KEYS,INDEX(RUN,0,COLUMN()-COLUMN(RUNPEG)+1))&lt;IF(GP110&gt;=BIG_2,GP110-BIG_2,GP110)),GQ$118,
LEN(GP214)&gt;2,GP214,
TRUE,"_"
)</f>
        <v>09-06</v>
      </c>
      <c r="GR214" s="21" t="str" cm="1">
        <f t="array" aca="1" ref="GR214" ca="1">_xlfn.IFS(
GQ214="S","S",
AND(IFERROR(_xlfn.XMATCH($DF214,NN)&gt;0,FALSE),
          _xlfn.XLOOKUP($DF214,KEYS,INDEX(RUN,0,COLUMN()-COLUMN(RUNPEG)+1))&lt;IF(GQ110&gt;=BIG_2,GQ110-BIG_2,GQ110)),GR$118,
LEN(GQ214)&gt;2,GQ214,
TRUE,"_"
)</f>
        <v>09-06</v>
      </c>
      <c r="GS214" s="21" t="str" cm="1">
        <f t="array" aca="1" ref="GS214" ca="1">_xlfn.IFS(
GR214="S","S",
AND(IFERROR(_xlfn.XMATCH($DF214,NN)&gt;0,FALSE),
          _xlfn.XLOOKUP($DF214,KEYS,INDEX(RUN,0,COLUMN()-COLUMN(RUNPEG)+1))&lt;IF(GR110&gt;=BIG_2,GR110-BIG_2,GR110)),GS$118,
LEN(GR214)&gt;2,GR214,
TRUE,"_"
)</f>
        <v>09-06</v>
      </c>
      <c r="GT214" s="21" t="str" cm="1">
        <f t="array" aca="1" ref="GT214" ca="1">_xlfn.IFS(
GS214="S","S",
AND(IFERROR(_xlfn.XMATCH($DF214,NN)&gt;0,FALSE),
          _xlfn.XLOOKUP($DF214,KEYS,INDEX(RUN,0,COLUMN()-COLUMN(RUNPEG)+1))&lt;IF(GS110&gt;=BIG_2,GS110-BIG_2,GS110)),GT$118,
LEN(GS214)&gt;2,GS214,
TRUE,"_"
)</f>
        <v>09-06</v>
      </c>
      <c r="GU214" s="21" t="str" cm="1">
        <f t="array" aca="1" ref="GU214" ca="1">_xlfn.IFS(
GT214="S","S",
AND(IFERROR(_xlfn.XMATCH($DF214,NN)&gt;0,FALSE),
          _xlfn.XLOOKUP($DF214,KEYS,INDEX(RUN,0,COLUMN()-COLUMN(RUNPEG)+1))&lt;IF(GT110&gt;=BIG_2,GT110-BIG_2,GT110)),GU$118,
LEN(GT214)&gt;2,GT214,
TRUE,"_"
)</f>
        <v>09-06</v>
      </c>
      <c r="GV214" s="21" t="str" cm="1">
        <f t="array" aca="1" ref="GV214" ca="1">_xlfn.IFS(
GU214="S","S",
AND(IFERROR(_xlfn.XMATCH($DF214,NN)&gt;0,FALSE),
          _xlfn.XLOOKUP($DF214,KEYS,INDEX(RUN,0,COLUMN()-COLUMN(RUNPEG)+1))&lt;IF(GU110&gt;=BIG_2,GU110-BIG_2,GU110)),GV$118,
LEN(GU214)&gt;2,GU214,
TRUE,"_"
)</f>
        <v>09-06</v>
      </c>
      <c r="GW214" s="21" t="str" cm="1">
        <f t="array" aca="1" ref="GW214" ca="1">_xlfn.IFS(
GV214="S","S",
AND(IFERROR(_xlfn.XMATCH($DF214,NN)&gt;0,FALSE),
          _xlfn.XLOOKUP($DF214,KEYS,INDEX(RUN,0,COLUMN()-COLUMN(RUNPEG)+1))&lt;IF(GV110&gt;=BIG_2,GV110-BIG_2,GV110)),GW$118,
LEN(GV214)&gt;2,GV214,
TRUE,"_"
)</f>
        <v>09-06</v>
      </c>
      <c r="GX214" s="21" t="str" cm="1">
        <f t="array" aca="1" ref="GX214" ca="1">_xlfn.IFS(
GW214="S","S",
AND(IFERROR(_xlfn.XMATCH($DF214,NN)&gt;0,FALSE),
          _xlfn.XLOOKUP($DF214,KEYS,INDEX(RUN,0,COLUMN()-COLUMN(RUNPEG)+1))&lt;IF(GW110&gt;=BIG_2,GW110-BIG_2,GW110)),GX$118,
LEN(GW214)&gt;2,GW214,
TRUE,"_"
)</f>
        <v>09-06</v>
      </c>
      <c r="GY214" s="21" t="str" cm="1">
        <f t="array" aca="1" ref="GY214" ca="1">_xlfn.IFS(
GX214="S","S",
AND(IFERROR(_xlfn.XMATCH($DF214,NN)&gt;0,FALSE),
          _xlfn.XLOOKUP($DF214,KEYS,INDEX(RUN,0,COLUMN()-COLUMN(RUNPEG)+1))&lt;IF(GX110&gt;=BIG_2,GX110-BIG_2,GX110)),GY$118,
LEN(GX214)&gt;2,GX214,
TRUE,"_"
)</f>
        <v>09-06</v>
      </c>
      <c r="GZ214" s="21" t="str" cm="1">
        <f t="array" aca="1" ref="GZ214" ca="1">_xlfn.IFS(
GY214="S","S",
AND(IFERROR(_xlfn.XMATCH($DF214,NN)&gt;0,FALSE),
          _xlfn.XLOOKUP($DF214,KEYS,INDEX(RUN,0,COLUMN()-COLUMN(RUNPEG)+1))&lt;IF(GY110&gt;=BIG_2,GY110-BIG_2,GY110)),GZ$118,
LEN(GY214)&gt;2,GY214,
TRUE,"_"
)</f>
        <v>09-06</v>
      </c>
      <c r="HA214" s="21" t="str" cm="1">
        <f t="array" aca="1" ref="HA214" ca="1">_xlfn.IFS(
GZ214="S","S",
AND(IFERROR(_xlfn.XMATCH($DF214,NN)&gt;0,FALSE),
          _xlfn.XLOOKUP($DF214,KEYS,INDEX(RUN,0,COLUMN()-COLUMN(RUNPEG)+1))&lt;IF(GZ110&gt;=BIG_2,GZ110-BIG_2,GZ110)),HA$118,
LEN(GZ214)&gt;2,GZ214,
TRUE,"_"
)</f>
        <v>09-06</v>
      </c>
      <c r="HB214" s="21" t="str" cm="1">
        <f t="array" aca="1" ref="HB214" ca="1">_xlfn.IFS(
HA214="S","S",
AND(IFERROR(_xlfn.XMATCH($DF214,NN)&gt;0,FALSE),
          _xlfn.XLOOKUP($DF214,KEYS,INDEX(RUN,0,COLUMN()-COLUMN(RUNPEG)+1))&lt;IF(HA110&gt;=BIG_2,HA110-BIG_2,HA110)),HB$118,
LEN(HA214)&gt;2,HA214,
TRUE,"_"
)</f>
        <v>09-06</v>
      </c>
      <c r="HC214" s="21" t="str" cm="1">
        <f t="array" aca="1" ref="HC214" ca="1">_xlfn.IFS(
HB214="S","S",
AND(IFERROR(_xlfn.XMATCH($DF214,NN)&gt;0,FALSE),
          _xlfn.XLOOKUP($DF214,KEYS,INDEX(RUN,0,COLUMN()-COLUMN(RUNPEG)+1))&lt;IF(HB110&gt;=BIG_2,HB110-BIG_2,HB110)),HC$118,
LEN(HB214)&gt;2,HB214,
TRUE,"_"
)</f>
        <v>09-06</v>
      </c>
      <c r="HD214" s="21" t="str" cm="1">
        <f t="array" aca="1" ref="HD214" ca="1">_xlfn.IFS(
HC214="S","S",
AND(IFERROR(_xlfn.XMATCH($DF214,NN)&gt;0,FALSE),
          _xlfn.XLOOKUP($DF214,KEYS,INDEX(RUN,0,COLUMN()-COLUMN(RUNPEG)+1))&lt;IF(HC110&gt;=BIG_2,HC110-BIG_2,HC110)),HD$118,
LEN(HC214)&gt;2,HC214,
TRUE,"_"
)</f>
        <v>09-06</v>
      </c>
      <c r="HE214" s="21"/>
      <c r="HF214" s="21"/>
      <c r="HG214" s="21"/>
      <c r="HH214" s="21"/>
      <c r="HI214" s="21"/>
      <c r="HJ214" s="21"/>
      <c r="HK214" s="21"/>
      <c r="HL214" s="21"/>
      <c r="HM214" s="21"/>
      <c r="HN214" s="21"/>
      <c r="HO214" s="21"/>
      <c r="HP214" s="21"/>
      <c r="HQ214" s="21"/>
      <c r="HR214" s="21"/>
    </row>
    <row r="215" spans="106:226" x14ac:dyDescent="0.3">
      <c r="DB215">
        <f t="shared" si="193"/>
        <v>97</v>
      </c>
      <c r="DC215">
        <f t="shared" ref="DC215:DC246" si="194">DD215+DE215</f>
        <v>17</v>
      </c>
      <c r="DD215">
        <f t="shared" si="189"/>
        <v>10</v>
      </c>
      <c r="DE215">
        <f t="shared" si="190"/>
        <v>7</v>
      </c>
      <c r="DF215" t="str">
        <f t="shared" ref="DF215:DF246" si="195">TEXT(DD215,"00")&amp;"-"&amp;TEXT(DE215,"00")</f>
        <v>10-07</v>
      </c>
      <c r="DG215" s="21">
        <f t="shared" ca="1" si="192"/>
        <v>4</v>
      </c>
      <c r="DH215" s="26"/>
      <c r="DI215" s="21" t="str" cm="1">
        <f t="array" ref="DI215">_xlfn.IFS(
DH215="S","S",
AND(IFERROR(_xlfn.XMATCH($DF215,NN)&gt;0,FALSE),
          _xlfn.XLOOKUP($DF215,KEYS,INDEX(RUN,0,COLUMN()-COLUMN(RUNPEG)+1))&lt;IF(DH111&gt;=BIG_2,DH111-BIG_2,DH111)),DI$118,
LEN(DH215)&gt;2,DH215,
TRUE,"_"
)</f>
        <v>_</v>
      </c>
      <c r="DJ215" s="21" t="str" cm="1">
        <f t="array" aca="1" ref="DJ215" ca="1">_xlfn.IFS(
DI215="S","S",
AND(IFERROR(_xlfn.XMATCH($DF215,NN)&gt;0,FALSE),
          _xlfn.XLOOKUP($DF215,KEYS,INDEX(RUN,0,COLUMN()-COLUMN(RUNPEG)+1))&lt;IF(DI111&gt;=BIG_2,DI111-BIG_2,DI111)),DJ$118,
LEN(DI215)&gt;2,DI215,
TRUE,"_"
)</f>
        <v>_</v>
      </c>
      <c r="DK215" s="21" t="str" cm="1">
        <f t="array" aca="1" ref="DK215" ca="1">_xlfn.IFS(
DJ215="S","S",
AND(IFERROR(_xlfn.XMATCH($DF215,NN)&gt;0,FALSE),
          _xlfn.XLOOKUP($DF215,KEYS,INDEX(RUN,0,COLUMN()-COLUMN(RUNPEG)+1))&lt;IF(DJ111&gt;=BIG_2,DJ111-BIG_2,DJ111)),DK$118,
LEN(DJ215)&gt;2,DJ215,
TRUE,"_"
)</f>
        <v>_</v>
      </c>
      <c r="DL215" s="21" t="str" cm="1">
        <f t="array" aca="1" ref="DL215" ca="1">_xlfn.IFS(
DK215="S","S",
AND(IFERROR(_xlfn.XMATCH($DF215,NN)&gt;0,FALSE),
          _xlfn.XLOOKUP($DF215,KEYS,INDEX(RUN,0,COLUMN()-COLUMN(RUNPEG)+1))&lt;IF(DK111&gt;=BIG_2,DK111-BIG_2,DK111)),DL$118,
LEN(DK215)&gt;2,DK215,
TRUE,"_"
)</f>
        <v>_</v>
      </c>
      <c r="DM215" s="21" t="str" cm="1">
        <f t="array" aca="1" ref="DM215" ca="1">_xlfn.IFS(
DL215="S","S",
AND(IFERROR(_xlfn.XMATCH($DF215,NN)&gt;0,FALSE),
          _xlfn.XLOOKUP($DF215,KEYS,INDEX(RUN,0,COLUMN()-COLUMN(RUNPEG)+1))&lt;IF(DL111&gt;=BIG_2,DL111-BIG_2,DL111)),DM$118,
LEN(DL215)&gt;2,DL215,
TRUE,"_"
)</f>
        <v>_</v>
      </c>
      <c r="DN215" s="21" t="str" cm="1">
        <f t="array" aca="1" ref="DN215" ca="1">_xlfn.IFS(
DM215="S","S",
AND(IFERROR(_xlfn.XMATCH($DF215,NN)&gt;0,FALSE),
          _xlfn.XLOOKUP($DF215,KEYS,INDEX(RUN,0,COLUMN()-COLUMN(RUNPEG)+1))&lt;IF(DM111&gt;=BIG_2,DM111-BIG_2,DM111)),DN$118,
LEN(DM215)&gt;2,DM215,
TRUE,"_"
)</f>
        <v>_</v>
      </c>
      <c r="DO215" s="21" t="str" cm="1">
        <f t="array" aca="1" ref="DO215" ca="1">_xlfn.IFS(
DN215="S","S",
AND(IFERROR(_xlfn.XMATCH($DF215,NN)&gt;0,FALSE),
          _xlfn.XLOOKUP($DF215,KEYS,INDEX(RUN,0,COLUMN()-COLUMN(RUNPEG)+1))&lt;IF(DN111&gt;=BIG_2,DN111-BIG_2,DN111)),DO$118,
LEN(DN215)&gt;2,DN215,
TRUE,"_"
)</f>
        <v>_</v>
      </c>
      <c r="DP215" s="21" t="str" cm="1">
        <f t="array" aca="1" ref="DP215" ca="1">_xlfn.IFS(
DO215="S","S",
AND(IFERROR(_xlfn.XMATCH($DF215,NN)&gt;0,FALSE),
          _xlfn.XLOOKUP($DF215,KEYS,INDEX(RUN,0,COLUMN()-COLUMN(RUNPEG)+1))&lt;IF(DO111&gt;=BIG_2,DO111-BIG_2,DO111)),DP$118,
LEN(DO215)&gt;2,DO215,
TRUE,"_"
)</f>
        <v>_</v>
      </c>
      <c r="DQ215" s="21" t="str" cm="1">
        <f t="array" aca="1" ref="DQ215" ca="1">_xlfn.IFS(
DP215="S","S",
AND(IFERROR(_xlfn.XMATCH($DF215,NN)&gt;0,FALSE),
          _xlfn.XLOOKUP($DF215,KEYS,INDEX(RUN,0,COLUMN()-COLUMN(RUNPEG)+1))&lt;IF(DP111&gt;=BIG_2,DP111-BIG_2,DP111)),DQ$118,
LEN(DP215)&gt;2,DP215,
TRUE,"_"
)</f>
        <v>_</v>
      </c>
      <c r="DR215" s="21" t="str" cm="1">
        <f t="array" aca="1" ref="DR215" ca="1">_xlfn.IFS(
DQ215="S","S",
AND(IFERROR(_xlfn.XMATCH($DF215,NN)&gt;0,FALSE),
          _xlfn.XLOOKUP($DF215,KEYS,INDEX(RUN,0,COLUMN()-COLUMN(RUNPEG)+1))&lt;IF(DQ111&gt;=BIG_2,DQ111-BIG_2,DQ111)),DR$118,
LEN(DQ215)&gt;2,DQ215,
TRUE,"_"
)</f>
        <v>_</v>
      </c>
      <c r="DS215" s="21" t="str" cm="1">
        <f t="array" aca="1" ref="DS215" ca="1">_xlfn.IFS(
DR215="S","S",
AND(IFERROR(_xlfn.XMATCH($DF215,NN)&gt;0,FALSE),
          _xlfn.XLOOKUP($DF215,KEYS,INDEX(RUN,0,COLUMN()-COLUMN(RUNPEG)+1))&lt;IF(DR111&gt;=BIG_2,DR111-BIG_2,DR111)),DS$118,
LEN(DR215)&gt;2,DR215,
TRUE,"_"
)</f>
        <v>_</v>
      </c>
      <c r="DT215" s="21" t="str" cm="1">
        <f t="array" aca="1" ref="DT215" ca="1">_xlfn.IFS(
DS215="S","S",
AND(IFERROR(_xlfn.XMATCH($DF215,NN)&gt;0,FALSE),
          _xlfn.XLOOKUP($DF215,KEYS,INDEX(RUN,0,COLUMN()-COLUMN(RUNPEG)+1))&lt;IF(DS111&gt;=BIG_2,DS111-BIG_2,DS111)),DT$118,
LEN(DS215)&gt;2,DS215,
TRUE,"_"
)</f>
        <v>_</v>
      </c>
      <c r="DU215" s="21" t="str" cm="1">
        <f t="array" aca="1" ref="DU215" ca="1">_xlfn.IFS(
DT215="S","S",
AND(IFERROR(_xlfn.XMATCH($DF215,NN)&gt;0,FALSE),
          _xlfn.XLOOKUP($DF215,KEYS,INDEX(RUN,0,COLUMN()-COLUMN(RUNPEG)+1))&lt;IF(DT111&gt;=BIG_2,DT111-BIG_2,DT111)),DU$118,
LEN(DT215)&gt;2,DT215,
TRUE,"_"
)</f>
        <v>_</v>
      </c>
      <c r="DV215" s="21" t="str" cm="1">
        <f t="array" aca="1" ref="DV215" ca="1">_xlfn.IFS(
DU215="S","S",
AND(IFERROR(_xlfn.XMATCH($DF215,NN)&gt;0,FALSE),
          _xlfn.XLOOKUP($DF215,KEYS,INDEX(RUN,0,COLUMN()-COLUMN(RUNPEG)+1))&lt;IF(DU111&gt;=BIG_2,DU111-BIG_2,DU111)),DV$118,
LEN(DU215)&gt;2,DU215,
TRUE,"_"
)</f>
        <v>_</v>
      </c>
      <c r="DW215" s="21" t="str" cm="1">
        <f t="array" aca="1" ref="DW215" ca="1">_xlfn.IFS(
DV215="S","S",
AND(IFERROR(_xlfn.XMATCH($DF215,NN)&gt;0,FALSE),
          _xlfn.XLOOKUP($DF215,KEYS,INDEX(RUN,0,COLUMN()-COLUMN(RUNPEG)+1))&lt;IF(DV111&gt;=BIG_2,DV111-BIG_2,DV111)),DW$118,
LEN(DV215)&gt;2,DV215,
TRUE,"_"
)</f>
        <v>_</v>
      </c>
      <c r="DX215" s="21" t="str" cm="1">
        <f t="array" aca="1" ref="DX215" ca="1">_xlfn.IFS(
DW215="S","S",
AND(IFERROR(_xlfn.XMATCH($DF215,NN)&gt;0,FALSE),
          _xlfn.XLOOKUP($DF215,KEYS,INDEX(RUN,0,COLUMN()-COLUMN(RUNPEG)+1))&lt;IF(DW111&gt;=BIG_2,DW111-BIG_2,DW111)),DX$118,
LEN(DW215)&gt;2,DW215,
TRUE,"_"
)</f>
        <v>_</v>
      </c>
      <c r="DY215" s="21" t="str" cm="1">
        <f t="array" aca="1" ref="DY215" ca="1">_xlfn.IFS(
DX215="S","S",
AND(IFERROR(_xlfn.XMATCH($DF215,NN)&gt;0,FALSE),
          _xlfn.XLOOKUP($DF215,KEYS,INDEX(RUN,0,COLUMN()-COLUMN(RUNPEG)+1))&lt;IF(DX111&gt;=BIG_2,DX111-BIG_2,DX111)),DY$118,
LEN(DX215)&gt;2,DX215,
TRUE,"_"
)</f>
        <v>_</v>
      </c>
      <c r="DZ215" s="21" t="str" cm="1">
        <f t="array" aca="1" ref="DZ215" ca="1">_xlfn.IFS(
DY215="S","S",
AND(IFERROR(_xlfn.XMATCH($DF215,NN)&gt;0,FALSE),
          _xlfn.XLOOKUP($DF215,KEYS,INDEX(RUN,0,COLUMN()-COLUMN(RUNPEG)+1))&lt;IF(DY111&gt;=BIG_2,DY111-BIG_2,DY111)),DZ$118,
LEN(DY215)&gt;2,DY215,
TRUE,"_"
)</f>
        <v>_</v>
      </c>
      <c r="EA215" s="21" t="str" cm="1">
        <f t="array" aca="1" ref="EA215" ca="1">_xlfn.IFS(
DZ215="S","S",
AND(IFERROR(_xlfn.XMATCH($DF215,NN)&gt;0,FALSE),
          _xlfn.XLOOKUP($DF215,KEYS,INDEX(RUN,0,COLUMN()-COLUMN(RUNPEG)+1))&lt;IF(DZ111&gt;=BIG_2,DZ111-BIG_2,DZ111)),EA$118,
LEN(DZ215)&gt;2,DZ215,
TRUE,"_"
)</f>
        <v>_</v>
      </c>
      <c r="EB215" s="21" t="str" cm="1">
        <f t="array" aca="1" ref="EB215" ca="1">_xlfn.IFS(
EA215="S","S",
AND(IFERROR(_xlfn.XMATCH($DF215,NN)&gt;0,FALSE),
          _xlfn.XLOOKUP($DF215,KEYS,INDEX(RUN,0,COLUMN()-COLUMN(RUNPEG)+1))&lt;IF(EA111&gt;=BIG_2,EA111-BIG_2,EA111)),EB$118,
LEN(EA215)&gt;2,EA215,
TRUE,"_"
)</f>
        <v>_</v>
      </c>
      <c r="EC215" s="21" t="str" cm="1">
        <f t="array" aca="1" ref="EC215" ca="1">_xlfn.IFS(
EB215="S","S",
AND(IFERROR(_xlfn.XMATCH($DF215,NN)&gt;0,FALSE),
          _xlfn.XLOOKUP($DF215,KEYS,INDEX(RUN,0,COLUMN()-COLUMN(RUNPEG)+1))&lt;IF(EB111&gt;=BIG_2,EB111-BIG_2,EB111)),EC$118,
LEN(EB215)&gt;2,EB215,
TRUE,"_"
)</f>
        <v>_</v>
      </c>
      <c r="ED215" s="21" t="str" cm="1">
        <f t="array" aca="1" ref="ED215" ca="1">_xlfn.IFS(
EC215="S","S",
AND(IFERROR(_xlfn.XMATCH($DF215,NN)&gt;0,FALSE),
          _xlfn.XLOOKUP($DF215,KEYS,INDEX(RUN,0,COLUMN()-COLUMN(RUNPEG)+1))&lt;IF(EC111&gt;=BIG_2,EC111-BIG_2,EC111)),ED$118,
LEN(EC215)&gt;2,EC215,
TRUE,"_"
)</f>
        <v>_</v>
      </c>
      <c r="EE215" s="21" t="str" cm="1">
        <f t="array" aca="1" ref="EE215" ca="1">_xlfn.IFS(
ED215="S","S",
AND(IFERROR(_xlfn.XMATCH($DF215,NN)&gt;0,FALSE),
          _xlfn.XLOOKUP($DF215,KEYS,INDEX(RUN,0,COLUMN()-COLUMN(RUNPEG)+1))&lt;IF(ED111&gt;=BIG_2,ED111-BIG_2,ED111)),EE$118,
LEN(ED215)&gt;2,ED215,
TRUE,"_"
)</f>
        <v>_</v>
      </c>
      <c r="EF215" s="21" t="str" cm="1">
        <f t="array" aca="1" ref="EF215" ca="1">_xlfn.IFS(
EE215="S","S",
AND(IFERROR(_xlfn.XMATCH($DF215,NN)&gt;0,FALSE),
          _xlfn.XLOOKUP($DF215,KEYS,INDEX(RUN,0,COLUMN()-COLUMN(RUNPEG)+1))&lt;IF(EE111&gt;=BIG_2,EE111-BIG_2,EE111)),EF$118,
LEN(EE215)&gt;2,EE215,
TRUE,"_"
)</f>
        <v>_</v>
      </c>
      <c r="EG215" s="21" t="str" cm="1">
        <f t="array" aca="1" ref="EG215" ca="1">_xlfn.IFS(
EF215="S","S",
AND(IFERROR(_xlfn.XMATCH($DF215,NN)&gt;0,FALSE),
          _xlfn.XLOOKUP($DF215,KEYS,INDEX(RUN,0,COLUMN()-COLUMN(RUNPEG)+1))&lt;IF(EF111&gt;=BIG_2,EF111-BIG_2,EF111)),EG$118,
LEN(EF215)&gt;2,EF215,
TRUE,"_"
)</f>
        <v>_</v>
      </c>
      <c r="EH215" s="21" t="str" cm="1">
        <f t="array" aca="1" ref="EH215" ca="1">_xlfn.IFS(
EG215="S","S",
AND(IFERROR(_xlfn.XMATCH($DF215,NN)&gt;0,FALSE),
          _xlfn.XLOOKUP($DF215,KEYS,INDEX(RUN,0,COLUMN()-COLUMN(RUNPEG)+1))&lt;IF(EG111&gt;=BIG_2,EG111-BIG_2,EG111)),EH$118,
LEN(EG215)&gt;2,EG215,
TRUE,"_"
)</f>
        <v>_</v>
      </c>
      <c r="EI215" s="21" t="str" cm="1">
        <f t="array" aca="1" ref="EI215" ca="1">_xlfn.IFS(
EH215="S","S",
AND(IFERROR(_xlfn.XMATCH($DF215,NN)&gt;0,FALSE),
          _xlfn.XLOOKUP($DF215,KEYS,INDEX(RUN,0,COLUMN()-COLUMN(RUNPEG)+1))&lt;IF(EH111&gt;=BIG_2,EH111-BIG_2,EH111)),EI$118,
LEN(EH215)&gt;2,EH215,
TRUE,"_"
)</f>
        <v>_</v>
      </c>
      <c r="EJ215" s="21" t="str" cm="1">
        <f t="array" aca="1" ref="EJ215" ca="1">_xlfn.IFS(
EI215="S","S",
AND(IFERROR(_xlfn.XMATCH($DF215,NN)&gt;0,FALSE),
          _xlfn.XLOOKUP($DF215,KEYS,INDEX(RUN,0,COLUMN()-COLUMN(RUNPEG)+1))&lt;IF(EI111&gt;=BIG_2,EI111-BIG_2,EI111)),EJ$118,
LEN(EI215)&gt;2,EI215,
TRUE,"_"
)</f>
        <v>_</v>
      </c>
      <c r="EK215" s="21" t="str" cm="1">
        <f t="array" aca="1" ref="EK215" ca="1">_xlfn.IFS(
EJ215="S","S",
AND(IFERROR(_xlfn.XMATCH($DF215,NN)&gt;0,FALSE),
          _xlfn.XLOOKUP($DF215,KEYS,INDEX(RUN,0,COLUMN()-COLUMN(RUNPEG)+1))&lt;IF(EJ111&gt;=BIG_2,EJ111-BIG_2,EJ111)),EK$118,
LEN(EJ215)&gt;2,EJ215,
TRUE,"_"
)</f>
        <v>_</v>
      </c>
      <c r="EL215" s="21" t="str" cm="1">
        <f t="array" aca="1" ref="EL215" ca="1">_xlfn.IFS(
EK215="S","S",
AND(IFERROR(_xlfn.XMATCH($DF215,NN)&gt;0,FALSE),
          _xlfn.XLOOKUP($DF215,KEYS,INDEX(RUN,0,COLUMN()-COLUMN(RUNPEG)+1))&lt;IF(EK111&gt;=BIG_2,EK111-BIG_2,EK111)),EL$118,
LEN(EK215)&gt;2,EK215,
TRUE,"_"
)</f>
        <v>_</v>
      </c>
      <c r="EM215" s="21" t="str" cm="1">
        <f t="array" aca="1" ref="EM215" ca="1">_xlfn.IFS(
EL215="S","S",
AND(IFERROR(_xlfn.XMATCH($DF215,NN)&gt;0,FALSE),
          _xlfn.XLOOKUP($DF215,KEYS,INDEX(RUN,0,COLUMN()-COLUMN(RUNPEG)+1))&lt;IF(EL111&gt;=BIG_2,EL111-BIG_2,EL111)),EM$118,
LEN(EL215)&gt;2,EL215,
TRUE,"_"
)</f>
        <v>_</v>
      </c>
      <c r="EN215" s="21" t="str" cm="1">
        <f t="array" aca="1" ref="EN215" ca="1">_xlfn.IFS(
EM215="S","S",
AND(IFERROR(_xlfn.XMATCH($DF215,NN)&gt;0,FALSE),
          _xlfn.XLOOKUP($DF215,KEYS,INDEX(RUN,0,COLUMN()-COLUMN(RUNPEG)+1))&lt;IF(EM111&gt;=BIG_2,EM111-BIG_2,EM111)),EN$118,
LEN(EM215)&gt;2,EM215,
TRUE,"_"
)</f>
        <v>_</v>
      </c>
      <c r="EO215" s="21" t="str" cm="1">
        <f t="array" aca="1" ref="EO215" ca="1">_xlfn.IFS(
EN215="S","S",
AND(IFERROR(_xlfn.XMATCH($DF215,NN)&gt;0,FALSE),
          _xlfn.XLOOKUP($DF215,KEYS,INDEX(RUN,0,COLUMN()-COLUMN(RUNPEG)+1))&lt;IF(EN111&gt;=BIG_2,EN111-BIG_2,EN111)),EO$118,
LEN(EN215)&gt;2,EN215,
TRUE,"_"
)</f>
        <v>_</v>
      </c>
      <c r="EP215" s="21" t="str" cm="1">
        <f t="array" aca="1" ref="EP215" ca="1">_xlfn.IFS(
EO215="S","S",
AND(IFERROR(_xlfn.XMATCH($DF215,NN)&gt;0,FALSE),
          _xlfn.XLOOKUP($DF215,KEYS,INDEX(RUN,0,COLUMN()-COLUMN(RUNPEG)+1))&lt;IF(EO111&gt;=BIG_2,EO111-BIG_2,EO111)),EP$118,
LEN(EO215)&gt;2,EO215,
TRUE,"_"
)</f>
        <v>_</v>
      </c>
      <c r="EQ215" s="21" t="str" cm="1">
        <f t="array" aca="1" ref="EQ215" ca="1">_xlfn.IFS(
EP215="S","S",
AND(IFERROR(_xlfn.XMATCH($DF215,NN)&gt;0,FALSE),
          _xlfn.XLOOKUP($DF215,KEYS,INDEX(RUN,0,COLUMN()-COLUMN(RUNPEG)+1))&lt;IF(EP111&gt;=BIG_2,EP111-BIG_2,EP111)),EQ$118,
LEN(EP215)&gt;2,EP215,
TRUE,"_"
)</f>
        <v>_</v>
      </c>
      <c r="ER215" s="21" t="str" cm="1">
        <f t="array" aca="1" ref="ER215" ca="1">_xlfn.IFS(
EQ215="S","S",
AND(IFERROR(_xlfn.XMATCH($DF215,NN)&gt;0,FALSE),
          _xlfn.XLOOKUP($DF215,KEYS,INDEX(RUN,0,COLUMN()-COLUMN(RUNPEG)+1))&lt;IF(EQ111&gt;=BIG_2,EQ111-BIG_2,EQ111)),ER$118,
LEN(EQ215)&gt;2,EQ215,
TRUE,"_"
)</f>
        <v>_</v>
      </c>
      <c r="ES215" s="21" t="str" cm="1">
        <f t="array" aca="1" ref="ES215" ca="1">_xlfn.IFS(
ER215="S","S",
AND(IFERROR(_xlfn.XMATCH($DF215,NN)&gt;0,FALSE),
          _xlfn.XLOOKUP($DF215,KEYS,INDEX(RUN,0,COLUMN()-COLUMN(RUNPEG)+1))&lt;IF(ER111&gt;=BIG_2,ER111-BIG_2,ER111)),ES$118,
LEN(ER215)&gt;2,ER215,
TRUE,"_"
)</f>
        <v>_</v>
      </c>
      <c r="ET215" s="21" t="str" cm="1">
        <f t="array" aca="1" ref="ET215" ca="1">_xlfn.IFS(
ES215="S","S",
AND(IFERROR(_xlfn.XMATCH($DF215,NN)&gt;0,FALSE),
          _xlfn.XLOOKUP($DF215,KEYS,INDEX(RUN,0,COLUMN()-COLUMN(RUNPEG)+1))&lt;IF(ES111&gt;=BIG_2,ES111-BIG_2,ES111)),ET$118,
LEN(ES215)&gt;2,ES215,
TRUE,"_"
)</f>
        <v>_</v>
      </c>
      <c r="EU215" s="21" t="str" cm="1">
        <f t="array" aca="1" ref="EU215" ca="1">_xlfn.IFS(
ET215="S","S",
AND(IFERROR(_xlfn.XMATCH($DF215,NN)&gt;0,FALSE),
          _xlfn.XLOOKUP($DF215,KEYS,INDEX(RUN,0,COLUMN()-COLUMN(RUNPEG)+1))&lt;IF(ET111&gt;=BIG_2,ET111-BIG_2,ET111)),EU$118,
LEN(ET215)&gt;2,ET215,
TRUE,"_"
)</f>
        <v>_</v>
      </c>
      <c r="EV215" s="21" t="str" cm="1">
        <f t="array" aca="1" ref="EV215" ca="1">_xlfn.IFS(
EU215="S","S",
AND(IFERROR(_xlfn.XMATCH($DF215,NN)&gt;0,FALSE),
          _xlfn.XLOOKUP($DF215,KEYS,INDEX(RUN,0,COLUMN()-COLUMN(RUNPEG)+1))&lt;IF(EU111&gt;=BIG_2,EU111-BIG_2,EU111)),EV$118,
LEN(EU215)&gt;2,EU215,
TRUE,"_"
)</f>
        <v>_</v>
      </c>
      <c r="EW215" s="21" t="str" cm="1">
        <f t="array" aca="1" ref="EW215" ca="1">_xlfn.IFS(
EV215="S","S",
AND(IFERROR(_xlfn.XMATCH($DF215,NN)&gt;0,FALSE),
          _xlfn.XLOOKUP($DF215,KEYS,INDEX(RUN,0,COLUMN()-COLUMN(RUNPEG)+1))&lt;IF(EV111&gt;=BIG_2,EV111-BIG_2,EV111)),EW$118,
LEN(EV215)&gt;2,EV215,
TRUE,"_"
)</f>
        <v>_</v>
      </c>
      <c r="EX215" s="21" t="str" cm="1">
        <f t="array" aca="1" ref="EX215" ca="1">_xlfn.IFS(
EW215="S","S",
AND(IFERROR(_xlfn.XMATCH($DF215,NN)&gt;0,FALSE),
          _xlfn.XLOOKUP($DF215,KEYS,INDEX(RUN,0,COLUMN()-COLUMN(RUNPEG)+1))&lt;IF(EW111&gt;=BIG_2,EW111-BIG_2,EW111)),EX$118,
LEN(EW215)&gt;2,EW215,
TRUE,"_"
)</f>
        <v>_</v>
      </c>
      <c r="EY215" s="21" t="str" cm="1">
        <f t="array" aca="1" ref="EY215" ca="1">_xlfn.IFS(
EX215="S","S",
AND(IFERROR(_xlfn.XMATCH($DF215,NN)&gt;0,FALSE),
          _xlfn.XLOOKUP($DF215,KEYS,INDEX(RUN,0,COLUMN()-COLUMN(RUNPEG)+1))&lt;IF(EX111&gt;=BIG_2,EX111-BIG_2,EX111)),EY$118,
LEN(EX215)&gt;2,EX215,
TRUE,"_"
)</f>
        <v>_</v>
      </c>
      <c r="EZ215" s="21" t="str" cm="1">
        <f t="array" aca="1" ref="EZ215" ca="1">_xlfn.IFS(
EY215="S","S",
AND(IFERROR(_xlfn.XMATCH($DF215,NN)&gt;0,FALSE),
          _xlfn.XLOOKUP($DF215,KEYS,INDEX(RUN,0,COLUMN()-COLUMN(RUNPEG)+1))&lt;IF(EY111&gt;=BIG_2,EY111-BIG_2,EY111)),EZ$118,
LEN(EY215)&gt;2,EY215,
TRUE,"_"
)</f>
        <v>_</v>
      </c>
      <c r="FA215" s="21" t="str" cm="1">
        <f t="array" aca="1" ref="FA215" ca="1">_xlfn.IFS(
EZ215="S","S",
AND(IFERROR(_xlfn.XMATCH($DF215,NN)&gt;0,FALSE),
          _xlfn.XLOOKUP($DF215,KEYS,INDEX(RUN,0,COLUMN()-COLUMN(RUNPEG)+1))&lt;IF(EZ111&gt;=BIG_2,EZ111-BIG_2,EZ111)),FA$118,
LEN(EZ215)&gt;2,EZ215,
TRUE,"_"
)</f>
        <v>_</v>
      </c>
      <c r="FB215" s="21" t="str" cm="1">
        <f t="array" aca="1" ref="FB215" ca="1">_xlfn.IFS(
FA215="S","S",
AND(IFERROR(_xlfn.XMATCH($DF215,NN)&gt;0,FALSE),
          _xlfn.XLOOKUP($DF215,KEYS,INDEX(RUN,0,COLUMN()-COLUMN(RUNPEG)+1))&lt;IF(FA111&gt;=BIG_2,FA111-BIG_2,FA111)),FB$118,
LEN(FA215)&gt;2,FA215,
TRUE,"_"
)</f>
        <v>_</v>
      </c>
      <c r="FC215" s="21" t="str" cm="1">
        <f t="array" aca="1" ref="FC215" ca="1">_xlfn.IFS(
FB215="S","S",
AND(IFERROR(_xlfn.XMATCH($DF215,NN)&gt;0,FALSE),
          _xlfn.XLOOKUP($DF215,KEYS,INDEX(RUN,0,COLUMN()-COLUMN(RUNPEG)+1))&lt;IF(FB111&gt;=BIG_2,FB111-BIG_2,FB111)),FC$118,
LEN(FB215)&gt;2,FB215,
TRUE,"_"
)</f>
        <v>_</v>
      </c>
      <c r="FD215" s="21" t="str" cm="1">
        <f t="array" aca="1" ref="FD215" ca="1">_xlfn.IFS(
FC215="S","S",
AND(IFERROR(_xlfn.XMATCH($DF215,NN)&gt;0,FALSE),
          _xlfn.XLOOKUP($DF215,KEYS,INDEX(RUN,0,COLUMN()-COLUMN(RUNPEG)+1))&lt;IF(FC111&gt;=BIG_2,FC111-BIG_2,FC111)),FD$118,
LEN(FC215)&gt;2,FC215,
TRUE,"_"
)</f>
        <v>_</v>
      </c>
      <c r="FE215" s="21" t="str" cm="1">
        <f t="array" aca="1" ref="FE215" ca="1">_xlfn.IFS(
FD215="S","S",
AND(IFERROR(_xlfn.XMATCH($DF215,NN)&gt;0,FALSE),
          _xlfn.XLOOKUP($DF215,KEYS,INDEX(RUN,0,COLUMN()-COLUMN(RUNPEG)+1))&lt;IF(FD111&gt;=BIG_2,FD111-BIG_2,FD111)),FE$118,
LEN(FD215)&gt;2,FD215,
TRUE,"_"
)</f>
        <v>_</v>
      </c>
      <c r="FF215" s="21" t="str" cm="1">
        <f t="array" aca="1" ref="FF215" ca="1">_xlfn.IFS(
FE215="S","S",
AND(IFERROR(_xlfn.XMATCH($DF215,NN)&gt;0,FALSE),
          _xlfn.XLOOKUP($DF215,KEYS,INDEX(RUN,0,COLUMN()-COLUMN(RUNPEG)+1))&lt;IF(FE111&gt;=BIG_2,FE111-BIG_2,FE111)),FF$118,
LEN(FE215)&gt;2,FE215,
TRUE,"_"
)</f>
        <v>_</v>
      </c>
      <c r="FG215" s="21" t="str" cm="1">
        <f t="array" aca="1" ref="FG215" ca="1">_xlfn.IFS(
FF215="S","S",
AND(IFERROR(_xlfn.XMATCH($DF215,NN)&gt;0,FALSE),
          _xlfn.XLOOKUP($DF215,KEYS,INDEX(RUN,0,COLUMN()-COLUMN(RUNPEG)+1))&lt;IF(FF111&gt;=BIG_2,FF111-BIG_2,FF111)),FG$118,
LEN(FF215)&gt;2,FF215,
TRUE,"_"
)</f>
        <v>_</v>
      </c>
      <c r="FH215" s="21" t="str" cm="1">
        <f t="array" aca="1" ref="FH215" ca="1">_xlfn.IFS(
FG215="S","S",
AND(IFERROR(_xlfn.XMATCH($DF215,NN)&gt;0,FALSE),
          _xlfn.XLOOKUP($DF215,KEYS,INDEX(RUN,0,COLUMN()-COLUMN(RUNPEG)+1))&lt;IF(FG111&gt;=BIG_2,FG111-BIG_2,FG111)),FH$118,
LEN(FG215)&gt;2,FG215,
TRUE,"_"
)</f>
        <v>_</v>
      </c>
      <c r="FI215" s="21" t="str" cm="1">
        <f t="array" aca="1" ref="FI215" ca="1">_xlfn.IFS(
FH215="S","S",
AND(IFERROR(_xlfn.XMATCH($DF215,NN)&gt;0,FALSE),
          _xlfn.XLOOKUP($DF215,KEYS,INDEX(RUN,0,COLUMN()-COLUMN(RUNPEG)+1))&lt;IF(FH111&gt;=BIG_2,FH111-BIG_2,FH111)),FI$118,
LEN(FH215)&gt;2,FH215,
TRUE,"_"
)</f>
        <v>_</v>
      </c>
      <c r="FJ215" s="21" t="str" cm="1">
        <f t="array" aca="1" ref="FJ215" ca="1">_xlfn.IFS(
FI215="S","S",
AND(IFERROR(_xlfn.XMATCH($DF215,NN)&gt;0,FALSE),
          _xlfn.XLOOKUP($DF215,KEYS,INDEX(RUN,0,COLUMN()-COLUMN(RUNPEG)+1))&lt;IF(FI111&gt;=BIG_2,FI111-BIG_2,FI111)),FJ$118,
LEN(FI215)&gt;2,FI215,
TRUE,"_"
)</f>
        <v>_</v>
      </c>
      <c r="FK215" s="21" t="str" cm="1">
        <f t="array" aca="1" ref="FK215" ca="1">_xlfn.IFS(
FJ215="S","S",
AND(IFERROR(_xlfn.XMATCH($DF215,NN)&gt;0,FALSE),
          _xlfn.XLOOKUP($DF215,KEYS,INDEX(RUN,0,COLUMN()-COLUMN(RUNPEG)+1))&lt;IF(FJ111&gt;=BIG_2,FJ111-BIG_2,FJ111)),FK$118,
LEN(FJ215)&gt;2,FJ215,
TRUE,"_"
)</f>
        <v>_</v>
      </c>
      <c r="FL215" s="21" t="str" cm="1">
        <f t="array" aca="1" ref="FL215" ca="1">_xlfn.IFS(
FK215="S","S",
AND(IFERROR(_xlfn.XMATCH($DF215,NN)&gt;0,FALSE),
          _xlfn.XLOOKUP($DF215,KEYS,INDEX(RUN,0,COLUMN()-COLUMN(RUNPEG)+1))&lt;IF(FK111&gt;=BIG_2,FK111-BIG_2,FK111)),FL$118,
LEN(FK215)&gt;2,FK215,
TRUE,"_"
)</f>
        <v>_</v>
      </c>
      <c r="FM215" s="21" t="str" cm="1">
        <f t="array" aca="1" ref="FM215" ca="1">_xlfn.IFS(
FL215="S","S",
AND(IFERROR(_xlfn.XMATCH($DF215,NN)&gt;0,FALSE),
          _xlfn.XLOOKUP($DF215,KEYS,INDEX(RUN,0,COLUMN()-COLUMN(RUNPEG)+1))&lt;IF(FL111&gt;=BIG_2,FL111-BIG_2,FL111)),FM$118,
LEN(FL215)&gt;2,FL215,
TRUE,"_"
)</f>
        <v>_</v>
      </c>
      <c r="FN215" s="21" t="str" cm="1">
        <f t="array" aca="1" ref="FN215" ca="1">_xlfn.IFS(
FM215="S","S",
AND(IFERROR(_xlfn.XMATCH($DF215,NN)&gt;0,FALSE),
          _xlfn.XLOOKUP($DF215,KEYS,INDEX(RUN,0,COLUMN()-COLUMN(RUNPEG)+1))&lt;IF(FM111&gt;=BIG_2,FM111-BIG_2,FM111)),FN$118,
LEN(FM215)&gt;2,FM215,
TRUE,"_"
)</f>
        <v>_</v>
      </c>
      <c r="FO215" s="21" t="str" cm="1">
        <f t="array" aca="1" ref="FO215" ca="1">_xlfn.IFS(
FN215="S","S",
AND(IFERROR(_xlfn.XMATCH($DF215,NN)&gt;0,FALSE),
          _xlfn.XLOOKUP($DF215,KEYS,INDEX(RUN,0,COLUMN()-COLUMN(RUNPEG)+1))&lt;IF(FN111&gt;=BIG_2,FN111-BIG_2,FN111)),FO$118,
LEN(FN215)&gt;2,FN215,
TRUE,"_"
)</f>
        <v>_</v>
      </c>
      <c r="FP215" s="21" t="str" cm="1">
        <f t="array" aca="1" ref="FP215" ca="1">_xlfn.IFS(
FO215="S","S",
AND(IFERROR(_xlfn.XMATCH($DF215,NN)&gt;0,FALSE),
          _xlfn.XLOOKUP($DF215,KEYS,INDEX(RUN,0,COLUMN()-COLUMN(RUNPEG)+1))&lt;IF(FO111&gt;=BIG_2,FO111-BIG_2,FO111)),FP$118,
LEN(FO215)&gt;2,FO215,
TRUE,"_"
)</f>
        <v>_</v>
      </c>
      <c r="FQ215" s="21" t="str" cm="1">
        <f t="array" aca="1" ref="FQ215" ca="1">_xlfn.IFS(
FP215="S","S",
AND(IFERROR(_xlfn.XMATCH($DF215,NN)&gt;0,FALSE),
          _xlfn.XLOOKUP($DF215,KEYS,INDEX(RUN,0,COLUMN()-COLUMN(RUNPEG)+1))&lt;IF(FP111&gt;=BIG_2,FP111-BIG_2,FP111)),FQ$118,
LEN(FP215)&gt;2,FP215,
TRUE,"_"
)</f>
        <v>_</v>
      </c>
      <c r="FR215" s="21" t="str" cm="1">
        <f t="array" aca="1" ref="FR215" ca="1">_xlfn.IFS(
FQ215="S","S",
AND(IFERROR(_xlfn.XMATCH($DF215,NN)&gt;0,FALSE),
          _xlfn.XLOOKUP($DF215,KEYS,INDEX(RUN,0,COLUMN()-COLUMN(RUNPEG)+1))&lt;IF(FQ111&gt;=BIG_2,FQ111-BIG_2,FQ111)),FR$118,
LEN(FQ215)&gt;2,FQ215,
TRUE,"_"
)</f>
        <v>_</v>
      </c>
      <c r="FS215" s="21" t="str" cm="1">
        <f t="array" aca="1" ref="FS215" ca="1">_xlfn.IFS(
FR215="S","S",
AND(IFERROR(_xlfn.XMATCH($DF215,NN)&gt;0,FALSE),
          _xlfn.XLOOKUP($DF215,KEYS,INDEX(RUN,0,COLUMN()-COLUMN(RUNPEG)+1))&lt;IF(FR111&gt;=BIG_2,FR111-BIG_2,FR111)),FS$118,
LEN(FR215)&gt;2,FR215,
TRUE,"_"
)</f>
        <v>_</v>
      </c>
      <c r="FT215" s="21" t="str" cm="1">
        <f t="array" aca="1" ref="FT215" ca="1">_xlfn.IFS(
FS215="S","S",
AND(IFERROR(_xlfn.XMATCH($DF215,NN)&gt;0,FALSE),
          _xlfn.XLOOKUP($DF215,KEYS,INDEX(RUN,0,COLUMN()-COLUMN(RUNPEG)+1))&lt;IF(FS111&gt;=BIG_2,FS111-BIG_2,FS111)),FT$118,
LEN(FS215)&gt;2,FS215,
TRUE,"_"
)</f>
        <v>_</v>
      </c>
      <c r="FU215" s="21" t="str" cm="1">
        <f t="array" aca="1" ref="FU215" ca="1">_xlfn.IFS(
FT215="S","S",
AND(IFERROR(_xlfn.XMATCH($DF215,NN)&gt;0,FALSE),
          _xlfn.XLOOKUP($DF215,KEYS,INDEX(RUN,0,COLUMN()-COLUMN(RUNPEG)+1))&lt;IF(FT111&gt;=BIG_2,FT111-BIG_2,FT111)),FU$118,
LEN(FT215)&gt;2,FT215,
TRUE,"_"
)</f>
        <v>_</v>
      </c>
      <c r="FV215" s="21" t="str" cm="1">
        <f t="array" aca="1" ref="FV215" ca="1">_xlfn.IFS(
FU215="S","S",
AND(IFERROR(_xlfn.XMATCH($DF215,NN)&gt;0,FALSE),
          _xlfn.XLOOKUP($DF215,KEYS,INDEX(RUN,0,COLUMN()-COLUMN(RUNPEG)+1))&lt;IF(FU111&gt;=BIG_2,FU111-BIG_2,FU111)),FV$118,
LEN(FU215)&gt;2,FU215,
TRUE,"_"
)</f>
        <v>_</v>
      </c>
      <c r="FW215" s="21" t="str" cm="1">
        <f t="array" aca="1" ref="FW215" ca="1">_xlfn.IFS(
FV215="S","S",
AND(IFERROR(_xlfn.XMATCH($DF215,NN)&gt;0,FALSE),
          _xlfn.XLOOKUP($DF215,KEYS,INDEX(RUN,0,COLUMN()-COLUMN(RUNPEG)+1))&lt;IF(FV111&gt;=BIG_2,FV111-BIG_2,FV111)),FW$118,
LEN(FV215)&gt;2,FV215,
TRUE,"_"
)</f>
        <v>_</v>
      </c>
      <c r="FX215" s="21" t="str" cm="1">
        <f t="array" aca="1" ref="FX215" ca="1">_xlfn.IFS(
FW215="S","S",
AND(IFERROR(_xlfn.XMATCH($DF215,NN)&gt;0,FALSE),
          _xlfn.XLOOKUP($DF215,KEYS,INDEX(RUN,0,COLUMN()-COLUMN(RUNPEG)+1))&lt;IF(FW111&gt;=BIG_2,FW111-BIG_2,FW111)),FX$118,
LEN(FW215)&gt;2,FW215,
TRUE,"_"
)</f>
        <v>_</v>
      </c>
      <c r="FY215" s="21" t="str" cm="1">
        <f t="array" aca="1" ref="FY215" ca="1">_xlfn.IFS(
FX215="S","S",
AND(IFERROR(_xlfn.XMATCH($DF215,NN)&gt;0,FALSE),
          _xlfn.XLOOKUP($DF215,KEYS,INDEX(RUN,0,COLUMN()-COLUMN(RUNPEG)+1))&lt;IF(FX111&gt;=BIG_2,FX111-BIG_2,FX111)),FY$118,
LEN(FX215)&gt;2,FX215,
TRUE,"_"
)</f>
        <v>_</v>
      </c>
      <c r="FZ215" s="21" t="str" cm="1">
        <f t="array" aca="1" ref="FZ215" ca="1">_xlfn.IFS(
FY215="S","S",
AND(IFERROR(_xlfn.XMATCH($DF215,NN)&gt;0,FALSE),
          _xlfn.XLOOKUP($DF215,KEYS,INDEX(RUN,0,COLUMN()-COLUMN(RUNPEG)+1))&lt;IF(FY111&gt;=BIG_2,FY111-BIG_2,FY111)),FZ$118,
LEN(FY215)&gt;2,FY215,
TRUE,"_"
)</f>
        <v>_</v>
      </c>
      <c r="GA215" s="21" t="str" cm="1">
        <f t="array" aca="1" ref="GA215" ca="1">_xlfn.IFS(
FZ215="S","S",
AND(IFERROR(_xlfn.XMATCH($DF215,NN)&gt;0,FALSE),
          _xlfn.XLOOKUP($DF215,KEYS,INDEX(RUN,0,COLUMN()-COLUMN(RUNPEG)+1))&lt;IF(FZ111&gt;=BIG_2,FZ111-BIG_2,FZ111)),GA$118,
LEN(FZ215)&gt;2,FZ215,
TRUE,"_"
)</f>
        <v>_</v>
      </c>
      <c r="GB215" s="21" t="str" cm="1">
        <f t="array" aca="1" ref="GB215" ca="1">_xlfn.IFS(
GA215="S","S",
AND(IFERROR(_xlfn.XMATCH($DF215,NN)&gt;0,FALSE),
          _xlfn.XLOOKUP($DF215,KEYS,INDEX(RUN,0,COLUMN()-COLUMN(RUNPEG)+1))&lt;IF(GA111&gt;=BIG_2,GA111-BIG_2,GA111)),GB$118,
LEN(GA215)&gt;2,GA215,
TRUE,"_"
)</f>
        <v>_</v>
      </c>
      <c r="GC215" s="21" t="str" cm="1">
        <f t="array" aca="1" ref="GC215" ca="1">_xlfn.IFS(
GB215="S","S",
AND(IFERROR(_xlfn.XMATCH($DF215,NN)&gt;0,FALSE),
          _xlfn.XLOOKUP($DF215,KEYS,INDEX(RUN,0,COLUMN()-COLUMN(RUNPEG)+1))&lt;IF(GB111&gt;=BIG_2,GB111-BIG_2,GB111)),GC$118,
LEN(GB215)&gt;2,GB215,
TRUE,"_"
)</f>
        <v>_</v>
      </c>
      <c r="GD215" s="21" t="str" cm="1">
        <f t="array" aca="1" ref="GD215" ca="1">_xlfn.IFS(
GC215="S","S",
AND(IFERROR(_xlfn.XMATCH($DF215,NN)&gt;0,FALSE),
          _xlfn.XLOOKUP($DF215,KEYS,INDEX(RUN,0,COLUMN()-COLUMN(RUNPEG)+1))&lt;IF(GC111&gt;=BIG_2,GC111-BIG_2,GC111)),GD$118,
LEN(GC215)&gt;2,GC215,
TRUE,"_"
)</f>
        <v>_</v>
      </c>
      <c r="GE215" s="21" t="str" cm="1">
        <f t="array" aca="1" ref="GE215" ca="1">_xlfn.IFS(
GD215="S","S",
AND(IFERROR(_xlfn.XMATCH($DF215,NN)&gt;0,FALSE),
          _xlfn.XLOOKUP($DF215,KEYS,INDEX(RUN,0,COLUMN()-COLUMN(RUNPEG)+1))&lt;IF(GD111&gt;=BIG_2,GD111-BIG_2,GD111)),GE$118,
LEN(GD215)&gt;2,GD215,
TRUE,"_"
)</f>
        <v>_</v>
      </c>
      <c r="GF215" s="21" t="str" cm="1">
        <f t="array" aca="1" ref="GF215" ca="1">_xlfn.IFS(
GE215="S","S",
AND(IFERROR(_xlfn.XMATCH($DF215,NN)&gt;0,FALSE),
          _xlfn.XLOOKUP($DF215,KEYS,INDEX(RUN,0,COLUMN()-COLUMN(RUNPEG)+1))&lt;IF(GE111&gt;=BIG_2,GE111-BIG_2,GE111)),GF$118,
LEN(GE215)&gt;2,GE215,
TRUE,"_"
)</f>
        <v>_</v>
      </c>
      <c r="GG215" s="21" t="str" cm="1">
        <f t="array" aca="1" ref="GG215" ca="1">_xlfn.IFS(
GF215="S","S",
AND(IFERROR(_xlfn.XMATCH($DF215,NN)&gt;0,FALSE),
          _xlfn.XLOOKUP($DF215,KEYS,INDEX(RUN,0,COLUMN()-COLUMN(RUNPEG)+1))&lt;IF(GF111&gt;=BIG_2,GF111-BIG_2,GF111)),GG$118,
LEN(GF215)&gt;2,GF215,
TRUE,"_"
)</f>
        <v>_</v>
      </c>
      <c r="GH215" s="21" t="str" cm="1">
        <f t="array" aca="1" ref="GH215" ca="1">_xlfn.IFS(
GG215="S","S",
AND(IFERROR(_xlfn.XMATCH($DF215,NN)&gt;0,FALSE),
          _xlfn.XLOOKUP($DF215,KEYS,INDEX(RUN,0,COLUMN()-COLUMN(RUNPEG)+1))&lt;IF(GG111&gt;=BIG_2,GG111-BIG_2,GG111)),GH$118,
LEN(GG215)&gt;2,GG215,
TRUE,"_"
)</f>
        <v>_</v>
      </c>
      <c r="GI215" s="21" t="str" cm="1">
        <f t="array" aca="1" ref="GI215" ca="1">_xlfn.IFS(
GH215="S","S",
AND(IFERROR(_xlfn.XMATCH($DF215,NN)&gt;0,FALSE),
          _xlfn.XLOOKUP($DF215,KEYS,INDEX(RUN,0,COLUMN()-COLUMN(RUNPEG)+1))&lt;IF(GH111&gt;=BIG_2,GH111-BIG_2,GH111)),GI$118,
LEN(GH215)&gt;2,GH215,
TRUE,"_"
)</f>
        <v>_</v>
      </c>
      <c r="GJ215" s="21" t="str" cm="1">
        <f t="array" aca="1" ref="GJ215" ca="1">_xlfn.IFS(
GI215="S","S",
AND(IFERROR(_xlfn.XMATCH($DF215,NN)&gt;0,FALSE),
          _xlfn.XLOOKUP($DF215,KEYS,INDEX(RUN,0,COLUMN()-COLUMN(RUNPEG)+1))&lt;IF(GI111&gt;=BIG_2,GI111-BIG_2,GI111)),GJ$118,
LEN(GI215)&gt;2,GI215,
TRUE,"_"
)</f>
        <v>_</v>
      </c>
      <c r="GK215" s="21" t="str" cm="1">
        <f t="array" aca="1" ref="GK215" ca="1">_xlfn.IFS(
GJ215="S","S",
AND(IFERROR(_xlfn.XMATCH($DF215,NN)&gt;0,FALSE),
          _xlfn.XLOOKUP($DF215,KEYS,INDEX(RUN,0,COLUMN()-COLUMN(RUNPEG)+1))&lt;IF(GJ111&gt;=BIG_2,GJ111-BIG_2,GJ111)),GK$118,
LEN(GJ215)&gt;2,GJ215,
TRUE,"_"
)</f>
        <v>_</v>
      </c>
      <c r="GL215" s="21" t="str" cm="1">
        <f t="array" aca="1" ref="GL215" ca="1">_xlfn.IFS(
GK215="S","S",
AND(IFERROR(_xlfn.XMATCH($DF215,NN)&gt;0,FALSE),
          _xlfn.XLOOKUP($DF215,KEYS,INDEX(RUN,0,COLUMN()-COLUMN(RUNPEG)+1))&lt;IF(GK111&gt;=BIG_2,GK111-BIG_2,GK111)),GL$118,
LEN(GK215)&gt;2,GK215,
TRUE,"_"
)</f>
        <v>_</v>
      </c>
      <c r="GM215" s="21" t="str" cm="1">
        <f t="array" aca="1" ref="GM215" ca="1">_xlfn.IFS(
GL215="S","S",
AND(IFERROR(_xlfn.XMATCH($DF215,NN)&gt;0,FALSE),
          _xlfn.XLOOKUP($DF215,KEYS,INDEX(RUN,0,COLUMN()-COLUMN(RUNPEG)+1))&lt;IF(GL111&gt;=BIG_2,GL111-BIG_2,GL111)),GM$118,
LEN(GL215)&gt;2,GL215,
TRUE,"_"
)</f>
        <v>_</v>
      </c>
      <c r="GN215" s="21" t="str" cm="1">
        <f t="array" aca="1" ref="GN215" ca="1">_xlfn.IFS(
GM215="S","S",
AND(IFERROR(_xlfn.XMATCH($DF215,NN)&gt;0,FALSE),
          _xlfn.XLOOKUP($DF215,KEYS,INDEX(RUN,0,COLUMN()-COLUMN(RUNPEG)+1))&lt;IF(GM111&gt;=BIG_2,GM111-BIG_2,GM111)),GN$118,
LEN(GM215)&gt;2,GM215,
TRUE,"_"
)</f>
        <v>_</v>
      </c>
      <c r="GO215" s="21" t="str" cm="1">
        <f t="array" aca="1" ref="GO215" ca="1">_xlfn.IFS(
GN215="S","S",
AND(IFERROR(_xlfn.XMATCH($DF215,NN)&gt;0,FALSE),
          _xlfn.XLOOKUP($DF215,KEYS,INDEX(RUN,0,COLUMN()-COLUMN(RUNPEG)+1))&lt;IF(GN111&gt;=BIG_2,GN111-BIG_2,GN111)),GO$118,
LEN(GN215)&gt;2,GN215,
TRUE,"_"
)</f>
        <v>_</v>
      </c>
      <c r="GP215" s="21" t="str" cm="1">
        <f t="array" aca="1" ref="GP215" ca="1">_xlfn.IFS(
GO215="S","S",
AND(IFERROR(_xlfn.XMATCH($DF215,NN)&gt;0,FALSE),
          _xlfn.XLOOKUP($DF215,KEYS,INDEX(RUN,0,COLUMN()-COLUMN(RUNPEG)+1))&lt;IF(GO111&gt;=BIG_2,GO111-BIG_2,GO111)),GP$118,
LEN(GO215)&gt;2,GO215,
TRUE,"_"
)</f>
        <v>10-06</v>
      </c>
      <c r="GQ215" s="21" t="str" cm="1">
        <f t="array" aca="1" ref="GQ215" ca="1">_xlfn.IFS(
GP215="S","S",
AND(IFERROR(_xlfn.XMATCH($DF215,NN)&gt;0,FALSE),
          _xlfn.XLOOKUP($DF215,KEYS,INDEX(RUN,0,COLUMN()-COLUMN(RUNPEG)+1))&lt;IF(GP111&gt;=BIG_2,GP111-BIG_2,GP111)),GQ$118,
LEN(GP215)&gt;2,GP215,
TRUE,"_"
)</f>
        <v>10-06</v>
      </c>
      <c r="GR215" s="21" t="str" cm="1">
        <f t="array" aca="1" ref="GR215" ca="1">_xlfn.IFS(
GQ215="S","S",
AND(IFERROR(_xlfn.XMATCH($DF215,NN)&gt;0,FALSE),
          _xlfn.XLOOKUP($DF215,KEYS,INDEX(RUN,0,COLUMN()-COLUMN(RUNPEG)+1))&lt;IF(GQ111&gt;=BIG_2,GQ111-BIG_2,GQ111)),GR$118,
LEN(GQ215)&gt;2,GQ215,
TRUE,"_"
)</f>
        <v>10-06</v>
      </c>
      <c r="GS215" s="21" t="str" cm="1">
        <f t="array" aca="1" ref="GS215" ca="1">_xlfn.IFS(
GR215="S","S",
AND(IFERROR(_xlfn.XMATCH($DF215,NN)&gt;0,FALSE),
          _xlfn.XLOOKUP($DF215,KEYS,INDEX(RUN,0,COLUMN()-COLUMN(RUNPEG)+1))&lt;IF(GR111&gt;=BIG_2,GR111-BIG_2,GR111)),GS$118,
LEN(GR215)&gt;2,GR215,
TRUE,"_"
)</f>
        <v>10-06</v>
      </c>
      <c r="GT215" s="21" t="str" cm="1">
        <f t="array" aca="1" ref="GT215" ca="1">_xlfn.IFS(
GS215="S","S",
AND(IFERROR(_xlfn.XMATCH($DF215,NN)&gt;0,FALSE),
          _xlfn.XLOOKUP($DF215,KEYS,INDEX(RUN,0,COLUMN()-COLUMN(RUNPEG)+1))&lt;IF(GS111&gt;=BIG_2,GS111-BIG_2,GS111)),GT$118,
LEN(GS215)&gt;2,GS215,
TRUE,"_"
)</f>
        <v>10-06</v>
      </c>
      <c r="GU215" s="21" t="str" cm="1">
        <f t="array" aca="1" ref="GU215" ca="1">_xlfn.IFS(
GT215="S","S",
AND(IFERROR(_xlfn.XMATCH($DF215,NN)&gt;0,FALSE),
          _xlfn.XLOOKUP($DF215,KEYS,INDEX(RUN,0,COLUMN()-COLUMN(RUNPEG)+1))&lt;IF(GT111&gt;=BIG_2,GT111-BIG_2,GT111)),GU$118,
LEN(GT215)&gt;2,GT215,
TRUE,"_"
)</f>
        <v>10-06</v>
      </c>
      <c r="GV215" s="21" t="str" cm="1">
        <f t="array" aca="1" ref="GV215" ca="1">_xlfn.IFS(
GU215="S","S",
AND(IFERROR(_xlfn.XMATCH($DF215,NN)&gt;0,FALSE),
          _xlfn.XLOOKUP($DF215,KEYS,INDEX(RUN,0,COLUMN()-COLUMN(RUNPEG)+1))&lt;IF(GU111&gt;=BIG_2,GU111-BIG_2,GU111)),GV$118,
LEN(GU215)&gt;2,GU215,
TRUE,"_"
)</f>
        <v>10-06</v>
      </c>
      <c r="GW215" s="21" t="str" cm="1">
        <f t="array" aca="1" ref="GW215" ca="1">_xlfn.IFS(
GV215="S","S",
AND(IFERROR(_xlfn.XMATCH($DF215,NN)&gt;0,FALSE),
          _xlfn.XLOOKUP($DF215,KEYS,INDEX(RUN,0,COLUMN()-COLUMN(RUNPEG)+1))&lt;IF(GV111&gt;=BIG_2,GV111-BIG_2,GV111)),GW$118,
LEN(GV215)&gt;2,GV215,
TRUE,"_"
)</f>
        <v>10-06</v>
      </c>
      <c r="GX215" s="21" t="str" cm="1">
        <f t="array" aca="1" ref="GX215" ca="1">_xlfn.IFS(
GW215="S","S",
AND(IFERROR(_xlfn.XMATCH($DF215,NN)&gt;0,FALSE),
          _xlfn.XLOOKUP($DF215,KEYS,INDEX(RUN,0,COLUMN()-COLUMN(RUNPEG)+1))&lt;IF(GW111&gt;=BIG_2,GW111-BIG_2,GW111)),GX$118,
LEN(GW215)&gt;2,GW215,
TRUE,"_"
)</f>
        <v>10-06</v>
      </c>
      <c r="GY215" s="21" t="str" cm="1">
        <f t="array" aca="1" ref="GY215" ca="1">_xlfn.IFS(
GX215="S","S",
AND(IFERROR(_xlfn.XMATCH($DF215,NN)&gt;0,FALSE),
          _xlfn.XLOOKUP($DF215,KEYS,INDEX(RUN,0,COLUMN()-COLUMN(RUNPEG)+1))&lt;IF(GX111&gt;=BIG_2,GX111-BIG_2,GX111)),GY$118,
LEN(GX215)&gt;2,GX215,
TRUE,"_"
)</f>
        <v>10-06</v>
      </c>
      <c r="GZ215" s="21" t="str" cm="1">
        <f t="array" aca="1" ref="GZ215" ca="1">_xlfn.IFS(
GY215="S","S",
AND(IFERROR(_xlfn.XMATCH($DF215,NN)&gt;0,FALSE),
          _xlfn.XLOOKUP($DF215,KEYS,INDEX(RUN,0,COLUMN()-COLUMN(RUNPEG)+1))&lt;IF(GY111&gt;=BIG_2,GY111-BIG_2,GY111)),GZ$118,
LEN(GY215)&gt;2,GY215,
TRUE,"_"
)</f>
        <v>10-06</v>
      </c>
      <c r="HA215" s="21" t="str" cm="1">
        <f t="array" aca="1" ref="HA215" ca="1">_xlfn.IFS(
GZ215="S","S",
AND(IFERROR(_xlfn.XMATCH($DF215,NN)&gt;0,FALSE),
          _xlfn.XLOOKUP($DF215,KEYS,INDEX(RUN,0,COLUMN()-COLUMN(RUNPEG)+1))&lt;IF(GZ111&gt;=BIG_2,GZ111-BIG_2,GZ111)),HA$118,
LEN(GZ215)&gt;2,GZ215,
TRUE,"_"
)</f>
        <v>10-06</v>
      </c>
      <c r="HB215" s="21" t="str" cm="1">
        <f t="array" aca="1" ref="HB215" ca="1">_xlfn.IFS(
HA215="S","S",
AND(IFERROR(_xlfn.XMATCH($DF215,NN)&gt;0,FALSE),
          _xlfn.XLOOKUP($DF215,KEYS,INDEX(RUN,0,COLUMN()-COLUMN(RUNPEG)+1))&lt;IF(HA111&gt;=BIG_2,HA111-BIG_2,HA111)),HB$118,
LEN(HA215)&gt;2,HA215,
TRUE,"_"
)</f>
        <v>10-06</v>
      </c>
      <c r="HC215" s="21" t="str" cm="1">
        <f t="array" aca="1" ref="HC215" ca="1">_xlfn.IFS(
HB215="S","S",
AND(IFERROR(_xlfn.XMATCH($DF215,NN)&gt;0,FALSE),
          _xlfn.XLOOKUP($DF215,KEYS,INDEX(RUN,0,COLUMN()-COLUMN(RUNPEG)+1))&lt;IF(HB111&gt;=BIG_2,HB111-BIG_2,HB111)),HC$118,
LEN(HB215)&gt;2,HB215,
TRUE,"_"
)</f>
        <v>10-06</v>
      </c>
      <c r="HD215" s="21" t="str" cm="1">
        <f t="array" aca="1" ref="HD215" ca="1">_xlfn.IFS(
HC215="S","S",
AND(IFERROR(_xlfn.XMATCH($DF215,NN)&gt;0,FALSE),
          _xlfn.XLOOKUP($DF215,KEYS,INDEX(RUN,0,COLUMN()-COLUMN(RUNPEG)+1))&lt;IF(HC111&gt;=BIG_2,HC111-BIG_2,HC111)),HD$118,
LEN(HC215)&gt;2,HC215,
TRUE,"_"
)</f>
        <v>10-06</v>
      </c>
      <c r="HE215" s="21"/>
      <c r="HF215" s="21"/>
      <c r="HG215" s="21"/>
      <c r="HH215" s="21"/>
      <c r="HI215" s="21"/>
      <c r="HJ215" s="21"/>
      <c r="HK215" s="21"/>
      <c r="HL215" s="21"/>
      <c r="HM215" s="21"/>
      <c r="HN215" s="21"/>
      <c r="HO215" s="21"/>
      <c r="HP215" s="21"/>
      <c r="HQ215" s="21"/>
      <c r="HR215" s="21"/>
    </row>
    <row r="216" spans="106:226" x14ac:dyDescent="0.3">
      <c r="DB216">
        <f t="shared" si="193"/>
        <v>98</v>
      </c>
      <c r="DC216">
        <f t="shared" si="194"/>
        <v>18</v>
      </c>
      <c r="DD216">
        <f t="shared" si="189"/>
        <v>10</v>
      </c>
      <c r="DE216">
        <f t="shared" si="190"/>
        <v>8</v>
      </c>
      <c r="DF216" t="str">
        <f t="shared" si="195"/>
        <v>10-08</v>
      </c>
      <c r="DG216" s="21">
        <f t="shared" ca="1" si="192"/>
        <v>5</v>
      </c>
      <c r="DH216" s="26"/>
      <c r="DI216" s="21" t="str" cm="1">
        <f t="array" ref="DI216">_xlfn.IFS(
DH216="S","S",
AND(IFERROR(_xlfn.XMATCH($DF216,NN)&gt;0,FALSE),
          _xlfn.XLOOKUP($DF216,KEYS,INDEX(RUN,0,COLUMN()-COLUMN(RUNPEG)+1))&lt;IF(DH112&gt;=BIG_2,DH112-BIG_2,DH112)),DI$118,
LEN(DH216)&gt;2,DH216,
TRUE,"_"
)</f>
        <v>_</v>
      </c>
      <c r="DJ216" s="21" t="str" cm="1">
        <f t="array" aca="1" ref="DJ216" ca="1">_xlfn.IFS(
DI216="S","S",
AND(IFERROR(_xlfn.XMATCH($DF216,NN)&gt;0,FALSE),
          _xlfn.XLOOKUP($DF216,KEYS,INDEX(RUN,0,COLUMN()-COLUMN(RUNPEG)+1))&lt;IF(DI112&gt;=BIG_2,DI112-BIG_2,DI112)),DJ$118,
LEN(DI216)&gt;2,DI216,
TRUE,"_"
)</f>
        <v>_</v>
      </c>
      <c r="DK216" s="21" t="str" cm="1">
        <f t="array" aca="1" ref="DK216" ca="1">_xlfn.IFS(
DJ216="S","S",
AND(IFERROR(_xlfn.XMATCH($DF216,NN)&gt;0,FALSE),
          _xlfn.XLOOKUP($DF216,KEYS,INDEX(RUN,0,COLUMN()-COLUMN(RUNPEG)+1))&lt;IF(DJ112&gt;=BIG_2,DJ112-BIG_2,DJ112)),DK$118,
LEN(DJ216)&gt;2,DJ216,
TRUE,"_"
)</f>
        <v>_</v>
      </c>
      <c r="DL216" s="21" t="str" cm="1">
        <f t="array" aca="1" ref="DL216" ca="1">_xlfn.IFS(
DK216="S","S",
AND(IFERROR(_xlfn.XMATCH($DF216,NN)&gt;0,FALSE),
          _xlfn.XLOOKUP($DF216,KEYS,INDEX(RUN,0,COLUMN()-COLUMN(RUNPEG)+1))&lt;IF(DK112&gt;=BIG_2,DK112-BIG_2,DK112)),DL$118,
LEN(DK216)&gt;2,DK216,
TRUE,"_"
)</f>
        <v>_</v>
      </c>
      <c r="DM216" s="21" t="str" cm="1">
        <f t="array" aca="1" ref="DM216" ca="1">_xlfn.IFS(
DL216="S","S",
AND(IFERROR(_xlfn.XMATCH($DF216,NN)&gt;0,FALSE),
          _xlfn.XLOOKUP($DF216,KEYS,INDEX(RUN,0,COLUMN()-COLUMN(RUNPEG)+1))&lt;IF(DL112&gt;=BIG_2,DL112-BIG_2,DL112)),DM$118,
LEN(DL216)&gt;2,DL216,
TRUE,"_"
)</f>
        <v>_</v>
      </c>
      <c r="DN216" s="21" t="str" cm="1">
        <f t="array" aca="1" ref="DN216" ca="1">_xlfn.IFS(
DM216="S","S",
AND(IFERROR(_xlfn.XMATCH($DF216,NN)&gt;0,FALSE),
          _xlfn.XLOOKUP($DF216,KEYS,INDEX(RUN,0,COLUMN()-COLUMN(RUNPEG)+1))&lt;IF(DM112&gt;=BIG_2,DM112-BIG_2,DM112)),DN$118,
LEN(DM216)&gt;2,DM216,
TRUE,"_"
)</f>
        <v>_</v>
      </c>
      <c r="DO216" s="21" t="str" cm="1">
        <f t="array" aca="1" ref="DO216" ca="1">_xlfn.IFS(
DN216="S","S",
AND(IFERROR(_xlfn.XMATCH($DF216,NN)&gt;0,FALSE),
          _xlfn.XLOOKUP($DF216,KEYS,INDEX(RUN,0,COLUMN()-COLUMN(RUNPEG)+1))&lt;IF(DN112&gt;=BIG_2,DN112-BIG_2,DN112)),DO$118,
LEN(DN216)&gt;2,DN216,
TRUE,"_"
)</f>
        <v>_</v>
      </c>
      <c r="DP216" s="21" t="str" cm="1">
        <f t="array" aca="1" ref="DP216" ca="1">_xlfn.IFS(
DO216="S","S",
AND(IFERROR(_xlfn.XMATCH($DF216,NN)&gt;0,FALSE),
          _xlfn.XLOOKUP($DF216,KEYS,INDEX(RUN,0,COLUMN()-COLUMN(RUNPEG)+1))&lt;IF(DO112&gt;=BIG_2,DO112-BIG_2,DO112)),DP$118,
LEN(DO216)&gt;2,DO216,
TRUE,"_"
)</f>
        <v>_</v>
      </c>
      <c r="DQ216" s="21" t="str" cm="1">
        <f t="array" aca="1" ref="DQ216" ca="1">_xlfn.IFS(
DP216="S","S",
AND(IFERROR(_xlfn.XMATCH($DF216,NN)&gt;0,FALSE),
          _xlfn.XLOOKUP($DF216,KEYS,INDEX(RUN,0,COLUMN()-COLUMN(RUNPEG)+1))&lt;IF(DP112&gt;=BIG_2,DP112-BIG_2,DP112)),DQ$118,
LEN(DP216)&gt;2,DP216,
TRUE,"_"
)</f>
        <v>_</v>
      </c>
      <c r="DR216" s="21" t="str" cm="1">
        <f t="array" aca="1" ref="DR216" ca="1">_xlfn.IFS(
DQ216="S","S",
AND(IFERROR(_xlfn.XMATCH($DF216,NN)&gt;0,FALSE),
          _xlfn.XLOOKUP($DF216,KEYS,INDEX(RUN,0,COLUMN()-COLUMN(RUNPEG)+1))&lt;IF(DQ112&gt;=BIG_2,DQ112-BIG_2,DQ112)),DR$118,
LEN(DQ216)&gt;2,DQ216,
TRUE,"_"
)</f>
        <v>_</v>
      </c>
      <c r="DS216" s="21" t="str" cm="1">
        <f t="array" aca="1" ref="DS216" ca="1">_xlfn.IFS(
DR216="S","S",
AND(IFERROR(_xlfn.XMATCH($DF216,NN)&gt;0,FALSE),
          _xlfn.XLOOKUP($DF216,KEYS,INDEX(RUN,0,COLUMN()-COLUMN(RUNPEG)+1))&lt;IF(DR112&gt;=BIG_2,DR112-BIG_2,DR112)),DS$118,
LEN(DR216)&gt;2,DR216,
TRUE,"_"
)</f>
        <v>_</v>
      </c>
      <c r="DT216" s="21" t="str" cm="1">
        <f t="array" aca="1" ref="DT216" ca="1">_xlfn.IFS(
DS216="S","S",
AND(IFERROR(_xlfn.XMATCH($DF216,NN)&gt;0,FALSE),
          _xlfn.XLOOKUP($DF216,KEYS,INDEX(RUN,0,COLUMN()-COLUMN(RUNPEG)+1))&lt;IF(DS112&gt;=BIG_2,DS112-BIG_2,DS112)),DT$118,
LEN(DS216)&gt;2,DS216,
TRUE,"_"
)</f>
        <v>_</v>
      </c>
      <c r="DU216" s="21" t="str" cm="1">
        <f t="array" aca="1" ref="DU216" ca="1">_xlfn.IFS(
DT216="S","S",
AND(IFERROR(_xlfn.XMATCH($DF216,NN)&gt;0,FALSE),
          _xlfn.XLOOKUP($DF216,KEYS,INDEX(RUN,0,COLUMN()-COLUMN(RUNPEG)+1))&lt;IF(DT112&gt;=BIG_2,DT112-BIG_2,DT112)),DU$118,
LEN(DT216)&gt;2,DT216,
TRUE,"_"
)</f>
        <v>_</v>
      </c>
      <c r="DV216" s="21" t="str" cm="1">
        <f t="array" aca="1" ref="DV216" ca="1">_xlfn.IFS(
DU216="S","S",
AND(IFERROR(_xlfn.XMATCH($DF216,NN)&gt;0,FALSE),
          _xlfn.XLOOKUP($DF216,KEYS,INDEX(RUN,0,COLUMN()-COLUMN(RUNPEG)+1))&lt;IF(DU112&gt;=BIG_2,DU112-BIG_2,DU112)),DV$118,
LEN(DU216)&gt;2,DU216,
TRUE,"_"
)</f>
        <v>_</v>
      </c>
      <c r="DW216" s="21" t="str" cm="1">
        <f t="array" aca="1" ref="DW216" ca="1">_xlfn.IFS(
DV216="S","S",
AND(IFERROR(_xlfn.XMATCH($DF216,NN)&gt;0,FALSE),
          _xlfn.XLOOKUP($DF216,KEYS,INDEX(RUN,0,COLUMN()-COLUMN(RUNPEG)+1))&lt;IF(DV112&gt;=BIG_2,DV112-BIG_2,DV112)),DW$118,
LEN(DV216)&gt;2,DV216,
TRUE,"_"
)</f>
        <v>_</v>
      </c>
      <c r="DX216" s="21" t="str" cm="1">
        <f t="array" aca="1" ref="DX216" ca="1">_xlfn.IFS(
DW216="S","S",
AND(IFERROR(_xlfn.XMATCH($DF216,NN)&gt;0,FALSE),
          _xlfn.XLOOKUP($DF216,KEYS,INDEX(RUN,0,COLUMN()-COLUMN(RUNPEG)+1))&lt;IF(DW112&gt;=BIG_2,DW112-BIG_2,DW112)),DX$118,
LEN(DW216)&gt;2,DW216,
TRUE,"_"
)</f>
        <v>_</v>
      </c>
      <c r="DY216" s="21" t="str" cm="1">
        <f t="array" aca="1" ref="DY216" ca="1">_xlfn.IFS(
DX216="S","S",
AND(IFERROR(_xlfn.XMATCH($DF216,NN)&gt;0,FALSE),
          _xlfn.XLOOKUP($DF216,KEYS,INDEX(RUN,0,COLUMN()-COLUMN(RUNPEG)+1))&lt;IF(DX112&gt;=BIG_2,DX112-BIG_2,DX112)),DY$118,
LEN(DX216)&gt;2,DX216,
TRUE,"_"
)</f>
        <v>_</v>
      </c>
      <c r="DZ216" s="21" t="str" cm="1">
        <f t="array" aca="1" ref="DZ216" ca="1">_xlfn.IFS(
DY216="S","S",
AND(IFERROR(_xlfn.XMATCH($DF216,NN)&gt;0,FALSE),
          _xlfn.XLOOKUP($DF216,KEYS,INDEX(RUN,0,COLUMN()-COLUMN(RUNPEG)+1))&lt;IF(DY112&gt;=BIG_2,DY112-BIG_2,DY112)),DZ$118,
LEN(DY216)&gt;2,DY216,
TRUE,"_"
)</f>
        <v>_</v>
      </c>
      <c r="EA216" s="21" t="str" cm="1">
        <f t="array" aca="1" ref="EA216" ca="1">_xlfn.IFS(
DZ216="S","S",
AND(IFERROR(_xlfn.XMATCH($DF216,NN)&gt;0,FALSE),
          _xlfn.XLOOKUP($DF216,KEYS,INDEX(RUN,0,COLUMN()-COLUMN(RUNPEG)+1))&lt;IF(DZ112&gt;=BIG_2,DZ112-BIG_2,DZ112)),EA$118,
LEN(DZ216)&gt;2,DZ216,
TRUE,"_"
)</f>
        <v>_</v>
      </c>
      <c r="EB216" s="21" t="str" cm="1">
        <f t="array" aca="1" ref="EB216" ca="1">_xlfn.IFS(
EA216="S","S",
AND(IFERROR(_xlfn.XMATCH($DF216,NN)&gt;0,FALSE),
          _xlfn.XLOOKUP($DF216,KEYS,INDEX(RUN,0,COLUMN()-COLUMN(RUNPEG)+1))&lt;IF(EA112&gt;=BIG_2,EA112-BIG_2,EA112)),EB$118,
LEN(EA216)&gt;2,EA216,
TRUE,"_"
)</f>
        <v>_</v>
      </c>
      <c r="EC216" s="21" t="str" cm="1">
        <f t="array" aca="1" ref="EC216" ca="1">_xlfn.IFS(
EB216="S","S",
AND(IFERROR(_xlfn.XMATCH($DF216,NN)&gt;0,FALSE),
          _xlfn.XLOOKUP($DF216,KEYS,INDEX(RUN,0,COLUMN()-COLUMN(RUNPEG)+1))&lt;IF(EB112&gt;=BIG_2,EB112-BIG_2,EB112)),EC$118,
LEN(EB216)&gt;2,EB216,
TRUE,"_"
)</f>
        <v>_</v>
      </c>
      <c r="ED216" s="21" t="str" cm="1">
        <f t="array" aca="1" ref="ED216" ca="1">_xlfn.IFS(
EC216="S","S",
AND(IFERROR(_xlfn.XMATCH($DF216,NN)&gt;0,FALSE),
          _xlfn.XLOOKUP($DF216,KEYS,INDEX(RUN,0,COLUMN()-COLUMN(RUNPEG)+1))&lt;IF(EC112&gt;=BIG_2,EC112-BIG_2,EC112)),ED$118,
LEN(EC216)&gt;2,EC216,
TRUE,"_"
)</f>
        <v>_</v>
      </c>
      <c r="EE216" s="21" t="str" cm="1">
        <f t="array" aca="1" ref="EE216" ca="1">_xlfn.IFS(
ED216="S","S",
AND(IFERROR(_xlfn.XMATCH($DF216,NN)&gt;0,FALSE),
          _xlfn.XLOOKUP($DF216,KEYS,INDEX(RUN,0,COLUMN()-COLUMN(RUNPEG)+1))&lt;IF(ED112&gt;=BIG_2,ED112-BIG_2,ED112)),EE$118,
LEN(ED216)&gt;2,ED216,
TRUE,"_"
)</f>
        <v>_</v>
      </c>
      <c r="EF216" s="21" t="str" cm="1">
        <f t="array" aca="1" ref="EF216" ca="1">_xlfn.IFS(
EE216="S","S",
AND(IFERROR(_xlfn.XMATCH($DF216,NN)&gt;0,FALSE),
          _xlfn.XLOOKUP($DF216,KEYS,INDEX(RUN,0,COLUMN()-COLUMN(RUNPEG)+1))&lt;IF(EE112&gt;=BIG_2,EE112-BIG_2,EE112)),EF$118,
LEN(EE216)&gt;2,EE216,
TRUE,"_"
)</f>
        <v>_</v>
      </c>
      <c r="EG216" s="21" t="str" cm="1">
        <f t="array" aca="1" ref="EG216" ca="1">_xlfn.IFS(
EF216="S","S",
AND(IFERROR(_xlfn.XMATCH($DF216,NN)&gt;0,FALSE),
          _xlfn.XLOOKUP($DF216,KEYS,INDEX(RUN,0,COLUMN()-COLUMN(RUNPEG)+1))&lt;IF(EF112&gt;=BIG_2,EF112-BIG_2,EF112)),EG$118,
LEN(EF216)&gt;2,EF216,
TRUE,"_"
)</f>
        <v>_</v>
      </c>
      <c r="EH216" s="21" t="str" cm="1">
        <f t="array" aca="1" ref="EH216" ca="1">_xlfn.IFS(
EG216="S","S",
AND(IFERROR(_xlfn.XMATCH($DF216,NN)&gt;0,FALSE),
          _xlfn.XLOOKUP($DF216,KEYS,INDEX(RUN,0,COLUMN()-COLUMN(RUNPEG)+1))&lt;IF(EG112&gt;=BIG_2,EG112-BIG_2,EG112)),EH$118,
LEN(EG216)&gt;2,EG216,
TRUE,"_"
)</f>
        <v>_</v>
      </c>
      <c r="EI216" s="21" t="str" cm="1">
        <f t="array" aca="1" ref="EI216" ca="1">_xlfn.IFS(
EH216="S","S",
AND(IFERROR(_xlfn.XMATCH($DF216,NN)&gt;0,FALSE),
          _xlfn.XLOOKUP($DF216,KEYS,INDEX(RUN,0,COLUMN()-COLUMN(RUNPEG)+1))&lt;IF(EH112&gt;=BIG_2,EH112-BIG_2,EH112)),EI$118,
LEN(EH216)&gt;2,EH216,
TRUE,"_"
)</f>
        <v>_</v>
      </c>
      <c r="EJ216" s="21" t="str" cm="1">
        <f t="array" aca="1" ref="EJ216" ca="1">_xlfn.IFS(
EI216="S","S",
AND(IFERROR(_xlfn.XMATCH($DF216,NN)&gt;0,FALSE),
          _xlfn.XLOOKUP($DF216,KEYS,INDEX(RUN,0,COLUMN()-COLUMN(RUNPEG)+1))&lt;IF(EI112&gt;=BIG_2,EI112-BIG_2,EI112)),EJ$118,
LEN(EI216)&gt;2,EI216,
TRUE,"_"
)</f>
        <v>_</v>
      </c>
      <c r="EK216" s="21" t="str" cm="1">
        <f t="array" aca="1" ref="EK216" ca="1">_xlfn.IFS(
EJ216="S","S",
AND(IFERROR(_xlfn.XMATCH($DF216,NN)&gt;0,FALSE),
          _xlfn.XLOOKUP($DF216,KEYS,INDEX(RUN,0,COLUMN()-COLUMN(RUNPEG)+1))&lt;IF(EJ112&gt;=BIG_2,EJ112-BIG_2,EJ112)),EK$118,
LEN(EJ216)&gt;2,EJ216,
TRUE,"_"
)</f>
        <v>_</v>
      </c>
      <c r="EL216" s="21" t="str" cm="1">
        <f t="array" aca="1" ref="EL216" ca="1">_xlfn.IFS(
EK216="S","S",
AND(IFERROR(_xlfn.XMATCH($DF216,NN)&gt;0,FALSE),
          _xlfn.XLOOKUP($DF216,KEYS,INDEX(RUN,0,COLUMN()-COLUMN(RUNPEG)+1))&lt;IF(EK112&gt;=BIG_2,EK112-BIG_2,EK112)),EL$118,
LEN(EK216)&gt;2,EK216,
TRUE,"_"
)</f>
        <v>_</v>
      </c>
      <c r="EM216" s="21" t="str" cm="1">
        <f t="array" aca="1" ref="EM216" ca="1">_xlfn.IFS(
EL216="S","S",
AND(IFERROR(_xlfn.XMATCH($DF216,NN)&gt;0,FALSE),
          _xlfn.XLOOKUP($DF216,KEYS,INDEX(RUN,0,COLUMN()-COLUMN(RUNPEG)+1))&lt;IF(EL112&gt;=BIG_2,EL112-BIG_2,EL112)),EM$118,
LEN(EL216)&gt;2,EL216,
TRUE,"_"
)</f>
        <v>_</v>
      </c>
      <c r="EN216" s="21" t="str" cm="1">
        <f t="array" aca="1" ref="EN216" ca="1">_xlfn.IFS(
EM216="S","S",
AND(IFERROR(_xlfn.XMATCH($DF216,NN)&gt;0,FALSE),
          _xlfn.XLOOKUP($DF216,KEYS,INDEX(RUN,0,COLUMN()-COLUMN(RUNPEG)+1))&lt;IF(EM112&gt;=BIG_2,EM112-BIG_2,EM112)),EN$118,
LEN(EM216)&gt;2,EM216,
TRUE,"_"
)</f>
        <v>_</v>
      </c>
      <c r="EO216" s="21" t="str" cm="1">
        <f t="array" aca="1" ref="EO216" ca="1">_xlfn.IFS(
EN216="S","S",
AND(IFERROR(_xlfn.XMATCH($DF216,NN)&gt;0,FALSE),
          _xlfn.XLOOKUP($DF216,KEYS,INDEX(RUN,0,COLUMN()-COLUMN(RUNPEG)+1))&lt;IF(EN112&gt;=BIG_2,EN112-BIG_2,EN112)),EO$118,
LEN(EN216)&gt;2,EN216,
TRUE,"_"
)</f>
        <v>_</v>
      </c>
      <c r="EP216" s="21" t="str" cm="1">
        <f t="array" aca="1" ref="EP216" ca="1">_xlfn.IFS(
EO216="S","S",
AND(IFERROR(_xlfn.XMATCH($DF216,NN)&gt;0,FALSE),
          _xlfn.XLOOKUP($DF216,KEYS,INDEX(RUN,0,COLUMN()-COLUMN(RUNPEG)+1))&lt;IF(EO112&gt;=BIG_2,EO112-BIG_2,EO112)),EP$118,
LEN(EO216)&gt;2,EO216,
TRUE,"_"
)</f>
        <v>_</v>
      </c>
      <c r="EQ216" s="21" t="str" cm="1">
        <f t="array" aca="1" ref="EQ216" ca="1">_xlfn.IFS(
EP216="S","S",
AND(IFERROR(_xlfn.XMATCH($DF216,NN)&gt;0,FALSE),
          _xlfn.XLOOKUP($DF216,KEYS,INDEX(RUN,0,COLUMN()-COLUMN(RUNPEG)+1))&lt;IF(EP112&gt;=BIG_2,EP112-BIG_2,EP112)),EQ$118,
LEN(EP216)&gt;2,EP216,
TRUE,"_"
)</f>
        <v>_</v>
      </c>
      <c r="ER216" s="21" t="str" cm="1">
        <f t="array" aca="1" ref="ER216" ca="1">_xlfn.IFS(
EQ216="S","S",
AND(IFERROR(_xlfn.XMATCH($DF216,NN)&gt;0,FALSE),
          _xlfn.XLOOKUP($DF216,KEYS,INDEX(RUN,0,COLUMN()-COLUMN(RUNPEG)+1))&lt;IF(EQ112&gt;=BIG_2,EQ112-BIG_2,EQ112)),ER$118,
LEN(EQ216)&gt;2,EQ216,
TRUE,"_"
)</f>
        <v>_</v>
      </c>
      <c r="ES216" s="21" t="str" cm="1">
        <f t="array" aca="1" ref="ES216" ca="1">_xlfn.IFS(
ER216="S","S",
AND(IFERROR(_xlfn.XMATCH($DF216,NN)&gt;0,FALSE),
          _xlfn.XLOOKUP($DF216,KEYS,INDEX(RUN,0,COLUMN()-COLUMN(RUNPEG)+1))&lt;IF(ER112&gt;=BIG_2,ER112-BIG_2,ER112)),ES$118,
LEN(ER216)&gt;2,ER216,
TRUE,"_"
)</f>
        <v>_</v>
      </c>
      <c r="ET216" s="21" t="str" cm="1">
        <f t="array" aca="1" ref="ET216" ca="1">_xlfn.IFS(
ES216="S","S",
AND(IFERROR(_xlfn.XMATCH($DF216,NN)&gt;0,FALSE),
          _xlfn.XLOOKUP($DF216,KEYS,INDEX(RUN,0,COLUMN()-COLUMN(RUNPEG)+1))&lt;IF(ES112&gt;=BIG_2,ES112-BIG_2,ES112)),ET$118,
LEN(ES216)&gt;2,ES216,
TRUE,"_"
)</f>
        <v>_</v>
      </c>
      <c r="EU216" s="21" t="str" cm="1">
        <f t="array" aca="1" ref="EU216" ca="1">_xlfn.IFS(
ET216="S","S",
AND(IFERROR(_xlfn.XMATCH($DF216,NN)&gt;0,FALSE),
          _xlfn.XLOOKUP($DF216,KEYS,INDEX(RUN,0,COLUMN()-COLUMN(RUNPEG)+1))&lt;IF(ET112&gt;=BIG_2,ET112-BIG_2,ET112)),EU$118,
LEN(ET216)&gt;2,ET216,
TRUE,"_"
)</f>
        <v>_</v>
      </c>
      <c r="EV216" s="21" t="str" cm="1">
        <f t="array" aca="1" ref="EV216" ca="1">_xlfn.IFS(
EU216="S","S",
AND(IFERROR(_xlfn.XMATCH($DF216,NN)&gt;0,FALSE),
          _xlfn.XLOOKUP($DF216,KEYS,INDEX(RUN,0,COLUMN()-COLUMN(RUNPEG)+1))&lt;IF(EU112&gt;=BIG_2,EU112-BIG_2,EU112)),EV$118,
LEN(EU216)&gt;2,EU216,
TRUE,"_"
)</f>
        <v>_</v>
      </c>
      <c r="EW216" s="21" t="str" cm="1">
        <f t="array" aca="1" ref="EW216" ca="1">_xlfn.IFS(
EV216="S","S",
AND(IFERROR(_xlfn.XMATCH($DF216,NN)&gt;0,FALSE),
          _xlfn.XLOOKUP($DF216,KEYS,INDEX(RUN,0,COLUMN()-COLUMN(RUNPEG)+1))&lt;IF(EV112&gt;=BIG_2,EV112-BIG_2,EV112)),EW$118,
LEN(EV216)&gt;2,EV216,
TRUE,"_"
)</f>
        <v>_</v>
      </c>
      <c r="EX216" s="21" t="str" cm="1">
        <f t="array" aca="1" ref="EX216" ca="1">_xlfn.IFS(
EW216="S","S",
AND(IFERROR(_xlfn.XMATCH($DF216,NN)&gt;0,FALSE),
          _xlfn.XLOOKUP($DF216,KEYS,INDEX(RUN,0,COLUMN()-COLUMN(RUNPEG)+1))&lt;IF(EW112&gt;=BIG_2,EW112-BIG_2,EW112)),EX$118,
LEN(EW216)&gt;2,EW216,
TRUE,"_"
)</f>
        <v>_</v>
      </c>
      <c r="EY216" s="21" t="str" cm="1">
        <f t="array" aca="1" ref="EY216" ca="1">_xlfn.IFS(
EX216="S","S",
AND(IFERROR(_xlfn.XMATCH($DF216,NN)&gt;0,FALSE),
          _xlfn.XLOOKUP($DF216,KEYS,INDEX(RUN,0,COLUMN()-COLUMN(RUNPEG)+1))&lt;IF(EX112&gt;=BIG_2,EX112-BIG_2,EX112)),EY$118,
LEN(EX216)&gt;2,EX216,
TRUE,"_"
)</f>
        <v>_</v>
      </c>
      <c r="EZ216" s="21" t="str" cm="1">
        <f t="array" aca="1" ref="EZ216" ca="1">_xlfn.IFS(
EY216="S","S",
AND(IFERROR(_xlfn.XMATCH($DF216,NN)&gt;0,FALSE),
          _xlfn.XLOOKUP($DF216,KEYS,INDEX(RUN,0,COLUMN()-COLUMN(RUNPEG)+1))&lt;IF(EY112&gt;=BIG_2,EY112-BIG_2,EY112)),EZ$118,
LEN(EY216)&gt;2,EY216,
TRUE,"_"
)</f>
        <v>_</v>
      </c>
      <c r="FA216" s="21" t="str" cm="1">
        <f t="array" aca="1" ref="FA216" ca="1">_xlfn.IFS(
EZ216="S","S",
AND(IFERROR(_xlfn.XMATCH($DF216,NN)&gt;0,FALSE),
          _xlfn.XLOOKUP($DF216,KEYS,INDEX(RUN,0,COLUMN()-COLUMN(RUNPEG)+1))&lt;IF(EZ112&gt;=BIG_2,EZ112-BIG_2,EZ112)),FA$118,
LEN(EZ216)&gt;2,EZ216,
TRUE,"_"
)</f>
        <v>_</v>
      </c>
      <c r="FB216" s="21" t="str" cm="1">
        <f t="array" aca="1" ref="FB216" ca="1">_xlfn.IFS(
FA216="S","S",
AND(IFERROR(_xlfn.XMATCH($DF216,NN)&gt;0,FALSE),
          _xlfn.XLOOKUP($DF216,KEYS,INDEX(RUN,0,COLUMN()-COLUMN(RUNPEG)+1))&lt;IF(FA112&gt;=BIG_2,FA112-BIG_2,FA112)),FB$118,
LEN(FA216)&gt;2,FA216,
TRUE,"_"
)</f>
        <v>_</v>
      </c>
      <c r="FC216" s="21" t="str" cm="1">
        <f t="array" aca="1" ref="FC216" ca="1">_xlfn.IFS(
FB216="S","S",
AND(IFERROR(_xlfn.XMATCH($DF216,NN)&gt;0,FALSE),
          _xlfn.XLOOKUP($DF216,KEYS,INDEX(RUN,0,COLUMN()-COLUMN(RUNPEG)+1))&lt;IF(FB112&gt;=BIG_2,FB112-BIG_2,FB112)),FC$118,
LEN(FB216)&gt;2,FB216,
TRUE,"_"
)</f>
        <v>_</v>
      </c>
      <c r="FD216" s="21" t="str" cm="1">
        <f t="array" aca="1" ref="FD216" ca="1">_xlfn.IFS(
FC216="S","S",
AND(IFERROR(_xlfn.XMATCH($DF216,NN)&gt;0,FALSE),
          _xlfn.XLOOKUP($DF216,KEYS,INDEX(RUN,0,COLUMN()-COLUMN(RUNPEG)+1))&lt;IF(FC112&gt;=BIG_2,FC112-BIG_2,FC112)),FD$118,
LEN(FC216)&gt;2,FC216,
TRUE,"_"
)</f>
        <v>_</v>
      </c>
      <c r="FE216" s="21" t="str" cm="1">
        <f t="array" aca="1" ref="FE216" ca="1">_xlfn.IFS(
FD216="S","S",
AND(IFERROR(_xlfn.XMATCH($DF216,NN)&gt;0,FALSE),
          _xlfn.XLOOKUP($DF216,KEYS,INDEX(RUN,0,COLUMN()-COLUMN(RUNPEG)+1))&lt;IF(FD112&gt;=BIG_2,FD112-BIG_2,FD112)),FE$118,
LEN(FD216)&gt;2,FD216,
TRUE,"_"
)</f>
        <v>_</v>
      </c>
      <c r="FF216" s="21" t="str" cm="1">
        <f t="array" aca="1" ref="FF216" ca="1">_xlfn.IFS(
FE216="S","S",
AND(IFERROR(_xlfn.XMATCH($DF216,NN)&gt;0,FALSE),
          _xlfn.XLOOKUP($DF216,KEYS,INDEX(RUN,0,COLUMN()-COLUMN(RUNPEG)+1))&lt;IF(FE112&gt;=BIG_2,FE112-BIG_2,FE112)),FF$118,
LEN(FE216)&gt;2,FE216,
TRUE,"_"
)</f>
        <v>_</v>
      </c>
      <c r="FG216" s="21" t="str" cm="1">
        <f t="array" aca="1" ref="FG216" ca="1">_xlfn.IFS(
FF216="S","S",
AND(IFERROR(_xlfn.XMATCH($DF216,NN)&gt;0,FALSE),
          _xlfn.XLOOKUP($DF216,KEYS,INDEX(RUN,0,COLUMN()-COLUMN(RUNPEG)+1))&lt;IF(FF112&gt;=BIG_2,FF112-BIG_2,FF112)),FG$118,
LEN(FF216)&gt;2,FF216,
TRUE,"_"
)</f>
        <v>_</v>
      </c>
      <c r="FH216" s="21" t="str" cm="1">
        <f t="array" aca="1" ref="FH216" ca="1">_xlfn.IFS(
FG216="S","S",
AND(IFERROR(_xlfn.XMATCH($DF216,NN)&gt;0,FALSE),
          _xlfn.XLOOKUP($DF216,KEYS,INDEX(RUN,0,COLUMN()-COLUMN(RUNPEG)+1))&lt;IF(FG112&gt;=BIG_2,FG112-BIG_2,FG112)),FH$118,
LEN(FG216)&gt;2,FG216,
TRUE,"_"
)</f>
        <v>_</v>
      </c>
      <c r="FI216" s="21" t="str" cm="1">
        <f t="array" aca="1" ref="FI216" ca="1">_xlfn.IFS(
FH216="S","S",
AND(IFERROR(_xlfn.XMATCH($DF216,NN)&gt;0,FALSE),
          _xlfn.XLOOKUP($DF216,KEYS,INDEX(RUN,0,COLUMN()-COLUMN(RUNPEG)+1))&lt;IF(FH112&gt;=BIG_2,FH112-BIG_2,FH112)),FI$118,
LEN(FH216)&gt;2,FH216,
TRUE,"_"
)</f>
        <v>_</v>
      </c>
      <c r="FJ216" s="21" t="str" cm="1">
        <f t="array" aca="1" ref="FJ216" ca="1">_xlfn.IFS(
FI216="S","S",
AND(IFERROR(_xlfn.XMATCH($DF216,NN)&gt;0,FALSE),
          _xlfn.XLOOKUP($DF216,KEYS,INDEX(RUN,0,COLUMN()-COLUMN(RUNPEG)+1))&lt;IF(FI112&gt;=BIG_2,FI112-BIG_2,FI112)),FJ$118,
LEN(FI216)&gt;2,FI216,
TRUE,"_"
)</f>
        <v>_</v>
      </c>
      <c r="FK216" s="21" t="str" cm="1">
        <f t="array" aca="1" ref="FK216" ca="1">_xlfn.IFS(
FJ216="S","S",
AND(IFERROR(_xlfn.XMATCH($DF216,NN)&gt;0,FALSE),
          _xlfn.XLOOKUP($DF216,KEYS,INDEX(RUN,0,COLUMN()-COLUMN(RUNPEG)+1))&lt;IF(FJ112&gt;=BIG_2,FJ112-BIG_2,FJ112)),FK$118,
LEN(FJ216)&gt;2,FJ216,
TRUE,"_"
)</f>
        <v>_</v>
      </c>
      <c r="FL216" s="21" t="str" cm="1">
        <f t="array" aca="1" ref="FL216" ca="1">_xlfn.IFS(
FK216="S","S",
AND(IFERROR(_xlfn.XMATCH($DF216,NN)&gt;0,FALSE),
          _xlfn.XLOOKUP($DF216,KEYS,INDEX(RUN,0,COLUMN()-COLUMN(RUNPEG)+1))&lt;IF(FK112&gt;=BIG_2,FK112-BIG_2,FK112)),FL$118,
LEN(FK216)&gt;2,FK216,
TRUE,"_"
)</f>
        <v>_</v>
      </c>
      <c r="FM216" s="21" t="str" cm="1">
        <f t="array" aca="1" ref="FM216" ca="1">_xlfn.IFS(
FL216="S","S",
AND(IFERROR(_xlfn.XMATCH($DF216,NN)&gt;0,FALSE),
          _xlfn.XLOOKUP($DF216,KEYS,INDEX(RUN,0,COLUMN()-COLUMN(RUNPEG)+1))&lt;IF(FL112&gt;=BIG_2,FL112-BIG_2,FL112)),FM$118,
LEN(FL216)&gt;2,FL216,
TRUE,"_"
)</f>
        <v>_</v>
      </c>
      <c r="FN216" s="21" t="str" cm="1">
        <f t="array" aca="1" ref="FN216" ca="1">_xlfn.IFS(
FM216="S","S",
AND(IFERROR(_xlfn.XMATCH($DF216,NN)&gt;0,FALSE),
          _xlfn.XLOOKUP($DF216,KEYS,INDEX(RUN,0,COLUMN()-COLUMN(RUNPEG)+1))&lt;IF(FM112&gt;=BIG_2,FM112-BIG_2,FM112)),FN$118,
LEN(FM216)&gt;2,FM216,
TRUE,"_"
)</f>
        <v>_</v>
      </c>
      <c r="FO216" s="21" t="str" cm="1">
        <f t="array" aca="1" ref="FO216" ca="1">_xlfn.IFS(
FN216="S","S",
AND(IFERROR(_xlfn.XMATCH($DF216,NN)&gt;0,FALSE),
          _xlfn.XLOOKUP($DF216,KEYS,INDEX(RUN,0,COLUMN()-COLUMN(RUNPEG)+1))&lt;IF(FN112&gt;=BIG_2,FN112-BIG_2,FN112)),FO$118,
LEN(FN216)&gt;2,FN216,
TRUE,"_"
)</f>
        <v>_</v>
      </c>
      <c r="FP216" s="21" t="str" cm="1">
        <f t="array" aca="1" ref="FP216" ca="1">_xlfn.IFS(
FO216="S","S",
AND(IFERROR(_xlfn.XMATCH($DF216,NN)&gt;0,FALSE),
          _xlfn.XLOOKUP($DF216,KEYS,INDEX(RUN,0,COLUMN()-COLUMN(RUNPEG)+1))&lt;IF(FO112&gt;=BIG_2,FO112-BIG_2,FO112)),FP$118,
LEN(FO216)&gt;2,FO216,
TRUE,"_"
)</f>
        <v>_</v>
      </c>
      <c r="FQ216" s="21" t="str" cm="1">
        <f t="array" aca="1" ref="FQ216" ca="1">_xlfn.IFS(
FP216="S","S",
AND(IFERROR(_xlfn.XMATCH($DF216,NN)&gt;0,FALSE),
          _xlfn.XLOOKUP($DF216,KEYS,INDEX(RUN,0,COLUMN()-COLUMN(RUNPEG)+1))&lt;IF(FP112&gt;=BIG_2,FP112-BIG_2,FP112)),FQ$118,
LEN(FP216)&gt;2,FP216,
TRUE,"_"
)</f>
        <v>_</v>
      </c>
      <c r="FR216" s="21" t="str" cm="1">
        <f t="array" aca="1" ref="FR216" ca="1">_xlfn.IFS(
FQ216="S","S",
AND(IFERROR(_xlfn.XMATCH($DF216,NN)&gt;0,FALSE),
          _xlfn.XLOOKUP($DF216,KEYS,INDEX(RUN,0,COLUMN()-COLUMN(RUNPEG)+1))&lt;IF(FQ112&gt;=BIG_2,FQ112-BIG_2,FQ112)),FR$118,
LEN(FQ216)&gt;2,FQ216,
TRUE,"_"
)</f>
        <v>_</v>
      </c>
      <c r="FS216" s="21" t="str" cm="1">
        <f t="array" aca="1" ref="FS216" ca="1">_xlfn.IFS(
FR216="S","S",
AND(IFERROR(_xlfn.XMATCH($DF216,NN)&gt;0,FALSE),
          _xlfn.XLOOKUP($DF216,KEYS,INDEX(RUN,0,COLUMN()-COLUMN(RUNPEG)+1))&lt;IF(FR112&gt;=BIG_2,FR112-BIG_2,FR112)),FS$118,
LEN(FR216)&gt;2,FR216,
TRUE,"_"
)</f>
        <v>_</v>
      </c>
      <c r="FT216" s="21" t="str" cm="1">
        <f t="array" aca="1" ref="FT216" ca="1">_xlfn.IFS(
FS216="S","S",
AND(IFERROR(_xlfn.XMATCH($DF216,NN)&gt;0,FALSE),
          _xlfn.XLOOKUP($DF216,KEYS,INDEX(RUN,0,COLUMN()-COLUMN(RUNPEG)+1))&lt;IF(FS112&gt;=BIG_2,FS112-BIG_2,FS112)),FT$118,
LEN(FS216)&gt;2,FS216,
TRUE,"_"
)</f>
        <v>_</v>
      </c>
      <c r="FU216" s="21" t="str" cm="1">
        <f t="array" aca="1" ref="FU216" ca="1">_xlfn.IFS(
FT216="S","S",
AND(IFERROR(_xlfn.XMATCH($DF216,NN)&gt;0,FALSE),
          _xlfn.XLOOKUP($DF216,KEYS,INDEX(RUN,0,COLUMN()-COLUMN(RUNPEG)+1))&lt;IF(FT112&gt;=BIG_2,FT112-BIG_2,FT112)),FU$118,
LEN(FT216)&gt;2,FT216,
TRUE,"_"
)</f>
        <v>_</v>
      </c>
      <c r="FV216" s="21" t="str" cm="1">
        <f t="array" aca="1" ref="FV216" ca="1">_xlfn.IFS(
FU216="S","S",
AND(IFERROR(_xlfn.XMATCH($DF216,NN)&gt;0,FALSE),
          _xlfn.XLOOKUP($DF216,KEYS,INDEX(RUN,0,COLUMN()-COLUMN(RUNPEG)+1))&lt;IF(FU112&gt;=BIG_2,FU112-BIG_2,FU112)),FV$118,
LEN(FU216)&gt;2,FU216,
TRUE,"_"
)</f>
        <v>_</v>
      </c>
      <c r="FW216" s="21" t="str" cm="1">
        <f t="array" aca="1" ref="FW216" ca="1">_xlfn.IFS(
FV216="S","S",
AND(IFERROR(_xlfn.XMATCH($DF216,NN)&gt;0,FALSE),
          _xlfn.XLOOKUP($DF216,KEYS,INDEX(RUN,0,COLUMN()-COLUMN(RUNPEG)+1))&lt;IF(FV112&gt;=BIG_2,FV112-BIG_2,FV112)),FW$118,
LEN(FV216)&gt;2,FV216,
TRUE,"_"
)</f>
        <v>_</v>
      </c>
      <c r="FX216" s="21" t="str" cm="1">
        <f t="array" aca="1" ref="FX216" ca="1">_xlfn.IFS(
FW216="S","S",
AND(IFERROR(_xlfn.XMATCH($DF216,NN)&gt;0,FALSE),
          _xlfn.XLOOKUP($DF216,KEYS,INDEX(RUN,0,COLUMN()-COLUMN(RUNPEG)+1))&lt;IF(FW112&gt;=BIG_2,FW112-BIG_2,FW112)),FX$118,
LEN(FW216)&gt;2,FW216,
TRUE,"_"
)</f>
        <v>_</v>
      </c>
      <c r="FY216" s="21" t="str" cm="1">
        <f t="array" aca="1" ref="FY216" ca="1">_xlfn.IFS(
FX216="S","S",
AND(IFERROR(_xlfn.XMATCH($DF216,NN)&gt;0,FALSE),
          _xlfn.XLOOKUP($DF216,KEYS,INDEX(RUN,0,COLUMN()-COLUMN(RUNPEG)+1))&lt;IF(FX112&gt;=BIG_2,FX112-BIG_2,FX112)),FY$118,
LEN(FX216)&gt;2,FX216,
TRUE,"_"
)</f>
        <v>_</v>
      </c>
      <c r="FZ216" s="21" t="str" cm="1">
        <f t="array" aca="1" ref="FZ216" ca="1">_xlfn.IFS(
FY216="S","S",
AND(IFERROR(_xlfn.XMATCH($DF216,NN)&gt;0,FALSE),
          _xlfn.XLOOKUP($DF216,KEYS,INDEX(RUN,0,COLUMN()-COLUMN(RUNPEG)+1))&lt;IF(FY112&gt;=BIG_2,FY112-BIG_2,FY112)),FZ$118,
LEN(FY216)&gt;2,FY216,
TRUE,"_"
)</f>
        <v>_</v>
      </c>
      <c r="GA216" s="21" t="str" cm="1">
        <f t="array" aca="1" ref="GA216" ca="1">_xlfn.IFS(
FZ216="S","S",
AND(IFERROR(_xlfn.XMATCH($DF216,NN)&gt;0,FALSE),
          _xlfn.XLOOKUP($DF216,KEYS,INDEX(RUN,0,COLUMN()-COLUMN(RUNPEG)+1))&lt;IF(FZ112&gt;=BIG_2,FZ112-BIG_2,FZ112)),GA$118,
LEN(FZ216)&gt;2,FZ216,
TRUE,"_"
)</f>
        <v>_</v>
      </c>
      <c r="GB216" s="21" t="str" cm="1">
        <f t="array" aca="1" ref="GB216" ca="1">_xlfn.IFS(
GA216="S","S",
AND(IFERROR(_xlfn.XMATCH($DF216,NN)&gt;0,FALSE),
          _xlfn.XLOOKUP($DF216,KEYS,INDEX(RUN,0,COLUMN()-COLUMN(RUNPEG)+1))&lt;IF(GA112&gt;=BIG_2,GA112-BIG_2,GA112)),GB$118,
LEN(GA216)&gt;2,GA216,
TRUE,"_"
)</f>
        <v>_</v>
      </c>
      <c r="GC216" s="21" t="str" cm="1">
        <f t="array" aca="1" ref="GC216" ca="1">_xlfn.IFS(
GB216="S","S",
AND(IFERROR(_xlfn.XMATCH($DF216,NN)&gt;0,FALSE),
          _xlfn.XLOOKUP($DF216,KEYS,INDEX(RUN,0,COLUMN()-COLUMN(RUNPEG)+1))&lt;IF(GB112&gt;=BIG_2,GB112-BIG_2,GB112)),GC$118,
LEN(GB216)&gt;2,GB216,
TRUE,"_"
)</f>
        <v>_</v>
      </c>
      <c r="GD216" s="21" t="str" cm="1">
        <f t="array" aca="1" ref="GD216" ca="1">_xlfn.IFS(
GC216="S","S",
AND(IFERROR(_xlfn.XMATCH($DF216,NN)&gt;0,FALSE),
          _xlfn.XLOOKUP($DF216,KEYS,INDEX(RUN,0,COLUMN()-COLUMN(RUNPEG)+1))&lt;IF(GC112&gt;=BIG_2,GC112-BIG_2,GC112)),GD$118,
LEN(GC216)&gt;2,GC216,
TRUE,"_"
)</f>
        <v>_</v>
      </c>
      <c r="GE216" s="21" t="str" cm="1">
        <f t="array" aca="1" ref="GE216" ca="1">_xlfn.IFS(
GD216="S","S",
AND(IFERROR(_xlfn.XMATCH($DF216,NN)&gt;0,FALSE),
          _xlfn.XLOOKUP($DF216,KEYS,INDEX(RUN,0,COLUMN()-COLUMN(RUNPEG)+1))&lt;IF(GD112&gt;=BIG_2,GD112-BIG_2,GD112)),GE$118,
LEN(GD216)&gt;2,GD216,
TRUE,"_"
)</f>
        <v>_</v>
      </c>
      <c r="GF216" s="21" t="str" cm="1">
        <f t="array" aca="1" ref="GF216" ca="1">_xlfn.IFS(
GE216="S","S",
AND(IFERROR(_xlfn.XMATCH($DF216,NN)&gt;0,FALSE),
          _xlfn.XLOOKUP($DF216,KEYS,INDEX(RUN,0,COLUMN()-COLUMN(RUNPEG)+1))&lt;IF(GE112&gt;=BIG_2,GE112-BIG_2,GE112)),GF$118,
LEN(GE216)&gt;2,GE216,
TRUE,"_"
)</f>
        <v>_</v>
      </c>
      <c r="GG216" s="21" t="str" cm="1">
        <f t="array" aca="1" ref="GG216" ca="1">_xlfn.IFS(
GF216="S","S",
AND(IFERROR(_xlfn.XMATCH($DF216,NN)&gt;0,FALSE),
          _xlfn.XLOOKUP($DF216,KEYS,INDEX(RUN,0,COLUMN()-COLUMN(RUNPEG)+1))&lt;IF(GF112&gt;=BIG_2,GF112-BIG_2,GF112)),GG$118,
LEN(GF216)&gt;2,GF216,
TRUE,"_"
)</f>
        <v>_</v>
      </c>
      <c r="GH216" s="21" t="str" cm="1">
        <f t="array" aca="1" ref="GH216" ca="1">_xlfn.IFS(
GG216="S","S",
AND(IFERROR(_xlfn.XMATCH($DF216,NN)&gt;0,FALSE),
          _xlfn.XLOOKUP($DF216,KEYS,INDEX(RUN,0,COLUMN()-COLUMN(RUNPEG)+1))&lt;IF(GG112&gt;=BIG_2,GG112-BIG_2,GG112)),GH$118,
LEN(GG216)&gt;2,GG216,
TRUE,"_"
)</f>
        <v>_</v>
      </c>
      <c r="GI216" s="21" t="str" cm="1">
        <f t="array" aca="1" ref="GI216" ca="1">_xlfn.IFS(
GH216="S","S",
AND(IFERROR(_xlfn.XMATCH($DF216,NN)&gt;0,FALSE),
          _xlfn.XLOOKUP($DF216,KEYS,INDEX(RUN,0,COLUMN()-COLUMN(RUNPEG)+1))&lt;IF(GH112&gt;=BIG_2,GH112-BIG_2,GH112)),GI$118,
LEN(GH216)&gt;2,GH216,
TRUE,"_"
)</f>
        <v>_</v>
      </c>
      <c r="GJ216" s="21" t="str" cm="1">
        <f t="array" aca="1" ref="GJ216" ca="1">_xlfn.IFS(
GI216="S","S",
AND(IFERROR(_xlfn.XMATCH($DF216,NN)&gt;0,FALSE),
          _xlfn.XLOOKUP($DF216,KEYS,INDEX(RUN,0,COLUMN()-COLUMN(RUNPEG)+1))&lt;IF(GI112&gt;=BIG_2,GI112-BIG_2,GI112)),GJ$118,
LEN(GI216)&gt;2,GI216,
TRUE,"_"
)</f>
        <v>_</v>
      </c>
      <c r="GK216" s="21" t="str" cm="1">
        <f t="array" aca="1" ref="GK216" ca="1">_xlfn.IFS(
GJ216="S","S",
AND(IFERROR(_xlfn.XMATCH($DF216,NN)&gt;0,FALSE),
          _xlfn.XLOOKUP($DF216,KEYS,INDEX(RUN,0,COLUMN()-COLUMN(RUNPEG)+1))&lt;IF(GJ112&gt;=BIG_2,GJ112-BIG_2,GJ112)),GK$118,
LEN(GJ216)&gt;2,GJ216,
TRUE,"_"
)</f>
        <v>_</v>
      </c>
      <c r="GL216" s="21" t="str" cm="1">
        <f t="array" aca="1" ref="GL216" ca="1">_xlfn.IFS(
GK216="S","S",
AND(IFERROR(_xlfn.XMATCH($DF216,NN)&gt;0,FALSE),
          _xlfn.XLOOKUP($DF216,KEYS,INDEX(RUN,0,COLUMN()-COLUMN(RUNPEG)+1))&lt;IF(GK112&gt;=BIG_2,GK112-BIG_2,GK112)),GL$118,
LEN(GK216)&gt;2,GK216,
TRUE,"_"
)</f>
        <v>_</v>
      </c>
      <c r="GM216" s="21" t="str" cm="1">
        <f t="array" aca="1" ref="GM216" ca="1">_xlfn.IFS(
GL216="S","S",
AND(IFERROR(_xlfn.XMATCH($DF216,NN)&gt;0,FALSE),
          _xlfn.XLOOKUP($DF216,KEYS,INDEX(RUN,0,COLUMN()-COLUMN(RUNPEG)+1))&lt;IF(GL112&gt;=BIG_2,GL112-BIG_2,GL112)),GM$118,
LEN(GL216)&gt;2,GL216,
TRUE,"_"
)</f>
        <v>_</v>
      </c>
      <c r="GN216" s="21" t="str" cm="1">
        <f t="array" aca="1" ref="GN216" ca="1">_xlfn.IFS(
GM216="S","S",
AND(IFERROR(_xlfn.XMATCH($DF216,NN)&gt;0,FALSE),
          _xlfn.XLOOKUP($DF216,KEYS,INDEX(RUN,0,COLUMN()-COLUMN(RUNPEG)+1))&lt;IF(GM112&gt;=BIG_2,GM112-BIG_2,GM112)),GN$118,
LEN(GM216)&gt;2,GM216,
TRUE,"_"
)</f>
        <v>_</v>
      </c>
      <c r="GO216" s="21" t="str" cm="1">
        <f t="array" aca="1" ref="GO216" ca="1">_xlfn.IFS(
GN216="S","S",
AND(IFERROR(_xlfn.XMATCH($DF216,NN)&gt;0,FALSE),
          _xlfn.XLOOKUP($DF216,KEYS,INDEX(RUN,0,COLUMN()-COLUMN(RUNPEG)+1))&lt;IF(GN112&gt;=BIG_2,GN112-BIG_2,GN112)),GO$118,
LEN(GN216)&gt;2,GN216,
TRUE,"_"
)</f>
        <v>_</v>
      </c>
      <c r="GP216" s="21" t="str" cm="1">
        <f t="array" aca="1" ref="GP216" ca="1">_xlfn.IFS(
GO216="S","S",
AND(IFERROR(_xlfn.XMATCH($DF216,NN)&gt;0,FALSE),
          _xlfn.XLOOKUP($DF216,KEYS,INDEX(RUN,0,COLUMN()-COLUMN(RUNPEG)+1))&lt;IF(GO112&gt;=BIG_2,GO112-BIG_2,GO112)),GP$118,
LEN(GO216)&gt;2,GO216,
TRUE,"_"
)</f>
        <v>_</v>
      </c>
      <c r="GQ216" s="21" t="str" cm="1">
        <f t="array" aca="1" ref="GQ216" ca="1">_xlfn.IFS(
GP216="S","S",
AND(IFERROR(_xlfn.XMATCH($DF216,NN)&gt;0,FALSE),
          _xlfn.XLOOKUP($DF216,KEYS,INDEX(RUN,0,COLUMN()-COLUMN(RUNPEG)+1))&lt;IF(GP112&gt;=BIG_2,GP112-BIG_2,GP112)),GQ$118,
LEN(GP216)&gt;2,GP216,
TRUE,"_"
)</f>
        <v>_</v>
      </c>
      <c r="GR216" s="21" t="str" cm="1">
        <f t="array" aca="1" ref="GR216" ca="1">_xlfn.IFS(
GQ216="S","S",
AND(IFERROR(_xlfn.XMATCH($DF216,NN)&gt;0,FALSE),
          _xlfn.XLOOKUP($DF216,KEYS,INDEX(RUN,0,COLUMN()-COLUMN(RUNPEG)+1))&lt;IF(GQ112&gt;=BIG_2,GQ112-BIG_2,GQ112)),GR$118,
LEN(GQ216)&gt;2,GQ216,
TRUE,"_"
)</f>
        <v>_</v>
      </c>
      <c r="GS216" s="21" t="str" cm="1">
        <f t="array" aca="1" ref="GS216" ca="1">_xlfn.IFS(
GR216="S","S",
AND(IFERROR(_xlfn.XMATCH($DF216,NN)&gt;0,FALSE),
          _xlfn.XLOOKUP($DF216,KEYS,INDEX(RUN,0,COLUMN()-COLUMN(RUNPEG)+1))&lt;IF(GR112&gt;=BIG_2,GR112-BIG_2,GR112)),GS$118,
LEN(GR216)&gt;2,GR216,
TRUE,"_"
)</f>
        <v>_</v>
      </c>
      <c r="GT216" s="21" t="str" cm="1">
        <f t="array" aca="1" ref="GT216" ca="1">_xlfn.IFS(
GS216="S","S",
AND(IFERROR(_xlfn.XMATCH($DF216,NN)&gt;0,FALSE),
          _xlfn.XLOOKUP($DF216,KEYS,INDEX(RUN,0,COLUMN()-COLUMN(RUNPEG)+1))&lt;IF(GS112&gt;=BIG_2,GS112-BIG_2,GS112)),GT$118,
LEN(GS216)&gt;2,GS216,
TRUE,"_"
)</f>
        <v>_</v>
      </c>
      <c r="GU216" s="21" t="str" cm="1">
        <f t="array" aca="1" ref="GU216" ca="1">_xlfn.IFS(
GT216="S","S",
AND(IFERROR(_xlfn.XMATCH($DF216,NN)&gt;0,FALSE),
          _xlfn.XLOOKUP($DF216,KEYS,INDEX(RUN,0,COLUMN()-COLUMN(RUNPEG)+1))&lt;IF(GT112&gt;=BIG_2,GT112-BIG_2,GT112)),GU$118,
LEN(GT216)&gt;2,GT216,
TRUE,"_"
)</f>
        <v>_</v>
      </c>
      <c r="GV216" s="21" t="str" cm="1">
        <f t="array" aca="1" ref="GV216" ca="1">_xlfn.IFS(
GU216="S","S",
AND(IFERROR(_xlfn.XMATCH($DF216,NN)&gt;0,FALSE),
          _xlfn.XLOOKUP($DF216,KEYS,INDEX(RUN,0,COLUMN()-COLUMN(RUNPEG)+1))&lt;IF(GU112&gt;=BIG_2,GU112-BIG_2,GU112)),GV$118,
LEN(GU216)&gt;2,GU216,
TRUE,"_"
)</f>
        <v>_</v>
      </c>
      <c r="GW216" s="21" t="str" cm="1">
        <f t="array" aca="1" ref="GW216" ca="1">_xlfn.IFS(
GV216="S","S",
AND(IFERROR(_xlfn.XMATCH($DF216,NN)&gt;0,FALSE),
          _xlfn.XLOOKUP($DF216,KEYS,INDEX(RUN,0,COLUMN()-COLUMN(RUNPEG)+1))&lt;IF(GV112&gt;=BIG_2,GV112-BIG_2,GV112)),GW$118,
LEN(GV216)&gt;2,GV216,
TRUE,"_"
)</f>
        <v>_</v>
      </c>
      <c r="GX216" s="21" t="str" cm="1">
        <f t="array" aca="1" ref="GX216" ca="1">_xlfn.IFS(
GW216="S","S",
AND(IFERROR(_xlfn.XMATCH($DF216,NN)&gt;0,FALSE),
          _xlfn.XLOOKUP($DF216,KEYS,INDEX(RUN,0,COLUMN()-COLUMN(RUNPEG)+1))&lt;IF(GW112&gt;=BIG_2,GW112-BIG_2,GW112)),GX$118,
LEN(GW216)&gt;2,GW216,
TRUE,"_"
)</f>
        <v>10-07</v>
      </c>
      <c r="GY216" s="21" t="str" cm="1">
        <f t="array" aca="1" ref="GY216" ca="1">_xlfn.IFS(
GX216="S","S",
AND(IFERROR(_xlfn.XMATCH($DF216,NN)&gt;0,FALSE),
          _xlfn.XLOOKUP($DF216,KEYS,INDEX(RUN,0,COLUMN()-COLUMN(RUNPEG)+1))&lt;IF(GX112&gt;=BIG_2,GX112-BIG_2,GX112)),GY$118,
LEN(GX216)&gt;2,GX216,
TRUE,"_"
)</f>
        <v>10-07</v>
      </c>
      <c r="GZ216" s="21" t="str" cm="1">
        <f t="array" aca="1" ref="GZ216" ca="1">_xlfn.IFS(
GY216="S","S",
AND(IFERROR(_xlfn.XMATCH($DF216,NN)&gt;0,FALSE),
          _xlfn.XLOOKUP($DF216,KEYS,INDEX(RUN,0,COLUMN()-COLUMN(RUNPEG)+1))&lt;IF(GY112&gt;=BIG_2,GY112-BIG_2,GY112)),GZ$118,
LEN(GY216)&gt;2,GY216,
TRUE,"_"
)</f>
        <v>10-07</v>
      </c>
      <c r="HA216" s="21" t="str" cm="1">
        <f t="array" aca="1" ref="HA216" ca="1">_xlfn.IFS(
GZ216="S","S",
AND(IFERROR(_xlfn.XMATCH($DF216,NN)&gt;0,FALSE),
          _xlfn.XLOOKUP($DF216,KEYS,INDEX(RUN,0,COLUMN()-COLUMN(RUNPEG)+1))&lt;IF(GZ112&gt;=BIG_2,GZ112-BIG_2,GZ112)),HA$118,
LEN(GZ216)&gt;2,GZ216,
TRUE,"_"
)</f>
        <v>10-07</v>
      </c>
      <c r="HB216" s="21" t="str" cm="1">
        <f t="array" aca="1" ref="HB216" ca="1">_xlfn.IFS(
HA216="S","S",
AND(IFERROR(_xlfn.XMATCH($DF216,NN)&gt;0,FALSE),
          _xlfn.XLOOKUP($DF216,KEYS,INDEX(RUN,0,COLUMN()-COLUMN(RUNPEG)+1))&lt;IF(HA112&gt;=BIG_2,HA112-BIG_2,HA112)),HB$118,
LEN(HA216)&gt;2,HA216,
TRUE,"_"
)</f>
        <v>10-07</v>
      </c>
      <c r="HC216" s="21" t="str" cm="1">
        <f t="array" aca="1" ref="HC216" ca="1">_xlfn.IFS(
HB216="S","S",
AND(IFERROR(_xlfn.XMATCH($DF216,NN)&gt;0,FALSE),
          _xlfn.XLOOKUP($DF216,KEYS,INDEX(RUN,0,COLUMN()-COLUMN(RUNPEG)+1))&lt;IF(HB112&gt;=BIG_2,HB112-BIG_2,HB112)),HC$118,
LEN(HB216)&gt;2,HB216,
TRUE,"_"
)</f>
        <v>10-07</v>
      </c>
      <c r="HD216" s="21" t="str" cm="1">
        <f t="array" aca="1" ref="HD216" ca="1">_xlfn.IFS(
HC216="S","S",
AND(IFERROR(_xlfn.XMATCH($DF216,NN)&gt;0,FALSE),
          _xlfn.XLOOKUP($DF216,KEYS,INDEX(RUN,0,COLUMN()-COLUMN(RUNPEG)+1))&lt;IF(HC112&gt;=BIG_2,HC112-BIG_2,HC112)),HD$118,
LEN(HC216)&gt;2,HC216,
TRUE,"_"
)</f>
        <v>10-07</v>
      </c>
      <c r="HE216" s="21"/>
      <c r="HF216" s="21"/>
      <c r="HG216" s="21"/>
      <c r="HH216" s="21"/>
      <c r="HI216" s="21"/>
      <c r="HJ216" s="21"/>
      <c r="HK216" s="21"/>
      <c r="HL216" s="21"/>
      <c r="HM216" s="21"/>
      <c r="HN216" s="21"/>
      <c r="HO216" s="21"/>
      <c r="HP216" s="21"/>
      <c r="HQ216" s="21"/>
      <c r="HR216" s="21"/>
    </row>
    <row r="217" spans="106:226" x14ac:dyDescent="0.3">
      <c r="DB217">
        <f t="shared" si="193"/>
        <v>99</v>
      </c>
      <c r="DC217">
        <f t="shared" si="194"/>
        <v>19</v>
      </c>
      <c r="DD217">
        <f t="shared" si="189"/>
        <v>10</v>
      </c>
      <c r="DE217">
        <f t="shared" si="190"/>
        <v>9</v>
      </c>
      <c r="DF217" t="str">
        <f t="shared" si="195"/>
        <v>10-09</v>
      </c>
      <c r="DG217" s="21">
        <f t="shared" ca="1" si="192"/>
        <v>8</v>
      </c>
      <c r="DH217" s="26"/>
      <c r="DI217" s="21" t="str" cm="1">
        <f t="array" ref="DI217">_xlfn.IFS(
DH217="S","S",
AND(IFERROR(_xlfn.XMATCH($DF217,NN)&gt;0,FALSE),
          _xlfn.XLOOKUP($DF217,KEYS,INDEX(RUN,0,COLUMN()-COLUMN(RUNPEG)+1))&lt;IF(DH113&gt;=BIG_2,DH113-BIG_2,DH113)),DI$118,
LEN(DH217)&gt;2,DH217,
TRUE,"_"
)</f>
        <v>_</v>
      </c>
      <c r="DJ217" s="21" t="str" cm="1">
        <f t="array" aca="1" ref="DJ217" ca="1">_xlfn.IFS(
DI217="S","S",
AND(IFERROR(_xlfn.XMATCH($DF217,NN)&gt;0,FALSE),
          _xlfn.XLOOKUP($DF217,KEYS,INDEX(RUN,0,COLUMN()-COLUMN(RUNPEG)+1))&lt;IF(DI113&gt;=BIG_2,DI113-BIG_2,DI113)),DJ$118,
LEN(DI217)&gt;2,DI217,
TRUE,"_"
)</f>
        <v>_</v>
      </c>
      <c r="DK217" s="21" t="str" cm="1">
        <f t="array" aca="1" ref="DK217" ca="1">_xlfn.IFS(
DJ217="S","S",
AND(IFERROR(_xlfn.XMATCH($DF217,NN)&gt;0,FALSE),
          _xlfn.XLOOKUP($DF217,KEYS,INDEX(RUN,0,COLUMN()-COLUMN(RUNPEG)+1))&lt;IF(DJ113&gt;=BIG_2,DJ113-BIG_2,DJ113)),DK$118,
LEN(DJ217)&gt;2,DJ217,
TRUE,"_"
)</f>
        <v>_</v>
      </c>
      <c r="DL217" s="21" t="str" cm="1">
        <f t="array" aca="1" ref="DL217" ca="1">_xlfn.IFS(
DK217="S","S",
AND(IFERROR(_xlfn.XMATCH($DF217,NN)&gt;0,FALSE),
          _xlfn.XLOOKUP($DF217,KEYS,INDEX(RUN,0,COLUMN()-COLUMN(RUNPEG)+1))&lt;IF(DK113&gt;=BIG_2,DK113-BIG_2,DK113)),DL$118,
LEN(DK217)&gt;2,DK217,
TRUE,"_"
)</f>
        <v>_</v>
      </c>
      <c r="DM217" s="21" t="str" cm="1">
        <f t="array" aca="1" ref="DM217" ca="1">_xlfn.IFS(
DL217="S","S",
AND(IFERROR(_xlfn.XMATCH($DF217,NN)&gt;0,FALSE),
          _xlfn.XLOOKUP($DF217,KEYS,INDEX(RUN,0,COLUMN()-COLUMN(RUNPEG)+1))&lt;IF(DL113&gt;=BIG_2,DL113-BIG_2,DL113)),DM$118,
LEN(DL217)&gt;2,DL217,
TRUE,"_"
)</f>
        <v>_</v>
      </c>
      <c r="DN217" s="21" t="str" cm="1">
        <f t="array" aca="1" ref="DN217" ca="1">_xlfn.IFS(
DM217="S","S",
AND(IFERROR(_xlfn.XMATCH($DF217,NN)&gt;0,FALSE),
          _xlfn.XLOOKUP($DF217,KEYS,INDEX(RUN,0,COLUMN()-COLUMN(RUNPEG)+1))&lt;IF(DM113&gt;=BIG_2,DM113-BIG_2,DM113)),DN$118,
LEN(DM217)&gt;2,DM217,
TRUE,"_"
)</f>
        <v>_</v>
      </c>
      <c r="DO217" s="21" t="str" cm="1">
        <f t="array" aca="1" ref="DO217" ca="1">_xlfn.IFS(
DN217="S","S",
AND(IFERROR(_xlfn.XMATCH($DF217,NN)&gt;0,FALSE),
          _xlfn.XLOOKUP($DF217,KEYS,INDEX(RUN,0,COLUMN()-COLUMN(RUNPEG)+1))&lt;IF(DN113&gt;=BIG_2,DN113-BIG_2,DN113)),DO$118,
LEN(DN217)&gt;2,DN217,
TRUE,"_"
)</f>
        <v>_</v>
      </c>
      <c r="DP217" s="21" t="str" cm="1">
        <f t="array" aca="1" ref="DP217" ca="1">_xlfn.IFS(
DO217="S","S",
AND(IFERROR(_xlfn.XMATCH($DF217,NN)&gt;0,FALSE),
          _xlfn.XLOOKUP($DF217,KEYS,INDEX(RUN,0,COLUMN()-COLUMN(RUNPEG)+1))&lt;IF(DO113&gt;=BIG_2,DO113-BIG_2,DO113)),DP$118,
LEN(DO217)&gt;2,DO217,
TRUE,"_"
)</f>
        <v>_</v>
      </c>
      <c r="DQ217" s="21" t="str" cm="1">
        <f t="array" aca="1" ref="DQ217" ca="1">_xlfn.IFS(
DP217="S","S",
AND(IFERROR(_xlfn.XMATCH($DF217,NN)&gt;0,FALSE),
          _xlfn.XLOOKUP($DF217,KEYS,INDEX(RUN,0,COLUMN()-COLUMN(RUNPEG)+1))&lt;IF(DP113&gt;=BIG_2,DP113-BIG_2,DP113)),DQ$118,
LEN(DP217)&gt;2,DP217,
TRUE,"_"
)</f>
        <v>_</v>
      </c>
      <c r="DR217" s="21" t="str" cm="1">
        <f t="array" aca="1" ref="DR217" ca="1">_xlfn.IFS(
DQ217="S","S",
AND(IFERROR(_xlfn.XMATCH($DF217,NN)&gt;0,FALSE),
          _xlfn.XLOOKUP($DF217,KEYS,INDEX(RUN,0,COLUMN()-COLUMN(RUNPEG)+1))&lt;IF(DQ113&gt;=BIG_2,DQ113-BIG_2,DQ113)),DR$118,
LEN(DQ217)&gt;2,DQ217,
TRUE,"_"
)</f>
        <v>_</v>
      </c>
      <c r="DS217" s="21" t="str" cm="1">
        <f t="array" aca="1" ref="DS217" ca="1">_xlfn.IFS(
DR217="S","S",
AND(IFERROR(_xlfn.XMATCH($DF217,NN)&gt;0,FALSE),
          _xlfn.XLOOKUP($DF217,KEYS,INDEX(RUN,0,COLUMN()-COLUMN(RUNPEG)+1))&lt;IF(DR113&gt;=BIG_2,DR113-BIG_2,DR113)),DS$118,
LEN(DR217)&gt;2,DR217,
TRUE,"_"
)</f>
        <v>_</v>
      </c>
      <c r="DT217" s="21" t="str" cm="1">
        <f t="array" aca="1" ref="DT217" ca="1">_xlfn.IFS(
DS217="S","S",
AND(IFERROR(_xlfn.XMATCH($DF217,NN)&gt;0,FALSE),
          _xlfn.XLOOKUP($DF217,KEYS,INDEX(RUN,0,COLUMN()-COLUMN(RUNPEG)+1))&lt;IF(DS113&gt;=BIG_2,DS113-BIG_2,DS113)),DT$118,
LEN(DS217)&gt;2,DS217,
TRUE,"_"
)</f>
        <v>_</v>
      </c>
      <c r="DU217" s="21" t="str" cm="1">
        <f t="array" aca="1" ref="DU217" ca="1">_xlfn.IFS(
DT217="S","S",
AND(IFERROR(_xlfn.XMATCH($DF217,NN)&gt;0,FALSE),
          _xlfn.XLOOKUP($DF217,KEYS,INDEX(RUN,0,COLUMN()-COLUMN(RUNPEG)+1))&lt;IF(DT113&gt;=BIG_2,DT113-BIG_2,DT113)),DU$118,
LEN(DT217)&gt;2,DT217,
TRUE,"_"
)</f>
        <v>_</v>
      </c>
      <c r="DV217" s="21" t="str" cm="1">
        <f t="array" aca="1" ref="DV217" ca="1">_xlfn.IFS(
DU217="S","S",
AND(IFERROR(_xlfn.XMATCH($DF217,NN)&gt;0,FALSE),
          _xlfn.XLOOKUP($DF217,KEYS,INDEX(RUN,0,COLUMN()-COLUMN(RUNPEG)+1))&lt;IF(DU113&gt;=BIG_2,DU113-BIG_2,DU113)),DV$118,
LEN(DU217)&gt;2,DU217,
TRUE,"_"
)</f>
        <v>_</v>
      </c>
      <c r="DW217" s="21" t="str" cm="1">
        <f t="array" aca="1" ref="DW217" ca="1">_xlfn.IFS(
DV217="S","S",
AND(IFERROR(_xlfn.XMATCH($DF217,NN)&gt;0,FALSE),
          _xlfn.XLOOKUP($DF217,KEYS,INDEX(RUN,0,COLUMN()-COLUMN(RUNPEG)+1))&lt;IF(DV113&gt;=BIG_2,DV113-BIG_2,DV113)),DW$118,
LEN(DV217)&gt;2,DV217,
TRUE,"_"
)</f>
        <v>_</v>
      </c>
      <c r="DX217" s="21" t="str" cm="1">
        <f t="array" aca="1" ref="DX217" ca="1">_xlfn.IFS(
DW217="S","S",
AND(IFERROR(_xlfn.XMATCH($DF217,NN)&gt;0,FALSE),
          _xlfn.XLOOKUP($DF217,KEYS,INDEX(RUN,0,COLUMN()-COLUMN(RUNPEG)+1))&lt;IF(DW113&gt;=BIG_2,DW113-BIG_2,DW113)),DX$118,
LEN(DW217)&gt;2,DW217,
TRUE,"_"
)</f>
        <v>_</v>
      </c>
      <c r="DY217" s="21" t="str" cm="1">
        <f t="array" aca="1" ref="DY217" ca="1">_xlfn.IFS(
DX217="S","S",
AND(IFERROR(_xlfn.XMATCH($DF217,NN)&gt;0,FALSE),
          _xlfn.XLOOKUP($DF217,KEYS,INDEX(RUN,0,COLUMN()-COLUMN(RUNPEG)+1))&lt;IF(DX113&gt;=BIG_2,DX113-BIG_2,DX113)),DY$118,
LEN(DX217)&gt;2,DX217,
TRUE,"_"
)</f>
        <v>_</v>
      </c>
      <c r="DZ217" s="21" t="str" cm="1">
        <f t="array" aca="1" ref="DZ217" ca="1">_xlfn.IFS(
DY217="S","S",
AND(IFERROR(_xlfn.XMATCH($DF217,NN)&gt;0,FALSE),
          _xlfn.XLOOKUP($DF217,KEYS,INDEX(RUN,0,COLUMN()-COLUMN(RUNPEG)+1))&lt;IF(DY113&gt;=BIG_2,DY113-BIG_2,DY113)),DZ$118,
LEN(DY217)&gt;2,DY217,
TRUE,"_"
)</f>
        <v>_</v>
      </c>
      <c r="EA217" s="21" t="str" cm="1">
        <f t="array" aca="1" ref="EA217" ca="1">_xlfn.IFS(
DZ217="S","S",
AND(IFERROR(_xlfn.XMATCH($DF217,NN)&gt;0,FALSE),
          _xlfn.XLOOKUP($DF217,KEYS,INDEX(RUN,0,COLUMN()-COLUMN(RUNPEG)+1))&lt;IF(DZ113&gt;=BIG_2,DZ113-BIG_2,DZ113)),EA$118,
LEN(DZ217)&gt;2,DZ217,
TRUE,"_"
)</f>
        <v>_</v>
      </c>
      <c r="EB217" s="21" t="str" cm="1">
        <f t="array" aca="1" ref="EB217" ca="1">_xlfn.IFS(
EA217="S","S",
AND(IFERROR(_xlfn.XMATCH($DF217,NN)&gt;0,FALSE),
          _xlfn.XLOOKUP($DF217,KEYS,INDEX(RUN,0,COLUMN()-COLUMN(RUNPEG)+1))&lt;IF(EA113&gt;=BIG_2,EA113-BIG_2,EA113)),EB$118,
LEN(EA217)&gt;2,EA217,
TRUE,"_"
)</f>
        <v>_</v>
      </c>
      <c r="EC217" s="21" t="str" cm="1">
        <f t="array" aca="1" ref="EC217" ca="1">_xlfn.IFS(
EB217="S","S",
AND(IFERROR(_xlfn.XMATCH($DF217,NN)&gt;0,FALSE),
          _xlfn.XLOOKUP($DF217,KEYS,INDEX(RUN,0,COLUMN()-COLUMN(RUNPEG)+1))&lt;IF(EB113&gt;=BIG_2,EB113-BIG_2,EB113)),EC$118,
LEN(EB217)&gt;2,EB217,
TRUE,"_"
)</f>
        <v>_</v>
      </c>
      <c r="ED217" s="21" t="str" cm="1">
        <f t="array" aca="1" ref="ED217" ca="1">_xlfn.IFS(
EC217="S","S",
AND(IFERROR(_xlfn.XMATCH($DF217,NN)&gt;0,FALSE),
          _xlfn.XLOOKUP($DF217,KEYS,INDEX(RUN,0,COLUMN()-COLUMN(RUNPEG)+1))&lt;IF(EC113&gt;=BIG_2,EC113-BIG_2,EC113)),ED$118,
LEN(EC217)&gt;2,EC217,
TRUE,"_"
)</f>
        <v>_</v>
      </c>
      <c r="EE217" s="21" t="str" cm="1">
        <f t="array" aca="1" ref="EE217" ca="1">_xlfn.IFS(
ED217="S","S",
AND(IFERROR(_xlfn.XMATCH($DF217,NN)&gt;0,FALSE),
          _xlfn.XLOOKUP($DF217,KEYS,INDEX(RUN,0,COLUMN()-COLUMN(RUNPEG)+1))&lt;IF(ED113&gt;=BIG_2,ED113-BIG_2,ED113)),EE$118,
LEN(ED217)&gt;2,ED217,
TRUE,"_"
)</f>
        <v>_</v>
      </c>
      <c r="EF217" s="21" t="str" cm="1">
        <f t="array" aca="1" ref="EF217" ca="1">_xlfn.IFS(
EE217="S","S",
AND(IFERROR(_xlfn.XMATCH($DF217,NN)&gt;0,FALSE),
          _xlfn.XLOOKUP($DF217,KEYS,INDEX(RUN,0,COLUMN()-COLUMN(RUNPEG)+1))&lt;IF(EE113&gt;=BIG_2,EE113-BIG_2,EE113)),EF$118,
LEN(EE217)&gt;2,EE217,
TRUE,"_"
)</f>
        <v>_</v>
      </c>
      <c r="EG217" s="21" t="str" cm="1">
        <f t="array" aca="1" ref="EG217" ca="1">_xlfn.IFS(
EF217="S","S",
AND(IFERROR(_xlfn.XMATCH($DF217,NN)&gt;0,FALSE),
          _xlfn.XLOOKUP($DF217,KEYS,INDEX(RUN,0,COLUMN()-COLUMN(RUNPEG)+1))&lt;IF(EF113&gt;=BIG_2,EF113-BIG_2,EF113)),EG$118,
LEN(EF217)&gt;2,EF217,
TRUE,"_"
)</f>
        <v>_</v>
      </c>
      <c r="EH217" s="21" t="str" cm="1">
        <f t="array" aca="1" ref="EH217" ca="1">_xlfn.IFS(
EG217="S","S",
AND(IFERROR(_xlfn.XMATCH($DF217,NN)&gt;0,FALSE),
          _xlfn.XLOOKUP($DF217,KEYS,INDEX(RUN,0,COLUMN()-COLUMN(RUNPEG)+1))&lt;IF(EG113&gt;=BIG_2,EG113-BIG_2,EG113)),EH$118,
LEN(EG217)&gt;2,EG217,
TRUE,"_"
)</f>
        <v>_</v>
      </c>
      <c r="EI217" s="21" t="str" cm="1">
        <f t="array" aca="1" ref="EI217" ca="1">_xlfn.IFS(
EH217="S","S",
AND(IFERROR(_xlfn.XMATCH($DF217,NN)&gt;0,FALSE),
          _xlfn.XLOOKUP($DF217,KEYS,INDEX(RUN,0,COLUMN()-COLUMN(RUNPEG)+1))&lt;IF(EH113&gt;=BIG_2,EH113-BIG_2,EH113)),EI$118,
LEN(EH217)&gt;2,EH217,
TRUE,"_"
)</f>
        <v>_</v>
      </c>
      <c r="EJ217" s="21" t="str" cm="1">
        <f t="array" aca="1" ref="EJ217" ca="1">_xlfn.IFS(
EI217="S","S",
AND(IFERROR(_xlfn.XMATCH($DF217,NN)&gt;0,FALSE),
          _xlfn.XLOOKUP($DF217,KEYS,INDEX(RUN,0,COLUMN()-COLUMN(RUNPEG)+1))&lt;IF(EI113&gt;=BIG_2,EI113-BIG_2,EI113)),EJ$118,
LEN(EI217)&gt;2,EI217,
TRUE,"_"
)</f>
        <v>_</v>
      </c>
      <c r="EK217" s="21" t="str" cm="1">
        <f t="array" aca="1" ref="EK217" ca="1">_xlfn.IFS(
EJ217="S","S",
AND(IFERROR(_xlfn.XMATCH($DF217,NN)&gt;0,FALSE),
          _xlfn.XLOOKUP($DF217,KEYS,INDEX(RUN,0,COLUMN()-COLUMN(RUNPEG)+1))&lt;IF(EJ113&gt;=BIG_2,EJ113-BIG_2,EJ113)),EK$118,
LEN(EJ217)&gt;2,EJ217,
TRUE,"_"
)</f>
        <v>_</v>
      </c>
      <c r="EL217" s="21" t="str" cm="1">
        <f t="array" aca="1" ref="EL217" ca="1">_xlfn.IFS(
EK217="S","S",
AND(IFERROR(_xlfn.XMATCH($DF217,NN)&gt;0,FALSE),
          _xlfn.XLOOKUP($DF217,KEYS,INDEX(RUN,0,COLUMN()-COLUMN(RUNPEG)+1))&lt;IF(EK113&gt;=BIG_2,EK113-BIG_2,EK113)),EL$118,
LEN(EK217)&gt;2,EK217,
TRUE,"_"
)</f>
        <v>_</v>
      </c>
      <c r="EM217" s="21" t="str" cm="1">
        <f t="array" aca="1" ref="EM217" ca="1">_xlfn.IFS(
EL217="S","S",
AND(IFERROR(_xlfn.XMATCH($DF217,NN)&gt;0,FALSE),
          _xlfn.XLOOKUP($DF217,KEYS,INDEX(RUN,0,COLUMN()-COLUMN(RUNPEG)+1))&lt;IF(EL113&gt;=BIG_2,EL113-BIG_2,EL113)),EM$118,
LEN(EL217)&gt;2,EL217,
TRUE,"_"
)</f>
        <v>_</v>
      </c>
      <c r="EN217" s="21" t="str" cm="1">
        <f t="array" aca="1" ref="EN217" ca="1">_xlfn.IFS(
EM217="S","S",
AND(IFERROR(_xlfn.XMATCH($DF217,NN)&gt;0,FALSE),
          _xlfn.XLOOKUP($DF217,KEYS,INDEX(RUN,0,COLUMN()-COLUMN(RUNPEG)+1))&lt;IF(EM113&gt;=BIG_2,EM113-BIG_2,EM113)),EN$118,
LEN(EM217)&gt;2,EM217,
TRUE,"_"
)</f>
        <v>_</v>
      </c>
      <c r="EO217" s="21" t="str" cm="1">
        <f t="array" aca="1" ref="EO217" ca="1">_xlfn.IFS(
EN217="S","S",
AND(IFERROR(_xlfn.XMATCH($DF217,NN)&gt;0,FALSE),
          _xlfn.XLOOKUP($DF217,KEYS,INDEX(RUN,0,COLUMN()-COLUMN(RUNPEG)+1))&lt;IF(EN113&gt;=BIG_2,EN113-BIG_2,EN113)),EO$118,
LEN(EN217)&gt;2,EN217,
TRUE,"_"
)</f>
        <v>_</v>
      </c>
      <c r="EP217" s="21" t="str" cm="1">
        <f t="array" aca="1" ref="EP217" ca="1">_xlfn.IFS(
EO217="S","S",
AND(IFERROR(_xlfn.XMATCH($DF217,NN)&gt;0,FALSE),
          _xlfn.XLOOKUP($DF217,KEYS,INDEX(RUN,0,COLUMN()-COLUMN(RUNPEG)+1))&lt;IF(EO113&gt;=BIG_2,EO113-BIG_2,EO113)),EP$118,
LEN(EO217)&gt;2,EO217,
TRUE,"_"
)</f>
        <v>_</v>
      </c>
      <c r="EQ217" s="21" t="str" cm="1">
        <f t="array" aca="1" ref="EQ217" ca="1">_xlfn.IFS(
EP217="S","S",
AND(IFERROR(_xlfn.XMATCH($DF217,NN)&gt;0,FALSE),
          _xlfn.XLOOKUP($DF217,KEYS,INDEX(RUN,0,COLUMN()-COLUMN(RUNPEG)+1))&lt;IF(EP113&gt;=BIG_2,EP113-BIG_2,EP113)),EQ$118,
LEN(EP217)&gt;2,EP217,
TRUE,"_"
)</f>
        <v>_</v>
      </c>
      <c r="ER217" s="21" t="str" cm="1">
        <f t="array" aca="1" ref="ER217" ca="1">_xlfn.IFS(
EQ217="S","S",
AND(IFERROR(_xlfn.XMATCH($DF217,NN)&gt;0,FALSE),
          _xlfn.XLOOKUP($DF217,KEYS,INDEX(RUN,0,COLUMN()-COLUMN(RUNPEG)+1))&lt;IF(EQ113&gt;=BIG_2,EQ113-BIG_2,EQ113)),ER$118,
LEN(EQ217)&gt;2,EQ217,
TRUE,"_"
)</f>
        <v>_</v>
      </c>
      <c r="ES217" s="21" t="str" cm="1">
        <f t="array" aca="1" ref="ES217" ca="1">_xlfn.IFS(
ER217="S","S",
AND(IFERROR(_xlfn.XMATCH($DF217,NN)&gt;0,FALSE),
          _xlfn.XLOOKUP($DF217,KEYS,INDEX(RUN,0,COLUMN()-COLUMN(RUNPEG)+1))&lt;IF(ER113&gt;=BIG_2,ER113-BIG_2,ER113)),ES$118,
LEN(ER217)&gt;2,ER217,
TRUE,"_"
)</f>
        <v>_</v>
      </c>
      <c r="ET217" s="21" t="str" cm="1">
        <f t="array" aca="1" ref="ET217" ca="1">_xlfn.IFS(
ES217="S","S",
AND(IFERROR(_xlfn.XMATCH($DF217,NN)&gt;0,FALSE),
          _xlfn.XLOOKUP($DF217,KEYS,INDEX(RUN,0,COLUMN()-COLUMN(RUNPEG)+1))&lt;IF(ES113&gt;=BIG_2,ES113-BIG_2,ES113)),ET$118,
LEN(ES217)&gt;2,ES217,
TRUE,"_"
)</f>
        <v>_</v>
      </c>
      <c r="EU217" s="21" t="str" cm="1">
        <f t="array" aca="1" ref="EU217" ca="1">_xlfn.IFS(
ET217="S","S",
AND(IFERROR(_xlfn.XMATCH($DF217,NN)&gt;0,FALSE),
          _xlfn.XLOOKUP($DF217,KEYS,INDEX(RUN,0,COLUMN()-COLUMN(RUNPEG)+1))&lt;IF(ET113&gt;=BIG_2,ET113-BIG_2,ET113)),EU$118,
LEN(ET217)&gt;2,ET217,
TRUE,"_"
)</f>
        <v>_</v>
      </c>
      <c r="EV217" s="21" t="str" cm="1">
        <f t="array" aca="1" ref="EV217" ca="1">_xlfn.IFS(
EU217="S","S",
AND(IFERROR(_xlfn.XMATCH($DF217,NN)&gt;0,FALSE),
          _xlfn.XLOOKUP($DF217,KEYS,INDEX(RUN,0,COLUMN()-COLUMN(RUNPEG)+1))&lt;IF(EU113&gt;=BIG_2,EU113-BIG_2,EU113)),EV$118,
LEN(EU217)&gt;2,EU217,
TRUE,"_"
)</f>
        <v>_</v>
      </c>
      <c r="EW217" s="21" t="str" cm="1">
        <f t="array" aca="1" ref="EW217" ca="1">_xlfn.IFS(
EV217="S","S",
AND(IFERROR(_xlfn.XMATCH($DF217,NN)&gt;0,FALSE),
          _xlfn.XLOOKUP($DF217,KEYS,INDEX(RUN,0,COLUMN()-COLUMN(RUNPEG)+1))&lt;IF(EV113&gt;=BIG_2,EV113-BIG_2,EV113)),EW$118,
LEN(EV217)&gt;2,EV217,
TRUE,"_"
)</f>
        <v>_</v>
      </c>
      <c r="EX217" s="21" t="str" cm="1">
        <f t="array" aca="1" ref="EX217" ca="1">_xlfn.IFS(
EW217="S","S",
AND(IFERROR(_xlfn.XMATCH($DF217,NN)&gt;0,FALSE),
          _xlfn.XLOOKUP($DF217,KEYS,INDEX(RUN,0,COLUMN()-COLUMN(RUNPEG)+1))&lt;IF(EW113&gt;=BIG_2,EW113-BIG_2,EW113)),EX$118,
LEN(EW217)&gt;2,EW217,
TRUE,"_"
)</f>
        <v>_</v>
      </c>
      <c r="EY217" s="21" t="str" cm="1">
        <f t="array" aca="1" ref="EY217" ca="1">_xlfn.IFS(
EX217="S","S",
AND(IFERROR(_xlfn.XMATCH($DF217,NN)&gt;0,FALSE),
          _xlfn.XLOOKUP($DF217,KEYS,INDEX(RUN,0,COLUMN()-COLUMN(RUNPEG)+1))&lt;IF(EX113&gt;=BIG_2,EX113-BIG_2,EX113)),EY$118,
LEN(EX217)&gt;2,EX217,
TRUE,"_"
)</f>
        <v>_</v>
      </c>
      <c r="EZ217" s="21" t="str" cm="1">
        <f t="array" aca="1" ref="EZ217" ca="1">_xlfn.IFS(
EY217="S","S",
AND(IFERROR(_xlfn.XMATCH($DF217,NN)&gt;0,FALSE),
          _xlfn.XLOOKUP($DF217,KEYS,INDEX(RUN,0,COLUMN()-COLUMN(RUNPEG)+1))&lt;IF(EY113&gt;=BIG_2,EY113-BIG_2,EY113)),EZ$118,
LEN(EY217)&gt;2,EY217,
TRUE,"_"
)</f>
        <v>_</v>
      </c>
      <c r="FA217" s="21" t="str" cm="1">
        <f t="array" aca="1" ref="FA217" ca="1">_xlfn.IFS(
EZ217="S","S",
AND(IFERROR(_xlfn.XMATCH($DF217,NN)&gt;0,FALSE),
          _xlfn.XLOOKUP($DF217,KEYS,INDEX(RUN,0,COLUMN()-COLUMN(RUNPEG)+1))&lt;IF(EZ113&gt;=BIG_2,EZ113-BIG_2,EZ113)),FA$118,
LEN(EZ217)&gt;2,EZ217,
TRUE,"_"
)</f>
        <v>_</v>
      </c>
      <c r="FB217" s="21" t="str" cm="1">
        <f t="array" aca="1" ref="FB217" ca="1">_xlfn.IFS(
FA217="S","S",
AND(IFERROR(_xlfn.XMATCH($DF217,NN)&gt;0,FALSE),
          _xlfn.XLOOKUP($DF217,KEYS,INDEX(RUN,0,COLUMN()-COLUMN(RUNPEG)+1))&lt;IF(FA113&gt;=BIG_2,FA113-BIG_2,FA113)),FB$118,
LEN(FA217)&gt;2,FA217,
TRUE,"_"
)</f>
        <v>_</v>
      </c>
      <c r="FC217" s="21" t="str" cm="1">
        <f t="array" aca="1" ref="FC217" ca="1">_xlfn.IFS(
FB217="S","S",
AND(IFERROR(_xlfn.XMATCH($DF217,NN)&gt;0,FALSE),
          _xlfn.XLOOKUP($DF217,KEYS,INDEX(RUN,0,COLUMN()-COLUMN(RUNPEG)+1))&lt;IF(FB113&gt;=BIG_2,FB113-BIG_2,FB113)),FC$118,
LEN(FB217)&gt;2,FB217,
TRUE,"_"
)</f>
        <v>_</v>
      </c>
      <c r="FD217" s="21" t="str" cm="1">
        <f t="array" aca="1" ref="FD217" ca="1">_xlfn.IFS(
FC217="S","S",
AND(IFERROR(_xlfn.XMATCH($DF217,NN)&gt;0,FALSE),
          _xlfn.XLOOKUP($DF217,KEYS,INDEX(RUN,0,COLUMN()-COLUMN(RUNPEG)+1))&lt;IF(FC113&gt;=BIG_2,FC113-BIG_2,FC113)),FD$118,
LEN(FC217)&gt;2,FC217,
TRUE,"_"
)</f>
        <v>_</v>
      </c>
      <c r="FE217" s="21" t="str" cm="1">
        <f t="array" aca="1" ref="FE217" ca="1">_xlfn.IFS(
FD217="S","S",
AND(IFERROR(_xlfn.XMATCH($DF217,NN)&gt;0,FALSE),
          _xlfn.XLOOKUP($DF217,KEYS,INDEX(RUN,0,COLUMN()-COLUMN(RUNPEG)+1))&lt;IF(FD113&gt;=BIG_2,FD113-BIG_2,FD113)),FE$118,
LEN(FD217)&gt;2,FD217,
TRUE,"_"
)</f>
        <v>_</v>
      </c>
      <c r="FF217" s="21" t="str" cm="1">
        <f t="array" aca="1" ref="FF217" ca="1">_xlfn.IFS(
FE217="S","S",
AND(IFERROR(_xlfn.XMATCH($DF217,NN)&gt;0,FALSE),
          _xlfn.XLOOKUP($DF217,KEYS,INDEX(RUN,0,COLUMN()-COLUMN(RUNPEG)+1))&lt;IF(FE113&gt;=BIG_2,FE113-BIG_2,FE113)),FF$118,
LEN(FE217)&gt;2,FE217,
TRUE,"_"
)</f>
        <v>_</v>
      </c>
      <c r="FG217" s="21" t="str" cm="1">
        <f t="array" aca="1" ref="FG217" ca="1">_xlfn.IFS(
FF217="S","S",
AND(IFERROR(_xlfn.XMATCH($DF217,NN)&gt;0,FALSE),
          _xlfn.XLOOKUP($DF217,KEYS,INDEX(RUN,0,COLUMN()-COLUMN(RUNPEG)+1))&lt;IF(FF113&gt;=BIG_2,FF113-BIG_2,FF113)),FG$118,
LEN(FF217)&gt;2,FF217,
TRUE,"_"
)</f>
        <v>_</v>
      </c>
      <c r="FH217" s="21" t="str" cm="1">
        <f t="array" aca="1" ref="FH217" ca="1">_xlfn.IFS(
FG217="S","S",
AND(IFERROR(_xlfn.XMATCH($DF217,NN)&gt;0,FALSE),
          _xlfn.XLOOKUP($DF217,KEYS,INDEX(RUN,0,COLUMN()-COLUMN(RUNPEG)+1))&lt;IF(FG113&gt;=BIG_2,FG113-BIG_2,FG113)),FH$118,
LEN(FG217)&gt;2,FG217,
TRUE,"_"
)</f>
        <v>_</v>
      </c>
      <c r="FI217" s="21" t="str" cm="1">
        <f t="array" aca="1" ref="FI217" ca="1">_xlfn.IFS(
FH217="S","S",
AND(IFERROR(_xlfn.XMATCH($DF217,NN)&gt;0,FALSE),
          _xlfn.XLOOKUP($DF217,KEYS,INDEX(RUN,0,COLUMN()-COLUMN(RUNPEG)+1))&lt;IF(FH113&gt;=BIG_2,FH113-BIG_2,FH113)),FI$118,
LEN(FH217)&gt;2,FH217,
TRUE,"_"
)</f>
        <v>_</v>
      </c>
      <c r="FJ217" s="21" t="str" cm="1">
        <f t="array" aca="1" ref="FJ217" ca="1">_xlfn.IFS(
FI217="S","S",
AND(IFERROR(_xlfn.XMATCH($DF217,NN)&gt;0,FALSE),
          _xlfn.XLOOKUP($DF217,KEYS,INDEX(RUN,0,COLUMN()-COLUMN(RUNPEG)+1))&lt;IF(FI113&gt;=BIG_2,FI113-BIG_2,FI113)),FJ$118,
LEN(FI217)&gt;2,FI217,
TRUE,"_"
)</f>
        <v>_</v>
      </c>
      <c r="FK217" s="21" t="str" cm="1">
        <f t="array" aca="1" ref="FK217" ca="1">_xlfn.IFS(
FJ217="S","S",
AND(IFERROR(_xlfn.XMATCH($DF217,NN)&gt;0,FALSE),
          _xlfn.XLOOKUP($DF217,KEYS,INDEX(RUN,0,COLUMN()-COLUMN(RUNPEG)+1))&lt;IF(FJ113&gt;=BIG_2,FJ113-BIG_2,FJ113)),FK$118,
LEN(FJ217)&gt;2,FJ217,
TRUE,"_"
)</f>
        <v>_</v>
      </c>
      <c r="FL217" s="21" t="str" cm="1">
        <f t="array" aca="1" ref="FL217" ca="1">_xlfn.IFS(
FK217="S","S",
AND(IFERROR(_xlfn.XMATCH($DF217,NN)&gt;0,FALSE),
          _xlfn.XLOOKUP($DF217,KEYS,INDEX(RUN,0,COLUMN()-COLUMN(RUNPEG)+1))&lt;IF(FK113&gt;=BIG_2,FK113-BIG_2,FK113)),FL$118,
LEN(FK217)&gt;2,FK217,
TRUE,"_"
)</f>
        <v>_</v>
      </c>
      <c r="FM217" s="21" t="str" cm="1">
        <f t="array" aca="1" ref="FM217" ca="1">_xlfn.IFS(
FL217="S","S",
AND(IFERROR(_xlfn.XMATCH($DF217,NN)&gt;0,FALSE),
          _xlfn.XLOOKUP($DF217,KEYS,INDEX(RUN,0,COLUMN()-COLUMN(RUNPEG)+1))&lt;IF(FL113&gt;=BIG_2,FL113-BIG_2,FL113)),FM$118,
LEN(FL217)&gt;2,FL217,
TRUE,"_"
)</f>
        <v>_</v>
      </c>
      <c r="FN217" s="21" t="str" cm="1">
        <f t="array" aca="1" ref="FN217" ca="1">_xlfn.IFS(
FM217="S","S",
AND(IFERROR(_xlfn.XMATCH($DF217,NN)&gt;0,FALSE),
          _xlfn.XLOOKUP($DF217,KEYS,INDEX(RUN,0,COLUMN()-COLUMN(RUNPEG)+1))&lt;IF(FM113&gt;=BIG_2,FM113-BIG_2,FM113)),FN$118,
LEN(FM217)&gt;2,FM217,
TRUE,"_"
)</f>
        <v>_</v>
      </c>
      <c r="FO217" s="21" t="str" cm="1">
        <f t="array" aca="1" ref="FO217" ca="1">_xlfn.IFS(
FN217="S","S",
AND(IFERROR(_xlfn.XMATCH($DF217,NN)&gt;0,FALSE),
          _xlfn.XLOOKUP($DF217,KEYS,INDEX(RUN,0,COLUMN()-COLUMN(RUNPEG)+1))&lt;IF(FN113&gt;=BIG_2,FN113-BIG_2,FN113)),FO$118,
LEN(FN217)&gt;2,FN217,
TRUE,"_"
)</f>
        <v>_</v>
      </c>
      <c r="FP217" s="21" t="str" cm="1">
        <f t="array" aca="1" ref="FP217" ca="1">_xlfn.IFS(
FO217="S","S",
AND(IFERROR(_xlfn.XMATCH($DF217,NN)&gt;0,FALSE),
          _xlfn.XLOOKUP($DF217,KEYS,INDEX(RUN,0,COLUMN()-COLUMN(RUNPEG)+1))&lt;IF(FO113&gt;=BIG_2,FO113-BIG_2,FO113)),FP$118,
LEN(FO217)&gt;2,FO217,
TRUE,"_"
)</f>
        <v>_</v>
      </c>
      <c r="FQ217" s="21" t="str" cm="1">
        <f t="array" aca="1" ref="FQ217" ca="1">_xlfn.IFS(
FP217="S","S",
AND(IFERROR(_xlfn.XMATCH($DF217,NN)&gt;0,FALSE),
          _xlfn.XLOOKUP($DF217,KEYS,INDEX(RUN,0,COLUMN()-COLUMN(RUNPEG)+1))&lt;IF(FP113&gt;=BIG_2,FP113-BIG_2,FP113)),FQ$118,
LEN(FP217)&gt;2,FP217,
TRUE,"_"
)</f>
        <v>_</v>
      </c>
      <c r="FR217" s="21" t="str" cm="1">
        <f t="array" aca="1" ref="FR217" ca="1">_xlfn.IFS(
FQ217="S","S",
AND(IFERROR(_xlfn.XMATCH($DF217,NN)&gt;0,FALSE),
          _xlfn.XLOOKUP($DF217,KEYS,INDEX(RUN,0,COLUMN()-COLUMN(RUNPEG)+1))&lt;IF(FQ113&gt;=BIG_2,FQ113-BIG_2,FQ113)),FR$118,
LEN(FQ217)&gt;2,FQ217,
TRUE,"_"
)</f>
        <v>_</v>
      </c>
      <c r="FS217" s="21" t="str" cm="1">
        <f t="array" aca="1" ref="FS217" ca="1">_xlfn.IFS(
FR217="S","S",
AND(IFERROR(_xlfn.XMATCH($DF217,NN)&gt;0,FALSE),
          _xlfn.XLOOKUP($DF217,KEYS,INDEX(RUN,0,COLUMN()-COLUMN(RUNPEG)+1))&lt;IF(FR113&gt;=BIG_2,FR113-BIG_2,FR113)),FS$118,
LEN(FR217)&gt;2,FR217,
TRUE,"_"
)</f>
        <v>_</v>
      </c>
      <c r="FT217" s="21" t="str" cm="1">
        <f t="array" aca="1" ref="FT217" ca="1">_xlfn.IFS(
FS217="S","S",
AND(IFERROR(_xlfn.XMATCH($DF217,NN)&gt;0,FALSE),
          _xlfn.XLOOKUP($DF217,KEYS,INDEX(RUN,0,COLUMN()-COLUMN(RUNPEG)+1))&lt;IF(FS113&gt;=BIG_2,FS113-BIG_2,FS113)),FT$118,
LEN(FS217)&gt;2,FS217,
TRUE,"_"
)</f>
        <v>_</v>
      </c>
      <c r="FU217" s="21" t="str" cm="1">
        <f t="array" aca="1" ref="FU217" ca="1">_xlfn.IFS(
FT217="S","S",
AND(IFERROR(_xlfn.XMATCH($DF217,NN)&gt;0,FALSE),
          _xlfn.XLOOKUP($DF217,KEYS,INDEX(RUN,0,COLUMN()-COLUMN(RUNPEG)+1))&lt;IF(FT113&gt;=BIG_2,FT113-BIG_2,FT113)),FU$118,
LEN(FT217)&gt;2,FT217,
TRUE,"_"
)</f>
        <v>_</v>
      </c>
      <c r="FV217" s="21" t="str" cm="1">
        <f t="array" aca="1" ref="FV217" ca="1">_xlfn.IFS(
FU217="S","S",
AND(IFERROR(_xlfn.XMATCH($DF217,NN)&gt;0,FALSE),
          _xlfn.XLOOKUP($DF217,KEYS,INDEX(RUN,0,COLUMN()-COLUMN(RUNPEG)+1))&lt;IF(FU113&gt;=BIG_2,FU113-BIG_2,FU113)),FV$118,
LEN(FU217)&gt;2,FU217,
TRUE,"_"
)</f>
        <v>_</v>
      </c>
      <c r="FW217" s="21" t="str" cm="1">
        <f t="array" aca="1" ref="FW217" ca="1">_xlfn.IFS(
FV217="S","S",
AND(IFERROR(_xlfn.XMATCH($DF217,NN)&gt;0,FALSE),
          _xlfn.XLOOKUP($DF217,KEYS,INDEX(RUN,0,COLUMN()-COLUMN(RUNPEG)+1))&lt;IF(FV113&gt;=BIG_2,FV113-BIG_2,FV113)),FW$118,
LEN(FV217)&gt;2,FV217,
TRUE,"_"
)</f>
        <v>_</v>
      </c>
      <c r="FX217" s="21" t="str" cm="1">
        <f t="array" aca="1" ref="FX217" ca="1">_xlfn.IFS(
FW217="S","S",
AND(IFERROR(_xlfn.XMATCH($DF217,NN)&gt;0,FALSE),
          _xlfn.XLOOKUP($DF217,KEYS,INDEX(RUN,0,COLUMN()-COLUMN(RUNPEG)+1))&lt;IF(FW113&gt;=BIG_2,FW113-BIG_2,FW113)),FX$118,
LEN(FW217)&gt;2,FW217,
TRUE,"_"
)</f>
        <v>_</v>
      </c>
      <c r="FY217" s="21" t="str" cm="1">
        <f t="array" aca="1" ref="FY217" ca="1">_xlfn.IFS(
FX217="S","S",
AND(IFERROR(_xlfn.XMATCH($DF217,NN)&gt;0,FALSE),
          _xlfn.XLOOKUP($DF217,KEYS,INDEX(RUN,0,COLUMN()-COLUMN(RUNPEG)+1))&lt;IF(FX113&gt;=BIG_2,FX113-BIG_2,FX113)),FY$118,
LEN(FX217)&gt;2,FX217,
TRUE,"_"
)</f>
        <v>_</v>
      </c>
      <c r="FZ217" s="21" t="str" cm="1">
        <f t="array" aca="1" ref="FZ217" ca="1">_xlfn.IFS(
FY217="S","S",
AND(IFERROR(_xlfn.XMATCH($DF217,NN)&gt;0,FALSE),
          _xlfn.XLOOKUP($DF217,KEYS,INDEX(RUN,0,COLUMN()-COLUMN(RUNPEG)+1))&lt;IF(FY113&gt;=BIG_2,FY113-BIG_2,FY113)),FZ$118,
LEN(FY217)&gt;2,FY217,
TRUE,"_"
)</f>
        <v>_</v>
      </c>
      <c r="GA217" s="21" t="str" cm="1">
        <f t="array" aca="1" ref="GA217" ca="1">_xlfn.IFS(
FZ217="S","S",
AND(IFERROR(_xlfn.XMATCH($DF217,NN)&gt;0,FALSE),
          _xlfn.XLOOKUP($DF217,KEYS,INDEX(RUN,0,COLUMN()-COLUMN(RUNPEG)+1))&lt;IF(FZ113&gt;=BIG_2,FZ113-BIG_2,FZ113)),GA$118,
LEN(FZ217)&gt;2,FZ217,
TRUE,"_"
)</f>
        <v>_</v>
      </c>
      <c r="GB217" s="21" t="str" cm="1">
        <f t="array" aca="1" ref="GB217" ca="1">_xlfn.IFS(
GA217="S","S",
AND(IFERROR(_xlfn.XMATCH($DF217,NN)&gt;0,FALSE),
          _xlfn.XLOOKUP($DF217,KEYS,INDEX(RUN,0,COLUMN()-COLUMN(RUNPEG)+1))&lt;IF(GA113&gt;=BIG_2,GA113-BIG_2,GA113)),GB$118,
LEN(GA217)&gt;2,GA217,
TRUE,"_"
)</f>
        <v>_</v>
      </c>
      <c r="GC217" s="21" t="str" cm="1">
        <f t="array" aca="1" ref="GC217" ca="1">_xlfn.IFS(
GB217="S","S",
AND(IFERROR(_xlfn.XMATCH($DF217,NN)&gt;0,FALSE),
          _xlfn.XLOOKUP($DF217,KEYS,INDEX(RUN,0,COLUMN()-COLUMN(RUNPEG)+1))&lt;IF(GB113&gt;=BIG_2,GB113-BIG_2,GB113)),GC$118,
LEN(GB217)&gt;2,GB217,
TRUE,"_"
)</f>
        <v>_</v>
      </c>
      <c r="GD217" s="21" t="str" cm="1">
        <f t="array" aca="1" ref="GD217" ca="1">_xlfn.IFS(
GC217="S","S",
AND(IFERROR(_xlfn.XMATCH($DF217,NN)&gt;0,FALSE),
          _xlfn.XLOOKUP($DF217,KEYS,INDEX(RUN,0,COLUMN()-COLUMN(RUNPEG)+1))&lt;IF(GC113&gt;=BIG_2,GC113-BIG_2,GC113)),GD$118,
LEN(GC217)&gt;2,GC217,
TRUE,"_"
)</f>
        <v>_</v>
      </c>
      <c r="GE217" s="21" t="str" cm="1">
        <f t="array" aca="1" ref="GE217" ca="1">_xlfn.IFS(
GD217="S","S",
AND(IFERROR(_xlfn.XMATCH($DF217,NN)&gt;0,FALSE),
          _xlfn.XLOOKUP($DF217,KEYS,INDEX(RUN,0,COLUMN()-COLUMN(RUNPEG)+1))&lt;IF(GD113&gt;=BIG_2,GD113-BIG_2,GD113)),GE$118,
LEN(GD217)&gt;2,GD217,
TRUE,"_"
)</f>
        <v>_</v>
      </c>
      <c r="GF217" s="21" t="str" cm="1">
        <f t="array" aca="1" ref="GF217" ca="1">_xlfn.IFS(
GE217="S","S",
AND(IFERROR(_xlfn.XMATCH($DF217,NN)&gt;0,FALSE),
          _xlfn.XLOOKUP($DF217,KEYS,INDEX(RUN,0,COLUMN()-COLUMN(RUNPEG)+1))&lt;IF(GE113&gt;=BIG_2,GE113-BIG_2,GE113)),GF$118,
LEN(GE217)&gt;2,GE217,
TRUE,"_"
)</f>
        <v>_</v>
      </c>
      <c r="GG217" s="21" t="str" cm="1">
        <f t="array" aca="1" ref="GG217" ca="1">_xlfn.IFS(
GF217="S","S",
AND(IFERROR(_xlfn.XMATCH($DF217,NN)&gt;0,FALSE),
          _xlfn.XLOOKUP($DF217,KEYS,INDEX(RUN,0,COLUMN()-COLUMN(RUNPEG)+1))&lt;IF(GF113&gt;=BIG_2,GF113-BIG_2,GF113)),GG$118,
LEN(GF217)&gt;2,GF217,
TRUE,"_"
)</f>
        <v>_</v>
      </c>
      <c r="GH217" s="21" t="str" cm="1">
        <f t="array" aca="1" ref="GH217" ca="1">_xlfn.IFS(
GG217="S","S",
AND(IFERROR(_xlfn.XMATCH($DF217,NN)&gt;0,FALSE),
          _xlfn.XLOOKUP($DF217,KEYS,INDEX(RUN,0,COLUMN()-COLUMN(RUNPEG)+1))&lt;IF(GG113&gt;=BIG_2,GG113-BIG_2,GG113)),GH$118,
LEN(GG217)&gt;2,GG217,
TRUE,"_"
)</f>
        <v>_</v>
      </c>
      <c r="GI217" s="21" t="str" cm="1">
        <f t="array" aca="1" ref="GI217" ca="1">_xlfn.IFS(
GH217="S","S",
AND(IFERROR(_xlfn.XMATCH($DF217,NN)&gt;0,FALSE),
          _xlfn.XLOOKUP($DF217,KEYS,INDEX(RUN,0,COLUMN()-COLUMN(RUNPEG)+1))&lt;IF(GH113&gt;=BIG_2,GH113-BIG_2,GH113)),GI$118,
LEN(GH217)&gt;2,GH217,
TRUE,"_"
)</f>
        <v>_</v>
      </c>
      <c r="GJ217" s="21" t="str" cm="1">
        <f t="array" aca="1" ref="GJ217" ca="1">_xlfn.IFS(
GI217="S","S",
AND(IFERROR(_xlfn.XMATCH($DF217,NN)&gt;0,FALSE),
          _xlfn.XLOOKUP($DF217,KEYS,INDEX(RUN,0,COLUMN()-COLUMN(RUNPEG)+1))&lt;IF(GI113&gt;=BIG_2,GI113-BIG_2,GI113)),GJ$118,
LEN(GI217)&gt;2,GI217,
TRUE,"_"
)</f>
        <v>_</v>
      </c>
      <c r="GK217" s="21" t="str" cm="1">
        <f t="array" aca="1" ref="GK217" ca="1">_xlfn.IFS(
GJ217="S","S",
AND(IFERROR(_xlfn.XMATCH($DF217,NN)&gt;0,FALSE),
          _xlfn.XLOOKUP($DF217,KEYS,INDEX(RUN,0,COLUMN()-COLUMN(RUNPEG)+1))&lt;IF(GJ113&gt;=BIG_2,GJ113-BIG_2,GJ113)),GK$118,
LEN(GJ217)&gt;2,GJ217,
TRUE,"_"
)</f>
        <v>_</v>
      </c>
      <c r="GL217" s="21" t="str" cm="1">
        <f t="array" aca="1" ref="GL217" ca="1">_xlfn.IFS(
GK217="S","S",
AND(IFERROR(_xlfn.XMATCH($DF217,NN)&gt;0,FALSE),
          _xlfn.XLOOKUP($DF217,KEYS,INDEX(RUN,0,COLUMN()-COLUMN(RUNPEG)+1))&lt;IF(GK113&gt;=BIG_2,GK113-BIG_2,GK113)),GL$118,
LEN(GK217)&gt;2,GK217,
TRUE,"_"
)</f>
        <v>_</v>
      </c>
      <c r="GM217" s="21" t="str" cm="1">
        <f t="array" aca="1" ref="GM217" ca="1">_xlfn.IFS(
GL217="S","S",
AND(IFERROR(_xlfn.XMATCH($DF217,NN)&gt;0,FALSE),
          _xlfn.XLOOKUP($DF217,KEYS,INDEX(RUN,0,COLUMN()-COLUMN(RUNPEG)+1))&lt;IF(GL113&gt;=BIG_2,GL113-BIG_2,GL113)),GM$118,
LEN(GL217)&gt;2,GL217,
TRUE,"_"
)</f>
        <v>_</v>
      </c>
      <c r="GN217" s="21" t="str" cm="1">
        <f t="array" aca="1" ref="GN217" ca="1">_xlfn.IFS(
GM217="S","S",
AND(IFERROR(_xlfn.XMATCH($DF217,NN)&gt;0,FALSE),
          _xlfn.XLOOKUP($DF217,KEYS,INDEX(RUN,0,COLUMN()-COLUMN(RUNPEG)+1))&lt;IF(GM113&gt;=BIG_2,GM113-BIG_2,GM113)),GN$118,
LEN(GM217)&gt;2,GM217,
TRUE,"_"
)</f>
        <v>_</v>
      </c>
      <c r="GO217" s="21" t="str" cm="1">
        <f t="array" aca="1" ref="GO217" ca="1">_xlfn.IFS(
GN217="S","S",
AND(IFERROR(_xlfn.XMATCH($DF217,NN)&gt;0,FALSE),
          _xlfn.XLOOKUP($DF217,KEYS,INDEX(RUN,0,COLUMN()-COLUMN(RUNPEG)+1))&lt;IF(GN113&gt;=BIG_2,GN113-BIG_2,GN113)),GO$118,
LEN(GN217)&gt;2,GN217,
TRUE,"_"
)</f>
        <v>_</v>
      </c>
      <c r="GP217" s="21" t="str" cm="1">
        <f t="array" aca="1" ref="GP217" ca="1">_xlfn.IFS(
GO217="S","S",
AND(IFERROR(_xlfn.XMATCH($DF217,NN)&gt;0,FALSE),
          _xlfn.XLOOKUP($DF217,KEYS,INDEX(RUN,0,COLUMN()-COLUMN(RUNPEG)+1))&lt;IF(GO113&gt;=BIG_2,GO113-BIG_2,GO113)),GP$118,
LEN(GO217)&gt;2,GO217,
TRUE,"_"
)</f>
        <v>_</v>
      </c>
      <c r="GQ217" s="21" t="str" cm="1">
        <f t="array" aca="1" ref="GQ217" ca="1">_xlfn.IFS(
GP217="S","S",
AND(IFERROR(_xlfn.XMATCH($DF217,NN)&gt;0,FALSE),
          _xlfn.XLOOKUP($DF217,KEYS,INDEX(RUN,0,COLUMN()-COLUMN(RUNPEG)+1))&lt;IF(GP113&gt;=BIG_2,GP113-BIG_2,GP113)),GQ$118,
LEN(GP217)&gt;2,GP217,
TRUE,"_"
)</f>
        <v>_</v>
      </c>
      <c r="GR217" s="21" t="str" cm="1">
        <f t="array" aca="1" ref="GR217" ca="1">_xlfn.IFS(
GQ217="S","S",
AND(IFERROR(_xlfn.XMATCH($DF217,NN)&gt;0,FALSE),
          _xlfn.XLOOKUP($DF217,KEYS,INDEX(RUN,0,COLUMN()-COLUMN(RUNPEG)+1))&lt;IF(GQ113&gt;=BIG_2,GQ113-BIG_2,GQ113)),GR$118,
LEN(GQ217)&gt;2,GQ217,
TRUE,"_"
)</f>
        <v>_</v>
      </c>
      <c r="GS217" s="21" t="str" cm="1">
        <f t="array" aca="1" ref="GS217" ca="1">_xlfn.IFS(
GR217="S","S",
AND(IFERROR(_xlfn.XMATCH($DF217,NN)&gt;0,FALSE),
          _xlfn.XLOOKUP($DF217,KEYS,INDEX(RUN,0,COLUMN()-COLUMN(RUNPEG)+1))&lt;IF(GR113&gt;=BIG_2,GR113-BIG_2,GR113)),GS$118,
LEN(GR217)&gt;2,GR217,
TRUE,"_"
)</f>
        <v>_</v>
      </c>
      <c r="GT217" s="21" t="str" cm="1">
        <f t="array" aca="1" ref="GT217" ca="1">_xlfn.IFS(
GS217="S","S",
AND(IFERROR(_xlfn.XMATCH($DF217,NN)&gt;0,FALSE),
          _xlfn.XLOOKUP($DF217,KEYS,INDEX(RUN,0,COLUMN()-COLUMN(RUNPEG)+1))&lt;IF(GS113&gt;=BIG_2,GS113-BIG_2,GS113)),GT$118,
LEN(GS217)&gt;2,GS217,
TRUE,"_"
)</f>
        <v>_</v>
      </c>
      <c r="GU217" s="21" t="str" cm="1">
        <f t="array" aca="1" ref="GU217" ca="1">_xlfn.IFS(
GT217="S","S",
AND(IFERROR(_xlfn.XMATCH($DF217,NN)&gt;0,FALSE),
          _xlfn.XLOOKUP($DF217,KEYS,INDEX(RUN,0,COLUMN()-COLUMN(RUNPEG)+1))&lt;IF(GT113&gt;=BIG_2,GT113-BIG_2,GT113)),GU$118,
LEN(GT217)&gt;2,GT217,
TRUE,"_"
)</f>
        <v>_</v>
      </c>
      <c r="GV217" s="21" t="str" cm="1">
        <f t="array" aca="1" ref="GV217" ca="1">_xlfn.IFS(
GU217="S","S",
AND(IFERROR(_xlfn.XMATCH($DF217,NN)&gt;0,FALSE),
          _xlfn.XLOOKUP($DF217,KEYS,INDEX(RUN,0,COLUMN()-COLUMN(RUNPEG)+1))&lt;IF(GU113&gt;=BIG_2,GU113-BIG_2,GU113)),GV$118,
LEN(GU217)&gt;2,GU217,
TRUE,"_"
)</f>
        <v>_</v>
      </c>
      <c r="GW217" s="21" t="str" cm="1">
        <f t="array" aca="1" ref="GW217" ca="1">_xlfn.IFS(
GV217="S","S",
AND(IFERROR(_xlfn.XMATCH($DF217,NN)&gt;0,FALSE),
          _xlfn.XLOOKUP($DF217,KEYS,INDEX(RUN,0,COLUMN()-COLUMN(RUNPEG)+1))&lt;IF(GV113&gt;=BIG_2,GV113-BIG_2,GV113)),GW$118,
LEN(GV217)&gt;2,GV217,
TRUE,"_"
)</f>
        <v>09-09</v>
      </c>
      <c r="GX217" s="21" t="str" cm="1">
        <f t="array" aca="1" ref="GX217" ca="1">_xlfn.IFS(
GW217="S","S",
AND(IFERROR(_xlfn.XMATCH($DF217,NN)&gt;0,FALSE),
          _xlfn.XLOOKUP($DF217,KEYS,INDEX(RUN,0,COLUMN()-COLUMN(RUNPEG)+1))&lt;IF(GW113&gt;=BIG_2,GW113-BIG_2,GW113)),GX$118,
LEN(GW217)&gt;2,GW217,
TRUE,"_"
)</f>
        <v>09-09</v>
      </c>
      <c r="GY217" s="21" t="str" cm="1">
        <f t="array" aca="1" ref="GY217" ca="1">_xlfn.IFS(
GX217="S","S",
AND(IFERROR(_xlfn.XMATCH($DF217,NN)&gt;0,FALSE),
          _xlfn.XLOOKUP($DF217,KEYS,INDEX(RUN,0,COLUMN()-COLUMN(RUNPEG)+1))&lt;IF(GX113&gt;=BIG_2,GX113-BIG_2,GX113)),GY$118,
LEN(GX217)&gt;2,GX217,
TRUE,"_"
)</f>
        <v>09-09</v>
      </c>
      <c r="GZ217" s="21" t="str" cm="1">
        <f t="array" aca="1" ref="GZ217" ca="1">_xlfn.IFS(
GY217="S","S",
AND(IFERROR(_xlfn.XMATCH($DF217,NN)&gt;0,FALSE),
          _xlfn.XLOOKUP($DF217,KEYS,INDEX(RUN,0,COLUMN()-COLUMN(RUNPEG)+1))&lt;IF(GY113&gt;=BIG_2,GY113-BIG_2,GY113)),GZ$118,
LEN(GY217)&gt;2,GY217,
TRUE,"_"
)</f>
        <v>09-09</v>
      </c>
      <c r="HA217" s="21" t="str" cm="1">
        <f t="array" aca="1" ref="HA217" ca="1">_xlfn.IFS(
GZ217="S","S",
AND(IFERROR(_xlfn.XMATCH($DF217,NN)&gt;0,FALSE),
          _xlfn.XLOOKUP($DF217,KEYS,INDEX(RUN,0,COLUMN()-COLUMN(RUNPEG)+1))&lt;IF(GZ113&gt;=BIG_2,GZ113-BIG_2,GZ113)),HA$118,
LEN(GZ217)&gt;2,GZ217,
TRUE,"_"
)</f>
        <v>09-09</v>
      </c>
      <c r="HB217" s="21" t="str" cm="1">
        <f t="array" aca="1" ref="HB217" ca="1">_xlfn.IFS(
HA217="S","S",
AND(IFERROR(_xlfn.XMATCH($DF217,NN)&gt;0,FALSE),
          _xlfn.XLOOKUP($DF217,KEYS,INDEX(RUN,0,COLUMN()-COLUMN(RUNPEG)+1))&lt;IF(HA113&gt;=BIG_2,HA113-BIG_2,HA113)),HB$118,
LEN(HA217)&gt;2,HA217,
TRUE,"_"
)</f>
        <v>09-09</v>
      </c>
      <c r="HC217" s="21" t="str" cm="1">
        <f t="array" aca="1" ref="HC217" ca="1">_xlfn.IFS(
HB217="S","S",
AND(IFERROR(_xlfn.XMATCH($DF217,NN)&gt;0,FALSE),
          _xlfn.XLOOKUP($DF217,KEYS,INDEX(RUN,0,COLUMN()-COLUMN(RUNPEG)+1))&lt;IF(HB113&gt;=BIG_2,HB113-BIG_2,HB113)),HC$118,
LEN(HB217)&gt;2,HB217,
TRUE,"_"
)</f>
        <v>09-09</v>
      </c>
      <c r="HD217" s="21" t="str" cm="1">
        <f t="array" aca="1" ref="HD217" ca="1">_xlfn.IFS(
HC217="S","S",
AND(IFERROR(_xlfn.XMATCH($DF217,NN)&gt;0,FALSE),
          _xlfn.XLOOKUP($DF217,KEYS,INDEX(RUN,0,COLUMN()-COLUMN(RUNPEG)+1))&lt;IF(HC113&gt;=BIG_2,HC113-BIG_2,HC113)),HD$118,
LEN(HC217)&gt;2,HC217,
TRUE,"_"
)</f>
        <v>09-09</v>
      </c>
      <c r="HE217" s="21"/>
      <c r="HF217" s="21"/>
      <c r="HG217" s="21"/>
      <c r="HH217" s="21"/>
      <c r="HI217" s="21"/>
      <c r="HJ217" s="21"/>
      <c r="HK217" s="21"/>
      <c r="HL217" s="21"/>
      <c r="HM217" s="21"/>
      <c r="HN217" s="21"/>
      <c r="HO217" s="21"/>
      <c r="HP217" s="21"/>
      <c r="HQ217" s="21"/>
      <c r="HR217" s="21"/>
    </row>
    <row r="218" spans="106:226" x14ac:dyDescent="0.3">
      <c r="DB218">
        <f t="shared" si="193"/>
        <v>100</v>
      </c>
      <c r="DC218">
        <f t="shared" si="194"/>
        <v>20</v>
      </c>
      <c r="DD218">
        <f t="shared" si="189"/>
        <v>10</v>
      </c>
      <c r="DE218">
        <f t="shared" si="190"/>
        <v>10</v>
      </c>
      <c r="DF218" t="str">
        <f t="shared" si="195"/>
        <v>10-10</v>
      </c>
      <c r="DG218" s="21">
        <f t="shared" ca="1" si="192"/>
        <v>1</v>
      </c>
      <c r="DH218" s="26"/>
      <c r="DI218" s="21" t="str" cm="1">
        <f t="array" ref="DI218">_xlfn.IFS(
DH218="S","S",
AND(IFERROR(_xlfn.XMATCH($DF218,NN)&gt;0,FALSE),
          _xlfn.XLOOKUP($DF218,KEYS,INDEX(RUN,0,COLUMN()-COLUMN(RUNPEG)+1))&lt;IF(DH114&gt;=BIG_2,DH114-BIG_2,DH114)),DI$118,
LEN(DH218)&gt;2,DH218,
TRUE,"_"
)</f>
        <v>_</v>
      </c>
      <c r="DJ218" s="21" t="str" cm="1">
        <f t="array" aca="1" ref="DJ218" ca="1">_xlfn.IFS(
DI218="S","S",
AND(IFERROR(_xlfn.XMATCH($DF218,NN)&gt;0,FALSE),
          _xlfn.XLOOKUP($DF218,KEYS,INDEX(RUN,0,COLUMN()-COLUMN(RUNPEG)+1))&lt;IF(DI114&gt;=BIG_2,DI114-BIG_2,DI114)),DJ$118,
LEN(DI218)&gt;2,DI218,
TRUE,"_"
)</f>
        <v>_</v>
      </c>
      <c r="DK218" s="21" t="str" cm="1">
        <f t="array" aca="1" ref="DK218" ca="1">_xlfn.IFS(
DJ218="S","S",
AND(IFERROR(_xlfn.XMATCH($DF218,NN)&gt;0,FALSE),
          _xlfn.XLOOKUP($DF218,KEYS,INDEX(RUN,0,COLUMN()-COLUMN(RUNPEG)+1))&lt;IF(DJ114&gt;=BIG_2,DJ114-BIG_2,DJ114)),DK$118,
LEN(DJ218)&gt;2,DJ218,
TRUE,"_"
)</f>
        <v>_</v>
      </c>
      <c r="DL218" s="21" t="str" cm="1">
        <f t="array" aca="1" ref="DL218" ca="1">_xlfn.IFS(
DK218="S","S",
AND(IFERROR(_xlfn.XMATCH($DF218,NN)&gt;0,FALSE),
          _xlfn.XLOOKUP($DF218,KEYS,INDEX(RUN,0,COLUMN()-COLUMN(RUNPEG)+1))&lt;IF(DK114&gt;=BIG_2,DK114-BIG_2,DK114)),DL$118,
LEN(DK218)&gt;2,DK218,
TRUE,"_"
)</f>
        <v>_</v>
      </c>
      <c r="DM218" s="21" t="str" cm="1">
        <f t="array" aca="1" ref="DM218" ca="1">_xlfn.IFS(
DL218="S","S",
AND(IFERROR(_xlfn.XMATCH($DF218,NN)&gt;0,FALSE),
          _xlfn.XLOOKUP($DF218,KEYS,INDEX(RUN,0,COLUMN()-COLUMN(RUNPEG)+1))&lt;IF(DL114&gt;=BIG_2,DL114-BIG_2,DL114)),DM$118,
LEN(DL218)&gt;2,DL218,
TRUE,"_"
)</f>
        <v>_</v>
      </c>
      <c r="DN218" s="21" t="str" cm="1">
        <f t="array" aca="1" ref="DN218" ca="1">_xlfn.IFS(
DM218="S","S",
AND(IFERROR(_xlfn.XMATCH($DF218,NN)&gt;0,FALSE),
          _xlfn.XLOOKUP($DF218,KEYS,INDEX(RUN,0,COLUMN()-COLUMN(RUNPEG)+1))&lt;IF(DM114&gt;=BIG_2,DM114-BIG_2,DM114)),DN$118,
LEN(DM218)&gt;2,DM218,
TRUE,"_"
)</f>
        <v>_</v>
      </c>
      <c r="DO218" s="21" t="str" cm="1">
        <f t="array" aca="1" ref="DO218" ca="1">_xlfn.IFS(
DN218="S","S",
AND(IFERROR(_xlfn.XMATCH($DF218,NN)&gt;0,FALSE),
          _xlfn.XLOOKUP($DF218,KEYS,INDEX(RUN,0,COLUMN()-COLUMN(RUNPEG)+1))&lt;IF(DN114&gt;=BIG_2,DN114-BIG_2,DN114)),DO$118,
LEN(DN218)&gt;2,DN218,
TRUE,"_"
)</f>
        <v>_</v>
      </c>
      <c r="DP218" s="21" t="str" cm="1">
        <f t="array" aca="1" ref="DP218" ca="1">_xlfn.IFS(
DO218="S","S",
AND(IFERROR(_xlfn.XMATCH($DF218,NN)&gt;0,FALSE),
          _xlfn.XLOOKUP($DF218,KEYS,INDEX(RUN,0,COLUMN()-COLUMN(RUNPEG)+1))&lt;IF(DO114&gt;=BIG_2,DO114-BIG_2,DO114)),DP$118,
LEN(DO218)&gt;2,DO218,
TRUE,"_"
)</f>
        <v>_</v>
      </c>
      <c r="DQ218" s="21" t="str" cm="1">
        <f t="array" aca="1" ref="DQ218" ca="1">_xlfn.IFS(
DP218="S","S",
AND(IFERROR(_xlfn.XMATCH($DF218,NN)&gt;0,FALSE),
          _xlfn.XLOOKUP($DF218,KEYS,INDEX(RUN,0,COLUMN()-COLUMN(RUNPEG)+1))&lt;IF(DP114&gt;=BIG_2,DP114-BIG_2,DP114)),DQ$118,
LEN(DP218)&gt;2,DP218,
TRUE,"_"
)</f>
        <v>_</v>
      </c>
      <c r="DR218" s="21" t="str" cm="1">
        <f t="array" aca="1" ref="DR218" ca="1">_xlfn.IFS(
DQ218="S","S",
AND(IFERROR(_xlfn.XMATCH($DF218,NN)&gt;0,FALSE),
          _xlfn.XLOOKUP($DF218,KEYS,INDEX(RUN,0,COLUMN()-COLUMN(RUNPEG)+1))&lt;IF(DQ114&gt;=BIG_2,DQ114-BIG_2,DQ114)),DR$118,
LEN(DQ218)&gt;2,DQ218,
TRUE,"_"
)</f>
        <v>_</v>
      </c>
      <c r="DS218" s="21" t="str" cm="1">
        <f t="array" aca="1" ref="DS218" ca="1">_xlfn.IFS(
DR218="S","S",
AND(IFERROR(_xlfn.XMATCH($DF218,NN)&gt;0,FALSE),
          _xlfn.XLOOKUP($DF218,KEYS,INDEX(RUN,0,COLUMN()-COLUMN(RUNPEG)+1))&lt;IF(DR114&gt;=BIG_2,DR114-BIG_2,DR114)),DS$118,
LEN(DR218)&gt;2,DR218,
TRUE,"_"
)</f>
        <v>_</v>
      </c>
      <c r="DT218" s="21" t="str" cm="1">
        <f t="array" aca="1" ref="DT218" ca="1">_xlfn.IFS(
DS218="S","S",
AND(IFERROR(_xlfn.XMATCH($DF218,NN)&gt;0,FALSE),
          _xlfn.XLOOKUP($DF218,KEYS,INDEX(RUN,0,COLUMN()-COLUMN(RUNPEG)+1))&lt;IF(DS114&gt;=BIG_2,DS114-BIG_2,DS114)),DT$118,
LEN(DS218)&gt;2,DS218,
TRUE,"_"
)</f>
        <v>_</v>
      </c>
      <c r="DU218" s="21" t="str" cm="1">
        <f t="array" aca="1" ref="DU218" ca="1">_xlfn.IFS(
DT218="S","S",
AND(IFERROR(_xlfn.XMATCH($DF218,NN)&gt;0,FALSE),
          _xlfn.XLOOKUP($DF218,KEYS,INDEX(RUN,0,COLUMN()-COLUMN(RUNPEG)+1))&lt;IF(DT114&gt;=BIG_2,DT114-BIG_2,DT114)),DU$118,
LEN(DT218)&gt;2,DT218,
TRUE,"_"
)</f>
        <v>_</v>
      </c>
      <c r="DV218" s="21" t="str" cm="1">
        <f t="array" aca="1" ref="DV218" ca="1">_xlfn.IFS(
DU218="S","S",
AND(IFERROR(_xlfn.XMATCH($DF218,NN)&gt;0,FALSE),
          _xlfn.XLOOKUP($DF218,KEYS,INDEX(RUN,0,COLUMN()-COLUMN(RUNPEG)+1))&lt;IF(DU114&gt;=BIG_2,DU114-BIG_2,DU114)),DV$118,
LEN(DU218)&gt;2,DU218,
TRUE,"_"
)</f>
        <v>_</v>
      </c>
      <c r="DW218" s="21" t="str" cm="1">
        <f t="array" aca="1" ref="DW218" ca="1">_xlfn.IFS(
DV218="S","S",
AND(IFERROR(_xlfn.XMATCH($DF218,NN)&gt;0,FALSE),
          _xlfn.XLOOKUP($DF218,KEYS,INDEX(RUN,0,COLUMN()-COLUMN(RUNPEG)+1))&lt;IF(DV114&gt;=BIG_2,DV114-BIG_2,DV114)),DW$118,
LEN(DV218)&gt;2,DV218,
TRUE,"_"
)</f>
        <v>_</v>
      </c>
      <c r="DX218" s="21" t="str" cm="1">
        <f t="array" aca="1" ref="DX218" ca="1">_xlfn.IFS(
DW218="S","S",
AND(IFERROR(_xlfn.XMATCH($DF218,NN)&gt;0,FALSE),
          _xlfn.XLOOKUP($DF218,KEYS,INDEX(RUN,0,COLUMN()-COLUMN(RUNPEG)+1))&lt;IF(DW114&gt;=BIG_2,DW114-BIG_2,DW114)),DX$118,
LEN(DW218)&gt;2,DW218,
TRUE,"_"
)</f>
        <v>_</v>
      </c>
      <c r="DY218" s="21" t="str" cm="1">
        <f t="array" aca="1" ref="DY218" ca="1">_xlfn.IFS(
DX218="S","S",
AND(IFERROR(_xlfn.XMATCH($DF218,NN)&gt;0,FALSE),
          _xlfn.XLOOKUP($DF218,KEYS,INDEX(RUN,0,COLUMN()-COLUMN(RUNPEG)+1))&lt;IF(DX114&gt;=BIG_2,DX114-BIG_2,DX114)),DY$118,
LEN(DX218)&gt;2,DX218,
TRUE,"_"
)</f>
        <v>_</v>
      </c>
      <c r="DZ218" s="21" t="str" cm="1">
        <f t="array" aca="1" ref="DZ218" ca="1">_xlfn.IFS(
DY218="S","S",
AND(IFERROR(_xlfn.XMATCH($DF218,NN)&gt;0,FALSE),
          _xlfn.XLOOKUP($DF218,KEYS,INDEX(RUN,0,COLUMN()-COLUMN(RUNPEG)+1))&lt;IF(DY114&gt;=BIG_2,DY114-BIG_2,DY114)),DZ$118,
LEN(DY218)&gt;2,DY218,
TRUE,"_"
)</f>
        <v>_</v>
      </c>
      <c r="EA218" s="21" t="str" cm="1">
        <f t="array" aca="1" ref="EA218" ca="1">_xlfn.IFS(
DZ218="S","S",
AND(IFERROR(_xlfn.XMATCH($DF218,NN)&gt;0,FALSE),
          _xlfn.XLOOKUP($DF218,KEYS,INDEX(RUN,0,COLUMN()-COLUMN(RUNPEG)+1))&lt;IF(DZ114&gt;=BIG_2,DZ114-BIG_2,DZ114)),EA$118,
LEN(DZ218)&gt;2,DZ218,
TRUE,"_"
)</f>
        <v>_</v>
      </c>
      <c r="EB218" s="21" t="str" cm="1">
        <f t="array" aca="1" ref="EB218" ca="1">_xlfn.IFS(
EA218="S","S",
AND(IFERROR(_xlfn.XMATCH($DF218,NN)&gt;0,FALSE),
          _xlfn.XLOOKUP($DF218,KEYS,INDEX(RUN,0,COLUMN()-COLUMN(RUNPEG)+1))&lt;IF(EA114&gt;=BIG_2,EA114-BIG_2,EA114)),EB$118,
LEN(EA218)&gt;2,EA218,
TRUE,"_"
)</f>
        <v>_</v>
      </c>
      <c r="EC218" s="21" t="str" cm="1">
        <f t="array" aca="1" ref="EC218" ca="1">_xlfn.IFS(
EB218="S","S",
AND(IFERROR(_xlfn.XMATCH($DF218,NN)&gt;0,FALSE),
          _xlfn.XLOOKUP($DF218,KEYS,INDEX(RUN,0,COLUMN()-COLUMN(RUNPEG)+1))&lt;IF(EB114&gt;=BIG_2,EB114-BIG_2,EB114)),EC$118,
LEN(EB218)&gt;2,EB218,
TRUE,"_"
)</f>
        <v>_</v>
      </c>
      <c r="ED218" s="21" t="str" cm="1">
        <f t="array" aca="1" ref="ED218" ca="1">_xlfn.IFS(
EC218="S","S",
AND(IFERROR(_xlfn.XMATCH($DF218,NN)&gt;0,FALSE),
          _xlfn.XLOOKUP($DF218,KEYS,INDEX(RUN,0,COLUMN()-COLUMN(RUNPEG)+1))&lt;IF(EC114&gt;=BIG_2,EC114-BIG_2,EC114)),ED$118,
LEN(EC218)&gt;2,EC218,
TRUE,"_"
)</f>
        <v>_</v>
      </c>
      <c r="EE218" s="21" t="str" cm="1">
        <f t="array" aca="1" ref="EE218" ca="1">_xlfn.IFS(
ED218="S","S",
AND(IFERROR(_xlfn.XMATCH($DF218,NN)&gt;0,FALSE),
          _xlfn.XLOOKUP($DF218,KEYS,INDEX(RUN,0,COLUMN()-COLUMN(RUNPEG)+1))&lt;IF(ED114&gt;=BIG_2,ED114-BIG_2,ED114)),EE$118,
LEN(ED218)&gt;2,ED218,
TRUE,"_"
)</f>
        <v>_</v>
      </c>
      <c r="EF218" s="21" t="str" cm="1">
        <f t="array" aca="1" ref="EF218" ca="1">_xlfn.IFS(
EE218="S","S",
AND(IFERROR(_xlfn.XMATCH($DF218,NN)&gt;0,FALSE),
          _xlfn.XLOOKUP($DF218,KEYS,INDEX(RUN,0,COLUMN()-COLUMN(RUNPEG)+1))&lt;IF(EE114&gt;=BIG_2,EE114-BIG_2,EE114)),EF$118,
LEN(EE218)&gt;2,EE218,
TRUE,"_"
)</f>
        <v>_</v>
      </c>
      <c r="EG218" s="21" t="str" cm="1">
        <f t="array" aca="1" ref="EG218" ca="1">_xlfn.IFS(
EF218="S","S",
AND(IFERROR(_xlfn.XMATCH($DF218,NN)&gt;0,FALSE),
          _xlfn.XLOOKUP($DF218,KEYS,INDEX(RUN,0,COLUMN()-COLUMN(RUNPEG)+1))&lt;IF(EF114&gt;=BIG_2,EF114-BIG_2,EF114)),EG$118,
LEN(EF218)&gt;2,EF218,
TRUE,"_"
)</f>
        <v>_</v>
      </c>
      <c r="EH218" s="21" t="str" cm="1">
        <f t="array" aca="1" ref="EH218" ca="1">_xlfn.IFS(
EG218="S","S",
AND(IFERROR(_xlfn.XMATCH($DF218,NN)&gt;0,FALSE),
          _xlfn.XLOOKUP($DF218,KEYS,INDEX(RUN,0,COLUMN()-COLUMN(RUNPEG)+1))&lt;IF(EG114&gt;=BIG_2,EG114-BIG_2,EG114)),EH$118,
LEN(EG218)&gt;2,EG218,
TRUE,"_"
)</f>
        <v>_</v>
      </c>
      <c r="EI218" s="21" t="str" cm="1">
        <f t="array" aca="1" ref="EI218" ca="1">_xlfn.IFS(
EH218="S","S",
AND(IFERROR(_xlfn.XMATCH($DF218,NN)&gt;0,FALSE),
          _xlfn.XLOOKUP($DF218,KEYS,INDEX(RUN,0,COLUMN()-COLUMN(RUNPEG)+1))&lt;IF(EH114&gt;=BIG_2,EH114-BIG_2,EH114)),EI$118,
LEN(EH218)&gt;2,EH218,
TRUE,"_"
)</f>
        <v>_</v>
      </c>
      <c r="EJ218" s="21" t="str" cm="1">
        <f t="array" aca="1" ref="EJ218" ca="1">_xlfn.IFS(
EI218="S","S",
AND(IFERROR(_xlfn.XMATCH($DF218,NN)&gt;0,FALSE),
          _xlfn.XLOOKUP($DF218,KEYS,INDEX(RUN,0,COLUMN()-COLUMN(RUNPEG)+1))&lt;IF(EI114&gt;=BIG_2,EI114-BIG_2,EI114)),EJ$118,
LEN(EI218)&gt;2,EI218,
TRUE,"_"
)</f>
        <v>_</v>
      </c>
      <c r="EK218" s="21" t="str" cm="1">
        <f t="array" aca="1" ref="EK218" ca="1">_xlfn.IFS(
EJ218="S","S",
AND(IFERROR(_xlfn.XMATCH($DF218,NN)&gt;0,FALSE),
          _xlfn.XLOOKUP($DF218,KEYS,INDEX(RUN,0,COLUMN()-COLUMN(RUNPEG)+1))&lt;IF(EJ114&gt;=BIG_2,EJ114-BIG_2,EJ114)),EK$118,
LEN(EJ218)&gt;2,EJ218,
TRUE,"_"
)</f>
        <v>_</v>
      </c>
      <c r="EL218" s="21" t="str" cm="1">
        <f t="array" aca="1" ref="EL218" ca="1">_xlfn.IFS(
EK218="S","S",
AND(IFERROR(_xlfn.XMATCH($DF218,NN)&gt;0,FALSE),
          _xlfn.XLOOKUP($DF218,KEYS,INDEX(RUN,0,COLUMN()-COLUMN(RUNPEG)+1))&lt;IF(EK114&gt;=BIG_2,EK114-BIG_2,EK114)),EL$118,
LEN(EK218)&gt;2,EK218,
TRUE,"_"
)</f>
        <v>_</v>
      </c>
      <c r="EM218" s="21" t="str" cm="1">
        <f t="array" aca="1" ref="EM218" ca="1">_xlfn.IFS(
EL218="S","S",
AND(IFERROR(_xlfn.XMATCH($DF218,NN)&gt;0,FALSE),
          _xlfn.XLOOKUP($DF218,KEYS,INDEX(RUN,0,COLUMN()-COLUMN(RUNPEG)+1))&lt;IF(EL114&gt;=BIG_2,EL114-BIG_2,EL114)),EM$118,
LEN(EL218)&gt;2,EL218,
TRUE,"_"
)</f>
        <v>_</v>
      </c>
      <c r="EN218" s="21" t="str" cm="1">
        <f t="array" aca="1" ref="EN218" ca="1">_xlfn.IFS(
EM218="S","S",
AND(IFERROR(_xlfn.XMATCH($DF218,NN)&gt;0,FALSE),
          _xlfn.XLOOKUP($DF218,KEYS,INDEX(RUN,0,COLUMN()-COLUMN(RUNPEG)+1))&lt;IF(EM114&gt;=BIG_2,EM114-BIG_2,EM114)),EN$118,
LEN(EM218)&gt;2,EM218,
TRUE,"_"
)</f>
        <v>_</v>
      </c>
      <c r="EO218" s="21" t="str" cm="1">
        <f t="array" aca="1" ref="EO218" ca="1">_xlfn.IFS(
EN218="S","S",
AND(IFERROR(_xlfn.XMATCH($DF218,NN)&gt;0,FALSE),
          _xlfn.XLOOKUP($DF218,KEYS,INDEX(RUN,0,COLUMN()-COLUMN(RUNPEG)+1))&lt;IF(EN114&gt;=BIG_2,EN114-BIG_2,EN114)),EO$118,
LEN(EN218)&gt;2,EN218,
TRUE,"_"
)</f>
        <v>_</v>
      </c>
      <c r="EP218" s="21" t="str" cm="1">
        <f t="array" aca="1" ref="EP218" ca="1">_xlfn.IFS(
EO218="S","S",
AND(IFERROR(_xlfn.XMATCH($DF218,NN)&gt;0,FALSE),
          _xlfn.XLOOKUP($DF218,KEYS,INDEX(RUN,0,COLUMN()-COLUMN(RUNPEG)+1))&lt;IF(EO114&gt;=BIG_2,EO114-BIG_2,EO114)),EP$118,
LEN(EO218)&gt;2,EO218,
TRUE,"_"
)</f>
        <v>_</v>
      </c>
      <c r="EQ218" s="21" t="str" cm="1">
        <f t="array" aca="1" ref="EQ218" ca="1">_xlfn.IFS(
EP218="S","S",
AND(IFERROR(_xlfn.XMATCH($DF218,NN)&gt;0,FALSE),
          _xlfn.XLOOKUP($DF218,KEYS,INDEX(RUN,0,COLUMN()-COLUMN(RUNPEG)+1))&lt;IF(EP114&gt;=BIG_2,EP114-BIG_2,EP114)),EQ$118,
LEN(EP218)&gt;2,EP218,
TRUE,"_"
)</f>
        <v>_</v>
      </c>
      <c r="ER218" s="21" t="str" cm="1">
        <f t="array" aca="1" ref="ER218" ca="1">_xlfn.IFS(
EQ218="S","S",
AND(IFERROR(_xlfn.XMATCH($DF218,NN)&gt;0,FALSE),
          _xlfn.XLOOKUP($DF218,KEYS,INDEX(RUN,0,COLUMN()-COLUMN(RUNPEG)+1))&lt;IF(EQ114&gt;=BIG_2,EQ114-BIG_2,EQ114)),ER$118,
LEN(EQ218)&gt;2,EQ218,
TRUE,"_"
)</f>
        <v>_</v>
      </c>
      <c r="ES218" s="21" t="str" cm="1">
        <f t="array" aca="1" ref="ES218" ca="1">_xlfn.IFS(
ER218="S","S",
AND(IFERROR(_xlfn.XMATCH($DF218,NN)&gt;0,FALSE),
          _xlfn.XLOOKUP($DF218,KEYS,INDEX(RUN,0,COLUMN()-COLUMN(RUNPEG)+1))&lt;IF(ER114&gt;=BIG_2,ER114-BIG_2,ER114)),ES$118,
LEN(ER218)&gt;2,ER218,
TRUE,"_"
)</f>
        <v>_</v>
      </c>
      <c r="ET218" s="21" t="str" cm="1">
        <f t="array" aca="1" ref="ET218" ca="1">_xlfn.IFS(
ES218="S","S",
AND(IFERROR(_xlfn.XMATCH($DF218,NN)&gt;0,FALSE),
          _xlfn.XLOOKUP($DF218,KEYS,INDEX(RUN,0,COLUMN()-COLUMN(RUNPEG)+1))&lt;IF(ES114&gt;=BIG_2,ES114-BIG_2,ES114)),ET$118,
LEN(ES218)&gt;2,ES218,
TRUE,"_"
)</f>
        <v>_</v>
      </c>
      <c r="EU218" s="21" t="str" cm="1">
        <f t="array" aca="1" ref="EU218" ca="1">_xlfn.IFS(
ET218="S","S",
AND(IFERROR(_xlfn.XMATCH($DF218,NN)&gt;0,FALSE),
          _xlfn.XLOOKUP($DF218,KEYS,INDEX(RUN,0,COLUMN()-COLUMN(RUNPEG)+1))&lt;IF(ET114&gt;=BIG_2,ET114-BIG_2,ET114)),EU$118,
LEN(ET218)&gt;2,ET218,
TRUE,"_"
)</f>
        <v>_</v>
      </c>
      <c r="EV218" s="21" t="str" cm="1">
        <f t="array" aca="1" ref="EV218" ca="1">_xlfn.IFS(
EU218="S","S",
AND(IFERROR(_xlfn.XMATCH($DF218,NN)&gt;0,FALSE),
          _xlfn.XLOOKUP($DF218,KEYS,INDEX(RUN,0,COLUMN()-COLUMN(RUNPEG)+1))&lt;IF(EU114&gt;=BIG_2,EU114-BIG_2,EU114)),EV$118,
LEN(EU218)&gt;2,EU218,
TRUE,"_"
)</f>
        <v>_</v>
      </c>
      <c r="EW218" s="21" t="str" cm="1">
        <f t="array" aca="1" ref="EW218" ca="1">_xlfn.IFS(
EV218="S","S",
AND(IFERROR(_xlfn.XMATCH($DF218,NN)&gt;0,FALSE),
          _xlfn.XLOOKUP($DF218,KEYS,INDEX(RUN,0,COLUMN()-COLUMN(RUNPEG)+1))&lt;IF(EV114&gt;=BIG_2,EV114-BIG_2,EV114)),EW$118,
LEN(EV218)&gt;2,EV218,
TRUE,"_"
)</f>
        <v>_</v>
      </c>
      <c r="EX218" s="21" t="str" cm="1">
        <f t="array" aca="1" ref="EX218" ca="1">_xlfn.IFS(
EW218="S","S",
AND(IFERROR(_xlfn.XMATCH($DF218,NN)&gt;0,FALSE),
          _xlfn.XLOOKUP($DF218,KEYS,INDEX(RUN,0,COLUMN()-COLUMN(RUNPEG)+1))&lt;IF(EW114&gt;=BIG_2,EW114-BIG_2,EW114)),EX$118,
LEN(EW218)&gt;2,EW218,
TRUE,"_"
)</f>
        <v>_</v>
      </c>
      <c r="EY218" s="21" t="str" cm="1">
        <f t="array" aca="1" ref="EY218" ca="1">_xlfn.IFS(
EX218="S","S",
AND(IFERROR(_xlfn.XMATCH($DF218,NN)&gt;0,FALSE),
          _xlfn.XLOOKUP($DF218,KEYS,INDEX(RUN,0,COLUMN()-COLUMN(RUNPEG)+1))&lt;IF(EX114&gt;=BIG_2,EX114-BIG_2,EX114)),EY$118,
LEN(EX218)&gt;2,EX218,
TRUE,"_"
)</f>
        <v>_</v>
      </c>
      <c r="EZ218" s="21" t="str" cm="1">
        <f t="array" aca="1" ref="EZ218" ca="1">_xlfn.IFS(
EY218="S","S",
AND(IFERROR(_xlfn.XMATCH($DF218,NN)&gt;0,FALSE),
          _xlfn.XLOOKUP($DF218,KEYS,INDEX(RUN,0,COLUMN()-COLUMN(RUNPEG)+1))&lt;IF(EY114&gt;=BIG_2,EY114-BIG_2,EY114)),EZ$118,
LEN(EY218)&gt;2,EY218,
TRUE,"_"
)</f>
        <v>_</v>
      </c>
      <c r="FA218" s="21" t="str" cm="1">
        <f t="array" aca="1" ref="FA218" ca="1">_xlfn.IFS(
EZ218="S","S",
AND(IFERROR(_xlfn.XMATCH($DF218,NN)&gt;0,FALSE),
          _xlfn.XLOOKUP($DF218,KEYS,INDEX(RUN,0,COLUMN()-COLUMN(RUNPEG)+1))&lt;IF(EZ114&gt;=BIG_2,EZ114-BIG_2,EZ114)),FA$118,
LEN(EZ218)&gt;2,EZ218,
TRUE,"_"
)</f>
        <v>_</v>
      </c>
      <c r="FB218" s="21" t="str" cm="1">
        <f t="array" aca="1" ref="FB218" ca="1">_xlfn.IFS(
FA218="S","S",
AND(IFERROR(_xlfn.XMATCH($DF218,NN)&gt;0,FALSE),
          _xlfn.XLOOKUP($DF218,KEYS,INDEX(RUN,0,COLUMN()-COLUMN(RUNPEG)+1))&lt;IF(FA114&gt;=BIG_2,FA114-BIG_2,FA114)),FB$118,
LEN(FA218)&gt;2,FA218,
TRUE,"_"
)</f>
        <v>_</v>
      </c>
      <c r="FC218" s="21" t="str" cm="1">
        <f t="array" aca="1" ref="FC218" ca="1">_xlfn.IFS(
FB218="S","S",
AND(IFERROR(_xlfn.XMATCH($DF218,NN)&gt;0,FALSE),
          _xlfn.XLOOKUP($DF218,KEYS,INDEX(RUN,0,COLUMN()-COLUMN(RUNPEG)+1))&lt;IF(FB114&gt;=BIG_2,FB114-BIG_2,FB114)),FC$118,
LEN(FB218)&gt;2,FB218,
TRUE,"_"
)</f>
        <v>_</v>
      </c>
      <c r="FD218" s="21" t="str" cm="1">
        <f t="array" aca="1" ref="FD218" ca="1">_xlfn.IFS(
FC218="S","S",
AND(IFERROR(_xlfn.XMATCH($DF218,NN)&gt;0,FALSE),
          _xlfn.XLOOKUP($DF218,KEYS,INDEX(RUN,0,COLUMN()-COLUMN(RUNPEG)+1))&lt;IF(FC114&gt;=BIG_2,FC114-BIG_2,FC114)),FD$118,
LEN(FC218)&gt;2,FC218,
TRUE,"_"
)</f>
        <v>_</v>
      </c>
      <c r="FE218" s="21" t="str" cm="1">
        <f t="array" aca="1" ref="FE218" ca="1">_xlfn.IFS(
FD218="S","S",
AND(IFERROR(_xlfn.XMATCH($DF218,NN)&gt;0,FALSE),
          _xlfn.XLOOKUP($DF218,KEYS,INDEX(RUN,0,COLUMN()-COLUMN(RUNPEG)+1))&lt;IF(FD114&gt;=BIG_2,FD114-BIG_2,FD114)),FE$118,
LEN(FD218)&gt;2,FD218,
TRUE,"_"
)</f>
        <v>_</v>
      </c>
      <c r="FF218" s="21" t="str" cm="1">
        <f t="array" aca="1" ref="FF218" ca="1">_xlfn.IFS(
FE218="S","S",
AND(IFERROR(_xlfn.XMATCH($DF218,NN)&gt;0,FALSE),
          _xlfn.XLOOKUP($DF218,KEYS,INDEX(RUN,0,COLUMN()-COLUMN(RUNPEG)+1))&lt;IF(FE114&gt;=BIG_2,FE114-BIG_2,FE114)),FF$118,
LEN(FE218)&gt;2,FE218,
TRUE,"_"
)</f>
        <v>_</v>
      </c>
      <c r="FG218" s="21" t="str" cm="1">
        <f t="array" aca="1" ref="FG218" ca="1">_xlfn.IFS(
FF218="S","S",
AND(IFERROR(_xlfn.XMATCH($DF218,NN)&gt;0,FALSE),
          _xlfn.XLOOKUP($DF218,KEYS,INDEX(RUN,0,COLUMN()-COLUMN(RUNPEG)+1))&lt;IF(FF114&gt;=BIG_2,FF114-BIG_2,FF114)),FG$118,
LEN(FF218)&gt;2,FF218,
TRUE,"_"
)</f>
        <v>_</v>
      </c>
      <c r="FH218" s="21" t="str" cm="1">
        <f t="array" aca="1" ref="FH218" ca="1">_xlfn.IFS(
FG218="S","S",
AND(IFERROR(_xlfn.XMATCH($DF218,NN)&gt;0,FALSE),
          _xlfn.XLOOKUP($DF218,KEYS,INDEX(RUN,0,COLUMN()-COLUMN(RUNPEG)+1))&lt;IF(FG114&gt;=BIG_2,FG114-BIG_2,FG114)),FH$118,
LEN(FG218)&gt;2,FG218,
TRUE,"_"
)</f>
        <v>_</v>
      </c>
      <c r="FI218" s="21" t="str" cm="1">
        <f t="array" aca="1" ref="FI218" ca="1">_xlfn.IFS(
FH218="S","S",
AND(IFERROR(_xlfn.XMATCH($DF218,NN)&gt;0,FALSE),
          _xlfn.XLOOKUP($DF218,KEYS,INDEX(RUN,0,COLUMN()-COLUMN(RUNPEG)+1))&lt;IF(FH114&gt;=BIG_2,FH114-BIG_2,FH114)),FI$118,
LEN(FH218)&gt;2,FH218,
TRUE,"_"
)</f>
        <v>_</v>
      </c>
      <c r="FJ218" s="21" t="str" cm="1">
        <f t="array" aca="1" ref="FJ218" ca="1">_xlfn.IFS(
FI218="S","S",
AND(IFERROR(_xlfn.XMATCH($DF218,NN)&gt;0,FALSE),
          _xlfn.XLOOKUP($DF218,KEYS,INDEX(RUN,0,COLUMN()-COLUMN(RUNPEG)+1))&lt;IF(FI114&gt;=BIG_2,FI114-BIG_2,FI114)),FJ$118,
LEN(FI218)&gt;2,FI218,
TRUE,"_"
)</f>
        <v>_</v>
      </c>
      <c r="FK218" s="21" t="str" cm="1">
        <f t="array" aca="1" ref="FK218" ca="1">_xlfn.IFS(
FJ218="S","S",
AND(IFERROR(_xlfn.XMATCH($DF218,NN)&gt;0,FALSE),
          _xlfn.XLOOKUP($DF218,KEYS,INDEX(RUN,0,COLUMN()-COLUMN(RUNPEG)+1))&lt;IF(FJ114&gt;=BIG_2,FJ114-BIG_2,FJ114)),FK$118,
LEN(FJ218)&gt;2,FJ218,
TRUE,"_"
)</f>
        <v>_</v>
      </c>
      <c r="FL218" s="21" t="str" cm="1">
        <f t="array" aca="1" ref="FL218" ca="1">_xlfn.IFS(
FK218="S","S",
AND(IFERROR(_xlfn.XMATCH($DF218,NN)&gt;0,FALSE),
          _xlfn.XLOOKUP($DF218,KEYS,INDEX(RUN,0,COLUMN()-COLUMN(RUNPEG)+1))&lt;IF(FK114&gt;=BIG_2,FK114-BIG_2,FK114)),FL$118,
LEN(FK218)&gt;2,FK218,
TRUE,"_"
)</f>
        <v>_</v>
      </c>
      <c r="FM218" s="21" t="str" cm="1">
        <f t="array" aca="1" ref="FM218" ca="1">_xlfn.IFS(
FL218="S","S",
AND(IFERROR(_xlfn.XMATCH($DF218,NN)&gt;0,FALSE),
          _xlfn.XLOOKUP($DF218,KEYS,INDEX(RUN,0,COLUMN()-COLUMN(RUNPEG)+1))&lt;IF(FL114&gt;=BIG_2,FL114-BIG_2,FL114)),FM$118,
LEN(FL218)&gt;2,FL218,
TRUE,"_"
)</f>
        <v>_</v>
      </c>
      <c r="FN218" s="21" t="str" cm="1">
        <f t="array" aca="1" ref="FN218" ca="1">_xlfn.IFS(
FM218="S","S",
AND(IFERROR(_xlfn.XMATCH($DF218,NN)&gt;0,FALSE),
          _xlfn.XLOOKUP($DF218,KEYS,INDEX(RUN,0,COLUMN()-COLUMN(RUNPEG)+1))&lt;IF(FM114&gt;=BIG_2,FM114-BIG_2,FM114)),FN$118,
LEN(FM218)&gt;2,FM218,
TRUE,"_"
)</f>
        <v>_</v>
      </c>
      <c r="FO218" s="21" t="str" cm="1">
        <f t="array" aca="1" ref="FO218" ca="1">_xlfn.IFS(
FN218="S","S",
AND(IFERROR(_xlfn.XMATCH($DF218,NN)&gt;0,FALSE),
          _xlfn.XLOOKUP($DF218,KEYS,INDEX(RUN,0,COLUMN()-COLUMN(RUNPEG)+1))&lt;IF(FN114&gt;=BIG_2,FN114-BIG_2,FN114)),FO$118,
LEN(FN218)&gt;2,FN218,
TRUE,"_"
)</f>
        <v>_</v>
      </c>
      <c r="FP218" s="21" t="str" cm="1">
        <f t="array" aca="1" ref="FP218" ca="1">_xlfn.IFS(
FO218="S","S",
AND(IFERROR(_xlfn.XMATCH($DF218,NN)&gt;0,FALSE),
          _xlfn.XLOOKUP($DF218,KEYS,INDEX(RUN,0,COLUMN()-COLUMN(RUNPEG)+1))&lt;IF(FO114&gt;=BIG_2,FO114-BIG_2,FO114)),FP$118,
LEN(FO218)&gt;2,FO218,
TRUE,"_"
)</f>
        <v>_</v>
      </c>
      <c r="FQ218" s="21" t="str" cm="1">
        <f t="array" aca="1" ref="FQ218" ca="1">_xlfn.IFS(
FP218="S","S",
AND(IFERROR(_xlfn.XMATCH($DF218,NN)&gt;0,FALSE),
          _xlfn.XLOOKUP($DF218,KEYS,INDEX(RUN,0,COLUMN()-COLUMN(RUNPEG)+1))&lt;IF(FP114&gt;=BIG_2,FP114-BIG_2,FP114)),FQ$118,
LEN(FP218)&gt;2,FP218,
TRUE,"_"
)</f>
        <v>_</v>
      </c>
      <c r="FR218" s="21" t="str" cm="1">
        <f t="array" aca="1" ref="FR218" ca="1">_xlfn.IFS(
FQ218="S","S",
AND(IFERROR(_xlfn.XMATCH($DF218,NN)&gt;0,FALSE),
          _xlfn.XLOOKUP($DF218,KEYS,INDEX(RUN,0,COLUMN()-COLUMN(RUNPEG)+1))&lt;IF(FQ114&gt;=BIG_2,FQ114-BIG_2,FQ114)),FR$118,
LEN(FQ218)&gt;2,FQ218,
TRUE,"_"
)</f>
        <v>_</v>
      </c>
      <c r="FS218" s="21" t="str" cm="1">
        <f t="array" aca="1" ref="FS218" ca="1">_xlfn.IFS(
FR218="S","S",
AND(IFERROR(_xlfn.XMATCH($DF218,NN)&gt;0,FALSE),
          _xlfn.XLOOKUP($DF218,KEYS,INDEX(RUN,0,COLUMN()-COLUMN(RUNPEG)+1))&lt;IF(FR114&gt;=BIG_2,FR114-BIG_2,FR114)),FS$118,
LEN(FR218)&gt;2,FR218,
TRUE,"_"
)</f>
        <v>_</v>
      </c>
      <c r="FT218" s="21" t="str" cm="1">
        <f t="array" aca="1" ref="FT218" ca="1">_xlfn.IFS(
FS218="S","S",
AND(IFERROR(_xlfn.XMATCH($DF218,NN)&gt;0,FALSE),
          _xlfn.XLOOKUP($DF218,KEYS,INDEX(RUN,0,COLUMN()-COLUMN(RUNPEG)+1))&lt;IF(FS114&gt;=BIG_2,FS114-BIG_2,FS114)),FT$118,
LEN(FS218)&gt;2,FS218,
TRUE,"_"
)</f>
        <v>_</v>
      </c>
      <c r="FU218" s="21" t="str" cm="1">
        <f t="array" aca="1" ref="FU218" ca="1">_xlfn.IFS(
FT218="S","S",
AND(IFERROR(_xlfn.XMATCH($DF218,NN)&gt;0,FALSE),
          _xlfn.XLOOKUP($DF218,KEYS,INDEX(RUN,0,COLUMN()-COLUMN(RUNPEG)+1))&lt;IF(FT114&gt;=BIG_2,FT114-BIG_2,FT114)),FU$118,
LEN(FT218)&gt;2,FT218,
TRUE,"_"
)</f>
        <v>_</v>
      </c>
      <c r="FV218" s="21" t="str" cm="1">
        <f t="array" aca="1" ref="FV218" ca="1">_xlfn.IFS(
FU218="S","S",
AND(IFERROR(_xlfn.XMATCH($DF218,NN)&gt;0,FALSE),
          _xlfn.XLOOKUP($DF218,KEYS,INDEX(RUN,0,COLUMN()-COLUMN(RUNPEG)+1))&lt;IF(FU114&gt;=BIG_2,FU114-BIG_2,FU114)),FV$118,
LEN(FU218)&gt;2,FU218,
TRUE,"_"
)</f>
        <v>_</v>
      </c>
      <c r="FW218" s="21" t="str" cm="1">
        <f t="array" aca="1" ref="FW218" ca="1">_xlfn.IFS(
FV218="S","S",
AND(IFERROR(_xlfn.XMATCH($DF218,NN)&gt;0,FALSE),
          _xlfn.XLOOKUP($DF218,KEYS,INDEX(RUN,0,COLUMN()-COLUMN(RUNPEG)+1))&lt;IF(FV114&gt;=BIG_2,FV114-BIG_2,FV114)),FW$118,
LEN(FV218)&gt;2,FV218,
TRUE,"_"
)</f>
        <v>_</v>
      </c>
      <c r="FX218" s="21" t="str" cm="1">
        <f t="array" aca="1" ref="FX218" ca="1">_xlfn.IFS(
FW218="S","S",
AND(IFERROR(_xlfn.XMATCH($DF218,NN)&gt;0,FALSE),
          _xlfn.XLOOKUP($DF218,KEYS,INDEX(RUN,0,COLUMN()-COLUMN(RUNPEG)+1))&lt;IF(FW114&gt;=BIG_2,FW114-BIG_2,FW114)),FX$118,
LEN(FW218)&gt;2,FW218,
TRUE,"_"
)</f>
        <v>_</v>
      </c>
      <c r="FY218" s="21" t="str" cm="1">
        <f t="array" aca="1" ref="FY218" ca="1">_xlfn.IFS(
FX218="S","S",
AND(IFERROR(_xlfn.XMATCH($DF218,NN)&gt;0,FALSE),
          _xlfn.XLOOKUP($DF218,KEYS,INDEX(RUN,0,COLUMN()-COLUMN(RUNPEG)+1))&lt;IF(FX114&gt;=BIG_2,FX114-BIG_2,FX114)),FY$118,
LEN(FX218)&gt;2,FX218,
TRUE,"_"
)</f>
        <v>_</v>
      </c>
      <c r="FZ218" s="21" t="str" cm="1">
        <f t="array" aca="1" ref="FZ218" ca="1">_xlfn.IFS(
FY218="S","S",
AND(IFERROR(_xlfn.XMATCH($DF218,NN)&gt;0,FALSE),
          _xlfn.XLOOKUP($DF218,KEYS,INDEX(RUN,0,COLUMN()-COLUMN(RUNPEG)+1))&lt;IF(FY114&gt;=BIG_2,FY114-BIG_2,FY114)),FZ$118,
LEN(FY218)&gt;2,FY218,
TRUE,"_"
)</f>
        <v>_</v>
      </c>
      <c r="GA218" s="21" t="str" cm="1">
        <f t="array" aca="1" ref="GA218" ca="1">_xlfn.IFS(
FZ218="S","S",
AND(IFERROR(_xlfn.XMATCH($DF218,NN)&gt;0,FALSE),
          _xlfn.XLOOKUP($DF218,KEYS,INDEX(RUN,0,COLUMN()-COLUMN(RUNPEG)+1))&lt;IF(FZ114&gt;=BIG_2,FZ114-BIG_2,FZ114)),GA$118,
LEN(FZ218)&gt;2,FZ218,
TRUE,"_"
)</f>
        <v>_</v>
      </c>
      <c r="GB218" s="21" t="str" cm="1">
        <f t="array" aca="1" ref="GB218" ca="1">_xlfn.IFS(
GA218="S","S",
AND(IFERROR(_xlfn.XMATCH($DF218,NN)&gt;0,FALSE),
          _xlfn.XLOOKUP($DF218,KEYS,INDEX(RUN,0,COLUMN()-COLUMN(RUNPEG)+1))&lt;IF(GA114&gt;=BIG_2,GA114-BIG_2,GA114)),GB$118,
LEN(GA218)&gt;2,GA218,
TRUE,"_"
)</f>
        <v>_</v>
      </c>
      <c r="GC218" s="21" t="str" cm="1">
        <f t="array" aca="1" ref="GC218" ca="1">_xlfn.IFS(
GB218="S","S",
AND(IFERROR(_xlfn.XMATCH($DF218,NN)&gt;0,FALSE),
          _xlfn.XLOOKUP($DF218,KEYS,INDEX(RUN,0,COLUMN()-COLUMN(RUNPEG)+1))&lt;IF(GB114&gt;=BIG_2,GB114-BIG_2,GB114)),GC$118,
LEN(GB218)&gt;2,GB218,
TRUE,"_"
)</f>
        <v>_</v>
      </c>
      <c r="GD218" s="21" t="str" cm="1">
        <f t="array" aca="1" ref="GD218" ca="1">_xlfn.IFS(
GC218="S","S",
AND(IFERROR(_xlfn.XMATCH($DF218,NN)&gt;0,FALSE),
          _xlfn.XLOOKUP($DF218,KEYS,INDEX(RUN,0,COLUMN()-COLUMN(RUNPEG)+1))&lt;IF(GC114&gt;=BIG_2,GC114-BIG_2,GC114)),GD$118,
LEN(GC218)&gt;2,GC218,
TRUE,"_"
)</f>
        <v>_</v>
      </c>
      <c r="GE218" s="21" t="str" cm="1">
        <f t="array" aca="1" ref="GE218" ca="1">_xlfn.IFS(
GD218="S","S",
AND(IFERROR(_xlfn.XMATCH($DF218,NN)&gt;0,FALSE),
          _xlfn.XLOOKUP($DF218,KEYS,INDEX(RUN,0,COLUMN()-COLUMN(RUNPEG)+1))&lt;IF(GD114&gt;=BIG_2,GD114-BIG_2,GD114)),GE$118,
LEN(GD218)&gt;2,GD218,
TRUE,"_"
)</f>
        <v>_</v>
      </c>
      <c r="GF218" s="21" t="str" cm="1">
        <f t="array" aca="1" ref="GF218" ca="1">_xlfn.IFS(
GE218="S","S",
AND(IFERROR(_xlfn.XMATCH($DF218,NN)&gt;0,FALSE),
          _xlfn.XLOOKUP($DF218,KEYS,INDEX(RUN,0,COLUMN()-COLUMN(RUNPEG)+1))&lt;IF(GE114&gt;=BIG_2,GE114-BIG_2,GE114)),GF$118,
LEN(GE218)&gt;2,GE218,
TRUE,"_"
)</f>
        <v>_</v>
      </c>
      <c r="GG218" s="21" t="str" cm="1">
        <f t="array" aca="1" ref="GG218" ca="1">_xlfn.IFS(
GF218="S","S",
AND(IFERROR(_xlfn.XMATCH($DF218,NN)&gt;0,FALSE),
          _xlfn.XLOOKUP($DF218,KEYS,INDEX(RUN,0,COLUMN()-COLUMN(RUNPEG)+1))&lt;IF(GF114&gt;=BIG_2,GF114-BIG_2,GF114)),GG$118,
LEN(GF218)&gt;2,GF218,
TRUE,"_"
)</f>
        <v>_</v>
      </c>
      <c r="GH218" s="21" t="str" cm="1">
        <f t="array" aca="1" ref="GH218" ca="1">_xlfn.IFS(
GG218="S","S",
AND(IFERROR(_xlfn.XMATCH($DF218,NN)&gt;0,FALSE),
          _xlfn.XLOOKUP($DF218,KEYS,INDEX(RUN,0,COLUMN()-COLUMN(RUNPEG)+1))&lt;IF(GG114&gt;=BIG_2,GG114-BIG_2,GG114)),GH$118,
LEN(GG218)&gt;2,GG218,
TRUE,"_"
)</f>
        <v>_</v>
      </c>
      <c r="GI218" s="21" t="str" cm="1">
        <f t="array" aca="1" ref="GI218" ca="1">_xlfn.IFS(
GH218="S","S",
AND(IFERROR(_xlfn.XMATCH($DF218,NN)&gt;0,FALSE),
          _xlfn.XLOOKUP($DF218,KEYS,INDEX(RUN,0,COLUMN()-COLUMN(RUNPEG)+1))&lt;IF(GH114&gt;=BIG_2,GH114-BIG_2,GH114)),GI$118,
LEN(GH218)&gt;2,GH218,
TRUE,"_"
)</f>
        <v>_</v>
      </c>
      <c r="GJ218" s="21" t="str" cm="1">
        <f t="array" aca="1" ref="GJ218" ca="1">_xlfn.IFS(
GI218="S","S",
AND(IFERROR(_xlfn.XMATCH($DF218,NN)&gt;0,FALSE),
          _xlfn.XLOOKUP($DF218,KEYS,INDEX(RUN,0,COLUMN()-COLUMN(RUNPEG)+1))&lt;IF(GI114&gt;=BIG_2,GI114-BIG_2,GI114)),GJ$118,
LEN(GI218)&gt;2,GI218,
TRUE,"_"
)</f>
        <v>_</v>
      </c>
      <c r="GK218" s="21" t="str" cm="1">
        <f t="array" aca="1" ref="GK218" ca="1">_xlfn.IFS(
GJ218="S","S",
AND(IFERROR(_xlfn.XMATCH($DF218,NN)&gt;0,FALSE),
          _xlfn.XLOOKUP($DF218,KEYS,INDEX(RUN,0,COLUMN()-COLUMN(RUNPEG)+1))&lt;IF(GJ114&gt;=BIG_2,GJ114-BIG_2,GJ114)),GK$118,
LEN(GJ218)&gt;2,GJ218,
TRUE,"_"
)</f>
        <v>_</v>
      </c>
      <c r="GL218" s="21" t="str" cm="1">
        <f t="array" aca="1" ref="GL218" ca="1">_xlfn.IFS(
GK218="S","S",
AND(IFERROR(_xlfn.XMATCH($DF218,NN)&gt;0,FALSE),
          _xlfn.XLOOKUP($DF218,KEYS,INDEX(RUN,0,COLUMN()-COLUMN(RUNPEG)+1))&lt;IF(GK114&gt;=BIG_2,GK114-BIG_2,GK114)),GL$118,
LEN(GK218)&gt;2,GK218,
TRUE,"_"
)</f>
        <v>_</v>
      </c>
      <c r="GM218" s="21" t="str" cm="1">
        <f t="array" aca="1" ref="GM218" ca="1">_xlfn.IFS(
GL218="S","S",
AND(IFERROR(_xlfn.XMATCH($DF218,NN)&gt;0,FALSE),
          _xlfn.XLOOKUP($DF218,KEYS,INDEX(RUN,0,COLUMN()-COLUMN(RUNPEG)+1))&lt;IF(GL114&gt;=BIG_2,GL114-BIG_2,GL114)),GM$118,
LEN(GL218)&gt;2,GL218,
TRUE,"_"
)</f>
        <v>_</v>
      </c>
      <c r="GN218" s="21" t="str" cm="1">
        <f t="array" aca="1" ref="GN218" ca="1">_xlfn.IFS(
GM218="S","S",
AND(IFERROR(_xlfn.XMATCH($DF218,NN)&gt;0,FALSE),
          _xlfn.XLOOKUP($DF218,KEYS,INDEX(RUN,0,COLUMN()-COLUMN(RUNPEG)+1))&lt;IF(GM114&gt;=BIG_2,GM114-BIG_2,GM114)),GN$118,
LEN(GM218)&gt;2,GM218,
TRUE,"_"
)</f>
        <v>_</v>
      </c>
      <c r="GO218" s="21" t="str" cm="1">
        <f t="array" aca="1" ref="GO218" ca="1">_xlfn.IFS(
GN218="S","S",
AND(IFERROR(_xlfn.XMATCH($DF218,NN)&gt;0,FALSE),
          _xlfn.XLOOKUP($DF218,KEYS,INDEX(RUN,0,COLUMN()-COLUMN(RUNPEG)+1))&lt;IF(GN114&gt;=BIG_2,GN114-BIG_2,GN114)),GO$118,
LEN(GN218)&gt;2,GN218,
TRUE,"_"
)</f>
        <v>_</v>
      </c>
      <c r="GP218" s="21" t="str" cm="1">
        <f t="array" aca="1" ref="GP218" ca="1">_xlfn.IFS(
GO218="S","S",
AND(IFERROR(_xlfn.XMATCH($DF218,NN)&gt;0,FALSE),
          _xlfn.XLOOKUP($DF218,KEYS,INDEX(RUN,0,COLUMN()-COLUMN(RUNPEG)+1))&lt;IF(GO114&gt;=BIG_2,GO114-BIG_2,GO114)),GP$118,
LEN(GO218)&gt;2,GO218,
TRUE,"_"
)</f>
        <v>_</v>
      </c>
      <c r="GQ218" s="21" t="str" cm="1">
        <f t="array" aca="1" ref="GQ218" ca="1">_xlfn.IFS(
GP218="S","S",
AND(IFERROR(_xlfn.XMATCH($DF218,NN)&gt;0,FALSE),
          _xlfn.XLOOKUP($DF218,KEYS,INDEX(RUN,0,COLUMN()-COLUMN(RUNPEG)+1))&lt;IF(GP114&gt;=BIG_2,GP114-BIG_2,GP114)),GQ$118,
LEN(GP218)&gt;2,GP218,
TRUE,"_"
)</f>
        <v>_</v>
      </c>
      <c r="GR218" s="21" t="str" cm="1">
        <f t="array" aca="1" ref="GR218" ca="1">_xlfn.IFS(
GQ218="S","S",
AND(IFERROR(_xlfn.XMATCH($DF218,NN)&gt;0,FALSE),
          _xlfn.XLOOKUP($DF218,KEYS,INDEX(RUN,0,COLUMN()-COLUMN(RUNPEG)+1))&lt;IF(GQ114&gt;=BIG_2,GQ114-BIG_2,GQ114)),GR$118,
LEN(GQ218)&gt;2,GQ218,
TRUE,"_"
)</f>
        <v>_</v>
      </c>
      <c r="GS218" s="21" t="str" cm="1">
        <f t="array" aca="1" ref="GS218" ca="1">_xlfn.IFS(
GR218="S","S",
AND(IFERROR(_xlfn.XMATCH($DF218,NN)&gt;0,FALSE),
          _xlfn.XLOOKUP($DF218,KEYS,INDEX(RUN,0,COLUMN()-COLUMN(RUNPEG)+1))&lt;IF(GR114&gt;=BIG_2,GR114-BIG_2,GR114)),GS$118,
LEN(GR218)&gt;2,GR218,
TRUE,"_"
)</f>
        <v>_</v>
      </c>
      <c r="GT218" s="21" t="str" cm="1">
        <f t="array" aca="1" ref="GT218" ca="1">_xlfn.IFS(
GS218="S","S",
AND(IFERROR(_xlfn.XMATCH($DF218,NN)&gt;0,FALSE),
          _xlfn.XLOOKUP($DF218,KEYS,INDEX(RUN,0,COLUMN()-COLUMN(RUNPEG)+1))&lt;IF(GS114&gt;=BIG_2,GS114-BIG_2,GS114)),GT$118,
LEN(GS218)&gt;2,GS218,
TRUE,"_"
)</f>
        <v>_</v>
      </c>
      <c r="GU218" s="21" t="str" cm="1">
        <f t="array" aca="1" ref="GU218" ca="1">_xlfn.IFS(
GT218="S","S",
AND(IFERROR(_xlfn.XMATCH($DF218,NN)&gt;0,FALSE),
          _xlfn.XLOOKUP($DF218,KEYS,INDEX(RUN,0,COLUMN()-COLUMN(RUNPEG)+1))&lt;IF(GT114&gt;=BIG_2,GT114-BIG_2,GT114)),GU$118,
LEN(GT218)&gt;2,GT218,
TRUE,"_"
)</f>
        <v>_</v>
      </c>
      <c r="GV218" s="21" t="str" cm="1">
        <f t="array" aca="1" ref="GV218" ca="1">_xlfn.IFS(
GU218="S","S",
AND(IFERROR(_xlfn.XMATCH($DF218,NN)&gt;0,FALSE),
          _xlfn.XLOOKUP($DF218,KEYS,INDEX(RUN,0,COLUMN()-COLUMN(RUNPEG)+1))&lt;IF(GU114&gt;=BIG_2,GU114-BIG_2,GU114)),GV$118,
LEN(GU218)&gt;2,GU218,
TRUE,"_"
)</f>
        <v>_</v>
      </c>
      <c r="GW218" s="21" t="str" cm="1">
        <f t="array" aca="1" ref="GW218" ca="1">_xlfn.IFS(
GV218="S","S",
AND(IFERROR(_xlfn.XMATCH($DF218,NN)&gt;0,FALSE),
          _xlfn.XLOOKUP($DF218,KEYS,INDEX(RUN,0,COLUMN()-COLUMN(RUNPEG)+1))&lt;IF(GV114&gt;=BIG_2,GV114-BIG_2,GV114)),GW$118,
LEN(GV218)&gt;2,GV218,
TRUE,"_"
)</f>
        <v>_</v>
      </c>
      <c r="GX218" s="21" t="str" cm="1">
        <f t="array" aca="1" ref="GX218" ca="1">_xlfn.IFS(
GW218="S","S",
AND(IFERROR(_xlfn.XMATCH($DF218,NN)&gt;0,FALSE),
          _xlfn.XLOOKUP($DF218,KEYS,INDEX(RUN,0,COLUMN()-COLUMN(RUNPEG)+1))&lt;IF(GW114&gt;=BIG_2,GW114-BIG_2,GW114)),GX$118,
LEN(GW218)&gt;2,GW218,
TRUE,"_"
)</f>
        <v>_</v>
      </c>
      <c r="GY218" s="21" t="str" cm="1">
        <f t="array" aca="1" ref="GY218" ca="1">_xlfn.IFS(
GX218="S","S",
AND(IFERROR(_xlfn.XMATCH($DF218,NN)&gt;0,FALSE),
          _xlfn.XLOOKUP($DF218,KEYS,INDEX(RUN,0,COLUMN()-COLUMN(RUNPEG)+1))&lt;IF(GX114&gt;=BIG_2,GX114-BIG_2,GX114)),GY$118,
LEN(GX218)&gt;2,GX218,
TRUE,"_"
)</f>
        <v>09-10</v>
      </c>
      <c r="GZ218" s="21" t="str" cm="1">
        <f t="array" aca="1" ref="GZ218" ca="1">_xlfn.IFS(
GY218="S","S",
AND(IFERROR(_xlfn.XMATCH($DF218,NN)&gt;0,FALSE),
          _xlfn.XLOOKUP($DF218,KEYS,INDEX(RUN,0,COLUMN()-COLUMN(RUNPEG)+1))&lt;IF(GY114&gt;=BIG_2,GY114-BIG_2,GY114)),GZ$118,
LEN(GY218)&gt;2,GY218,
TRUE,"_"
)</f>
        <v>09-10</v>
      </c>
      <c r="HA218" s="21" t="str" cm="1">
        <f t="array" aca="1" ref="HA218" ca="1">_xlfn.IFS(
GZ218="S","S",
AND(IFERROR(_xlfn.XMATCH($DF218,NN)&gt;0,FALSE),
          _xlfn.XLOOKUP($DF218,KEYS,INDEX(RUN,0,COLUMN()-COLUMN(RUNPEG)+1))&lt;IF(GZ114&gt;=BIG_2,GZ114-BIG_2,GZ114)),HA$118,
LEN(GZ218)&gt;2,GZ218,
TRUE,"_"
)</f>
        <v>09-10</v>
      </c>
      <c r="HB218" s="21" t="str" cm="1">
        <f t="array" aca="1" ref="HB218" ca="1">_xlfn.IFS(
HA218="S","S",
AND(IFERROR(_xlfn.XMATCH($DF218,NN)&gt;0,FALSE),
          _xlfn.XLOOKUP($DF218,KEYS,INDEX(RUN,0,COLUMN()-COLUMN(RUNPEG)+1))&lt;IF(HA114&gt;=BIG_2,HA114-BIG_2,HA114)),HB$118,
LEN(HA218)&gt;2,HA218,
TRUE,"_"
)</f>
        <v>09-10</v>
      </c>
      <c r="HC218" s="21" t="str" cm="1">
        <f t="array" aca="1" ref="HC218" ca="1">_xlfn.IFS(
HB218="S","S",
AND(IFERROR(_xlfn.XMATCH($DF218,NN)&gt;0,FALSE),
          _xlfn.XLOOKUP($DF218,KEYS,INDEX(RUN,0,COLUMN()-COLUMN(RUNPEG)+1))&lt;IF(HB114&gt;=BIG_2,HB114-BIG_2,HB114)),HC$118,
LEN(HB218)&gt;2,HB218,
TRUE,"_"
)</f>
        <v>09-10</v>
      </c>
      <c r="HD218" s="21" t="str" cm="1">
        <f t="array" aca="1" ref="HD218" ca="1">_xlfn.IFS(
HC218="S","S",
AND(IFERROR(_xlfn.XMATCH($DF218,NN)&gt;0,FALSE),
          _xlfn.XLOOKUP($DF218,KEYS,INDEX(RUN,0,COLUMN()-COLUMN(RUNPEG)+1))&lt;IF(HC114&gt;=BIG_2,HC114-BIG_2,HC114)),HD$118,
LEN(HC218)&gt;2,HC218,
TRUE,"_"
)</f>
        <v>09-10</v>
      </c>
      <c r="HE218" s="21"/>
      <c r="HF218" s="21"/>
      <c r="HG218" s="21"/>
      <c r="HH218" s="21"/>
      <c r="HI218" s="21"/>
      <c r="HJ218" s="21"/>
      <c r="HK218" s="21"/>
      <c r="HL218" s="21"/>
      <c r="HM218" s="21"/>
      <c r="HN218" s="21"/>
      <c r="HO218" s="21"/>
      <c r="HP218" s="21"/>
      <c r="HQ218" s="21"/>
      <c r="HR218" s="21"/>
    </row>
  </sheetData>
  <sortState xmlns:xlrd2="http://schemas.microsoft.com/office/spreadsheetml/2017/richdata2" ref="DB119:HD218">
    <sortCondition ref="DC119:DC218"/>
  </sortState>
  <phoneticPr fontId="2" type="noConversion"/>
  <conditionalFormatting sqref="C15:CX115">
    <cfRule type="colorScale" priority="2">
      <colorScale>
        <cfvo type="min"/>
        <cfvo type="max"/>
        <color rgb="FF63BE7B"/>
        <color rgb="FFFFEF9C"/>
      </colorScale>
    </cfRule>
  </conditionalFormatting>
  <conditionalFormatting sqref="C119:L128">
    <cfRule type="colorScale" priority="1">
      <colorScale>
        <cfvo type="min"/>
        <cfvo type="max"/>
        <color rgb="FF63BE7B"/>
        <color rgb="FFFFEF9C"/>
      </colorScale>
    </cfRule>
  </conditionalFormatting>
  <dataValidations count="1">
    <dataValidation type="list" allowBlank="1" showInputMessage="1" showErrorMessage="1" sqref="A12" xr:uid="{94E8FB71-27B5-4F76-B2E7-9C7E9B7AA4D8}">
      <formula1>"T,P"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568A-223F-41DD-AD0F-AE40631E0B12}">
  <dimension ref="A1:Q108"/>
  <sheetViews>
    <sheetView workbookViewId="0">
      <selection activeCell="K16" sqref="K16"/>
    </sheetView>
  </sheetViews>
  <sheetFormatPr defaultRowHeight="14.4" x14ac:dyDescent="0.3"/>
  <cols>
    <col min="2" max="2" width="4" bestFit="1" customWidth="1"/>
    <col min="3" max="3" width="3.88671875" customWidth="1"/>
    <col min="4" max="4" width="4.77734375" bestFit="1" customWidth="1"/>
    <col min="5" max="14" width="10.6640625" bestFit="1" customWidth="1"/>
  </cols>
  <sheetData>
    <row r="1" spans="1:17" x14ac:dyDescent="0.3">
      <c r="D1" t="s">
        <v>5</v>
      </c>
      <c r="E1">
        <f t="shared" ref="E1:Q4" ca="1" si="0">_xlfn.SINGLE(OFFSET(PEG,COLUMN()-COLUMN($E$8)+1,3+ROW()))</f>
        <v>3</v>
      </c>
      <c r="F1">
        <f t="shared" ca="1" si="0"/>
        <v>1</v>
      </c>
      <c r="G1">
        <f t="shared" ca="1" si="0"/>
        <v>6</v>
      </c>
      <c r="H1">
        <f t="shared" ca="1" si="0"/>
        <v>4</v>
      </c>
      <c r="I1">
        <f t="shared" ca="1" si="0"/>
        <v>3</v>
      </c>
      <c r="J1">
        <f t="shared" ca="1" si="0"/>
        <v>9</v>
      </c>
      <c r="K1">
        <f t="shared" ca="1" si="0"/>
        <v>9</v>
      </c>
      <c r="L1">
        <f t="shared" ca="1" si="0"/>
        <v>5</v>
      </c>
      <c r="M1">
        <f t="shared" ca="1" si="0"/>
        <v>3</v>
      </c>
      <c r="N1">
        <f t="shared" ca="1" si="0"/>
        <v>1</v>
      </c>
      <c r="O1" t="str">
        <f t="shared" ca="1" si="0"/>
        <v/>
      </c>
      <c r="P1" t="str">
        <f t="shared" ca="1" si="0"/>
        <v/>
      </c>
      <c r="Q1" t="str">
        <f t="shared" ca="1" si="0"/>
        <v/>
      </c>
    </row>
    <row r="2" spans="1:17" x14ac:dyDescent="0.3">
      <c r="D2" t="s">
        <v>6</v>
      </c>
      <c r="E2">
        <f t="shared" ca="1" si="0"/>
        <v>7</v>
      </c>
      <c r="F2">
        <f t="shared" ca="1" si="0"/>
        <v>3</v>
      </c>
      <c r="G2">
        <f t="shared" ca="1" si="0"/>
        <v>5</v>
      </c>
      <c r="H2">
        <f t="shared" ca="1" si="0"/>
        <v>9</v>
      </c>
      <c r="I2">
        <f t="shared" ca="1" si="0"/>
        <v>4</v>
      </c>
      <c r="J2">
        <f t="shared" ca="1" si="0"/>
        <v>1</v>
      </c>
      <c r="K2">
        <f t="shared" ca="1" si="0"/>
        <v>9</v>
      </c>
      <c r="L2">
        <f t="shared" ca="1" si="0"/>
        <v>4</v>
      </c>
      <c r="M2">
        <f t="shared" ca="1" si="0"/>
        <v>1</v>
      </c>
      <c r="N2">
        <f t="shared" ca="1" si="0"/>
        <v>9</v>
      </c>
      <c r="O2" t="str">
        <f t="shared" ca="1" si="0"/>
        <v/>
      </c>
      <c r="P2" t="str">
        <f t="shared" ca="1" si="0"/>
        <v/>
      </c>
      <c r="Q2" t="str">
        <f t="shared" ca="1" si="0"/>
        <v/>
      </c>
    </row>
    <row r="3" spans="1:17" x14ac:dyDescent="0.3">
      <c r="D3" t="s">
        <v>7</v>
      </c>
      <c r="E3">
        <f t="shared" ca="1" si="0"/>
        <v>5</v>
      </c>
      <c r="F3">
        <f t="shared" ca="1" si="0"/>
        <v>7</v>
      </c>
      <c r="G3">
        <f t="shared" ca="1" si="0"/>
        <v>1</v>
      </c>
      <c r="H3">
        <f t="shared" ca="1" si="0"/>
        <v>3</v>
      </c>
      <c r="I3">
        <f t="shared" ca="1" si="0"/>
        <v>1</v>
      </c>
      <c r="J3">
        <f t="shared" ca="1" si="0"/>
        <v>2</v>
      </c>
      <c r="K3">
        <f t="shared" ca="1" si="0"/>
        <v>1</v>
      </c>
      <c r="L3">
        <f t="shared" ca="1" si="0"/>
        <v>2</v>
      </c>
      <c r="M3">
        <f t="shared" ca="1" si="0"/>
        <v>3</v>
      </c>
      <c r="N3">
        <f t="shared" ca="1" si="0"/>
        <v>4</v>
      </c>
      <c r="O3" t="str">
        <f t="shared" ca="1" si="0"/>
        <v/>
      </c>
      <c r="P3" t="str">
        <f t="shared" ca="1" si="0"/>
        <v/>
      </c>
      <c r="Q3" t="str">
        <f t="shared" ca="1" si="0"/>
        <v/>
      </c>
    </row>
    <row r="4" spans="1:17" x14ac:dyDescent="0.3">
      <c r="D4" t="s">
        <v>8</v>
      </c>
      <c r="E4">
        <f t="shared" ca="1" si="0"/>
        <v>1</v>
      </c>
      <c r="F4">
        <f t="shared" ca="1" si="0"/>
        <v>3</v>
      </c>
      <c r="G4">
        <f t="shared" ca="1" si="0"/>
        <v>1</v>
      </c>
      <c r="H4">
        <f t="shared" ca="1" si="0"/>
        <v>1</v>
      </c>
      <c r="I4">
        <f t="shared" ca="1" si="0"/>
        <v>7</v>
      </c>
      <c r="J4">
        <f t="shared" ca="1" si="0"/>
        <v>8</v>
      </c>
      <c r="K4">
        <f t="shared" ca="1" si="0"/>
        <v>2</v>
      </c>
      <c r="L4">
        <f t="shared" ca="1" si="0"/>
        <v>1</v>
      </c>
      <c r="M4">
        <f t="shared" ca="1" si="0"/>
        <v>8</v>
      </c>
      <c r="N4">
        <f t="shared" ca="1" si="0"/>
        <v>4</v>
      </c>
      <c r="O4" t="str">
        <f t="shared" ca="1" si="0"/>
        <v/>
      </c>
      <c r="P4" t="str">
        <f t="shared" ca="1" si="0"/>
        <v/>
      </c>
      <c r="Q4" t="str">
        <f t="shared" ca="1" si="0"/>
        <v/>
      </c>
    </row>
    <row r="5" spans="1:17" x14ac:dyDescent="0.3">
      <c r="D5" t="s">
        <v>10</v>
      </c>
      <c r="E5">
        <f t="shared" ref="E5:N7" ca="1" si="1">_xlfn.SINGLE(OFFSET(PEG,COLUMN()-COLUMN($E$8)+1,3+ROW()))</f>
        <v>7</v>
      </c>
      <c r="F5">
        <f t="shared" ca="1" si="1"/>
        <v>6</v>
      </c>
      <c r="G5">
        <f t="shared" ca="1" si="1"/>
        <v>3</v>
      </c>
      <c r="H5">
        <f t="shared" ca="1" si="1"/>
        <v>5</v>
      </c>
      <c r="I5">
        <f t="shared" ca="1" si="1"/>
        <v>1</v>
      </c>
      <c r="J5">
        <f t="shared" ca="1" si="1"/>
        <v>1</v>
      </c>
      <c r="K5">
        <f t="shared" ca="1" si="1"/>
        <v>4</v>
      </c>
      <c r="L5">
        <f t="shared" ca="1" si="1"/>
        <v>6</v>
      </c>
      <c r="M5">
        <f t="shared" ca="1" si="1"/>
        <v>5</v>
      </c>
      <c r="N5">
        <f t="shared" ca="1" si="1"/>
        <v>5</v>
      </c>
    </row>
    <row r="6" spans="1:17" x14ac:dyDescent="0.3">
      <c r="D6" t="s">
        <v>11</v>
      </c>
      <c r="E6">
        <f t="shared" ca="1" si="1"/>
        <v>4</v>
      </c>
      <c r="F6">
        <f t="shared" ca="1" si="1"/>
        <v>7</v>
      </c>
      <c r="G6">
        <f t="shared" ca="1" si="1"/>
        <v>2</v>
      </c>
      <c r="H6">
        <f t="shared" ca="1" si="1"/>
        <v>6</v>
      </c>
      <c r="I6">
        <f t="shared" ca="1" si="1"/>
        <v>1</v>
      </c>
      <c r="J6">
        <f t="shared" ca="1" si="1"/>
        <v>3</v>
      </c>
      <c r="K6">
        <f t="shared" ca="1" si="1"/>
        <v>2</v>
      </c>
      <c r="L6">
        <f t="shared" ca="1" si="1"/>
        <v>3</v>
      </c>
      <c r="M6">
        <f t="shared" ca="1" si="1"/>
        <v>2</v>
      </c>
      <c r="N6">
        <f t="shared" ca="1" si="1"/>
        <v>8</v>
      </c>
    </row>
    <row r="7" spans="1:17" x14ac:dyDescent="0.3">
      <c r="D7" t="s">
        <v>9</v>
      </c>
      <c r="E7">
        <f t="shared" ca="1" si="1"/>
        <v>2</v>
      </c>
      <c r="F7">
        <f t="shared" ca="1" si="1"/>
        <v>2</v>
      </c>
      <c r="G7">
        <f t="shared" ca="1" si="1"/>
        <v>8</v>
      </c>
      <c r="H7">
        <f t="shared" ca="1" si="1"/>
        <v>9</v>
      </c>
      <c r="I7">
        <f t="shared" ca="1" si="1"/>
        <v>1</v>
      </c>
      <c r="J7">
        <f t="shared" ca="1" si="1"/>
        <v>7</v>
      </c>
      <c r="K7">
        <f t="shared" ca="1" si="1"/>
        <v>1</v>
      </c>
      <c r="L7">
        <f t="shared" ca="1" si="1"/>
        <v>9</v>
      </c>
      <c r="M7">
        <f t="shared" ca="1" si="1"/>
        <v>1</v>
      </c>
      <c r="N7">
        <f t="shared" ca="1" si="1"/>
        <v>1</v>
      </c>
      <c r="P7" t="str">
        <f ca="1">_xlfn.SINGLE(OFFSET(PEG,COLUMN()-COLUMN($E$8)+1,10))</f>
        <v/>
      </c>
      <c r="Q7" t="str">
        <f ca="1">_xlfn.SINGLE(OFFSET(PEG,COLUMN()-COLUMN($E$8)+1,10))</f>
        <v/>
      </c>
    </row>
    <row r="8" spans="1:17" x14ac:dyDescent="0.3">
      <c r="A8" s="1" t="s">
        <v>13</v>
      </c>
      <c r="B8" s="1" t="s">
        <v>4</v>
      </c>
      <c r="C8" s="1" t="s">
        <v>2</v>
      </c>
      <c r="D8" s="1" t="s">
        <v>3</v>
      </c>
      <c r="E8" s="1">
        <f t="shared" ref="E8:N8" ca="1" si="2">_xlfn.SINGLE(OFFSET(PEG,COLUMN()-COLUMN($E$8)+1,0))</f>
        <v>10</v>
      </c>
      <c r="F8" s="1">
        <f t="shared" ca="1" si="2"/>
        <v>10</v>
      </c>
      <c r="G8" s="1">
        <f t="shared" ca="1" si="2"/>
        <v>10</v>
      </c>
      <c r="H8" s="1">
        <f t="shared" ca="1" si="2"/>
        <v>10</v>
      </c>
      <c r="I8" s="1">
        <f t="shared" ca="1" si="2"/>
        <v>10</v>
      </c>
      <c r="J8" s="1">
        <f t="shared" ca="1" si="2"/>
        <v>10</v>
      </c>
      <c r="K8" s="1">
        <f t="shared" ca="1" si="2"/>
        <v>10</v>
      </c>
      <c r="L8" s="1">
        <f t="shared" ca="1" si="2"/>
        <v>10</v>
      </c>
      <c r="M8" s="1">
        <f t="shared" ca="1" si="2"/>
        <v>10</v>
      </c>
      <c r="N8" s="1">
        <f t="shared" ca="1" si="2"/>
        <v>10</v>
      </c>
      <c r="O8" t="s">
        <v>12</v>
      </c>
      <c r="P8">
        <f ca="1">COUNTIF(O:O,"&gt;1")</f>
        <v>30</v>
      </c>
      <c r="Q8">
        <f ca="1">_xlfn.SINGLE(OFFSET(PEG,COLUMN()-COLUMN($E$8)+1,0))</f>
        <v>0</v>
      </c>
    </row>
    <row r="9" spans="1:17" x14ac:dyDescent="0.3">
      <c r="A9" t="str">
        <f>C9&amp;"-"&amp;D9</f>
        <v>0-0</v>
      </c>
      <c r="B9">
        <f>ROW()-9</f>
        <v>0</v>
      </c>
      <c r="C9">
        <f>QUOTIENT(B9,10)</f>
        <v>0</v>
      </c>
      <c r="D9">
        <f>MOD(B9,10)</f>
        <v>0</v>
      </c>
      <c r="E9" cm="1">
        <f t="array" aca="1" ref="E9" ca="1">_xlfn.IFS(NOT(E$7),0,
         AND(E$6,
                 AND($C9&gt;=MIN(E$1,E$3),$C9&lt;=MAX(E$1,E$3),$D9=E$2)
                 ),1,
         AND(E$5,
                 AND($D9&gt;=MIN(E$2,E$4),$D9&lt;=MAX(E$2,E$4),$C9=E$1)
                 ),1,
        TRUE,0)</f>
        <v>0</v>
      </c>
      <c r="F9" cm="1">
        <f t="array" aca="1" ref="F9" ca="1">_xlfn.IFS(NOT(F$7),0,
         AND(F$6,
                 AND($C9&gt;=MIN(F$1,F$3),$C9&lt;=MAX(F$1,F$3),$D9=F$2)
                 ),1,
         AND(F$5,
                 AND($D9&gt;=MIN(F$2,F$4),$D9&lt;=MAX(F$2,F$4),$C9=F$1)
                 ),1,
        TRUE,0)</f>
        <v>0</v>
      </c>
      <c r="G9" cm="1">
        <f t="array" aca="1" ref="G9" ca="1">_xlfn.IFS(NOT(G$7),0,
         AND(G$6,
                 AND($C9&gt;=MIN(G$1,G$3),$C9&lt;=MAX(G$1,G$3),$D9=G$2)
                 ),1,
         AND(G$5,
                 AND($D9&gt;=MIN(G$2,G$4),$D9&lt;=MAX(G$2,G$4),$C9=G$1)
                 ),1,
        TRUE,0)</f>
        <v>0</v>
      </c>
      <c r="H9" cm="1">
        <f t="array" aca="1" ref="H9" ca="1">_xlfn.IFS(NOT(H$7),0,
         AND(H$6,
                 AND($C9&gt;=MIN(H$1,H$3),$C9&lt;=MAX(H$1,H$3),$D9=H$2)
                 ),1,
         AND(H$5,
                 AND($D9&gt;=MIN(H$2,H$4),$D9&lt;=MAX(H$2,H$4),$C9=H$1)
                 ),1,
        TRUE,0)</f>
        <v>0</v>
      </c>
      <c r="I9" cm="1">
        <f t="array" aca="1" ref="I9" ca="1">_xlfn.IFS(NOT(I$7),0,
         AND(I$6,
                 AND($C9&gt;=MIN(I$1,I$3),$C9&lt;=MAX(I$1,I$3),$D9=I$2)
                 ),1,
         AND(I$5,
                 AND($D9&gt;=MIN(I$2,I$4),$D9&lt;=MAX(I$2,I$4),$C9=I$1)
                 ),1,
        TRUE,0)</f>
        <v>0</v>
      </c>
      <c r="J9" cm="1">
        <f t="array" aca="1" ref="J9" ca="1">_xlfn.IFS(NOT(J$7),0,
         AND(J$6,
                 AND($C9&gt;=MIN(J$1,J$3),$C9&lt;=MAX(J$1,J$3),$D9=J$2)
                 ),1,
         AND(J$5,
                 AND($D9&gt;=MIN(J$2,J$4),$D9&lt;=MAX(J$2,J$4),$C9=J$1)
                 ),1,
        TRUE,0)</f>
        <v>0</v>
      </c>
      <c r="K9" cm="1">
        <f t="array" aca="1" ref="K9" ca="1">_xlfn.IFS(NOT(K$7),0,
         AND(K$6,
                 AND($C9&gt;=MIN(K$1,K$3),$C9&lt;=MAX(K$1,K$3),$D9=K$2)
                 ),1,
         AND(K$5,
                 AND($D9&gt;=MIN(K$2,K$4),$D9&lt;=MAX(K$2,K$4),$C9=K$1)
                 ),1,
        TRUE,0)</f>
        <v>0</v>
      </c>
      <c r="L9" cm="1">
        <f t="array" aca="1" ref="L9" ca="1">_xlfn.IFS(NOT(L$7),0,
         AND(L$6,
                 AND($C9&gt;=MIN(L$1,L$3),$C9&lt;=MAX(L$1,L$3),$D9=L$2)
                 ),1,
         AND(L$5,
                 AND($D9&gt;=MIN(L$2,L$4),$D9&lt;=MAX(L$2,L$4),$C9=L$1)
                 ),1,
        TRUE,0)</f>
        <v>0</v>
      </c>
      <c r="M9" cm="1">
        <f t="array" aca="1" ref="M9" ca="1">_xlfn.IFS(NOT(M$7),0,
         AND(M$6,
                 AND($C9&gt;=MIN(M$1,M$3),$C9&lt;=MAX(M$1,M$3),$D9=M$2)
                 ),1,
         AND(M$5,
                 AND($D9&gt;=MIN(M$2,M$4),$D9&lt;=MAX(M$2,M$4),$C9=M$1)
                 ),1,
        TRUE,0)</f>
        <v>0</v>
      </c>
      <c r="N9" cm="1">
        <f t="array" aca="1" ref="N9" ca="1">_xlfn.IFS(NOT(N$7),0,
         AND(N$6,
                 AND($C9&gt;=MIN(N$1,N$3),$C9&lt;=MAX(N$1,N$3),$D9=N$2)
                 ),1,
         AND(N$5,
                 AND($D9&gt;=MIN(N$2,N$4),$D9&lt;=MAX(N$2,N$4),$C9=N$1)
                 ),1,
        TRUE,0)</f>
        <v>0</v>
      </c>
      <c r="O9">
        <f ca="1">SUM(E9:N9)</f>
        <v>0</v>
      </c>
    </row>
    <row r="10" spans="1:17" x14ac:dyDescent="0.3">
      <c r="A10" t="str">
        <f t="shared" ref="A10:A73" si="3">C10&amp;"-"&amp;D10</f>
        <v>0-1</v>
      </c>
      <c r="B10">
        <f t="shared" ref="B10:B73" si="4">ROW()-9</f>
        <v>1</v>
      </c>
      <c r="C10">
        <f t="shared" ref="C10:C73" si="5">QUOTIENT(B10,10)</f>
        <v>0</v>
      </c>
      <c r="D10">
        <f t="shared" ref="D10:D73" si="6">MOD(B10,10)</f>
        <v>1</v>
      </c>
      <c r="E10" cm="1">
        <f t="array" aca="1" ref="E10" ca="1">_xlfn.IFS(NOT(E$7),0,
         AND(E$6,
                 AND($C10&gt;=MIN(E$1,E$3),$C10&lt;=MAX(E$1,E$3),$D10=E$2)
                 ),1,
         AND(E$5,
                 AND($D10&gt;=MIN(E$2,E$4),$D10&lt;=MAX(E$2,E$4),$C10=E$1)
                 ),1,
        TRUE,0)</f>
        <v>0</v>
      </c>
      <c r="F10" cm="1">
        <f t="array" aca="1" ref="F10" ca="1">_xlfn.IFS(NOT(F$7),0,
         AND(F$6,
                 AND($C10&gt;=MIN(F$1,F$3),$C10&lt;=MAX(F$1,F$3),$D10=F$2)
                 ),1,
         AND(F$5,
                 AND($D10&gt;=MIN(F$2,F$4),$D10&lt;=MAX(F$2,F$4),$C10=F$1)
                 ),1,
        TRUE,0)</f>
        <v>0</v>
      </c>
      <c r="G10" cm="1">
        <f t="array" aca="1" ref="G10" ca="1">_xlfn.IFS(NOT(G$7),0,
         AND(G$6,
                 AND($C10&gt;=MIN(G$1,G$3),$C10&lt;=MAX(G$1,G$3),$D10=G$2)
                 ),1,
         AND(G$5,
                 AND($D10&gt;=MIN(G$2,G$4),$D10&lt;=MAX(G$2,G$4),$C10=G$1)
                 ),1,
        TRUE,0)</f>
        <v>0</v>
      </c>
      <c r="H10" cm="1">
        <f t="array" aca="1" ref="H10" ca="1">_xlfn.IFS(NOT(H$7),0,
         AND(H$6,
                 AND($C10&gt;=MIN(H$1,H$3),$C10&lt;=MAX(H$1,H$3),$D10=H$2)
                 ),1,
         AND(H$5,
                 AND($D10&gt;=MIN(H$2,H$4),$D10&lt;=MAX(H$2,H$4),$C10=H$1)
                 ),1,
        TRUE,0)</f>
        <v>0</v>
      </c>
      <c r="I10" cm="1">
        <f t="array" aca="1" ref="I10" ca="1">_xlfn.IFS(NOT(I$7),0,
         AND(I$6,
                 AND($C10&gt;=MIN(I$1,I$3),$C10&lt;=MAX(I$1,I$3),$D10=I$2)
                 ),1,
         AND(I$5,
                 AND($D10&gt;=MIN(I$2,I$4),$D10&lt;=MAX(I$2,I$4),$C10=I$1)
                 ),1,
        TRUE,0)</f>
        <v>0</v>
      </c>
      <c r="J10" cm="1">
        <f t="array" aca="1" ref="J10" ca="1">_xlfn.IFS(NOT(J$7),0,
         AND(J$6,
                 AND($C10&gt;=MIN(J$1,J$3),$C10&lt;=MAX(J$1,J$3),$D10=J$2)
                 ),1,
         AND(J$5,
                 AND($D10&gt;=MIN(J$2,J$4),$D10&lt;=MAX(J$2,J$4),$C10=J$1)
                 ),1,
        TRUE,0)</f>
        <v>0</v>
      </c>
      <c r="K10" cm="1">
        <f t="array" aca="1" ref="K10" ca="1">_xlfn.IFS(NOT(K$7),0,
         AND(K$6,
                 AND($C10&gt;=MIN(K$1,K$3),$C10&lt;=MAX(K$1,K$3),$D10=K$2)
                 ),1,
         AND(K$5,
                 AND($D10&gt;=MIN(K$2,K$4),$D10&lt;=MAX(K$2,K$4),$C10=K$1)
                 ),1,
        TRUE,0)</f>
        <v>0</v>
      </c>
      <c r="L10" cm="1">
        <f t="array" aca="1" ref="L10" ca="1">_xlfn.IFS(NOT(L$7),0,
         AND(L$6,
                 AND($C10&gt;=MIN(L$1,L$3),$C10&lt;=MAX(L$1,L$3),$D10=L$2)
                 ),1,
         AND(L$5,
                 AND($D10&gt;=MIN(L$2,L$4),$D10&lt;=MAX(L$2,L$4),$C10=L$1)
                 ),1,
        TRUE,0)</f>
        <v>0</v>
      </c>
      <c r="M10" cm="1">
        <f t="array" aca="1" ref="M10" ca="1">_xlfn.IFS(NOT(M$7),0,
         AND(M$6,
                 AND($C10&gt;=MIN(M$1,M$3),$C10&lt;=MAX(M$1,M$3),$D10=M$2)
                 ),1,
         AND(M$5,
                 AND($D10&gt;=MIN(M$2,M$4),$D10&lt;=MAX(M$2,M$4),$C10=M$1)
                 ),1,
        TRUE,0)</f>
        <v>0</v>
      </c>
      <c r="N10" cm="1">
        <f t="array" aca="1" ref="N10" ca="1">_xlfn.IFS(NOT(N$7),0,
         AND(N$6,
                 AND($C10&gt;=MIN(N$1,N$3),$C10&lt;=MAX(N$1,N$3),$D10=N$2)
                 ),1,
         AND(N$5,
                 AND($D10&gt;=MIN(N$2,N$4),$D10&lt;=MAX(N$2,N$4),$C10=N$1)
                 ),1,
        TRUE,0)</f>
        <v>0</v>
      </c>
      <c r="O10">
        <f t="shared" ref="O10:O73" ca="1" si="7">SUM(E10:N10)</f>
        <v>0</v>
      </c>
    </row>
    <row r="11" spans="1:17" x14ac:dyDescent="0.3">
      <c r="A11" t="str">
        <f t="shared" si="3"/>
        <v>0-2</v>
      </c>
      <c r="B11">
        <f t="shared" si="4"/>
        <v>2</v>
      </c>
      <c r="C11">
        <f t="shared" si="5"/>
        <v>0</v>
      </c>
      <c r="D11">
        <f t="shared" si="6"/>
        <v>2</v>
      </c>
      <c r="E11" cm="1">
        <f t="array" aca="1" ref="E11" ca="1">_xlfn.IFS(NOT(E$7),0,
         AND(E$6,
                 AND($C11&gt;=MIN(E$1,E$3),$C11&lt;=MAX(E$1,E$3),$D11=E$2)
                 ),1,
         AND(E$5,
                 AND($D11&gt;=MIN(E$2,E$4),$D11&lt;=MAX(E$2,E$4),$C11=E$1)
                 ),1,
        TRUE,0)</f>
        <v>0</v>
      </c>
      <c r="F11" cm="1">
        <f t="array" aca="1" ref="F11" ca="1">_xlfn.IFS(NOT(F$7),0,
         AND(F$6,
                 AND($C11&gt;=MIN(F$1,F$3),$C11&lt;=MAX(F$1,F$3),$D11=F$2)
                 ),1,
         AND(F$5,
                 AND($D11&gt;=MIN(F$2,F$4),$D11&lt;=MAX(F$2,F$4),$C11=F$1)
                 ),1,
        TRUE,0)</f>
        <v>0</v>
      </c>
      <c r="G11" cm="1">
        <f t="array" aca="1" ref="G11" ca="1">_xlfn.IFS(NOT(G$7),0,
         AND(G$6,
                 AND($C11&gt;=MIN(G$1,G$3),$C11&lt;=MAX(G$1,G$3),$D11=G$2)
                 ),1,
         AND(G$5,
                 AND($D11&gt;=MIN(G$2,G$4),$D11&lt;=MAX(G$2,G$4),$C11=G$1)
                 ),1,
        TRUE,0)</f>
        <v>0</v>
      </c>
      <c r="H11" cm="1">
        <f t="array" aca="1" ref="H11" ca="1">_xlfn.IFS(NOT(H$7),0,
         AND(H$6,
                 AND($C11&gt;=MIN(H$1,H$3),$C11&lt;=MAX(H$1,H$3),$D11=H$2)
                 ),1,
         AND(H$5,
                 AND($D11&gt;=MIN(H$2,H$4),$D11&lt;=MAX(H$2,H$4),$C11=H$1)
                 ),1,
        TRUE,0)</f>
        <v>0</v>
      </c>
      <c r="I11" cm="1">
        <f t="array" aca="1" ref="I11" ca="1">_xlfn.IFS(NOT(I$7),0,
         AND(I$6,
                 AND($C11&gt;=MIN(I$1,I$3),$C11&lt;=MAX(I$1,I$3),$D11=I$2)
                 ),1,
         AND(I$5,
                 AND($D11&gt;=MIN(I$2,I$4),$D11&lt;=MAX(I$2,I$4),$C11=I$1)
                 ),1,
        TRUE,0)</f>
        <v>0</v>
      </c>
      <c r="J11" cm="1">
        <f t="array" aca="1" ref="J11" ca="1">_xlfn.IFS(NOT(J$7),0,
         AND(J$6,
                 AND($C11&gt;=MIN(J$1,J$3),$C11&lt;=MAX(J$1,J$3),$D11=J$2)
                 ),1,
         AND(J$5,
                 AND($D11&gt;=MIN(J$2,J$4),$D11&lt;=MAX(J$2,J$4),$C11=J$1)
                 ),1,
        TRUE,0)</f>
        <v>0</v>
      </c>
      <c r="K11" cm="1">
        <f t="array" aca="1" ref="K11" ca="1">_xlfn.IFS(NOT(K$7),0,
         AND(K$6,
                 AND($C11&gt;=MIN(K$1,K$3),$C11&lt;=MAX(K$1,K$3),$D11=K$2)
                 ),1,
         AND(K$5,
                 AND($D11&gt;=MIN(K$2,K$4),$D11&lt;=MAX(K$2,K$4),$C11=K$1)
                 ),1,
        TRUE,0)</f>
        <v>0</v>
      </c>
      <c r="L11" cm="1">
        <f t="array" aca="1" ref="L11" ca="1">_xlfn.IFS(NOT(L$7),0,
         AND(L$6,
                 AND($C11&gt;=MIN(L$1,L$3),$C11&lt;=MAX(L$1,L$3),$D11=L$2)
                 ),1,
         AND(L$5,
                 AND($D11&gt;=MIN(L$2,L$4),$D11&lt;=MAX(L$2,L$4),$C11=L$1)
                 ),1,
        TRUE,0)</f>
        <v>0</v>
      </c>
      <c r="M11" cm="1">
        <f t="array" aca="1" ref="M11" ca="1">_xlfn.IFS(NOT(M$7),0,
         AND(M$6,
                 AND($C11&gt;=MIN(M$1,M$3),$C11&lt;=MAX(M$1,M$3),$D11=M$2)
                 ),1,
         AND(M$5,
                 AND($D11&gt;=MIN(M$2,M$4),$D11&lt;=MAX(M$2,M$4),$C11=M$1)
                 ),1,
        TRUE,0)</f>
        <v>0</v>
      </c>
      <c r="N11" cm="1">
        <f t="array" aca="1" ref="N11" ca="1">_xlfn.IFS(NOT(N$7),0,
         AND(N$6,
                 AND($C11&gt;=MIN(N$1,N$3),$C11&lt;=MAX(N$1,N$3),$D11=N$2)
                 ),1,
         AND(N$5,
                 AND($D11&gt;=MIN(N$2,N$4),$D11&lt;=MAX(N$2,N$4),$C11=N$1)
                 ),1,
        TRUE,0)</f>
        <v>0</v>
      </c>
      <c r="O11">
        <f t="shared" ca="1" si="7"/>
        <v>0</v>
      </c>
    </row>
    <row r="12" spans="1:17" x14ac:dyDescent="0.3">
      <c r="A12" t="str">
        <f t="shared" si="3"/>
        <v>0-3</v>
      </c>
      <c r="B12">
        <f t="shared" si="4"/>
        <v>3</v>
      </c>
      <c r="C12">
        <f t="shared" si="5"/>
        <v>0</v>
      </c>
      <c r="D12">
        <f t="shared" si="6"/>
        <v>3</v>
      </c>
      <c r="E12" cm="1">
        <f t="array" aca="1" ref="E12" ca="1">_xlfn.IFS(NOT(E$7),0,
         AND(E$6,
                 AND($C12&gt;=MIN(E$1,E$3),$C12&lt;=MAX(E$1,E$3),$D12=E$2)
                 ),1,
         AND(E$5,
                 AND($D12&gt;=MIN(E$2,E$4),$D12&lt;=MAX(E$2,E$4),$C12=E$1)
                 ),1,
        TRUE,0)</f>
        <v>0</v>
      </c>
      <c r="F12" cm="1">
        <f t="array" aca="1" ref="F12" ca="1">_xlfn.IFS(NOT(F$7),0,
         AND(F$6,
                 AND($C12&gt;=MIN(F$1,F$3),$C12&lt;=MAX(F$1,F$3),$D12=F$2)
                 ),1,
         AND(F$5,
                 AND($D12&gt;=MIN(F$2,F$4),$D12&lt;=MAX(F$2,F$4),$C12=F$1)
                 ),1,
        TRUE,0)</f>
        <v>0</v>
      </c>
      <c r="G12" cm="1">
        <f t="array" aca="1" ref="G12" ca="1">_xlfn.IFS(NOT(G$7),0,
         AND(G$6,
                 AND($C12&gt;=MIN(G$1,G$3),$C12&lt;=MAX(G$1,G$3),$D12=G$2)
                 ),1,
         AND(G$5,
                 AND($D12&gt;=MIN(G$2,G$4),$D12&lt;=MAX(G$2,G$4),$C12=G$1)
                 ),1,
        TRUE,0)</f>
        <v>0</v>
      </c>
      <c r="H12" cm="1">
        <f t="array" aca="1" ref="H12" ca="1">_xlfn.IFS(NOT(H$7),0,
         AND(H$6,
                 AND($C12&gt;=MIN(H$1,H$3),$C12&lt;=MAX(H$1,H$3),$D12=H$2)
                 ),1,
         AND(H$5,
                 AND($D12&gt;=MIN(H$2,H$4),$D12&lt;=MAX(H$2,H$4),$C12=H$1)
                 ),1,
        TRUE,0)</f>
        <v>0</v>
      </c>
      <c r="I12" cm="1">
        <f t="array" aca="1" ref="I12" ca="1">_xlfn.IFS(NOT(I$7),0,
         AND(I$6,
                 AND($C12&gt;=MIN(I$1,I$3),$C12&lt;=MAX(I$1,I$3),$D12=I$2)
                 ),1,
         AND(I$5,
                 AND($D12&gt;=MIN(I$2,I$4),$D12&lt;=MAX(I$2,I$4),$C12=I$1)
                 ),1,
        TRUE,0)</f>
        <v>0</v>
      </c>
      <c r="J12" cm="1">
        <f t="array" aca="1" ref="J12" ca="1">_xlfn.IFS(NOT(J$7),0,
         AND(J$6,
                 AND($C12&gt;=MIN(J$1,J$3),$C12&lt;=MAX(J$1,J$3),$D12=J$2)
                 ),1,
         AND(J$5,
                 AND($D12&gt;=MIN(J$2,J$4),$D12&lt;=MAX(J$2,J$4),$C12=J$1)
                 ),1,
        TRUE,0)</f>
        <v>0</v>
      </c>
      <c r="K12" cm="1">
        <f t="array" aca="1" ref="K12" ca="1">_xlfn.IFS(NOT(K$7),0,
         AND(K$6,
                 AND($C12&gt;=MIN(K$1,K$3),$C12&lt;=MAX(K$1,K$3),$D12=K$2)
                 ),1,
         AND(K$5,
                 AND($D12&gt;=MIN(K$2,K$4),$D12&lt;=MAX(K$2,K$4),$C12=K$1)
                 ),1,
        TRUE,0)</f>
        <v>0</v>
      </c>
      <c r="L12" cm="1">
        <f t="array" aca="1" ref="L12" ca="1">_xlfn.IFS(NOT(L$7),0,
         AND(L$6,
                 AND($C12&gt;=MIN(L$1,L$3),$C12&lt;=MAX(L$1,L$3),$D12=L$2)
                 ),1,
         AND(L$5,
                 AND($D12&gt;=MIN(L$2,L$4),$D12&lt;=MAX(L$2,L$4),$C12=L$1)
                 ),1,
        TRUE,0)</f>
        <v>0</v>
      </c>
      <c r="M12" cm="1">
        <f t="array" aca="1" ref="M12" ca="1">_xlfn.IFS(NOT(M$7),0,
         AND(M$6,
                 AND($C12&gt;=MIN(M$1,M$3),$C12&lt;=MAX(M$1,M$3),$D12=M$2)
                 ),1,
         AND(M$5,
                 AND($D12&gt;=MIN(M$2,M$4),$D12&lt;=MAX(M$2,M$4),$C12=M$1)
                 ),1,
        TRUE,0)</f>
        <v>0</v>
      </c>
      <c r="N12" cm="1">
        <f t="array" aca="1" ref="N12" ca="1">_xlfn.IFS(NOT(N$7),0,
         AND(N$6,
                 AND($C12&gt;=MIN(N$1,N$3),$C12&lt;=MAX(N$1,N$3),$D12=N$2)
                 ),1,
         AND(N$5,
                 AND($D12&gt;=MIN(N$2,N$4),$D12&lt;=MAX(N$2,N$4),$C12=N$1)
                 ),1,
        TRUE,0)</f>
        <v>0</v>
      </c>
      <c r="O12">
        <f t="shared" ca="1" si="7"/>
        <v>0</v>
      </c>
    </row>
    <row r="13" spans="1:17" x14ac:dyDescent="0.3">
      <c r="A13" t="str">
        <f t="shared" si="3"/>
        <v>0-4</v>
      </c>
      <c r="B13">
        <f t="shared" si="4"/>
        <v>4</v>
      </c>
      <c r="C13">
        <f t="shared" si="5"/>
        <v>0</v>
      </c>
      <c r="D13">
        <f t="shared" si="6"/>
        <v>4</v>
      </c>
      <c r="E13" cm="1">
        <f t="array" aca="1" ref="E13" ca="1">_xlfn.IFS(NOT(E$7),0,
         AND(E$6,
                 AND($C13&gt;=MIN(E$1,E$3),$C13&lt;=MAX(E$1,E$3),$D13=E$2)
                 ),1,
         AND(E$5,
                 AND($D13&gt;=MIN(E$2,E$4),$D13&lt;=MAX(E$2,E$4),$C13=E$1)
                 ),1,
        TRUE,0)</f>
        <v>0</v>
      </c>
      <c r="F13" cm="1">
        <f t="array" aca="1" ref="F13" ca="1">_xlfn.IFS(NOT(F$7),0,
         AND(F$6,
                 AND($C13&gt;=MIN(F$1,F$3),$C13&lt;=MAX(F$1,F$3),$D13=F$2)
                 ),1,
         AND(F$5,
                 AND($D13&gt;=MIN(F$2,F$4),$D13&lt;=MAX(F$2,F$4),$C13=F$1)
                 ),1,
        TRUE,0)</f>
        <v>0</v>
      </c>
      <c r="G13" cm="1">
        <f t="array" aca="1" ref="G13" ca="1">_xlfn.IFS(NOT(G$7),0,
         AND(G$6,
                 AND($C13&gt;=MIN(G$1,G$3),$C13&lt;=MAX(G$1,G$3),$D13=G$2)
                 ),1,
         AND(G$5,
                 AND($D13&gt;=MIN(G$2,G$4),$D13&lt;=MAX(G$2,G$4),$C13=G$1)
                 ),1,
        TRUE,0)</f>
        <v>0</v>
      </c>
      <c r="H13" cm="1">
        <f t="array" aca="1" ref="H13" ca="1">_xlfn.IFS(NOT(H$7),0,
         AND(H$6,
                 AND($C13&gt;=MIN(H$1,H$3),$C13&lt;=MAX(H$1,H$3),$D13=H$2)
                 ),1,
         AND(H$5,
                 AND($D13&gt;=MIN(H$2,H$4),$D13&lt;=MAX(H$2,H$4),$C13=H$1)
                 ),1,
        TRUE,0)</f>
        <v>0</v>
      </c>
      <c r="I13" cm="1">
        <f t="array" aca="1" ref="I13" ca="1">_xlfn.IFS(NOT(I$7),0,
         AND(I$6,
                 AND($C13&gt;=MIN(I$1,I$3),$C13&lt;=MAX(I$1,I$3),$D13=I$2)
                 ),1,
         AND(I$5,
                 AND($D13&gt;=MIN(I$2,I$4),$D13&lt;=MAX(I$2,I$4),$C13=I$1)
                 ),1,
        TRUE,0)</f>
        <v>0</v>
      </c>
      <c r="J13" cm="1">
        <f t="array" aca="1" ref="J13" ca="1">_xlfn.IFS(NOT(J$7),0,
         AND(J$6,
                 AND($C13&gt;=MIN(J$1,J$3),$C13&lt;=MAX(J$1,J$3),$D13=J$2)
                 ),1,
         AND(J$5,
                 AND($D13&gt;=MIN(J$2,J$4),$D13&lt;=MAX(J$2,J$4),$C13=J$1)
                 ),1,
        TRUE,0)</f>
        <v>0</v>
      </c>
      <c r="K13" cm="1">
        <f t="array" aca="1" ref="K13" ca="1">_xlfn.IFS(NOT(K$7),0,
         AND(K$6,
                 AND($C13&gt;=MIN(K$1,K$3),$C13&lt;=MAX(K$1,K$3),$D13=K$2)
                 ),1,
         AND(K$5,
                 AND($D13&gt;=MIN(K$2,K$4),$D13&lt;=MAX(K$2,K$4),$C13=K$1)
                 ),1,
        TRUE,0)</f>
        <v>0</v>
      </c>
      <c r="L13" cm="1">
        <f t="array" aca="1" ref="L13" ca="1">_xlfn.IFS(NOT(L$7),0,
         AND(L$6,
                 AND($C13&gt;=MIN(L$1,L$3),$C13&lt;=MAX(L$1,L$3),$D13=L$2)
                 ),1,
         AND(L$5,
                 AND($D13&gt;=MIN(L$2,L$4),$D13&lt;=MAX(L$2,L$4),$C13=L$1)
                 ),1,
        TRUE,0)</f>
        <v>0</v>
      </c>
      <c r="M13" cm="1">
        <f t="array" aca="1" ref="M13" ca="1">_xlfn.IFS(NOT(M$7),0,
         AND(M$6,
                 AND($C13&gt;=MIN(M$1,M$3),$C13&lt;=MAX(M$1,M$3),$D13=M$2)
                 ),1,
         AND(M$5,
                 AND($D13&gt;=MIN(M$2,M$4),$D13&lt;=MAX(M$2,M$4),$C13=M$1)
                 ),1,
        TRUE,0)</f>
        <v>0</v>
      </c>
      <c r="N13" cm="1">
        <f t="array" aca="1" ref="N13" ca="1">_xlfn.IFS(NOT(N$7),0,
         AND(N$6,
                 AND($C13&gt;=MIN(N$1,N$3),$C13&lt;=MAX(N$1,N$3),$D13=N$2)
                 ),1,
         AND(N$5,
                 AND($D13&gt;=MIN(N$2,N$4),$D13&lt;=MAX(N$2,N$4),$C13=N$1)
                 ),1,
        TRUE,0)</f>
        <v>0</v>
      </c>
      <c r="O13">
        <f t="shared" ca="1" si="7"/>
        <v>0</v>
      </c>
    </row>
    <row r="14" spans="1:17" x14ac:dyDescent="0.3">
      <c r="A14" t="str">
        <f t="shared" si="3"/>
        <v>0-5</v>
      </c>
      <c r="B14">
        <f t="shared" si="4"/>
        <v>5</v>
      </c>
      <c r="C14">
        <f t="shared" si="5"/>
        <v>0</v>
      </c>
      <c r="D14">
        <f t="shared" si="6"/>
        <v>5</v>
      </c>
      <c r="E14" cm="1">
        <f t="array" aca="1" ref="E14" ca="1">_xlfn.IFS(NOT(E$7),0,
         AND(E$6,
                 AND($C14&gt;=MIN(E$1,E$3),$C14&lt;=MAX(E$1,E$3),$D14=E$2)
                 ),1,
         AND(E$5,
                 AND($D14&gt;=MIN(E$2,E$4),$D14&lt;=MAX(E$2,E$4),$C14=E$1)
                 ),1,
        TRUE,0)</f>
        <v>0</v>
      </c>
      <c r="F14" cm="1">
        <f t="array" aca="1" ref="F14" ca="1">_xlfn.IFS(NOT(F$7),0,
         AND(F$6,
                 AND($C14&gt;=MIN(F$1,F$3),$C14&lt;=MAX(F$1,F$3),$D14=F$2)
                 ),1,
         AND(F$5,
                 AND($D14&gt;=MIN(F$2,F$4),$D14&lt;=MAX(F$2,F$4),$C14=F$1)
                 ),1,
        TRUE,0)</f>
        <v>0</v>
      </c>
      <c r="G14" cm="1">
        <f t="array" aca="1" ref="G14" ca="1">_xlfn.IFS(NOT(G$7),0,
         AND(G$6,
                 AND($C14&gt;=MIN(G$1,G$3),$C14&lt;=MAX(G$1,G$3),$D14=G$2)
                 ),1,
         AND(G$5,
                 AND($D14&gt;=MIN(G$2,G$4),$D14&lt;=MAX(G$2,G$4),$C14=G$1)
                 ),1,
        TRUE,0)</f>
        <v>0</v>
      </c>
      <c r="H14" cm="1">
        <f t="array" aca="1" ref="H14" ca="1">_xlfn.IFS(NOT(H$7),0,
         AND(H$6,
                 AND($C14&gt;=MIN(H$1,H$3),$C14&lt;=MAX(H$1,H$3),$D14=H$2)
                 ),1,
         AND(H$5,
                 AND($D14&gt;=MIN(H$2,H$4),$D14&lt;=MAX(H$2,H$4),$C14=H$1)
                 ),1,
        TRUE,0)</f>
        <v>0</v>
      </c>
      <c r="I14" cm="1">
        <f t="array" aca="1" ref="I14" ca="1">_xlfn.IFS(NOT(I$7),0,
         AND(I$6,
                 AND($C14&gt;=MIN(I$1,I$3),$C14&lt;=MAX(I$1,I$3),$D14=I$2)
                 ),1,
         AND(I$5,
                 AND($D14&gt;=MIN(I$2,I$4),$D14&lt;=MAX(I$2,I$4),$C14=I$1)
                 ),1,
        TRUE,0)</f>
        <v>0</v>
      </c>
      <c r="J14" cm="1">
        <f t="array" aca="1" ref="J14" ca="1">_xlfn.IFS(NOT(J$7),0,
         AND(J$6,
                 AND($C14&gt;=MIN(J$1,J$3),$C14&lt;=MAX(J$1,J$3),$D14=J$2)
                 ),1,
         AND(J$5,
                 AND($D14&gt;=MIN(J$2,J$4),$D14&lt;=MAX(J$2,J$4),$C14=J$1)
                 ),1,
        TRUE,0)</f>
        <v>0</v>
      </c>
      <c r="K14" cm="1">
        <f t="array" aca="1" ref="K14" ca="1">_xlfn.IFS(NOT(K$7),0,
         AND(K$6,
                 AND($C14&gt;=MIN(K$1,K$3),$C14&lt;=MAX(K$1,K$3),$D14=K$2)
                 ),1,
         AND(K$5,
                 AND($D14&gt;=MIN(K$2,K$4),$D14&lt;=MAX(K$2,K$4),$C14=K$1)
                 ),1,
        TRUE,0)</f>
        <v>0</v>
      </c>
      <c r="L14" cm="1">
        <f t="array" aca="1" ref="L14" ca="1">_xlfn.IFS(NOT(L$7),0,
         AND(L$6,
                 AND($C14&gt;=MIN(L$1,L$3),$C14&lt;=MAX(L$1,L$3),$D14=L$2)
                 ),1,
         AND(L$5,
                 AND($D14&gt;=MIN(L$2,L$4),$D14&lt;=MAX(L$2,L$4),$C14=L$1)
                 ),1,
        TRUE,0)</f>
        <v>0</v>
      </c>
      <c r="M14" cm="1">
        <f t="array" aca="1" ref="M14" ca="1">_xlfn.IFS(NOT(M$7),0,
         AND(M$6,
                 AND($C14&gt;=MIN(M$1,M$3),$C14&lt;=MAX(M$1,M$3),$D14=M$2)
                 ),1,
         AND(M$5,
                 AND($D14&gt;=MIN(M$2,M$4),$D14&lt;=MAX(M$2,M$4),$C14=M$1)
                 ),1,
        TRUE,0)</f>
        <v>0</v>
      </c>
      <c r="N14" cm="1">
        <f t="array" aca="1" ref="N14" ca="1">_xlfn.IFS(NOT(N$7),0,
         AND(N$6,
                 AND($C14&gt;=MIN(N$1,N$3),$C14&lt;=MAX(N$1,N$3),$D14=N$2)
                 ),1,
         AND(N$5,
                 AND($D14&gt;=MIN(N$2,N$4),$D14&lt;=MAX(N$2,N$4),$C14=N$1)
                 ),1,
        TRUE,0)</f>
        <v>0</v>
      </c>
      <c r="O14">
        <f t="shared" ca="1" si="7"/>
        <v>0</v>
      </c>
    </row>
    <row r="15" spans="1:17" x14ac:dyDescent="0.3">
      <c r="A15" t="str">
        <f t="shared" si="3"/>
        <v>0-6</v>
      </c>
      <c r="B15">
        <f t="shared" si="4"/>
        <v>6</v>
      </c>
      <c r="C15">
        <f t="shared" si="5"/>
        <v>0</v>
      </c>
      <c r="D15">
        <f t="shared" si="6"/>
        <v>6</v>
      </c>
      <c r="E15" cm="1">
        <f t="array" aca="1" ref="E15" ca="1">_xlfn.IFS(NOT(E$7),0,
         AND(E$6,
                 AND($C15&gt;=MIN(E$1,E$3),$C15&lt;=MAX(E$1,E$3),$D15=E$2)
                 ),1,
         AND(E$5,
                 AND($D15&gt;=MIN(E$2,E$4),$D15&lt;=MAX(E$2,E$4),$C15=E$1)
                 ),1,
        TRUE,0)</f>
        <v>0</v>
      </c>
      <c r="F15" cm="1">
        <f t="array" aca="1" ref="F15" ca="1">_xlfn.IFS(NOT(F$7),0,
         AND(F$6,
                 AND($C15&gt;=MIN(F$1,F$3),$C15&lt;=MAX(F$1,F$3),$D15=F$2)
                 ),1,
         AND(F$5,
                 AND($D15&gt;=MIN(F$2,F$4),$D15&lt;=MAX(F$2,F$4),$C15=F$1)
                 ),1,
        TRUE,0)</f>
        <v>0</v>
      </c>
      <c r="G15" cm="1">
        <f t="array" aca="1" ref="G15" ca="1">_xlfn.IFS(NOT(G$7),0,
         AND(G$6,
                 AND($C15&gt;=MIN(G$1,G$3),$C15&lt;=MAX(G$1,G$3),$D15=G$2)
                 ),1,
         AND(G$5,
                 AND($D15&gt;=MIN(G$2,G$4),$D15&lt;=MAX(G$2,G$4),$C15=G$1)
                 ),1,
        TRUE,0)</f>
        <v>0</v>
      </c>
      <c r="H15" cm="1">
        <f t="array" aca="1" ref="H15" ca="1">_xlfn.IFS(NOT(H$7),0,
         AND(H$6,
                 AND($C15&gt;=MIN(H$1,H$3),$C15&lt;=MAX(H$1,H$3),$D15=H$2)
                 ),1,
         AND(H$5,
                 AND($D15&gt;=MIN(H$2,H$4),$D15&lt;=MAX(H$2,H$4),$C15=H$1)
                 ),1,
        TRUE,0)</f>
        <v>0</v>
      </c>
      <c r="I15" cm="1">
        <f t="array" aca="1" ref="I15" ca="1">_xlfn.IFS(NOT(I$7),0,
         AND(I$6,
                 AND($C15&gt;=MIN(I$1,I$3),$C15&lt;=MAX(I$1,I$3),$D15=I$2)
                 ),1,
         AND(I$5,
                 AND($D15&gt;=MIN(I$2,I$4),$D15&lt;=MAX(I$2,I$4),$C15=I$1)
                 ),1,
        TRUE,0)</f>
        <v>0</v>
      </c>
      <c r="J15" cm="1">
        <f t="array" aca="1" ref="J15" ca="1">_xlfn.IFS(NOT(J$7),0,
         AND(J$6,
                 AND($C15&gt;=MIN(J$1,J$3),$C15&lt;=MAX(J$1,J$3),$D15=J$2)
                 ),1,
         AND(J$5,
                 AND($D15&gt;=MIN(J$2,J$4),$D15&lt;=MAX(J$2,J$4),$C15=J$1)
                 ),1,
        TRUE,0)</f>
        <v>0</v>
      </c>
      <c r="K15" cm="1">
        <f t="array" aca="1" ref="K15" ca="1">_xlfn.IFS(NOT(K$7),0,
         AND(K$6,
                 AND($C15&gt;=MIN(K$1,K$3),$C15&lt;=MAX(K$1,K$3),$D15=K$2)
                 ),1,
         AND(K$5,
                 AND($D15&gt;=MIN(K$2,K$4),$D15&lt;=MAX(K$2,K$4),$C15=K$1)
                 ),1,
        TRUE,0)</f>
        <v>0</v>
      </c>
      <c r="L15" cm="1">
        <f t="array" aca="1" ref="L15" ca="1">_xlfn.IFS(NOT(L$7),0,
         AND(L$6,
                 AND($C15&gt;=MIN(L$1,L$3),$C15&lt;=MAX(L$1,L$3),$D15=L$2)
                 ),1,
         AND(L$5,
                 AND($D15&gt;=MIN(L$2,L$4),$D15&lt;=MAX(L$2,L$4),$C15=L$1)
                 ),1,
        TRUE,0)</f>
        <v>0</v>
      </c>
      <c r="M15" cm="1">
        <f t="array" aca="1" ref="M15" ca="1">_xlfn.IFS(NOT(M$7),0,
         AND(M$6,
                 AND($C15&gt;=MIN(M$1,M$3),$C15&lt;=MAX(M$1,M$3),$D15=M$2)
                 ),1,
         AND(M$5,
                 AND($D15&gt;=MIN(M$2,M$4),$D15&lt;=MAX(M$2,M$4),$C15=M$1)
                 ),1,
        TRUE,0)</f>
        <v>0</v>
      </c>
      <c r="N15" cm="1">
        <f t="array" aca="1" ref="N15" ca="1">_xlfn.IFS(NOT(N$7),0,
         AND(N$6,
                 AND($C15&gt;=MIN(N$1,N$3),$C15&lt;=MAX(N$1,N$3),$D15=N$2)
                 ),1,
         AND(N$5,
                 AND($D15&gt;=MIN(N$2,N$4),$D15&lt;=MAX(N$2,N$4),$C15=N$1)
                 ),1,
        TRUE,0)</f>
        <v>0</v>
      </c>
      <c r="O15">
        <f t="shared" ca="1" si="7"/>
        <v>0</v>
      </c>
    </row>
    <row r="16" spans="1:17" x14ac:dyDescent="0.3">
      <c r="A16" t="str">
        <f t="shared" si="3"/>
        <v>0-7</v>
      </c>
      <c r="B16">
        <f t="shared" si="4"/>
        <v>7</v>
      </c>
      <c r="C16">
        <f t="shared" si="5"/>
        <v>0</v>
      </c>
      <c r="D16">
        <f t="shared" si="6"/>
        <v>7</v>
      </c>
      <c r="E16" cm="1">
        <f t="array" aca="1" ref="E16" ca="1">_xlfn.IFS(NOT(E$7),0,
         AND(E$6,
                 AND($C16&gt;=MIN(E$1,E$3),$C16&lt;=MAX(E$1,E$3),$D16=E$2)
                 ),1,
         AND(E$5,
                 AND($D16&gt;=MIN(E$2,E$4),$D16&lt;=MAX(E$2,E$4),$C16=E$1)
                 ),1,
        TRUE,0)</f>
        <v>0</v>
      </c>
      <c r="F16" cm="1">
        <f t="array" aca="1" ref="F16" ca="1">_xlfn.IFS(NOT(F$7),0,
         AND(F$6,
                 AND($C16&gt;=MIN(F$1,F$3),$C16&lt;=MAX(F$1,F$3),$D16=F$2)
                 ),1,
         AND(F$5,
                 AND($D16&gt;=MIN(F$2,F$4),$D16&lt;=MAX(F$2,F$4),$C16=F$1)
                 ),1,
        TRUE,0)</f>
        <v>0</v>
      </c>
      <c r="G16" cm="1">
        <f t="array" aca="1" ref="G16" ca="1">_xlfn.IFS(NOT(G$7),0,
         AND(G$6,
                 AND($C16&gt;=MIN(G$1,G$3),$C16&lt;=MAX(G$1,G$3),$D16=G$2)
                 ),1,
         AND(G$5,
                 AND($D16&gt;=MIN(G$2,G$4),$D16&lt;=MAX(G$2,G$4),$C16=G$1)
                 ),1,
        TRUE,0)</f>
        <v>0</v>
      </c>
      <c r="H16" cm="1">
        <f t="array" aca="1" ref="H16" ca="1">_xlfn.IFS(NOT(H$7),0,
         AND(H$6,
                 AND($C16&gt;=MIN(H$1,H$3),$C16&lt;=MAX(H$1,H$3),$D16=H$2)
                 ),1,
         AND(H$5,
                 AND($D16&gt;=MIN(H$2,H$4),$D16&lt;=MAX(H$2,H$4),$C16=H$1)
                 ),1,
        TRUE,0)</f>
        <v>0</v>
      </c>
      <c r="I16" cm="1">
        <f t="array" aca="1" ref="I16" ca="1">_xlfn.IFS(NOT(I$7),0,
         AND(I$6,
                 AND($C16&gt;=MIN(I$1,I$3),$C16&lt;=MAX(I$1,I$3),$D16=I$2)
                 ),1,
         AND(I$5,
                 AND($D16&gt;=MIN(I$2,I$4),$D16&lt;=MAX(I$2,I$4),$C16=I$1)
                 ),1,
        TRUE,0)</f>
        <v>0</v>
      </c>
      <c r="J16" cm="1">
        <f t="array" aca="1" ref="J16" ca="1">_xlfn.IFS(NOT(J$7),0,
         AND(J$6,
                 AND($C16&gt;=MIN(J$1,J$3),$C16&lt;=MAX(J$1,J$3),$D16=J$2)
                 ),1,
         AND(J$5,
                 AND($D16&gt;=MIN(J$2,J$4),$D16&lt;=MAX(J$2,J$4),$C16=J$1)
                 ),1,
        TRUE,0)</f>
        <v>0</v>
      </c>
      <c r="K16" cm="1">
        <f t="array" aca="1" ref="K16" ca="1">_xlfn.IFS(NOT(K$7),0,
         AND(K$6,
                 AND($C16&gt;=MIN(K$1,K$3),$C16&lt;=MAX(K$1,K$3),$D16=K$2)
                 ),1,
         AND(K$5,
                 AND($D16&gt;=MIN(K$2,K$4),$D16&lt;=MAX(K$2,K$4),$C16=K$1)
                 ),1,
        TRUE,0)</f>
        <v>0</v>
      </c>
      <c r="L16" cm="1">
        <f t="array" aca="1" ref="L16" ca="1">_xlfn.IFS(NOT(L$7),0,
         AND(L$6,
                 AND($C16&gt;=MIN(L$1,L$3),$C16&lt;=MAX(L$1,L$3),$D16=L$2)
                 ),1,
         AND(L$5,
                 AND($D16&gt;=MIN(L$2,L$4),$D16&lt;=MAX(L$2,L$4),$C16=L$1)
                 ),1,
        TRUE,0)</f>
        <v>0</v>
      </c>
      <c r="M16" cm="1">
        <f t="array" aca="1" ref="M16" ca="1">_xlfn.IFS(NOT(M$7),0,
         AND(M$6,
                 AND($C16&gt;=MIN(M$1,M$3),$C16&lt;=MAX(M$1,M$3),$D16=M$2)
                 ),1,
         AND(M$5,
                 AND($D16&gt;=MIN(M$2,M$4),$D16&lt;=MAX(M$2,M$4),$C16=M$1)
                 ),1,
        TRUE,0)</f>
        <v>0</v>
      </c>
      <c r="N16" cm="1">
        <f t="array" aca="1" ref="N16" ca="1">_xlfn.IFS(NOT(N$7),0,
         AND(N$6,
                 AND($C16&gt;=MIN(N$1,N$3),$C16&lt;=MAX(N$1,N$3),$D16=N$2)
                 ),1,
         AND(N$5,
                 AND($D16&gt;=MIN(N$2,N$4),$D16&lt;=MAX(N$2,N$4),$C16=N$1)
                 ),1,
        TRUE,0)</f>
        <v>0</v>
      </c>
      <c r="O16">
        <f t="shared" ca="1" si="7"/>
        <v>0</v>
      </c>
    </row>
    <row r="17" spans="1:15" x14ac:dyDescent="0.3">
      <c r="A17" t="str">
        <f t="shared" si="3"/>
        <v>0-8</v>
      </c>
      <c r="B17">
        <f t="shared" si="4"/>
        <v>8</v>
      </c>
      <c r="C17">
        <f t="shared" si="5"/>
        <v>0</v>
      </c>
      <c r="D17">
        <f t="shared" si="6"/>
        <v>8</v>
      </c>
      <c r="E17" cm="1">
        <f t="array" aca="1" ref="E17" ca="1">_xlfn.IFS(NOT(E$7),0,
         AND(E$6,
                 AND($C17&gt;=MIN(E$1,E$3),$C17&lt;=MAX(E$1,E$3),$D17=E$2)
                 ),1,
         AND(E$5,
                 AND($D17&gt;=MIN(E$2,E$4),$D17&lt;=MAX(E$2,E$4),$C17=E$1)
                 ),1,
        TRUE,0)</f>
        <v>0</v>
      </c>
      <c r="F17" cm="1">
        <f t="array" aca="1" ref="F17" ca="1">_xlfn.IFS(NOT(F$7),0,
         AND(F$6,
                 AND($C17&gt;=MIN(F$1,F$3),$C17&lt;=MAX(F$1,F$3),$D17=F$2)
                 ),1,
         AND(F$5,
                 AND($D17&gt;=MIN(F$2,F$4),$D17&lt;=MAX(F$2,F$4),$C17=F$1)
                 ),1,
        TRUE,0)</f>
        <v>0</v>
      </c>
      <c r="G17" cm="1">
        <f t="array" aca="1" ref="G17" ca="1">_xlfn.IFS(NOT(G$7),0,
         AND(G$6,
                 AND($C17&gt;=MIN(G$1,G$3),$C17&lt;=MAX(G$1,G$3),$D17=G$2)
                 ),1,
         AND(G$5,
                 AND($D17&gt;=MIN(G$2,G$4),$D17&lt;=MAX(G$2,G$4),$C17=G$1)
                 ),1,
        TRUE,0)</f>
        <v>0</v>
      </c>
      <c r="H17" cm="1">
        <f t="array" aca="1" ref="H17" ca="1">_xlfn.IFS(NOT(H$7),0,
         AND(H$6,
                 AND($C17&gt;=MIN(H$1,H$3),$C17&lt;=MAX(H$1,H$3),$D17=H$2)
                 ),1,
         AND(H$5,
                 AND($D17&gt;=MIN(H$2,H$4),$D17&lt;=MAX(H$2,H$4),$C17=H$1)
                 ),1,
        TRUE,0)</f>
        <v>0</v>
      </c>
      <c r="I17" cm="1">
        <f t="array" aca="1" ref="I17" ca="1">_xlfn.IFS(NOT(I$7),0,
         AND(I$6,
                 AND($C17&gt;=MIN(I$1,I$3),$C17&lt;=MAX(I$1,I$3),$D17=I$2)
                 ),1,
         AND(I$5,
                 AND($D17&gt;=MIN(I$2,I$4),$D17&lt;=MAX(I$2,I$4),$C17=I$1)
                 ),1,
        TRUE,0)</f>
        <v>0</v>
      </c>
      <c r="J17" cm="1">
        <f t="array" aca="1" ref="J17" ca="1">_xlfn.IFS(NOT(J$7),0,
         AND(J$6,
                 AND($C17&gt;=MIN(J$1,J$3),$C17&lt;=MAX(J$1,J$3),$D17=J$2)
                 ),1,
         AND(J$5,
                 AND($D17&gt;=MIN(J$2,J$4),$D17&lt;=MAX(J$2,J$4),$C17=J$1)
                 ),1,
        TRUE,0)</f>
        <v>0</v>
      </c>
      <c r="K17" cm="1">
        <f t="array" aca="1" ref="K17" ca="1">_xlfn.IFS(NOT(K$7),0,
         AND(K$6,
                 AND($C17&gt;=MIN(K$1,K$3),$C17&lt;=MAX(K$1,K$3),$D17=K$2)
                 ),1,
         AND(K$5,
                 AND($D17&gt;=MIN(K$2,K$4),$D17&lt;=MAX(K$2,K$4),$C17=K$1)
                 ),1,
        TRUE,0)</f>
        <v>0</v>
      </c>
      <c r="L17" cm="1">
        <f t="array" aca="1" ref="L17" ca="1">_xlfn.IFS(NOT(L$7),0,
         AND(L$6,
                 AND($C17&gt;=MIN(L$1,L$3),$C17&lt;=MAX(L$1,L$3),$D17=L$2)
                 ),1,
         AND(L$5,
                 AND($D17&gt;=MIN(L$2,L$4),$D17&lt;=MAX(L$2,L$4),$C17=L$1)
                 ),1,
        TRUE,0)</f>
        <v>0</v>
      </c>
      <c r="M17" cm="1">
        <f t="array" aca="1" ref="M17" ca="1">_xlfn.IFS(NOT(M$7),0,
         AND(M$6,
                 AND($C17&gt;=MIN(M$1,M$3),$C17&lt;=MAX(M$1,M$3),$D17=M$2)
                 ),1,
         AND(M$5,
                 AND($D17&gt;=MIN(M$2,M$4),$D17&lt;=MAX(M$2,M$4),$C17=M$1)
                 ),1,
        TRUE,0)</f>
        <v>0</v>
      </c>
      <c r="N17" cm="1">
        <f t="array" aca="1" ref="N17" ca="1">_xlfn.IFS(NOT(N$7),0,
         AND(N$6,
                 AND($C17&gt;=MIN(N$1,N$3),$C17&lt;=MAX(N$1,N$3),$D17=N$2)
                 ),1,
         AND(N$5,
                 AND($D17&gt;=MIN(N$2,N$4),$D17&lt;=MAX(N$2,N$4),$C17=N$1)
                 ),1,
        TRUE,0)</f>
        <v>0</v>
      </c>
      <c r="O17">
        <f t="shared" ca="1" si="7"/>
        <v>0</v>
      </c>
    </row>
    <row r="18" spans="1:15" x14ac:dyDescent="0.3">
      <c r="A18" t="str">
        <f t="shared" si="3"/>
        <v>0-9</v>
      </c>
      <c r="B18">
        <f t="shared" si="4"/>
        <v>9</v>
      </c>
      <c r="C18">
        <f t="shared" si="5"/>
        <v>0</v>
      </c>
      <c r="D18">
        <f t="shared" si="6"/>
        <v>9</v>
      </c>
      <c r="E18" cm="1">
        <f t="array" aca="1" ref="E18" ca="1">_xlfn.IFS(NOT(E$7),0,
         AND(E$6,
                 AND($C18&gt;=MIN(E$1,E$3),$C18&lt;=MAX(E$1,E$3),$D18=E$2)
                 ),1,
         AND(E$5,
                 AND($D18&gt;=MIN(E$2,E$4),$D18&lt;=MAX(E$2,E$4),$C18=E$1)
                 ),1,
        TRUE,0)</f>
        <v>0</v>
      </c>
      <c r="F18" cm="1">
        <f t="array" aca="1" ref="F18" ca="1">_xlfn.IFS(NOT(F$7),0,
         AND(F$6,
                 AND($C18&gt;=MIN(F$1,F$3),$C18&lt;=MAX(F$1,F$3),$D18=F$2)
                 ),1,
         AND(F$5,
                 AND($D18&gt;=MIN(F$2,F$4),$D18&lt;=MAX(F$2,F$4),$C18=F$1)
                 ),1,
        TRUE,0)</f>
        <v>0</v>
      </c>
      <c r="G18" cm="1">
        <f t="array" aca="1" ref="G18" ca="1">_xlfn.IFS(NOT(G$7),0,
         AND(G$6,
                 AND($C18&gt;=MIN(G$1,G$3),$C18&lt;=MAX(G$1,G$3),$D18=G$2)
                 ),1,
         AND(G$5,
                 AND($D18&gt;=MIN(G$2,G$4),$D18&lt;=MAX(G$2,G$4),$C18=G$1)
                 ),1,
        TRUE,0)</f>
        <v>0</v>
      </c>
      <c r="H18" cm="1">
        <f t="array" aca="1" ref="H18" ca="1">_xlfn.IFS(NOT(H$7),0,
         AND(H$6,
                 AND($C18&gt;=MIN(H$1,H$3),$C18&lt;=MAX(H$1,H$3),$D18=H$2)
                 ),1,
         AND(H$5,
                 AND($D18&gt;=MIN(H$2,H$4),$D18&lt;=MAX(H$2,H$4),$C18=H$1)
                 ),1,
        TRUE,0)</f>
        <v>0</v>
      </c>
      <c r="I18" cm="1">
        <f t="array" aca="1" ref="I18" ca="1">_xlfn.IFS(NOT(I$7),0,
         AND(I$6,
                 AND($C18&gt;=MIN(I$1,I$3),$C18&lt;=MAX(I$1,I$3),$D18=I$2)
                 ),1,
         AND(I$5,
                 AND($D18&gt;=MIN(I$2,I$4),$D18&lt;=MAX(I$2,I$4),$C18=I$1)
                 ),1,
        TRUE,0)</f>
        <v>0</v>
      </c>
      <c r="J18" cm="1">
        <f t="array" aca="1" ref="J18" ca="1">_xlfn.IFS(NOT(J$7),0,
         AND(J$6,
                 AND($C18&gt;=MIN(J$1,J$3),$C18&lt;=MAX(J$1,J$3),$D18=J$2)
                 ),1,
         AND(J$5,
                 AND($D18&gt;=MIN(J$2,J$4),$D18&lt;=MAX(J$2,J$4),$C18=J$1)
                 ),1,
        TRUE,0)</f>
        <v>0</v>
      </c>
      <c r="K18" cm="1">
        <f t="array" aca="1" ref="K18" ca="1">_xlfn.IFS(NOT(K$7),0,
         AND(K$6,
                 AND($C18&gt;=MIN(K$1,K$3),$C18&lt;=MAX(K$1,K$3),$D18=K$2)
                 ),1,
         AND(K$5,
                 AND($D18&gt;=MIN(K$2,K$4),$D18&lt;=MAX(K$2,K$4),$C18=K$1)
                 ),1,
        TRUE,0)</f>
        <v>0</v>
      </c>
      <c r="L18" cm="1">
        <f t="array" aca="1" ref="L18" ca="1">_xlfn.IFS(NOT(L$7),0,
         AND(L$6,
                 AND($C18&gt;=MIN(L$1,L$3),$C18&lt;=MAX(L$1,L$3),$D18=L$2)
                 ),1,
         AND(L$5,
                 AND($D18&gt;=MIN(L$2,L$4),$D18&lt;=MAX(L$2,L$4),$C18=L$1)
                 ),1,
        TRUE,0)</f>
        <v>0</v>
      </c>
      <c r="M18" cm="1">
        <f t="array" aca="1" ref="M18" ca="1">_xlfn.IFS(NOT(M$7),0,
         AND(M$6,
                 AND($C18&gt;=MIN(M$1,M$3),$C18&lt;=MAX(M$1,M$3),$D18=M$2)
                 ),1,
         AND(M$5,
                 AND($D18&gt;=MIN(M$2,M$4),$D18&lt;=MAX(M$2,M$4),$C18=M$1)
                 ),1,
        TRUE,0)</f>
        <v>0</v>
      </c>
      <c r="N18" cm="1">
        <f t="array" aca="1" ref="N18" ca="1">_xlfn.IFS(NOT(N$7),0,
         AND(N$6,
                 AND($C18&gt;=MIN(N$1,N$3),$C18&lt;=MAX(N$1,N$3),$D18=N$2)
                 ),1,
         AND(N$5,
                 AND($D18&gt;=MIN(N$2,N$4),$D18&lt;=MAX(N$2,N$4),$C18=N$1)
                 ),1,
        TRUE,0)</f>
        <v>0</v>
      </c>
      <c r="O18">
        <f t="shared" ca="1" si="7"/>
        <v>0</v>
      </c>
    </row>
    <row r="19" spans="1:15" x14ac:dyDescent="0.3">
      <c r="A19" t="str">
        <f t="shared" si="3"/>
        <v>1-0</v>
      </c>
      <c r="B19">
        <f t="shared" si="4"/>
        <v>10</v>
      </c>
      <c r="C19">
        <f t="shared" si="5"/>
        <v>1</v>
      </c>
      <c r="D19">
        <f t="shared" si="6"/>
        <v>0</v>
      </c>
      <c r="E19" cm="1">
        <f t="array" aca="1" ref="E19" ca="1">_xlfn.IFS(NOT(E$7),0,
         AND(E$6,
                 AND($C19&gt;=MIN(E$1,E$3),$C19&lt;=MAX(E$1,E$3),$D19=E$2)
                 ),1,
         AND(E$5,
                 AND($D19&gt;=MIN(E$2,E$4),$D19&lt;=MAX(E$2,E$4),$C19=E$1)
                 ),1,
        TRUE,0)</f>
        <v>0</v>
      </c>
      <c r="F19" cm="1">
        <f t="array" aca="1" ref="F19" ca="1">_xlfn.IFS(NOT(F$7),0,
         AND(F$6,
                 AND($C19&gt;=MIN(F$1,F$3),$C19&lt;=MAX(F$1,F$3),$D19=F$2)
                 ),1,
         AND(F$5,
                 AND($D19&gt;=MIN(F$2,F$4),$D19&lt;=MAX(F$2,F$4),$C19=F$1)
                 ),1,
        TRUE,0)</f>
        <v>0</v>
      </c>
      <c r="G19" cm="1">
        <f t="array" aca="1" ref="G19" ca="1">_xlfn.IFS(NOT(G$7),0,
         AND(G$6,
                 AND($C19&gt;=MIN(G$1,G$3),$C19&lt;=MAX(G$1,G$3),$D19=G$2)
                 ),1,
         AND(G$5,
                 AND($D19&gt;=MIN(G$2,G$4),$D19&lt;=MAX(G$2,G$4),$C19=G$1)
                 ),1,
        TRUE,0)</f>
        <v>0</v>
      </c>
      <c r="H19" cm="1">
        <f t="array" aca="1" ref="H19" ca="1">_xlfn.IFS(NOT(H$7),0,
         AND(H$6,
                 AND($C19&gt;=MIN(H$1,H$3),$C19&lt;=MAX(H$1,H$3),$D19=H$2)
                 ),1,
         AND(H$5,
                 AND($D19&gt;=MIN(H$2,H$4),$D19&lt;=MAX(H$2,H$4),$C19=H$1)
                 ),1,
        TRUE,0)</f>
        <v>0</v>
      </c>
      <c r="I19" cm="1">
        <f t="array" aca="1" ref="I19" ca="1">_xlfn.IFS(NOT(I$7),0,
         AND(I$6,
                 AND($C19&gt;=MIN(I$1,I$3),$C19&lt;=MAX(I$1,I$3),$D19=I$2)
                 ),1,
         AND(I$5,
                 AND($D19&gt;=MIN(I$2,I$4),$D19&lt;=MAX(I$2,I$4),$C19=I$1)
                 ),1,
        TRUE,0)</f>
        <v>0</v>
      </c>
      <c r="J19" cm="1">
        <f t="array" aca="1" ref="J19" ca="1">_xlfn.IFS(NOT(J$7),0,
         AND(J$6,
                 AND($C19&gt;=MIN(J$1,J$3),$C19&lt;=MAX(J$1,J$3),$D19=J$2)
                 ),1,
         AND(J$5,
                 AND($D19&gt;=MIN(J$2,J$4),$D19&lt;=MAX(J$2,J$4),$C19=J$1)
                 ),1,
        TRUE,0)</f>
        <v>0</v>
      </c>
      <c r="K19" cm="1">
        <f t="array" aca="1" ref="K19" ca="1">_xlfn.IFS(NOT(K$7),0,
         AND(K$6,
                 AND($C19&gt;=MIN(K$1,K$3),$C19&lt;=MAX(K$1,K$3),$D19=K$2)
                 ),1,
         AND(K$5,
                 AND($D19&gt;=MIN(K$2,K$4),$D19&lt;=MAX(K$2,K$4),$C19=K$1)
                 ),1,
        TRUE,0)</f>
        <v>0</v>
      </c>
      <c r="L19" cm="1">
        <f t="array" aca="1" ref="L19" ca="1">_xlfn.IFS(NOT(L$7),0,
         AND(L$6,
                 AND($C19&gt;=MIN(L$1,L$3),$C19&lt;=MAX(L$1,L$3),$D19=L$2)
                 ),1,
         AND(L$5,
                 AND($D19&gt;=MIN(L$2,L$4),$D19&lt;=MAX(L$2,L$4),$C19=L$1)
                 ),1,
        TRUE,0)</f>
        <v>0</v>
      </c>
      <c r="M19" cm="1">
        <f t="array" aca="1" ref="M19" ca="1">_xlfn.IFS(NOT(M$7),0,
         AND(M$6,
                 AND($C19&gt;=MIN(M$1,M$3),$C19&lt;=MAX(M$1,M$3),$D19=M$2)
                 ),1,
         AND(M$5,
                 AND($D19&gt;=MIN(M$2,M$4),$D19&lt;=MAX(M$2,M$4),$C19=M$1)
                 ),1,
        TRUE,0)</f>
        <v>0</v>
      </c>
      <c r="N19" cm="1">
        <f t="array" aca="1" ref="N19" ca="1">_xlfn.IFS(NOT(N$7),0,
         AND(N$6,
                 AND($C19&gt;=MIN(N$1,N$3),$C19&lt;=MAX(N$1,N$3),$D19=N$2)
                 ),1,
         AND(N$5,
                 AND($D19&gt;=MIN(N$2,N$4),$D19&lt;=MAX(N$2,N$4),$C19=N$1)
                 ),1,
        TRUE,0)</f>
        <v>0</v>
      </c>
      <c r="O19">
        <f t="shared" ca="1" si="7"/>
        <v>0</v>
      </c>
    </row>
    <row r="20" spans="1:15" x14ac:dyDescent="0.3">
      <c r="A20" t="str">
        <f t="shared" si="3"/>
        <v>1-1</v>
      </c>
      <c r="B20">
        <f t="shared" si="4"/>
        <v>11</v>
      </c>
      <c r="C20">
        <f t="shared" si="5"/>
        <v>1</v>
      </c>
      <c r="D20">
        <f t="shared" si="6"/>
        <v>1</v>
      </c>
      <c r="E20" cm="1">
        <f t="array" aca="1" ref="E20" ca="1">_xlfn.IFS(NOT(E$7),0,
         AND(E$6,
                 AND($C20&gt;=MIN(E$1,E$3),$C20&lt;=MAX(E$1,E$3),$D20=E$2)
                 ),1,
         AND(E$5,
                 AND($D20&gt;=MIN(E$2,E$4),$D20&lt;=MAX(E$2,E$4),$C20=E$1)
                 ),1,
        TRUE,0)</f>
        <v>0</v>
      </c>
      <c r="F20" cm="1">
        <f t="array" aca="1" ref="F20" ca="1">_xlfn.IFS(NOT(F$7),0,
         AND(F$6,
                 AND($C20&gt;=MIN(F$1,F$3),$C20&lt;=MAX(F$1,F$3),$D20=F$2)
                 ),1,
         AND(F$5,
                 AND($D20&gt;=MIN(F$2,F$4),$D20&lt;=MAX(F$2,F$4),$C20=F$1)
                 ),1,
        TRUE,0)</f>
        <v>0</v>
      </c>
      <c r="G20" cm="1">
        <f t="array" aca="1" ref="G20" ca="1">_xlfn.IFS(NOT(G$7),0,
         AND(G$6,
                 AND($C20&gt;=MIN(G$1,G$3),$C20&lt;=MAX(G$1,G$3),$D20=G$2)
                 ),1,
         AND(G$5,
                 AND($D20&gt;=MIN(G$2,G$4),$D20&lt;=MAX(G$2,G$4),$C20=G$1)
                 ),1,
        TRUE,0)</f>
        <v>0</v>
      </c>
      <c r="H20" cm="1">
        <f t="array" aca="1" ref="H20" ca="1">_xlfn.IFS(NOT(H$7),0,
         AND(H$6,
                 AND($C20&gt;=MIN(H$1,H$3),$C20&lt;=MAX(H$1,H$3),$D20=H$2)
                 ),1,
         AND(H$5,
                 AND($D20&gt;=MIN(H$2,H$4),$D20&lt;=MAX(H$2,H$4),$C20=H$1)
                 ),1,
        TRUE,0)</f>
        <v>0</v>
      </c>
      <c r="I20" cm="1">
        <f t="array" aca="1" ref="I20" ca="1">_xlfn.IFS(NOT(I$7),0,
         AND(I$6,
                 AND($C20&gt;=MIN(I$1,I$3),$C20&lt;=MAX(I$1,I$3),$D20=I$2)
                 ),1,
         AND(I$5,
                 AND($D20&gt;=MIN(I$2,I$4),$D20&lt;=MAX(I$2,I$4),$C20=I$1)
                 ),1,
        TRUE,0)</f>
        <v>0</v>
      </c>
      <c r="J20" cm="1">
        <f t="array" aca="1" ref="J20" ca="1">_xlfn.IFS(NOT(J$7),0,
         AND(J$6,
                 AND($C20&gt;=MIN(J$1,J$3),$C20&lt;=MAX(J$1,J$3),$D20=J$2)
                 ),1,
         AND(J$5,
                 AND($D20&gt;=MIN(J$2,J$4),$D20&lt;=MAX(J$2,J$4),$C20=J$1)
                 ),1,
        TRUE,0)</f>
        <v>0</v>
      </c>
      <c r="K20" cm="1">
        <f t="array" aca="1" ref="K20" ca="1">_xlfn.IFS(NOT(K$7),0,
         AND(K$6,
                 AND($C20&gt;=MIN(K$1,K$3),$C20&lt;=MAX(K$1,K$3),$D20=K$2)
                 ),1,
         AND(K$5,
                 AND($D20&gt;=MIN(K$2,K$4),$D20&lt;=MAX(K$2,K$4),$C20=K$1)
                 ),1,
        TRUE,0)</f>
        <v>0</v>
      </c>
      <c r="L20" cm="1">
        <f t="array" aca="1" ref="L20" ca="1">_xlfn.IFS(NOT(L$7),0,
         AND(L$6,
                 AND($C20&gt;=MIN(L$1,L$3),$C20&lt;=MAX(L$1,L$3),$D20=L$2)
                 ),1,
         AND(L$5,
                 AND($D20&gt;=MIN(L$2,L$4),$D20&lt;=MAX(L$2,L$4),$C20=L$1)
                 ),1,
        TRUE,0)</f>
        <v>0</v>
      </c>
      <c r="M20" cm="1">
        <f t="array" aca="1" ref="M20" ca="1">_xlfn.IFS(NOT(M$7),0,
         AND(M$6,
                 AND($C20&gt;=MIN(M$1,M$3),$C20&lt;=MAX(M$1,M$3),$D20=M$2)
                 ),1,
         AND(M$5,
                 AND($D20&gt;=MIN(M$2,M$4),$D20&lt;=MAX(M$2,M$4),$C20=M$1)
                 ),1,
        TRUE,0)</f>
        <v>0</v>
      </c>
      <c r="N20" cm="1">
        <f t="array" aca="1" ref="N20" ca="1">_xlfn.IFS(NOT(N$7),0,
         AND(N$6,
                 AND($C20&gt;=MIN(N$1,N$3),$C20&lt;=MAX(N$1,N$3),$D20=N$2)
                 ),1,
         AND(N$5,
                 AND($D20&gt;=MIN(N$2,N$4),$D20&lt;=MAX(N$2,N$4),$C20=N$1)
                 ),1,
        TRUE,0)</f>
        <v>0</v>
      </c>
      <c r="O20">
        <f t="shared" ca="1" si="7"/>
        <v>0</v>
      </c>
    </row>
    <row r="21" spans="1:15" x14ac:dyDescent="0.3">
      <c r="A21" t="str">
        <f t="shared" si="3"/>
        <v>1-2</v>
      </c>
      <c r="B21">
        <f t="shared" si="4"/>
        <v>12</v>
      </c>
      <c r="C21">
        <f t="shared" si="5"/>
        <v>1</v>
      </c>
      <c r="D21">
        <f t="shared" si="6"/>
        <v>2</v>
      </c>
      <c r="E21" cm="1">
        <f t="array" aca="1" ref="E21" ca="1">_xlfn.IFS(NOT(E$7),0,
         AND(E$6,
                 AND($C21&gt;=MIN(E$1,E$3),$C21&lt;=MAX(E$1,E$3),$D21=E$2)
                 ),1,
         AND(E$5,
                 AND($D21&gt;=MIN(E$2,E$4),$D21&lt;=MAX(E$2,E$4),$C21=E$1)
                 ),1,
        TRUE,0)</f>
        <v>0</v>
      </c>
      <c r="F21" cm="1">
        <f t="array" aca="1" ref="F21" ca="1">_xlfn.IFS(NOT(F$7),0,
         AND(F$6,
                 AND($C21&gt;=MIN(F$1,F$3),$C21&lt;=MAX(F$1,F$3),$D21=F$2)
                 ),1,
         AND(F$5,
                 AND($D21&gt;=MIN(F$2,F$4),$D21&lt;=MAX(F$2,F$4),$C21=F$1)
                 ),1,
        TRUE,0)</f>
        <v>0</v>
      </c>
      <c r="G21" cm="1">
        <f t="array" aca="1" ref="G21" ca="1">_xlfn.IFS(NOT(G$7),0,
         AND(G$6,
                 AND($C21&gt;=MIN(G$1,G$3),$C21&lt;=MAX(G$1,G$3),$D21=G$2)
                 ),1,
         AND(G$5,
                 AND($D21&gt;=MIN(G$2,G$4),$D21&lt;=MAX(G$2,G$4),$C21=G$1)
                 ),1,
        TRUE,0)</f>
        <v>0</v>
      </c>
      <c r="H21" cm="1">
        <f t="array" aca="1" ref="H21" ca="1">_xlfn.IFS(NOT(H$7),0,
         AND(H$6,
                 AND($C21&gt;=MIN(H$1,H$3),$C21&lt;=MAX(H$1,H$3),$D21=H$2)
                 ),1,
         AND(H$5,
                 AND($D21&gt;=MIN(H$2,H$4),$D21&lt;=MAX(H$2,H$4),$C21=H$1)
                 ),1,
        TRUE,0)</f>
        <v>0</v>
      </c>
      <c r="I21" cm="1">
        <f t="array" aca="1" ref="I21" ca="1">_xlfn.IFS(NOT(I$7),0,
         AND(I$6,
                 AND($C21&gt;=MIN(I$1,I$3),$C21&lt;=MAX(I$1,I$3),$D21=I$2)
                 ),1,
         AND(I$5,
                 AND($D21&gt;=MIN(I$2,I$4),$D21&lt;=MAX(I$2,I$4),$C21=I$1)
                 ),1,
        TRUE,0)</f>
        <v>0</v>
      </c>
      <c r="J21" cm="1">
        <f t="array" aca="1" ref="J21" ca="1">_xlfn.IFS(NOT(J$7),0,
         AND(J$6,
                 AND($C21&gt;=MIN(J$1,J$3),$C21&lt;=MAX(J$1,J$3),$D21=J$2)
                 ),1,
         AND(J$5,
                 AND($D21&gt;=MIN(J$2,J$4),$D21&lt;=MAX(J$2,J$4),$C21=J$1)
                 ),1,
        TRUE,0)</f>
        <v>0</v>
      </c>
      <c r="K21" cm="1">
        <f t="array" aca="1" ref="K21" ca="1">_xlfn.IFS(NOT(K$7),0,
         AND(K$6,
                 AND($C21&gt;=MIN(K$1,K$3),$C21&lt;=MAX(K$1,K$3),$D21=K$2)
                 ),1,
         AND(K$5,
                 AND($D21&gt;=MIN(K$2,K$4),$D21&lt;=MAX(K$2,K$4),$C21=K$1)
                 ),1,
        TRUE,0)</f>
        <v>0</v>
      </c>
      <c r="L21" cm="1">
        <f t="array" aca="1" ref="L21" ca="1">_xlfn.IFS(NOT(L$7),0,
         AND(L$6,
                 AND($C21&gt;=MIN(L$1,L$3),$C21&lt;=MAX(L$1,L$3),$D21=L$2)
                 ),1,
         AND(L$5,
                 AND($D21&gt;=MIN(L$2,L$4),$D21&lt;=MAX(L$2,L$4),$C21=L$1)
                 ),1,
        TRUE,0)</f>
        <v>0</v>
      </c>
      <c r="M21" cm="1">
        <f t="array" aca="1" ref="M21" ca="1">_xlfn.IFS(NOT(M$7),0,
         AND(M$6,
                 AND($C21&gt;=MIN(M$1,M$3),$C21&lt;=MAX(M$1,M$3),$D21=M$2)
                 ),1,
         AND(M$5,
                 AND($D21&gt;=MIN(M$2,M$4),$D21&lt;=MAX(M$2,M$4),$C21=M$1)
                 ),1,
        TRUE,0)</f>
        <v>0</v>
      </c>
      <c r="N21" cm="1">
        <f t="array" aca="1" ref="N21" ca="1">_xlfn.IFS(NOT(N$7),0,
         AND(N$6,
                 AND($C21&gt;=MIN(N$1,N$3),$C21&lt;=MAX(N$1,N$3),$D21=N$2)
                 ),1,
         AND(N$5,
                 AND($D21&gt;=MIN(N$2,N$4),$D21&lt;=MAX(N$2,N$4),$C21=N$1)
                 ),1,
        TRUE,0)</f>
        <v>0</v>
      </c>
      <c r="O21">
        <f t="shared" ca="1" si="7"/>
        <v>0</v>
      </c>
    </row>
    <row r="22" spans="1:15" x14ac:dyDescent="0.3">
      <c r="A22" t="str">
        <f t="shared" si="3"/>
        <v>1-3</v>
      </c>
      <c r="B22">
        <f t="shared" si="4"/>
        <v>13</v>
      </c>
      <c r="C22">
        <f t="shared" si="5"/>
        <v>1</v>
      </c>
      <c r="D22">
        <f t="shared" si="6"/>
        <v>3</v>
      </c>
      <c r="E22" cm="1">
        <f t="array" aca="1" ref="E22" ca="1">_xlfn.IFS(NOT(E$7),0,
         AND(E$6,
                 AND($C22&gt;=MIN(E$1,E$3),$C22&lt;=MAX(E$1,E$3),$D22=E$2)
                 ),1,
         AND(E$5,
                 AND($D22&gt;=MIN(E$2,E$4),$D22&lt;=MAX(E$2,E$4),$C22=E$1)
                 ),1,
        TRUE,0)</f>
        <v>0</v>
      </c>
      <c r="F22" cm="1">
        <f t="array" aca="1" ref="F22" ca="1">_xlfn.IFS(NOT(F$7),0,
         AND(F$6,
                 AND($C22&gt;=MIN(F$1,F$3),$C22&lt;=MAX(F$1,F$3),$D22=F$2)
                 ),1,
         AND(F$5,
                 AND($D22&gt;=MIN(F$2,F$4),$D22&lt;=MAX(F$2,F$4),$C22=F$1)
                 ),1,
        TRUE,0)</f>
        <v>1</v>
      </c>
      <c r="G22" cm="1">
        <f t="array" aca="1" ref="G22" ca="1">_xlfn.IFS(NOT(G$7),0,
         AND(G$6,
                 AND($C22&gt;=MIN(G$1,G$3),$C22&lt;=MAX(G$1,G$3),$D22=G$2)
                 ),1,
         AND(G$5,
                 AND($D22&gt;=MIN(G$2,G$4),$D22&lt;=MAX(G$2,G$4),$C22=G$1)
                 ),1,
        TRUE,0)</f>
        <v>0</v>
      </c>
      <c r="H22" cm="1">
        <f t="array" aca="1" ref="H22" ca="1">_xlfn.IFS(NOT(H$7),0,
         AND(H$6,
                 AND($C22&gt;=MIN(H$1,H$3),$C22&lt;=MAX(H$1,H$3),$D22=H$2)
                 ),1,
         AND(H$5,
                 AND($D22&gt;=MIN(H$2,H$4),$D22&lt;=MAX(H$2,H$4),$C22=H$1)
                 ),1,
        TRUE,0)</f>
        <v>0</v>
      </c>
      <c r="I22" cm="1">
        <f t="array" aca="1" ref="I22" ca="1">_xlfn.IFS(NOT(I$7),0,
         AND(I$6,
                 AND($C22&gt;=MIN(I$1,I$3),$C22&lt;=MAX(I$1,I$3),$D22=I$2)
                 ),1,
         AND(I$5,
                 AND($D22&gt;=MIN(I$2,I$4),$D22&lt;=MAX(I$2,I$4),$C22=I$1)
                 ),1,
        TRUE,0)</f>
        <v>0</v>
      </c>
      <c r="J22" cm="1">
        <f t="array" aca="1" ref="J22" ca="1">_xlfn.IFS(NOT(J$7),0,
         AND(J$6,
                 AND($C22&gt;=MIN(J$1,J$3),$C22&lt;=MAX(J$1,J$3),$D22=J$2)
                 ),1,
         AND(J$5,
                 AND($D22&gt;=MIN(J$2,J$4),$D22&lt;=MAX(J$2,J$4),$C22=J$1)
                 ),1,
        TRUE,0)</f>
        <v>0</v>
      </c>
      <c r="K22" cm="1">
        <f t="array" aca="1" ref="K22" ca="1">_xlfn.IFS(NOT(K$7),0,
         AND(K$6,
                 AND($C22&gt;=MIN(K$1,K$3),$C22&lt;=MAX(K$1,K$3),$D22=K$2)
                 ),1,
         AND(K$5,
                 AND($D22&gt;=MIN(K$2,K$4),$D22&lt;=MAX(K$2,K$4),$C22=K$1)
                 ),1,
        TRUE,0)</f>
        <v>0</v>
      </c>
      <c r="L22" cm="1">
        <f t="array" aca="1" ref="L22" ca="1">_xlfn.IFS(NOT(L$7),0,
         AND(L$6,
                 AND($C22&gt;=MIN(L$1,L$3),$C22&lt;=MAX(L$1,L$3),$D22=L$2)
                 ),1,
         AND(L$5,
                 AND($D22&gt;=MIN(L$2,L$4),$D22&lt;=MAX(L$2,L$4),$C22=L$1)
                 ),1,
        TRUE,0)</f>
        <v>0</v>
      </c>
      <c r="M22" cm="1">
        <f t="array" aca="1" ref="M22" ca="1">_xlfn.IFS(NOT(M$7),0,
         AND(M$6,
                 AND($C22&gt;=MIN(M$1,M$3),$C22&lt;=MAX(M$1,M$3),$D22=M$2)
                 ),1,
         AND(M$5,
                 AND($D22&gt;=MIN(M$2,M$4),$D22&lt;=MAX(M$2,M$4),$C22=M$1)
                 ),1,
        TRUE,0)</f>
        <v>0</v>
      </c>
      <c r="N22" cm="1">
        <f t="array" aca="1" ref="N22" ca="1">_xlfn.IFS(NOT(N$7),0,
         AND(N$6,
                 AND($C22&gt;=MIN(N$1,N$3),$C22&lt;=MAX(N$1,N$3),$D22=N$2)
                 ),1,
         AND(N$5,
                 AND($D22&gt;=MIN(N$2,N$4),$D22&lt;=MAX(N$2,N$4),$C22=N$1)
                 ),1,
        TRUE,0)</f>
        <v>0</v>
      </c>
      <c r="O22">
        <f t="shared" ca="1" si="7"/>
        <v>1</v>
      </c>
    </row>
    <row r="23" spans="1:15" x14ac:dyDescent="0.3">
      <c r="A23" t="str">
        <f t="shared" si="3"/>
        <v>1-4</v>
      </c>
      <c r="B23">
        <f t="shared" si="4"/>
        <v>14</v>
      </c>
      <c r="C23">
        <f t="shared" si="5"/>
        <v>1</v>
      </c>
      <c r="D23">
        <f t="shared" si="6"/>
        <v>4</v>
      </c>
      <c r="E23" cm="1">
        <f t="array" aca="1" ref="E23" ca="1">_xlfn.IFS(NOT(E$7),0,
         AND(E$6,
                 AND($C23&gt;=MIN(E$1,E$3),$C23&lt;=MAX(E$1,E$3),$D23=E$2)
                 ),1,
         AND(E$5,
                 AND($D23&gt;=MIN(E$2,E$4),$D23&lt;=MAX(E$2,E$4),$C23=E$1)
                 ),1,
        TRUE,0)</f>
        <v>0</v>
      </c>
      <c r="F23" cm="1">
        <f t="array" aca="1" ref="F23" ca="1">_xlfn.IFS(NOT(F$7),0,
         AND(F$6,
                 AND($C23&gt;=MIN(F$1,F$3),$C23&lt;=MAX(F$1,F$3),$D23=F$2)
                 ),1,
         AND(F$5,
                 AND($D23&gt;=MIN(F$2,F$4),$D23&lt;=MAX(F$2,F$4),$C23=F$1)
                 ),1,
        TRUE,0)</f>
        <v>0</v>
      </c>
      <c r="G23" cm="1">
        <f t="array" aca="1" ref="G23" ca="1">_xlfn.IFS(NOT(G$7),0,
         AND(G$6,
                 AND($C23&gt;=MIN(G$1,G$3),$C23&lt;=MAX(G$1,G$3),$D23=G$2)
                 ),1,
         AND(G$5,
                 AND($D23&gt;=MIN(G$2,G$4),$D23&lt;=MAX(G$2,G$4),$C23=G$1)
                 ),1,
        TRUE,0)</f>
        <v>0</v>
      </c>
      <c r="H23" cm="1">
        <f t="array" aca="1" ref="H23" ca="1">_xlfn.IFS(NOT(H$7),0,
         AND(H$6,
                 AND($C23&gt;=MIN(H$1,H$3),$C23&lt;=MAX(H$1,H$3),$D23=H$2)
                 ),1,
         AND(H$5,
                 AND($D23&gt;=MIN(H$2,H$4),$D23&lt;=MAX(H$2,H$4),$C23=H$1)
                 ),1,
        TRUE,0)</f>
        <v>0</v>
      </c>
      <c r="I23" cm="1">
        <f t="array" aca="1" ref="I23" ca="1">_xlfn.IFS(NOT(I$7),0,
         AND(I$6,
                 AND($C23&gt;=MIN(I$1,I$3),$C23&lt;=MAX(I$1,I$3),$D23=I$2)
                 ),1,
         AND(I$5,
                 AND($D23&gt;=MIN(I$2,I$4),$D23&lt;=MAX(I$2,I$4),$C23=I$1)
                 ),1,
        TRUE,0)</f>
        <v>1</v>
      </c>
      <c r="J23" cm="1">
        <f t="array" aca="1" ref="J23" ca="1">_xlfn.IFS(NOT(J$7),0,
         AND(J$6,
                 AND($C23&gt;=MIN(J$1,J$3),$C23&lt;=MAX(J$1,J$3),$D23=J$2)
                 ),1,
         AND(J$5,
                 AND($D23&gt;=MIN(J$2,J$4),$D23&lt;=MAX(J$2,J$4),$C23=J$1)
                 ),1,
        TRUE,0)</f>
        <v>0</v>
      </c>
      <c r="K23" cm="1">
        <f t="array" aca="1" ref="K23" ca="1">_xlfn.IFS(NOT(K$7),0,
         AND(K$6,
                 AND($C23&gt;=MIN(K$1,K$3),$C23&lt;=MAX(K$1,K$3),$D23=K$2)
                 ),1,
         AND(K$5,
                 AND($D23&gt;=MIN(K$2,K$4),$D23&lt;=MAX(K$2,K$4),$C23=K$1)
                 ),1,
        TRUE,0)</f>
        <v>0</v>
      </c>
      <c r="L23" cm="1">
        <f t="array" aca="1" ref="L23" ca="1">_xlfn.IFS(NOT(L$7),0,
         AND(L$6,
                 AND($C23&gt;=MIN(L$1,L$3),$C23&lt;=MAX(L$1,L$3),$D23=L$2)
                 ),1,
         AND(L$5,
                 AND($D23&gt;=MIN(L$2,L$4),$D23&lt;=MAX(L$2,L$4),$C23=L$1)
                 ),1,
        TRUE,0)</f>
        <v>0</v>
      </c>
      <c r="M23" cm="1">
        <f t="array" aca="1" ref="M23" ca="1">_xlfn.IFS(NOT(M$7),0,
         AND(M$6,
                 AND($C23&gt;=MIN(M$1,M$3),$C23&lt;=MAX(M$1,M$3),$D23=M$2)
                 ),1,
         AND(M$5,
                 AND($D23&gt;=MIN(M$2,M$4),$D23&lt;=MAX(M$2,M$4),$C23=M$1)
                 ),1,
        TRUE,0)</f>
        <v>0</v>
      </c>
      <c r="N23" cm="1">
        <f t="array" aca="1" ref="N23" ca="1">_xlfn.IFS(NOT(N$7),0,
         AND(N$6,
                 AND($C23&gt;=MIN(N$1,N$3),$C23&lt;=MAX(N$1,N$3),$D23=N$2)
                 ),1,
         AND(N$5,
                 AND($D23&gt;=MIN(N$2,N$4),$D23&lt;=MAX(N$2,N$4),$C23=N$1)
                 ),1,
        TRUE,0)</f>
        <v>1</v>
      </c>
      <c r="O23">
        <f t="shared" ca="1" si="7"/>
        <v>2</v>
      </c>
    </row>
    <row r="24" spans="1:15" x14ac:dyDescent="0.3">
      <c r="A24" t="str">
        <f t="shared" si="3"/>
        <v>1-5</v>
      </c>
      <c r="B24">
        <f t="shared" si="4"/>
        <v>15</v>
      </c>
      <c r="C24">
        <f t="shared" si="5"/>
        <v>1</v>
      </c>
      <c r="D24">
        <f t="shared" si="6"/>
        <v>5</v>
      </c>
      <c r="E24" cm="1">
        <f t="array" aca="1" ref="E24" ca="1">_xlfn.IFS(NOT(E$7),0,
         AND(E$6,
                 AND($C24&gt;=MIN(E$1,E$3),$C24&lt;=MAX(E$1,E$3),$D24=E$2)
                 ),1,
         AND(E$5,
                 AND($D24&gt;=MIN(E$2,E$4),$D24&lt;=MAX(E$2,E$4),$C24=E$1)
                 ),1,
        TRUE,0)</f>
        <v>0</v>
      </c>
      <c r="F24" cm="1">
        <f t="array" aca="1" ref="F24" ca="1">_xlfn.IFS(NOT(F$7),0,
         AND(F$6,
                 AND($C24&gt;=MIN(F$1,F$3),$C24&lt;=MAX(F$1,F$3),$D24=F$2)
                 ),1,
         AND(F$5,
                 AND($D24&gt;=MIN(F$2,F$4),$D24&lt;=MAX(F$2,F$4),$C24=F$1)
                 ),1,
        TRUE,0)</f>
        <v>0</v>
      </c>
      <c r="G24" cm="1">
        <f t="array" aca="1" ref="G24" ca="1">_xlfn.IFS(NOT(G$7),0,
         AND(G$6,
                 AND($C24&gt;=MIN(G$1,G$3),$C24&lt;=MAX(G$1,G$3),$D24=G$2)
                 ),1,
         AND(G$5,
                 AND($D24&gt;=MIN(G$2,G$4),$D24&lt;=MAX(G$2,G$4),$C24=G$1)
                 ),1,
        TRUE,0)</f>
        <v>1</v>
      </c>
      <c r="H24" cm="1">
        <f t="array" aca="1" ref="H24" ca="1">_xlfn.IFS(NOT(H$7),0,
         AND(H$6,
                 AND($C24&gt;=MIN(H$1,H$3),$C24&lt;=MAX(H$1,H$3),$D24=H$2)
                 ),1,
         AND(H$5,
                 AND($D24&gt;=MIN(H$2,H$4),$D24&lt;=MAX(H$2,H$4),$C24=H$1)
                 ),1,
        TRUE,0)</f>
        <v>0</v>
      </c>
      <c r="I24" cm="1">
        <f t="array" aca="1" ref="I24" ca="1">_xlfn.IFS(NOT(I$7),0,
         AND(I$6,
                 AND($C24&gt;=MIN(I$1,I$3),$C24&lt;=MAX(I$1,I$3),$D24=I$2)
                 ),1,
         AND(I$5,
                 AND($D24&gt;=MIN(I$2,I$4),$D24&lt;=MAX(I$2,I$4),$C24=I$1)
                 ),1,
        TRUE,0)</f>
        <v>0</v>
      </c>
      <c r="J24" cm="1">
        <f t="array" aca="1" ref="J24" ca="1">_xlfn.IFS(NOT(J$7),0,
         AND(J$6,
                 AND($C24&gt;=MIN(J$1,J$3),$C24&lt;=MAX(J$1,J$3),$D24=J$2)
                 ),1,
         AND(J$5,
                 AND($D24&gt;=MIN(J$2,J$4),$D24&lt;=MAX(J$2,J$4),$C24=J$1)
                 ),1,
        TRUE,0)</f>
        <v>0</v>
      </c>
      <c r="K24" cm="1">
        <f t="array" aca="1" ref="K24" ca="1">_xlfn.IFS(NOT(K$7),0,
         AND(K$6,
                 AND($C24&gt;=MIN(K$1,K$3),$C24&lt;=MAX(K$1,K$3),$D24=K$2)
                 ),1,
         AND(K$5,
                 AND($D24&gt;=MIN(K$2,K$4),$D24&lt;=MAX(K$2,K$4),$C24=K$1)
                 ),1,
        TRUE,0)</f>
        <v>0</v>
      </c>
      <c r="L24" cm="1">
        <f t="array" aca="1" ref="L24" ca="1">_xlfn.IFS(NOT(L$7),0,
         AND(L$6,
                 AND($C24&gt;=MIN(L$1,L$3),$C24&lt;=MAX(L$1,L$3),$D24=L$2)
                 ),1,
         AND(L$5,
                 AND($D24&gt;=MIN(L$2,L$4),$D24&lt;=MAX(L$2,L$4),$C24=L$1)
                 ),1,
        TRUE,0)</f>
        <v>0</v>
      </c>
      <c r="M24" cm="1">
        <f t="array" aca="1" ref="M24" ca="1">_xlfn.IFS(NOT(M$7),0,
         AND(M$6,
                 AND($C24&gt;=MIN(M$1,M$3),$C24&lt;=MAX(M$1,M$3),$D24=M$2)
                 ),1,
         AND(M$5,
                 AND($D24&gt;=MIN(M$2,M$4),$D24&lt;=MAX(M$2,M$4),$C24=M$1)
                 ),1,
        TRUE,0)</f>
        <v>0</v>
      </c>
      <c r="N24" cm="1">
        <f t="array" aca="1" ref="N24" ca="1">_xlfn.IFS(NOT(N$7),0,
         AND(N$6,
                 AND($C24&gt;=MIN(N$1,N$3),$C24&lt;=MAX(N$1,N$3),$D24=N$2)
                 ),1,
         AND(N$5,
                 AND($D24&gt;=MIN(N$2,N$4),$D24&lt;=MAX(N$2,N$4),$C24=N$1)
                 ),1,
        TRUE,0)</f>
        <v>1</v>
      </c>
      <c r="O24">
        <f t="shared" ca="1" si="7"/>
        <v>2</v>
      </c>
    </row>
    <row r="25" spans="1:15" x14ac:dyDescent="0.3">
      <c r="A25" t="str">
        <f t="shared" si="3"/>
        <v>1-6</v>
      </c>
      <c r="B25">
        <f t="shared" si="4"/>
        <v>16</v>
      </c>
      <c r="C25">
        <f t="shared" si="5"/>
        <v>1</v>
      </c>
      <c r="D25">
        <f t="shared" si="6"/>
        <v>6</v>
      </c>
      <c r="E25" cm="1">
        <f t="array" aca="1" ref="E25" ca="1">_xlfn.IFS(NOT(E$7),0,
         AND(E$6,
                 AND($C25&gt;=MIN(E$1,E$3),$C25&lt;=MAX(E$1,E$3),$D25=E$2)
                 ),1,
         AND(E$5,
                 AND($D25&gt;=MIN(E$2,E$4),$D25&lt;=MAX(E$2,E$4),$C25=E$1)
                 ),1,
        TRUE,0)</f>
        <v>0</v>
      </c>
      <c r="F25" cm="1">
        <f t="array" aca="1" ref="F25" ca="1">_xlfn.IFS(NOT(F$7),0,
         AND(F$6,
                 AND($C25&gt;=MIN(F$1,F$3),$C25&lt;=MAX(F$1,F$3),$D25=F$2)
                 ),1,
         AND(F$5,
                 AND($D25&gt;=MIN(F$2,F$4),$D25&lt;=MAX(F$2,F$4),$C25=F$1)
                 ),1,
        TRUE,0)</f>
        <v>0</v>
      </c>
      <c r="G25" cm="1">
        <f t="array" aca="1" ref="G25" ca="1">_xlfn.IFS(NOT(G$7),0,
         AND(G$6,
                 AND($C25&gt;=MIN(G$1,G$3),$C25&lt;=MAX(G$1,G$3),$D25=G$2)
                 ),1,
         AND(G$5,
                 AND($D25&gt;=MIN(G$2,G$4),$D25&lt;=MAX(G$2,G$4),$C25=G$1)
                 ),1,
        TRUE,0)</f>
        <v>0</v>
      </c>
      <c r="H25" cm="1">
        <f t="array" aca="1" ref="H25" ca="1">_xlfn.IFS(NOT(H$7),0,
         AND(H$6,
                 AND($C25&gt;=MIN(H$1,H$3),$C25&lt;=MAX(H$1,H$3),$D25=H$2)
                 ),1,
         AND(H$5,
                 AND($D25&gt;=MIN(H$2,H$4),$D25&lt;=MAX(H$2,H$4),$C25=H$1)
                 ),1,
        TRUE,0)</f>
        <v>0</v>
      </c>
      <c r="I25" cm="1">
        <f t="array" aca="1" ref="I25" ca="1">_xlfn.IFS(NOT(I$7),0,
         AND(I$6,
                 AND($C25&gt;=MIN(I$1,I$3),$C25&lt;=MAX(I$1,I$3),$D25=I$2)
                 ),1,
         AND(I$5,
                 AND($D25&gt;=MIN(I$2,I$4),$D25&lt;=MAX(I$2,I$4),$C25=I$1)
                 ),1,
        TRUE,0)</f>
        <v>0</v>
      </c>
      <c r="J25" cm="1">
        <f t="array" aca="1" ref="J25" ca="1">_xlfn.IFS(NOT(J$7),0,
         AND(J$6,
                 AND($C25&gt;=MIN(J$1,J$3),$C25&lt;=MAX(J$1,J$3),$D25=J$2)
                 ),1,
         AND(J$5,
                 AND($D25&gt;=MIN(J$2,J$4),$D25&lt;=MAX(J$2,J$4),$C25=J$1)
                 ),1,
        TRUE,0)</f>
        <v>0</v>
      </c>
      <c r="K25" cm="1">
        <f t="array" aca="1" ref="K25" ca="1">_xlfn.IFS(NOT(K$7),0,
         AND(K$6,
                 AND($C25&gt;=MIN(K$1,K$3),$C25&lt;=MAX(K$1,K$3),$D25=K$2)
                 ),1,
         AND(K$5,
                 AND($D25&gt;=MIN(K$2,K$4),$D25&lt;=MAX(K$2,K$4),$C25=K$1)
                 ),1,
        TRUE,0)</f>
        <v>0</v>
      </c>
      <c r="L25" cm="1">
        <f t="array" aca="1" ref="L25" ca="1">_xlfn.IFS(NOT(L$7),0,
         AND(L$6,
                 AND($C25&gt;=MIN(L$1,L$3),$C25&lt;=MAX(L$1,L$3),$D25=L$2)
                 ),1,
         AND(L$5,
                 AND($D25&gt;=MIN(L$2,L$4),$D25&lt;=MAX(L$2,L$4),$C25=L$1)
                 ),1,
        TRUE,0)</f>
        <v>0</v>
      </c>
      <c r="M25" cm="1">
        <f t="array" aca="1" ref="M25" ca="1">_xlfn.IFS(NOT(M$7),0,
         AND(M$6,
                 AND($C25&gt;=MIN(M$1,M$3),$C25&lt;=MAX(M$1,M$3),$D25=M$2)
                 ),1,
         AND(M$5,
                 AND($D25&gt;=MIN(M$2,M$4),$D25&lt;=MAX(M$2,M$4),$C25=M$1)
                 ),1,
        TRUE,0)</f>
        <v>0</v>
      </c>
      <c r="N25" cm="1">
        <f t="array" aca="1" ref="N25" ca="1">_xlfn.IFS(NOT(N$7),0,
         AND(N$6,
                 AND($C25&gt;=MIN(N$1,N$3),$C25&lt;=MAX(N$1,N$3),$D25=N$2)
                 ),1,
         AND(N$5,
                 AND($D25&gt;=MIN(N$2,N$4),$D25&lt;=MAX(N$2,N$4),$C25=N$1)
                 ),1,
        TRUE,0)</f>
        <v>1</v>
      </c>
      <c r="O25">
        <f t="shared" ca="1" si="7"/>
        <v>1</v>
      </c>
    </row>
    <row r="26" spans="1:15" x14ac:dyDescent="0.3">
      <c r="A26" t="str">
        <f t="shared" si="3"/>
        <v>1-7</v>
      </c>
      <c r="B26">
        <f t="shared" si="4"/>
        <v>17</v>
      </c>
      <c r="C26">
        <f t="shared" si="5"/>
        <v>1</v>
      </c>
      <c r="D26">
        <f t="shared" si="6"/>
        <v>7</v>
      </c>
      <c r="E26" cm="1">
        <f t="array" aca="1" ref="E26" ca="1">_xlfn.IFS(NOT(E$7),0,
         AND(E$6,
                 AND($C26&gt;=MIN(E$1,E$3),$C26&lt;=MAX(E$1,E$3),$D26=E$2)
                 ),1,
         AND(E$5,
                 AND($D26&gt;=MIN(E$2,E$4),$D26&lt;=MAX(E$2,E$4),$C26=E$1)
                 ),1,
        TRUE,0)</f>
        <v>0</v>
      </c>
      <c r="F26" cm="1">
        <f t="array" aca="1" ref="F26" ca="1">_xlfn.IFS(NOT(F$7),0,
         AND(F$6,
                 AND($C26&gt;=MIN(F$1,F$3),$C26&lt;=MAX(F$1,F$3),$D26=F$2)
                 ),1,
         AND(F$5,
                 AND($D26&gt;=MIN(F$2,F$4),$D26&lt;=MAX(F$2,F$4),$C26=F$1)
                 ),1,
        TRUE,0)</f>
        <v>0</v>
      </c>
      <c r="G26" cm="1">
        <f t="array" aca="1" ref="G26" ca="1">_xlfn.IFS(NOT(G$7),0,
         AND(G$6,
                 AND($C26&gt;=MIN(G$1,G$3),$C26&lt;=MAX(G$1,G$3),$D26=G$2)
                 ),1,
         AND(G$5,
                 AND($D26&gt;=MIN(G$2,G$4),$D26&lt;=MAX(G$2,G$4),$C26=G$1)
                 ),1,
        TRUE,0)</f>
        <v>0</v>
      </c>
      <c r="H26" cm="1">
        <f t="array" aca="1" ref="H26" ca="1">_xlfn.IFS(NOT(H$7),0,
         AND(H$6,
                 AND($C26&gt;=MIN(H$1,H$3),$C26&lt;=MAX(H$1,H$3),$D26=H$2)
                 ),1,
         AND(H$5,
                 AND($D26&gt;=MIN(H$2,H$4),$D26&lt;=MAX(H$2,H$4),$C26=H$1)
                 ),1,
        TRUE,0)</f>
        <v>0</v>
      </c>
      <c r="I26" cm="1">
        <f t="array" aca="1" ref="I26" ca="1">_xlfn.IFS(NOT(I$7),0,
         AND(I$6,
                 AND($C26&gt;=MIN(I$1,I$3),$C26&lt;=MAX(I$1,I$3),$D26=I$2)
                 ),1,
         AND(I$5,
                 AND($D26&gt;=MIN(I$2,I$4),$D26&lt;=MAX(I$2,I$4),$C26=I$1)
                 ),1,
        TRUE,0)</f>
        <v>0</v>
      </c>
      <c r="J26" cm="1">
        <f t="array" aca="1" ref="J26" ca="1">_xlfn.IFS(NOT(J$7),0,
         AND(J$6,
                 AND($C26&gt;=MIN(J$1,J$3),$C26&lt;=MAX(J$1,J$3),$D26=J$2)
                 ),1,
         AND(J$5,
                 AND($D26&gt;=MIN(J$2,J$4),$D26&lt;=MAX(J$2,J$4),$C26=J$1)
                 ),1,
        TRUE,0)</f>
        <v>0</v>
      </c>
      <c r="K26" cm="1">
        <f t="array" aca="1" ref="K26" ca="1">_xlfn.IFS(NOT(K$7),0,
         AND(K$6,
                 AND($C26&gt;=MIN(K$1,K$3),$C26&lt;=MAX(K$1,K$3),$D26=K$2)
                 ),1,
         AND(K$5,
                 AND($D26&gt;=MIN(K$2,K$4),$D26&lt;=MAX(K$2,K$4),$C26=K$1)
                 ),1,
        TRUE,0)</f>
        <v>0</v>
      </c>
      <c r="L26" cm="1">
        <f t="array" aca="1" ref="L26" ca="1">_xlfn.IFS(NOT(L$7),0,
         AND(L$6,
                 AND($C26&gt;=MIN(L$1,L$3),$C26&lt;=MAX(L$1,L$3),$D26=L$2)
                 ),1,
         AND(L$5,
                 AND($D26&gt;=MIN(L$2,L$4),$D26&lt;=MAX(L$2,L$4),$C26=L$1)
                 ),1,
        TRUE,0)</f>
        <v>0</v>
      </c>
      <c r="M26" cm="1">
        <f t="array" aca="1" ref="M26" ca="1">_xlfn.IFS(NOT(M$7),0,
         AND(M$6,
                 AND($C26&gt;=MIN(M$1,M$3),$C26&lt;=MAX(M$1,M$3),$D26=M$2)
                 ),1,
         AND(M$5,
                 AND($D26&gt;=MIN(M$2,M$4),$D26&lt;=MAX(M$2,M$4),$C26=M$1)
                 ),1,
        TRUE,0)</f>
        <v>0</v>
      </c>
      <c r="N26" cm="1">
        <f t="array" aca="1" ref="N26" ca="1">_xlfn.IFS(NOT(N$7),0,
         AND(N$6,
                 AND($C26&gt;=MIN(N$1,N$3),$C26&lt;=MAX(N$1,N$3),$D26=N$2)
                 ),1,
         AND(N$5,
                 AND($D26&gt;=MIN(N$2,N$4),$D26&lt;=MAX(N$2,N$4),$C26=N$1)
                 ),1,
        TRUE,0)</f>
        <v>1</v>
      </c>
      <c r="O26">
        <f t="shared" ca="1" si="7"/>
        <v>1</v>
      </c>
    </row>
    <row r="27" spans="1:15" x14ac:dyDescent="0.3">
      <c r="A27" t="str">
        <f t="shared" si="3"/>
        <v>1-8</v>
      </c>
      <c r="B27">
        <f t="shared" si="4"/>
        <v>18</v>
      </c>
      <c r="C27">
        <f t="shared" si="5"/>
        <v>1</v>
      </c>
      <c r="D27">
        <f t="shared" si="6"/>
        <v>8</v>
      </c>
      <c r="E27" cm="1">
        <f t="array" aca="1" ref="E27" ca="1">_xlfn.IFS(NOT(E$7),0,
         AND(E$6,
                 AND($C27&gt;=MIN(E$1,E$3),$C27&lt;=MAX(E$1,E$3),$D27=E$2)
                 ),1,
         AND(E$5,
                 AND($D27&gt;=MIN(E$2,E$4),$D27&lt;=MAX(E$2,E$4),$C27=E$1)
                 ),1,
        TRUE,0)</f>
        <v>0</v>
      </c>
      <c r="F27" cm="1">
        <f t="array" aca="1" ref="F27" ca="1">_xlfn.IFS(NOT(F$7),0,
         AND(F$6,
                 AND($C27&gt;=MIN(F$1,F$3),$C27&lt;=MAX(F$1,F$3),$D27=F$2)
                 ),1,
         AND(F$5,
                 AND($D27&gt;=MIN(F$2,F$4),$D27&lt;=MAX(F$2,F$4),$C27=F$1)
                 ),1,
        TRUE,0)</f>
        <v>0</v>
      </c>
      <c r="G27" cm="1">
        <f t="array" aca="1" ref="G27" ca="1">_xlfn.IFS(NOT(G$7),0,
         AND(G$6,
                 AND($C27&gt;=MIN(G$1,G$3),$C27&lt;=MAX(G$1,G$3),$D27=G$2)
                 ),1,
         AND(G$5,
                 AND($D27&gt;=MIN(G$2,G$4),$D27&lt;=MAX(G$2,G$4),$C27=G$1)
                 ),1,
        TRUE,0)</f>
        <v>0</v>
      </c>
      <c r="H27" cm="1">
        <f t="array" aca="1" ref="H27" ca="1">_xlfn.IFS(NOT(H$7),0,
         AND(H$6,
                 AND($C27&gt;=MIN(H$1,H$3),$C27&lt;=MAX(H$1,H$3),$D27=H$2)
                 ),1,
         AND(H$5,
                 AND($D27&gt;=MIN(H$2,H$4),$D27&lt;=MAX(H$2,H$4),$C27=H$1)
                 ),1,
        TRUE,0)</f>
        <v>0</v>
      </c>
      <c r="I27" cm="1">
        <f t="array" aca="1" ref="I27" ca="1">_xlfn.IFS(NOT(I$7),0,
         AND(I$6,
                 AND($C27&gt;=MIN(I$1,I$3),$C27&lt;=MAX(I$1,I$3),$D27=I$2)
                 ),1,
         AND(I$5,
                 AND($D27&gt;=MIN(I$2,I$4),$D27&lt;=MAX(I$2,I$4),$C27=I$1)
                 ),1,
        TRUE,0)</f>
        <v>0</v>
      </c>
      <c r="J27" cm="1">
        <f t="array" aca="1" ref="J27" ca="1">_xlfn.IFS(NOT(J$7),0,
         AND(J$6,
                 AND($C27&gt;=MIN(J$1,J$3),$C27&lt;=MAX(J$1,J$3),$D27=J$2)
                 ),1,
         AND(J$5,
                 AND($D27&gt;=MIN(J$2,J$4),$D27&lt;=MAX(J$2,J$4),$C27=J$1)
                 ),1,
        TRUE,0)</f>
        <v>0</v>
      </c>
      <c r="K27" cm="1">
        <f t="array" aca="1" ref="K27" ca="1">_xlfn.IFS(NOT(K$7),0,
         AND(K$6,
                 AND($C27&gt;=MIN(K$1,K$3),$C27&lt;=MAX(K$1,K$3),$D27=K$2)
                 ),1,
         AND(K$5,
                 AND($D27&gt;=MIN(K$2,K$4),$D27&lt;=MAX(K$2,K$4),$C27=K$1)
                 ),1,
        TRUE,0)</f>
        <v>0</v>
      </c>
      <c r="L27" cm="1">
        <f t="array" aca="1" ref="L27" ca="1">_xlfn.IFS(NOT(L$7),0,
         AND(L$6,
                 AND($C27&gt;=MIN(L$1,L$3),$C27&lt;=MAX(L$1,L$3),$D27=L$2)
                 ),1,
         AND(L$5,
                 AND($D27&gt;=MIN(L$2,L$4),$D27&lt;=MAX(L$2,L$4),$C27=L$1)
                 ),1,
        TRUE,0)</f>
        <v>0</v>
      </c>
      <c r="M27" cm="1">
        <f t="array" aca="1" ref="M27" ca="1">_xlfn.IFS(NOT(M$7),0,
         AND(M$6,
                 AND($C27&gt;=MIN(M$1,M$3),$C27&lt;=MAX(M$1,M$3),$D27=M$2)
                 ),1,
         AND(M$5,
                 AND($D27&gt;=MIN(M$2,M$4),$D27&lt;=MAX(M$2,M$4),$C27=M$1)
                 ),1,
        TRUE,0)</f>
        <v>0</v>
      </c>
      <c r="N27" cm="1">
        <f t="array" aca="1" ref="N27" ca="1">_xlfn.IFS(NOT(N$7),0,
         AND(N$6,
                 AND($C27&gt;=MIN(N$1,N$3),$C27&lt;=MAX(N$1,N$3),$D27=N$2)
                 ),1,
         AND(N$5,
                 AND($D27&gt;=MIN(N$2,N$4),$D27&lt;=MAX(N$2,N$4),$C27=N$1)
                 ),1,
        TRUE,0)</f>
        <v>1</v>
      </c>
      <c r="O27">
        <f t="shared" ca="1" si="7"/>
        <v>1</v>
      </c>
    </row>
    <row r="28" spans="1:15" x14ac:dyDescent="0.3">
      <c r="A28" t="str">
        <f t="shared" si="3"/>
        <v>1-9</v>
      </c>
      <c r="B28">
        <f t="shared" si="4"/>
        <v>19</v>
      </c>
      <c r="C28">
        <f t="shared" si="5"/>
        <v>1</v>
      </c>
      <c r="D28">
        <f t="shared" si="6"/>
        <v>9</v>
      </c>
      <c r="E28" cm="1">
        <f t="array" aca="1" ref="E28" ca="1">_xlfn.IFS(NOT(E$7),0,
         AND(E$6,
                 AND($C28&gt;=MIN(E$1,E$3),$C28&lt;=MAX(E$1,E$3),$D28=E$2)
                 ),1,
         AND(E$5,
                 AND($D28&gt;=MIN(E$2,E$4),$D28&lt;=MAX(E$2,E$4),$C28=E$1)
                 ),1,
        TRUE,0)</f>
        <v>0</v>
      </c>
      <c r="F28" cm="1">
        <f t="array" aca="1" ref="F28" ca="1">_xlfn.IFS(NOT(F$7),0,
         AND(F$6,
                 AND($C28&gt;=MIN(F$1,F$3),$C28&lt;=MAX(F$1,F$3),$D28=F$2)
                 ),1,
         AND(F$5,
                 AND($D28&gt;=MIN(F$2,F$4),$D28&lt;=MAX(F$2,F$4),$C28=F$1)
                 ),1,
        TRUE,0)</f>
        <v>0</v>
      </c>
      <c r="G28" cm="1">
        <f t="array" aca="1" ref="G28" ca="1">_xlfn.IFS(NOT(G$7),0,
         AND(G$6,
                 AND($C28&gt;=MIN(G$1,G$3),$C28&lt;=MAX(G$1,G$3),$D28=G$2)
                 ),1,
         AND(G$5,
                 AND($D28&gt;=MIN(G$2,G$4),$D28&lt;=MAX(G$2,G$4),$C28=G$1)
                 ),1,
        TRUE,0)</f>
        <v>0</v>
      </c>
      <c r="H28" cm="1">
        <f t="array" aca="1" ref="H28" ca="1">_xlfn.IFS(NOT(H$7),0,
         AND(H$6,
                 AND($C28&gt;=MIN(H$1,H$3),$C28&lt;=MAX(H$1,H$3),$D28=H$2)
                 ),1,
         AND(H$5,
                 AND($D28&gt;=MIN(H$2,H$4),$D28&lt;=MAX(H$2,H$4),$C28=H$1)
                 ),1,
        TRUE,0)</f>
        <v>0</v>
      </c>
      <c r="I28" cm="1">
        <f t="array" aca="1" ref="I28" ca="1">_xlfn.IFS(NOT(I$7),0,
         AND(I$6,
                 AND($C28&gt;=MIN(I$1,I$3),$C28&lt;=MAX(I$1,I$3),$D28=I$2)
                 ),1,
         AND(I$5,
                 AND($D28&gt;=MIN(I$2,I$4),$D28&lt;=MAX(I$2,I$4),$C28=I$1)
                 ),1,
        TRUE,0)</f>
        <v>0</v>
      </c>
      <c r="J28" cm="1">
        <f t="array" aca="1" ref="J28" ca="1">_xlfn.IFS(NOT(J$7),0,
         AND(J$6,
                 AND($C28&gt;=MIN(J$1,J$3),$C28&lt;=MAX(J$1,J$3),$D28=J$2)
                 ),1,
         AND(J$5,
                 AND($D28&gt;=MIN(J$2,J$4),$D28&lt;=MAX(J$2,J$4),$C28=J$1)
                 ),1,
        TRUE,0)</f>
        <v>0</v>
      </c>
      <c r="K28" cm="1">
        <f t="array" aca="1" ref="K28" ca="1">_xlfn.IFS(NOT(K$7),0,
         AND(K$6,
                 AND($C28&gt;=MIN(K$1,K$3),$C28&lt;=MAX(K$1,K$3),$D28=K$2)
                 ),1,
         AND(K$5,
                 AND($D28&gt;=MIN(K$2,K$4),$D28&lt;=MAX(K$2,K$4),$C28=K$1)
                 ),1,
        TRUE,0)</f>
        <v>1</v>
      </c>
      <c r="L28" cm="1">
        <f t="array" aca="1" ref="L28" ca="1">_xlfn.IFS(NOT(L$7),0,
         AND(L$6,
                 AND($C28&gt;=MIN(L$1,L$3),$C28&lt;=MAX(L$1,L$3),$D28=L$2)
                 ),1,
         AND(L$5,
                 AND($D28&gt;=MIN(L$2,L$4),$D28&lt;=MAX(L$2,L$4),$C28=L$1)
                 ),1,
        TRUE,0)</f>
        <v>0</v>
      </c>
      <c r="M28" cm="1">
        <f t="array" aca="1" ref="M28" ca="1">_xlfn.IFS(NOT(M$7),0,
         AND(M$6,
                 AND($C28&gt;=MIN(M$1,M$3),$C28&lt;=MAX(M$1,M$3),$D28=M$2)
                 ),1,
         AND(M$5,
                 AND($D28&gt;=MIN(M$2,M$4),$D28&lt;=MAX(M$2,M$4),$C28=M$1)
                 ),1,
        TRUE,0)</f>
        <v>0</v>
      </c>
      <c r="N28" cm="1">
        <f t="array" aca="1" ref="N28" ca="1">_xlfn.IFS(NOT(N$7),0,
         AND(N$6,
                 AND($C28&gt;=MIN(N$1,N$3),$C28&lt;=MAX(N$1,N$3),$D28=N$2)
                 ),1,
         AND(N$5,
                 AND($D28&gt;=MIN(N$2,N$4),$D28&lt;=MAX(N$2,N$4),$C28=N$1)
                 ),1,
        TRUE,0)</f>
        <v>1</v>
      </c>
      <c r="O28">
        <f t="shared" ca="1" si="7"/>
        <v>2</v>
      </c>
    </row>
    <row r="29" spans="1:15" x14ac:dyDescent="0.3">
      <c r="A29" t="str">
        <f t="shared" si="3"/>
        <v>2-0</v>
      </c>
      <c r="B29">
        <f t="shared" si="4"/>
        <v>20</v>
      </c>
      <c r="C29">
        <f t="shared" si="5"/>
        <v>2</v>
      </c>
      <c r="D29">
        <f t="shared" si="6"/>
        <v>0</v>
      </c>
      <c r="E29" cm="1">
        <f t="array" aca="1" ref="E29" ca="1">_xlfn.IFS(NOT(E$7),0,
         AND(E$6,
                 AND($C29&gt;=MIN(E$1,E$3),$C29&lt;=MAX(E$1,E$3),$D29=E$2)
                 ),1,
         AND(E$5,
                 AND($D29&gt;=MIN(E$2,E$4),$D29&lt;=MAX(E$2,E$4),$C29=E$1)
                 ),1,
        TRUE,0)</f>
        <v>0</v>
      </c>
      <c r="F29" cm="1">
        <f t="array" aca="1" ref="F29" ca="1">_xlfn.IFS(NOT(F$7),0,
         AND(F$6,
                 AND($C29&gt;=MIN(F$1,F$3),$C29&lt;=MAX(F$1,F$3),$D29=F$2)
                 ),1,
         AND(F$5,
                 AND($D29&gt;=MIN(F$2,F$4),$D29&lt;=MAX(F$2,F$4),$C29=F$1)
                 ),1,
        TRUE,0)</f>
        <v>0</v>
      </c>
      <c r="G29" cm="1">
        <f t="array" aca="1" ref="G29" ca="1">_xlfn.IFS(NOT(G$7),0,
         AND(G$6,
                 AND($C29&gt;=MIN(G$1,G$3),$C29&lt;=MAX(G$1,G$3),$D29=G$2)
                 ),1,
         AND(G$5,
                 AND($D29&gt;=MIN(G$2,G$4),$D29&lt;=MAX(G$2,G$4),$C29=G$1)
                 ),1,
        TRUE,0)</f>
        <v>0</v>
      </c>
      <c r="H29" cm="1">
        <f t="array" aca="1" ref="H29" ca="1">_xlfn.IFS(NOT(H$7),0,
         AND(H$6,
                 AND($C29&gt;=MIN(H$1,H$3),$C29&lt;=MAX(H$1,H$3),$D29=H$2)
                 ),1,
         AND(H$5,
                 AND($D29&gt;=MIN(H$2,H$4),$D29&lt;=MAX(H$2,H$4),$C29=H$1)
                 ),1,
        TRUE,0)</f>
        <v>0</v>
      </c>
      <c r="I29" cm="1">
        <f t="array" aca="1" ref="I29" ca="1">_xlfn.IFS(NOT(I$7),0,
         AND(I$6,
                 AND($C29&gt;=MIN(I$1,I$3),$C29&lt;=MAX(I$1,I$3),$D29=I$2)
                 ),1,
         AND(I$5,
                 AND($D29&gt;=MIN(I$2,I$4),$D29&lt;=MAX(I$2,I$4),$C29=I$1)
                 ),1,
        TRUE,0)</f>
        <v>0</v>
      </c>
      <c r="J29" cm="1">
        <f t="array" aca="1" ref="J29" ca="1">_xlfn.IFS(NOT(J$7),0,
         AND(J$6,
                 AND($C29&gt;=MIN(J$1,J$3),$C29&lt;=MAX(J$1,J$3),$D29=J$2)
                 ),1,
         AND(J$5,
                 AND($D29&gt;=MIN(J$2,J$4),$D29&lt;=MAX(J$2,J$4),$C29=J$1)
                 ),1,
        TRUE,0)</f>
        <v>0</v>
      </c>
      <c r="K29" cm="1">
        <f t="array" aca="1" ref="K29" ca="1">_xlfn.IFS(NOT(K$7),0,
         AND(K$6,
                 AND($C29&gt;=MIN(K$1,K$3),$C29&lt;=MAX(K$1,K$3),$D29=K$2)
                 ),1,
         AND(K$5,
                 AND($D29&gt;=MIN(K$2,K$4),$D29&lt;=MAX(K$2,K$4),$C29=K$1)
                 ),1,
        TRUE,0)</f>
        <v>0</v>
      </c>
      <c r="L29" cm="1">
        <f t="array" aca="1" ref="L29" ca="1">_xlfn.IFS(NOT(L$7),0,
         AND(L$6,
                 AND($C29&gt;=MIN(L$1,L$3),$C29&lt;=MAX(L$1,L$3),$D29=L$2)
                 ),1,
         AND(L$5,
                 AND($D29&gt;=MIN(L$2,L$4),$D29&lt;=MAX(L$2,L$4),$C29=L$1)
                 ),1,
        TRUE,0)</f>
        <v>0</v>
      </c>
      <c r="M29" cm="1">
        <f t="array" aca="1" ref="M29" ca="1">_xlfn.IFS(NOT(M$7),0,
         AND(M$6,
                 AND($C29&gt;=MIN(M$1,M$3),$C29&lt;=MAX(M$1,M$3),$D29=M$2)
                 ),1,
         AND(M$5,
                 AND($D29&gt;=MIN(M$2,M$4),$D29&lt;=MAX(M$2,M$4),$C29=M$1)
                 ),1,
        TRUE,0)</f>
        <v>0</v>
      </c>
      <c r="N29" cm="1">
        <f t="array" aca="1" ref="N29" ca="1">_xlfn.IFS(NOT(N$7),0,
         AND(N$6,
                 AND($C29&gt;=MIN(N$1,N$3),$C29&lt;=MAX(N$1,N$3),$D29=N$2)
                 ),1,
         AND(N$5,
                 AND($D29&gt;=MIN(N$2,N$4),$D29&lt;=MAX(N$2,N$4),$C29=N$1)
                 ),1,
        TRUE,0)</f>
        <v>0</v>
      </c>
      <c r="O29">
        <f t="shared" ca="1" si="7"/>
        <v>0</v>
      </c>
    </row>
    <row r="30" spans="1:15" x14ac:dyDescent="0.3">
      <c r="A30" t="str">
        <f t="shared" si="3"/>
        <v>2-1</v>
      </c>
      <c r="B30">
        <f t="shared" si="4"/>
        <v>21</v>
      </c>
      <c r="C30">
        <f t="shared" si="5"/>
        <v>2</v>
      </c>
      <c r="D30">
        <f t="shared" si="6"/>
        <v>1</v>
      </c>
      <c r="E30" cm="1">
        <f t="array" aca="1" ref="E30" ca="1">_xlfn.IFS(NOT(E$7),0,
         AND(E$6,
                 AND($C30&gt;=MIN(E$1,E$3),$C30&lt;=MAX(E$1,E$3),$D30=E$2)
                 ),1,
         AND(E$5,
                 AND($D30&gt;=MIN(E$2,E$4),$D30&lt;=MAX(E$2,E$4),$C30=E$1)
                 ),1,
        TRUE,0)</f>
        <v>0</v>
      </c>
      <c r="F30" cm="1">
        <f t="array" aca="1" ref="F30" ca="1">_xlfn.IFS(NOT(F$7),0,
         AND(F$6,
                 AND($C30&gt;=MIN(F$1,F$3),$C30&lt;=MAX(F$1,F$3),$D30=F$2)
                 ),1,
         AND(F$5,
                 AND($D30&gt;=MIN(F$2,F$4),$D30&lt;=MAX(F$2,F$4),$C30=F$1)
                 ),1,
        TRUE,0)</f>
        <v>0</v>
      </c>
      <c r="G30" cm="1">
        <f t="array" aca="1" ref="G30" ca="1">_xlfn.IFS(NOT(G$7),0,
         AND(G$6,
                 AND($C30&gt;=MIN(G$1,G$3),$C30&lt;=MAX(G$1,G$3),$D30=G$2)
                 ),1,
         AND(G$5,
                 AND($D30&gt;=MIN(G$2,G$4),$D30&lt;=MAX(G$2,G$4),$C30=G$1)
                 ),1,
        TRUE,0)</f>
        <v>0</v>
      </c>
      <c r="H30" cm="1">
        <f t="array" aca="1" ref="H30" ca="1">_xlfn.IFS(NOT(H$7),0,
         AND(H$6,
                 AND($C30&gt;=MIN(H$1,H$3),$C30&lt;=MAX(H$1,H$3),$D30=H$2)
                 ),1,
         AND(H$5,
                 AND($D30&gt;=MIN(H$2,H$4),$D30&lt;=MAX(H$2,H$4),$C30=H$1)
                 ),1,
        TRUE,0)</f>
        <v>0</v>
      </c>
      <c r="I30" cm="1">
        <f t="array" aca="1" ref="I30" ca="1">_xlfn.IFS(NOT(I$7),0,
         AND(I$6,
                 AND($C30&gt;=MIN(I$1,I$3),$C30&lt;=MAX(I$1,I$3),$D30=I$2)
                 ),1,
         AND(I$5,
                 AND($D30&gt;=MIN(I$2,I$4),$D30&lt;=MAX(I$2,I$4),$C30=I$1)
                 ),1,
        TRUE,0)</f>
        <v>0</v>
      </c>
      <c r="J30" cm="1">
        <f t="array" aca="1" ref="J30" ca="1">_xlfn.IFS(NOT(J$7),0,
         AND(J$6,
                 AND($C30&gt;=MIN(J$1,J$3),$C30&lt;=MAX(J$1,J$3),$D30=J$2)
                 ),1,
         AND(J$5,
                 AND($D30&gt;=MIN(J$2,J$4),$D30&lt;=MAX(J$2,J$4),$C30=J$1)
                 ),1,
        TRUE,0)</f>
        <v>1</v>
      </c>
      <c r="K30" cm="1">
        <f t="array" aca="1" ref="K30" ca="1">_xlfn.IFS(NOT(K$7),0,
         AND(K$6,
                 AND($C30&gt;=MIN(K$1,K$3),$C30&lt;=MAX(K$1,K$3),$D30=K$2)
                 ),1,
         AND(K$5,
                 AND($D30&gt;=MIN(K$2,K$4),$D30&lt;=MAX(K$2,K$4),$C30=K$1)
                 ),1,
        TRUE,0)</f>
        <v>0</v>
      </c>
      <c r="L30" cm="1">
        <f t="array" aca="1" ref="L30" ca="1">_xlfn.IFS(NOT(L$7),0,
         AND(L$6,
                 AND($C30&gt;=MIN(L$1,L$3),$C30&lt;=MAX(L$1,L$3),$D30=L$2)
                 ),1,
         AND(L$5,
                 AND($D30&gt;=MIN(L$2,L$4),$D30&lt;=MAX(L$2,L$4),$C30=L$1)
                 ),1,
        TRUE,0)</f>
        <v>0</v>
      </c>
      <c r="M30" cm="1">
        <f t="array" aca="1" ref="M30" ca="1">_xlfn.IFS(NOT(M$7),0,
         AND(M$6,
                 AND($C30&gt;=MIN(M$1,M$3),$C30&lt;=MAX(M$1,M$3),$D30=M$2)
                 ),1,
         AND(M$5,
                 AND($D30&gt;=MIN(M$2,M$4),$D30&lt;=MAX(M$2,M$4),$C30=M$1)
                 ),1,
        TRUE,0)</f>
        <v>0</v>
      </c>
      <c r="N30" cm="1">
        <f t="array" aca="1" ref="N30" ca="1">_xlfn.IFS(NOT(N$7),0,
         AND(N$6,
                 AND($C30&gt;=MIN(N$1,N$3),$C30&lt;=MAX(N$1,N$3),$D30=N$2)
                 ),1,
         AND(N$5,
                 AND($D30&gt;=MIN(N$2,N$4),$D30&lt;=MAX(N$2,N$4),$C30=N$1)
                 ),1,
        TRUE,0)</f>
        <v>0</v>
      </c>
      <c r="O30">
        <f t="shared" ca="1" si="7"/>
        <v>1</v>
      </c>
    </row>
    <row r="31" spans="1:15" x14ac:dyDescent="0.3">
      <c r="A31" t="str">
        <f t="shared" si="3"/>
        <v>2-2</v>
      </c>
      <c r="B31">
        <f t="shared" si="4"/>
        <v>22</v>
      </c>
      <c r="C31">
        <f t="shared" si="5"/>
        <v>2</v>
      </c>
      <c r="D31">
        <f t="shared" si="6"/>
        <v>2</v>
      </c>
      <c r="E31" cm="1">
        <f t="array" aca="1" ref="E31" ca="1">_xlfn.IFS(NOT(E$7),0,
         AND(E$6,
                 AND($C31&gt;=MIN(E$1,E$3),$C31&lt;=MAX(E$1,E$3),$D31=E$2)
                 ),1,
         AND(E$5,
                 AND($D31&gt;=MIN(E$2,E$4),$D31&lt;=MAX(E$2,E$4),$C31=E$1)
                 ),1,
        TRUE,0)</f>
        <v>0</v>
      </c>
      <c r="F31" cm="1">
        <f t="array" aca="1" ref="F31" ca="1">_xlfn.IFS(NOT(F$7),0,
         AND(F$6,
                 AND($C31&gt;=MIN(F$1,F$3),$C31&lt;=MAX(F$1,F$3),$D31=F$2)
                 ),1,
         AND(F$5,
                 AND($D31&gt;=MIN(F$2,F$4),$D31&lt;=MAX(F$2,F$4),$C31=F$1)
                 ),1,
        TRUE,0)</f>
        <v>0</v>
      </c>
      <c r="G31" cm="1">
        <f t="array" aca="1" ref="G31" ca="1">_xlfn.IFS(NOT(G$7),0,
         AND(G$6,
                 AND($C31&gt;=MIN(G$1,G$3),$C31&lt;=MAX(G$1,G$3),$D31=G$2)
                 ),1,
         AND(G$5,
                 AND($D31&gt;=MIN(G$2,G$4),$D31&lt;=MAX(G$2,G$4),$C31=G$1)
                 ),1,
        TRUE,0)</f>
        <v>0</v>
      </c>
      <c r="H31" cm="1">
        <f t="array" aca="1" ref="H31" ca="1">_xlfn.IFS(NOT(H$7),0,
         AND(H$6,
                 AND($C31&gt;=MIN(H$1,H$3),$C31&lt;=MAX(H$1,H$3),$D31=H$2)
                 ),1,
         AND(H$5,
                 AND($D31&gt;=MIN(H$2,H$4),$D31&lt;=MAX(H$2,H$4),$C31=H$1)
                 ),1,
        TRUE,0)</f>
        <v>0</v>
      </c>
      <c r="I31" cm="1">
        <f t="array" aca="1" ref="I31" ca="1">_xlfn.IFS(NOT(I$7),0,
         AND(I$6,
                 AND($C31&gt;=MIN(I$1,I$3),$C31&lt;=MAX(I$1,I$3),$D31=I$2)
                 ),1,
         AND(I$5,
                 AND($D31&gt;=MIN(I$2,I$4),$D31&lt;=MAX(I$2,I$4),$C31=I$1)
                 ),1,
        TRUE,0)</f>
        <v>0</v>
      </c>
      <c r="J31" cm="1">
        <f t="array" aca="1" ref="J31" ca="1">_xlfn.IFS(NOT(J$7),0,
         AND(J$6,
                 AND($C31&gt;=MIN(J$1,J$3),$C31&lt;=MAX(J$1,J$3),$D31=J$2)
                 ),1,
         AND(J$5,
                 AND($D31&gt;=MIN(J$2,J$4),$D31&lt;=MAX(J$2,J$4),$C31=J$1)
                 ),1,
        TRUE,0)</f>
        <v>0</v>
      </c>
      <c r="K31" cm="1">
        <f t="array" aca="1" ref="K31" ca="1">_xlfn.IFS(NOT(K$7),0,
         AND(K$6,
                 AND($C31&gt;=MIN(K$1,K$3),$C31&lt;=MAX(K$1,K$3),$D31=K$2)
                 ),1,
         AND(K$5,
                 AND($D31&gt;=MIN(K$2,K$4),$D31&lt;=MAX(K$2,K$4),$C31=K$1)
                 ),1,
        TRUE,0)</f>
        <v>0</v>
      </c>
      <c r="L31" cm="1">
        <f t="array" aca="1" ref="L31" ca="1">_xlfn.IFS(NOT(L$7),0,
         AND(L$6,
                 AND($C31&gt;=MIN(L$1,L$3),$C31&lt;=MAX(L$1,L$3),$D31=L$2)
                 ),1,
         AND(L$5,
                 AND($D31&gt;=MIN(L$2,L$4),$D31&lt;=MAX(L$2,L$4),$C31=L$1)
                 ),1,
        TRUE,0)</f>
        <v>0</v>
      </c>
      <c r="M31" cm="1">
        <f t="array" aca="1" ref="M31" ca="1">_xlfn.IFS(NOT(M$7),0,
         AND(M$6,
                 AND($C31&gt;=MIN(M$1,M$3),$C31&lt;=MAX(M$1,M$3),$D31=M$2)
                 ),1,
         AND(M$5,
                 AND($D31&gt;=MIN(M$2,M$4),$D31&lt;=MAX(M$2,M$4),$C31=M$1)
                 ),1,
        TRUE,0)</f>
        <v>0</v>
      </c>
      <c r="N31" cm="1">
        <f t="array" aca="1" ref="N31" ca="1">_xlfn.IFS(NOT(N$7),0,
         AND(N$6,
                 AND($C31&gt;=MIN(N$1,N$3),$C31&lt;=MAX(N$1,N$3),$D31=N$2)
                 ),1,
         AND(N$5,
                 AND($D31&gt;=MIN(N$2,N$4),$D31&lt;=MAX(N$2,N$4),$C31=N$1)
                 ),1,
        TRUE,0)</f>
        <v>0</v>
      </c>
      <c r="O31">
        <f t="shared" ca="1" si="7"/>
        <v>0</v>
      </c>
    </row>
    <row r="32" spans="1:15" x14ac:dyDescent="0.3">
      <c r="A32" t="str">
        <f t="shared" si="3"/>
        <v>2-3</v>
      </c>
      <c r="B32">
        <f t="shared" si="4"/>
        <v>23</v>
      </c>
      <c r="C32">
        <f t="shared" si="5"/>
        <v>2</v>
      </c>
      <c r="D32">
        <f t="shared" si="6"/>
        <v>3</v>
      </c>
      <c r="E32" cm="1">
        <f t="array" aca="1" ref="E32" ca="1">_xlfn.IFS(NOT(E$7),0,
         AND(E$6,
                 AND($C32&gt;=MIN(E$1,E$3),$C32&lt;=MAX(E$1,E$3),$D32=E$2)
                 ),1,
         AND(E$5,
                 AND($D32&gt;=MIN(E$2,E$4),$D32&lt;=MAX(E$2,E$4),$C32=E$1)
                 ),1,
        TRUE,0)</f>
        <v>0</v>
      </c>
      <c r="F32" cm="1">
        <f t="array" aca="1" ref="F32" ca="1">_xlfn.IFS(NOT(F$7),0,
         AND(F$6,
                 AND($C32&gt;=MIN(F$1,F$3),$C32&lt;=MAX(F$1,F$3),$D32=F$2)
                 ),1,
         AND(F$5,
                 AND($D32&gt;=MIN(F$2,F$4),$D32&lt;=MAX(F$2,F$4),$C32=F$1)
                 ),1,
        TRUE,0)</f>
        <v>1</v>
      </c>
      <c r="G32" cm="1">
        <f t="array" aca="1" ref="G32" ca="1">_xlfn.IFS(NOT(G$7),0,
         AND(G$6,
                 AND($C32&gt;=MIN(G$1,G$3),$C32&lt;=MAX(G$1,G$3),$D32=G$2)
                 ),1,
         AND(G$5,
                 AND($D32&gt;=MIN(G$2,G$4),$D32&lt;=MAX(G$2,G$4),$C32=G$1)
                 ),1,
        TRUE,0)</f>
        <v>0</v>
      </c>
      <c r="H32" cm="1">
        <f t="array" aca="1" ref="H32" ca="1">_xlfn.IFS(NOT(H$7),0,
         AND(H$6,
                 AND($C32&gt;=MIN(H$1,H$3),$C32&lt;=MAX(H$1,H$3),$D32=H$2)
                 ),1,
         AND(H$5,
                 AND($D32&gt;=MIN(H$2,H$4),$D32&lt;=MAX(H$2,H$4),$C32=H$1)
                 ),1,
        TRUE,0)</f>
        <v>0</v>
      </c>
      <c r="I32" cm="1">
        <f t="array" aca="1" ref="I32" ca="1">_xlfn.IFS(NOT(I$7),0,
         AND(I$6,
                 AND($C32&gt;=MIN(I$1,I$3),$C32&lt;=MAX(I$1,I$3),$D32=I$2)
                 ),1,
         AND(I$5,
                 AND($D32&gt;=MIN(I$2,I$4),$D32&lt;=MAX(I$2,I$4),$C32=I$1)
                 ),1,
        TRUE,0)</f>
        <v>0</v>
      </c>
      <c r="J32" cm="1">
        <f t="array" aca="1" ref="J32" ca="1">_xlfn.IFS(NOT(J$7),0,
         AND(J$6,
                 AND($C32&gt;=MIN(J$1,J$3),$C32&lt;=MAX(J$1,J$3),$D32=J$2)
                 ),1,
         AND(J$5,
                 AND($D32&gt;=MIN(J$2,J$4),$D32&lt;=MAX(J$2,J$4),$C32=J$1)
                 ),1,
        TRUE,0)</f>
        <v>0</v>
      </c>
      <c r="K32" cm="1">
        <f t="array" aca="1" ref="K32" ca="1">_xlfn.IFS(NOT(K$7),0,
         AND(K$6,
                 AND($C32&gt;=MIN(K$1,K$3),$C32&lt;=MAX(K$1,K$3),$D32=K$2)
                 ),1,
         AND(K$5,
                 AND($D32&gt;=MIN(K$2,K$4),$D32&lt;=MAX(K$2,K$4),$C32=K$1)
                 ),1,
        TRUE,0)</f>
        <v>0</v>
      </c>
      <c r="L32" cm="1">
        <f t="array" aca="1" ref="L32" ca="1">_xlfn.IFS(NOT(L$7),0,
         AND(L$6,
                 AND($C32&gt;=MIN(L$1,L$3),$C32&lt;=MAX(L$1,L$3),$D32=L$2)
                 ),1,
         AND(L$5,
                 AND($D32&gt;=MIN(L$2,L$4),$D32&lt;=MAX(L$2,L$4),$C32=L$1)
                 ),1,
        TRUE,0)</f>
        <v>0</v>
      </c>
      <c r="M32" cm="1">
        <f t="array" aca="1" ref="M32" ca="1">_xlfn.IFS(NOT(M$7),0,
         AND(M$6,
                 AND($C32&gt;=MIN(M$1,M$3),$C32&lt;=MAX(M$1,M$3),$D32=M$2)
                 ),1,
         AND(M$5,
                 AND($D32&gt;=MIN(M$2,M$4),$D32&lt;=MAX(M$2,M$4),$C32=M$1)
                 ),1,
        TRUE,0)</f>
        <v>0</v>
      </c>
      <c r="N32" cm="1">
        <f t="array" aca="1" ref="N32" ca="1">_xlfn.IFS(NOT(N$7),0,
         AND(N$6,
                 AND($C32&gt;=MIN(N$1,N$3),$C32&lt;=MAX(N$1,N$3),$D32=N$2)
                 ),1,
         AND(N$5,
                 AND($D32&gt;=MIN(N$2,N$4),$D32&lt;=MAX(N$2,N$4),$C32=N$1)
                 ),1,
        TRUE,0)</f>
        <v>0</v>
      </c>
      <c r="O32">
        <f t="shared" ca="1" si="7"/>
        <v>1</v>
      </c>
    </row>
    <row r="33" spans="1:15" x14ac:dyDescent="0.3">
      <c r="A33" t="str">
        <f t="shared" si="3"/>
        <v>2-4</v>
      </c>
      <c r="B33">
        <f t="shared" si="4"/>
        <v>24</v>
      </c>
      <c r="C33">
        <f t="shared" si="5"/>
        <v>2</v>
      </c>
      <c r="D33">
        <f t="shared" si="6"/>
        <v>4</v>
      </c>
      <c r="E33" cm="1">
        <f t="array" aca="1" ref="E33" ca="1">_xlfn.IFS(NOT(E$7),0,
         AND(E$6,
                 AND($C33&gt;=MIN(E$1,E$3),$C33&lt;=MAX(E$1,E$3),$D33=E$2)
                 ),1,
         AND(E$5,
                 AND($D33&gt;=MIN(E$2,E$4),$D33&lt;=MAX(E$2,E$4),$C33=E$1)
                 ),1,
        TRUE,0)</f>
        <v>0</v>
      </c>
      <c r="F33" cm="1">
        <f t="array" aca="1" ref="F33" ca="1">_xlfn.IFS(NOT(F$7),0,
         AND(F$6,
                 AND($C33&gt;=MIN(F$1,F$3),$C33&lt;=MAX(F$1,F$3),$D33=F$2)
                 ),1,
         AND(F$5,
                 AND($D33&gt;=MIN(F$2,F$4),$D33&lt;=MAX(F$2,F$4),$C33=F$1)
                 ),1,
        TRUE,0)</f>
        <v>0</v>
      </c>
      <c r="G33" cm="1">
        <f t="array" aca="1" ref="G33" ca="1">_xlfn.IFS(NOT(G$7),0,
         AND(G$6,
                 AND($C33&gt;=MIN(G$1,G$3),$C33&lt;=MAX(G$1,G$3),$D33=G$2)
                 ),1,
         AND(G$5,
                 AND($D33&gt;=MIN(G$2,G$4),$D33&lt;=MAX(G$2,G$4),$C33=G$1)
                 ),1,
        TRUE,0)</f>
        <v>0</v>
      </c>
      <c r="H33" cm="1">
        <f t="array" aca="1" ref="H33" ca="1">_xlfn.IFS(NOT(H$7),0,
         AND(H$6,
                 AND($C33&gt;=MIN(H$1,H$3),$C33&lt;=MAX(H$1,H$3),$D33=H$2)
                 ),1,
         AND(H$5,
                 AND($D33&gt;=MIN(H$2,H$4),$D33&lt;=MAX(H$2,H$4),$C33=H$1)
                 ),1,
        TRUE,0)</f>
        <v>0</v>
      </c>
      <c r="I33" cm="1">
        <f t="array" aca="1" ref="I33" ca="1">_xlfn.IFS(NOT(I$7),0,
         AND(I$6,
                 AND($C33&gt;=MIN(I$1,I$3),$C33&lt;=MAX(I$1,I$3),$D33=I$2)
                 ),1,
         AND(I$5,
                 AND($D33&gt;=MIN(I$2,I$4),$D33&lt;=MAX(I$2,I$4),$C33=I$1)
                 ),1,
        TRUE,0)</f>
        <v>1</v>
      </c>
      <c r="J33" cm="1">
        <f t="array" aca="1" ref="J33" ca="1">_xlfn.IFS(NOT(J$7),0,
         AND(J$6,
                 AND($C33&gt;=MIN(J$1,J$3),$C33&lt;=MAX(J$1,J$3),$D33=J$2)
                 ),1,
         AND(J$5,
                 AND($D33&gt;=MIN(J$2,J$4),$D33&lt;=MAX(J$2,J$4),$C33=J$1)
                 ),1,
        TRUE,0)</f>
        <v>0</v>
      </c>
      <c r="K33" cm="1">
        <f t="array" aca="1" ref="K33" ca="1">_xlfn.IFS(NOT(K$7),0,
         AND(K$6,
                 AND($C33&gt;=MIN(K$1,K$3),$C33&lt;=MAX(K$1,K$3),$D33=K$2)
                 ),1,
         AND(K$5,
                 AND($D33&gt;=MIN(K$2,K$4),$D33&lt;=MAX(K$2,K$4),$C33=K$1)
                 ),1,
        TRUE,0)</f>
        <v>0</v>
      </c>
      <c r="L33" cm="1">
        <f t="array" aca="1" ref="L33" ca="1">_xlfn.IFS(NOT(L$7),0,
         AND(L$6,
                 AND($C33&gt;=MIN(L$1,L$3),$C33&lt;=MAX(L$1,L$3),$D33=L$2)
                 ),1,
         AND(L$5,
                 AND($D33&gt;=MIN(L$2,L$4),$D33&lt;=MAX(L$2,L$4),$C33=L$1)
                 ),1,
        TRUE,0)</f>
        <v>1</v>
      </c>
      <c r="M33" cm="1">
        <f t="array" aca="1" ref="M33" ca="1">_xlfn.IFS(NOT(M$7),0,
         AND(M$6,
                 AND($C33&gt;=MIN(M$1,M$3),$C33&lt;=MAX(M$1,M$3),$D33=M$2)
                 ),1,
         AND(M$5,
                 AND($D33&gt;=MIN(M$2,M$4),$D33&lt;=MAX(M$2,M$4),$C33=M$1)
                 ),1,
        TRUE,0)</f>
        <v>0</v>
      </c>
      <c r="N33" cm="1">
        <f t="array" aca="1" ref="N33" ca="1">_xlfn.IFS(NOT(N$7),0,
         AND(N$6,
                 AND($C33&gt;=MIN(N$1,N$3),$C33&lt;=MAX(N$1,N$3),$D33=N$2)
                 ),1,
         AND(N$5,
                 AND($D33&gt;=MIN(N$2,N$4),$D33&lt;=MAX(N$2,N$4),$C33=N$1)
                 ),1,
        TRUE,0)</f>
        <v>0</v>
      </c>
      <c r="O33">
        <f t="shared" ca="1" si="7"/>
        <v>2</v>
      </c>
    </row>
    <row r="34" spans="1:15" x14ac:dyDescent="0.3">
      <c r="A34" t="str">
        <f t="shared" si="3"/>
        <v>2-5</v>
      </c>
      <c r="B34">
        <f t="shared" si="4"/>
        <v>25</v>
      </c>
      <c r="C34">
        <f t="shared" si="5"/>
        <v>2</v>
      </c>
      <c r="D34">
        <f t="shared" si="6"/>
        <v>5</v>
      </c>
      <c r="E34" cm="1">
        <f t="array" aca="1" ref="E34" ca="1">_xlfn.IFS(NOT(E$7),0,
         AND(E$6,
                 AND($C34&gt;=MIN(E$1,E$3),$C34&lt;=MAX(E$1,E$3),$D34=E$2)
                 ),1,
         AND(E$5,
                 AND($D34&gt;=MIN(E$2,E$4),$D34&lt;=MAX(E$2,E$4),$C34=E$1)
                 ),1,
        TRUE,0)</f>
        <v>0</v>
      </c>
      <c r="F34" cm="1">
        <f t="array" aca="1" ref="F34" ca="1">_xlfn.IFS(NOT(F$7),0,
         AND(F$6,
                 AND($C34&gt;=MIN(F$1,F$3),$C34&lt;=MAX(F$1,F$3),$D34=F$2)
                 ),1,
         AND(F$5,
                 AND($D34&gt;=MIN(F$2,F$4),$D34&lt;=MAX(F$2,F$4),$C34=F$1)
                 ),1,
        TRUE,0)</f>
        <v>0</v>
      </c>
      <c r="G34" cm="1">
        <f t="array" aca="1" ref="G34" ca="1">_xlfn.IFS(NOT(G$7),0,
         AND(G$6,
                 AND($C34&gt;=MIN(G$1,G$3),$C34&lt;=MAX(G$1,G$3),$D34=G$2)
                 ),1,
         AND(G$5,
                 AND($D34&gt;=MIN(G$2,G$4),$D34&lt;=MAX(G$2,G$4),$C34=G$1)
                 ),1,
        TRUE,0)</f>
        <v>1</v>
      </c>
      <c r="H34" cm="1">
        <f t="array" aca="1" ref="H34" ca="1">_xlfn.IFS(NOT(H$7),0,
         AND(H$6,
                 AND($C34&gt;=MIN(H$1,H$3),$C34&lt;=MAX(H$1,H$3),$D34=H$2)
                 ),1,
         AND(H$5,
                 AND($D34&gt;=MIN(H$2,H$4),$D34&lt;=MAX(H$2,H$4),$C34=H$1)
                 ),1,
        TRUE,0)</f>
        <v>0</v>
      </c>
      <c r="I34" cm="1">
        <f t="array" aca="1" ref="I34" ca="1">_xlfn.IFS(NOT(I$7),0,
         AND(I$6,
                 AND($C34&gt;=MIN(I$1,I$3),$C34&lt;=MAX(I$1,I$3),$D34=I$2)
                 ),1,
         AND(I$5,
                 AND($D34&gt;=MIN(I$2,I$4),$D34&lt;=MAX(I$2,I$4),$C34=I$1)
                 ),1,
        TRUE,0)</f>
        <v>0</v>
      </c>
      <c r="J34" cm="1">
        <f t="array" aca="1" ref="J34" ca="1">_xlfn.IFS(NOT(J$7),0,
         AND(J$6,
                 AND($C34&gt;=MIN(J$1,J$3),$C34&lt;=MAX(J$1,J$3),$D34=J$2)
                 ),1,
         AND(J$5,
                 AND($D34&gt;=MIN(J$2,J$4),$D34&lt;=MAX(J$2,J$4),$C34=J$1)
                 ),1,
        TRUE,0)</f>
        <v>0</v>
      </c>
      <c r="K34" cm="1">
        <f t="array" aca="1" ref="K34" ca="1">_xlfn.IFS(NOT(K$7),0,
         AND(K$6,
                 AND($C34&gt;=MIN(K$1,K$3),$C34&lt;=MAX(K$1,K$3),$D34=K$2)
                 ),1,
         AND(K$5,
                 AND($D34&gt;=MIN(K$2,K$4),$D34&lt;=MAX(K$2,K$4),$C34=K$1)
                 ),1,
        TRUE,0)</f>
        <v>0</v>
      </c>
      <c r="L34" cm="1">
        <f t="array" aca="1" ref="L34" ca="1">_xlfn.IFS(NOT(L$7),0,
         AND(L$6,
                 AND($C34&gt;=MIN(L$1,L$3),$C34&lt;=MAX(L$1,L$3),$D34=L$2)
                 ),1,
         AND(L$5,
                 AND($D34&gt;=MIN(L$2,L$4),$D34&lt;=MAX(L$2,L$4),$C34=L$1)
                 ),1,
        TRUE,0)</f>
        <v>0</v>
      </c>
      <c r="M34" cm="1">
        <f t="array" aca="1" ref="M34" ca="1">_xlfn.IFS(NOT(M$7),0,
         AND(M$6,
                 AND($C34&gt;=MIN(M$1,M$3),$C34&lt;=MAX(M$1,M$3),$D34=M$2)
                 ),1,
         AND(M$5,
                 AND($D34&gt;=MIN(M$2,M$4),$D34&lt;=MAX(M$2,M$4),$C34=M$1)
                 ),1,
        TRUE,0)</f>
        <v>0</v>
      </c>
      <c r="N34" cm="1">
        <f t="array" aca="1" ref="N34" ca="1">_xlfn.IFS(NOT(N$7),0,
         AND(N$6,
                 AND($C34&gt;=MIN(N$1,N$3),$C34&lt;=MAX(N$1,N$3),$D34=N$2)
                 ),1,
         AND(N$5,
                 AND($D34&gt;=MIN(N$2,N$4),$D34&lt;=MAX(N$2,N$4),$C34=N$1)
                 ),1,
        TRUE,0)</f>
        <v>0</v>
      </c>
      <c r="O34">
        <f t="shared" ca="1" si="7"/>
        <v>1</v>
      </c>
    </row>
    <row r="35" spans="1:15" x14ac:dyDescent="0.3">
      <c r="A35" t="str">
        <f t="shared" si="3"/>
        <v>2-6</v>
      </c>
      <c r="B35">
        <f t="shared" si="4"/>
        <v>26</v>
      </c>
      <c r="C35">
        <f t="shared" si="5"/>
        <v>2</v>
      </c>
      <c r="D35">
        <f t="shared" si="6"/>
        <v>6</v>
      </c>
      <c r="E35" cm="1">
        <f t="array" aca="1" ref="E35" ca="1">_xlfn.IFS(NOT(E$7),0,
         AND(E$6,
                 AND($C35&gt;=MIN(E$1,E$3),$C35&lt;=MAX(E$1,E$3),$D35=E$2)
                 ),1,
         AND(E$5,
                 AND($D35&gt;=MIN(E$2,E$4),$D35&lt;=MAX(E$2,E$4),$C35=E$1)
                 ),1,
        TRUE,0)</f>
        <v>0</v>
      </c>
      <c r="F35" cm="1">
        <f t="array" aca="1" ref="F35" ca="1">_xlfn.IFS(NOT(F$7),0,
         AND(F$6,
                 AND($C35&gt;=MIN(F$1,F$3),$C35&lt;=MAX(F$1,F$3),$D35=F$2)
                 ),1,
         AND(F$5,
                 AND($D35&gt;=MIN(F$2,F$4),$D35&lt;=MAX(F$2,F$4),$C35=F$1)
                 ),1,
        TRUE,0)</f>
        <v>0</v>
      </c>
      <c r="G35" cm="1">
        <f t="array" aca="1" ref="G35" ca="1">_xlfn.IFS(NOT(G$7),0,
         AND(G$6,
                 AND($C35&gt;=MIN(G$1,G$3),$C35&lt;=MAX(G$1,G$3),$D35=G$2)
                 ),1,
         AND(G$5,
                 AND($D35&gt;=MIN(G$2,G$4),$D35&lt;=MAX(G$2,G$4),$C35=G$1)
                 ),1,
        TRUE,0)</f>
        <v>0</v>
      </c>
      <c r="H35" cm="1">
        <f t="array" aca="1" ref="H35" ca="1">_xlfn.IFS(NOT(H$7),0,
         AND(H$6,
                 AND($C35&gt;=MIN(H$1,H$3),$C35&lt;=MAX(H$1,H$3),$D35=H$2)
                 ),1,
         AND(H$5,
                 AND($D35&gt;=MIN(H$2,H$4),$D35&lt;=MAX(H$2,H$4),$C35=H$1)
                 ),1,
        TRUE,0)</f>
        <v>0</v>
      </c>
      <c r="I35" cm="1">
        <f t="array" aca="1" ref="I35" ca="1">_xlfn.IFS(NOT(I$7),0,
         AND(I$6,
                 AND($C35&gt;=MIN(I$1,I$3),$C35&lt;=MAX(I$1,I$3),$D35=I$2)
                 ),1,
         AND(I$5,
                 AND($D35&gt;=MIN(I$2,I$4),$D35&lt;=MAX(I$2,I$4),$C35=I$1)
                 ),1,
        TRUE,0)</f>
        <v>0</v>
      </c>
      <c r="J35" cm="1">
        <f t="array" aca="1" ref="J35" ca="1">_xlfn.IFS(NOT(J$7),0,
         AND(J$6,
                 AND($C35&gt;=MIN(J$1,J$3),$C35&lt;=MAX(J$1,J$3),$D35=J$2)
                 ),1,
         AND(J$5,
                 AND($D35&gt;=MIN(J$2,J$4),$D35&lt;=MAX(J$2,J$4),$C35=J$1)
                 ),1,
        TRUE,0)</f>
        <v>0</v>
      </c>
      <c r="K35" cm="1">
        <f t="array" aca="1" ref="K35" ca="1">_xlfn.IFS(NOT(K$7),0,
         AND(K$6,
                 AND($C35&gt;=MIN(K$1,K$3),$C35&lt;=MAX(K$1,K$3),$D35=K$2)
                 ),1,
         AND(K$5,
                 AND($D35&gt;=MIN(K$2,K$4),$D35&lt;=MAX(K$2,K$4),$C35=K$1)
                 ),1,
        TRUE,0)</f>
        <v>0</v>
      </c>
      <c r="L35" cm="1">
        <f t="array" aca="1" ref="L35" ca="1">_xlfn.IFS(NOT(L$7),0,
         AND(L$6,
                 AND($C35&gt;=MIN(L$1,L$3),$C35&lt;=MAX(L$1,L$3),$D35=L$2)
                 ),1,
         AND(L$5,
                 AND($D35&gt;=MIN(L$2,L$4),$D35&lt;=MAX(L$2,L$4),$C35=L$1)
                 ),1,
        TRUE,0)</f>
        <v>0</v>
      </c>
      <c r="M35" cm="1">
        <f t="array" aca="1" ref="M35" ca="1">_xlfn.IFS(NOT(M$7),0,
         AND(M$6,
                 AND($C35&gt;=MIN(M$1,M$3),$C35&lt;=MAX(M$1,M$3),$D35=M$2)
                 ),1,
         AND(M$5,
                 AND($D35&gt;=MIN(M$2,M$4),$D35&lt;=MAX(M$2,M$4),$C35=M$1)
                 ),1,
        TRUE,0)</f>
        <v>0</v>
      </c>
      <c r="N35" cm="1">
        <f t="array" aca="1" ref="N35" ca="1">_xlfn.IFS(NOT(N$7),0,
         AND(N$6,
                 AND($C35&gt;=MIN(N$1,N$3),$C35&lt;=MAX(N$1,N$3),$D35=N$2)
                 ),1,
         AND(N$5,
                 AND($D35&gt;=MIN(N$2,N$4),$D35&lt;=MAX(N$2,N$4),$C35=N$1)
                 ),1,
        TRUE,0)</f>
        <v>0</v>
      </c>
      <c r="O35">
        <f t="shared" ca="1" si="7"/>
        <v>0</v>
      </c>
    </row>
    <row r="36" spans="1:15" x14ac:dyDescent="0.3">
      <c r="A36" t="str">
        <f t="shared" si="3"/>
        <v>2-7</v>
      </c>
      <c r="B36">
        <f t="shared" si="4"/>
        <v>27</v>
      </c>
      <c r="C36">
        <f t="shared" si="5"/>
        <v>2</v>
      </c>
      <c r="D36">
        <f t="shared" si="6"/>
        <v>7</v>
      </c>
      <c r="E36" cm="1">
        <f t="array" aca="1" ref="E36" ca="1">_xlfn.IFS(NOT(E$7),0,
         AND(E$6,
                 AND($C36&gt;=MIN(E$1,E$3),$C36&lt;=MAX(E$1,E$3),$D36=E$2)
                 ),1,
         AND(E$5,
                 AND($D36&gt;=MIN(E$2,E$4),$D36&lt;=MAX(E$2,E$4),$C36=E$1)
                 ),1,
        TRUE,0)</f>
        <v>0</v>
      </c>
      <c r="F36" cm="1">
        <f t="array" aca="1" ref="F36" ca="1">_xlfn.IFS(NOT(F$7),0,
         AND(F$6,
                 AND($C36&gt;=MIN(F$1,F$3),$C36&lt;=MAX(F$1,F$3),$D36=F$2)
                 ),1,
         AND(F$5,
                 AND($D36&gt;=MIN(F$2,F$4),$D36&lt;=MAX(F$2,F$4),$C36=F$1)
                 ),1,
        TRUE,0)</f>
        <v>0</v>
      </c>
      <c r="G36" cm="1">
        <f t="array" aca="1" ref="G36" ca="1">_xlfn.IFS(NOT(G$7),0,
         AND(G$6,
                 AND($C36&gt;=MIN(G$1,G$3),$C36&lt;=MAX(G$1,G$3),$D36=G$2)
                 ),1,
         AND(G$5,
                 AND($D36&gt;=MIN(G$2,G$4),$D36&lt;=MAX(G$2,G$4),$C36=G$1)
                 ),1,
        TRUE,0)</f>
        <v>0</v>
      </c>
      <c r="H36" cm="1">
        <f t="array" aca="1" ref="H36" ca="1">_xlfn.IFS(NOT(H$7),0,
         AND(H$6,
                 AND($C36&gt;=MIN(H$1,H$3),$C36&lt;=MAX(H$1,H$3),$D36=H$2)
                 ),1,
         AND(H$5,
                 AND($D36&gt;=MIN(H$2,H$4),$D36&lt;=MAX(H$2,H$4),$C36=H$1)
                 ),1,
        TRUE,0)</f>
        <v>0</v>
      </c>
      <c r="I36" cm="1">
        <f t="array" aca="1" ref="I36" ca="1">_xlfn.IFS(NOT(I$7),0,
         AND(I$6,
                 AND($C36&gt;=MIN(I$1,I$3),$C36&lt;=MAX(I$1,I$3),$D36=I$2)
                 ),1,
         AND(I$5,
                 AND($D36&gt;=MIN(I$2,I$4),$D36&lt;=MAX(I$2,I$4),$C36=I$1)
                 ),1,
        TRUE,0)</f>
        <v>0</v>
      </c>
      <c r="J36" cm="1">
        <f t="array" aca="1" ref="J36" ca="1">_xlfn.IFS(NOT(J$7),0,
         AND(J$6,
                 AND($C36&gt;=MIN(J$1,J$3),$C36&lt;=MAX(J$1,J$3),$D36=J$2)
                 ),1,
         AND(J$5,
                 AND($D36&gt;=MIN(J$2,J$4),$D36&lt;=MAX(J$2,J$4),$C36=J$1)
                 ),1,
        TRUE,0)</f>
        <v>0</v>
      </c>
      <c r="K36" cm="1">
        <f t="array" aca="1" ref="K36" ca="1">_xlfn.IFS(NOT(K$7),0,
         AND(K$6,
                 AND($C36&gt;=MIN(K$1,K$3),$C36&lt;=MAX(K$1,K$3),$D36=K$2)
                 ),1,
         AND(K$5,
                 AND($D36&gt;=MIN(K$2,K$4),$D36&lt;=MAX(K$2,K$4),$C36=K$1)
                 ),1,
        TRUE,0)</f>
        <v>0</v>
      </c>
      <c r="L36" cm="1">
        <f t="array" aca="1" ref="L36" ca="1">_xlfn.IFS(NOT(L$7),0,
         AND(L$6,
                 AND($C36&gt;=MIN(L$1,L$3),$C36&lt;=MAX(L$1,L$3),$D36=L$2)
                 ),1,
         AND(L$5,
                 AND($D36&gt;=MIN(L$2,L$4),$D36&lt;=MAX(L$2,L$4),$C36=L$1)
                 ),1,
        TRUE,0)</f>
        <v>0</v>
      </c>
      <c r="M36" cm="1">
        <f t="array" aca="1" ref="M36" ca="1">_xlfn.IFS(NOT(M$7),0,
         AND(M$6,
                 AND($C36&gt;=MIN(M$1,M$3),$C36&lt;=MAX(M$1,M$3),$D36=M$2)
                 ),1,
         AND(M$5,
                 AND($D36&gt;=MIN(M$2,M$4),$D36&lt;=MAX(M$2,M$4),$C36=M$1)
                 ),1,
        TRUE,0)</f>
        <v>0</v>
      </c>
      <c r="N36" cm="1">
        <f t="array" aca="1" ref="N36" ca="1">_xlfn.IFS(NOT(N$7),0,
         AND(N$6,
                 AND($C36&gt;=MIN(N$1,N$3),$C36&lt;=MAX(N$1,N$3),$D36=N$2)
                 ),1,
         AND(N$5,
                 AND($D36&gt;=MIN(N$2,N$4),$D36&lt;=MAX(N$2,N$4),$C36=N$1)
                 ),1,
        TRUE,0)</f>
        <v>0</v>
      </c>
      <c r="O36">
        <f t="shared" ca="1" si="7"/>
        <v>0</v>
      </c>
    </row>
    <row r="37" spans="1:15" x14ac:dyDescent="0.3">
      <c r="A37" t="str">
        <f t="shared" si="3"/>
        <v>2-8</v>
      </c>
      <c r="B37">
        <f t="shared" si="4"/>
        <v>28</v>
      </c>
      <c r="C37">
        <f t="shared" si="5"/>
        <v>2</v>
      </c>
      <c r="D37">
        <f t="shared" si="6"/>
        <v>8</v>
      </c>
      <c r="E37" cm="1">
        <f t="array" aca="1" ref="E37" ca="1">_xlfn.IFS(NOT(E$7),0,
         AND(E$6,
                 AND($C37&gt;=MIN(E$1,E$3),$C37&lt;=MAX(E$1,E$3),$D37=E$2)
                 ),1,
         AND(E$5,
                 AND($D37&gt;=MIN(E$2,E$4),$D37&lt;=MAX(E$2,E$4),$C37=E$1)
                 ),1,
        TRUE,0)</f>
        <v>0</v>
      </c>
      <c r="F37" cm="1">
        <f t="array" aca="1" ref="F37" ca="1">_xlfn.IFS(NOT(F$7),0,
         AND(F$6,
                 AND($C37&gt;=MIN(F$1,F$3),$C37&lt;=MAX(F$1,F$3),$D37=F$2)
                 ),1,
         AND(F$5,
                 AND($D37&gt;=MIN(F$2,F$4),$D37&lt;=MAX(F$2,F$4),$C37=F$1)
                 ),1,
        TRUE,0)</f>
        <v>0</v>
      </c>
      <c r="G37" cm="1">
        <f t="array" aca="1" ref="G37" ca="1">_xlfn.IFS(NOT(G$7),0,
         AND(G$6,
                 AND($C37&gt;=MIN(G$1,G$3),$C37&lt;=MAX(G$1,G$3),$D37=G$2)
                 ),1,
         AND(G$5,
                 AND($D37&gt;=MIN(G$2,G$4),$D37&lt;=MAX(G$2,G$4),$C37=G$1)
                 ),1,
        TRUE,0)</f>
        <v>0</v>
      </c>
      <c r="H37" cm="1">
        <f t="array" aca="1" ref="H37" ca="1">_xlfn.IFS(NOT(H$7),0,
         AND(H$6,
                 AND($C37&gt;=MIN(H$1,H$3),$C37&lt;=MAX(H$1,H$3),$D37=H$2)
                 ),1,
         AND(H$5,
                 AND($D37&gt;=MIN(H$2,H$4),$D37&lt;=MAX(H$2,H$4),$C37=H$1)
                 ),1,
        TRUE,0)</f>
        <v>0</v>
      </c>
      <c r="I37" cm="1">
        <f t="array" aca="1" ref="I37" ca="1">_xlfn.IFS(NOT(I$7),0,
         AND(I$6,
                 AND($C37&gt;=MIN(I$1,I$3),$C37&lt;=MAX(I$1,I$3),$D37=I$2)
                 ),1,
         AND(I$5,
                 AND($D37&gt;=MIN(I$2,I$4),$D37&lt;=MAX(I$2,I$4),$C37=I$1)
                 ),1,
        TRUE,0)</f>
        <v>0</v>
      </c>
      <c r="J37" cm="1">
        <f t="array" aca="1" ref="J37" ca="1">_xlfn.IFS(NOT(J$7),0,
         AND(J$6,
                 AND($C37&gt;=MIN(J$1,J$3),$C37&lt;=MAX(J$1,J$3),$D37=J$2)
                 ),1,
         AND(J$5,
                 AND($D37&gt;=MIN(J$2,J$4),$D37&lt;=MAX(J$2,J$4),$C37=J$1)
                 ),1,
        TRUE,0)</f>
        <v>0</v>
      </c>
      <c r="K37" cm="1">
        <f t="array" aca="1" ref="K37" ca="1">_xlfn.IFS(NOT(K$7),0,
         AND(K$6,
                 AND($C37&gt;=MIN(K$1,K$3),$C37&lt;=MAX(K$1,K$3),$D37=K$2)
                 ),1,
         AND(K$5,
                 AND($D37&gt;=MIN(K$2,K$4),$D37&lt;=MAX(K$2,K$4),$C37=K$1)
                 ),1,
        TRUE,0)</f>
        <v>0</v>
      </c>
      <c r="L37" cm="1">
        <f t="array" aca="1" ref="L37" ca="1">_xlfn.IFS(NOT(L$7),0,
         AND(L$6,
                 AND($C37&gt;=MIN(L$1,L$3),$C37&lt;=MAX(L$1,L$3),$D37=L$2)
                 ),1,
         AND(L$5,
                 AND($D37&gt;=MIN(L$2,L$4),$D37&lt;=MAX(L$2,L$4),$C37=L$1)
                 ),1,
        TRUE,0)</f>
        <v>0</v>
      </c>
      <c r="M37" cm="1">
        <f t="array" aca="1" ref="M37" ca="1">_xlfn.IFS(NOT(M$7),0,
         AND(M$6,
                 AND($C37&gt;=MIN(M$1,M$3),$C37&lt;=MAX(M$1,M$3),$D37=M$2)
                 ),1,
         AND(M$5,
                 AND($D37&gt;=MIN(M$2,M$4),$D37&lt;=MAX(M$2,M$4),$C37=M$1)
                 ),1,
        TRUE,0)</f>
        <v>0</v>
      </c>
      <c r="N37" cm="1">
        <f t="array" aca="1" ref="N37" ca="1">_xlfn.IFS(NOT(N$7),0,
         AND(N$6,
                 AND($C37&gt;=MIN(N$1,N$3),$C37&lt;=MAX(N$1,N$3),$D37=N$2)
                 ),1,
         AND(N$5,
                 AND($D37&gt;=MIN(N$2,N$4),$D37&lt;=MAX(N$2,N$4),$C37=N$1)
                 ),1,
        TRUE,0)</f>
        <v>0</v>
      </c>
      <c r="O37">
        <f t="shared" ca="1" si="7"/>
        <v>0</v>
      </c>
    </row>
    <row r="38" spans="1:15" x14ac:dyDescent="0.3">
      <c r="A38" t="str">
        <f t="shared" si="3"/>
        <v>2-9</v>
      </c>
      <c r="B38">
        <f t="shared" si="4"/>
        <v>29</v>
      </c>
      <c r="C38">
        <f t="shared" si="5"/>
        <v>2</v>
      </c>
      <c r="D38">
        <f t="shared" si="6"/>
        <v>9</v>
      </c>
      <c r="E38" cm="1">
        <f t="array" aca="1" ref="E38" ca="1">_xlfn.IFS(NOT(E$7),0,
         AND(E$6,
                 AND($C38&gt;=MIN(E$1,E$3),$C38&lt;=MAX(E$1,E$3),$D38=E$2)
                 ),1,
         AND(E$5,
                 AND($D38&gt;=MIN(E$2,E$4),$D38&lt;=MAX(E$2,E$4),$C38=E$1)
                 ),1,
        TRUE,0)</f>
        <v>0</v>
      </c>
      <c r="F38" cm="1">
        <f t="array" aca="1" ref="F38" ca="1">_xlfn.IFS(NOT(F$7),0,
         AND(F$6,
                 AND($C38&gt;=MIN(F$1,F$3),$C38&lt;=MAX(F$1,F$3),$D38=F$2)
                 ),1,
         AND(F$5,
                 AND($D38&gt;=MIN(F$2,F$4),$D38&lt;=MAX(F$2,F$4),$C38=F$1)
                 ),1,
        TRUE,0)</f>
        <v>0</v>
      </c>
      <c r="G38" cm="1">
        <f t="array" aca="1" ref="G38" ca="1">_xlfn.IFS(NOT(G$7),0,
         AND(G$6,
                 AND($C38&gt;=MIN(G$1,G$3),$C38&lt;=MAX(G$1,G$3),$D38=G$2)
                 ),1,
         AND(G$5,
                 AND($D38&gt;=MIN(G$2,G$4),$D38&lt;=MAX(G$2,G$4),$C38=G$1)
                 ),1,
        TRUE,0)</f>
        <v>0</v>
      </c>
      <c r="H38" cm="1">
        <f t="array" aca="1" ref="H38" ca="1">_xlfn.IFS(NOT(H$7),0,
         AND(H$6,
                 AND($C38&gt;=MIN(H$1,H$3),$C38&lt;=MAX(H$1,H$3),$D38=H$2)
                 ),1,
         AND(H$5,
                 AND($D38&gt;=MIN(H$2,H$4),$D38&lt;=MAX(H$2,H$4),$C38=H$1)
                 ),1,
        TRUE,0)</f>
        <v>0</v>
      </c>
      <c r="I38" cm="1">
        <f t="array" aca="1" ref="I38" ca="1">_xlfn.IFS(NOT(I$7),0,
         AND(I$6,
                 AND($C38&gt;=MIN(I$1,I$3),$C38&lt;=MAX(I$1,I$3),$D38=I$2)
                 ),1,
         AND(I$5,
                 AND($D38&gt;=MIN(I$2,I$4),$D38&lt;=MAX(I$2,I$4),$C38=I$1)
                 ),1,
        TRUE,0)</f>
        <v>0</v>
      </c>
      <c r="J38" cm="1">
        <f t="array" aca="1" ref="J38" ca="1">_xlfn.IFS(NOT(J$7),0,
         AND(J$6,
                 AND($C38&gt;=MIN(J$1,J$3),$C38&lt;=MAX(J$1,J$3),$D38=J$2)
                 ),1,
         AND(J$5,
                 AND($D38&gt;=MIN(J$2,J$4),$D38&lt;=MAX(J$2,J$4),$C38=J$1)
                 ),1,
        TRUE,0)</f>
        <v>0</v>
      </c>
      <c r="K38" cm="1">
        <f t="array" aca="1" ref="K38" ca="1">_xlfn.IFS(NOT(K$7),0,
         AND(K$6,
                 AND($C38&gt;=MIN(K$1,K$3),$C38&lt;=MAX(K$1,K$3),$D38=K$2)
                 ),1,
         AND(K$5,
                 AND($D38&gt;=MIN(K$2,K$4),$D38&lt;=MAX(K$2,K$4),$C38=K$1)
                 ),1,
        TRUE,0)</f>
        <v>1</v>
      </c>
      <c r="L38" cm="1">
        <f t="array" aca="1" ref="L38" ca="1">_xlfn.IFS(NOT(L$7),0,
         AND(L$6,
                 AND($C38&gt;=MIN(L$1,L$3),$C38&lt;=MAX(L$1,L$3),$D38=L$2)
                 ),1,
         AND(L$5,
                 AND($D38&gt;=MIN(L$2,L$4),$D38&lt;=MAX(L$2,L$4),$C38=L$1)
                 ),1,
        TRUE,0)</f>
        <v>0</v>
      </c>
      <c r="M38" cm="1">
        <f t="array" aca="1" ref="M38" ca="1">_xlfn.IFS(NOT(M$7),0,
         AND(M$6,
                 AND($C38&gt;=MIN(M$1,M$3),$C38&lt;=MAX(M$1,M$3),$D38=M$2)
                 ),1,
         AND(M$5,
                 AND($D38&gt;=MIN(M$2,M$4),$D38&lt;=MAX(M$2,M$4),$C38=M$1)
                 ),1,
        TRUE,0)</f>
        <v>0</v>
      </c>
      <c r="N38" cm="1">
        <f t="array" aca="1" ref="N38" ca="1">_xlfn.IFS(NOT(N$7),0,
         AND(N$6,
                 AND($C38&gt;=MIN(N$1,N$3),$C38&lt;=MAX(N$1,N$3),$D38=N$2)
                 ),1,
         AND(N$5,
                 AND($D38&gt;=MIN(N$2,N$4),$D38&lt;=MAX(N$2,N$4),$C38=N$1)
                 ),1,
        TRUE,0)</f>
        <v>1</v>
      </c>
      <c r="O38">
        <f t="shared" ca="1" si="7"/>
        <v>2</v>
      </c>
    </row>
    <row r="39" spans="1:15" x14ac:dyDescent="0.3">
      <c r="A39" t="str">
        <f t="shared" si="3"/>
        <v>3-0</v>
      </c>
      <c r="B39">
        <f t="shared" si="4"/>
        <v>30</v>
      </c>
      <c r="C39">
        <f t="shared" si="5"/>
        <v>3</v>
      </c>
      <c r="D39">
        <f t="shared" si="6"/>
        <v>0</v>
      </c>
      <c r="E39" cm="1">
        <f t="array" aca="1" ref="E39" ca="1">_xlfn.IFS(NOT(E$7),0,
         AND(E$6,
                 AND($C39&gt;=MIN(E$1,E$3),$C39&lt;=MAX(E$1,E$3),$D39=E$2)
                 ),1,
         AND(E$5,
                 AND($D39&gt;=MIN(E$2,E$4),$D39&lt;=MAX(E$2,E$4),$C39=E$1)
                 ),1,
        TRUE,0)</f>
        <v>0</v>
      </c>
      <c r="F39" cm="1">
        <f t="array" aca="1" ref="F39" ca="1">_xlfn.IFS(NOT(F$7),0,
         AND(F$6,
                 AND($C39&gt;=MIN(F$1,F$3),$C39&lt;=MAX(F$1,F$3),$D39=F$2)
                 ),1,
         AND(F$5,
                 AND($D39&gt;=MIN(F$2,F$4),$D39&lt;=MAX(F$2,F$4),$C39=F$1)
                 ),1,
        TRUE,0)</f>
        <v>0</v>
      </c>
      <c r="G39" cm="1">
        <f t="array" aca="1" ref="G39" ca="1">_xlfn.IFS(NOT(G$7),0,
         AND(G$6,
                 AND($C39&gt;=MIN(G$1,G$3),$C39&lt;=MAX(G$1,G$3),$D39=G$2)
                 ),1,
         AND(G$5,
                 AND($D39&gt;=MIN(G$2,G$4),$D39&lt;=MAX(G$2,G$4),$C39=G$1)
                 ),1,
        TRUE,0)</f>
        <v>0</v>
      </c>
      <c r="H39" cm="1">
        <f t="array" aca="1" ref="H39" ca="1">_xlfn.IFS(NOT(H$7),0,
         AND(H$6,
                 AND($C39&gt;=MIN(H$1,H$3),$C39&lt;=MAX(H$1,H$3),$D39=H$2)
                 ),1,
         AND(H$5,
                 AND($D39&gt;=MIN(H$2,H$4),$D39&lt;=MAX(H$2,H$4),$C39=H$1)
                 ),1,
        TRUE,0)</f>
        <v>0</v>
      </c>
      <c r="I39" cm="1">
        <f t="array" aca="1" ref="I39" ca="1">_xlfn.IFS(NOT(I$7),0,
         AND(I$6,
                 AND($C39&gt;=MIN(I$1,I$3),$C39&lt;=MAX(I$1,I$3),$D39=I$2)
                 ),1,
         AND(I$5,
                 AND($D39&gt;=MIN(I$2,I$4),$D39&lt;=MAX(I$2,I$4),$C39=I$1)
                 ),1,
        TRUE,0)</f>
        <v>0</v>
      </c>
      <c r="J39" cm="1">
        <f t="array" aca="1" ref="J39" ca="1">_xlfn.IFS(NOT(J$7),0,
         AND(J$6,
                 AND($C39&gt;=MIN(J$1,J$3),$C39&lt;=MAX(J$1,J$3),$D39=J$2)
                 ),1,
         AND(J$5,
                 AND($D39&gt;=MIN(J$2,J$4),$D39&lt;=MAX(J$2,J$4),$C39=J$1)
                 ),1,
        TRUE,0)</f>
        <v>0</v>
      </c>
      <c r="K39" cm="1">
        <f t="array" aca="1" ref="K39" ca="1">_xlfn.IFS(NOT(K$7),0,
         AND(K$6,
                 AND($C39&gt;=MIN(K$1,K$3),$C39&lt;=MAX(K$1,K$3),$D39=K$2)
                 ),1,
         AND(K$5,
                 AND($D39&gt;=MIN(K$2,K$4),$D39&lt;=MAX(K$2,K$4),$C39=K$1)
                 ),1,
        TRUE,0)</f>
        <v>0</v>
      </c>
      <c r="L39" cm="1">
        <f t="array" aca="1" ref="L39" ca="1">_xlfn.IFS(NOT(L$7),0,
         AND(L$6,
                 AND($C39&gt;=MIN(L$1,L$3),$C39&lt;=MAX(L$1,L$3),$D39=L$2)
                 ),1,
         AND(L$5,
                 AND($D39&gt;=MIN(L$2,L$4),$D39&lt;=MAX(L$2,L$4),$C39=L$1)
                 ),1,
        TRUE,0)</f>
        <v>0</v>
      </c>
      <c r="M39" cm="1">
        <f t="array" aca="1" ref="M39" ca="1">_xlfn.IFS(NOT(M$7),0,
         AND(M$6,
                 AND($C39&gt;=MIN(M$1,M$3),$C39&lt;=MAX(M$1,M$3),$D39=M$2)
                 ),1,
         AND(M$5,
                 AND($D39&gt;=MIN(M$2,M$4),$D39&lt;=MAX(M$2,M$4),$C39=M$1)
                 ),1,
        TRUE,0)</f>
        <v>0</v>
      </c>
      <c r="N39" cm="1">
        <f t="array" aca="1" ref="N39" ca="1">_xlfn.IFS(NOT(N$7),0,
         AND(N$6,
                 AND($C39&gt;=MIN(N$1,N$3),$C39&lt;=MAX(N$1,N$3),$D39=N$2)
                 ),1,
         AND(N$5,
                 AND($D39&gt;=MIN(N$2,N$4),$D39&lt;=MAX(N$2,N$4),$C39=N$1)
                 ),1,
        TRUE,0)</f>
        <v>0</v>
      </c>
      <c r="O39">
        <f t="shared" ca="1" si="7"/>
        <v>0</v>
      </c>
    </row>
    <row r="40" spans="1:15" x14ac:dyDescent="0.3">
      <c r="A40" t="str">
        <f t="shared" si="3"/>
        <v>3-1</v>
      </c>
      <c r="B40">
        <f t="shared" si="4"/>
        <v>31</v>
      </c>
      <c r="C40">
        <f t="shared" si="5"/>
        <v>3</v>
      </c>
      <c r="D40">
        <f t="shared" si="6"/>
        <v>1</v>
      </c>
      <c r="E40" cm="1">
        <f t="array" aca="1" ref="E40" ca="1">_xlfn.IFS(NOT(E$7),0,
         AND(E$6,
                 AND($C40&gt;=MIN(E$1,E$3),$C40&lt;=MAX(E$1,E$3),$D40=E$2)
                 ),1,
         AND(E$5,
                 AND($D40&gt;=MIN(E$2,E$4),$D40&lt;=MAX(E$2,E$4),$C40=E$1)
                 ),1,
        TRUE,0)</f>
        <v>1</v>
      </c>
      <c r="F40" cm="1">
        <f t="array" aca="1" ref="F40" ca="1">_xlfn.IFS(NOT(F$7),0,
         AND(F$6,
                 AND($C40&gt;=MIN(F$1,F$3),$C40&lt;=MAX(F$1,F$3),$D40=F$2)
                 ),1,
         AND(F$5,
                 AND($D40&gt;=MIN(F$2,F$4),$D40&lt;=MAX(F$2,F$4),$C40=F$1)
                 ),1,
        TRUE,0)</f>
        <v>0</v>
      </c>
      <c r="G40" cm="1">
        <f t="array" aca="1" ref="G40" ca="1">_xlfn.IFS(NOT(G$7),0,
         AND(G$6,
                 AND($C40&gt;=MIN(G$1,G$3),$C40&lt;=MAX(G$1,G$3),$D40=G$2)
                 ),1,
         AND(G$5,
                 AND($D40&gt;=MIN(G$2,G$4),$D40&lt;=MAX(G$2,G$4),$C40=G$1)
                 ),1,
        TRUE,0)</f>
        <v>0</v>
      </c>
      <c r="H40" cm="1">
        <f t="array" aca="1" ref="H40" ca="1">_xlfn.IFS(NOT(H$7),0,
         AND(H$6,
                 AND($C40&gt;=MIN(H$1,H$3),$C40&lt;=MAX(H$1,H$3),$D40=H$2)
                 ),1,
         AND(H$5,
                 AND($D40&gt;=MIN(H$2,H$4),$D40&lt;=MAX(H$2,H$4),$C40=H$1)
                 ),1,
        TRUE,0)</f>
        <v>0</v>
      </c>
      <c r="I40" cm="1">
        <f t="array" aca="1" ref="I40" ca="1">_xlfn.IFS(NOT(I$7),0,
         AND(I$6,
                 AND($C40&gt;=MIN(I$1,I$3),$C40&lt;=MAX(I$1,I$3),$D40=I$2)
                 ),1,
         AND(I$5,
                 AND($D40&gt;=MIN(I$2,I$4),$D40&lt;=MAX(I$2,I$4),$C40=I$1)
                 ),1,
        TRUE,0)</f>
        <v>0</v>
      </c>
      <c r="J40" cm="1">
        <f t="array" aca="1" ref="J40" ca="1">_xlfn.IFS(NOT(J$7),0,
         AND(J$6,
                 AND($C40&gt;=MIN(J$1,J$3),$C40&lt;=MAX(J$1,J$3),$D40=J$2)
                 ),1,
         AND(J$5,
                 AND($D40&gt;=MIN(J$2,J$4),$D40&lt;=MAX(J$2,J$4),$C40=J$1)
                 ),1,
        TRUE,0)</f>
        <v>1</v>
      </c>
      <c r="K40" cm="1">
        <f t="array" aca="1" ref="K40" ca="1">_xlfn.IFS(NOT(K$7),0,
         AND(K$6,
                 AND($C40&gt;=MIN(K$1,K$3),$C40&lt;=MAX(K$1,K$3),$D40=K$2)
                 ),1,
         AND(K$5,
                 AND($D40&gt;=MIN(K$2,K$4),$D40&lt;=MAX(K$2,K$4),$C40=K$1)
                 ),1,
        TRUE,0)</f>
        <v>0</v>
      </c>
      <c r="L40" cm="1">
        <f t="array" aca="1" ref="L40" ca="1">_xlfn.IFS(NOT(L$7),0,
         AND(L$6,
                 AND($C40&gt;=MIN(L$1,L$3),$C40&lt;=MAX(L$1,L$3),$D40=L$2)
                 ),1,
         AND(L$5,
                 AND($D40&gt;=MIN(L$2,L$4),$D40&lt;=MAX(L$2,L$4),$C40=L$1)
                 ),1,
        TRUE,0)</f>
        <v>0</v>
      </c>
      <c r="M40" cm="1">
        <f t="array" aca="1" ref="M40" ca="1">_xlfn.IFS(NOT(M$7),0,
         AND(M$6,
                 AND($C40&gt;=MIN(M$1,M$3),$C40&lt;=MAX(M$1,M$3),$D40=M$2)
                 ),1,
         AND(M$5,
                 AND($D40&gt;=MIN(M$2,M$4),$D40&lt;=MAX(M$2,M$4),$C40=M$1)
                 ),1,
        TRUE,0)</f>
        <v>1</v>
      </c>
      <c r="N40" cm="1">
        <f t="array" aca="1" ref="N40" ca="1">_xlfn.IFS(NOT(N$7),0,
         AND(N$6,
                 AND($C40&gt;=MIN(N$1,N$3),$C40&lt;=MAX(N$1,N$3),$D40=N$2)
                 ),1,
         AND(N$5,
                 AND($D40&gt;=MIN(N$2,N$4),$D40&lt;=MAX(N$2,N$4),$C40=N$1)
                 ),1,
        TRUE,0)</f>
        <v>0</v>
      </c>
      <c r="O40">
        <f t="shared" ca="1" si="7"/>
        <v>3</v>
      </c>
    </row>
    <row r="41" spans="1:15" x14ac:dyDescent="0.3">
      <c r="A41" t="str">
        <f t="shared" si="3"/>
        <v>3-2</v>
      </c>
      <c r="B41">
        <f t="shared" si="4"/>
        <v>32</v>
      </c>
      <c r="C41">
        <f t="shared" si="5"/>
        <v>3</v>
      </c>
      <c r="D41">
        <f t="shared" si="6"/>
        <v>2</v>
      </c>
      <c r="E41" cm="1">
        <f t="array" aca="1" ref="E41" ca="1">_xlfn.IFS(NOT(E$7),0,
         AND(E$6,
                 AND($C41&gt;=MIN(E$1,E$3),$C41&lt;=MAX(E$1,E$3),$D41=E$2)
                 ),1,
         AND(E$5,
                 AND($D41&gt;=MIN(E$2,E$4),$D41&lt;=MAX(E$2,E$4),$C41=E$1)
                 ),1,
        TRUE,0)</f>
        <v>1</v>
      </c>
      <c r="F41" cm="1">
        <f t="array" aca="1" ref="F41" ca="1">_xlfn.IFS(NOT(F$7),0,
         AND(F$6,
                 AND($C41&gt;=MIN(F$1,F$3),$C41&lt;=MAX(F$1,F$3),$D41=F$2)
                 ),1,
         AND(F$5,
                 AND($D41&gt;=MIN(F$2,F$4),$D41&lt;=MAX(F$2,F$4),$C41=F$1)
                 ),1,
        TRUE,0)</f>
        <v>0</v>
      </c>
      <c r="G41" cm="1">
        <f t="array" aca="1" ref="G41" ca="1">_xlfn.IFS(NOT(G$7),0,
         AND(G$6,
                 AND($C41&gt;=MIN(G$1,G$3),$C41&lt;=MAX(G$1,G$3),$D41=G$2)
                 ),1,
         AND(G$5,
                 AND($D41&gt;=MIN(G$2,G$4),$D41&lt;=MAX(G$2,G$4),$C41=G$1)
                 ),1,
        TRUE,0)</f>
        <v>0</v>
      </c>
      <c r="H41" cm="1">
        <f t="array" aca="1" ref="H41" ca="1">_xlfn.IFS(NOT(H$7),0,
         AND(H$6,
                 AND($C41&gt;=MIN(H$1,H$3),$C41&lt;=MAX(H$1,H$3),$D41=H$2)
                 ),1,
         AND(H$5,
                 AND($D41&gt;=MIN(H$2,H$4),$D41&lt;=MAX(H$2,H$4),$C41=H$1)
                 ),1,
        TRUE,0)</f>
        <v>0</v>
      </c>
      <c r="I41" cm="1">
        <f t="array" aca="1" ref="I41" ca="1">_xlfn.IFS(NOT(I$7),0,
         AND(I$6,
                 AND($C41&gt;=MIN(I$1,I$3),$C41&lt;=MAX(I$1,I$3),$D41=I$2)
                 ),1,
         AND(I$5,
                 AND($D41&gt;=MIN(I$2,I$4),$D41&lt;=MAX(I$2,I$4),$C41=I$1)
                 ),1,
        TRUE,0)</f>
        <v>0</v>
      </c>
      <c r="J41" cm="1">
        <f t="array" aca="1" ref="J41" ca="1">_xlfn.IFS(NOT(J$7),0,
         AND(J$6,
                 AND($C41&gt;=MIN(J$1,J$3),$C41&lt;=MAX(J$1,J$3),$D41=J$2)
                 ),1,
         AND(J$5,
                 AND($D41&gt;=MIN(J$2,J$4),$D41&lt;=MAX(J$2,J$4),$C41=J$1)
                 ),1,
        TRUE,0)</f>
        <v>0</v>
      </c>
      <c r="K41" cm="1">
        <f t="array" aca="1" ref="K41" ca="1">_xlfn.IFS(NOT(K$7),0,
         AND(K$6,
                 AND($C41&gt;=MIN(K$1,K$3),$C41&lt;=MAX(K$1,K$3),$D41=K$2)
                 ),1,
         AND(K$5,
                 AND($D41&gt;=MIN(K$2,K$4),$D41&lt;=MAX(K$2,K$4),$C41=K$1)
                 ),1,
        TRUE,0)</f>
        <v>0</v>
      </c>
      <c r="L41" cm="1">
        <f t="array" aca="1" ref="L41" ca="1">_xlfn.IFS(NOT(L$7),0,
         AND(L$6,
                 AND($C41&gt;=MIN(L$1,L$3),$C41&lt;=MAX(L$1,L$3),$D41=L$2)
                 ),1,
         AND(L$5,
                 AND($D41&gt;=MIN(L$2,L$4),$D41&lt;=MAX(L$2,L$4),$C41=L$1)
                 ),1,
        TRUE,0)</f>
        <v>0</v>
      </c>
      <c r="M41" cm="1">
        <f t="array" aca="1" ref="M41" ca="1">_xlfn.IFS(NOT(M$7),0,
         AND(M$6,
                 AND($C41&gt;=MIN(M$1,M$3),$C41&lt;=MAX(M$1,M$3),$D41=M$2)
                 ),1,
         AND(M$5,
                 AND($D41&gt;=MIN(M$2,M$4),$D41&lt;=MAX(M$2,M$4),$C41=M$1)
                 ),1,
        TRUE,0)</f>
        <v>1</v>
      </c>
      <c r="N41" cm="1">
        <f t="array" aca="1" ref="N41" ca="1">_xlfn.IFS(NOT(N$7),0,
         AND(N$6,
                 AND($C41&gt;=MIN(N$1,N$3),$C41&lt;=MAX(N$1,N$3),$D41=N$2)
                 ),1,
         AND(N$5,
                 AND($D41&gt;=MIN(N$2,N$4),$D41&lt;=MAX(N$2,N$4),$C41=N$1)
                 ),1,
        TRUE,0)</f>
        <v>0</v>
      </c>
      <c r="O41">
        <f t="shared" ca="1" si="7"/>
        <v>2</v>
      </c>
    </row>
    <row r="42" spans="1:15" x14ac:dyDescent="0.3">
      <c r="A42" t="str">
        <f t="shared" si="3"/>
        <v>3-3</v>
      </c>
      <c r="B42">
        <f t="shared" si="4"/>
        <v>33</v>
      </c>
      <c r="C42">
        <f t="shared" si="5"/>
        <v>3</v>
      </c>
      <c r="D42">
        <f t="shared" si="6"/>
        <v>3</v>
      </c>
      <c r="E42" cm="1">
        <f t="array" aca="1" ref="E42" ca="1">_xlfn.IFS(NOT(E$7),0,
         AND(E$6,
                 AND($C42&gt;=MIN(E$1,E$3),$C42&lt;=MAX(E$1,E$3),$D42=E$2)
                 ),1,
         AND(E$5,
                 AND($D42&gt;=MIN(E$2,E$4),$D42&lt;=MAX(E$2,E$4),$C42=E$1)
                 ),1,
        TRUE,0)</f>
        <v>1</v>
      </c>
      <c r="F42" cm="1">
        <f t="array" aca="1" ref="F42" ca="1">_xlfn.IFS(NOT(F$7),0,
         AND(F$6,
                 AND($C42&gt;=MIN(F$1,F$3),$C42&lt;=MAX(F$1,F$3),$D42=F$2)
                 ),1,
         AND(F$5,
                 AND($D42&gt;=MIN(F$2,F$4),$D42&lt;=MAX(F$2,F$4),$C42=F$1)
                 ),1,
        TRUE,0)</f>
        <v>1</v>
      </c>
      <c r="G42" cm="1">
        <f t="array" aca="1" ref="G42" ca="1">_xlfn.IFS(NOT(G$7),0,
         AND(G$6,
                 AND($C42&gt;=MIN(G$1,G$3),$C42&lt;=MAX(G$1,G$3),$D42=G$2)
                 ),1,
         AND(G$5,
                 AND($D42&gt;=MIN(G$2,G$4),$D42&lt;=MAX(G$2,G$4),$C42=G$1)
                 ),1,
        TRUE,0)</f>
        <v>0</v>
      </c>
      <c r="H42" cm="1">
        <f t="array" aca="1" ref="H42" ca="1">_xlfn.IFS(NOT(H$7),0,
         AND(H$6,
                 AND($C42&gt;=MIN(H$1,H$3),$C42&lt;=MAX(H$1,H$3),$D42=H$2)
                 ),1,
         AND(H$5,
                 AND($D42&gt;=MIN(H$2,H$4),$D42&lt;=MAX(H$2,H$4),$C42=H$1)
                 ),1,
        TRUE,0)</f>
        <v>0</v>
      </c>
      <c r="I42" cm="1">
        <f t="array" aca="1" ref="I42" ca="1">_xlfn.IFS(NOT(I$7),0,
         AND(I$6,
                 AND($C42&gt;=MIN(I$1,I$3),$C42&lt;=MAX(I$1,I$3),$D42=I$2)
                 ),1,
         AND(I$5,
                 AND($D42&gt;=MIN(I$2,I$4),$D42&lt;=MAX(I$2,I$4),$C42=I$1)
                 ),1,
        TRUE,0)</f>
        <v>0</v>
      </c>
      <c r="J42" cm="1">
        <f t="array" aca="1" ref="J42" ca="1">_xlfn.IFS(NOT(J$7),0,
         AND(J$6,
                 AND($C42&gt;=MIN(J$1,J$3),$C42&lt;=MAX(J$1,J$3),$D42=J$2)
                 ),1,
         AND(J$5,
                 AND($D42&gt;=MIN(J$2,J$4),$D42&lt;=MAX(J$2,J$4),$C42=J$1)
                 ),1,
        TRUE,0)</f>
        <v>0</v>
      </c>
      <c r="K42" cm="1">
        <f t="array" aca="1" ref="K42" ca="1">_xlfn.IFS(NOT(K$7),0,
         AND(K$6,
                 AND($C42&gt;=MIN(K$1,K$3),$C42&lt;=MAX(K$1,K$3),$D42=K$2)
                 ),1,
         AND(K$5,
                 AND($D42&gt;=MIN(K$2,K$4),$D42&lt;=MAX(K$2,K$4),$C42=K$1)
                 ),1,
        TRUE,0)</f>
        <v>0</v>
      </c>
      <c r="L42" cm="1">
        <f t="array" aca="1" ref="L42" ca="1">_xlfn.IFS(NOT(L$7),0,
         AND(L$6,
                 AND($C42&gt;=MIN(L$1,L$3),$C42&lt;=MAX(L$1,L$3),$D42=L$2)
                 ),1,
         AND(L$5,
                 AND($D42&gt;=MIN(L$2,L$4),$D42&lt;=MAX(L$2,L$4),$C42=L$1)
                 ),1,
        TRUE,0)</f>
        <v>0</v>
      </c>
      <c r="M42" cm="1">
        <f t="array" aca="1" ref="M42" ca="1">_xlfn.IFS(NOT(M$7),0,
         AND(M$6,
                 AND($C42&gt;=MIN(M$1,M$3),$C42&lt;=MAX(M$1,M$3),$D42=M$2)
                 ),1,
         AND(M$5,
                 AND($D42&gt;=MIN(M$2,M$4),$D42&lt;=MAX(M$2,M$4),$C42=M$1)
                 ),1,
        TRUE,0)</f>
        <v>1</v>
      </c>
      <c r="N42" cm="1">
        <f t="array" aca="1" ref="N42" ca="1">_xlfn.IFS(NOT(N$7),0,
         AND(N$6,
                 AND($C42&gt;=MIN(N$1,N$3),$C42&lt;=MAX(N$1,N$3),$D42=N$2)
                 ),1,
         AND(N$5,
                 AND($D42&gt;=MIN(N$2,N$4),$D42&lt;=MAX(N$2,N$4),$C42=N$1)
                 ),1,
        TRUE,0)</f>
        <v>0</v>
      </c>
      <c r="O42">
        <f t="shared" ca="1" si="7"/>
        <v>3</v>
      </c>
    </row>
    <row r="43" spans="1:15" x14ac:dyDescent="0.3">
      <c r="A43" t="str">
        <f t="shared" si="3"/>
        <v>3-4</v>
      </c>
      <c r="B43">
        <f t="shared" si="4"/>
        <v>34</v>
      </c>
      <c r="C43">
        <f t="shared" si="5"/>
        <v>3</v>
      </c>
      <c r="D43">
        <f t="shared" si="6"/>
        <v>4</v>
      </c>
      <c r="E43" cm="1">
        <f t="array" aca="1" ref="E43" ca="1">_xlfn.IFS(NOT(E$7),0,
         AND(E$6,
                 AND($C43&gt;=MIN(E$1,E$3),$C43&lt;=MAX(E$1,E$3),$D43=E$2)
                 ),1,
         AND(E$5,
                 AND($D43&gt;=MIN(E$2,E$4),$D43&lt;=MAX(E$2,E$4),$C43=E$1)
                 ),1,
        TRUE,0)</f>
        <v>1</v>
      </c>
      <c r="F43" cm="1">
        <f t="array" aca="1" ref="F43" ca="1">_xlfn.IFS(NOT(F$7),0,
         AND(F$6,
                 AND($C43&gt;=MIN(F$1,F$3),$C43&lt;=MAX(F$1,F$3),$D43=F$2)
                 ),1,
         AND(F$5,
                 AND($D43&gt;=MIN(F$2,F$4),$D43&lt;=MAX(F$2,F$4),$C43=F$1)
                 ),1,
        TRUE,0)</f>
        <v>0</v>
      </c>
      <c r="G43" cm="1">
        <f t="array" aca="1" ref="G43" ca="1">_xlfn.IFS(NOT(G$7),0,
         AND(G$6,
                 AND($C43&gt;=MIN(G$1,G$3),$C43&lt;=MAX(G$1,G$3),$D43=G$2)
                 ),1,
         AND(G$5,
                 AND($D43&gt;=MIN(G$2,G$4),$D43&lt;=MAX(G$2,G$4),$C43=G$1)
                 ),1,
        TRUE,0)</f>
        <v>0</v>
      </c>
      <c r="H43" cm="1">
        <f t="array" aca="1" ref="H43" ca="1">_xlfn.IFS(NOT(H$7),0,
         AND(H$6,
                 AND($C43&gt;=MIN(H$1,H$3),$C43&lt;=MAX(H$1,H$3),$D43=H$2)
                 ),1,
         AND(H$5,
                 AND($D43&gt;=MIN(H$2,H$4),$D43&lt;=MAX(H$2,H$4),$C43=H$1)
                 ),1,
        TRUE,0)</f>
        <v>0</v>
      </c>
      <c r="I43" cm="1">
        <f t="array" aca="1" ref="I43" ca="1">_xlfn.IFS(NOT(I$7),0,
         AND(I$6,
                 AND($C43&gt;=MIN(I$1,I$3),$C43&lt;=MAX(I$1,I$3),$D43=I$2)
                 ),1,
         AND(I$5,
                 AND($D43&gt;=MIN(I$2,I$4),$D43&lt;=MAX(I$2,I$4),$C43=I$1)
                 ),1,
        TRUE,0)</f>
        <v>1</v>
      </c>
      <c r="J43" cm="1">
        <f t="array" aca="1" ref="J43" ca="1">_xlfn.IFS(NOT(J$7),0,
         AND(J$6,
                 AND($C43&gt;=MIN(J$1,J$3),$C43&lt;=MAX(J$1,J$3),$D43=J$2)
                 ),1,
         AND(J$5,
                 AND($D43&gt;=MIN(J$2,J$4),$D43&lt;=MAX(J$2,J$4),$C43=J$1)
                 ),1,
        TRUE,0)</f>
        <v>0</v>
      </c>
      <c r="K43" cm="1">
        <f t="array" aca="1" ref="K43" ca="1">_xlfn.IFS(NOT(K$7),0,
         AND(K$6,
                 AND($C43&gt;=MIN(K$1,K$3),$C43&lt;=MAX(K$1,K$3),$D43=K$2)
                 ),1,
         AND(K$5,
                 AND($D43&gt;=MIN(K$2,K$4),$D43&lt;=MAX(K$2,K$4),$C43=K$1)
                 ),1,
        TRUE,0)</f>
        <v>0</v>
      </c>
      <c r="L43" cm="1">
        <f t="array" aca="1" ref="L43" ca="1">_xlfn.IFS(NOT(L$7),0,
         AND(L$6,
                 AND($C43&gt;=MIN(L$1,L$3),$C43&lt;=MAX(L$1,L$3),$D43=L$2)
                 ),1,
         AND(L$5,
                 AND($D43&gt;=MIN(L$2,L$4),$D43&lt;=MAX(L$2,L$4),$C43=L$1)
                 ),1,
        TRUE,0)</f>
        <v>1</v>
      </c>
      <c r="M43" cm="1">
        <f t="array" aca="1" ref="M43" ca="1">_xlfn.IFS(NOT(M$7),0,
         AND(M$6,
                 AND($C43&gt;=MIN(M$1,M$3),$C43&lt;=MAX(M$1,M$3),$D43=M$2)
                 ),1,
         AND(M$5,
                 AND($D43&gt;=MIN(M$2,M$4),$D43&lt;=MAX(M$2,M$4),$C43=M$1)
                 ),1,
        TRUE,0)</f>
        <v>1</v>
      </c>
      <c r="N43" cm="1">
        <f t="array" aca="1" ref="N43" ca="1">_xlfn.IFS(NOT(N$7),0,
         AND(N$6,
                 AND($C43&gt;=MIN(N$1,N$3),$C43&lt;=MAX(N$1,N$3),$D43=N$2)
                 ),1,
         AND(N$5,
                 AND($D43&gt;=MIN(N$2,N$4),$D43&lt;=MAX(N$2,N$4),$C43=N$1)
                 ),1,
        TRUE,0)</f>
        <v>0</v>
      </c>
      <c r="O43">
        <f t="shared" ca="1" si="7"/>
        <v>4</v>
      </c>
    </row>
    <row r="44" spans="1:15" x14ac:dyDescent="0.3">
      <c r="A44" t="str">
        <f t="shared" si="3"/>
        <v>3-5</v>
      </c>
      <c r="B44">
        <f t="shared" si="4"/>
        <v>35</v>
      </c>
      <c r="C44">
        <f t="shared" si="5"/>
        <v>3</v>
      </c>
      <c r="D44">
        <f t="shared" si="6"/>
        <v>5</v>
      </c>
      <c r="E44" cm="1">
        <f t="array" aca="1" ref="E44" ca="1">_xlfn.IFS(NOT(E$7),0,
         AND(E$6,
                 AND($C44&gt;=MIN(E$1,E$3),$C44&lt;=MAX(E$1,E$3),$D44=E$2)
                 ),1,
         AND(E$5,
                 AND($D44&gt;=MIN(E$2,E$4),$D44&lt;=MAX(E$2,E$4),$C44=E$1)
                 ),1,
        TRUE,0)</f>
        <v>1</v>
      </c>
      <c r="F44" cm="1">
        <f t="array" aca="1" ref="F44" ca="1">_xlfn.IFS(NOT(F$7),0,
         AND(F$6,
                 AND($C44&gt;=MIN(F$1,F$3),$C44&lt;=MAX(F$1,F$3),$D44=F$2)
                 ),1,
         AND(F$5,
                 AND($D44&gt;=MIN(F$2,F$4),$D44&lt;=MAX(F$2,F$4),$C44=F$1)
                 ),1,
        TRUE,0)</f>
        <v>0</v>
      </c>
      <c r="G44" cm="1">
        <f t="array" aca="1" ref="G44" ca="1">_xlfn.IFS(NOT(G$7),0,
         AND(G$6,
                 AND($C44&gt;=MIN(G$1,G$3),$C44&lt;=MAX(G$1,G$3),$D44=G$2)
                 ),1,
         AND(G$5,
                 AND($D44&gt;=MIN(G$2,G$4),$D44&lt;=MAX(G$2,G$4),$C44=G$1)
                 ),1,
        TRUE,0)</f>
        <v>1</v>
      </c>
      <c r="H44" cm="1">
        <f t="array" aca="1" ref="H44" ca="1">_xlfn.IFS(NOT(H$7),0,
         AND(H$6,
                 AND($C44&gt;=MIN(H$1,H$3),$C44&lt;=MAX(H$1,H$3),$D44=H$2)
                 ),1,
         AND(H$5,
                 AND($D44&gt;=MIN(H$2,H$4),$D44&lt;=MAX(H$2,H$4),$C44=H$1)
                 ),1,
        TRUE,0)</f>
        <v>0</v>
      </c>
      <c r="I44" cm="1">
        <f t="array" aca="1" ref="I44" ca="1">_xlfn.IFS(NOT(I$7),0,
         AND(I$6,
                 AND($C44&gt;=MIN(I$1,I$3),$C44&lt;=MAX(I$1,I$3),$D44=I$2)
                 ),1,
         AND(I$5,
                 AND($D44&gt;=MIN(I$2,I$4),$D44&lt;=MAX(I$2,I$4),$C44=I$1)
                 ),1,
        TRUE,0)</f>
        <v>1</v>
      </c>
      <c r="J44" cm="1">
        <f t="array" aca="1" ref="J44" ca="1">_xlfn.IFS(NOT(J$7),0,
         AND(J$6,
                 AND($C44&gt;=MIN(J$1,J$3),$C44&lt;=MAX(J$1,J$3),$D44=J$2)
                 ),1,
         AND(J$5,
                 AND($D44&gt;=MIN(J$2,J$4),$D44&lt;=MAX(J$2,J$4),$C44=J$1)
                 ),1,
        TRUE,0)</f>
        <v>0</v>
      </c>
      <c r="K44" cm="1">
        <f t="array" aca="1" ref="K44" ca="1">_xlfn.IFS(NOT(K$7),0,
         AND(K$6,
                 AND($C44&gt;=MIN(K$1,K$3),$C44&lt;=MAX(K$1,K$3),$D44=K$2)
                 ),1,
         AND(K$5,
                 AND($D44&gt;=MIN(K$2,K$4),$D44&lt;=MAX(K$2,K$4),$C44=K$1)
                 ),1,
        TRUE,0)</f>
        <v>0</v>
      </c>
      <c r="L44" cm="1">
        <f t="array" aca="1" ref="L44" ca="1">_xlfn.IFS(NOT(L$7),0,
         AND(L$6,
                 AND($C44&gt;=MIN(L$1,L$3),$C44&lt;=MAX(L$1,L$3),$D44=L$2)
                 ),1,
         AND(L$5,
                 AND($D44&gt;=MIN(L$2,L$4),$D44&lt;=MAX(L$2,L$4),$C44=L$1)
                 ),1,
        TRUE,0)</f>
        <v>0</v>
      </c>
      <c r="M44" cm="1">
        <f t="array" aca="1" ref="M44" ca="1">_xlfn.IFS(NOT(M$7),0,
         AND(M$6,
                 AND($C44&gt;=MIN(M$1,M$3),$C44&lt;=MAX(M$1,M$3),$D44=M$2)
                 ),1,
         AND(M$5,
                 AND($D44&gt;=MIN(M$2,M$4),$D44&lt;=MAX(M$2,M$4),$C44=M$1)
                 ),1,
        TRUE,0)</f>
        <v>1</v>
      </c>
      <c r="N44" cm="1">
        <f t="array" aca="1" ref="N44" ca="1">_xlfn.IFS(NOT(N$7),0,
         AND(N$6,
                 AND($C44&gt;=MIN(N$1,N$3),$C44&lt;=MAX(N$1,N$3),$D44=N$2)
                 ),1,
         AND(N$5,
                 AND($D44&gt;=MIN(N$2,N$4),$D44&lt;=MAX(N$2,N$4),$C44=N$1)
                 ),1,
        TRUE,0)</f>
        <v>0</v>
      </c>
      <c r="O44">
        <f t="shared" ca="1" si="7"/>
        <v>4</v>
      </c>
    </row>
    <row r="45" spans="1:15" x14ac:dyDescent="0.3">
      <c r="A45" t="str">
        <f t="shared" si="3"/>
        <v>3-6</v>
      </c>
      <c r="B45">
        <f t="shared" si="4"/>
        <v>36</v>
      </c>
      <c r="C45">
        <f t="shared" si="5"/>
        <v>3</v>
      </c>
      <c r="D45">
        <f t="shared" si="6"/>
        <v>6</v>
      </c>
      <c r="E45" cm="1">
        <f t="array" aca="1" ref="E45" ca="1">_xlfn.IFS(NOT(E$7),0,
         AND(E$6,
                 AND($C45&gt;=MIN(E$1,E$3),$C45&lt;=MAX(E$1,E$3),$D45=E$2)
                 ),1,
         AND(E$5,
                 AND($D45&gt;=MIN(E$2,E$4),$D45&lt;=MAX(E$2,E$4),$C45=E$1)
                 ),1,
        TRUE,0)</f>
        <v>1</v>
      </c>
      <c r="F45" cm="1">
        <f t="array" aca="1" ref="F45" ca="1">_xlfn.IFS(NOT(F$7),0,
         AND(F$6,
                 AND($C45&gt;=MIN(F$1,F$3),$C45&lt;=MAX(F$1,F$3),$D45=F$2)
                 ),1,
         AND(F$5,
                 AND($D45&gt;=MIN(F$2,F$4),$D45&lt;=MAX(F$2,F$4),$C45=F$1)
                 ),1,
        TRUE,0)</f>
        <v>0</v>
      </c>
      <c r="G45" cm="1">
        <f t="array" aca="1" ref="G45" ca="1">_xlfn.IFS(NOT(G$7),0,
         AND(G$6,
                 AND($C45&gt;=MIN(G$1,G$3),$C45&lt;=MAX(G$1,G$3),$D45=G$2)
                 ),1,
         AND(G$5,
                 AND($D45&gt;=MIN(G$2,G$4),$D45&lt;=MAX(G$2,G$4),$C45=G$1)
                 ),1,
        TRUE,0)</f>
        <v>0</v>
      </c>
      <c r="H45" cm="1">
        <f t="array" aca="1" ref="H45" ca="1">_xlfn.IFS(NOT(H$7),0,
         AND(H$6,
                 AND($C45&gt;=MIN(H$1,H$3),$C45&lt;=MAX(H$1,H$3),$D45=H$2)
                 ),1,
         AND(H$5,
                 AND($D45&gt;=MIN(H$2,H$4),$D45&lt;=MAX(H$2,H$4),$C45=H$1)
                 ),1,
        TRUE,0)</f>
        <v>0</v>
      </c>
      <c r="I45" cm="1">
        <f t="array" aca="1" ref="I45" ca="1">_xlfn.IFS(NOT(I$7),0,
         AND(I$6,
                 AND($C45&gt;=MIN(I$1,I$3),$C45&lt;=MAX(I$1,I$3),$D45=I$2)
                 ),1,
         AND(I$5,
                 AND($D45&gt;=MIN(I$2,I$4),$D45&lt;=MAX(I$2,I$4),$C45=I$1)
                 ),1,
        TRUE,0)</f>
        <v>1</v>
      </c>
      <c r="J45" cm="1">
        <f t="array" aca="1" ref="J45" ca="1">_xlfn.IFS(NOT(J$7),0,
         AND(J$6,
                 AND($C45&gt;=MIN(J$1,J$3),$C45&lt;=MAX(J$1,J$3),$D45=J$2)
                 ),1,
         AND(J$5,
                 AND($D45&gt;=MIN(J$2,J$4),$D45&lt;=MAX(J$2,J$4),$C45=J$1)
                 ),1,
        TRUE,0)</f>
        <v>0</v>
      </c>
      <c r="K45" cm="1">
        <f t="array" aca="1" ref="K45" ca="1">_xlfn.IFS(NOT(K$7),0,
         AND(K$6,
                 AND($C45&gt;=MIN(K$1,K$3),$C45&lt;=MAX(K$1,K$3),$D45=K$2)
                 ),1,
         AND(K$5,
                 AND($D45&gt;=MIN(K$2,K$4),$D45&lt;=MAX(K$2,K$4),$C45=K$1)
                 ),1,
        TRUE,0)</f>
        <v>0</v>
      </c>
      <c r="L45" cm="1">
        <f t="array" aca="1" ref="L45" ca="1">_xlfn.IFS(NOT(L$7),0,
         AND(L$6,
                 AND($C45&gt;=MIN(L$1,L$3),$C45&lt;=MAX(L$1,L$3),$D45=L$2)
                 ),1,
         AND(L$5,
                 AND($D45&gt;=MIN(L$2,L$4),$D45&lt;=MAX(L$2,L$4),$C45=L$1)
                 ),1,
        TRUE,0)</f>
        <v>0</v>
      </c>
      <c r="M45" cm="1">
        <f t="array" aca="1" ref="M45" ca="1">_xlfn.IFS(NOT(M$7),0,
         AND(M$6,
                 AND($C45&gt;=MIN(M$1,M$3),$C45&lt;=MAX(M$1,M$3),$D45=M$2)
                 ),1,
         AND(M$5,
                 AND($D45&gt;=MIN(M$2,M$4),$D45&lt;=MAX(M$2,M$4),$C45=M$1)
                 ),1,
        TRUE,0)</f>
        <v>1</v>
      </c>
      <c r="N45" cm="1">
        <f t="array" aca="1" ref="N45" ca="1">_xlfn.IFS(NOT(N$7),0,
         AND(N$6,
                 AND($C45&gt;=MIN(N$1,N$3),$C45&lt;=MAX(N$1,N$3),$D45=N$2)
                 ),1,
         AND(N$5,
                 AND($D45&gt;=MIN(N$2,N$4),$D45&lt;=MAX(N$2,N$4),$C45=N$1)
                 ),1,
        TRUE,0)</f>
        <v>0</v>
      </c>
      <c r="O45">
        <f t="shared" ca="1" si="7"/>
        <v>3</v>
      </c>
    </row>
    <row r="46" spans="1:15" x14ac:dyDescent="0.3">
      <c r="A46" t="str">
        <f t="shared" si="3"/>
        <v>3-7</v>
      </c>
      <c r="B46">
        <f t="shared" si="4"/>
        <v>37</v>
      </c>
      <c r="C46">
        <f t="shared" si="5"/>
        <v>3</v>
      </c>
      <c r="D46">
        <f t="shared" si="6"/>
        <v>7</v>
      </c>
      <c r="E46" cm="1">
        <f t="array" aca="1" ref="E46" ca="1">_xlfn.IFS(NOT(E$7),0,
         AND(E$6,
                 AND($C46&gt;=MIN(E$1,E$3),$C46&lt;=MAX(E$1,E$3),$D46=E$2)
                 ),1,
         AND(E$5,
                 AND($D46&gt;=MIN(E$2,E$4),$D46&lt;=MAX(E$2,E$4),$C46=E$1)
                 ),1,
        TRUE,0)</f>
        <v>1</v>
      </c>
      <c r="F46" cm="1">
        <f t="array" aca="1" ref="F46" ca="1">_xlfn.IFS(NOT(F$7),0,
         AND(F$6,
                 AND($C46&gt;=MIN(F$1,F$3),$C46&lt;=MAX(F$1,F$3),$D46=F$2)
                 ),1,
         AND(F$5,
                 AND($D46&gt;=MIN(F$2,F$4),$D46&lt;=MAX(F$2,F$4),$C46=F$1)
                 ),1,
        TRUE,0)</f>
        <v>0</v>
      </c>
      <c r="G46" cm="1">
        <f t="array" aca="1" ref="G46" ca="1">_xlfn.IFS(NOT(G$7),0,
         AND(G$6,
                 AND($C46&gt;=MIN(G$1,G$3),$C46&lt;=MAX(G$1,G$3),$D46=G$2)
                 ),1,
         AND(G$5,
                 AND($D46&gt;=MIN(G$2,G$4),$D46&lt;=MAX(G$2,G$4),$C46=G$1)
                 ),1,
        TRUE,0)</f>
        <v>0</v>
      </c>
      <c r="H46" cm="1">
        <f t="array" aca="1" ref="H46" ca="1">_xlfn.IFS(NOT(H$7),0,
         AND(H$6,
                 AND($C46&gt;=MIN(H$1,H$3),$C46&lt;=MAX(H$1,H$3),$D46=H$2)
                 ),1,
         AND(H$5,
                 AND($D46&gt;=MIN(H$2,H$4),$D46&lt;=MAX(H$2,H$4),$C46=H$1)
                 ),1,
        TRUE,0)</f>
        <v>0</v>
      </c>
      <c r="I46" cm="1">
        <f t="array" aca="1" ref="I46" ca="1">_xlfn.IFS(NOT(I$7),0,
         AND(I$6,
                 AND($C46&gt;=MIN(I$1,I$3),$C46&lt;=MAX(I$1,I$3),$D46=I$2)
                 ),1,
         AND(I$5,
                 AND($D46&gt;=MIN(I$2,I$4),$D46&lt;=MAX(I$2,I$4),$C46=I$1)
                 ),1,
        TRUE,0)</f>
        <v>1</v>
      </c>
      <c r="J46" cm="1">
        <f t="array" aca="1" ref="J46" ca="1">_xlfn.IFS(NOT(J$7),0,
         AND(J$6,
                 AND($C46&gt;=MIN(J$1,J$3),$C46&lt;=MAX(J$1,J$3),$D46=J$2)
                 ),1,
         AND(J$5,
                 AND($D46&gt;=MIN(J$2,J$4),$D46&lt;=MAX(J$2,J$4),$C46=J$1)
                 ),1,
        TRUE,0)</f>
        <v>0</v>
      </c>
      <c r="K46" cm="1">
        <f t="array" aca="1" ref="K46" ca="1">_xlfn.IFS(NOT(K$7),0,
         AND(K$6,
                 AND($C46&gt;=MIN(K$1,K$3),$C46&lt;=MAX(K$1,K$3),$D46=K$2)
                 ),1,
         AND(K$5,
                 AND($D46&gt;=MIN(K$2,K$4),$D46&lt;=MAX(K$2,K$4),$C46=K$1)
                 ),1,
        TRUE,0)</f>
        <v>0</v>
      </c>
      <c r="L46" cm="1">
        <f t="array" aca="1" ref="L46" ca="1">_xlfn.IFS(NOT(L$7),0,
         AND(L$6,
                 AND($C46&gt;=MIN(L$1,L$3),$C46&lt;=MAX(L$1,L$3),$D46=L$2)
                 ),1,
         AND(L$5,
                 AND($D46&gt;=MIN(L$2,L$4),$D46&lt;=MAX(L$2,L$4),$C46=L$1)
                 ),1,
        TRUE,0)</f>
        <v>0</v>
      </c>
      <c r="M46" cm="1">
        <f t="array" aca="1" ref="M46" ca="1">_xlfn.IFS(NOT(M$7),0,
         AND(M$6,
                 AND($C46&gt;=MIN(M$1,M$3),$C46&lt;=MAX(M$1,M$3),$D46=M$2)
                 ),1,
         AND(M$5,
                 AND($D46&gt;=MIN(M$2,M$4),$D46&lt;=MAX(M$2,M$4),$C46=M$1)
                 ),1,
        TRUE,0)</f>
        <v>1</v>
      </c>
      <c r="N46" cm="1">
        <f t="array" aca="1" ref="N46" ca="1">_xlfn.IFS(NOT(N$7),0,
         AND(N$6,
                 AND($C46&gt;=MIN(N$1,N$3),$C46&lt;=MAX(N$1,N$3),$D46=N$2)
                 ),1,
         AND(N$5,
                 AND($D46&gt;=MIN(N$2,N$4),$D46&lt;=MAX(N$2,N$4),$C46=N$1)
                 ),1,
        TRUE,0)</f>
        <v>0</v>
      </c>
      <c r="O46">
        <f t="shared" ca="1" si="7"/>
        <v>3</v>
      </c>
    </row>
    <row r="47" spans="1:15" x14ac:dyDescent="0.3">
      <c r="A47" t="str">
        <f t="shared" si="3"/>
        <v>3-8</v>
      </c>
      <c r="B47">
        <f t="shared" si="4"/>
        <v>38</v>
      </c>
      <c r="C47">
        <f t="shared" si="5"/>
        <v>3</v>
      </c>
      <c r="D47">
        <f t="shared" si="6"/>
        <v>8</v>
      </c>
      <c r="E47" cm="1">
        <f t="array" aca="1" ref="E47" ca="1">_xlfn.IFS(NOT(E$7),0,
         AND(E$6,
                 AND($C47&gt;=MIN(E$1,E$3),$C47&lt;=MAX(E$1,E$3),$D47=E$2)
                 ),1,
         AND(E$5,
                 AND($D47&gt;=MIN(E$2,E$4),$D47&lt;=MAX(E$2,E$4),$C47=E$1)
                 ),1,
        TRUE,0)</f>
        <v>0</v>
      </c>
      <c r="F47" cm="1">
        <f t="array" aca="1" ref="F47" ca="1">_xlfn.IFS(NOT(F$7),0,
         AND(F$6,
                 AND($C47&gt;=MIN(F$1,F$3),$C47&lt;=MAX(F$1,F$3),$D47=F$2)
                 ),1,
         AND(F$5,
                 AND($D47&gt;=MIN(F$2,F$4),$D47&lt;=MAX(F$2,F$4),$C47=F$1)
                 ),1,
        TRUE,0)</f>
        <v>0</v>
      </c>
      <c r="G47" cm="1">
        <f t="array" aca="1" ref="G47" ca="1">_xlfn.IFS(NOT(G$7),0,
         AND(G$6,
                 AND($C47&gt;=MIN(G$1,G$3),$C47&lt;=MAX(G$1,G$3),$D47=G$2)
                 ),1,
         AND(G$5,
                 AND($D47&gt;=MIN(G$2,G$4),$D47&lt;=MAX(G$2,G$4),$C47=G$1)
                 ),1,
        TRUE,0)</f>
        <v>0</v>
      </c>
      <c r="H47" cm="1">
        <f t="array" aca="1" ref="H47" ca="1">_xlfn.IFS(NOT(H$7),0,
         AND(H$6,
                 AND($C47&gt;=MIN(H$1,H$3),$C47&lt;=MAX(H$1,H$3),$D47=H$2)
                 ),1,
         AND(H$5,
                 AND($D47&gt;=MIN(H$2,H$4),$D47&lt;=MAX(H$2,H$4),$C47=H$1)
                 ),1,
        TRUE,0)</f>
        <v>0</v>
      </c>
      <c r="I47" cm="1">
        <f t="array" aca="1" ref="I47" ca="1">_xlfn.IFS(NOT(I$7),0,
         AND(I$6,
                 AND($C47&gt;=MIN(I$1,I$3),$C47&lt;=MAX(I$1,I$3),$D47=I$2)
                 ),1,
         AND(I$5,
                 AND($D47&gt;=MIN(I$2,I$4),$D47&lt;=MAX(I$2,I$4),$C47=I$1)
                 ),1,
        TRUE,0)</f>
        <v>0</v>
      </c>
      <c r="J47" cm="1">
        <f t="array" aca="1" ref="J47" ca="1">_xlfn.IFS(NOT(J$7),0,
         AND(J$6,
                 AND($C47&gt;=MIN(J$1,J$3),$C47&lt;=MAX(J$1,J$3),$D47=J$2)
                 ),1,
         AND(J$5,
                 AND($D47&gt;=MIN(J$2,J$4),$D47&lt;=MAX(J$2,J$4),$C47=J$1)
                 ),1,
        TRUE,0)</f>
        <v>0</v>
      </c>
      <c r="K47" cm="1">
        <f t="array" aca="1" ref="K47" ca="1">_xlfn.IFS(NOT(K$7),0,
         AND(K$6,
                 AND($C47&gt;=MIN(K$1,K$3),$C47&lt;=MAX(K$1,K$3),$D47=K$2)
                 ),1,
         AND(K$5,
                 AND($D47&gt;=MIN(K$2,K$4),$D47&lt;=MAX(K$2,K$4),$C47=K$1)
                 ),1,
        TRUE,0)</f>
        <v>0</v>
      </c>
      <c r="L47" cm="1">
        <f t="array" aca="1" ref="L47" ca="1">_xlfn.IFS(NOT(L$7),0,
         AND(L$6,
                 AND($C47&gt;=MIN(L$1,L$3),$C47&lt;=MAX(L$1,L$3),$D47=L$2)
                 ),1,
         AND(L$5,
                 AND($D47&gt;=MIN(L$2,L$4),$D47&lt;=MAX(L$2,L$4),$C47=L$1)
                 ),1,
        TRUE,0)</f>
        <v>0</v>
      </c>
      <c r="M47" cm="1">
        <f t="array" aca="1" ref="M47" ca="1">_xlfn.IFS(NOT(M$7),0,
         AND(M$6,
                 AND($C47&gt;=MIN(M$1,M$3),$C47&lt;=MAX(M$1,M$3),$D47=M$2)
                 ),1,
         AND(M$5,
                 AND($D47&gt;=MIN(M$2,M$4),$D47&lt;=MAX(M$2,M$4),$C47=M$1)
                 ),1,
        TRUE,0)</f>
        <v>1</v>
      </c>
      <c r="N47" cm="1">
        <f t="array" aca="1" ref="N47" ca="1">_xlfn.IFS(NOT(N$7),0,
         AND(N$6,
                 AND($C47&gt;=MIN(N$1,N$3),$C47&lt;=MAX(N$1,N$3),$D47=N$2)
                 ),1,
         AND(N$5,
                 AND($D47&gt;=MIN(N$2,N$4),$D47&lt;=MAX(N$2,N$4),$C47=N$1)
                 ),1,
        TRUE,0)</f>
        <v>0</v>
      </c>
      <c r="O47">
        <f t="shared" ca="1" si="7"/>
        <v>1</v>
      </c>
    </row>
    <row r="48" spans="1:15" x14ac:dyDescent="0.3">
      <c r="A48" t="str">
        <f t="shared" si="3"/>
        <v>3-9</v>
      </c>
      <c r="B48">
        <f t="shared" si="4"/>
        <v>39</v>
      </c>
      <c r="C48">
        <f t="shared" si="5"/>
        <v>3</v>
      </c>
      <c r="D48">
        <f t="shared" si="6"/>
        <v>9</v>
      </c>
      <c r="E48" cm="1">
        <f t="array" aca="1" ref="E48" ca="1">_xlfn.IFS(NOT(E$7),0,
         AND(E$6,
                 AND($C48&gt;=MIN(E$1,E$3),$C48&lt;=MAX(E$1,E$3),$D48=E$2)
                 ),1,
         AND(E$5,
                 AND($D48&gt;=MIN(E$2,E$4),$D48&lt;=MAX(E$2,E$4),$C48=E$1)
                 ),1,
        TRUE,0)</f>
        <v>0</v>
      </c>
      <c r="F48" cm="1">
        <f t="array" aca="1" ref="F48" ca="1">_xlfn.IFS(NOT(F$7),0,
         AND(F$6,
                 AND($C48&gt;=MIN(F$1,F$3),$C48&lt;=MAX(F$1,F$3),$D48=F$2)
                 ),1,
         AND(F$5,
                 AND($D48&gt;=MIN(F$2,F$4),$D48&lt;=MAX(F$2,F$4),$C48=F$1)
                 ),1,
        TRUE,0)</f>
        <v>0</v>
      </c>
      <c r="G48" cm="1">
        <f t="array" aca="1" ref="G48" ca="1">_xlfn.IFS(NOT(G$7),0,
         AND(G$6,
                 AND($C48&gt;=MIN(G$1,G$3),$C48&lt;=MAX(G$1,G$3),$D48=G$2)
                 ),1,
         AND(G$5,
                 AND($D48&gt;=MIN(G$2,G$4),$D48&lt;=MAX(G$2,G$4),$C48=G$1)
                 ),1,
        TRUE,0)</f>
        <v>0</v>
      </c>
      <c r="H48" cm="1">
        <f t="array" aca="1" ref="H48" ca="1">_xlfn.IFS(NOT(H$7),0,
         AND(H$6,
                 AND($C48&gt;=MIN(H$1,H$3),$C48&lt;=MAX(H$1,H$3),$D48=H$2)
                 ),1,
         AND(H$5,
                 AND($D48&gt;=MIN(H$2,H$4),$D48&lt;=MAX(H$2,H$4),$C48=H$1)
                 ),1,
        TRUE,0)</f>
        <v>1</v>
      </c>
      <c r="I48" cm="1">
        <f t="array" aca="1" ref="I48" ca="1">_xlfn.IFS(NOT(I$7),0,
         AND(I$6,
                 AND($C48&gt;=MIN(I$1,I$3),$C48&lt;=MAX(I$1,I$3),$D48=I$2)
                 ),1,
         AND(I$5,
                 AND($D48&gt;=MIN(I$2,I$4),$D48&lt;=MAX(I$2,I$4),$C48=I$1)
                 ),1,
        TRUE,0)</f>
        <v>0</v>
      </c>
      <c r="J48" cm="1">
        <f t="array" aca="1" ref="J48" ca="1">_xlfn.IFS(NOT(J$7),0,
         AND(J$6,
                 AND($C48&gt;=MIN(J$1,J$3),$C48&lt;=MAX(J$1,J$3),$D48=J$2)
                 ),1,
         AND(J$5,
                 AND($D48&gt;=MIN(J$2,J$4),$D48&lt;=MAX(J$2,J$4),$C48=J$1)
                 ),1,
        TRUE,0)</f>
        <v>0</v>
      </c>
      <c r="K48" cm="1">
        <f t="array" aca="1" ref="K48" ca="1">_xlfn.IFS(NOT(K$7),0,
         AND(K$6,
                 AND($C48&gt;=MIN(K$1,K$3),$C48&lt;=MAX(K$1,K$3),$D48=K$2)
                 ),1,
         AND(K$5,
                 AND($D48&gt;=MIN(K$2,K$4),$D48&lt;=MAX(K$2,K$4),$C48=K$1)
                 ),1,
        TRUE,0)</f>
        <v>1</v>
      </c>
      <c r="L48" cm="1">
        <f t="array" aca="1" ref="L48" ca="1">_xlfn.IFS(NOT(L$7),0,
         AND(L$6,
                 AND($C48&gt;=MIN(L$1,L$3),$C48&lt;=MAX(L$1,L$3),$D48=L$2)
                 ),1,
         AND(L$5,
                 AND($D48&gt;=MIN(L$2,L$4),$D48&lt;=MAX(L$2,L$4),$C48=L$1)
                 ),1,
        TRUE,0)</f>
        <v>0</v>
      </c>
      <c r="M48" cm="1">
        <f t="array" aca="1" ref="M48" ca="1">_xlfn.IFS(NOT(M$7),0,
         AND(M$6,
                 AND($C48&gt;=MIN(M$1,M$3),$C48&lt;=MAX(M$1,M$3),$D48=M$2)
                 ),1,
         AND(M$5,
                 AND($D48&gt;=MIN(M$2,M$4),$D48&lt;=MAX(M$2,M$4),$C48=M$1)
                 ),1,
        TRUE,0)</f>
        <v>0</v>
      </c>
      <c r="N48" cm="1">
        <f t="array" aca="1" ref="N48" ca="1">_xlfn.IFS(NOT(N$7),0,
         AND(N$6,
                 AND($C48&gt;=MIN(N$1,N$3),$C48&lt;=MAX(N$1,N$3),$D48=N$2)
                 ),1,
         AND(N$5,
                 AND($D48&gt;=MIN(N$2,N$4),$D48&lt;=MAX(N$2,N$4),$C48=N$1)
                 ),1,
        TRUE,0)</f>
        <v>1</v>
      </c>
      <c r="O48">
        <f t="shared" ca="1" si="7"/>
        <v>3</v>
      </c>
    </row>
    <row r="49" spans="1:15" x14ac:dyDescent="0.3">
      <c r="A49" t="str">
        <f t="shared" si="3"/>
        <v>4-0</v>
      </c>
      <c r="B49">
        <f t="shared" si="4"/>
        <v>40</v>
      </c>
      <c r="C49">
        <f t="shared" si="5"/>
        <v>4</v>
      </c>
      <c r="D49">
        <f t="shared" si="6"/>
        <v>0</v>
      </c>
      <c r="E49" cm="1">
        <f t="array" aca="1" ref="E49" ca="1">_xlfn.IFS(NOT(E$7),0,
         AND(E$6,
                 AND($C49&gt;=MIN(E$1,E$3),$C49&lt;=MAX(E$1,E$3),$D49=E$2)
                 ),1,
         AND(E$5,
                 AND($D49&gt;=MIN(E$2,E$4),$D49&lt;=MAX(E$2,E$4),$C49=E$1)
                 ),1,
        TRUE,0)</f>
        <v>0</v>
      </c>
      <c r="F49" cm="1">
        <f t="array" aca="1" ref="F49" ca="1">_xlfn.IFS(NOT(F$7),0,
         AND(F$6,
                 AND($C49&gt;=MIN(F$1,F$3),$C49&lt;=MAX(F$1,F$3),$D49=F$2)
                 ),1,
         AND(F$5,
                 AND($D49&gt;=MIN(F$2,F$4),$D49&lt;=MAX(F$2,F$4),$C49=F$1)
                 ),1,
        TRUE,0)</f>
        <v>0</v>
      </c>
      <c r="G49" cm="1">
        <f t="array" aca="1" ref="G49" ca="1">_xlfn.IFS(NOT(G$7),0,
         AND(G$6,
                 AND($C49&gt;=MIN(G$1,G$3),$C49&lt;=MAX(G$1,G$3),$D49=G$2)
                 ),1,
         AND(G$5,
                 AND($D49&gt;=MIN(G$2,G$4),$D49&lt;=MAX(G$2,G$4),$C49=G$1)
                 ),1,
        TRUE,0)</f>
        <v>0</v>
      </c>
      <c r="H49" cm="1">
        <f t="array" aca="1" ref="H49" ca="1">_xlfn.IFS(NOT(H$7),0,
         AND(H$6,
                 AND($C49&gt;=MIN(H$1,H$3),$C49&lt;=MAX(H$1,H$3),$D49=H$2)
                 ),1,
         AND(H$5,
                 AND($D49&gt;=MIN(H$2,H$4),$D49&lt;=MAX(H$2,H$4),$C49=H$1)
                 ),1,
        TRUE,0)</f>
        <v>0</v>
      </c>
      <c r="I49" cm="1">
        <f t="array" aca="1" ref="I49" ca="1">_xlfn.IFS(NOT(I$7),0,
         AND(I$6,
                 AND($C49&gt;=MIN(I$1,I$3),$C49&lt;=MAX(I$1,I$3),$D49=I$2)
                 ),1,
         AND(I$5,
                 AND($D49&gt;=MIN(I$2,I$4),$D49&lt;=MAX(I$2,I$4),$C49=I$1)
                 ),1,
        TRUE,0)</f>
        <v>0</v>
      </c>
      <c r="J49" cm="1">
        <f t="array" aca="1" ref="J49" ca="1">_xlfn.IFS(NOT(J$7),0,
         AND(J$6,
                 AND($C49&gt;=MIN(J$1,J$3),$C49&lt;=MAX(J$1,J$3),$D49=J$2)
                 ),1,
         AND(J$5,
                 AND($D49&gt;=MIN(J$2,J$4),$D49&lt;=MAX(J$2,J$4),$C49=J$1)
                 ),1,
        TRUE,0)</f>
        <v>0</v>
      </c>
      <c r="K49" cm="1">
        <f t="array" aca="1" ref="K49" ca="1">_xlfn.IFS(NOT(K$7),0,
         AND(K$6,
                 AND($C49&gt;=MIN(K$1,K$3),$C49&lt;=MAX(K$1,K$3),$D49=K$2)
                 ),1,
         AND(K$5,
                 AND($D49&gt;=MIN(K$2,K$4),$D49&lt;=MAX(K$2,K$4),$C49=K$1)
                 ),1,
        TRUE,0)</f>
        <v>0</v>
      </c>
      <c r="L49" cm="1">
        <f t="array" aca="1" ref="L49" ca="1">_xlfn.IFS(NOT(L$7),0,
         AND(L$6,
                 AND($C49&gt;=MIN(L$1,L$3),$C49&lt;=MAX(L$1,L$3),$D49=L$2)
                 ),1,
         AND(L$5,
                 AND($D49&gt;=MIN(L$2,L$4),$D49&lt;=MAX(L$2,L$4),$C49=L$1)
                 ),1,
        TRUE,0)</f>
        <v>0</v>
      </c>
      <c r="M49" cm="1">
        <f t="array" aca="1" ref="M49" ca="1">_xlfn.IFS(NOT(M$7),0,
         AND(M$6,
                 AND($C49&gt;=MIN(M$1,M$3),$C49&lt;=MAX(M$1,M$3),$D49=M$2)
                 ),1,
         AND(M$5,
                 AND($D49&gt;=MIN(M$2,M$4),$D49&lt;=MAX(M$2,M$4),$C49=M$1)
                 ),1,
        TRUE,0)</f>
        <v>0</v>
      </c>
      <c r="N49" cm="1">
        <f t="array" aca="1" ref="N49" ca="1">_xlfn.IFS(NOT(N$7),0,
         AND(N$6,
                 AND($C49&gt;=MIN(N$1,N$3),$C49&lt;=MAX(N$1,N$3),$D49=N$2)
                 ),1,
         AND(N$5,
                 AND($D49&gt;=MIN(N$2,N$4),$D49&lt;=MAX(N$2,N$4),$C49=N$1)
                 ),1,
        TRUE,0)</f>
        <v>0</v>
      </c>
      <c r="O49">
        <f t="shared" ca="1" si="7"/>
        <v>0</v>
      </c>
    </row>
    <row r="50" spans="1:15" x14ac:dyDescent="0.3">
      <c r="A50" t="str">
        <f t="shared" si="3"/>
        <v>4-1</v>
      </c>
      <c r="B50">
        <f t="shared" si="4"/>
        <v>41</v>
      </c>
      <c r="C50">
        <f t="shared" si="5"/>
        <v>4</v>
      </c>
      <c r="D50">
        <f t="shared" si="6"/>
        <v>1</v>
      </c>
      <c r="E50" cm="1">
        <f t="array" aca="1" ref="E50" ca="1">_xlfn.IFS(NOT(E$7),0,
         AND(E$6,
                 AND($C50&gt;=MIN(E$1,E$3),$C50&lt;=MAX(E$1,E$3),$D50=E$2)
                 ),1,
         AND(E$5,
                 AND($D50&gt;=MIN(E$2,E$4),$D50&lt;=MAX(E$2,E$4),$C50=E$1)
                 ),1,
        TRUE,0)</f>
        <v>0</v>
      </c>
      <c r="F50" cm="1">
        <f t="array" aca="1" ref="F50" ca="1">_xlfn.IFS(NOT(F$7),0,
         AND(F$6,
                 AND($C50&gt;=MIN(F$1,F$3),$C50&lt;=MAX(F$1,F$3),$D50=F$2)
                 ),1,
         AND(F$5,
                 AND($D50&gt;=MIN(F$2,F$4),$D50&lt;=MAX(F$2,F$4),$C50=F$1)
                 ),1,
        TRUE,0)</f>
        <v>0</v>
      </c>
      <c r="G50" cm="1">
        <f t="array" aca="1" ref="G50" ca="1">_xlfn.IFS(NOT(G$7),0,
         AND(G$6,
                 AND($C50&gt;=MIN(G$1,G$3),$C50&lt;=MAX(G$1,G$3),$D50=G$2)
                 ),1,
         AND(G$5,
                 AND($D50&gt;=MIN(G$2,G$4),$D50&lt;=MAX(G$2,G$4),$C50=G$1)
                 ),1,
        TRUE,0)</f>
        <v>0</v>
      </c>
      <c r="H50" cm="1">
        <f t="array" aca="1" ref="H50" ca="1">_xlfn.IFS(NOT(H$7),0,
         AND(H$6,
                 AND($C50&gt;=MIN(H$1,H$3),$C50&lt;=MAX(H$1,H$3),$D50=H$2)
                 ),1,
         AND(H$5,
                 AND($D50&gt;=MIN(H$2,H$4),$D50&lt;=MAX(H$2,H$4),$C50=H$1)
                 ),1,
        TRUE,0)</f>
        <v>1</v>
      </c>
      <c r="I50" cm="1">
        <f t="array" aca="1" ref="I50" ca="1">_xlfn.IFS(NOT(I$7),0,
         AND(I$6,
                 AND($C50&gt;=MIN(I$1,I$3),$C50&lt;=MAX(I$1,I$3),$D50=I$2)
                 ),1,
         AND(I$5,
                 AND($D50&gt;=MIN(I$2,I$4),$D50&lt;=MAX(I$2,I$4),$C50=I$1)
                 ),1,
        TRUE,0)</f>
        <v>0</v>
      </c>
      <c r="J50" cm="1">
        <f t="array" aca="1" ref="J50" ca="1">_xlfn.IFS(NOT(J$7),0,
         AND(J$6,
                 AND($C50&gt;=MIN(J$1,J$3),$C50&lt;=MAX(J$1,J$3),$D50=J$2)
                 ),1,
         AND(J$5,
                 AND($D50&gt;=MIN(J$2,J$4),$D50&lt;=MAX(J$2,J$4),$C50=J$1)
                 ),1,
        TRUE,0)</f>
        <v>1</v>
      </c>
      <c r="K50" cm="1">
        <f t="array" aca="1" ref="K50" ca="1">_xlfn.IFS(NOT(K$7),0,
         AND(K$6,
                 AND($C50&gt;=MIN(K$1,K$3),$C50&lt;=MAX(K$1,K$3),$D50=K$2)
                 ),1,
         AND(K$5,
                 AND($D50&gt;=MIN(K$2,K$4),$D50&lt;=MAX(K$2,K$4),$C50=K$1)
                 ),1,
        TRUE,0)</f>
        <v>0</v>
      </c>
      <c r="L50" cm="1">
        <f t="array" aca="1" ref="L50" ca="1">_xlfn.IFS(NOT(L$7),0,
         AND(L$6,
                 AND($C50&gt;=MIN(L$1,L$3),$C50&lt;=MAX(L$1,L$3),$D50=L$2)
                 ),1,
         AND(L$5,
                 AND($D50&gt;=MIN(L$2,L$4),$D50&lt;=MAX(L$2,L$4),$C50=L$1)
                 ),1,
        TRUE,0)</f>
        <v>0</v>
      </c>
      <c r="M50" cm="1">
        <f t="array" aca="1" ref="M50" ca="1">_xlfn.IFS(NOT(M$7),0,
         AND(M$6,
                 AND($C50&gt;=MIN(M$1,M$3),$C50&lt;=MAX(M$1,M$3),$D50=M$2)
                 ),1,
         AND(M$5,
                 AND($D50&gt;=MIN(M$2,M$4),$D50&lt;=MAX(M$2,M$4),$C50=M$1)
                 ),1,
        TRUE,0)</f>
        <v>0</v>
      </c>
      <c r="N50" cm="1">
        <f t="array" aca="1" ref="N50" ca="1">_xlfn.IFS(NOT(N$7),0,
         AND(N$6,
                 AND($C50&gt;=MIN(N$1,N$3),$C50&lt;=MAX(N$1,N$3),$D50=N$2)
                 ),1,
         AND(N$5,
                 AND($D50&gt;=MIN(N$2,N$4),$D50&lt;=MAX(N$2,N$4),$C50=N$1)
                 ),1,
        TRUE,0)</f>
        <v>0</v>
      </c>
      <c r="O50">
        <f t="shared" ca="1" si="7"/>
        <v>2</v>
      </c>
    </row>
    <row r="51" spans="1:15" x14ac:dyDescent="0.3">
      <c r="A51" t="str">
        <f t="shared" si="3"/>
        <v>4-2</v>
      </c>
      <c r="B51">
        <f t="shared" si="4"/>
        <v>42</v>
      </c>
      <c r="C51">
        <f t="shared" si="5"/>
        <v>4</v>
      </c>
      <c r="D51">
        <f t="shared" si="6"/>
        <v>2</v>
      </c>
      <c r="E51" cm="1">
        <f t="array" aca="1" ref="E51" ca="1">_xlfn.IFS(NOT(E$7),0,
         AND(E$6,
                 AND($C51&gt;=MIN(E$1,E$3),$C51&lt;=MAX(E$1,E$3),$D51=E$2)
                 ),1,
         AND(E$5,
                 AND($D51&gt;=MIN(E$2,E$4),$D51&lt;=MAX(E$2,E$4),$C51=E$1)
                 ),1,
        TRUE,0)</f>
        <v>0</v>
      </c>
      <c r="F51" cm="1">
        <f t="array" aca="1" ref="F51" ca="1">_xlfn.IFS(NOT(F$7),0,
         AND(F$6,
                 AND($C51&gt;=MIN(F$1,F$3),$C51&lt;=MAX(F$1,F$3),$D51=F$2)
                 ),1,
         AND(F$5,
                 AND($D51&gt;=MIN(F$2,F$4),$D51&lt;=MAX(F$2,F$4),$C51=F$1)
                 ),1,
        TRUE,0)</f>
        <v>0</v>
      </c>
      <c r="G51" cm="1">
        <f t="array" aca="1" ref="G51" ca="1">_xlfn.IFS(NOT(G$7),0,
         AND(G$6,
                 AND($C51&gt;=MIN(G$1,G$3),$C51&lt;=MAX(G$1,G$3),$D51=G$2)
                 ),1,
         AND(G$5,
                 AND($D51&gt;=MIN(G$2,G$4),$D51&lt;=MAX(G$2,G$4),$C51=G$1)
                 ),1,
        TRUE,0)</f>
        <v>0</v>
      </c>
      <c r="H51" cm="1">
        <f t="array" aca="1" ref="H51" ca="1">_xlfn.IFS(NOT(H$7),0,
         AND(H$6,
                 AND($C51&gt;=MIN(H$1,H$3),$C51&lt;=MAX(H$1,H$3),$D51=H$2)
                 ),1,
         AND(H$5,
                 AND($D51&gt;=MIN(H$2,H$4),$D51&lt;=MAX(H$2,H$4),$C51=H$1)
                 ),1,
        TRUE,0)</f>
        <v>1</v>
      </c>
      <c r="I51" cm="1">
        <f t="array" aca="1" ref="I51" ca="1">_xlfn.IFS(NOT(I$7),0,
         AND(I$6,
                 AND($C51&gt;=MIN(I$1,I$3),$C51&lt;=MAX(I$1,I$3),$D51=I$2)
                 ),1,
         AND(I$5,
                 AND($D51&gt;=MIN(I$2,I$4),$D51&lt;=MAX(I$2,I$4),$C51=I$1)
                 ),1,
        TRUE,0)</f>
        <v>0</v>
      </c>
      <c r="J51" cm="1">
        <f t="array" aca="1" ref="J51" ca="1">_xlfn.IFS(NOT(J$7),0,
         AND(J$6,
                 AND($C51&gt;=MIN(J$1,J$3),$C51&lt;=MAX(J$1,J$3),$D51=J$2)
                 ),1,
         AND(J$5,
                 AND($D51&gt;=MIN(J$2,J$4),$D51&lt;=MAX(J$2,J$4),$C51=J$1)
                 ),1,
        TRUE,0)</f>
        <v>0</v>
      </c>
      <c r="K51" cm="1">
        <f t="array" aca="1" ref="K51" ca="1">_xlfn.IFS(NOT(K$7),0,
         AND(K$6,
                 AND($C51&gt;=MIN(K$1,K$3),$C51&lt;=MAX(K$1,K$3),$D51=K$2)
                 ),1,
         AND(K$5,
                 AND($D51&gt;=MIN(K$2,K$4),$D51&lt;=MAX(K$2,K$4),$C51=K$1)
                 ),1,
        TRUE,0)</f>
        <v>0</v>
      </c>
      <c r="L51" cm="1">
        <f t="array" aca="1" ref="L51" ca="1">_xlfn.IFS(NOT(L$7),0,
         AND(L$6,
                 AND($C51&gt;=MIN(L$1,L$3),$C51&lt;=MAX(L$1,L$3),$D51=L$2)
                 ),1,
         AND(L$5,
                 AND($D51&gt;=MIN(L$2,L$4),$D51&lt;=MAX(L$2,L$4),$C51=L$1)
                 ),1,
        TRUE,0)</f>
        <v>0</v>
      </c>
      <c r="M51" cm="1">
        <f t="array" aca="1" ref="M51" ca="1">_xlfn.IFS(NOT(M$7),0,
         AND(M$6,
                 AND($C51&gt;=MIN(M$1,M$3),$C51&lt;=MAX(M$1,M$3),$D51=M$2)
                 ),1,
         AND(M$5,
                 AND($D51&gt;=MIN(M$2,M$4),$D51&lt;=MAX(M$2,M$4),$C51=M$1)
                 ),1,
        TRUE,0)</f>
        <v>0</v>
      </c>
      <c r="N51" cm="1">
        <f t="array" aca="1" ref="N51" ca="1">_xlfn.IFS(NOT(N$7),0,
         AND(N$6,
                 AND($C51&gt;=MIN(N$1,N$3),$C51&lt;=MAX(N$1,N$3),$D51=N$2)
                 ),1,
         AND(N$5,
                 AND($D51&gt;=MIN(N$2,N$4),$D51&lt;=MAX(N$2,N$4),$C51=N$1)
                 ),1,
        TRUE,0)</f>
        <v>0</v>
      </c>
      <c r="O51">
        <f t="shared" ca="1" si="7"/>
        <v>1</v>
      </c>
    </row>
    <row r="52" spans="1:15" x14ac:dyDescent="0.3">
      <c r="A52" t="str">
        <f t="shared" si="3"/>
        <v>4-3</v>
      </c>
      <c r="B52">
        <f t="shared" si="4"/>
        <v>43</v>
      </c>
      <c r="C52">
        <f t="shared" si="5"/>
        <v>4</v>
      </c>
      <c r="D52">
        <f t="shared" si="6"/>
        <v>3</v>
      </c>
      <c r="E52" cm="1">
        <f t="array" aca="1" ref="E52" ca="1">_xlfn.IFS(NOT(E$7),0,
         AND(E$6,
                 AND($C52&gt;=MIN(E$1,E$3),$C52&lt;=MAX(E$1,E$3),$D52=E$2)
                 ),1,
         AND(E$5,
                 AND($D52&gt;=MIN(E$2,E$4),$D52&lt;=MAX(E$2,E$4),$C52=E$1)
                 ),1,
        TRUE,0)</f>
        <v>0</v>
      </c>
      <c r="F52" cm="1">
        <f t="array" aca="1" ref="F52" ca="1">_xlfn.IFS(NOT(F$7),0,
         AND(F$6,
                 AND($C52&gt;=MIN(F$1,F$3),$C52&lt;=MAX(F$1,F$3),$D52=F$2)
                 ),1,
         AND(F$5,
                 AND($D52&gt;=MIN(F$2,F$4),$D52&lt;=MAX(F$2,F$4),$C52=F$1)
                 ),1,
        TRUE,0)</f>
        <v>1</v>
      </c>
      <c r="G52" cm="1">
        <f t="array" aca="1" ref="G52" ca="1">_xlfn.IFS(NOT(G$7),0,
         AND(G$6,
                 AND($C52&gt;=MIN(G$1,G$3),$C52&lt;=MAX(G$1,G$3),$D52=G$2)
                 ),1,
         AND(G$5,
                 AND($D52&gt;=MIN(G$2,G$4),$D52&lt;=MAX(G$2,G$4),$C52=G$1)
                 ),1,
        TRUE,0)</f>
        <v>0</v>
      </c>
      <c r="H52" cm="1">
        <f t="array" aca="1" ref="H52" ca="1">_xlfn.IFS(NOT(H$7),0,
         AND(H$6,
                 AND($C52&gt;=MIN(H$1,H$3),$C52&lt;=MAX(H$1,H$3),$D52=H$2)
                 ),1,
         AND(H$5,
                 AND($D52&gt;=MIN(H$2,H$4),$D52&lt;=MAX(H$2,H$4),$C52=H$1)
                 ),1,
        TRUE,0)</f>
        <v>1</v>
      </c>
      <c r="I52" cm="1">
        <f t="array" aca="1" ref="I52" ca="1">_xlfn.IFS(NOT(I$7),0,
         AND(I$6,
                 AND($C52&gt;=MIN(I$1,I$3),$C52&lt;=MAX(I$1,I$3),$D52=I$2)
                 ),1,
         AND(I$5,
                 AND($D52&gt;=MIN(I$2,I$4),$D52&lt;=MAX(I$2,I$4),$C52=I$1)
                 ),1,
        TRUE,0)</f>
        <v>0</v>
      </c>
      <c r="J52" cm="1">
        <f t="array" aca="1" ref="J52" ca="1">_xlfn.IFS(NOT(J$7),0,
         AND(J$6,
                 AND($C52&gt;=MIN(J$1,J$3),$C52&lt;=MAX(J$1,J$3),$D52=J$2)
                 ),1,
         AND(J$5,
                 AND($D52&gt;=MIN(J$2,J$4),$D52&lt;=MAX(J$2,J$4),$C52=J$1)
                 ),1,
        TRUE,0)</f>
        <v>0</v>
      </c>
      <c r="K52" cm="1">
        <f t="array" aca="1" ref="K52" ca="1">_xlfn.IFS(NOT(K$7),0,
         AND(K$6,
                 AND($C52&gt;=MIN(K$1,K$3),$C52&lt;=MAX(K$1,K$3),$D52=K$2)
                 ),1,
         AND(K$5,
                 AND($D52&gt;=MIN(K$2,K$4),$D52&lt;=MAX(K$2,K$4),$C52=K$1)
                 ),1,
        TRUE,0)</f>
        <v>0</v>
      </c>
      <c r="L52" cm="1">
        <f t="array" aca="1" ref="L52" ca="1">_xlfn.IFS(NOT(L$7),0,
         AND(L$6,
                 AND($C52&gt;=MIN(L$1,L$3),$C52&lt;=MAX(L$1,L$3),$D52=L$2)
                 ),1,
         AND(L$5,
                 AND($D52&gt;=MIN(L$2,L$4),$D52&lt;=MAX(L$2,L$4),$C52=L$1)
                 ),1,
        TRUE,0)</f>
        <v>0</v>
      </c>
      <c r="M52" cm="1">
        <f t="array" aca="1" ref="M52" ca="1">_xlfn.IFS(NOT(M$7),0,
         AND(M$6,
                 AND($C52&gt;=MIN(M$1,M$3),$C52&lt;=MAX(M$1,M$3),$D52=M$2)
                 ),1,
         AND(M$5,
                 AND($D52&gt;=MIN(M$2,M$4),$D52&lt;=MAX(M$2,M$4),$C52=M$1)
                 ),1,
        TRUE,0)</f>
        <v>0</v>
      </c>
      <c r="N52" cm="1">
        <f t="array" aca="1" ref="N52" ca="1">_xlfn.IFS(NOT(N$7),0,
         AND(N$6,
                 AND($C52&gt;=MIN(N$1,N$3),$C52&lt;=MAX(N$1,N$3),$D52=N$2)
                 ),1,
         AND(N$5,
                 AND($D52&gt;=MIN(N$2,N$4),$D52&lt;=MAX(N$2,N$4),$C52=N$1)
                 ),1,
        TRUE,0)</f>
        <v>0</v>
      </c>
      <c r="O52">
        <f t="shared" ca="1" si="7"/>
        <v>2</v>
      </c>
    </row>
    <row r="53" spans="1:15" x14ac:dyDescent="0.3">
      <c r="A53" t="str">
        <f t="shared" si="3"/>
        <v>4-4</v>
      </c>
      <c r="B53">
        <f t="shared" si="4"/>
        <v>44</v>
      </c>
      <c r="C53">
        <f t="shared" si="5"/>
        <v>4</v>
      </c>
      <c r="D53">
        <f t="shared" si="6"/>
        <v>4</v>
      </c>
      <c r="E53" cm="1">
        <f t="array" aca="1" ref="E53" ca="1">_xlfn.IFS(NOT(E$7),0,
         AND(E$6,
                 AND($C53&gt;=MIN(E$1,E$3),$C53&lt;=MAX(E$1,E$3),$D53=E$2)
                 ),1,
         AND(E$5,
                 AND($D53&gt;=MIN(E$2,E$4),$D53&lt;=MAX(E$2,E$4),$C53=E$1)
                 ),1,
        TRUE,0)</f>
        <v>0</v>
      </c>
      <c r="F53" cm="1">
        <f t="array" aca="1" ref="F53" ca="1">_xlfn.IFS(NOT(F$7),0,
         AND(F$6,
                 AND($C53&gt;=MIN(F$1,F$3),$C53&lt;=MAX(F$1,F$3),$D53=F$2)
                 ),1,
         AND(F$5,
                 AND($D53&gt;=MIN(F$2,F$4),$D53&lt;=MAX(F$2,F$4),$C53=F$1)
                 ),1,
        TRUE,0)</f>
        <v>0</v>
      </c>
      <c r="G53" cm="1">
        <f t="array" aca="1" ref="G53" ca="1">_xlfn.IFS(NOT(G$7),0,
         AND(G$6,
                 AND($C53&gt;=MIN(G$1,G$3),$C53&lt;=MAX(G$1,G$3),$D53=G$2)
                 ),1,
         AND(G$5,
                 AND($D53&gt;=MIN(G$2,G$4),$D53&lt;=MAX(G$2,G$4),$C53=G$1)
                 ),1,
        TRUE,0)</f>
        <v>0</v>
      </c>
      <c r="H53" cm="1">
        <f t="array" aca="1" ref="H53" ca="1">_xlfn.IFS(NOT(H$7),0,
         AND(H$6,
                 AND($C53&gt;=MIN(H$1,H$3),$C53&lt;=MAX(H$1,H$3),$D53=H$2)
                 ),1,
         AND(H$5,
                 AND($D53&gt;=MIN(H$2,H$4),$D53&lt;=MAX(H$2,H$4),$C53=H$1)
                 ),1,
        TRUE,0)</f>
        <v>1</v>
      </c>
      <c r="I53" cm="1">
        <f t="array" aca="1" ref="I53" ca="1">_xlfn.IFS(NOT(I$7),0,
         AND(I$6,
                 AND($C53&gt;=MIN(I$1,I$3),$C53&lt;=MAX(I$1,I$3),$D53=I$2)
                 ),1,
         AND(I$5,
                 AND($D53&gt;=MIN(I$2,I$4),$D53&lt;=MAX(I$2,I$4),$C53=I$1)
                 ),1,
        TRUE,0)</f>
        <v>0</v>
      </c>
      <c r="J53" cm="1">
        <f t="array" aca="1" ref="J53" ca="1">_xlfn.IFS(NOT(J$7),0,
         AND(J$6,
                 AND($C53&gt;=MIN(J$1,J$3),$C53&lt;=MAX(J$1,J$3),$D53=J$2)
                 ),1,
         AND(J$5,
                 AND($D53&gt;=MIN(J$2,J$4),$D53&lt;=MAX(J$2,J$4),$C53=J$1)
                 ),1,
        TRUE,0)</f>
        <v>0</v>
      </c>
      <c r="K53" cm="1">
        <f t="array" aca="1" ref="K53" ca="1">_xlfn.IFS(NOT(K$7),0,
         AND(K$6,
                 AND($C53&gt;=MIN(K$1,K$3),$C53&lt;=MAX(K$1,K$3),$D53=K$2)
                 ),1,
         AND(K$5,
                 AND($D53&gt;=MIN(K$2,K$4),$D53&lt;=MAX(K$2,K$4),$C53=K$1)
                 ),1,
        TRUE,0)</f>
        <v>0</v>
      </c>
      <c r="L53" cm="1">
        <f t="array" aca="1" ref="L53" ca="1">_xlfn.IFS(NOT(L$7),0,
         AND(L$6,
                 AND($C53&gt;=MIN(L$1,L$3),$C53&lt;=MAX(L$1,L$3),$D53=L$2)
                 ),1,
         AND(L$5,
                 AND($D53&gt;=MIN(L$2,L$4),$D53&lt;=MAX(L$2,L$4),$C53=L$1)
                 ),1,
        TRUE,0)</f>
        <v>1</v>
      </c>
      <c r="M53" cm="1">
        <f t="array" aca="1" ref="M53" ca="1">_xlfn.IFS(NOT(M$7),0,
         AND(M$6,
                 AND($C53&gt;=MIN(M$1,M$3),$C53&lt;=MAX(M$1,M$3),$D53=M$2)
                 ),1,
         AND(M$5,
                 AND($D53&gt;=MIN(M$2,M$4),$D53&lt;=MAX(M$2,M$4),$C53=M$1)
                 ),1,
        TRUE,0)</f>
        <v>0</v>
      </c>
      <c r="N53" cm="1">
        <f t="array" aca="1" ref="N53" ca="1">_xlfn.IFS(NOT(N$7),0,
         AND(N$6,
                 AND($C53&gt;=MIN(N$1,N$3),$C53&lt;=MAX(N$1,N$3),$D53=N$2)
                 ),1,
         AND(N$5,
                 AND($D53&gt;=MIN(N$2,N$4),$D53&lt;=MAX(N$2,N$4),$C53=N$1)
                 ),1,
        TRUE,0)</f>
        <v>0</v>
      </c>
      <c r="O53">
        <f t="shared" ca="1" si="7"/>
        <v>2</v>
      </c>
    </row>
    <row r="54" spans="1:15" x14ac:dyDescent="0.3">
      <c r="A54" t="str">
        <f t="shared" si="3"/>
        <v>4-5</v>
      </c>
      <c r="B54">
        <f t="shared" si="4"/>
        <v>45</v>
      </c>
      <c r="C54">
        <f t="shared" si="5"/>
        <v>4</v>
      </c>
      <c r="D54">
        <f t="shared" si="6"/>
        <v>5</v>
      </c>
      <c r="E54" cm="1">
        <f t="array" aca="1" ref="E54" ca="1">_xlfn.IFS(NOT(E$7),0,
         AND(E$6,
                 AND($C54&gt;=MIN(E$1,E$3),$C54&lt;=MAX(E$1,E$3),$D54=E$2)
                 ),1,
         AND(E$5,
                 AND($D54&gt;=MIN(E$2,E$4),$D54&lt;=MAX(E$2,E$4),$C54=E$1)
                 ),1,
        TRUE,0)</f>
        <v>0</v>
      </c>
      <c r="F54" cm="1">
        <f t="array" aca="1" ref="F54" ca="1">_xlfn.IFS(NOT(F$7),0,
         AND(F$6,
                 AND($C54&gt;=MIN(F$1,F$3),$C54&lt;=MAX(F$1,F$3),$D54=F$2)
                 ),1,
         AND(F$5,
                 AND($D54&gt;=MIN(F$2,F$4),$D54&lt;=MAX(F$2,F$4),$C54=F$1)
                 ),1,
        TRUE,0)</f>
        <v>0</v>
      </c>
      <c r="G54" cm="1">
        <f t="array" aca="1" ref="G54" ca="1">_xlfn.IFS(NOT(G$7),0,
         AND(G$6,
                 AND($C54&gt;=MIN(G$1,G$3),$C54&lt;=MAX(G$1,G$3),$D54=G$2)
                 ),1,
         AND(G$5,
                 AND($D54&gt;=MIN(G$2,G$4),$D54&lt;=MAX(G$2,G$4),$C54=G$1)
                 ),1,
        TRUE,0)</f>
        <v>1</v>
      </c>
      <c r="H54" cm="1">
        <f t="array" aca="1" ref="H54" ca="1">_xlfn.IFS(NOT(H$7),0,
         AND(H$6,
                 AND($C54&gt;=MIN(H$1,H$3),$C54&lt;=MAX(H$1,H$3),$D54=H$2)
                 ),1,
         AND(H$5,
                 AND($D54&gt;=MIN(H$2,H$4),$D54&lt;=MAX(H$2,H$4),$C54=H$1)
                 ),1,
        TRUE,0)</f>
        <v>1</v>
      </c>
      <c r="I54" cm="1">
        <f t="array" aca="1" ref="I54" ca="1">_xlfn.IFS(NOT(I$7),0,
         AND(I$6,
                 AND($C54&gt;=MIN(I$1,I$3),$C54&lt;=MAX(I$1,I$3),$D54=I$2)
                 ),1,
         AND(I$5,
                 AND($D54&gt;=MIN(I$2,I$4),$D54&lt;=MAX(I$2,I$4),$C54=I$1)
                 ),1,
        TRUE,0)</f>
        <v>0</v>
      </c>
      <c r="J54" cm="1">
        <f t="array" aca="1" ref="J54" ca="1">_xlfn.IFS(NOT(J$7),0,
         AND(J$6,
                 AND($C54&gt;=MIN(J$1,J$3),$C54&lt;=MAX(J$1,J$3),$D54=J$2)
                 ),1,
         AND(J$5,
                 AND($D54&gt;=MIN(J$2,J$4),$D54&lt;=MAX(J$2,J$4),$C54=J$1)
                 ),1,
        TRUE,0)</f>
        <v>0</v>
      </c>
      <c r="K54" cm="1">
        <f t="array" aca="1" ref="K54" ca="1">_xlfn.IFS(NOT(K$7),0,
         AND(K$6,
                 AND($C54&gt;=MIN(K$1,K$3),$C54&lt;=MAX(K$1,K$3),$D54=K$2)
                 ),1,
         AND(K$5,
                 AND($D54&gt;=MIN(K$2,K$4),$D54&lt;=MAX(K$2,K$4),$C54=K$1)
                 ),1,
        TRUE,0)</f>
        <v>0</v>
      </c>
      <c r="L54" cm="1">
        <f t="array" aca="1" ref="L54" ca="1">_xlfn.IFS(NOT(L$7),0,
         AND(L$6,
                 AND($C54&gt;=MIN(L$1,L$3),$C54&lt;=MAX(L$1,L$3),$D54=L$2)
                 ),1,
         AND(L$5,
                 AND($D54&gt;=MIN(L$2,L$4),$D54&lt;=MAX(L$2,L$4),$C54=L$1)
                 ),1,
        TRUE,0)</f>
        <v>0</v>
      </c>
      <c r="M54" cm="1">
        <f t="array" aca="1" ref="M54" ca="1">_xlfn.IFS(NOT(M$7),0,
         AND(M$6,
                 AND($C54&gt;=MIN(M$1,M$3),$C54&lt;=MAX(M$1,M$3),$D54=M$2)
                 ),1,
         AND(M$5,
                 AND($D54&gt;=MIN(M$2,M$4),$D54&lt;=MAX(M$2,M$4),$C54=M$1)
                 ),1,
        TRUE,0)</f>
        <v>0</v>
      </c>
      <c r="N54" cm="1">
        <f t="array" aca="1" ref="N54" ca="1">_xlfn.IFS(NOT(N$7),0,
         AND(N$6,
                 AND($C54&gt;=MIN(N$1,N$3),$C54&lt;=MAX(N$1,N$3),$D54=N$2)
                 ),1,
         AND(N$5,
                 AND($D54&gt;=MIN(N$2,N$4),$D54&lt;=MAX(N$2,N$4),$C54=N$1)
                 ),1,
        TRUE,0)</f>
        <v>0</v>
      </c>
      <c r="O54">
        <f t="shared" ca="1" si="7"/>
        <v>2</v>
      </c>
    </row>
    <row r="55" spans="1:15" x14ac:dyDescent="0.3">
      <c r="A55" t="str">
        <f t="shared" si="3"/>
        <v>4-6</v>
      </c>
      <c r="B55">
        <f t="shared" si="4"/>
        <v>46</v>
      </c>
      <c r="C55">
        <f t="shared" si="5"/>
        <v>4</v>
      </c>
      <c r="D55">
        <f t="shared" si="6"/>
        <v>6</v>
      </c>
      <c r="E55" cm="1">
        <f t="array" aca="1" ref="E55" ca="1">_xlfn.IFS(NOT(E$7),0,
         AND(E$6,
                 AND($C55&gt;=MIN(E$1,E$3),$C55&lt;=MAX(E$1,E$3),$D55=E$2)
                 ),1,
         AND(E$5,
                 AND($D55&gt;=MIN(E$2,E$4),$D55&lt;=MAX(E$2,E$4),$C55=E$1)
                 ),1,
        TRUE,0)</f>
        <v>0</v>
      </c>
      <c r="F55" cm="1">
        <f t="array" aca="1" ref="F55" ca="1">_xlfn.IFS(NOT(F$7),0,
         AND(F$6,
                 AND($C55&gt;=MIN(F$1,F$3),$C55&lt;=MAX(F$1,F$3),$D55=F$2)
                 ),1,
         AND(F$5,
                 AND($D55&gt;=MIN(F$2,F$4),$D55&lt;=MAX(F$2,F$4),$C55=F$1)
                 ),1,
        TRUE,0)</f>
        <v>0</v>
      </c>
      <c r="G55" cm="1">
        <f t="array" aca="1" ref="G55" ca="1">_xlfn.IFS(NOT(G$7),0,
         AND(G$6,
                 AND($C55&gt;=MIN(G$1,G$3),$C55&lt;=MAX(G$1,G$3),$D55=G$2)
                 ),1,
         AND(G$5,
                 AND($D55&gt;=MIN(G$2,G$4),$D55&lt;=MAX(G$2,G$4),$C55=G$1)
                 ),1,
        TRUE,0)</f>
        <v>0</v>
      </c>
      <c r="H55" cm="1">
        <f t="array" aca="1" ref="H55" ca="1">_xlfn.IFS(NOT(H$7),0,
         AND(H$6,
                 AND($C55&gt;=MIN(H$1,H$3),$C55&lt;=MAX(H$1,H$3),$D55=H$2)
                 ),1,
         AND(H$5,
                 AND($D55&gt;=MIN(H$2,H$4),$D55&lt;=MAX(H$2,H$4),$C55=H$1)
                 ),1,
        TRUE,0)</f>
        <v>1</v>
      </c>
      <c r="I55" cm="1">
        <f t="array" aca="1" ref="I55" ca="1">_xlfn.IFS(NOT(I$7),0,
         AND(I$6,
                 AND($C55&gt;=MIN(I$1,I$3),$C55&lt;=MAX(I$1,I$3),$D55=I$2)
                 ),1,
         AND(I$5,
                 AND($D55&gt;=MIN(I$2,I$4),$D55&lt;=MAX(I$2,I$4),$C55=I$1)
                 ),1,
        TRUE,0)</f>
        <v>0</v>
      </c>
      <c r="J55" cm="1">
        <f t="array" aca="1" ref="J55" ca="1">_xlfn.IFS(NOT(J$7),0,
         AND(J$6,
                 AND($C55&gt;=MIN(J$1,J$3),$C55&lt;=MAX(J$1,J$3),$D55=J$2)
                 ),1,
         AND(J$5,
                 AND($D55&gt;=MIN(J$2,J$4),$D55&lt;=MAX(J$2,J$4),$C55=J$1)
                 ),1,
        TRUE,0)</f>
        <v>0</v>
      </c>
      <c r="K55" cm="1">
        <f t="array" aca="1" ref="K55" ca="1">_xlfn.IFS(NOT(K$7),0,
         AND(K$6,
                 AND($C55&gt;=MIN(K$1,K$3),$C55&lt;=MAX(K$1,K$3),$D55=K$2)
                 ),1,
         AND(K$5,
                 AND($D55&gt;=MIN(K$2,K$4),$D55&lt;=MAX(K$2,K$4),$C55=K$1)
                 ),1,
        TRUE,0)</f>
        <v>0</v>
      </c>
      <c r="L55" cm="1">
        <f t="array" aca="1" ref="L55" ca="1">_xlfn.IFS(NOT(L$7),0,
         AND(L$6,
                 AND($C55&gt;=MIN(L$1,L$3),$C55&lt;=MAX(L$1,L$3),$D55=L$2)
                 ),1,
         AND(L$5,
                 AND($D55&gt;=MIN(L$2,L$4),$D55&lt;=MAX(L$2,L$4),$C55=L$1)
                 ),1,
        TRUE,0)</f>
        <v>0</v>
      </c>
      <c r="M55" cm="1">
        <f t="array" aca="1" ref="M55" ca="1">_xlfn.IFS(NOT(M$7),0,
         AND(M$6,
                 AND($C55&gt;=MIN(M$1,M$3),$C55&lt;=MAX(M$1,M$3),$D55=M$2)
                 ),1,
         AND(M$5,
                 AND($D55&gt;=MIN(M$2,M$4),$D55&lt;=MAX(M$2,M$4),$C55=M$1)
                 ),1,
        TRUE,0)</f>
        <v>0</v>
      </c>
      <c r="N55" cm="1">
        <f t="array" aca="1" ref="N55" ca="1">_xlfn.IFS(NOT(N$7),0,
         AND(N$6,
                 AND($C55&gt;=MIN(N$1,N$3),$C55&lt;=MAX(N$1,N$3),$D55=N$2)
                 ),1,
         AND(N$5,
                 AND($D55&gt;=MIN(N$2,N$4),$D55&lt;=MAX(N$2,N$4),$C55=N$1)
                 ),1,
        TRUE,0)</f>
        <v>0</v>
      </c>
      <c r="O55">
        <f t="shared" ca="1" si="7"/>
        <v>1</v>
      </c>
    </row>
    <row r="56" spans="1:15" x14ac:dyDescent="0.3">
      <c r="A56" t="str">
        <f t="shared" si="3"/>
        <v>4-7</v>
      </c>
      <c r="B56">
        <f t="shared" si="4"/>
        <v>47</v>
      </c>
      <c r="C56">
        <f t="shared" si="5"/>
        <v>4</v>
      </c>
      <c r="D56">
        <f t="shared" si="6"/>
        <v>7</v>
      </c>
      <c r="E56" cm="1">
        <f t="array" aca="1" ref="E56" ca="1">_xlfn.IFS(NOT(E$7),0,
         AND(E$6,
                 AND($C56&gt;=MIN(E$1,E$3),$C56&lt;=MAX(E$1,E$3),$D56=E$2)
                 ),1,
         AND(E$5,
                 AND($D56&gt;=MIN(E$2,E$4),$D56&lt;=MAX(E$2,E$4),$C56=E$1)
                 ),1,
        TRUE,0)</f>
        <v>1</v>
      </c>
      <c r="F56" cm="1">
        <f t="array" aca="1" ref="F56" ca="1">_xlfn.IFS(NOT(F$7),0,
         AND(F$6,
                 AND($C56&gt;=MIN(F$1,F$3),$C56&lt;=MAX(F$1,F$3),$D56=F$2)
                 ),1,
         AND(F$5,
                 AND($D56&gt;=MIN(F$2,F$4),$D56&lt;=MAX(F$2,F$4),$C56=F$1)
                 ),1,
        TRUE,0)</f>
        <v>0</v>
      </c>
      <c r="G56" cm="1">
        <f t="array" aca="1" ref="G56" ca="1">_xlfn.IFS(NOT(G$7),0,
         AND(G$6,
                 AND($C56&gt;=MIN(G$1,G$3),$C56&lt;=MAX(G$1,G$3),$D56=G$2)
                 ),1,
         AND(G$5,
                 AND($D56&gt;=MIN(G$2,G$4),$D56&lt;=MAX(G$2,G$4),$C56=G$1)
                 ),1,
        TRUE,0)</f>
        <v>0</v>
      </c>
      <c r="H56" cm="1">
        <f t="array" aca="1" ref="H56" ca="1">_xlfn.IFS(NOT(H$7),0,
         AND(H$6,
                 AND($C56&gt;=MIN(H$1,H$3),$C56&lt;=MAX(H$1,H$3),$D56=H$2)
                 ),1,
         AND(H$5,
                 AND($D56&gt;=MIN(H$2,H$4),$D56&lt;=MAX(H$2,H$4),$C56=H$1)
                 ),1,
        TRUE,0)</f>
        <v>1</v>
      </c>
      <c r="I56" cm="1">
        <f t="array" aca="1" ref="I56" ca="1">_xlfn.IFS(NOT(I$7),0,
         AND(I$6,
                 AND($C56&gt;=MIN(I$1,I$3),$C56&lt;=MAX(I$1,I$3),$D56=I$2)
                 ),1,
         AND(I$5,
                 AND($D56&gt;=MIN(I$2,I$4),$D56&lt;=MAX(I$2,I$4),$C56=I$1)
                 ),1,
        TRUE,0)</f>
        <v>0</v>
      </c>
      <c r="J56" cm="1">
        <f t="array" aca="1" ref="J56" ca="1">_xlfn.IFS(NOT(J$7),0,
         AND(J$6,
                 AND($C56&gt;=MIN(J$1,J$3),$C56&lt;=MAX(J$1,J$3),$D56=J$2)
                 ),1,
         AND(J$5,
                 AND($D56&gt;=MIN(J$2,J$4),$D56&lt;=MAX(J$2,J$4),$C56=J$1)
                 ),1,
        TRUE,0)</f>
        <v>0</v>
      </c>
      <c r="K56" cm="1">
        <f t="array" aca="1" ref="K56" ca="1">_xlfn.IFS(NOT(K$7),0,
         AND(K$6,
                 AND($C56&gt;=MIN(K$1,K$3),$C56&lt;=MAX(K$1,K$3),$D56=K$2)
                 ),1,
         AND(K$5,
                 AND($D56&gt;=MIN(K$2,K$4),$D56&lt;=MAX(K$2,K$4),$C56=K$1)
                 ),1,
        TRUE,0)</f>
        <v>0</v>
      </c>
      <c r="L56" cm="1">
        <f t="array" aca="1" ref="L56" ca="1">_xlfn.IFS(NOT(L$7),0,
         AND(L$6,
                 AND($C56&gt;=MIN(L$1,L$3),$C56&lt;=MAX(L$1,L$3),$D56=L$2)
                 ),1,
         AND(L$5,
                 AND($D56&gt;=MIN(L$2,L$4),$D56&lt;=MAX(L$2,L$4),$C56=L$1)
                 ),1,
        TRUE,0)</f>
        <v>0</v>
      </c>
      <c r="M56" cm="1">
        <f t="array" aca="1" ref="M56" ca="1">_xlfn.IFS(NOT(M$7),0,
         AND(M$6,
                 AND($C56&gt;=MIN(M$1,M$3),$C56&lt;=MAX(M$1,M$3),$D56=M$2)
                 ),1,
         AND(M$5,
                 AND($D56&gt;=MIN(M$2,M$4),$D56&lt;=MAX(M$2,M$4),$C56=M$1)
                 ),1,
        TRUE,0)</f>
        <v>0</v>
      </c>
      <c r="N56" cm="1">
        <f t="array" aca="1" ref="N56" ca="1">_xlfn.IFS(NOT(N$7),0,
         AND(N$6,
                 AND($C56&gt;=MIN(N$1,N$3),$C56&lt;=MAX(N$1,N$3),$D56=N$2)
                 ),1,
         AND(N$5,
                 AND($D56&gt;=MIN(N$2,N$4),$D56&lt;=MAX(N$2,N$4),$C56=N$1)
                 ),1,
        TRUE,0)</f>
        <v>0</v>
      </c>
      <c r="O56">
        <f t="shared" ca="1" si="7"/>
        <v>2</v>
      </c>
    </row>
    <row r="57" spans="1:15" x14ac:dyDescent="0.3">
      <c r="A57" t="str">
        <f t="shared" si="3"/>
        <v>4-8</v>
      </c>
      <c r="B57">
        <f t="shared" si="4"/>
        <v>48</v>
      </c>
      <c r="C57">
        <f t="shared" si="5"/>
        <v>4</v>
      </c>
      <c r="D57">
        <f t="shared" si="6"/>
        <v>8</v>
      </c>
      <c r="E57" cm="1">
        <f t="array" aca="1" ref="E57" ca="1">_xlfn.IFS(NOT(E$7),0,
         AND(E$6,
                 AND($C57&gt;=MIN(E$1,E$3),$C57&lt;=MAX(E$1,E$3),$D57=E$2)
                 ),1,
         AND(E$5,
                 AND($D57&gt;=MIN(E$2,E$4),$D57&lt;=MAX(E$2,E$4),$C57=E$1)
                 ),1,
        TRUE,0)</f>
        <v>0</v>
      </c>
      <c r="F57" cm="1">
        <f t="array" aca="1" ref="F57" ca="1">_xlfn.IFS(NOT(F$7),0,
         AND(F$6,
                 AND($C57&gt;=MIN(F$1,F$3),$C57&lt;=MAX(F$1,F$3),$D57=F$2)
                 ),1,
         AND(F$5,
                 AND($D57&gt;=MIN(F$2,F$4),$D57&lt;=MAX(F$2,F$4),$C57=F$1)
                 ),1,
        TRUE,0)</f>
        <v>0</v>
      </c>
      <c r="G57" cm="1">
        <f t="array" aca="1" ref="G57" ca="1">_xlfn.IFS(NOT(G$7),0,
         AND(G$6,
                 AND($C57&gt;=MIN(G$1,G$3),$C57&lt;=MAX(G$1,G$3),$D57=G$2)
                 ),1,
         AND(G$5,
                 AND($D57&gt;=MIN(G$2,G$4),$D57&lt;=MAX(G$2,G$4),$C57=G$1)
                 ),1,
        TRUE,0)</f>
        <v>0</v>
      </c>
      <c r="H57" cm="1">
        <f t="array" aca="1" ref="H57" ca="1">_xlfn.IFS(NOT(H$7),0,
         AND(H$6,
                 AND($C57&gt;=MIN(H$1,H$3),$C57&lt;=MAX(H$1,H$3),$D57=H$2)
                 ),1,
         AND(H$5,
                 AND($D57&gt;=MIN(H$2,H$4),$D57&lt;=MAX(H$2,H$4),$C57=H$1)
                 ),1,
        TRUE,0)</f>
        <v>1</v>
      </c>
      <c r="I57" cm="1">
        <f t="array" aca="1" ref="I57" ca="1">_xlfn.IFS(NOT(I$7),0,
         AND(I$6,
                 AND($C57&gt;=MIN(I$1,I$3),$C57&lt;=MAX(I$1,I$3),$D57=I$2)
                 ),1,
         AND(I$5,
                 AND($D57&gt;=MIN(I$2,I$4),$D57&lt;=MAX(I$2,I$4),$C57=I$1)
                 ),1,
        TRUE,0)</f>
        <v>0</v>
      </c>
      <c r="J57" cm="1">
        <f t="array" aca="1" ref="J57" ca="1">_xlfn.IFS(NOT(J$7),0,
         AND(J$6,
                 AND($C57&gt;=MIN(J$1,J$3),$C57&lt;=MAX(J$1,J$3),$D57=J$2)
                 ),1,
         AND(J$5,
                 AND($D57&gt;=MIN(J$2,J$4),$D57&lt;=MAX(J$2,J$4),$C57=J$1)
                 ),1,
        TRUE,0)</f>
        <v>0</v>
      </c>
      <c r="K57" cm="1">
        <f t="array" aca="1" ref="K57" ca="1">_xlfn.IFS(NOT(K$7),0,
         AND(K$6,
                 AND($C57&gt;=MIN(K$1,K$3),$C57&lt;=MAX(K$1,K$3),$D57=K$2)
                 ),1,
         AND(K$5,
                 AND($D57&gt;=MIN(K$2,K$4),$D57&lt;=MAX(K$2,K$4),$C57=K$1)
                 ),1,
        TRUE,0)</f>
        <v>0</v>
      </c>
      <c r="L57" cm="1">
        <f t="array" aca="1" ref="L57" ca="1">_xlfn.IFS(NOT(L$7),0,
         AND(L$6,
                 AND($C57&gt;=MIN(L$1,L$3),$C57&lt;=MAX(L$1,L$3),$D57=L$2)
                 ),1,
         AND(L$5,
                 AND($D57&gt;=MIN(L$2,L$4),$D57&lt;=MAX(L$2,L$4),$C57=L$1)
                 ),1,
        TRUE,0)</f>
        <v>0</v>
      </c>
      <c r="M57" cm="1">
        <f t="array" aca="1" ref="M57" ca="1">_xlfn.IFS(NOT(M$7),0,
         AND(M$6,
                 AND($C57&gt;=MIN(M$1,M$3),$C57&lt;=MAX(M$1,M$3),$D57=M$2)
                 ),1,
         AND(M$5,
                 AND($D57&gt;=MIN(M$2,M$4),$D57&lt;=MAX(M$2,M$4),$C57=M$1)
                 ),1,
        TRUE,0)</f>
        <v>0</v>
      </c>
      <c r="N57" cm="1">
        <f t="array" aca="1" ref="N57" ca="1">_xlfn.IFS(NOT(N$7),0,
         AND(N$6,
                 AND($C57&gt;=MIN(N$1,N$3),$C57&lt;=MAX(N$1,N$3),$D57=N$2)
                 ),1,
         AND(N$5,
                 AND($D57&gt;=MIN(N$2,N$4),$D57&lt;=MAX(N$2,N$4),$C57=N$1)
                 ),1,
        TRUE,0)</f>
        <v>0</v>
      </c>
      <c r="O57">
        <f t="shared" ca="1" si="7"/>
        <v>1</v>
      </c>
    </row>
    <row r="58" spans="1:15" x14ac:dyDescent="0.3">
      <c r="A58" t="str">
        <f t="shared" si="3"/>
        <v>4-9</v>
      </c>
      <c r="B58">
        <f t="shared" si="4"/>
        <v>49</v>
      </c>
      <c r="C58">
        <f t="shared" si="5"/>
        <v>4</v>
      </c>
      <c r="D58">
        <f t="shared" si="6"/>
        <v>9</v>
      </c>
      <c r="E58" cm="1">
        <f t="array" aca="1" ref="E58" ca="1">_xlfn.IFS(NOT(E$7),0,
         AND(E$6,
                 AND($C58&gt;=MIN(E$1,E$3),$C58&lt;=MAX(E$1,E$3),$D58=E$2)
                 ),1,
         AND(E$5,
                 AND($D58&gt;=MIN(E$2,E$4),$D58&lt;=MAX(E$2,E$4),$C58=E$1)
                 ),1,
        TRUE,0)</f>
        <v>0</v>
      </c>
      <c r="F58" cm="1">
        <f t="array" aca="1" ref="F58" ca="1">_xlfn.IFS(NOT(F$7),0,
         AND(F$6,
                 AND($C58&gt;=MIN(F$1,F$3),$C58&lt;=MAX(F$1,F$3),$D58=F$2)
                 ),1,
         AND(F$5,
                 AND($D58&gt;=MIN(F$2,F$4),$D58&lt;=MAX(F$2,F$4),$C58=F$1)
                 ),1,
        TRUE,0)</f>
        <v>0</v>
      </c>
      <c r="G58" cm="1">
        <f t="array" aca="1" ref="G58" ca="1">_xlfn.IFS(NOT(G$7),0,
         AND(G$6,
                 AND($C58&gt;=MIN(G$1,G$3),$C58&lt;=MAX(G$1,G$3),$D58=G$2)
                 ),1,
         AND(G$5,
                 AND($D58&gt;=MIN(G$2,G$4),$D58&lt;=MAX(G$2,G$4),$C58=G$1)
                 ),1,
        TRUE,0)</f>
        <v>0</v>
      </c>
      <c r="H58" cm="1">
        <f t="array" aca="1" ref="H58" ca="1">_xlfn.IFS(NOT(H$7),0,
         AND(H$6,
                 AND($C58&gt;=MIN(H$1,H$3),$C58&lt;=MAX(H$1,H$3),$D58=H$2)
                 ),1,
         AND(H$5,
                 AND($D58&gt;=MIN(H$2,H$4),$D58&lt;=MAX(H$2,H$4),$C58=H$1)
                 ),1,
        TRUE,0)</f>
        <v>1</v>
      </c>
      <c r="I58" cm="1">
        <f t="array" aca="1" ref="I58" ca="1">_xlfn.IFS(NOT(I$7),0,
         AND(I$6,
                 AND($C58&gt;=MIN(I$1,I$3),$C58&lt;=MAX(I$1,I$3),$D58=I$2)
                 ),1,
         AND(I$5,
                 AND($D58&gt;=MIN(I$2,I$4),$D58&lt;=MAX(I$2,I$4),$C58=I$1)
                 ),1,
        TRUE,0)</f>
        <v>0</v>
      </c>
      <c r="J58" cm="1">
        <f t="array" aca="1" ref="J58" ca="1">_xlfn.IFS(NOT(J$7),0,
         AND(J$6,
                 AND($C58&gt;=MIN(J$1,J$3),$C58&lt;=MAX(J$1,J$3),$D58=J$2)
                 ),1,
         AND(J$5,
                 AND($D58&gt;=MIN(J$2,J$4),$D58&lt;=MAX(J$2,J$4),$C58=J$1)
                 ),1,
        TRUE,0)</f>
        <v>0</v>
      </c>
      <c r="K58" cm="1">
        <f t="array" aca="1" ref="K58" ca="1">_xlfn.IFS(NOT(K$7),0,
         AND(K$6,
                 AND($C58&gt;=MIN(K$1,K$3),$C58&lt;=MAX(K$1,K$3),$D58=K$2)
                 ),1,
         AND(K$5,
                 AND($D58&gt;=MIN(K$2,K$4),$D58&lt;=MAX(K$2,K$4),$C58=K$1)
                 ),1,
        TRUE,0)</f>
        <v>1</v>
      </c>
      <c r="L58" cm="1">
        <f t="array" aca="1" ref="L58" ca="1">_xlfn.IFS(NOT(L$7),0,
         AND(L$6,
                 AND($C58&gt;=MIN(L$1,L$3),$C58&lt;=MAX(L$1,L$3),$D58=L$2)
                 ),1,
         AND(L$5,
                 AND($D58&gt;=MIN(L$2,L$4),$D58&lt;=MAX(L$2,L$4),$C58=L$1)
                 ),1,
        TRUE,0)</f>
        <v>0</v>
      </c>
      <c r="M58" cm="1">
        <f t="array" aca="1" ref="M58" ca="1">_xlfn.IFS(NOT(M$7),0,
         AND(M$6,
                 AND($C58&gt;=MIN(M$1,M$3),$C58&lt;=MAX(M$1,M$3),$D58=M$2)
                 ),1,
         AND(M$5,
                 AND($D58&gt;=MIN(M$2,M$4),$D58&lt;=MAX(M$2,M$4),$C58=M$1)
                 ),1,
        TRUE,0)</f>
        <v>0</v>
      </c>
      <c r="N58" cm="1">
        <f t="array" aca="1" ref="N58" ca="1">_xlfn.IFS(NOT(N$7),0,
         AND(N$6,
                 AND($C58&gt;=MIN(N$1,N$3),$C58&lt;=MAX(N$1,N$3),$D58=N$2)
                 ),1,
         AND(N$5,
                 AND($D58&gt;=MIN(N$2,N$4),$D58&lt;=MAX(N$2,N$4),$C58=N$1)
                 ),1,
        TRUE,0)</f>
        <v>1</v>
      </c>
      <c r="O58">
        <f t="shared" ca="1" si="7"/>
        <v>3</v>
      </c>
    </row>
    <row r="59" spans="1:15" x14ac:dyDescent="0.3">
      <c r="A59" t="str">
        <f t="shared" si="3"/>
        <v>5-0</v>
      </c>
      <c r="B59">
        <f t="shared" si="4"/>
        <v>50</v>
      </c>
      <c r="C59">
        <f t="shared" si="5"/>
        <v>5</v>
      </c>
      <c r="D59">
        <f t="shared" si="6"/>
        <v>0</v>
      </c>
      <c r="E59" cm="1">
        <f t="array" aca="1" ref="E59" ca="1">_xlfn.IFS(NOT(E$7),0,
         AND(E$6,
                 AND($C59&gt;=MIN(E$1,E$3),$C59&lt;=MAX(E$1,E$3),$D59=E$2)
                 ),1,
         AND(E$5,
                 AND($D59&gt;=MIN(E$2,E$4),$D59&lt;=MAX(E$2,E$4),$C59=E$1)
                 ),1,
        TRUE,0)</f>
        <v>0</v>
      </c>
      <c r="F59" cm="1">
        <f t="array" aca="1" ref="F59" ca="1">_xlfn.IFS(NOT(F$7),0,
         AND(F$6,
                 AND($C59&gt;=MIN(F$1,F$3),$C59&lt;=MAX(F$1,F$3),$D59=F$2)
                 ),1,
         AND(F$5,
                 AND($D59&gt;=MIN(F$2,F$4),$D59&lt;=MAX(F$2,F$4),$C59=F$1)
                 ),1,
        TRUE,0)</f>
        <v>0</v>
      </c>
      <c r="G59" cm="1">
        <f t="array" aca="1" ref="G59" ca="1">_xlfn.IFS(NOT(G$7),0,
         AND(G$6,
                 AND($C59&gt;=MIN(G$1,G$3),$C59&lt;=MAX(G$1,G$3),$D59=G$2)
                 ),1,
         AND(G$5,
                 AND($D59&gt;=MIN(G$2,G$4),$D59&lt;=MAX(G$2,G$4),$C59=G$1)
                 ),1,
        TRUE,0)</f>
        <v>0</v>
      </c>
      <c r="H59" cm="1">
        <f t="array" aca="1" ref="H59" ca="1">_xlfn.IFS(NOT(H$7),0,
         AND(H$6,
                 AND($C59&gt;=MIN(H$1,H$3),$C59&lt;=MAX(H$1,H$3),$D59=H$2)
                 ),1,
         AND(H$5,
                 AND($D59&gt;=MIN(H$2,H$4),$D59&lt;=MAX(H$2,H$4),$C59=H$1)
                 ),1,
        TRUE,0)</f>
        <v>0</v>
      </c>
      <c r="I59" cm="1">
        <f t="array" aca="1" ref="I59" ca="1">_xlfn.IFS(NOT(I$7),0,
         AND(I$6,
                 AND($C59&gt;=MIN(I$1,I$3),$C59&lt;=MAX(I$1,I$3),$D59=I$2)
                 ),1,
         AND(I$5,
                 AND($D59&gt;=MIN(I$2,I$4),$D59&lt;=MAX(I$2,I$4),$C59=I$1)
                 ),1,
        TRUE,0)</f>
        <v>0</v>
      </c>
      <c r="J59" cm="1">
        <f t="array" aca="1" ref="J59" ca="1">_xlfn.IFS(NOT(J$7),0,
         AND(J$6,
                 AND($C59&gt;=MIN(J$1,J$3),$C59&lt;=MAX(J$1,J$3),$D59=J$2)
                 ),1,
         AND(J$5,
                 AND($D59&gt;=MIN(J$2,J$4),$D59&lt;=MAX(J$2,J$4),$C59=J$1)
                 ),1,
        TRUE,0)</f>
        <v>0</v>
      </c>
      <c r="K59" cm="1">
        <f t="array" aca="1" ref="K59" ca="1">_xlfn.IFS(NOT(K$7),0,
         AND(K$6,
                 AND($C59&gt;=MIN(K$1,K$3),$C59&lt;=MAX(K$1,K$3),$D59=K$2)
                 ),1,
         AND(K$5,
                 AND($D59&gt;=MIN(K$2,K$4),$D59&lt;=MAX(K$2,K$4),$C59=K$1)
                 ),1,
        TRUE,0)</f>
        <v>0</v>
      </c>
      <c r="L59" cm="1">
        <f t="array" aca="1" ref="L59" ca="1">_xlfn.IFS(NOT(L$7),0,
         AND(L$6,
                 AND($C59&gt;=MIN(L$1,L$3),$C59&lt;=MAX(L$1,L$3),$D59=L$2)
                 ),1,
         AND(L$5,
                 AND($D59&gt;=MIN(L$2,L$4),$D59&lt;=MAX(L$2,L$4),$C59=L$1)
                 ),1,
        TRUE,0)</f>
        <v>0</v>
      </c>
      <c r="M59" cm="1">
        <f t="array" aca="1" ref="M59" ca="1">_xlfn.IFS(NOT(M$7),0,
         AND(M$6,
                 AND($C59&gt;=MIN(M$1,M$3),$C59&lt;=MAX(M$1,M$3),$D59=M$2)
                 ),1,
         AND(M$5,
                 AND($D59&gt;=MIN(M$2,M$4),$D59&lt;=MAX(M$2,M$4),$C59=M$1)
                 ),1,
        TRUE,0)</f>
        <v>0</v>
      </c>
      <c r="N59" cm="1">
        <f t="array" aca="1" ref="N59" ca="1">_xlfn.IFS(NOT(N$7),0,
         AND(N$6,
                 AND($C59&gt;=MIN(N$1,N$3),$C59&lt;=MAX(N$1,N$3),$D59=N$2)
                 ),1,
         AND(N$5,
                 AND($D59&gt;=MIN(N$2,N$4),$D59&lt;=MAX(N$2,N$4),$C59=N$1)
                 ),1,
        TRUE,0)</f>
        <v>0</v>
      </c>
      <c r="O59">
        <f t="shared" ca="1" si="7"/>
        <v>0</v>
      </c>
    </row>
    <row r="60" spans="1:15" x14ac:dyDescent="0.3">
      <c r="A60" t="str">
        <f t="shared" si="3"/>
        <v>5-1</v>
      </c>
      <c r="B60">
        <f t="shared" si="4"/>
        <v>51</v>
      </c>
      <c r="C60">
        <f t="shared" si="5"/>
        <v>5</v>
      </c>
      <c r="D60">
        <f t="shared" si="6"/>
        <v>1</v>
      </c>
      <c r="E60" cm="1">
        <f t="array" aca="1" ref="E60" ca="1">_xlfn.IFS(NOT(E$7),0,
         AND(E$6,
                 AND($C60&gt;=MIN(E$1,E$3),$C60&lt;=MAX(E$1,E$3),$D60=E$2)
                 ),1,
         AND(E$5,
                 AND($D60&gt;=MIN(E$2,E$4),$D60&lt;=MAX(E$2,E$4),$C60=E$1)
                 ),1,
        TRUE,0)</f>
        <v>0</v>
      </c>
      <c r="F60" cm="1">
        <f t="array" aca="1" ref="F60" ca="1">_xlfn.IFS(NOT(F$7),0,
         AND(F$6,
                 AND($C60&gt;=MIN(F$1,F$3),$C60&lt;=MAX(F$1,F$3),$D60=F$2)
                 ),1,
         AND(F$5,
                 AND($D60&gt;=MIN(F$2,F$4),$D60&lt;=MAX(F$2,F$4),$C60=F$1)
                 ),1,
        TRUE,0)</f>
        <v>0</v>
      </c>
      <c r="G60" cm="1">
        <f t="array" aca="1" ref="G60" ca="1">_xlfn.IFS(NOT(G$7),0,
         AND(G$6,
                 AND($C60&gt;=MIN(G$1,G$3),$C60&lt;=MAX(G$1,G$3),$D60=G$2)
                 ),1,
         AND(G$5,
                 AND($D60&gt;=MIN(G$2,G$4),$D60&lt;=MAX(G$2,G$4),$C60=G$1)
                 ),1,
        TRUE,0)</f>
        <v>0</v>
      </c>
      <c r="H60" cm="1">
        <f t="array" aca="1" ref="H60" ca="1">_xlfn.IFS(NOT(H$7),0,
         AND(H$6,
                 AND($C60&gt;=MIN(H$1,H$3),$C60&lt;=MAX(H$1,H$3),$D60=H$2)
                 ),1,
         AND(H$5,
                 AND($D60&gt;=MIN(H$2,H$4),$D60&lt;=MAX(H$2,H$4),$C60=H$1)
                 ),1,
        TRUE,0)</f>
        <v>0</v>
      </c>
      <c r="I60" cm="1">
        <f t="array" aca="1" ref="I60" ca="1">_xlfn.IFS(NOT(I$7),0,
         AND(I$6,
                 AND($C60&gt;=MIN(I$1,I$3),$C60&lt;=MAX(I$1,I$3),$D60=I$2)
                 ),1,
         AND(I$5,
                 AND($D60&gt;=MIN(I$2,I$4),$D60&lt;=MAX(I$2,I$4),$C60=I$1)
                 ),1,
        TRUE,0)</f>
        <v>0</v>
      </c>
      <c r="J60" cm="1">
        <f t="array" aca="1" ref="J60" ca="1">_xlfn.IFS(NOT(J$7),0,
         AND(J$6,
                 AND($C60&gt;=MIN(J$1,J$3),$C60&lt;=MAX(J$1,J$3),$D60=J$2)
                 ),1,
         AND(J$5,
                 AND($D60&gt;=MIN(J$2,J$4),$D60&lt;=MAX(J$2,J$4),$C60=J$1)
                 ),1,
        TRUE,0)</f>
        <v>1</v>
      </c>
      <c r="K60" cm="1">
        <f t="array" aca="1" ref="K60" ca="1">_xlfn.IFS(NOT(K$7),0,
         AND(K$6,
                 AND($C60&gt;=MIN(K$1,K$3),$C60&lt;=MAX(K$1,K$3),$D60=K$2)
                 ),1,
         AND(K$5,
                 AND($D60&gt;=MIN(K$2,K$4),$D60&lt;=MAX(K$2,K$4),$C60=K$1)
                 ),1,
        TRUE,0)</f>
        <v>0</v>
      </c>
      <c r="L60" cm="1">
        <f t="array" aca="1" ref="L60" ca="1">_xlfn.IFS(NOT(L$7),0,
         AND(L$6,
                 AND($C60&gt;=MIN(L$1,L$3),$C60&lt;=MAX(L$1,L$3),$D60=L$2)
                 ),1,
         AND(L$5,
                 AND($D60&gt;=MIN(L$2,L$4),$D60&lt;=MAX(L$2,L$4),$C60=L$1)
                 ),1,
        TRUE,0)</f>
        <v>1</v>
      </c>
      <c r="M60" cm="1">
        <f t="array" aca="1" ref="M60" ca="1">_xlfn.IFS(NOT(M$7),0,
         AND(M$6,
                 AND($C60&gt;=MIN(M$1,M$3),$C60&lt;=MAX(M$1,M$3),$D60=M$2)
                 ),1,
         AND(M$5,
                 AND($D60&gt;=MIN(M$2,M$4),$D60&lt;=MAX(M$2,M$4),$C60=M$1)
                 ),1,
        TRUE,0)</f>
        <v>0</v>
      </c>
      <c r="N60" cm="1">
        <f t="array" aca="1" ref="N60" ca="1">_xlfn.IFS(NOT(N$7),0,
         AND(N$6,
                 AND($C60&gt;=MIN(N$1,N$3),$C60&lt;=MAX(N$1,N$3),$D60=N$2)
                 ),1,
         AND(N$5,
                 AND($D60&gt;=MIN(N$2,N$4),$D60&lt;=MAX(N$2,N$4),$C60=N$1)
                 ),1,
        TRUE,0)</f>
        <v>0</v>
      </c>
      <c r="O60">
        <f t="shared" ca="1" si="7"/>
        <v>2</v>
      </c>
    </row>
    <row r="61" spans="1:15" x14ac:dyDescent="0.3">
      <c r="A61" t="str">
        <f t="shared" si="3"/>
        <v>5-2</v>
      </c>
      <c r="B61">
        <f t="shared" si="4"/>
        <v>52</v>
      </c>
      <c r="C61">
        <f t="shared" si="5"/>
        <v>5</v>
      </c>
      <c r="D61">
        <f t="shared" si="6"/>
        <v>2</v>
      </c>
      <c r="E61" cm="1">
        <f t="array" aca="1" ref="E61" ca="1">_xlfn.IFS(NOT(E$7),0,
         AND(E$6,
                 AND($C61&gt;=MIN(E$1,E$3),$C61&lt;=MAX(E$1,E$3),$D61=E$2)
                 ),1,
         AND(E$5,
                 AND($D61&gt;=MIN(E$2,E$4),$D61&lt;=MAX(E$2,E$4),$C61=E$1)
                 ),1,
        TRUE,0)</f>
        <v>0</v>
      </c>
      <c r="F61" cm="1">
        <f t="array" aca="1" ref="F61" ca="1">_xlfn.IFS(NOT(F$7),0,
         AND(F$6,
                 AND($C61&gt;=MIN(F$1,F$3),$C61&lt;=MAX(F$1,F$3),$D61=F$2)
                 ),1,
         AND(F$5,
                 AND($D61&gt;=MIN(F$2,F$4),$D61&lt;=MAX(F$2,F$4),$C61=F$1)
                 ),1,
        TRUE,0)</f>
        <v>0</v>
      </c>
      <c r="G61" cm="1">
        <f t="array" aca="1" ref="G61" ca="1">_xlfn.IFS(NOT(G$7),0,
         AND(G$6,
                 AND($C61&gt;=MIN(G$1,G$3),$C61&lt;=MAX(G$1,G$3),$D61=G$2)
                 ),1,
         AND(G$5,
                 AND($D61&gt;=MIN(G$2,G$4),$D61&lt;=MAX(G$2,G$4),$C61=G$1)
                 ),1,
        TRUE,0)</f>
        <v>0</v>
      </c>
      <c r="H61" cm="1">
        <f t="array" aca="1" ref="H61" ca="1">_xlfn.IFS(NOT(H$7),0,
         AND(H$6,
                 AND($C61&gt;=MIN(H$1,H$3),$C61&lt;=MAX(H$1,H$3),$D61=H$2)
                 ),1,
         AND(H$5,
                 AND($D61&gt;=MIN(H$2,H$4),$D61&lt;=MAX(H$2,H$4),$C61=H$1)
                 ),1,
        TRUE,0)</f>
        <v>0</v>
      </c>
      <c r="I61" cm="1">
        <f t="array" aca="1" ref="I61" ca="1">_xlfn.IFS(NOT(I$7),0,
         AND(I$6,
                 AND($C61&gt;=MIN(I$1,I$3),$C61&lt;=MAX(I$1,I$3),$D61=I$2)
                 ),1,
         AND(I$5,
                 AND($D61&gt;=MIN(I$2,I$4),$D61&lt;=MAX(I$2,I$4),$C61=I$1)
                 ),1,
        TRUE,0)</f>
        <v>0</v>
      </c>
      <c r="J61" cm="1">
        <f t="array" aca="1" ref="J61" ca="1">_xlfn.IFS(NOT(J$7),0,
         AND(J$6,
                 AND($C61&gt;=MIN(J$1,J$3),$C61&lt;=MAX(J$1,J$3),$D61=J$2)
                 ),1,
         AND(J$5,
                 AND($D61&gt;=MIN(J$2,J$4),$D61&lt;=MAX(J$2,J$4),$C61=J$1)
                 ),1,
        TRUE,0)</f>
        <v>0</v>
      </c>
      <c r="K61" cm="1">
        <f t="array" aca="1" ref="K61" ca="1">_xlfn.IFS(NOT(K$7),0,
         AND(K$6,
                 AND($C61&gt;=MIN(K$1,K$3),$C61&lt;=MAX(K$1,K$3),$D61=K$2)
                 ),1,
         AND(K$5,
                 AND($D61&gt;=MIN(K$2,K$4),$D61&lt;=MAX(K$2,K$4),$C61=K$1)
                 ),1,
        TRUE,0)</f>
        <v>0</v>
      </c>
      <c r="L61" cm="1">
        <f t="array" aca="1" ref="L61" ca="1">_xlfn.IFS(NOT(L$7),0,
         AND(L$6,
                 AND($C61&gt;=MIN(L$1,L$3),$C61&lt;=MAX(L$1,L$3),$D61=L$2)
                 ),1,
         AND(L$5,
                 AND($D61&gt;=MIN(L$2,L$4),$D61&lt;=MAX(L$2,L$4),$C61=L$1)
                 ),1,
        TRUE,0)</f>
        <v>1</v>
      </c>
      <c r="M61" cm="1">
        <f t="array" aca="1" ref="M61" ca="1">_xlfn.IFS(NOT(M$7),0,
         AND(M$6,
                 AND($C61&gt;=MIN(M$1,M$3),$C61&lt;=MAX(M$1,M$3),$D61=M$2)
                 ),1,
         AND(M$5,
                 AND($D61&gt;=MIN(M$2,M$4),$D61&lt;=MAX(M$2,M$4),$C61=M$1)
                 ),1,
        TRUE,0)</f>
        <v>0</v>
      </c>
      <c r="N61" cm="1">
        <f t="array" aca="1" ref="N61" ca="1">_xlfn.IFS(NOT(N$7),0,
         AND(N$6,
                 AND($C61&gt;=MIN(N$1,N$3),$C61&lt;=MAX(N$1,N$3),$D61=N$2)
                 ),1,
         AND(N$5,
                 AND($D61&gt;=MIN(N$2,N$4),$D61&lt;=MAX(N$2,N$4),$C61=N$1)
                 ),1,
        TRUE,0)</f>
        <v>0</v>
      </c>
      <c r="O61">
        <f t="shared" ca="1" si="7"/>
        <v>1</v>
      </c>
    </row>
    <row r="62" spans="1:15" x14ac:dyDescent="0.3">
      <c r="A62" t="str">
        <f t="shared" si="3"/>
        <v>5-3</v>
      </c>
      <c r="B62">
        <f t="shared" si="4"/>
        <v>53</v>
      </c>
      <c r="C62">
        <f t="shared" si="5"/>
        <v>5</v>
      </c>
      <c r="D62">
        <f t="shared" si="6"/>
        <v>3</v>
      </c>
      <c r="E62" cm="1">
        <f t="array" aca="1" ref="E62" ca="1">_xlfn.IFS(NOT(E$7),0,
         AND(E$6,
                 AND($C62&gt;=MIN(E$1,E$3),$C62&lt;=MAX(E$1,E$3),$D62=E$2)
                 ),1,
         AND(E$5,
                 AND($D62&gt;=MIN(E$2,E$4),$D62&lt;=MAX(E$2,E$4),$C62=E$1)
                 ),1,
        TRUE,0)</f>
        <v>0</v>
      </c>
      <c r="F62" cm="1">
        <f t="array" aca="1" ref="F62" ca="1">_xlfn.IFS(NOT(F$7),0,
         AND(F$6,
                 AND($C62&gt;=MIN(F$1,F$3),$C62&lt;=MAX(F$1,F$3),$D62=F$2)
                 ),1,
         AND(F$5,
                 AND($D62&gt;=MIN(F$2,F$4),$D62&lt;=MAX(F$2,F$4),$C62=F$1)
                 ),1,
        TRUE,0)</f>
        <v>1</v>
      </c>
      <c r="G62" cm="1">
        <f t="array" aca="1" ref="G62" ca="1">_xlfn.IFS(NOT(G$7),0,
         AND(G$6,
                 AND($C62&gt;=MIN(G$1,G$3),$C62&lt;=MAX(G$1,G$3),$D62=G$2)
                 ),1,
         AND(G$5,
                 AND($D62&gt;=MIN(G$2,G$4),$D62&lt;=MAX(G$2,G$4),$C62=G$1)
                 ),1,
        TRUE,0)</f>
        <v>0</v>
      </c>
      <c r="H62" cm="1">
        <f t="array" aca="1" ref="H62" ca="1">_xlfn.IFS(NOT(H$7),0,
         AND(H$6,
                 AND($C62&gt;=MIN(H$1,H$3),$C62&lt;=MAX(H$1,H$3),$D62=H$2)
                 ),1,
         AND(H$5,
                 AND($D62&gt;=MIN(H$2,H$4),$D62&lt;=MAX(H$2,H$4),$C62=H$1)
                 ),1,
        TRUE,0)</f>
        <v>0</v>
      </c>
      <c r="I62" cm="1">
        <f t="array" aca="1" ref="I62" ca="1">_xlfn.IFS(NOT(I$7),0,
         AND(I$6,
                 AND($C62&gt;=MIN(I$1,I$3),$C62&lt;=MAX(I$1,I$3),$D62=I$2)
                 ),1,
         AND(I$5,
                 AND($D62&gt;=MIN(I$2,I$4),$D62&lt;=MAX(I$2,I$4),$C62=I$1)
                 ),1,
        TRUE,0)</f>
        <v>0</v>
      </c>
      <c r="J62" cm="1">
        <f t="array" aca="1" ref="J62" ca="1">_xlfn.IFS(NOT(J$7),0,
         AND(J$6,
                 AND($C62&gt;=MIN(J$1,J$3),$C62&lt;=MAX(J$1,J$3),$D62=J$2)
                 ),1,
         AND(J$5,
                 AND($D62&gt;=MIN(J$2,J$4),$D62&lt;=MAX(J$2,J$4),$C62=J$1)
                 ),1,
        TRUE,0)</f>
        <v>0</v>
      </c>
      <c r="K62" cm="1">
        <f t="array" aca="1" ref="K62" ca="1">_xlfn.IFS(NOT(K$7),0,
         AND(K$6,
                 AND($C62&gt;=MIN(K$1,K$3),$C62&lt;=MAX(K$1,K$3),$D62=K$2)
                 ),1,
         AND(K$5,
                 AND($D62&gt;=MIN(K$2,K$4),$D62&lt;=MAX(K$2,K$4),$C62=K$1)
                 ),1,
        TRUE,0)</f>
        <v>0</v>
      </c>
      <c r="L62" cm="1">
        <f t="array" aca="1" ref="L62" ca="1">_xlfn.IFS(NOT(L$7),0,
         AND(L$6,
                 AND($C62&gt;=MIN(L$1,L$3),$C62&lt;=MAX(L$1,L$3),$D62=L$2)
                 ),1,
         AND(L$5,
                 AND($D62&gt;=MIN(L$2,L$4),$D62&lt;=MAX(L$2,L$4),$C62=L$1)
                 ),1,
        TRUE,0)</f>
        <v>1</v>
      </c>
      <c r="M62" cm="1">
        <f t="array" aca="1" ref="M62" ca="1">_xlfn.IFS(NOT(M$7),0,
         AND(M$6,
                 AND($C62&gt;=MIN(M$1,M$3),$C62&lt;=MAX(M$1,M$3),$D62=M$2)
                 ),1,
         AND(M$5,
                 AND($D62&gt;=MIN(M$2,M$4),$D62&lt;=MAX(M$2,M$4),$C62=M$1)
                 ),1,
        TRUE,0)</f>
        <v>0</v>
      </c>
      <c r="N62" cm="1">
        <f t="array" aca="1" ref="N62" ca="1">_xlfn.IFS(NOT(N$7),0,
         AND(N$6,
                 AND($C62&gt;=MIN(N$1,N$3),$C62&lt;=MAX(N$1,N$3),$D62=N$2)
                 ),1,
         AND(N$5,
                 AND($D62&gt;=MIN(N$2,N$4),$D62&lt;=MAX(N$2,N$4),$C62=N$1)
                 ),1,
        TRUE,0)</f>
        <v>0</v>
      </c>
      <c r="O62">
        <f t="shared" ca="1" si="7"/>
        <v>2</v>
      </c>
    </row>
    <row r="63" spans="1:15" x14ac:dyDescent="0.3">
      <c r="A63" t="str">
        <f t="shared" si="3"/>
        <v>5-4</v>
      </c>
      <c r="B63">
        <f t="shared" si="4"/>
        <v>54</v>
      </c>
      <c r="C63">
        <f t="shared" si="5"/>
        <v>5</v>
      </c>
      <c r="D63">
        <f t="shared" si="6"/>
        <v>4</v>
      </c>
      <c r="E63" cm="1">
        <f t="array" aca="1" ref="E63" ca="1">_xlfn.IFS(NOT(E$7),0,
         AND(E$6,
                 AND($C63&gt;=MIN(E$1,E$3),$C63&lt;=MAX(E$1,E$3),$D63=E$2)
                 ),1,
         AND(E$5,
                 AND($D63&gt;=MIN(E$2,E$4),$D63&lt;=MAX(E$2,E$4),$C63=E$1)
                 ),1,
        TRUE,0)</f>
        <v>0</v>
      </c>
      <c r="F63" cm="1">
        <f t="array" aca="1" ref="F63" ca="1">_xlfn.IFS(NOT(F$7),0,
         AND(F$6,
                 AND($C63&gt;=MIN(F$1,F$3),$C63&lt;=MAX(F$1,F$3),$D63=F$2)
                 ),1,
         AND(F$5,
                 AND($D63&gt;=MIN(F$2,F$4),$D63&lt;=MAX(F$2,F$4),$C63=F$1)
                 ),1,
        TRUE,0)</f>
        <v>0</v>
      </c>
      <c r="G63" cm="1">
        <f t="array" aca="1" ref="G63" ca="1">_xlfn.IFS(NOT(G$7),0,
         AND(G$6,
                 AND($C63&gt;=MIN(G$1,G$3),$C63&lt;=MAX(G$1,G$3),$D63=G$2)
                 ),1,
         AND(G$5,
                 AND($D63&gt;=MIN(G$2,G$4),$D63&lt;=MAX(G$2,G$4),$C63=G$1)
                 ),1,
        TRUE,0)</f>
        <v>0</v>
      </c>
      <c r="H63" cm="1">
        <f t="array" aca="1" ref="H63" ca="1">_xlfn.IFS(NOT(H$7),0,
         AND(H$6,
                 AND($C63&gt;=MIN(H$1,H$3),$C63&lt;=MAX(H$1,H$3),$D63=H$2)
                 ),1,
         AND(H$5,
                 AND($D63&gt;=MIN(H$2,H$4),$D63&lt;=MAX(H$2,H$4),$C63=H$1)
                 ),1,
        TRUE,0)</f>
        <v>0</v>
      </c>
      <c r="I63" cm="1">
        <f t="array" aca="1" ref="I63" ca="1">_xlfn.IFS(NOT(I$7),0,
         AND(I$6,
                 AND($C63&gt;=MIN(I$1,I$3),$C63&lt;=MAX(I$1,I$3),$D63=I$2)
                 ),1,
         AND(I$5,
                 AND($D63&gt;=MIN(I$2,I$4),$D63&lt;=MAX(I$2,I$4),$C63=I$1)
                 ),1,
        TRUE,0)</f>
        <v>0</v>
      </c>
      <c r="J63" cm="1">
        <f t="array" aca="1" ref="J63" ca="1">_xlfn.IFS(NOT(J$7),0,
         AND(J$6,
                 AND($C63&gt;=MIN(J$1,J$3),$C63&lt;=MAX(J$1,J$3),$D63=J$2)
                 ),1,
         AND(J$5,
                 AND($D63&gt;=MIN(J$2,J$4),$D63&lt;=MAX(J$2,J$4),$C63=J$1)
                 ),1,
        TRUE,0)</f>
        <v>0</v>
      </c>
      <c r="K63" cm="1">
        <f t="array" aca="1" ref="K63" ca="1">_xlfn.IFS(NOT(K$7),0,
         AND(K$6,
                 AND($C63&gt;=MIN(K$1,K$3),$C63&lt;=MAX(K$1,K$3),$D63=K$2)
                 ),1,
         AND(K$5,
                 AND($D63&gt;=MIN(K$2,K$4),$D63&lt;=MAX(K$2,K$4),$C63=K$1)
                 ),1,
        TRUE,0)</f>
        <v>0</v>
      </c>
      <c r="L63" cm="1">
        <f t="array" aca="1" ref="L63" ca="1">_xlfn.IFS(NOT(L$7),0,
         AND(L$6,
                 AND($C63&gt;=MIN(L$1,L$3),$C63&lt;=MAX(L$1,L$3),$D63=L$2)
                 ),1,
         AND(L$5,
                 AND($D63&gt;=MIN(L$2,L$4),$D63&lt;=MAX(L$2,L$4),$C63=L$1)
                 ),1,
        TRUE,0)</f>
        <v>1</v>
      </c>
      <c r="M63" cm="1">
        <f t="array" aca="1" ref="M63" ca="1">_xlfn.IFS(NOT(M$7),0,
         AND(M$6,
                 AND($C63&gt;=MIN(M$1,M$3),$C63&lt;=MAX(M$1,M$3),$D63=M$2)
                 ),1,
         AND(M$5,
                 AND($D63&gt;=MIN(M$2,M$4),$D63&lt;=MAX(M$2,M$4),$C63=M$1)
                 ),1,
        TRUE,0)</f>
        <v>0</v>
      </c>
      <c r="N63" cm="1">
        <f t="array" aca="1" ref="N63" ca="1">_xlfn.IFS(NOT(N$7),0,
         AND(N$6,
                 AND($C63&gt;=MIN(N$1,N$3),$C63&lt;=MAX(N$1,N$3),$D63=N$2)
                 ),1,
         AND(N$5,
                 AND($D63&gt;=MIN(N$2,N$4),$D63&lt;=MAX(N$2,N$4),$C63=N$1)
                 ),1,
        TRUE,0)</f>
        <v>0</v>
      </c>
      <c r="O63">
        <f t="shared" ca="1" si="7"/>
        <v>1</v>
      </c>
    </row>
    <row r="64" spans="1:15" x14ac:dyDescent="0.3">
      <c r="A64" t="str">
        <f t="shared" si="3"/>
        <v>5-5</v>
      </c>
      <c r="B64">
        <f t="shared" si="4"/>
        <v>55</v>
      </c>
      <c r="C64">
        <f t="shared" si="5"/>
        <v>5</v>
      </c>
      <c r="D64">
        <f t="shared" si="6"/>
        <v>5</v>
      </c>
      <c r="E64" cm="1">
        <f t="array" aca="1" ref="E64" ca="1">_xlfn.IFS(NOT(E$7),0,
         AND(E$6,
                 AND($C64&gt;=MIN(E$1,E$3),$C64&lt;=MAX(E$1,E$3),$D64=E$2)
                 ),1,
         AND(E$5,
                 AND($D64&gt;=MIN(E$2,E$4),$D64&lt;=MAX(E$2,E$4),$C64=E$1)
                 ),1,
        TRUE,0)</f>
        <v>0</v>
      </c>
      <c r="F64" cm="1">
        <f t="array" aca="1" ref="F64" ca="1">_xlfn.IFS(NOT(F$7),0,
         AND(F$6,
                 AND($C64&gt;=MIN(F$1,F$3),$C64&lt;=MAX(F$1,F$3),$D64=F$2)
                 ),1,
         AND(F$5,
                 AND($D64&gt;=MIN(F$2,F$4),$D64&lt;=MAX(F$2,F$4),$C64=F$1)
                 ),1,
        TRUE,0)</f>
        <v>0</v>
      </c>
      <c r="G64" cm="1">
        <f t="array" aca="1" ref="G64" ca="1">_xlfn.IFS(NOT(G$7),0,
         AND(G$6,
                 AND($C64&gt;=MIN(G$1,G$3),$C64&lt;=MAX(G$1,G$3),$D64=G$2)
                 ),1,
         AND(G$5,
                 AND($D64&gt;=MIN(G$2,G$4),$D64&lt;=MAX(G$2,G$4),$C64=G$1)
                 ),1,
        TRUE,0)</f>
        <v>1</v>
      </c>
      <c r="H64" cm="1">
        <f t="array" aca="1" ref="H64" ca="1">_xlfn.IFS(NOT(H$7),0,
         AND(H$6,
                 AND($C64&gt;=MIN(H$1,H$3),$C64&lt;=MAX(H$1,H$3),$D64=H$2)
                 ),1,
         AND(H$5,
                 AND($D64&gt;=MIN(H$2,H$4),$D64&lt;=MAX(H$2,H$4),$C64=H$1)
                 ),1,
        TRUE,0)</f>
        <v>0</v>
      </c>
      <c r="I64" cm="1">
        <f t="array" aca="1" ref="I64" ca="1">_xlfn.IFS(NOT(I$7),0,
         AND(I$6,
                 AND($C64&gt;=MIN(I$1,I$3),$C64&lt;=MAX(I$1,I$3),$D64=I$2)
                 ),1,
         AND(I$5,
                 AND($D64&gt;=MIN(I$2,I$4),$D64&lt;=MAX(I$2,I$4),$C64=I$1)
                 ),1,
        TRUE,0)</f>
        <v>0</v>
      </c>
      <c r="J64" cm="1">
        <f t="array" aca="1" ref="J64" ca="1">_xlfn.IFS(NOT(J$7),0,
         AND(J$6,
                 AND($C64&gt;=MIN(J$1,J$3),$C64&lt;=MAX(J$1,J$3),$D64=J$2)
                 ),1,
         AND(J$5,
                 AND($D64&gt;=MIN(J$2,J$4),$D64&lt;=MAX(J$2,J$4),$C64=J$1)
                 ),1,
        TRUE,0)</f>
        <v>0</v>
      </c>
      <c r="K64" cm="1">
        <f t="array" aca="1" ref="K64" ca="1">_xlfn.IFS(NOT(K$7),0,
         AND(K$6,
                 AND($C64&gt;=MIN(K$1,K$3),$C64&lt;=MAX(K$1,K$3),$D64=K$2)
                 ),1,
         AND(K$5,
                 AND($D64&gt;=MIN(K$2,K$4),$D64&lt;=MAX(K$2,K$4),$C64=K$1)
                 ),1,
        TRUE,0)</f>
        <v>0</v>
      </c>
      <c r="L64" cm="1">
        <f t="array" aca="1" ref="L64" ca="1">_xlfn.IFS(NOT(L$7),0,
         AND(L$6,
                 AND($C64&gt;=MIN(L$1,L$3),$C64&lt;=MAX(L$1,L$3),$D64=L$2)
                 ),1,
         AND(L$5,
                 AND($D64&gt;=MIN(L$2,L$4),$D64&lt;=MAX(L$2,L$4),$C64=L$1)
                 ),1,
        TRUE,0)</f>
        <v>0</v>
      </c>
      <c r="M64" cm="1">
        <f t="array" aca="1" ref="M64" ca="1">_xlfn.IFS(NOT(M$7),0,
         AND(M$6,
                 AND($C64&gt;=MIN(M$1,M$3),$C64&lt;=MAX(M$1,M$3),$D64=M$2)
                 ),1,
         AND(M$5,
                 AND($D64&gt;=MIN(M$2,M$4),$D64&lt;=MAX(M$2,M$4),$C64=M$1)
                 ),1,
        TRUE,0)</f>
        <v>0</v>
      </c>
      <c r="N64" cm="1">
        <f t="array" aca="1" ref="N64" ca="1">_xlfn.IFS(NOT(N$7),0,
         AND(N$6,
                 AND($C64&gt;=MIN(N$1,N$3),$C64&lt;=MAX(N$1,N$3),$D64=N$2)
                 ),1,
         AND(N$5,
                 AND($D64&gt;=MIN(N$2,N$4),$D64&lt;=MAX(N$2,N$4),$C64=N$1)
                 ),1,
        TRUE,0)</f>
        <v>0</v>
      </c>
      <c r="O64">
        <f t="shared" ca="1" si="7"/>
        <v>1</v>
      </c>
    </row>
    <row r="65" spans="1:15" x14ac:dyDescent="0.3">
      <c r="A65" t="str">
        <f t="shared" si="3"/>
        <v>5-6</v>
      </c>
      <c r="B65">
        <f t="shared" si="4"/>
        <v>56</v>
      </c>
      <c r="C65">
        <f t="shared" si="5"/>
        <v>5</v>
      </c>
      <c r="D65">
        <f t="shared" si="6"/>
        <v>6</v>
      </c>
      <c r="E65" cm="1">
        <f t="array" aca="1" ref="E65" ca="1">_xlfn.IFS(NOT(E$7),0,
         AND(E$6,
                 AND($C65&gt;=MIN(E$1,E$3),$C65&lt;=MAX(E$1,E$3),$D65=E$2)
                 ),1,
         AND(E$5,
                 AND($D65&gt;=MIN(E$2,E$4),$D65&lt;=MAX(E$2,E$4),$C65=E$1)
                 ),1,
        TRUE,0)</f>
        <v>0</v>
      </c>
      <c r="F65" cm="1">
        <f t="array" aca="1" ref="F65" ca="1">_xlfn.IFS(NOT(F$7),0,
         AND(F$6,
                 AND($C65&gt;=MIN(F$1,F$3),$C65&lt;=MAX(F$1,F$3),$D65=F$2)
                 ),1,
         AND(F$5,
                 AND($D65&gt;=MIN(F$2,F$4),$D65&lt;=MAX(F$2,F$4),$C65=F$1)
                 ),1,
        TRUE,0)</f>
        <v>0</v>
      </c>
      <c r="G65" cm="1">
        <f t="array" aca="1" ref="G65" ca="1">_xlfn.IFS(NOT(G$7),0,
         AND(G$6,
                 AND($C65&gt;=MIN(G$1,G$3),$C65&lt;=MAX(G$1,G$3),$D65=G$2)
                 ),1,
         AND(G$5,
                 AND($D65&gt;=MIN(G$2,G$4),$D65&lt;=MAX(G$2,G$4),$C65=G$1)
                 ),1,
        TRUE,0)</f>
        <v>0</v>
      </c>
      <c r="H65" cm="1">
        <f t="array" aca="1" ref="H65" ca="1">_xlfn.IFS(NOT(H$7),0,
         AND(H$6,
                 AND($C65&gt;=MIN(H$1,H$3),$C65&lt;=MAX(H$1,H$3),$D65=H$2)
                 ),1,
         AND(H$5,
                 AND($D65&gt;=MIN(H$2,H$4),$D65&lt;=MAX(H$2,H$4),$C65=H$1)
                 ),1,
        TRUE,0)</f>
        <v>0</v>
      </c>
      <c r="I65" cm="1">
        <f t="array" aca="1" ref="I65" ca="1">_xlfn.IFS(NOT(I$7),0,
         AND(I$6,
                 AND($C65&gt;=MIN(I$1,I$3),$C65&lt;=MAX(I$1,I$3),$D65=I$2)
                 ),1,
         AND(I$5,
                 AND($D65&gt;=MIN(I$2,I$4),$D65&lt;=MAX(I$2,I$4),$C65=I$1)
                 ),1,
        TRUE,0)</f>
        <v>0</v>
      </c>
      <c r="J65" cm="1">
        <f t="array" aca="1" ref="J65" ca="1">_xlfn.IFS(NOT(J$7),0,
         AND(J$6,
                 AND($C65&gt;=MIN(J$1,J$3),$C65&lt;=MAX(J$1,J$3),$D65=J$2)
                 ),1,
         AND(J$5,
                 AND($D65&gt;=MIN(J$2,J$4),$D65&lt;=MAX(J$2,J$4),$C65=J$1)
                 ),1,
        TRUE,0)</f>
        <v>0</v>
      </c>
      <c r="K65" cm="1">
        <f t="array" aca="1" ref="K65" ca="1">_xlfn.IFS(NOT(K$7),0,
         AND(K$6,
                 AND($C65&gt;=MIN(K$1,K$3),$C65&lt;=MAX(K$1,K$3),$D65=K$2)
                 ),1,
         AND(K$5,
                 AND($D65&gt;=MIN(K$2,K$4),$D65&lt;=MAX(K$2,K$4),$C65=K$1)
                 ),1,
        TRUE,0)</f>
        <v>0</v>
      </c>
      <c r="L65" cm="1">
        <f t="array" aca="1" ref="L65" ca="1">_xlfn.IFS(NOT(L$7),0,
         AND(L$6,
                 AND($C65&gt;=MIN(L$1,L$3),$C65&lt;=MAX(L$1,L$3),$D65=L$2)
                 ),1,
         AND(L$5,
                 AND($D65&gt;=MIN(L$2,L$4),$D65&lt;=MAX(L$2,L$4),$C65=L$1)
                 ),1,
        TRUE,0)</f>
        <v>0</v>
      </c>
      <c r="M65" cm="1">
        <f t="array" aca="1" ref="M65" ca="1">_xlfn.IFS(NOT(M$7),0,
         AND(M$6,
                 AND($C65&gt;=MIN(M$1,M$3),$C65&lt;=MAX(M$1,M$3),$D65=M$2)
                 ),1,
         AND(M$5,
                 AND($D65&gt;=MIN(M$2,M$4),$D65&lt;=MAX(M$2,M$4),$C65=M$1)
                 ),1,
        TRUE,0)</f>
        <v>0</v>
      </c>
      <c r="N65" cm="1">
        <f t="array" aca="1" ref="N65" ca="1">_xlfn.IFS(NOT(N$7),0,
         AND(N$6,
                 AND($C65&gt;=MIN(N$1,N$3),$C65&lt;=MAX(N$1,N$3),$D65=N$2)
                 ),1,
         AND(N$5,
                 AND($D65&gt;=MIN(N$2,N$4),$D65&lt;=MAX(N$2,N$4),$C65=N$1)
                 ),1,
        TRUE,0)</f>
        <v>0</v>
      </c>
      <c r="O65">
        <f t="shared" ca="1" si="7"/>
        <v>0</v>
      </c>
    </row>
    <row r="66" spans="1:15" x14ac:dyDescent="0.3">
      <c r="A66" t="str">
        <f t="shared" si="3"/>
        <v>5-7</v>
      </c>
      <c r="B66">
        <f t="shared" si="4"/>
        <v>57</v>
      </c>
      <c r="C66">
        <f t="shared" si="5"/>
        <v>5</v>
      </c>
      <c r="D66">
        <f t="shared" si="6"/>
        <v>7</v>
      </c>
      <c r="E66" cm="1">
        <f t="array" aca="1" ref="E66" ca="1">_xlfn.IFS(NOT(E$7),0,
         AND(E$6,
                 AND($C66&gt;=MIN(E$1,E$3),$C66&lt;=MAX(E$1,E$3),$D66=E$2)
                 ),1,
         AND(E$5,
                 AND($D66&gt;=MIN(E$2,E$4),$D66&lt;=MAX(E$2,E$4),$C66=E$1)
                 ),1,
        TRUE,0)</f>
        <v>1</v>
      </c>
      <c r="F66" cm="1">
        <f t="array" aca="1" ref="F66" ca="1">_xlfn.IFS(NOT(F$7),0,
         AND(F$6,
                 AND($C66&gt;=MIN(F$1,F$3),$C66&lt;=MAX(F$1,F$3),$D66=F$2)
                 ),1,
         AND(F$5,
                 AND($D66&gt;=MIN(F$2,F$4),$D66&lt;=MAX(F$2,F$4),$C66=F$1)
                 ),1,
        TRUE,0)</f>
        <v>0</v>
      </c>
      <c r="G66" cm="1">
        <f t="array" aca="1" ref="G66" ca="1">_xlfn.IFS(NOT(G$7),0,
         AND(G$6,
                 AND($C66&gt;=MIN(G$1,G$3),$C66&lt;=MAX(G$1,G$3),$D66=G$2)
                 ),1,
         AND(G$5,
                 AND($D66&gt;=MIN(G$2,G$4),$D66&lt;=MAX(G$2,G$4),$C66=G$1)
                 ),1,
        TRUE,0)</f>
        <v>0</v>
      </c>
      <c r="H66" cm="1">
        <f t="array" aca="1" ref="H66" ca="1">_xlfn.IFS(NOT(H$7),0,
         AND(H$6,
                 AND($C66&gt;=MIN(H$1,H$3),$C66&lt;=MAX(H$1,H$3),$D66=H$2)
                 ),1,
         AND(H$5,
                 AND($D66&gt;=MIN(H$2,H$4),$D66&lt;=MAX(H$2,H$4),$C66=H$1)
                 ),1,
        TRUE,0)</f>
        <v>0</v>
      </c>
      <c r="I66" cm="1">
        <f t="array" aca="1" ref="I66" ca="1">_xlfn.IFS(NOT(I$7),0,
         AND(I$6,
                 AND($C66&gt;=MIN(I$1,I$3),$C66&lt;=MAX(I$1,I$3),$D66=I$2)
                 ),1,
         AND(I$5,
                 AND($D66&gt;=MIN(I$2,I$4),$D66&lt;=MAX(I$2,I$4),$C66=I$1)
                 ),1,
        TRUE,0)</f>
        <v>0</v>
      </c>
      <c r="J66" cm="1">
        <f t="array" aca="1" ref="J66" ca="1">_xlfn.IFS(NOT(J$7),0,
         AND(J$6,
                 AND($C66&gt;=MIN(J$1,J$3),$C66&lt;=MAX(J$1,J$3),$D66=J$2)
                 ),1,
         AND(J$5,
                 AND($D66&gt;=MIN(J$2,J$4),$D66&lt;=MAX(J$2,J$4),$C66=J$1)
                 ),1,
        TRUE,0)</f>
        <v>0</v>
      </c>
      <c r="K66" cm="1">
        <f t="array" aca="1" ref="K66" ca="1">_xlfn.IFS(NOT(K$7),0,
         AND(K$6,
                 AND($C66&gt;=MIN(K$1,K$3),$C66&lt;=MAX(K$1,K$3),$D66=K$2)
                 ),1,
         AND(K$5,
                 AND($D66&gt;=MIN(K$2,K$4),$D66&lt;=MAX(K$2,K$4),$C66=K$1)
                 ),1,
        TRUE,0)</f>
        <v>0</v>
      </c>
      <c r="L66" cm="1">
        <f t="array" aca="1" ref="L66" ca="1">_xlfn.IFS(NOT(L$7),0,
         AND(L$6,
                 AND($C66&gt;=MIN(L$1,L$3),$C66&lt;=MAX(L$1,L$3),$D66=L$2)
                 ),1,
         AND(L$5,
                 AND($D66&gt;=MIN(L$2,L$4),$D66&lt;=MAX(L$2,L$4),$C66=L$1)
                 ),1,
        TRUE,0)</f>
        <v>0</v>
      </c>
      <c r="M66" cm="1">
        <f t="array" aca="1" ref="M66" ca="1">_xlfn.IFS(NOT(M$7),0,
         AND(M$6,
                 AND($C66&gt;=MIN(M$1,M$3),$C66&lt;=MAX(M$1,M$3),$D66=M$2)
                 ),1,
         AND(M$5,
                 AND($D66&gt;=MIN(M$2,M$4),$D66&lt;=MAX(M$2,M$4),$C66=M$1)
                 ),1,
        TRUE,0)</f>
        <v>0</v>
      </c>
      <c r="N66" cm="1">
        <f t="array" aca="1" ref="N66" ca="1">_xlfn.IFS(NOT(N$7),0,
         AND(N$6,
                 AND($C66&gt;=MIN(N$1,N$3),$C66&lt;=MAX(N$1,N$3),$D66=N$2)
                 ),1,
         AND(N$5,
                 AND($D66&gt;=MIN(N$2,N$4),$D66&lt;=MAX(N$2,N$4),$C66=N$1)
                 ),1,
        TRUE,0)</f>
        <v>0</v>
      </c>
      <c r="O66">
        <f t="shared" ca="1" si="7"/>
        <v>1</v>
      </c>
    </row>
    <row r="67" spans="1:15" x14ac:dyDescent="0.3">
      <c r="A67" t="str">
        <f t="shared" si="3"/>
        <v>5-8</v>
      </c>
      <c r="B67">
        <f t="shared" si="4"/>
        <v>58</v>
      </c>
      <c r="C67">
        <f t="shared" si="5"/>
        <v>5</v>
      </c>
      <c r="D67">
        <f t="shared" si="6"/>
        <v>8</v>
      </c>
      <c r="E67" cm="1">
        <f t="array" aca="1" ref="E67" ca="1">_xlfn.IFS(NOT(E$7),0,
         AND(E$6,
                 AND($C67&gt;=MIN(E$1,E$3),$C67&lt;=MAX(E$1,E$3),$D67=E$2)
                 ),1,
         AND(E$5,
                 AND($D67&gt;=MIN(E$2,E$4),$D67&lt;=MAX(E$2,E$4),$C67=E$1)
                 ),1,
        TRUE,0)</f>
        <v>0</v>
      </c>
      <c r="F67" cm="1">
        <f t="array" aca="1" ref="F67" ca="1">_xlfn.IFS(NOT(F$7),0,
         AND(F$6,
                 AND($C67&gt;=MIN(F$1,F$3),$C67&lt;=MAX(F$1,F$3),$D67=F$2)
                 ),1,
         AND(F$5,
                 AND($D67&gt;=MIN(F$2,F$4),$D67&lt;=MAX(F$2,F$4),$C67=F$1)
                 ),1,
        TRUE,0)</f>
        <v>0</v>
      </c>
      <c r="G67" cm="1">
        <f t="array" aca="1" ref="G67" ca="1">_xlfn.IFS(NOT(G$7),0,
         AND(G$6,
                 AND($C67&gt;=MIN(G$1,G$3),$C67&lt;=MAX(G$1,G$3),$D67=G$2)
                 ),1,
         AND(G$5,
                 AND($D67&gt;=MIN(G$2,G$4),$D67&lt;=MAX(G$2,G$4),$C67=G$1)
                 ),1,
        TRUE,0)</f>
        <v>0</v>
      </c>
      <c r="H67" cm="1">
        <f t="array" aca="1" ref="H67" ca="1">_xlfn.IFS(NOT(H$7),0,
         AND(H$6,
                 AND($C67&gt;=MIN(H$1,H$3),$C67&lt;=MAX(H$1,H$3),$D67=H$2)
                 ),1,
         AND(H$5,
                 AND($D67&gt;=MIN(H$2,H$4),$D67&lt;=MAX(H$2,H$4),$C67=H$1)
                 ),1,
        TRUE,0)</f>
        <v>0</v>
      </c>
      <c r="I67" cm="1">
        <f t="array" aca="1" ref="I67" ca="1">_xlfn.IFS(NOT(I$7),0,
         AND(I$6,
                 AND($C67&gt;=MIN(I$1,I$3),$C67&lt;=MAX(I$1,I$3),$D67=I$2)
                 ),1,
         AND(I$5,
                 AND($D67&gt;=MIN(I$2,I$4),$D67&lt;=MAX(I$2,I$4),$C67=I$1)
                 ),1,
        TRUE,0)</f>
        <v>0</v>
      </c>
      <c r="J67" cm="1">
        <f t="array" aca="1" ref="J67" ca="1">_xlfn.IFS(NOT(J$7),0,
         AND(J$6,
                 AND($C67&gt;=MIN(J$1,J$3),$C67&lt;=MAX(J$1,J$3),$D67=J$2)
                 ),1,
         AND(J$5,
                 AND($D67&gt;=MIN(J$2,J$4),$D67&lt;=MAX(J$2,J$4),$C67=J$1)
                 ),1,
        TRUE,0)</f>
        <v>0</v>
      </c>
      <c r="K67" cm="1">
        <f t="array" aca="1" ref="K67" ca="1">_xlfn.IFS(NOT(K$7),0,
         AND(K$6,
                 AND($C67&gt;=MIN(K$1,K$3),$C67&lt;=MAX(K$1,K$3),$D67=K$2)
                 ),1,
         AND(K$5,
                 AND($D67&gt;=MIN(K$2,K$4),$D67&lt;=MAX(K$2,K$4),$C67=K$1)
                 ),1,
        TRUE,0)</f>
        <v>0</v>
      </c>
      <c r="L67" cm="1">
        <f t="array" aca="1" ref="L67" ca="1">_xlfn.IFS(NOT(L$7),0,
         AND(L$6,
                 AND($C67&gt;=MIN(L$1,L$3),$C67&lt;=MAX(L$1,L$3),$D67=L$2)
                 ),1,
         AND(L$5,
                 AND($D67&gt;=MIN(L$2,L$4),$D67&lt;=MAX(L$2,L$4),$C67=L$1)
                 ),1,
        TRUE,0)</f>
        <v>0</v>
      </c>
      <c r="M67" cm="1">
        <f t="array" aca="1" ref="M67" ca="1">_xlfn.IFS(NOT(M$7),0,
         AND(M$6,
                 AND($C67&gt;=MIN(M$1,M$3),$C67&lt;=MAX(M$1,M$3),$D67=M$2)
                 ),1,
         AND(M$5,
                 AND($D67&gt;=MIN(M$2,M$4),$D67&lt;=MAX(M$2,M$4),$C67=M$1)
                 ),1,
        TRUE,0)</f>
        <v>0</v>
      </c>
      <c r="N67" cm="1">
        <f t="array" aca="1" ref="N67" ca="1">_xlfn.IFS(NOT(N$7),0,
         AND(N$6,
                 AND($C67&gt;=MIN(N$1,N$3),$C67&lt;=MAX(N$1,N$3),$D67=N$2)
                 ),1,
         AND(N$5,
                 AND($D67&gt;=MIN(N$2,N$4),$D67&lt;=MAX(N$2,N$4),$C67=N$1)
                 ),1,
        TRUE,0)</f>
        <v>0</v>
      </c>
      <c r="O67">
        <f t="shared" ca="1" si="7"/>
        <v>0</v>
      </c>
    </row>
    <row r="68" spans="1:15" x14ac:dyDescent="0.3">
      <c r="A68" t="str">
        <f t="shared" si="3"/>
        <v>5-9</v>
      </c>
      <c r="B68">
        <f t="shared" si="4"/>
        <v>59</v>
      </c>
      <c r="C68">
        <f t="shared" si="5"/>
        <v>5</v>
      </c>
      <c r="D68">
        <f t="shared" si="6"/>
        <v>9</v>
      </c>
      <c r="E68" cm="1">
        <f t="array" aca="1" ref="E68" ca="1">_xlfn.IFS(NOT(E$7),0,
         AND(E$6,
                 AND($C68&gt;=MIN(E$1,E$3),$C68&lt;=MAX(E$1,E$3),$D68=E$2)
                 ),1,
         AND(E$5,
                 AND($D68&gt;=MIN(E$2,E$4),$D68&lt;=MAX(E$2,E$4),$C68=E$1)
                 ),1,
        TRUE,0)</f>
        <v>0</v>
      </c>
      <c r="F68" cm="1">
        <f t="array" aca="1" ref="F68" ca="1">_xlfn.IFS(NOT(F$7),0,
         AND(F$6,
                 AND($C68&gt;=MIN(F$1,F$3),$C68&lt;=MAX(F$1,F$3),$D68=F$2)
                 ),1,
         AND(F$5,
                 AND($D68&gt;=MIN(F$2,F$4),$D68&lt;=MAX(F$2,F$4),$C68=F$1)
                 ),1,
        TRUE,0)</f>
        <v>0</v>
      </c>
      <c r="G68" cm="1">
        <f t="array" aca="1" ref="G68" ca="1">_xlfn.IFS(NOT(G$7),0,
         AND(G$6,
                 AND($C68&gt;=MIN(G$1,G$3),$C68&lt;=MAX(G$1,G$3),$D68=G$2)
                 ),1,
         AND(G$5,
                 AND($D68&gt;=MIN(G$2,G$4),$D68&lt;=MAX(G$2,G$4),$C68=G$1)
                 ),1,
        TRUE,0)</f>
        <v>0</v>
      </c>
      <c r="H68" cm="1">
        <f t="array" aca="1" ref="H68" ca="1">_xlfn.IFS(NOT(H$7),0,
         AND(H$6,
                 AND($C68&gt;=MIN(H$1,H$3),$C68&lt;=MAX(H$1,H$3),$D68=H$2)
                 ),1,
         AND(H$5,
                 AND($D68&gt;=MIN(H$2,H$4),$D68&lt;=MAX(H$2,H$4),$C68=H$1)
                 ),1,
        TRUE,0)</f>
        <v>0</v>
      </c>
      <c r="I68" cm="1">
        <f t="array" aca="1" ref="I68" ca="1">_xlfn.IFS(NOT(I$7),0,
         AND(I$6,
                 AND($C68&gt;=MIN(I$1,I$3),$C68&lt;=MAX(I$1,I$3),$D68=I$2)
                 ),1,
         AND(I$5,
                 AND($D68&gt;=MIN(I$2,I$4),$D68&lt;=MAX(I$2,I$4),$C68=I$1)
                 ),1,
        TRUE,0)</f>
        <v>0</v>
      </c>
      <c r="J68" cm="1">
        <f t="array" aca="1" ref="J68" ca="1">_xlfn.IFS(NOT(J$7),0,
         AND(J$6,
                 AND($C68&gt;=MIN(J$1,J$3),$C68&lt;=MAX(J$1,J$3),$D68=J$2)
                 ),1,
         AND(J$5,
                 AND($D68&gt;=MIN(J$2,J$4),$D68&lt;=MAX(J$2,J$4),$C68=J$1)
                 ),1,
        TRUE,0)</f>
        <v>0</v>
      </c>
      <c r="K68" cm="1">
        <f t="array" aca="1" ref="K68" ca="1">_xlfn.IFS(NOT(K$7),0,
         AND(K$6,
                 AND($C68&gt;=MIN(K$1,K$3),$C68&lt;=MAX(K$1,K$3),$D68=K$2)
                 ),1,
         AND(K$5,
                 AND($D68&gt;=MIN(K$2,K$4),$D68&lt;=MAX(K$2,K$4),$C68=K$1)
                 ),1,
        TRUE,0)</f>
        <v>1</v>
      </c>
      <c r="L68" cm="1">
        <f t="array" aca="1" ref="L68" ca="1">_xlfn.IFS(NOT(L$7),0,
         AND(L$6,
                 AND($C68&gt;=MIN(L$1,L$3),$C68&lt;=MAX(L$1,L$3),$D68=L$2)
                 ),1,
         AND(L$5,
                 AND($D68&gt;=MIN(L$2,L$4),$D68&lt;=MAX(L$2,L$4),$C68=L$1)
                 ),1,
        TRUE,0)</f>
        <v>0</v>
      </c>
      <c r="M68" cm="1">
        <f t="array" aca="1" ref="M68" ca="1">_xlfn.IFS(NOT(M$7),0,
         AND(M$6,
                 AND($C68&gt;=MIN(M$1,M$3),$C68&lt;=MAX(M$1,M$3),$D68=M$2)
                 ),1,
         AND(M$5,
                 AND($D68&gt;=MIN(M$2,M$4),$D68&lt;=MAX(M$2,M$4),$C68=M$1)
                 ),1,
        TRUE,0)</f>
        <v>0</v>
      </c>
      <c r="N68" cm="1">
        <f t="array" aca="1" ref="N68" ca="1">_xlfn.IFS(NOT(N$7),0,
         AND(N$6,
                 AND($C68&gt;=MIN(N$1,N$3),$C68&lt;=MAX(N$1,N$3),$D68=N$2)
                 ),1,
         AND(N$5,
                 AND($D68&gt;=MIN(N$2,N$4),$D68&lt;=MAX(N$2,N$4),$C68=N$1)
                 ),1,
        TRUE,0)</f>
        <v>0</v>
      </c>
      <c r="O68">
        <f t="shared" ca="1" si="7"/>
        <v>1</v>
      </c>
    </row>
    <row r="69" spans="1:15" x14ac:dyDescent="0.3">
      <c r="A69" t="str">
        <f t="shared" si="3"/>
        <v>6-0</v>
      </c>
      <c r="B69">
        <f t="shared" si="4"/>
        <v>60</v>
      </c>
      <c r="C69">
        <f t="shared" si="5"/>
        <v>6</v>
      </c>
      <c r="D69">
        <f t="shared" si="6"/>
        <v>0</v>
      </c>
      <c r="E69" cm="1">
        <f t="array" aca="1" ref="E69" ca="1">_xlfn.IFS(NOT(E$7),0,
         AND(E$6,
                 AND($C69&gt;=MIN(E$1,E$3),$C69&lt;=MAX(E$1,E$3),$D69=E$2)
                 ),1,
         AND(E$5,
                 AND($D69&gt;=MIN(E$2,E$4),$D69&lt;=MAX(E$2,E$4),$C69=E$1)
                 ),1,
        TRUE,0)</f>
        <v>0</v>
      </c>
      <c r="F69" cm="1">
        <f t="array" aca="1" ref="F69" ca="1">_xlfn.IFS(NOT(F$7),0,
         AND(F$6,
                 AND($C69&gt;=MIN(F$1,F$3),$C69&lt;=MAX(F$1,F$3),$D69=F$2)
                 ),1,
         AND(F$5,
                 AND($D69&gt;=MIN(F$2,F$4),$D69&lt;=MAX(F$2,F$4),$C69=F$1)
                 ),1,
        TRUE,0)</f>
        <v>0</v>
      </c>
      <c r="G69" cm="1">
        <f t="array" aca="1" ref="G69" ca="1">_xlfn.IFS(NOT(G$7),0,
         AND(G$6,
                 AND($C69&gt;=MIN(G$1,G$3),$C69&lt;=MAX(G$1,G$3),$D69=G$2)
                 ),1,
         AND(G$5,
                 AND($D69&gt;=MIN(G$2,G$4),$D69&lt;=MAX(G$2,G$4),$C69=G$1)
                 ),1,
        TRUE,0)</f>
        <v>0</v>
      </c>
      <c r="H69" cm="1">
        <f t="array" aca="1" ref="H69" ca="1">_xlfn.IFS(NOT(H$7),0,
         AND(H$6,
                 AND($C69&gt;=MIN(H$1,H$3),$C69&lt;=MAX(H$1,H$3),$D69=H$2)
                 ),1,
         AND(H$5,
                 AND($D69&gt;=MIN(H$2,H$4),$D69&lt;=MAX(H$2,H$4),$C69=H$1)
                 ),1,
        TRUE,0)</f>
        <v>0</v>
      </c>
      <c r="I69" cm="1">
        <f t="array" aca="1" ref="I69" ca="1">_xlfn.IFS(NOT(I$7),0,
         AND(I$6,
                 AND($C69&gt;=MIN(I$1,I$3),$C69&lt;=MAX(I$1,I$3),$D69=I$2)
                 ),1,
         AND(I$5,
                 AND($D69&gt;=MIN(I$2,I$4),$D69&lt;=MAX(I$2,I$4),$C69=I$1)
                 ),1,
        TRUE,0)</f>
        <v>0</v>
      </c>
      <c r="J69" cm="1">
        <f t="array" aca="1" ref="J69" ca="1">_xlfn.IFS(NOT(J$7),0,
         AND(J$6,
                 AND($C69&gt;=MIN(J$1,J$3),$C69&lt;=MAX(J$1,J$3),$D69=J$2)
                 ),1,
         AND(J$5,
                 AND($D69&gt;=MIN(J$2,J$4),$D69&lt;=MAX(J$2,J$4),$C69=J$1)
                 ),1,
        TRUE,0)</f>
        <v>0</v>
      </c>
      <c r="K69" cm="1">
        <f t="array" aca="1" ref="K69" ca="1">_xlfn.IFS(NOT(K$7),0,
         AND(K$6,
                 AND($C69&gt;=MIN(K$1,K$3),$C69&lt;=MAX(K$1,K$3),$D69=K$2)
                 ),1,
         AND(K$5,
                 AND($D69&gt;=MIN(K$2,K$4),$D69&lt;=MAX(K$2,K$4),$C69=K$1)
                 ),1,
        TRUE,0)</f>
        <v>0</v>
      </c>
      <c r="L69" cm="1">
        <f t="array" aca="1" ref="L69" ca="1">_xlfn.IFS(NOT(L$7),0,
         AND(L$6,
                 AND($C69&gt;=MIN(L$1,L$3),$C69&lt;=MAX(L$1,L$3),$D69=L$2)
                 ),1,
         AND(L$5,
                 AND($D69&gt;=MIN(L$2,L$4),$D69&lt;=MAX(L$2,L$4),$C69=L$1)
                 ),1,
        TRUE,0)</f>
        <v>0</v>
      </c>
      <c r="M69" cm="1">
        <f t="array" aca="1" ref="M69" ca="1">_xlfn.IFS(NOT(M$7),0,
         AND(M$6,
                 AND($C69&gt;=MIN(M$1,M$3),$C69&lt;=MAX(M$1,M$3),$D69=M$2)
                 ),1,
         AND(M$5,
                 AND($D69&gt;=MIN(M$2,M$4),$D69&lt;=MAX(M$2,M$4),$C69=M$1)
                 ),1,
        TRUE,0)</f>
        <v>0</v>
      </c>
      <c r="N69" cm="1">
        <f t="array" aca="1" ref="N69" ca="1">_xlfn.IFS(NOT(N$7),0,
         AND(N$6,
                 AND($C69&gt;=MIN(N$1,N$3),$C69&lt;=MAX(N$1,N$3),$D69=N$2)
                 ),1,
         AND(N$5,
                 AND($D69&gt;=MIN(N$2,N$4),$D69&lt;=MAX(N$2,N$4),$C69=N$1)
                 ),1,
        TRUE,0)</f>
        <v>0</v>
      </c>
      <c r="O69">
        <f t="shared" ca="1" si="7"/>
        <v>0</v>
      </c>
    </row>
    <row r="70" spans="1:15" x14ac:dyDescent="0.3">
      <c r="A70" t="str">
        <f t="shared" si="3"/>
        <v>6-1</v>
      </c>
      <c r="B70">
        <f t="shared" si="4"/>
        <v>61</v>
      </c>
      <c r="C70">
        <f t="shared" si="5"/>
        <v>6</v>
      </c>
      <c r="D70">
        <f t="shared" si="6"/>
        <v>1</v>
      </c>
      <c r="E70" cm="1">
        <f t="array" aca="1" ref="E70" ca="1">_xlfn.IFS(NOT(E$7),0,
         AND(E$6,
                 AND($C70&gt;=MIN(E$1,E$3),$C70&lt;=MAX(E$1,E$3),$D70=E$2)
                 ),1,
         AND(E$5,
                 AND($D70&gt;=MIN(E$2,E$4),$D70&lt;=MAX(E$2,E$4),$C70=E$1)
                 ),1,
        TRUE,0)</f>
        <v>0</v>
      </c>
      <c r="F70" cm="1">
        <f t="array" aca="1" ref="F70" ca="1">_xlfn.IFS(NOT(F$7),0,
         AND(F$6,
                 AND($C70&gt;=MIN(F$1,F$3),$C70&lt;=MAX(F$1,F$3),$D70=F$2)
                 ),1,
         AND(F$5,
                 AND($D70&gt;=MIN(F$2,F$4),$D70&lt;=MAX(F$2,F$4),$C70=F$1)
                 ),1,
        TRUE,0)</f>
        <v>0</v>
      </c>
      <c r="G70" cm="1">
        <f t="array" aca="1" ref="G70" ca="1">_xlfn.IFS(NOT(G$7),0,
         AND(G$6,
                 AND($C70&gt;=MIN(G$1,G$3),$C70&lt;=MAX(G$1,G$3),$D70=G$2)
                 ),1,
         AND(G$5,
                 AND($D70&gt;=MIN(G$2,G$4),$D70&lt;=MAX(G$2,G$4),$C70=G$1)
                 ),1,
        TRUE,0)</f>
        <v>1</v>
      </c>
      <c r="H70" cm="1">
        <f t="array" aca="1" ref="H70" ca="1">_xlfn.IFS(NOT(H$7),0,
         AND(H$6,
                 AND($C70&gt;=MIN(H$1,H$3),$C70&lt;=MAX(H$1,H$3),$D70=H$2)
                 ),1,
         AND(H$5,
                 AND($D70&gt;=MIN(H$2,H$4),$D70&lt;=MAX(H$2,H$4),$C70=H$1)
                 ),1,
        TRUE,0)</f>
        <v>0</v>
      </c>
      <c r="I70" cm="1">
        <f t="array" aca="1" ref="I70" ca="1">_xlfn.IFS(NOT(I$7),0,
         AND(I$6,
                 AND($C70&gt;=MIN(I$1,I$3),$C70&lt;=MAX(I$1,I$3),$D70=I$2)
                 ),1,
         AND(I$5,
                 AND($D70&gt;=MIN(I$2,I$4),$D70&lt;=MAX(I$2,I$4),$C70=I$1)
                 ),1,
        TRUE,0)</f>
        <v>0</v>
      </c>
      <c r="J70" cm="1">
        <f t="array" aca="1" ref="J70" ca="1">_xlfn.IFS(NOT(J$7),0,
         AND(J$6,
                 AND($C70&gt;=MIN(J$1,J$3),$C70&lt;=MAX(J$1,J$3),$D70=J$2)
                 ),1,
         AND(J$5,
                 AND($D70&gt;=MIN(J$2,J$4),$D70&lt;=MAX(J$2,J$4),$C70=J$1)
                 ),1,
        TRUE,0)</f>
        <v>1</v>
      </c>
      <c r="K70" cm="1">
        <f t="array" aca="1" ref="K70" ca="1">_xlfn.IFS(NOT(K$7),0,
         AND(K$6,
                 AND($C70&gt;=MIN(K$1,K$3),$C70&lt;=MAX(K$1,K$3),$D70=K$2)
                 ),1,
         AND(K$5,
                 AND($D70&gt;=MIN(K$2,K$4),$D70&lt;=MAX(K$2,K$4),$C70=K$1)
                 ),1,
        TRUE,0)</f>
        <v>0</v>
      </c>
      <c r="L70" cm="1">
        <f t="array" aca="1" ref="L70" ca="1">_xlfn.IFS(NOT(L$7),0,
         AND(L$6,
                 AND($C70&gt;=MIN(L$1,L$3),$C70&lt;=MAX(L$1,L$3),$D70=L$2)
                 ),1,
         AND(L$5,
                 AND($D70&gt;=MIN(L$2,L$4),$D70&lt;=MAX(L$2,L$4),$C70=L$1)
                 ),1,
        TRUE,0)</f>
        <v>0</v>
      </c>
      <c r="M70" cm="1">
        <f t="array" aca="1" ref="M70" ca="1">_xlfn.IFS(NOT(M$7),0,
         AND(M$6,
                 AND($C70&gt;=MIN(M$1,M$3),$C70&lt;=MAX(M$1,M$3),$D70=M$2)
                 ),1,
         AND(M$5,
                 AND($D70&gt;=MIN(M$2,M$4),$D70&lt;=MAX(M$2,M$4),$C70=M$1)
                 ),1,
        TRUE,0)</f>
        <v>0</v>
      </c>
      <c r="N70" cm="1">
        <f t="array" aca="1" ref="N70" ca="1">_xlfn.IFS(NOT(N$7),0,
         AND(N$6,
                 AND($C70&gt;=MIN(N$1,N$3),$C70&lt;=MAX(N$1,N$3),$D70=N$2)
                 ),1,
         AND(N$5,
                 AND($D70&gt;=MIN(N$2,N$4),$D70&lt;=MAX(N$2,N$4),$C70=N$1)
                 ),1,
        TRUE,0)</f>
        <v>0</v>
      </c>
      <c r="O70">
        <f t="shared" ca="1" si="7"/>
        <v>2</v>
      </c>
    </row>
    <row r="71" spans="1:15" x14ac:dyDescent="0.3">
      <c r="A71" t="str">
        <f t="shared" si="3"/>
        <v>6-2</v>
      </c>
      <c r="B71">
        <f t="shared" si="4"/>
        <v>62</v>
      </c>
      <c r="C71">
        <f t="shared" si="5"/>
        <v>6</v>
      </c>
      <c r="D71">
        <f t="shared" si="6"/>
        <v>2</v>
      </c>
      <c r="E71" cm="1">
        <f t="array" aca="1" ref="E71" ca="1">_xlfn.IFS(NOT(E$7),0,
         AND(E$6,
                 AND($C71&gt;=MIN(E$1,E$3),$C71&lt;=MAX(E$1,E$3),$D71=E$2)
                 ),1,
         AND(E$5,
                 AND($D71&gt;=MIN(E$2,E$4),$D71&lt;=MAX(E$2,E$4),$C71=E$1)
                 ),1,
        TRUE,0)</f>
        <v>0</v>
      </c>
      <c r="F71" cm="1">
        <f t="array" aca="1" ref="F71" ca="1">_xlfn.IFS(NOT(F$7),0,
         AND(F$6,
                 AND($C71&gt;=MIN(F$1,F$3),$C71&lt;=MAX(F$1,F$3),$D71=F$2)
                 ),1,
         AND(F$5,
                 AND($D71&gt;=MIN(F$2,F$4),$D71&lt;=MAX(F$2,F$4),$C71=F$1)
                 ),1,
        TRUE,0)</f>
        <v>0</v>
      </c>
      <c r="G71" cm="1">
        <f t="array" aca="1" ref="G71" ca="1">_xlfn.IFS(NOT(G$7),0,
         AND(G$6,
                 AND($C71&gt;=MIN(G$1,G$3),$C71&lt;=MAX(G$1,G$3),$D71=G$2)
                 ),1,
         AND(G$5,
                 AND($D71&gt;=MIN(G$2,G$4),$D71&lt;=MAX(G$2,G$4),$C71=G$1)
                 ),1,
        TRUE,0)</f>
        <v>1</v>
      </c>
      <c r="H71" cm="1">
        <f t="array" aca="1" ref="H71" ca="1">_xlfn.IFS(NOT(H$7),0,
         AND(H$6,
                 AND($C71&gt;=MIN(H$1,H$3),$C71&lt;=MAX(H$1,H$3),$D71=H$2)
                 ),1,
         AND(H$5,
                 AND($D71&gt;=MIN(H$2,H$4),$D71&lt;=MAX(H$2,H$4),$C71=H$1)
                 ),1,
        TRUE,0)</f>
        <v>0</v>
      </c>
      <c r="I71" cm="1">
        <f t="array" aca="1" ref="I71" ca="1">_xlfn.IFS(NOT(I$7),0,
         AND(I$6,
                 AND($C71&gt;=MIN(I$1,I$3),$C71&lt;=MAX(I$1,I$3),$D71=I$2)
                 ),1,
         AND(I$5,
                 AND($D71&gt;=MIN(I$2,I$4),$D71&lt;=MAX(I$2,I$4),$C71=I$1)
                 ),1,
        TRUE,0)</f>
        <v>0</v>
      </c>
      <c r="J71" cm="1">
        <f t="array" aca="1" ref="J71" ca="1">_xlfn.IFS(NOT(J$7),0,
         AND(J$6,
                 AND($C71&gt;=MIN(J$1,J$3),$C71&lt;=MAX(J$1,J$3),$D71=J$2)
                 ),1,
         AND(J$5,
                 AND($D71&gt;=MIN(J$2,J$4),$D71&lt;=MAX(J$2,J$4),$C71=J$1)
                 ),1,
        TRUE,0)</f>
        <v>0</v>
      </c>
      <c r="K71" cm="1">
        <f t="array" aca="1" ref="K71" ca="1">_xlfn.IFS(NOT(K$7),0,
         AND(K$6,
                 AND($C71&gt;=MIN(K$1,K$3),$C71&lt;=MAX(K$1,K$3),$D71=K$2)
                 ),1,
         AND(K$5,
                 AND($D71&gt;=MIN(K$2,K$4),$D71&lt;=MAX(K$2,K$4),$C71=K$1)
                 ),1,
        TRUE,0)</f>
        <v>0</v>
      </c>
      <c r="L71" cm="1">
        <f t="array" aca="1" ref="L71" ca="1">_xlfn.IFS(NOT(L$7),0,
         AND(L$6,
                 AND($C71&gt;=MIN(L$1,L$3),$C71&lt;=MAX(L$1,L$3),$D71=L$2)
                 ),1,
         AND(L$5,
                 AND($D71&gt;=MIN(L$2,L$4),$D71&lt;=MAX(L$2,L$4),$C71=L$1)
                 ),1,
        TRUE,0)</f>
        <v>0</v>
      </c>
      <c r="M71" cm="1">
        <f t="array" aca="1" ref="M71" ca="1">_xlfn.IFS(NOT(M$7),0,
         AND(M$6,
                 AND($C71&gt;=MIN(M$1,M$3),$C71&lt;=MAX(M$1,M$3),$D71=M$2)
                 ),1,
         AND(M$5,
                 AND($D71&gt;=MIN(M$2,M$4),$D71&lt;=MAX(M$2,M$4),$C71=M$1)
                 ),1,
        TRUE,0)</f>
        <v>0</v>
      </c>
      <c r="N71" cm="1">
        <f t="array" aca="1" ref="N71" ca="1">_xlfn.IFS(NOT(N$7),0,
         AND(N$6,
                 AND($C71&gt;=MIN(N$1,N$3),$C71&lt;=MAX(N$1,N$3),$D71=N$2)
                 ),1,
         AND(N$5,
                 AND($D71&gt;=MIN(N$2,N$4),$D71&lt;=MAX(N$2,N$4),$C71=N$1)
                 ),1,
        TRUE,0)</f>
        <v>0</v>
      </c>
      <c r="O71">
        <f t="shared" ca="1" si="7"/>
        <v>1</v>
      </c>
    </row>
    <row r="72" spans="1:15" x14ac:dyDescent="0.3">
      <c r="A72" t="str">
        <f t="shared" si="3"/>
        <v>6-3</v>
      </c>
      <c r="B72">
        <f t="shared" si="4"/>
        <v>63</v>
      </c>
      <c r="C72">
        <f t="shared" si="5"/>
        <v>6</v>
      </c>
      <c r="D72">
        <f t="shared" si="6"/>
        <v>3</v>
      </c>
      <c r="E72" cm="1">
        <f t="array" aca="1" ref="E72" ca="1">_xlfn.IFS(NOT(E$7),0,
         AND(E$6,
                 AND($C72&gt;=MIN(E$1,E$3),$C72&lt;=MAX(E$1,E$3),$D72=E$2)
                 ),1,
         AND(E$5,
                 AND($D72&gt;=MIN(E$2,E$4),$D72&lt;=MAX(E$2,E$4),$C72=E$1)
                 ),1,
        TRUE,0)</f>
        <v>0</v>
      </c>
      <c r="F72" cm="1">
        <f t="array" aca="1" ref="F72" ca="1">_xlfn.IFS(NOT(F$7),0,
         AND(F$6,
                 AND($C72&gt;=MIN(F$1,F$3),$C72&lt;=MAX(F$1,F$3),$D72=F$2)
                 ),1,
         AND(F$5,
                 AND($D72&gt;=MIN(F$2,F$4),$D72&lt;=MAX(F$2,F$4),$C72=F$1)
                 ),1,
        TRUE,0)</f>
        <v>1</v>
      </c>
      <c r="G72" cm="1">
        <f t="array" aca="1" ref="G72" ca="1">_xlfn.IFS(NOT(G$7),0,
         AND(G$6,
                 AND($C72&gt;=MIN(G$1,G$3),$C72&lt;=MAX(G$1,G$3),$D72=G$2)
                 ),1,
         AND(G$5,
                 AND($D72&gt;=MIN(G$2,G$4),$D72&lt;=MAX(G$2,G$4),$C72=G$1)
                 ),1,
        TRUE,0)</f>
        <v>1</v>
      </c>
      <c r="H72" cm="1">
        <f t="array" aca="1" ref="H72" ca="1">_xlfn.IFS(NOT(H$7),0,
         AND(H$6,
                 AND($C72&gt;=MIN(H$1,H$3),$C72&lt;=MAX(H$1,H$3),$D72=H$2)
                 ),1,
         AND(H$5,
                 AND($D72&gt;=MIN(H$2,H$4),$D72&lt;=MAX(H$2,H$4),$C72=H$1)
                 ),1,
        TRUE,0)</f>
        <v>0</v>
      </c>
      <c r="I72" cm="1">
        <f t="array" aca="1" ref="I72" ca="1">_xlfn.IFS(NOT(I$7),0,
         AND(I$6,
                 AND($C72&gt;=MIN(I$1,I$3),$C72&lt;=MAX(I$1,I$3),$D72=I$2)
                 ),1,
         AND(I$5,
                 AND($D72&gt;=MIN(I$2,I$4),$D72&lt;=MAX(I$2,I$4),$C72=I$1)
                 ),1,
        TRUE,0)</f>
        <v>0</v>
      </c>
      <c r="J72" cm="1">
        <f t="array" aca="1" ref="J72" ca="1">_xlfn.IFS(NOT(J$7),0,
         AND(J$6,
                 AND($C72&gt;=MIN(J$1,J$3),$C72&lt;=MAX(J$1,J$3),$D72=J$2)
                 ),1,
         AND(J$5,
                 AND($D72&gt;=MIN(J$2,J$4),$D72&lt;=MAX(J$2,J$4),$C72=J$1)
                 ),1,
        TRUE,0)</f>
        <v>0</v>
      </c>
      <c r="K72" cm="1">
        <f t="array" aca="1" ref="K72" ca="1">_xlfn.IFS(NOT(K$7),0,
         AND(K$6,
                 AND($C72&gt;=MIN(K$1,K$3),$C72&lt;=MAX(K$1,K$3),$D72=K$2)
                 ),1,
         AND(K$5,
                 AND($D72&gt;=MIN(K$2,K$4),$D72&lt;=MAX(K$2,K$4),$C72=K$1)
                 ),1,
        TRUE,0)</f>
        <v>0</v>
      </c>
      <c r="L72" cm="1">
        <f t="array" aca="1" ref="L72" ca="1">_xlfn.IFS(NOT(L$7),0,
         AND(L$6,
                 AND($C72&gt;=MIN(L$1,L$3),$C72&lt;=MAX(L$1,L$3),$D72=L$2)
                 ),1,
         AND(L$5,
                 AND($D72&gt;=MIN(L$2,L$4),$D72&lt;=MAX(L$2,L$4),$C72=L$1)
                 ),1,
        TRUE,0)</f>
        <v>0</v>
      </c>
      <c r="M72" cm="1">
        <f t="array" aca="1" ref="M72" ca="1">_xlfn.IFS(NOT(M$7),0,
         AND(M$6,
                 AND($C72&gt;=MIN(M$1,M$3),$C72&lt;=MAX(M$1,M$3),$D72=M$2)
                 ),1,
         AND(M$5,
                 AND($D72&gt;=MIN(M$2,M$4),$D72&lt;=MAX(M$2,M$4),$C72=M$1)
                 ),1,
        TRUE,0)</f>
        <v>0</v>
      </c>
      <c r="N72" cm="1">
        <f t="array" aca="1" ref="N72" ca="1">_xlfn.IFS(NOT(N$7),0,
         AND(N$6,
                 AND($C72&gt;=MIN(N$1,N$3),$C72&lt;=MAX(N$1,N$3),$D72=N$2)
                 ),1,
         AND(N$5,
                 AND($D72&gt;=MIN(N$2,N$4),$D72&lt;=MAX(N$2,N$4),$C72=N$1)
                 ),1,
        TRUE,0)</f>
        <v>0</v>
      </c>
      <c r="O72">
        <f t="shared" ca="1" si="7"/>
        <v>2</v>
      </c>
    </row>
    <row r="73" spans="1:15" x14ac:dyDescent="0.3">
      <c r="A73" t="str">
        <f t="shared" si="3"/>
        <v>6-4</v>
      </c>
      <c r="B73">
        <f t="shared" si="4"/>
        <v>64</v>
      </c>
      <c r="C73">
        <f t="shared" si="5"/>
        <v>6</v>
      </c>
      <c r="D73">
        <f t="shared" si="6"/>
        <v>4</v>
      </c>
      <c r="E73" cm="1">
        <f t="array" aca="1" ref="E73" ca="1">_xlfn.IFS(NOT(E$7),0,
         AND(E$6,
                 AND($C73&gt;=MIN(E$1,E$3),$C73&lt;=MAX(E$1,E$3),$D73=E$2)
                 ),1,
         AND(E$5,
                 AND($D73&gt;=MIN(E$2,E$4),$D73&lt;=MAX(E$2,E$4),$C73=E$1)
                 ),1,
        TRUE,0)</f>
        <v>0</v>
      </c>
      <c r="F73" cm="1">
        <f t="array" aca="1" ref="F73" ca="1">_xlfn.IFS(NOT(F$7),0,
         AND(F$6,
                 AND($C73&gt;=MIN(F$1,F$3),$C73&lt;=MAX(F$1,F$3),$D73=F$2)
                 ),1,
         AND(F$5,
                 AND($D73&gt;=MIN(F$2,F$4),$D73&lt;=MAX(F$2,F$4),$C73=F$1)
                 ),1,
        TRUE,0)</f>
        <v>0</v>
      </c>
      <c r="G73" cm="1">
        <f t="array" aca="1" ref="G73" ca="1">_xlfn.IFS(NOT(G$7),0,
         AND(G$6,
                 AND($C73&gt;=MIN(G$1,G$3),$C73&lt;=MAX(G$1,G$3),$D73=G$2)
                 ),1,
         AND(G$5,
                 AND($D73&gt;=MIN(G$2,G$4),$D73&lt;=MAX(G$2,G$4),$C73=G$1)
                 ),1,
        TRUE,0)</f>
        <v>1</v>
      </c>
      <c r="H73" cm="1">
        <f t="array" aca="1" ref="H73" ca="1">_xlfn.IFS(NOT(H$7),0,
         AND(H$6,
                 AND($C73&gt;=MIN(H$1,H$3),$C73&lt;=MAX(H$1,H$3),$D73=H$2)
                 ),1,
         AND(H$5,
                 AND($D73&gt;=MIN(H$2,H$4),$D73&lt;=MAX(H$2,H$4),$C73=H$1)
                 ),1,
        TRUE,0)</f>
        <v>0</v>
      </c>
      <c r="I73" cm="1">
        <f t="array" aca="1" ref="I73" ca="1">_xlfn.IFS(NOT(I$7),0,
         AND(I$6,
                 AND($C73&gt;=MIN(I$1,I$3),$C73&lt;=MAX(I$1,I$3),$D73=I$2)
                 ),1,
         AND(I$5,
                 AND($D73&gt;=MIN(I$2,I$4),$D73&lt;=MAX(I$2,I$4),$C73=I$1)
                 ),1,
        TRUE,0)</f>
        <v>0</v>
      </c>
      <c r="J73" cm="1">
        <f t="array" aca="1" ref="J73" ca="1">_xlfn.IFS(NOT(J$7),0,
         AND(J$6,
                 AND($C73&gt;=MIN(J$1,J$3),$C73&lt;=MAX(J$1,J$3),$D73=J$2)
                 ),1,
         AND(J$5,
                 AND($D73&gt;=MIN(J$2,J$4),$D73&lt;=MAX(J$2,J$4),$C73=J$1)
                 ),1,
        TRUE,0)</f>
        <v>0</v>
      </c>
      <c r="K73" cm="1">
        <f t="array" aca="1" ref="K73" ca="1">_xlfn.IFS(NOT(K$7),0,
         AND(K$6,
                 AND($C73&gt;=MIN(K$1,K$3),$C73&lt;=MAX(K$1,K$3),$D73=K$2)
                 ),1,
         AND(K$5,
                 AND($D73&gt;=MIN(K$2,K$4),$D73&lt;=MAX(K$2,K$4),$C73=K$1)
                 ),1,
        TRUE,0)</f>
        <v>0</v>
      </c>
      <c r="L73" cm="1">
        <f t="array" aca="1" ref="L73" ca="1">_xlfn.IFS(NOT(L$7),0,
         AND(L$6,
                 AND($C73&gt;=MIN(L$1,L$3),$C73&lt;=MAX(L$1,L$3),$D73=L$2)
                 ),1,
         AND(L$5,
                 AND($D73&gt;=MIN(L$2,L$4),$D73&lt;=MAX(L$2,L$4),$C73=L$1)
                 ),1,
        TRUE,0)</f>
        <v>0</v>
      </c>
      <c r="M73" cm="1">
        <f t="array" aca="1" ref="M73" ca="1">_xlfn.IFS(NOT(M$7),0,
         AND(M$6,
                 AND($C73&gt;=MIN(M$1,M$3),$C73&lt;=MAX(M$1,M$3),$D73=M$2)
                 ),1,
         AND(M$5,
                 AND($D73&gt;=MIN(M$2,M$4),$D73&lt;=MAX(M$2,M$4),$C73=M$1)
                 ),1,
        TRUE,0)</f>
        <v>0</v>
      </c>
      <c r="N73" cm="1">
        <f t="array" aca="1" ref="N73" ca="1">_xlfn.IFS(NOT(N$7),0,
         AND(N$6,
                 AND($C73&gt;=MIN(N$1,N$3),$C73&lt;=MAX(N$1,N$3),$D73=N$2)
                 ),1,
         AND(N$5,
                 AND($D73&gt;=MIN(N$2,N$4),$D73&lt;=MAX(N$2,N$4),$C73=N$1)
                 ),1,
        TRUE,0)</f>
        <v>0</v>
      </c>
      <c r="O73">
        <f t="shared" ca="1" si="7"/>
        <v>1</v>
      </c>
    </row>
    <row r="74" spans="1:15" x14ac:dyDescent="0.3">
      <c r="A74" t="str">
        <f t="shared" ref="A74:A108" si="8">C74&amp;"-"&amp;D74</f>
        <v>6-5</v>
      </c>
      <c r="B74">
        <f t="shared" ref="B74:B108" si="9">ROW()-9</f>
        <v>65</v>
      </c>
      <c r="C74">
        <f t="shared" ref="C74:C108" si="10">QUOTIENT(B74,10)</f>
        <v>6</v>
      </c>
      <c r="D74">
        <f t="shared" ref="D74:D108" si="11">MOD(B74,10)</f>
        <v>5</v>
      </c>
      <c r="E74" cm="1">
        <f t="array" aca="1" ref="E74" ca="1">_xlfn.IFS(NOT(E$7),0,
         AND(E$6,
                 AND($C74&gt;=MIN(E$1,E$3),$C74&lt;=MAX(E$1,E$3),$D74=E$2)
                 ),1,
         AND(E$5,
                 AND($D74&gt;=MIN(E$2,E$4),$D74&lt;=MAX(E$2,E$4),$C74=E$1)
                 ),1,
        TRUE,0)</f>
        <v>0</v>
      </c>
      <c r="F74" cm="1">
        <f t="array" aca="1" ref="F74" ca="1">_xlfn.IFS(NOT(F$7),0,
         AND(F$6,
                 AND($C74&gt;=MIN(F$1,F$3),$C74&lt;=MAX(F$1,F$3),$D74=F$2)
                 ),1,
         AND(F$5,
                 AND($D74&gt;=MIN(F$2,F$4),$D74&lt;=MAX(F$2,F$4),$C74=F$1)
                 ),1,
        TRUE,0)</f>
        <v>0</v>
      </c>
      <c r="G74" cm="1">
        <f t="array" aca="1" ref="G74" ca="1">_xlfn.IFS(NOT(G$7),0,
         AND(G$6,
                 AND($C74&gt;=MIN(G$1,G$3),$C74&lt;=MAX(G$1,G$3),$D74=G$2)
                 ),1,
         AND(G$5,
                 AND($D74&gt;=MIN(G$2,G$4),$D74&lt;=MAX(G$2,G$4),$C74=G$1)
                 ),1,
        TRUE,0)</f>
        <v>1</v>
      </c>
      <c r="H74" cm="1">
        <f t="array" aca="1" ref="H74" ca="1">_xlfn.IFS(NOT(H$7),0,
         AND(H$6,
                 AND($C74&gt;=MIN(H$1,H$3),$C74&lt;=MAX(H$1,H$3),$D74=H$2)
                 ),1,
         AND(H$5,
                 AND($D74&gt;=MIN(H$2,H$4),$D74&lt;=MAX(H$2,H$4),$C74=H$1)
                 ),1,
        TRUE,0)</f>
        <v>0</v>
      </c>
      <c r="I74" cm="1">
        <f t="array" aca="1" ref="I74" ca="1">_xlfn.IFS(NOT(I$7),0,
         AND(I$6,
                 AND($C74&gt;=MIN(I$1,I$3),$C74&lt;=MAX(I$1,I$3),$D74=I$2)
                 ),1,
         AND(I$5,
                 AND($D74&gt;=MIN(I$2,I$4),$D74&lt;=MAX(I$2,I$4),$C74=I$1)
                 ),1,
        TRUE,0)</f>
        <v>0</v>
      </c>
      <c r="J74" cm="1">
        <f t="array" aca="1" ref="J74" ca="1">_xlfn.IFS(NOT(J$7),0,
         AND(J$6,
                 AND($C74&gt;=MIN(J$1,J$3),$C74&lt;=MAX(J$1,J$3),$D74=J$2)
                 ),1,
         AND(J$5,
                 AND($D74&gt;=MIN(J$2,J$4),$D74&lt;=MAX(J$2,J$4),$C74=J$1)
                 ),1,
        TRUE,0)</f>
        <v>0</v>
      </c>
      <c r="K74" cm="1">
        <f t="array" aca="1" ref="K74" ca="1">_xlfn.IFS(NOT(K$7),0,
         AND(K$6,
                 AND($C74&gt;=MIN(K$1,K$3),$C74&lt;=MAX(K$1,K$3),$D74=K$2)
                 ),1,
         AND(K$5,
                 AND($D74&gt;=MIN(K$2,K$4),$D74&lt;=MAX(K$2,K$4),$C74=K$1)
                 ),1,
        TRUE,0)</f>
        <v>0</v>
      </c>
      <c r="L74" cm="1">
        <f t="array" aca="1" ref="L74" ca="1">_xlfn.IFS(NOT(L$7),0,
         AND(L$6,
                 AND($C74&gt;=MIN(L$1,L$3),$C74&lt;=MAX(L$1,L$3),$D74=L$2)
                 ),1,
         AND(L$5,
                 AND($D74&gt;=MIN(L$2,L$4),$D74&lt;=MAX(L$2,L$4),$C74=L$1)
                 ),1,
        TRUE,0)</f>
        <v>0</v>
      </c>
      <c r="M74" cm="1">
        <f t="array" aca="1" ref="M74" ca="1">_xlfn.IFS(NOT(M$7),0,
         AND(M$6,
                 AND($C74&gt;=MIN(M$1,M$3),$C74&lt;=MAX(M$1,M$3),$D74=M$2)
                 ),1,
         AND(M$5,
                 AND($D74&gt;=MIN(M$2,M$4),$D74&lt;=MAX(M$2,M$4),$C74=M$1)
                 ),1,
        TRUE,0)</f>
        <v>0</v>
      </c>
      <c r="N74" cm="1">
        <f t="array" aca="1" ref="N74" ca="1">_xlfn.IFS(NOT(N$7),0,
         AND(N$6,
                 AND($C74&gt;=MIN(N$1,N$3),$C74&lt;=MAX(N$1,N$3),$D74=N$2)
                 ),1,
         AND(N$5,
                 AND($D74&gt;=MIN(N$2,N$4),$D74&lt;=MAX(N$2,N$4),$C74=N$1)
                 ),1,
        TRUE,0)</f>
        <v>0</v>
      </c>
      <c r="O74">
        <f t="shared" ref="O74:O108" ca="1" si="12">SUM(E74:N74)</f>
        <v>1</v>
      </c>
    </row>
    <row r="75" spans="1:15" x14ac:dyDescent="0.3">
      <c r="A75" t="str">
        <f t="shared" si="8"/>
        <v>6-6</v>
      </c>
      <c r="B75">
        <f t="shared" si="9"/>
        <v>66</v>
      </c>
      <c r="C75">
        <f t="shared" si="10"/>
        <v>6</v>
      </c>
      <c r="D75">
        <f t="shared" si="11"/>
        <v>6</v>
      </c>
      <c r="E75" cm="1">
        <f t="array" aca="1" ref="E75" ca="1">_xlfn.IFS(NOT(E$7),0,
         AND(E$6,
                 AND($C75&gt;=MIN(E$1,E$3),$C75&lt;=MAX(E$1,E$3),$D75=E$2)
                 ),1,
         AND(E$5,
                 AND($D75&gt;=MIN(E$2,E$4),$D75&lt;=MAX(E$2,E$4),$C75=E$1)
                 ),1,
        TRUE,0)</f>
        <v>0</v>
      </c>
      <c r="F75" cm="1">
        <f t="array" aca="1" ref="F75" ca="1">_xlfn.IFS(NOT(F$7),0,
         AND(F$6,
                 AND($C75&gt;=MIN(F$1,F$3),$C75&lt;=MAX(F$1,F$3),$D75=F$2)
                 ),1,
         AND(F$5,
                 AND($D75&gt;=MIN(F$2,F$4),$D75&lt;=MAX(F$2,F$4),$C75=F$1)
                 ),1,
        TRUE,0)</f>
        <v>0</v>
      </c>
      <c r="G75" cm="1">
        <f t="array" aca="1" ref="G75" ca="1">_xlfn.IFS(NOT(G$7),0,
         AND(G$6,
                 AND($C75&gt;=MIN(G$1,G$3),$C75&lt;=MAX(G$1,G$3),$D75=G$2)
                 ),1,
         AND(G$5,
                 AND($D75&gt;=MIN(G$2,G$4),$D75&lt;=MAX(G$2,G$4),$C75=G$1)
                 ),1,
        TRUE,0)</f>
        <v>0</v>
      </c>
      <c r="H75" cm="1">
        <f t="array" aca="1" ref="H75" ca="1">_xlfn.IFS(NOT(H$7),0,
         AND(H$6,
                 AND($C75&gt;=MIN(H$1,H$3),$C75&lt;=MAX(H$1,H$3),$D75=H$2)
                 ),1,
         AND(H$5,
                 AND($D75&gt;=MIN(H$2,H$4),$D75&lt;=MAX(H$2,H$4),$C75=H$1)
                 ),1,
        TRUE,0)</f>
        <v>0</v>
      </c>
      <c r="I75" cm="1">
        <f t="array" aca="1" ref="I75" ca="1">_xlfn.IFS(NOT(I$7),0,
         AND(I$6,
                 AND($C75&gt;=MIN(I$1,I$3),$C75&lt;=MAX(I$1,I$3),$D75=I$2)
                 ),1,
         AND(I$5,
                 AND($D75&gt;=MIN(I$2,I$4),$D75&lt;=MAX(I$2,I$4),$C75=I$1)
                 ),1,
        TRUE,0)</f>
        <v>0</v>
      </c>
      <c r="J75" cm="1">
        <f t="array" aca="1" ref="J75" ca="1">_xlfn.IFS(NOT(J$7),0,
         AND(J$6,
                 AND($C75&gt;=MIN(J$1,J$3),$C75&lt;=MAX(J$1,J$3),$D75=J$2)
                 ),1,
         AND(J$5,
                 AND($D75&gt;=MIN(J$2,J$4),$D75&lt;=MAX(J$2,J$4),$C75=J$1)
                 ),1,
        TRUE,0)</f>
        <v>0</v>
      </c>
      <c r="K75" cm="1">
        <f t="array" aca="1" ref="K75" ca="1">_xlfn.IFS(NOT(K$7),0,
         AND(K$6,
                 AND($C75&gt;=MIN(K$1,K$3),$C75&lt;=MAX(K$1,K$3),$D75=K$2)
                 ),1,
         AND(K$5,
                 AND($D75&gt;=MIN(K$2,K$4),$D75&lt;=MAX(K$2,K$4),$C75=K$1)
                 ),1,
        TRUE,0)</f>
        <v>0</v>
      </c>
      <c r="L75" cm="1">
        <f t="array" aca="1" ref="L75" ca="1">_xlfn.IFS(NOT(L$7),0,
         AND(L$6,
                 AND($C75&gt;=MIN(L$1,L$3),$C75&lt;=MAX(L$1,L$3),$D75=L$2)
                 ),1,
         AND(L$5,
                 AND($D75&gt;=MIN(L$2,L$4),$D75&lt;=MAX(L$2,L$4),$C75=L$1)
                 ),1,
        TRUE,0)</f>
        <v>0</v>
      </c>
      <c r="M75" cm="1">
        <f t="array" aca="1" ref="M75" ca="1">_xlfn.IFS(NOT(M$7),0,
         AND(M$6,
                 AND($C75&gt;=MIN(M$1,M$3),$C75&lt;=MAX(M$1,M$3),$D75=M$2)
                 ),1,
         AND(M$5,
                 AND($D75&gt;=MIN(M$2,M$4),$D75&lt;=MAX(M$2,M$4),$C75=M$1)
                 ),1,
        TRUE,0)</f>
        <v>0</v>
      </c>
      <c r="N75" cm="1">
        <f t="array" aca="1" ref="N75" ca="1">_xlfn.IFS(NOT(N$7),0,
         AND(N$6,
                 AND($C75&gt;=MIN(N$1,N$3),$C75&lt;=MAX(N$1,N$3),$D75=N$2)
                 ),1,
         AND(N$5,
                 AND($D75&gt;=MIN(N$2,N$4),$D75&lt;=MAX(N$2,N$4),$C75=N$1)
                 ),1,
        TRUE,0)</f>
        <v>0</v>
      </c>
      <c r="O75">
        <f t="shared" ca="1" si="12"/>
        <v>0</v>
      </c>
    </row>
    <row r="76" spans="1:15" x14ac:dyDescent="0.3">
      <c r="A76" t="str">
        <f t="shared" si="8"/>
        <v>6-7</v>
      </c>
      <c r="B76">
        <f t="shared" si="9"/>
        <v>67</v>
      </c>
      <c r="C76">
        <f t="shared" si="10"/>
        <v>6</v>
      </c>
      <c r="D76">
        <f t="shared" si="11"/>
        <v>7</v>
      </c>
      <c r="E76" cm="1">
        <f t="array" aca="1" ref="E76" ca="1">_xlfn.IFS(NOT(E$7),0,
         AND(E$6,
                 AND($C76&gt;=MIN(E$1,E$3),$C76&lt;=MAX(E$1,E$3),$D76=E$2)
                 ),1,
         AND(E$5,
                 AND($D76&gt;=MIN(E$2,E$4),$D76&lt;=MAX(E$2,E$4),$C76=E$1)
                 ),1,
        TRUE,0)</f>
        <v>0</v>
      </c>
      <c r="F76" cm="1">
        <f t="array" aca="1" ref="F76" ca="1">_xlfn.IFS(NOT(F$7),0,
         AND(F$6,
                 AND($C76&gt;=MIN(F$1,F$3),$C76&lt;=MAX(F$1,F$3),$D76=F$2)
                 ),1,
         AND(F$5,
                 AND($D76&gt;=MIN(F$2,F$4),$D76&lt;=MAX(F$2,F$4),$C76=F$1)
                 ),1,
        TRUE,0)</f>
        <v>0</v>
      </c>
      <c r="G76" cm="1">
        <f t="array" aca="1" ref="G76" ca="1">_xlfn.IFS(NOT(G$7),0,
         AND(G$6,
                 AND($C76&gt;=MIN(G$1,G$3),$C76&lt;=MAX(G$1,G$3),$D76=G$2)
                 ),1,
         AND(G$5,
                 AND($D76&gt;=MIN(G$2,G$4),$D76&lt;=MAX(G$2,G$4),$C76=G$1)
                 ),1,
        TRUE,0)</f>
        <v>0</v>
      </c>
      <c r="H76" cm="1">
        <f t="array" aca="1" ref="H76" ca="1">_xlfn.IFS(NOT(H$7),0,
         AND(H$6,
                 AND($C76&gt;=MIN(H$1,H$3),$C76&lt;=MAX(H$1,H$3),$D76=H$2)
                 ),1,
         AND(H$5,
                 AND($D76&gt;=MIN(H$2,H$4),$D76&lt;=MAX(H$2,H$4),$C76=H$1)
                 ),1,
        TRUE,0)</f>
        <v>0</v>
      </c>
      <c r="I76" cm="1">
        <f t="array" aca="1" ref="I76" ca="1">_xlfn.IFS(NOT(I$7),0,
         AND(I$6,
                 AND($C76&gt;=MIN(I$1,I$3),$C76&lt;=MAX(I$1,I$3),$D76=I$2)
                 ),1,
         AND(I$5,
                 AND($D76&gt;=MIN(I$2,I$4),$D76&lt;=MAX(I$2,I$4),$C76=I$1)
                 ),1,
        TRUE,0)</f>
        <v>0</v>
      </c>
      <c r="J76" cm="1">
        <f t="array" aca="1" ref="J76" ca="1">_xlfn.IFS(NOT(J$7),0,
         AND(J$6,
                 AND($C76&gt;=MIN(J$1,J$3),$C76&lt;=MAX(J$1,J$3),$D76=J$2)
                 ),1,
         AND(J$5,
                 AND($D76&gt;=MIN(J$2,J$4),$D76&lt;=MAX(J$2,J$4),$C76=J$1)
                 ),1,
        TRUE,0)</f>
        <v>0</v>
      </c>
      <c r="K76" cm="1">
        <f t="array" aca="1" ref="K76" ca="1">_xlfn.IFS(NOT(K$7),0,
         AND(K$6,
                 AND($C76&gt;=MIN(K$1,K$3),$C76&lt;=MAX(K$1,K$3),$D76=K$2)
                 ),1,
         AND(K$5,
                 AND($D76&gt;=MIN(K$2,K$4),$D76&lt;=MAX(K$2,K$4),$C76=K$1)
                 ),1,
        TRUE,0)</f>
        <v>0</v>
      </c>
      <c r="L76" cm="1">
        <f t="array" aca="1" ref="L76" ca="1">_xlfn.IFS(NOT(L$7),0,
         AND(L$6,
                 AND($C76&gt;=MIN(L$1,L$3),$C76&lt;=MAX(L$1,L$3),$D76=L$2)
                 ),1,
         AND(L$5,
                 AND($D76&gt;=MIN(L$2,L$4),$D76&lt;=MAX(L$2,L$4),$C76=L$1)
                 ),1,
        TRUE,0)</f>
        <v>0</v>
      </c>
      <c r="M76" cm="1">
        <f t="array" aca="1" ref="M76" ca="1">_xlfn.IFS(NOT(M$7),0,
         AND(M$6,
                 AND($C76&gt;=MIN(M$1,M$3),$C76&lt;=MAX(M$1,M$3),$D76=M$2)
                 ),1,
         AND(M$5,
                 AND($D76&gt;=MIN(M$2,M$4),$D76&lt;=MAX(M$2,M$4),$C76=M$1)
                 ),1,
        TRUE,0)</f>
        <v>0</v>
      </c>
      <c r="N76" cm="1">
        <f t="array" aca="1" ref="N76" ca="1">_xlfn.IFS(NOT(N$7),0,
         AND(N$6,
                 AND($C76&gt;=MIN(N$1,N$3),$C76&lt;=MAX(N$1,N$3),$D76=N$2)
                 ),1,
         AND(N$5,
                 AND($D76&gt;=MIN(N$2,N$4),$D76&lt;=MAX(N$2,N$4),$C76=N$1)
                 ),1,
        TRUE,0)</f>
        <v>0</v>
      </c>
      <c r="O76">
        <f t="shared" ca="1" si="12"/>
        <v>0</v>
      </c>
    </row>
    <row r="77" spans="1:15" x14ac:dyDescent="0.3">
      <c r="A77" t="str">
        <f t="shared" si="8"/>
        <v>6-8</v>
      </c>
      <c r="B77">
        <f t="shared" si="9"/>
        <v>68</v>
      </c>
      <c r="C77">
        <f t="shared" si="10"/>
        <v>6</v>
      </c>
      <c r="D77">
        <f t="shared" si="11"/>
        <v>8</v>
      </c>
      <c r="E77" cm="1">
        <f t="array" aca="1" ref="E77" ca="1">_xlfn.IFS(NOT(E$7),0,
         AND(E$6,
                 AND($C77&gt;=MIN(E$1,E$3),$C77&lt;=MAX(E$1,E$3),$D77=E$2)
                 ),1,
         AND(E$5,
                 AND($D77&gt;=MIN(E$2,E$4),$D77&lt;=MAX(E$2,E$4),$C77=E$1)
                 ),1,
        TRUE,0)</f>
        <v>0</v>
      </c>
      <c r="F77" cm="1">
        <f t="array" aca="1" ref="F77" ca="1">_xlfn.IFS(NOT(F$7),0,
         AND(F$6,
                 AND($C77&gt;=MIN(F$1,F$3),$C77&lt;=MAX(F$1,F$3),$D77=F$2)
                 ),1,
         AND(F$5,
                 AND($D77&gt;=MIN(F$2,F$4),$D77&lt;=MAX(F$2,F$4),$C77=F$1)
                 ),1,
        TRUE,0)</f>
        <v>0</v>
      </c>
      <c r="G77" cm="1">
        <f t="array" aca="1" ref="G77" ca="1">_xlfn.IFS(NOT(G$7),0,
         AND(G$6,
                 AND($C77&gt;=MIN(G$1,G$3),$C77&lt;=MAX(G$1,G$3),$D77=G$2)
                 ),1,
         AND(G$5,
                 AND($D77&gt;=MIN(G$2,G$4),$D77&lt;=MAX(G$2,G$4),$C77=G$1)
                 ),1,
        TRUE,0)</f>
        <v>0</v>
      </c>
      <c r="H77" cm="1">
        <f t="array" aca="1" ref="H77" ca="1">_xlfn.IFS(NOT(H$7),0,
         AND(H$6,
                 AND($C77&gt;=MIN(H$1,H$3),$C77&lt;=MAX(H$1,H$3),$D77=H$2)
                 ),1,
         AND(H$5,
                 AND($D77&gt;=MIN(H$2,H$4),$D77&lt;=MAX(H$2,H$4),$C77=H$1)
                 ),1,
        TRUE,0)</f>
        <v>0</v>
      </c>
      <c r="I77" cm="1">
        <f t="array" aca="1" ref="I77" ca="1">_xlfn.IFS(NOT(I$7),0,
         AND(I$6,
                 AND($C77&gt;=MIN(I$1,I$3),$C77&lt;=MAX(I$1,I$3),$D77=I$2)
                 ),1,
         AND(I$5,
                 AND($D77&gt;=MIN(I$2,I$4),$D77&lt;=MAX(I$2,I$4),$C77=I$1)
                 ),1,
        TRUE,0)</f>
        <v>0</v>
      </c>
      <c r="J77" cm="1">
        <f t="array" aca="1" ref="J77" ca="1">_xlfn.IFS(NOT(J$7),0,
         AND(J$6,
                 AND($C77&gt;=MIN(J$1,J$3),$C77&lt;=MAX(J$1,J$3),$D77=J$2)
                 ),1,
         AND(J$5,
                 AND($D77&gt;=MIN(J$2,J$4),$D77&lt;=MAX(J$2,J$4),$C77=J$1)
                 ),1,
        TRUE,0)</f>
        <v>0</v>
      </c>
      <c r="K77" cm="1">
        <f t="array" aca="1" ref="K77" ca="1">_xlfn.IFS(NOT(K$7),0,
         AND(K$6,
                 AND($C77&gt;=MIN(K$1,K$3),$C77&lt;=MAX(K$1,K$3),$D77=K$2)
                 ),1,
         AND(K$5,
                 AND($D77&gt;=MIN(K$2,K$4),$D77&lt;=MAX(K$2,K$4),$C77=K$1)
                 ),1,
        TRUE,0)</f>
        <v>0</v>
      </c>
      <c r="L77" cm="1">
        <f t="array" aca="1" ref="L77" ca="1">_xlfn.IFS(NOT(L$7),0,
         AND(L$6,
                 AND($C77&gt;=MIN(L$1,L$3),$C77&lt;=MAX(L$1,L$3),$D77=L$2)
                 ),1,
         AND(L$5,
                 AND($D77&gt;=MIN(L$2,L$4),$D77&lt;=MAX(L$2,L$4),$C77=L$1)
                 ),1,
        TRUE,0)</f>
        <v>0</v>
      </c>
      <c r="M77" cm="1">
        <f t="array" aca="1" ref="M77" ca="1">_xlfn.IFS(NOT(M$7),0,
         AND(M$6,
                 AND($C77&gt;=MIN(M$1,M$3),$C77&lt;=MAX(M$1,M$3),$D77=M$2)
                 ),1,
         AND(M$5,
                 AND($D77&gt;=MIN(M$2,M$4),$D77&lt;=MAX(M$2,M$4),$C77=M$1)
                 ),1,
        TRUE,0)</f>
        <v>0</v>
      </c>
      <c r="N77" cm="1">
        <f t="array" aca="1" ref="N77" ca="1">_xlfn.IFS(NOT(N$7),0,
         AND(N$6,
                 AND($C77&gt;=MIN(N$1,N$3),$C77&lt;=MAX(N$1,N$3),$D77=N$2)
                 ),1,
         AND(N$5,
                 AND($D77&gt;=MIN(N$2,N$4),$D77&lt;=MAX(N$2,N$4),$C77=N$1)
                 ),1,
        TRUE,0)</f>
        <v>0</v>
      </c>
      <c r="O77">
        <f t="shared" ca="1" si="12"/>
        <v>0</v>
      </c>
    </row>
    <row r="78" spans="1:15" x14ac:dyDescent="0.3">
      <c r="A78" t="str">
        <f t="shared" si="8"/>
        <v>6-9</v>
      </c>
      <c r="B78">
        <f t="shared" si="9"/>
        <v>69</v>
      </c>
      <c r="C78">
        <f t="shared" si="10"/>
        <v>6</v>
      </c>
      <c r="D78">
        <f t="shared" si="11"/>
        <v>9</v>
      </c>
      <c r="E78" cm="1">
        <f t="array" aca="1" ref="E78" ca="1">_xlfn.IFS(NOT(E$7),0,
         AND(E$6,
                 AND($C78&gt;=MIN(E$1,E$3),$C78&lt;=MAX(E$1,E$3),$D78=E$2)
                 ),1,
         AND(E$5,
                 AND($D78&gt;=MIN(E$2,E$4),$D78&lt;=MAX(E$2,E$4),$C78=E$1)
                 ),1,
        TRUE,0)</f>
        <v>0</v>
      </c>
      <c r="F78" cm="1">
        <f t="array" aca="1" ref="F78" ca="1">_xlfn.IFS(NOT(F$7),0,
         AND(F$6,
                 AND($C78&gt;=MIN(F$1,F$3),$C78&lt;=MAX(F$1,F$3),$D78=F$2)
                 ),1,
         AND(F$5,
                 AND($D78&gt;=MIN(F$2,F$4),$D78&lt;=MAX(F$2,F$4),$C78=F$1)
                 ),1,
        TRUE,0)</f>
        <v>0</v>
      </c>
      <c r="G78" cm="1">
        <f t="array" aca="1" ref="G78" ca="1">_xlfn.IFS(NOT(G$7),0,
         AND(G$6,
                 AND($C78&gt;=MIN(G$1,G$3),$C78&lt;=MAX(G$1,G$3),$D78=G$2)
                 ),1,
         AND(G$5,
                 AND($D78&gt;=MIN(G$2,G$4),$D78&lt;=MAX(G$2,G$4),$C78=G$1)
                 ),1,
        TRUE,0)</f>
        <v>0</v>
      </c>
      <c r="H78" cm="1">
        <f t="array" aca="1" ref="H78" ca="1">_xlfn.IFS(NOT(H$7),0,
         AND(H$6,
                 AND($C78&gt;=MIN(H$1,H$3),$C78&lt;=MAX(H$1,H$3),$D78=H$2)
                 ),1,
         AND(H$5,
                 AND($D78&gt;=MIN(H$2,H$4),$D78&lt;=MAX(H$2,H$4),$C78=H$1)
                 ),1,
        TRUE,0)</f>
        <v>0</v>
      </c>
      <c r="I78" cm="1">
        <f t="array" aca="1" ref="I78" ca="1">_xlfn.IFS(NOT(I$7),0,
         AND(I$6,
                 AND($C78&gt;=MIN(I$1,I$3),$C78&lt;=MAX(I$1,I$3),$D78=I$2)
                 ),1,
         AND(I$5,
                 AND($D78&gt;=MIN(I$2,I$4),$D78&lt;=MAX(I$2,I$4),$C78=I$1)
                 ),1,
        TRUE,0)</f>
        <v>0</v>
      </c>
      <c r="J78" cm="1">
        <f t="array" aca="1" ref="J78" ca="1">_xlfn.IFS(NOT(J$7),0,
         AND(J$6,
                 AND($C78&gt;=MIN(J$1,J$3),$C78&lt;=MAX(J$1,J$3),$D78=J$2)
                 ),1,
         AND(J$5,
                 AND($D78&gt;=MIN(J$2,J$4),$D78&lt;=MAX(J$2,J$4),$C78=J$1)
                 ),1,
        TRUE,0)</f>
        <v>0</v>
      </c>
      <c r="K78" cm="1">
        <f t="array" aca="1" ref="K78" ca="1">_xlfn.IFS(NOT(K$7),0,
         AND(K$6,
                 AND($C78&gt;=MIN(K$1,K$3),$C78&lt;=MAX(K$1,K$3),$D78=K$2)
                 ),1,
         AND(K$5,
                 AND($D78&gt;=MIN(K$2,K$4),$D78&lt;=MAX(K$2,K$4),$C78=K$1)
                 ),1,
        TRUE,0)</f>
        <v>1</v>
      </c>
      <c r="L78" cm="1">
        <f t="array" aca="1" ref="L78" ca="1">_xlfn.IFS(NOT(L$7),0,
         AND(L$6,
                 AND($C78&gt;=MIN(L$1,L$3),$C78&lt;=MAX(L$1,L$3),$D78=L$2)
                 ),1,
         AND(L$5,
                 AND($D78&gt;=MIN(L$2,L$4),$D78&lt;=MAX(L$2,L$4),$C78=L$1)
                 ),1,
        TRUE,0)</f>
        <v>0</v>
      </c>
      <c r="M78" cm="1">
        <f t="array" aca="1" ref="M78" ca="1">_xlfn.IFS(NOT(M$7),0,
         AND(M$6,
                 AND($C78&gt;=MIN(M$1,M$3),$C78&lt;=MAX(M$1,M$3),$D78=M$2)
                 ),1,
         AND(M$5,
                 AND($D78&gt;=MIN(M$2,M$4),$D78&lt;=MAX(M$2,M$4),$C78=M$1)
                 ),1,
        TRUE,0)</f>
        <v>0</v>
      </c>
      <c r="N78" cm="1">
        <f t="array" aca="1" ref="N78" ca="1">_xlfn.IFS(NOT(N$7),0,
         AND(N$6,
                 AND($C78&gt;=MIN(N$1,N$3),$C78&lt;=MAX(N$1,N$3),$D78=N$2)
                 ),1,
         AND(N$5,
                 AND($D78&gt;=MIN(N$2,N$4),$D78&lt;=MAX(N$2,N$4),$C78=N$1)
                 ),1,
        TRUE,0)</f>
        <v>0</v>
      </c>
      <c r="O78">
        <f t="shared" ca="1" si="12"/>
        <v>1</v>
      </c>
    </row>
    <row r="79" spans="1:15" x14ac:dyDescent="0.3">
      <c r="A79" t="str">
        <f t="shared" si="8"/>
        <v>7-0</v>
      </c>
      <c r="B79">
        <f t="shared" si="9"/>
        <v>70</v>
      </c>
      <c r="C79">
        <f t="shared" si="10"/>
        <v>7</v>
      </c>
      <c r="D79">
        <f t="shared" si="11"/>
        <v>0</v>
      </c>
      <c r="E79" cm="1">
        <f t="array" aca="1" ref="E79" ca="1">_xlfn.IFS(NOT(E$7),0,
         AND(E$6,
                 AND($C79&gt;=MIN(E$1,E$3),$C79&lt;=MAX(E$1,E$3),$D79=E$2)
                 ),1,
         AND(E$5,
                 AND($D79&gt;=MIN(E$2,E$4),$D79&lt;=MAX(E$2,E$4),$C79=E$1)
                 ),1,
        TRUE,0)</f>
        <v>0</v>
      </c>
      <c r="F79" cm="1">
        <f t="array" aca="1" ref="F79" ca="1">_xlfn.IFS(NOT(F$7),0,
         AND(F$6,
                 AND($C79&gt;=MIN(F$1,F$3),$C79&lt;=MAX(F$1,F$3),$D79=F$2)
                 ),1,
         AND(F$5,
                 AND($D79&gt;=MIN(F$2,F$4),$D79&lt;=MAX(F$2,F$4),$C79=F$1)
                 ),1,
        TRUE,0)</f>
        <v>0</v>
      </c>
      <c r="G79" cm="1">
        <f t="array" aca="1" ref="G79" ca="1">_xlfn.IFS(NOT(G$7),0,
         AND(G$6,
                 AND($C79&gt;=MIN(G$1,G$3),$C79&lt;=MAX(G$1,G$3),$D79=G$2)
                 ),1,
         AND(G$5,
                 AND($D79&gt;=MIN(G$2,G$4),$D79&lt;=MAX(G$2,G$4),$C79=G$1)
                 ),1,
        TRUE,0)</f>
        <v>0</v>
      </c>
      <c r="H79" cm="1">
        <f t="array" aca="1" ref="H79" ca="1">_xlfn.IFS(NOT(H$7),0,
         AND(H$6,
                 AND($C79&gt;=MIN(H$1,H$3),$C79&lt;=MAX(H$1,H$3),$D79=H$2)
                 ),1,
         AND(H$5,
                 AND($D79&gt;=MIN(H$2,H$4),$D79&lt;=MAX(H$2,H$4),$C79=H$1)
                 ),1,
        TRUE,0)</f>
        <v>0</v>
      </c>
      <c r="I79" cm="1">
        <f t="array" aca="1" ref="I79" ca="1">_xlfn.IFS(NOT(I$7),0,
         AND(I$6,
                 AND($C79&gt;=MIN(I$1,I$3),$C79&lt;=MAX(I$1,I$3),$D79=I$2)
                 ),1,
         AND(I$5,
                 AND($D79&gt;=MIN(I$2,I$4),$D79&lt;=MAX(I$2,I$4),$C79=I$1)
                 ),1,
        TRUE,0)</f>
        <v>0</v>
      </c>
      <c r="J79" cm="1">
        <f t="array" aca="1" ref="J79" ca="1">_xlfn.IFS(NOT(J$7),0,
         AND(J$6,
                 AND($C79&gt;=MIN(J$1,J$3),$C79&lt;=MAX(J$1,J$3),$D79=J$2)
                 ),1,
         AND(J$5,
                 AND($D79&gt;=MIN(J$2,J$4),$D79&lt;=MAX(J$2,J$4),$C79=J$1)
                 ),1,
        TRUE,0)</f>
        <v>0</v>
      </c>
      <c r="K79" cm="1">
        <f t="array" aca="1" ref="K79" ca="1">_xlfn.IFS(NOT(K$7),0,
         AND(K$6,
                 AND($C79&gt;=MIN(K$1,K$3),$C79&lt;=MAX(K$1,K$3),$D79=K$2)
                 ),1,
         AND(K$5,
                 AND($D79&gt;=MIN(K$2,K$4),$D79&lt;=MAX(K$2,K$4),$C79=K$1)
                 ),1,
        TRUE,0)</f>
        <v>0</v>
      </c>
      <c r="L79" cm="1">
        <f t="array" aca="1" ref="L79" ca="1">_xlfn.IFS(NOT(L$7),0,
         AND(L$6,
                 AND($C79&gt;=MIN(L$1,L$3),$C79&lt;=MAX(L$1,L$3),$D79=L$2)
                 ),1,
         AND(L$5,
                 AND($D79&gt;=MIN(L$2,L$4),$D79&lt;=MAX(L$2,L$4),$C79=L$1)
                 ),1,
        TRUE,0)</f>
        <v>0</v>
      </c>
      <c r="M79" cm="1">
        <f t="array" aca="1" ref="M79" ca="1">_xlfn.IFS(NOT(M$7),0,
         AND(M$6,
                 AND($C79&gt;=MIN(M$1,M$3),$C79&lt;=MAX(M$1,M$3),$D79=M$2)
                 ),1,
         AND(M$5,
                 AND($D79&gt;=MIN(M$2,M$4),$D79&lt;=MAX(M$2,M$4),$C79=M$1)
                 ),1,
        TRUE,0)</f>
        <v>0</v>
      </c>
      <c r="N79" cm="1">
        <f t="array" aca="1" ref="N79" ca="1">_xlfn.IFS(NOT(N$7),0,
         AND(N$6,
                 AND($C79&gt;=MIN(N$1,N$3),$C79&lt;=MAX(N$1,N$3),$D79=N$2)
                 ),1,
         AND(N$5,
                 AND($D79&gt;=MIN(N$2,N$4),$D79&lt;=MAX(N$2,N$4),$C79=N$1)
                 ),1,
        TRUE,0)</f>
        <v>0</v>
      </c>
      <c r="O79">
        <f t="shared" ca="1" si="12"/>
        <v>0</v>
      </c>
    </row>
    <row r="80" spans="1:15" x14ac:dyDescent="0.3">
      <c r="A80" t="str">
        <f t="shared" si="8"/>
        <v>7-1</v>
      </c>
      <c r="B80">
        <f t="shared" si="9"/>
        <v>71</v>
      </c>
      <c r="C80">
        <f t="shared" si="10"/>
        <v>7</v>
      </c>
      <c r="D80">
        <f t="shared" si="11"/>
        <v>1</v>
      </c>
      <c r="E80" cm="1">
        <f t="array" aca="1" ref="E80" ca="1">_xlfn.IFS(NOT(E$7),0,
         AND(E$6,
                 AND($C80&gt;=MIN(E$1,E$3),$C80&lt;=MAX(E$1,E$3),$D80=E$2)
                 ),1,
         AND(E$5,
                 AND($D80&gt;=MIN(E$2,E$4),$D80&lt;=MAX(E$2,E$4),$C80=E$1)
                 ),1,
        TRUE,0)</f>
        <v>0</v>
      </c>
      <c r="F80" cm="1">
        <f t="array" aca="1" ref="F80" ca="1">_xlfn.IFS(NOT(F$7),0,
         AND(F$6,
                 AND($C80&gt;=MIN(F$1,F$3),$C80&lt;=MAX(F$1,F$3),$D80=F$2)
                 ),1,
         AND(F$5,
                 AND($D80&gt;=MIN(F$2,F$4),$D80&lt;=MAX(F$2,F$4),$C80=F$1)
                 ),1,
        TRUE,0)</f>
        <v>0</v>
      </c>
      <c r="G80" cm="1">
        <f t="array" aca="1" ref="G80" ca="1">_xlfn.IFS(NOT(G$7),0,
         AND(G$6,
                 AND($C80&gt;=MIN(G$1,G$3),$C80&lt;=MAX(G$1,G$3),$D80=G$2)
                 ),1,
         AND(G$5,
                 AND($D80&gt;=MIN(G$2,G$4),$D80&lt;=MAX(G$2,G$4),$C80=G$1)
                 ),1,
        TRUE,0)</f>
        <v>0</v>
      </c>
      <c r="H80" cm="1">
        <f t="array" aca="1" ref="H80" ca="1">_xlfn.IFS(NOT(H$7),0,
         AND(H$6,
                 AND($C80&gt;=MIN(H$1,H$3),$C80&lt;=MAX(H$1,H$3),$D80=H$2)
                 ),1,
         AND(H$5,
                 AND($D80&gt;=MIN(H$2,H$4),$D80&lt;=MAX(H$2,H$4),$C80=H$1)
                 ),1,
        TRUE,0)</f>
        <v>0</v>
      </c>
      <c r="I80" cm="1">
        <f t="array" aca="1" ref="I80" ca="1">_xlfn.IFS(NOT(I$7),0,
         AND(I$6,
                 AND($C80&gt;=MIN(I$1,I$3),$C80&lt;=MAX(I$1,I$3),$D80=I$2)
                 ),1,
         AND(I$5,
                 AND($D80&gt;=MIN(I$2,I$4),$D80&lt;=MAX(I$2,I$4),$C80=I$1)
                 ),1,
        TRUE,0)</f>
        <v>0</v>
      </c>
      <c r="J80" cm="1">
        <f t="array" aca="1" ref="J80" ca="1">_xlfn.IFS(NOT(J$7),0,
         AND(J$6,
                 AND($C80&gt;=MIN(J$1,J$3),$C80&lt;=MAX(J$1,J$3),$D80=J$2)
                 ),1,
         AND(J$5,
                 AND($D80&gt;=MIN(J$2,J$4),$D80&lt;=MAX(J$2,J$4),$C80=J$1)
                 ),1,
        TRUE,0)</f>
        <v>1</v>
      </c>
      <c r="K80" cm="1">
        <f t="array" aca="1" ref="K80" ca="1">_xlfn.IFS(NOT(K$7),0,
         AND(K$6,
                 AND($C80&gt;=MIN(K$1,K$3),$C80&lt;=MAX(K$1,K$3),$D80=K$2)
                 ),1,
         AND(K$5,
                 AND($D80&gt;=MIN(K$2,K$4),$D80&lt;=MAX(K$2,K$4),$C80=K$1)
                 ),1,
        TRUE,0)</f>
        <v>0</v>
      </c>
      <c r="L80" cm="1">
        <f t="array" aca="1" ref="L80" ca="1">_xlfn.IFS(NOT(L$7),0,
         AND(L$6,
                 AND($C80&gt;=MIN(L$1,L$3),$C80&lt;=MAX(L$1,L$3),$D80=L$2)
                 ),1,
         AND(L$5,
                 AND($D80&gt;=MIN(L$2,L$4),$D80&lt;=MAX(L$2,L$4),$C80=L$1)
                 ),1,
        TRUE,0)</f>
        <v>0</v>
      </c>
      <c r="M80" cm="1">
        <f t="array" aca="1" ref="M80" ca="1">_xlfn.IFS(NOT(M$7),0,
         AND(M$6,
                 AND($C80&gt;=MIN(M$1,M$3),$C80&lt;=MAX(M$1,M$3),$D80=M$2)
                 ),1,
         AND(M$5,
                 AND($D80&gt;=MIN(M$2,M$4),$D80&lt;=MAX(M$2,M$4),$C80=M$1)
                 ),1,
        TRUE,0)</f>
        <v>0</v>
      </c>
      <c r="N80" cm="1">
        <f t="array" aca="1" ref="N80" ca="1">_xlfn.IFS(NOT(N$7),0,
         AND(N$6,
                 AND($C80&gt;=MIN(N$1,N$3),$C80&lt;=MAX(N$1,N$3),$D80=N$2)
                 ),1,
         AND(N$5,
                 AND($D80&gt;=MIN(N$2,N$4),$D80&lt;=MAX(N$2,N$4),$C80=N$1)
                 ),1,
        TRUE,0)</f>
        <v>0</v>
      </c>
      <c r="O80">
        <f t="shared" ca="1" si="12"/>
        <v>1</v>
      </c>
    </row>
    <row r="81" spans="1:15" x14ac:dyDescent="0.3">
      <c r="A81" t="str">
        <f t="shared" si="8"/>
        <v>7-2</v>
      </c>
      <c r="B81">
        <f t="shared" si="9"/>
        <v>72</v>
      </c>
      <c r="C81">
        <f t="shared" si="10"/>
        <v>7</v>
      </c>
      <c r="D81">
        <f t="shared" si="11"/>
        <v>2</v>
      </c>
      <c r="E81" cm="1">
        <f t="array" aca="1" ref="E81" ca="1">_xlfn.IFS(NOT(E$7),0,
         AND(E$6,
                 AND($C81&gt;=MIN(E$1,E$3),$C81&lt;=MAX(E$1,E$3),$D81=E$2)
                 ),1,
         AND(E$5,
                 AND($D81&gt;=MIN(E$2,E$4),$D81&lt;=MAX(E$2,E$4),$C81=E$1)
                 ),1,
        TRUE,0)</f>
        <v>0</v>
      </c>
      <c r="F81" cm="1">
        <f t="array" aca="1" ref="F81" ca="1">_xlfn.IFS(NOT(F$7),0,
         AND(F$6,
                 AND($C81&gt;=MIN(F$1,F$3),$C81&lt;=MAX(F$1,F$3),$D81=F$2)
                 ),1,
         AND(F$5,
                 AND($D81&gt;=MIN(F$2,F$4),$D81&lt;=MAX(F$2,F$4),$C81=F$1)
                 ),1,
        TRUE,0)</f>
        <v>0</v>
      </c>
      <c r="G81" cm="1">
        <f t="array" aca="1" ref="G81" ca="1">_xlfn.IFS(NOT(G$7),0,
         AND(G$6,
                 AND($C81&gt;=MIN(G$1,G$3),$C81&lt;=MAX(G$1,G$3),$D81=G$2)
                 ),1,
         AND(G$5,
                 AND($D81&gt;=MIN(G$2,G$4),$D81&lt;=MAX(G$2,G$4),$C81=G$1)
                 ),1,
        TRUE,0)</f>
        <v>0</v>
      </c>
      <c r="H81" cm="1">
        <f t="array" aca="1" ref="H81" ca="1">_xlfn.IFS(NOT(H$7),0,
         AND(H$6,
                 AND($C81&gt;=MIN(H$1,H$3),$C81&lt;=MAX(H$1,H$3),$D81=H$2)
                 ),1,
         AND(H$5,
                 AND($D81&gt;=MIN(H$2,H$4),$D81&lt;=MAX(H$2,H$4),$C81=H$1)
                 ),1,
        TRUE,0)</f>
        <v>0</v>
      </c>
      <c r="I81" cm="1">
        <f t="array" aca="1" ref="I81" ca="1">_xlfn.IFS(NOT(I$7),0,
         AND(I$6,
                 AND($C81&gt;=MIN(I$1,I$3),$C81&lt;=MAX(I$1,I$3),$D81=I$2)
                 ),1,
         AND(I$5,
                 AND($D81&gt;=MIN(I$2,I$4),$D81&lt;=MAX(I$2,I$4),$C81=I$1)
                 ),1,
        TRUE,0)</f>
        <v>0</v>
      </c>
      <c r="J81" cm="1">
        <f t="array" aca="1" ref="J81" ca="1">_xlfn.IFS(NOT(J$7),0,
         AND(J$6,
                 AND($C81&gt;=MIN(J$1,J$3),$C81&lt;=MAX(J$1,J$3),$D81=J$2)
                 ),1,
         AND(J$5,
                 AND($D81&gt;=MIN(J$2,J$4),$D81&lt;=MAX(J$2,J$4),$C81=J$1)
                 ),1,
        TRUE,0)</f>
        <v>0</v>
      </c>
      <c r="K81" cm="1">
        <f t="array" aca="1" ref="K81" ca="1">_xlfn.IFS(NOT(K$7),0,
         AND(K$6,
                 AND($C81&gt;=MIN(K$1,K$3),$C81&lt;=MAX(K$1,K$3),$D81=K$2)
                 ),1,
         AND(K$5,
                 AND($D81&gt;=MIN(K$2,K$4),$D81&lt;=MAX(K$2,K$4),$C81=K$1)
                 ),1,
        TRUE,0)</f>
        <v>0</v>
      </c>
      <c r="L81" cm="1">
        <f t="array" aca="1" ref="L81" ca="1">_xlfn.IFS(NOT(L$7),0,
         AND(L$6,
                 AND($C81&gt;=MIN(L$1,L$3),$C81&lt;=MAX(L$1,L$3),$D81=L$2)
                 ),1,
         AND(L$5,
                 AND($D81&gt;=MIN(L$2,L$4),$D81&lt;=MAX(L$2,L$4),$C81=L$1)
                 ),1,
        TRUE,0)</f>
        <v>0</v>
      </c>
      <c r="M81" cm="1">
        <f t="array" aca="1" ref="M81" ca="1">_xlfn.IFS(NOT(M$7),0,
         AND(M$6,
                 AND($C81&gt;=MIN(M$1,M$3),$C81&lt;=MAX(M$1,M$3),$D81=M$2)
                 ),1,
         AND(M$5,
                 AND($D81&gt;=MIN(M$2,M$4),$D81&lt;=MAX(M$2,M$4),$C81=M$1)
                 ),1,
        TRUE,0)</f>
        <v>0</v>
      </c>
      <c r="N81" cm="1">
        <f t="array" aca="1" ref="N81" ca="1">_xlfn.IFS(NOT(N$7),0,
         AND(N$6,
                 AND($C81&gt;=MIN(N$1,N$3),$C81&lt;=MAX(N$1,N$3),$D81=N$2)
                 ),1,
         AND(N$5,
                 AND($D81&gt;=MIN(N$2,N$4),$D81&lt;=MAX(N$2,N$4),$C81=N$1)
                 ),1,
        TRUE,0)</f>
        <v>0</v>
      </c>
      <c r="O81">
        <f t="shared" ca="1" si="12"/>
        <v>0</v>
      </c>
    </row>
    <row r="82" spans="1:15" x14ac:dyDescent="0.3">
      <c r="A82" t="str">
        <f t="shared" si="8"/>
        <v>7-3</v>
      </c>
      <c r="B82">
        <f t="shared" si="9"/>
        <v>73</v>
      </c>
      <c r="C82">
        <f t="shared" si="10"/>
        <v>7</v>
      </c>
      <c r="D82">
        <f t="shared" si="11"/>
        <v>3</v>
      </c>
      <c r="E82" cm="1">
        <f t="array" aca="1" ref="E82" ca="1">_xlfn.IFS(NOT(E$7),0,
         AND(E$6,
                 AND($C82&gt;=MIN(E$1,E$3),$C82&lt;=MAX(E$1,E$3),$D82=E$2)
                 ),1,
         AND(E$5,
                 AND($D82&gt;=MIN(E$2,E$4),$D82&lt;=MAX(E$2,E$4),$C82=E$1)
                 ),1,
        TRUE,0)</f>
        <v>0</v>
      </c>
      <c r="F82" cm="1">
        <f t="array" aca="1" ref="F82" ca="1">_xlfn.IFS(NOT(F$7),0,
         AND(F$6,
                 AND($C82&gt;=MIN(F$1,F$3),$C82&lt;=MAX(F$1,F$3),$D82=F$2)
                 ),1,
         AND(F$5,
                 AND($D82&gt;=MIN(F$2,F$4),$D82&lt;=MAX(F$2,F$4),$C82=F$1)
                 ),1,
        TRUE,0)</f>
        <v>1</v>
      </c>
      <c r="G82" cm="1">
        <f t="array" aca="1" ref="G82" ca="1">_xlfn.IFS(NOT(G$7),0,
         AND(G$6,
                 AND($C82&gt;=MIN(G$1,G$3),$C82&lt;=MAX(G$1,G$3),$D82=G$2)
                 ),1,
         AND(G$5,
                 AND($D82&gt;=MIN(G$2,G$4),$D82&lt;=MAX(G$2,G$4),$C82=G$1)
                 ),1,
        TRUE,0)</f>
        <v>0</v>
      </c>
      <c r="H82" cm="1">
        <f t="array" aca="1" ref="H82" ca="1">_xlfn.IFS(NOT(H$7),0,
         AND(H$6,
                 AND($C82&gt;=MIN(H$1,H$3),$C82&lt;=MAX(H$1,H$3),$D82=H$2)
                 ),1,
         AND(H$5,
                 AND($D82&gt;=MIN(H$2,H$4),$D82&lt;=MAX(H$2,H$4),$C82=H$1)
                 ),1,
        TRUE,0)</f>
        <v>0</v>
      </c>
      <c r="I82" cm="1">
        <f t="array" aca="1" ref="I82" ca="1">_xlfn.IFS(NOT(I$7),0,
         AND(I$6,
                 AND($C82&gt;=MIN(I$1,I$3),$C82&lt;=MAX(I$1,I$3),$D82=I$2)
                 ),1,
         AND(I$5,
                 AND($D82&gt;=MIN(I$2,I$4),$D82&lt;=MAX(I$2,I$4),$C82=I$1)
                 ),1,
        TRUE,0)</f>
        <v>0</v>
      </c>
      <c r="J82" cm="1">
        <f t="array" aca="1" ref="J82" ca="1">_xlfn.IFS(NOT(J$7),0,
         AND(J$6,
                 AND($C82&gt;=MIN(J$1,J$3),$C82&lt;=MAX(J$1,J$3),$D82=J$2)
                 ),1,
         AND(J$5,
                 AND($D82&gt;=MIN(J$2,J$4),$D82&lt;=MAX(J$2,J$4),$C82=J$1)
                 ),1,
        TRUE,0)</f>
        <v>0</v>
      </c>
      <c r="K82" cm="1">
        <f t="array" aca="1" ref="K82" ca="1">_xlfn.IFS(NOT(K$7),0,
         AND(K$6,
                 AND($C82&gt;=MIN(K$1,K$3),$C82&lt;=MAX(K$1,K$3),$D82=K$2)
                 ),1,
         AND(K$5,
                 AND($D82&gt;=MIN(K$2,K$4),$D82&lt;=MAX(K$2,K$4),$C82=K$1)
                 ),1,
        TRUE,0)</f>
        <v>0</v>
      </c>
      <c r="L82" cm="1">
        <f t="array" aca="1" ref="L82" ca="1">_xlfn.IFS(NOT(L$7),0,
         AND(L$6,
                 AND($C82&gt;=MIN(L$1,L$3),$C82&lt;=MAX(L$1,L$3),$D82=L$2)
                 ),1,
         AND(L$5,
                 AND($D82&gt;=MIN(L$2,L$4),$D82&lt;=MAX(L$2,L$4),$C82=L$1)
                 ),1,
        TRUE,0)</f>
        <v>0</v>
      </c>
      <c r="M82" cm="1">
        <f t="array" aca="1" ref="M82" ca="1">_xlfn.IFS(NOT(M$7),0,
         AND(M$6,
                 AND($C82&gt;=MIN(M$1,M$3),$C82&lt;=MAX(M$1,M$3),$D82=M$2)
                 ),1,
         AND(M$5,
                 AND($D82&gt;=MIN(M$2,M$4),$D82&lt;=MAX(M$2,M$4),$C82=M$1)
                 ),1,
        TRUE,0)</f>
        <v>0</v>
      </c>
      <c r="N82" cm="1">
        <f t="array" aca="1" ref="N82" ca="1">_xlfn.IFS(NOT(N$7),0,
         AND(N$6,
                 AND($C82&gt;=MIN(N$1,N$3),$C82&lt;=MAX(N$1,N$3),$D82=N$2)
                 ),1,
         AND(N$5,
                 AND($D82&gt;=MIN(N$2,N$4),$D82&lt;=MAX(N$2,N$4),$C82=N$1)
                 ),1,
        TRUE,0)</f>
        <v>0</v>
      </c>
      <c r="O82">
        <f t="shared" ca="1" si="12"/>
        <v>1</v>
      </c>
    </row>
    <row r="83" spans="1:15" x14ac:dyDescent="0.3">
      <c r="A83" t="str">
        <f t="shared" si="8"/>
        <v>7-4</v>
      </c>
      <c r="B83">
        <f t="shared" si="9"/>
        <v>74</v>
      </c>
      <c r="C83">
        <f t="shared" si="10"/>
        <v>7</v>
      </c>
      <c r="D83">
        <f t="shared" si="11"/>
        <v>4</v>
      </c>
      <c r="E83" cm="1">
        <f t="array" aca="1" ref="E83" ca="1">_xlfn.IFS(NOT(E$7),0,
         AND(E$6,
                 AND($C83&gt;=MIN(E$1,E$3),$C83&lt;=MAX(E$1,E$3),$D83=E$2)
                 ),1,
         AND(E$5,
                 AND($D83&gt;=MIN(E$2,E$4),$D83&lt;=MAX(E$2,E$4),$C83=E$1)
                 ),1,
        TRUE,0)</f>
        <v>0</v>
      </c>
      <c r="F83" cm="1">
        <f t="array" aca="1" ref="F83" ca="1">_xlfn.IFS(NOT(F$7),0,
         AND(F$6,
                 AND($C83&gt;=MIN(F$1,F$3),$C83&lt;=MAX(F$1,F$3),$D83=F$2)
                 ),1,
         AND(F$5,
                 AND($D83&gt;=MIN(F$2,F$4),$D83&lt;=MAX(F$2,F$4),$C83=F$1)
                 ),1,
        TRUE,0)</f>
        <v>0</v>
      </c>
      <c r="G83" cm="1">
        <f t="array" aca="1" ref="G83" ca="1">_xlfn.IFS(NOT(G$7),0,
         AND(G$6,
                 AND($C83&gt;=MIN(G$1,G$3),$C83&lt;=MAX(G$1,G$3),$D83=G$2)
                 ),1,
         AND(G$5,
                 AND($D83&gt;=MIN(G$2,G$4),$D83&lt;=MAX(G$2,G$4),$C83=G$1)
                 ),1,
        TRUE,0)</f>
        <v>0</v>
      </c>
      <c r="H83" cm="1">
        <f t="array" aca="1" ref="H83" ca="1">_xlfn.IFS(NOT(H$7),0,
         AND(H$6,
                 AND($C83&gt;=MIN(H$1,H$3),$C83&lt;=MAX(H$1,H$3),$D83=H$2)
                 ),1,
         AND(H$5,
                 AND($D83&gt;=MIN(H$2,H$4),$D83&lt;=MAX(H$2,H$4),$C83=H$1)
                 ),1,
        TRUE,0)</f>
        <v>0</v>
      </c>
      <c r="I83" cm="1">
        <f t="array" aca="1" ref="I83" ca="1">_xlfn.IFS(NOT(I$7),0,
         AND(I$6,
                 AND($C83&gt;=MIN(I$1,I$3),$C83&lt;=MAX(I$1,I$3),$D83=I$2)
                 ),1,
         AND(I$5,
                 AND($D83&gt;=MIN(I$2,I$4),$D83&lt;=MAX(I$2,I$4),$C83=I$1)
                 ),1,
        TRUE,0)</f>
        <v>0</v>
      </c>
      <c r="J83" cm="1">
        <f t="array" aca="1" ref="J83" ca="1">_xlfn.IFS(NOT(J$7),0,
         AND(J$6,
                 AND($C83&gt;=MIN(J$1,J$3),$C83&lt;=MAX(J$1,J$3),$D83=J$2)
                 ),1,
         AND(J$5,
                 AND($D83&gt;=MIN(J$2,J$4),$D83&lt;=MAX(J$2,J$4),$C83=J$1)
                 ),1,
        TRUE,0)</f>
        <v>0</v>
      </c>
      <c r="K83" cm="1">
        <f t="array" aca="1" ref="K83" ca="1">_xlfn.IFS(NOT(K$7),0,
         AND(K$6,
                 AND($C83&gt;=MIN(K$1,K$3),$C83&lt;=MAX(K$1,K$3),$D83=K$2)
                 ),1,
         AND(K$5,
                 AND($D83&gt;=MIN(K$2,K$4),$D83&lt;=MAX(K$2,K$4),$C83=K$1)
                 ),1,
        TRUE,0)</f>
        <v>0</v>
      </c>
      <c r="L83" cm="1">
        <f t="array" aca="1" ref="L83" ca="1">_xlfn.IFS(NOT(L$7),0,
         AND(L$6,
                 AND($C83&gt;=MIN(L$1,L$3),$C83&lt;=MAX(L$1,L$3),$D83=L$2)
                 ),1,
         AND(L$5,
                 AND($D83&gt;=MIN(L$2,L$4),$D83&lt;=MAX(L$2,L$4),$C83=L$1)
                 ),1,
        TRUE,0)</f>
        <v>0</v>
      </c>
      <c r="M83" cm="1">
        <f t="array" aca="1" ref="M83" ca="1">_xlfn.IFS(NOT(M$7),0,
         AND(M$6,
                 AND($C83&gt;=MIN(M$1,M$3),$C83&lt;=MAX(M$1,M$3),$D83=M$2)
                 ),1,
         AND(M$5,
                 AND($D83&gt;=MIN(M$2,M$4),$D83&lt;=MAX(M$2,M$4),$C83=M$1)
                 ),1,
        TRUE,0)</f>
        <v>0</v>
      </c>
      <c r="N83" cm="1">
        <f t="array" aca="1" ref="N83" ca="1">_xlfn.IFS(NOT(N$7),0,
         AND(N$6,
                 AND($C83&gt;=MIN(N$1,N$3),$C83&lt;=MAX(N$1,N$3),$D83=N$2)
                 ),1,
         AND(N$5,
                 AND($D83&gt;=MIN(N$2,N$4),$D83&lt;=MAX(N$2,N$4),$C83=N$1)
                 ),1,
        TRUE,0)</f>
        <v>0</v>
      </c>
      <c r="O83">
        <f t="shared" ca="1" si="12"/>
        <v>0</v>
      </c>
    </row>
    <row r="84" spans="1:15" x14ac:dyDescent="0.3">
      <c r="A84" t="str">
        <f t="shared" si="8"/>
        <v>7-5</v>
      </c>
      <c r="B84">
        <f t="shared" si="9"/>
        <v>75</v>
      </c>
      <c r="C84">
        <f t="shared" si="10"/>
        <v>7</v>
      </c>
      <c r="D84">
        <f t="shared" si="11"/>
        <v>5</v>
      </c>
      <c r="E84" cm="1">
        <f t="array" aca="1" ref="E84" ca="1">_xlfn.IFS(NOT(E$7),0,
         AND(E$6,
                 AND($C84&gt;=MIN(E$1,E$3),$C84&lt;=MAX(E$1,E$3),$D84=E$2)
                 ),1,
         AND(E$5,
                 AND($D84&gt;=MIN(E$2,E$4),$D84&lt;=MAX(E$2,E$4),$C84=E$1)
                 ),1,
        TRUE,0)</f>
        <v>0</v>
      </c>
      <c r="F84" cm="1">
        <f t="array" aca="1" ref="F84" ca="1">_xlfn.IFS(NOT(F$7),0,
         AND(F$6,
                 AND($C84&gt;=MIN(F$1,F$3),$C84&lt;=MAX(F$1,F$3),$D84=F$2)
                 ),1,
         AND(F$5,
                 AND($D84&gt;=MIN(F$2,F$4),$D84&lt;=MAX(F$2,F$4),$C84=F$1)
                 ),1,
        TRUE,0)</f>
        <v>0</v>
      </c>
      <c r="G84" cm="1">
        <f t="array" aca="1" ref="G84" ca="1">_xlfn.IFS(NOT(G$7),0,
         AND(G$6,
                 AND($C84&gt;=MIN(G$1,G$3),$C84&lt;=MAX(G$1,G$3),$D84=G$2)
                 ),1,
         AND(G$5,
                 AND($D84&gt;=MIN(G$2,G$4),$D84&lt;=MAX(G$2,G$4),$C84=G$1)
                 ),1,
        TRUE,0)</f>
        <v>0</v>
      </c>
      <c r="H84" cm="1">
        <f t="array" aca="1" ref="H84" ca="1">_xlfn.IFS(NOT(H$7),0,
         AND(H$6,
                 AND($C84&gt;=MIN(H$1,H$3),$C84&lt;=MAX(H$1,H$3),$D84=H$2)
                 ),1,
         AND(H$5,
                 AND($D84&gt;=MIN(H$2,H$4),$D84&lt;=MAX(H$2,H$4),$C84=H$1)
                 ),1,
        TRUE,0)</f>
        <v>0</v>
      </c>
      <c r="I84" cm="1">
        <f t="array" aca="1" ref="I84" ca="1">_xlfn.IFS(NOT(I$7),0,
         AND(I$6,
                 AND($C84&gt;=MIN(I$1,I$3),$C84&lt;=MAX(I$1,I$3),$D84=I$2)
                 ),1,
         AND(I$5,
                 AND($D84&gt;=MIN(I$2,I$4),$D84&lt;=MAX(I$2,I$4),$C84=I$1)
                 ),1,
        TRUE,0)</f>
        <v>0</v>
      </c>
      <c r="J84" cm="1">
        <f t="array" aca="1" ref="J84" ca="1">_xlfn.IFS(NOT(J$7),0,
         AND(J$6,
                 AND($C84&gt;=MIN(J$1,J$3),$C84&lt;=MAX(J$1,J$3),$D84=J$2)
                 ),1,
         AND(J$5,
                 AND($D84&gt;=MIN(J$2,J$4),$D84&lt;=MAX(J$2,J$4),$C84=J$1)
                 ),1,
        TRUE,0)</f>
        <v>0</v>
      </c>
      <c r="K84" cm="1">
        <f t="array" aca="1" ref="K84" ca="1">_xlfn.IFS(NOT(K$7),0,
         AND(K$6,
                 AND($C84&gt;=MIN(K$1,K$3),$C84&lt;=MAX(K$1,K$3),$D84=K$2)
                 ),1,
         AND(K$5,
                 AND($D84&gt;=MIN(K$2,K$4),$D84&lt;=MAX(K$2,K$4),$C84=K$1)
                 ),1,
        TRUE,0)</f>
        <v>0</v>
      </c>
      <c r="L84" cm="1">
        <f t="array" aca="1" ref="L84" ca="1">_xlfn.IFS(NOT(L$7),0,
         AND(L$6,
                 AND($C84&gt;=MIN(L$1,L$3),$C84&lt;=MAX(L$1,L$3),$D84=L$2)
                 ),1,
         AND(L$5,
                 AND($D84&gt;=MIN(L$2,L$4),$D84&lt;=MAX(L$2,L$4),$C84=L$1)
                 ),1,
        TRUE,0)</f>
        <v>0</v>
      </c>
      <c r="M84" cm="1">
        <f t="array" aca="1" ref="M84" ca="1">_xlfn.IFS(NOT(M$7),0,
         AND(M$6,
                 AND($C84&gt;=MIN(M$1,M$3),$C84&lt;=MAX(M$1,M$3),$D84=M$2)
                 ),1,
         AND(M$5,
                 AND($D84&gt;=MIN(M$2,M$4),$D84&lt;=MAX(M$2,M$4),$C84=M$1)
                 ),1,
        TRUE,0)</f>
        <v>0</v>
      </c>
      <c r="N84" cm="1">
        <f t="array" aca="1" ref="N84" ca="1">_xlfn.IFS(NOT(N$7),0,
         AND(N$6,
                 AND($C84&gt;=MIN(N$1,N$3),$C84&lt;=MAX(N$1,N$3),$D84=N$2)
                 ),1,
         AND(N$5,
                 AND($D84&gt;=MIN(N$2,N$4),$D84&lt;=MAX(N$2,N$4),$C84=N$1)
                 ),1,
        TRUE,0)</f>
        <v>0</v>
      </c>
      <c r="O84">
        <f t="shared" ca="1" si="12"/>
        <v>0</v>
      </c>
    </row>
    <row r="85" spans="1:15" x14ac:dyDescent="0.3">
      <c r="A85" t="str">
        <f t="shared" si="8"/>
        <v>7-6</v>
      </c>
      <c r="B85">
        <f t="shared" si="9"/>
        <v>76</v>
      </c>
      <c r="C85">
        <f t="shared" si="10"/>
        <v>7</v>
      </c>
      <c r="D85">
        <f t="shared" si="11"/>
        <v>6</v>
      </c>
      <c r="E85" cm="1">
        <f t="array" aca="1" ref="E85" ca="1">_xlfn.IFS(NOT(E$7),0,
         AND(E$6,
                 AND($C85&gt;=MIN(E$1,E$3),$C85&lt;=MAX(E$1,E$3),$D85=E$2)
                 ),1,
         AND(E$5,
                 AND($D85&gt;=MIN(E$2,E$4),$D85&lt;=MAX(E$2,E$4),$C85=E$1)
                 ),1,
        TRUE,0)</f>
        <v>0</v>
      </c>
      <c r="F85" cm="1">
        <f t="array" aca="1" ref="F85" ca="1">_xlfn.IFS(NOT(F$7),0,
         AND(F$6,
                 AND($C85&gt;=MIN(F$1,F$3),$C85&lt;=MAX(F$1,F$3),$D85=F$2)
                 ),1,
         AND(F$5,
                 AND($D85&gt;=MIN(F$2,F$4),$D85&lt;=MAX(F$2,F$4),$C85=F$1)
                 ),1,
        TRUE,0)</f>
        <v>0</v>
      </c>
      <c r="G85" cm="1">
        <f t="array" aca="1" ref="G85" ca="1">_xlfn.IFS(NOT(G$7),0,
         AND(G$6,
                 AND($C85&gt;=MIN(G$1,G$3),$C85&lt;=MAX(G$1,G$3),$D85=G$2)
                 ),1,
         AND(G$5,
                 AND($D85&gt;=MIN(G$2,G$4),$D85&lt;=MAX(G$2,G$4),$C85=G$1)
                 ),1,
        TRUE,0)</f>
        <v>0</v>
      </c>
      <c r="H85" cm="1">
        <f t="array" aca="1" ref="H85" ca="1">_xlfn.IFS(NOT(H$7),0,
         AND(H$6,
                 AND($C85&gt;=MIN(H$1,H$3),$C85&lt;=MAX(H$1,H$3),$D85=H$2)
                 ),1,
         AND(H$5,
                 AND($D85&gt;=MIN(H$2,H$4),$D85&lt;=MAX(H$2,H$4),$C85=H$1)
                 ),1,
        TRUE,0)</f>
        <v>0</v>
      </c>
      <c r="I85" cm="1">
        <f t="array" aca="1" ref="I85" ca="1">_xlfn.IFS(NOT(I$7),0,
         AND(I$6,
                 AND($C85&gt;=MIN(I$1,I$3),$C85&lt;=MAX(I$1,I$3),$D85=I$2)
                 ),1,
         AND(I$5,
                 AND($D85&gt;=MIN(I$2,I$4),$D85&lt;=MAX(I$2,I$4),$C85=I$1)
                 ),1,
        TRUE,0)</f>
        <v>0</v>
      </c>
      <c r="J85" cm="1">
        <f t="array" aca="1" ref="J85" ca="1">_xlfn.IFS(NOT(J$7),0,
         AND(J$6,
                 AND($C85&gt;=MIN(J$1,J$3),$C85&lt;=MAX(J$1,J$3),$D85=J$2)
                 ),1,
         AND(J$5,
                 AND($D85&gt;=MIN(J$2,J$4),$D85&lt;=MAX(J$2,J$4),$C85=J$1)
                 ),1,
        TRUE,0)</f>
        <v>0</v>
      </c>
      <c r="K85" cm="1">
        <f t="array" aca="1" ref="K85" ca="1">_xlfn.IFS(NOT(K$7),0,
         AND(K$6,
                 AND($C85&gt;=MIN(K$1,K$3),$C85&lt;=MAX(K$1,K$3),$D85=K$2)
                 ),1,
         AND(K$5,
                 AND($D85&gt;=MIN(K$2,K$4),$D85&lt;=MAX(K$2,K$4),$C85=K$1)
                 ),1,
        TRUE,0)</f>
        <v>0</v>
      </c>
      <c r="L85" cm="1">
        <f t="array" aca="1" ref="L85" ca="1">_xlfn.IFS(NOT(L$7),0,
         AND(L$6,
                 AND($C85&gt;=MIN(L$1,L$3),$C85&lt;=MAX(L$1,L$3),$D85=L$2)
                 ),1,
         AND(L$5,
                 AND($D85&gt;=MIN(L$2,L$4),$D85&lt;=MAX(L$2,L$4),$C85=L$1)
                 ),1,
        TRUE,0)</f>
        <v>0</v>
      </c>
      <c r="M85" cm="1">
        <f t="array" aca="1" ref="M85" ca="1">_xlfn.IFS(NOT(M$7),0,
         AND(M$6,
                 AND($C85&gt;=MIN(M$1,M$3),$C85&lt;=MAX(M$1,M$3),$D85=M$2)
                 ),1,
         AND(M$5,
                 AND($D85&gt;=MIN(M$2,M$4),$D85&lt;=MAX(M$2,M$4),$C85=M$1)
                 ),1,
        TRUE,0)</f>
        <v>0</v>
      </c>
      <c r="N85" cm="1">
        <f t="array" aca="1" ref="N85" ca="1">_xlfn.IFS(NOT(N$7),0,
         AND(N$6,
                 AND($C85&gt;=MIN(N$1,N$3),$C85&lt;=MAX(N$1,N$3),$D85=N$2)
                 ),1,
         AND(N$5,
                 AND($D85&gt;=MIN(N$2,N$4),$D85&lt;=MAX(N$2,N$4),$C85=N$1)
                 ),1,
        TRUE,0)</f>
        <v>0</v>
      </c>
      <c r="O85">
        <f t="shared" ca="1" si="12"/>
        <v>0</v>
      </c>
    </row>
    <row r="86" spans="1:15" x14ac:dyDescent="0.3">
      <c r="A86" t="str">
        <f t="shared" si="8"/>
        <v>7-7</v>
      </c>
      <c r="B86">
        <f t="shared" si="9"/>
        <v>77</v>
      </c>
      <c r="C86">
        <f t="shared" si="10"/>
        <v>7</v>
      </c>
      <c r="D86">
        <f t="shared" si="11"/>
        <v>7</v>
      </c>
      <c r="E86" cm="1">
        <f t="array" aca="1" ref="E86" ca="1">_xlfn.IFS(NOT(E$7),0,
         AND(E$6,
                 AND($C86&gt;=MIN(E$1,E$3),$C86&lt;=MAX(E$1,E$3),$D86=E$2)
                 ),1,
         AND(E$5,
                 AND($D86&gt;=MIN(E$2,E$4),$D86&lt;=MAX(E$2,E$4),$C86=E$1)
                 ),1,
        TRUE,0)</f>
        <v>0</v>
      </c>
      <c r="F86" cm="1">
        <f t="array" aca="1" ref="F86" ca="1">_xlfn.IFS(NOT(F$7),0,
         AND(F$6,
                 AND($C86&gt;=MIN(F$1,F$3),$C86&lt;=MAX(F$1,F$3),$D86=F$2)
                 ),1,
         AND(F$5,
                 AND($D86&gt;=MIN(F$2,F$4),$D86&lt;=MAX(F$2,F$4),$C86=F$1)
                 ),1,
        TRUE,0)</f>
        <v>0</v>
      </c>
      <c r="G86" cm="1">
        <f t="array" aca="1" ref="G86" ca="1">_xlfn.IFS(NOT(G$7),0,
         AND(G$6,
                 AND($C86&gt;=MIN(G$1,G$3),$C86&lt;=MAX(G$1,G$3),$D86=G$2)
                 ),1,
         AND(G$5,
                 AND($D86&gt;=MIN(G$2,G$4),$D86&lt;=MAX(G$2,G$4),$C86=G$1)
                 ),1,
        TRUE,0)</f>
        <v>0</v>
      </c>
      <c r="H86" cm="1">
        <f t="array" aca="1" ref="H86" ca="1">_xlfn.IFS(NOT(H$7),0,
         AND(H$6,
                 AND($C86&gt;=MIN(H$1,H$3),$C86&lt;=MAX(H$1,H$3),$D86=H$2)
                 ),1,
         AND(H$5,
                 AND($D86&gt;=MIN(H$2,H$4),$D86&lt;=MAX(H$2,H$4),$C86=H$1)
                 ),1,
        TRUE,0)</f>
        <v>0</v>
      </c>
      <c r="I86" cm="1">
        <f t="array" aca="1" ref="I86" ca="1">_xlfn.IFS(NOT(I$7),0,
         AND(I$6,
                 AND($C86&gt;=MIN(I$1,I$3),$C86&lt;=MAX(I$1,I$3),$D86=I$2)
                 ),1,
         AND(I$5,
                 AND($D86&gt;=MIN(I$2,I$4),$D86&lt;=MAX(I$2,I$4),$C86=I$1)
                 ),1,
        TRUE,0)</f>
        <v>0</v>
      </c>
      <c r="J86" cm="1">
        <f t="array" aca="1" ref="J86" ca="1">_xlfn.IFS(NOT(J$7),0,
         AND(J$6,
                 AND($C86&gt;=MIN(J$1,J$3),$C86&lt;=MAX(J$1,J$3),$D86=J$2)
                 ),1,
         AND(J$5,
                 AND($D86&gt;=MIN(J$2,J$4),$D86&lt;=MAX(J$2,J$4),$C86=J$1)
                 ),1,
        TRUE,0)</f>
        <v>0</v>
      </c>
      <c r="K86" cm="1">
        <f t="array" aca="1" ref="K86" ca="1">_xlfn.IFS(NOT(K$7),0,
         AND(K$6,
                 AND($C86&gt;=MIN(K$1,K$3),$C86&lt;=MAX(K$1,K$3),$D86=K$2)
                 ),1,
         AND(K$5,
                 AND($D86&gt;=MIN(K$2,K$4),$D86&lt;=MAX(K$2,K$4),$C86=K$1)
                 ),1,
        TRUE,0)</f>
        <v>0</v>
      </c>
      <c r="L86" cm="1">
        <f t="array" aca="1" ref="L86" ca="1">_xlfn.IFS(NOT(L$7),0,
         AND(L$6,
                 AND($C86&gt;=MIN(L$1,L$3),$C86&lt;=MAX(L$1,L$3),$D86=L$2)
                 ),1,
         AND(L$5,
                 AND($D86&gt;=MIN(L$2,L$4),$D86&lt;=MAX(L$2,L$4),$C86=L$1)
                 ),1,
        TRUE,0)</f>
        <v>0</v>
      </c>
      <c r="M86" cm="1">
        <f t="array" aca="1" ref="M86" ca="1">_xlfn.IFS(NOT(M$7),0,
         AND(M$6,
                 AND($C86&gt;=MIN(M$1,M$3),$C86&lt;=MAX(M$1,M$3),$D86=M$2)
                 ),1,
         AND(M$5,
                 AND($D86&gt;=MIN(M$2,M$4),$D86&lt;=MAX(M$2,M$4),$C86=M$1)
                 ),1,
        TRUE,0)</f>
        <v>0</v>
      </c>
      <c r="N86" cm="1">
        <f t="array" aca="1" ref="N86" ca="1">_xlfn.IFS(NOT(N$7),0,
         AND(N$6,
                 AND($C86&gt;=MIN(N$1,N$3),$C86&lt;=MAX(N$1,N$3),$D86=N$2)
                 ),1,
         AND(N$5,
                 AND($D86&gt;=MIN(N$2,N$4),$D86&lt;=MAX(N$2,N$4),$C86=N$1)
                 ),1,
        TRUE,0)</f>
        <v>0</v>
      </c>
      <c r="O86">
        <f t="shared" ca="1" si="12"/>
        <v>0</v>
      </c>
    </row>
    <row r="87" spans="1:15" x14ac:dyDescent="0.3">
      <c r="A87" t="str">
        <f t="shared" si="8"/>
        <v>7-8</v>
      </c>
      <c r="B87">
        <f t="shared" si="9"/>
        <v>78</v>
      </c>
      <c r="C87">
        <f t="shared" si="10"/>
        <v>7</v>
      </c>
      <c r="D87">
        <f t="shared" si="11"/>
        <v>8</v>
      </c>
      <c r="E87" cm="1">
        <f t="array" aca="1" ref="E87" ca="1">_xlfn.IFS(NOT(E$7),0,
         AND(E$6,
                 AND($C87&gt;=MIN(E$1,E$3),$C87&lt;=MAX(E$1,E$3),$D87=E$2)
                 ),1,
         AND(E$5,
                 AND($D87&gt;=MIN(E$2,E$4),$D87&lt;=MAX(E$2,E$4),$C87=E$1)
                 ),1,
        TRUE,0)</f>
        <v>0</v>
      </c>
      <c r="F87" cm="1">
        <f t="array" aca="1" ref="F87" ca="1">_xlfn.IFS(NOT(F$7),0,
         AND(F$6,
                 AND($C87&gt;=MIN(F$1,F$3),$C87&lt;=MAX(F$1,F$3),$D87=F$2)
                 ),1,
         AND(F$5,
                 AND($D87&gt;=MIN(F$2,F$4),$D87&lt;=MAX(F$2,F$4),$C87=F$1)
                 ),1,
        TRUE,0)</f>
        <v>0</v>
      </c>
      <c r="G87" cm="1">
        <f t="array" aca="1" ref="G87" ca="1">_xlfn.IFS(NOT(G$7),0,
         AND(G$6,
                 AND($C87&gt;=MIN(G$1,G$3),$C87&lt;=MAX(G$1,G$3),$D87=G$2)
                 ),1,
         AND(G$5,
                 AND($D87&gt;=MIN(G$2,G$4),$D87&lt;=MAX(G$2,G$4),$C87=G$1)
                 ),1,
        TRUE,0)</f>
        <v>0</v>
      </c>
      <c r="H87" cm="1">
        <f t="array" aca="1" ref="H87" ca="1">_xlfn.IFS(NOT(H$7),0,
         AND(H$6,
                 AND($C87&gt;=MIN(H$1,H$3),$C87&lt;=MAX(H$1,H$3),$D87=H$2)
                 ),1,
         AND(H$5,
                 AND($D87&gt;=MIN(H$2,H$4),$D87&lt;=MAX(H$2,H$4),$C87=H$1)
                 ),1,
        TRUE,0)</f>
        <v>0</v>
      </c>
      <c r="I87" cm="1">
        <f t="array" aca="1" ref="I87" ca="1">_xlfn.IFS(NOT(I$7),0,
         AND(I$6,
                 AND($C87&gt;=MIN(I$1,I$3),$C87&lt;=MAX(I$1,I$3),$D87=I$2)
                 ),1,
         AND(I$5,
                 AND($D87&gt;=MIN(I$2,I$4),$D87&lt;=MAX(I$2,I$4),$C87=I$1)
                 ),1,
        TRUE,0)</f>
        <v>0</v>
      </c>
      <c r="J87" cm="1">
        <f t="array" aca="1" ref="J87" ca="1">_xlfn.IFS(NOT(J$7),0,
         AND(J$6,
                 AND($C87&gt;=MIN(J$1,J$3),$C87&lt;=MAX(J$1,J$3),$D87=J$2)
                 ),1,
         AND(J$5,
                 AND($D87&gt;=MIN(J$2,J$4),$D87&lt;=MAX(J$2,J$4),$C87=J$1)
                 ),1,
        TRUE,0)</f>
        <v>0</v>
      </c>
      <c r="K87" cm="1">
        <f t="array" aca="1" ref="K87" ca="1">_xlfn.IFS(NOT(K$7),0,
         AND(K$6,
                 AND($C87&gt;=MIN(K$1,K$3),$C87&lt;=MAX(K$1,K$3),$D87=K$2)
                 ),1,
         AND(K$5,
                 AND($D87&gt;=MIN(K$2,K$4),$D87&lt;=MAX(K$2,K$4),$C87=K$1)
                 ),1,
        TRUE,0)</f>
        <v>0</v>
      </c>
      <c r="L87" cm="1">
        <f t="array" aca="1" ref="L87" ca="1">_xlfn.IFS(NOT(L$7),0,
         AND(L$6,
                 AND($C87&gt;=MIN(L$1,L$3),$C87&lt;=MAX(L$1,L$3),$D87=L$2)
                 ),1,
         AND(L$5,
                 AND($D87&gt;=MIN(L$2,L$4),$D87&lt;=MAX(L$2,L$4),$C87=L$1)
                 ),1,
        TRUE,0)</f>
        <v>0</v>
      </c>
      <c r="M87" cm="1">
        <f t="array" aca="1" ref="M87" ca="1">_xlfn.IFS(NOT(M$7),0,
         AND(M$6,
                 AND($C87&gt;=MIN(M$1,M$3),$C87&lt;=MAX(M$1,M$3),$D87=M$2)
                 ),1,
         AND(M$5,
                 AND($D87&gt;=MIN(M$2,M$4),$D87&lt;=MAX(M$2,M$4),$C87=M$1)
                 ),1,
        TRUE,0)</f>
        <v>0</v>
      </c>
      <c r="N87" cm="1">
        <f t="array" aca="1" ref="N87" ca="1">_xlfn.IFS(NOT(N$7),0,
         AND(N$6,
                 AND($C87&gt;=MIN(N$1,N$3),$C87&lt;=MAX(N$1,N$3),$D87=N$2)
                 ),1,
         AND(N$5,
                 AND($D87&gt;=MIN(N$2,N$4),$D87&lt;=MAX(N$2,N$4),$C87=N$1)
                 ),1,
        TRUE,0)</f>
        <v>0</v>
      </c>
      <c r="O87">
        <f t="shared" ca="1" si="12"/>
        <v>0</v>
      </c>
    </row>
    <row r="88" spans="1:15" x14ac:dyDescent="0.3">
      <c r="A88" t="str">
        <f t="shared" si="8"/>
        <v>7-9</v>
      </c>
      <c r="B88">
        <f t="shared" si="9"/>
        <v>79</v>
      </c>
      <c r="C88">
        <f t="shared" si="10"/>
        <v>7</v>
      </c>
      <c r="D88">
        <f t="shared" si="11"/>
        <v>9</v>
      </c>
      <c r="E88" cm="1">
        <f t="array" aca="1" ref="E88" ca="1">_xlfn.IFS(NOT(E$7),0,
         AND(E$6,
                 AND($C88&gt;=MIN(E$1,E$3),$C88&lt;=MAX(E$1,E$3),$D88=E$2)
                 ),1,
         AND(E$5,
                 AND($D88&gt;=MIN(E$2,E$4),$D88&lt;=MAX(E$2,E$4),$C88=E$1)
                 ),1,
        TRUE,0)</f>
        <v>0</v>
      </c>
      <c r="F88" cm="1">
        <f t="array" aca="1" ref="F88" ca="1">_xlfn.IFS(NOT(F$7),0,
         AND(F$6,
                 AND($C88&gt;=MIN(F$1,F$3),$C88&lt;=MAX(F$1,F$3),$D88=F$2)
                 ),1,
         AND(F$5,
                 AND($D88&gt;=MIN(F$2,F$4),$D88&lt;=MAX(F$2,F$4),$C88=F$1)
                 ),1,
        TRUE,0)</f>
        <v>0</v>
      </c>
      <c r="G88" cm="1">
        <f t="array" aca="1" ref="G88" ca="1">_xlfn.IFS(NOT(G$7),0,
         AND(G$6,
                 AND($C88&gt;=MIN(G$1,G$3),$C88&lt;=MAX(G$1,G$3),$D88=G$2)
                 ),1,
         AND(G$5,
                 AND($D88&gt;=MIN(G$2,G$4),$D88&lt;=MAX(G$2,G$4),$C88=G$1)
                 ),1,
        TRUE,0)</f>
        <v>0</v>
      </c>
      <c r="H88" cm="1">
        <f t="array" aca="1" ref="H88" ca="1">_xlfn.IFS(NOT(H$7),0,
         AND(H$6,
                 AND($C88&gt;=MIN(H$1,H$3),$C88&lt;=MAX(H$1,H$3),$D88=H$2)
                 ),1,
         AND(H$5,
                 AND($D88&gt;=MIN(H$2,H$4),$D88&lt;=MAX(H$2,H$4),$C88=H$1)
                 ),1,
        TRUE,0)</f>
        <v>0</v>
      </c>
      <c r="I88" cm="1">
        <f t="array" aca="1" ref="I88" ca="1">_xlfn.IFS(NOT(I$7),0,
         AND(I$6,
                 AND($C88&gt;=MIN(I$1,I$3),$C88&lt;=MAX(I$1,I$3),$D88=I$2)
                 ),1,
         AND(I$5,
                 AND($D88&gt;=MIN(I$2,I$4),$D88&lt;=MAX(I$2,I$4),$C88=I$1)
                 ),1,
        TRUE,0)</f>
        <v>0</v>
      </c>
      <c r="J88" cm="1">
        <f t="array" aca="1" ref="J88" ca="1">_xlfn.IFS(NOT(J$7),0,
         AND(J$6,
                 AND($C88&gt;=MIN(J$1,J$3),$C88&lt;=MAX(J$1,J$3),$D88=J$2)
                 ),1,
         AND(J$5,
                 AND($D88&gt;=MIN(J$2,J$4),$D88&lt;=MAX(J$2,J$4),$C88=J$1)
                 ),1,
        TRUE,0)</f>
        <v>0</v>
      </c>
      <c r="K88" cm="1">
        <f t="array" aca="1" ref="K88" ca="1">_xlfn.IFS(NOT(K$7),0,
         AND(K$6,
                 AND($C88&gt;=MIN(K$1,K$3),$C88&lt;=MAX(K$1,K$3),$D88=K$2)
                 ),1,
         AND(K$5,
                 AND($D88&gt;=MIN(K$2,K$4),$D88&lt;=MAX(K$2,K$4),$C88=K$1)
                 ),1,
        TRUE,0)</f>
        <v>1</v>
      </c>
      <c r="L88" cm="1">
        <f t="array" aca="1" ref="L88" ca="1">_xlfn.IFS(NOT(L$7),0,
         AND(L$6,
                 AND($C88&gt;=MIN(L$1,L$3),$C88&lt;=MAX(L$1,L$3),$D88=L$2)
                 ),1,
         AND(L$5,
                 AND($D88&gt;=MIN(L$2,L$4),$D88&lt;=MAX(L$2,L$4),$C88=L$1)
                 ),1,
        TRUE,0)</f>
        <v>0</v>
      </c>
      <c r="M88" cm="1">
        <f t="array" aca="1" ref="M88" ca="1">_xlfn.IFS(NOT(M$7),0,
         AND(M$6,
                 AND($C88&gt;=MIN(M$1,M$3),$C88&lt;=MAX(M$1,M$3),$D88=M$2)
                 ),1,
         AND(M$5,
                 AND($D88&gt;=MIN(M$2,M$4),$D88&lt;=MAX(M$2,M$4),$C88=M$1)
                 ),1,
        TRUE,0)</f>
        <v>0</v>
      </c>
      <c r="N88" cm="1">
        <f t="array" aca="1" ref="N88" ca="1">_xlfn.IFS(NOT(N$7),0,
         AND(N$6,
                 AND($C88&gt;=MIN(N$1,N$3),$C88&lt;=MAX(N$1,N$3),$D88=N$2)
                 ),1,
         AND(N$5,
                 AND($D88&gt;=MIN(N$2,N$4),$D88&lt;=MAX(N$2,N$4),$C88=N$1)
                 ),1,
        TRUE,0)</f>
        <v>0</v>
      </c>
      <c r="O88">
        <f t="shared" ca="1" si="12"/>
        <v>1</v>
      </c>
    </row>
    <row r="89" spans="1:15" x14ac:dyDescent="0.3">
      <c r="A89" t="str">
        <f t="shared" si="8"/>
        <v>8-0</v>
      </c>
      <c r="B89">
        <f t="shared" si="9"/>
        <v>80</v>
      </c>
      <c r="C89">
        <f t="shared" si="10"/>
        <v>8</v>
      </c>
      <c r="D89">
        <f t="shared" si="11"/>
        <v>0</v>
      </c>
      <c r="E89" cm="1">
        <f t="array" aca="1" ref="E89" ca="1">_xlfn.IFS(NOT(E$7),0,
         AND(E$6,
                 AND($C89&gt;=MIN(E$1,E$3),$C89&lt;=MAX(E$1,E$3),$D89=E$2)
                 ),1,
         AND(E$5,
                 AND($D89&gt;=MIN(E$2,E$4),$D89&lt;=MAX(E$2,E$4),$C89=E$1)
                 ),1,
        TRUE,0)</f>
        <v>0</v>
      </c>
      <c r="F89" cm="1">
        <f t="array" aca="1" ref="F89" ca="1">_xlfn.IFS(NOT(F$7),0,
         AND(F$6,
                 AND($C89&gt;=MIN(F$1,F$3),$C89&lt;=MAX(F$1,F$3),$D89=F$2)
                 ),1,
         AND(F$5,
                 AND($D89&gt;=MIN(F$2,F$4),$D89&lt;=MAX(F$2,F$4),$C89=F$1)
                 ),1,
        TRUE,0)</f>
        <v>0</v>
      </c>
      <c r="G89" cm="1">
        <f t="array" aca="1" ref="G89" ca="1">_xlfn.IFS(NOT(G$7),0,
         AND(G$6,
                 AND($C89&gt;=MIN(G$1,G$3),$C89&lt;=MAX(G$1,G$3),$D89=G$2)
                 ),1,
         AND(G$5,
                 AND($D89&gt;=MIN(G$2,G$4),$D89&lt;=MAX(G$2,G$4),$C89=G$1)
                 ),1,
        TRUE,0)</f>
        <v>0</v>
      </c>
      <c r="H89" cm="1">
        <f t="array" aca="1" ref="H89" ca="1">_xlfn.IFS(NOT(H$7),0,
         AND(H$6,
                 AND($C89&gt;=MIN(H$1,H$3),$C89&lt;=MAX(H$1,H$3),$D89=H$2)
                 ),1,
         AND(H$5,
                 AND($D89&gt;=MIN(H$2,H$4),$D89&lt;=MAX(H$2,H$4),$C89=H$1)
                 ),1,
        TRUE,0)</f>
        <v>0</v>
      </c>
      <c r="I89" cm="1">
        <f t="array" aca="1" ref="I89" ca="1">_xlfn.IFS(NOT(I$7),0,
         AND(I$6,
                 AND($C89&gt;=MIN(I$1,I$3),$C89&lt;=MAX(I$1,I$3),$D89=I$2)
                 ),1,
         AND(I$5,
                 AND($D89&gt;=MIN(I$2,I$4),$D89&lt;=MAX(I$2,I$4),$C89=I$1)
                 ),1,
        TRUE,0)</f>
        <v>0</v>
      </c>
      <c r="J89" cm="1">
        <f t="array" aca="1" ref="J89" ca="1">_xlfn.IFS(NOT(J$7),0,
         AND(J$6,
                 AND($C89&gt;=MIN(J$1,J$3),$C89&lt;=MAX(J$1,J$3),$D89=J$2)
                 ),1,
         AND(J$5,
                 AND($D89&gt;=MIN(J$2,J$4),$D89&lt;=MAX(J$2,J$4),$C89=J$1)
                 ),1,
        TRUE,0)</f>
        <v>0</v>
      </c>
      <c r="K89" cm="1">
        <f t="array" aca="1" ref="K89" ca="1">_xlfn.IFS(NOT(K$7),0,
         AND(K$6,
                 AND($C89&gt;=MIN(K$1,K$3),$C89&lt;=MAX(K$1,K$3),$D89=K$2)
                 ),1,
         AND(K$5,
                 AND($D89&gt;=MIN(K$2,K$4),$D89&lt;=MAX(K$2,K$4),$C89=K$1)
                 ),1,
        TRUE,0)</f>
        <v>0</v>
      </c>
      <c r="L89" cm="1">
        <f t="array" aca="1" ref="L89" ca="1">_xlfn.IFS(NOT(L$7),0,
         AND(L$6,
                 AND($C89&gt;=MIN(L$1,L$3),$C89&lt;=MAX(L$1,L$3),$D89=L$2)
                 ),1,
         AND(L$5,
                 AND($D89&gt;=MIN(L$2,L$4),$D89&lt;=MAX(L$2,L$4),$C89=L$1)
                 ),1,
        TRUE,0)</f>
        <v>0</v>
      </c>
      <c r="M89" cm="1">
        <f t="array" aca="1" ref="M89" ca="1">_xlfn.IFS(NOT(M$7),0,
         AND(M$6,
                 AND($C89&gt;=MIN(M$1,M$3),$C89&lt;=MAX(M$1,M$3),$D89=M$2)
                 ),1,
         AND(M$5,
                 AND($D89&gt;=MIN(M$2,M$4),$D89&lt;=MAX(M$2,M$4),$C89=M$1)
                 ),1,
        TRUE,0)</f>
        <v>0</v>
      </c>
      <c r="N89" cm="1">
        <f t="array" aca="1" ref="N89" ca="1">_xlfn.IFS(NOT(N$7),0,
         AND(N$6,
                 AND($C89&gt;=MIN(N$1,N$3),$C89&lt;=MAX(N$1,N$3),$D89=N$2)
                 ),1,
         AND(N$5,
                 AND($D89&gt;=MIN(N$2,N$4),$D89&lt;=MAX(N$2,N$4),$C89=N$1)
                 ),1,
        TRUE,0)</f>
        <v>0</v>
      </c>
      <c r="O89">
        <f t="shared" ca="1" si="12"/>
        <v>0</v>
      </c>
    </row>
    <row r="90" spans="1:15" x14ac:dyDescent="0.3">
      <c r="A90" t="str">
        <f t="shared" si="8"/>
        <v>8-1</v>
      </c>
      <c r="B90">
        <f t="shared" si="9"/>
        <v>81</v>
      </c>
      <c r="C90">
        <f t="shared" si="10"/>
        <v>8</v>
      </c>
      <c r="D90">
        <f t="shared" si="11"/>
        <v>1</v>
      </c>
      <c r="E90" cm="1">
        <f t="array" aca="1" ref="E90" ca="1">_xlfn.IFS(NOT(E$7),0,
         AND(E$6,
                 AND($C90&gt;=MIN(E$1,E$3),$C90&lt;=MAX(E$1,E$3),$D90=E$2)
                 ),1,
         AND(E$5,
                 AND($D90&gt;=MIN(E$2,E$4),$D90&lt;=MAX(E$2,E$4),$C90=E$1)
                 ),1,
        TRUE,0)</f>
        <v>0</v>
      </c>
      <c r="F90" cm="1">
        <f t="array" aca="1" ref="F90" ca="1">_xlfn.IFS(NOT(F$7),0,
         AND(F$6,
                 AND($C90&gt;=MIN(F$1,F$3),$C90&lt;=MAX(F$1,F$3),$D90=F$2)
                 ),1,
         AND(F$5,
                 AND($D90&gt;=MIN(F$2,F$4),$D90&lt;=MAX(F$2,F$4),$C90=F$1)
                 ),1,
        TRUE,0)</f>
        <v>0</v>
      </c>
      <c r="G90" cm="1">
        <f t="array" aca="1" ref="G90" ca="1">_xlfn.IFS(NOT(G$7),0,
         AND(G$6,
                 AND($C90&gt;=MIN(G$1,G$3),$C90&lt;=MAX(G$1,G$3),$D90=G$2)
                 ),1,
         AND(G$5,
                 AND($D90&gt;=MIN(G$2,G$4),$D90&lt;=MAX(G$2,G$4),$C90=G$1)
                 ),1,
        TRUE,0)</f>
        <v>0</v>
      </c>
      <c r="H90" cm="1">
        <f t="array" aca="1" ref="H90" ca="1">_xlfn.IFS(NOT(H$7),0,
         AND(H$6,
                 AND($C90&gt;=MIN(H$1,H$3),$C90&lt;=MAX(H$1,H$3),$D90=H$2)
                 ),1,
         AND(H$5,
                 AND($D90&gt;=MIN(H$2,H$4),$D90&lt;=MAX(H$2,H$4),$C90=H$1)
                 ),1,
        TRUE,0)</f>
        <v>0</v>
      </c>
      <c r="I90" cm="1">
        <f t="array" aca="1" ref="I90" ca="1">_xlfn.IFS(NOT(I$7),0,
         AND(I$6,
                 AND($C90&gt;=MIN(I$1,I$3),$C90&lt;=MAX(I$1,I$3),$D90=I$2)
                 ),1,
         AND(I$5,
                 AND($D90&gt;=MIN(I$2,I$4),$D90&lt;=MAX(I$2,I$4),$C90=I$1)
                 ),1,
        TRUE,0)</f>
        <v>0</v>
      </c>
      <c r="J90" cm="1">
        <f t="array" aca="1" ref="J90" ca="1">_xlfn.IFS(NOT(J$7),0,
         AND(J$6,
                 AND($C90&gt;=MIN(J$1,J$3),$C90&lt;=MAX(J$1,J$3),$D90=J$2)
                 ),1,
         AND(J$5,
                 AND($D90&gt;=MIN(J$2,J$4),$D90&lt;=MAX(J$2,J$4),$C90=J$1)
                 ),1,
        TRUE,0)</f>
        <v>1</v>
      </c>
      <c r="K90" cm="1">
        <f t="array" aca="1" ref="K90" ca="1">_xlfn.IFS(NOT(K$7),0,
         AND(K$6,
                 AND($C90&gt;=MIN(K$1,K$3),$C90&lt;=MAX(K$1,K$3),$D90=K$2)
                 ),1,
         AND(K$5,
                 AND($D90&gt;=MIN(K$2,K$4),$D90&lt;=MAX(K$2,K$4),$C90=K$1)
                 ),1,
        TRUE,0)</f>
        <v>0</v>
      </c>
      <c r="L90" cm="1">
        <f t="array" aca="1" ref="L90" ca="1">_xlfn.IFS(NOT(L$7),0,
         AND(L$6,
                 AND($C90&gt;=MIN(L$1,L$3),$C90&lt;=MAX(L$1,L$3),$D90=L$2)
                 ),1,
         AND(L$5,
                 AND($D90&gt;=MIN(L$2,L$4),$D90&lt;=MAX(L$2,L$4),$C90=L$1)
                 ),1,
        TRUE,0)</f>
        <v>0</v>
      </c>
      <c r="M90" cm="1">
        <f t="array" aca="1" ref="M90" ca="1">_xlfn.IFS(NOT(M$7),0,
         AND(M$6,
                 AND($C90&gt;=MIN(M$1,M$3),$C90&lt;=MAX(M$1,M$3),$D90=M$2)
                 ),1,
         AND(M$5,
                 AND($D90&gt;=MIN(M$2,M$4),$D90&lt;=MAX(M$2,M$4),$C90=M$1)
                 ),1,
        TRUE,0)</f>
        <v>0</v>
      </c>
      <c r="N90" cm="1">
        <f t="array" aca="1" ref="N90" ca="1">_xlfn.IFS(NOT(N$7),0,
         AND(N$6,
                 AND($C90&gt;=MIN(N$1,N$3),$C90&lt;=MAX(N$1,N$3),$D90=N$2)
                 ),1,
         AND(N$5,
                 AND($D90&gt;=MIN(N$2,N$4),$D90&lt;=MAX(N$2,N$4),$C90=N$1)
                 ),1,
        TRUE,0)</f>
        <v>0</v>
      </c>
      <c r="O90">
        <f t="shared" ca="1" si="12"/>
        <v>1</v>
      </c>
    </row>
    <row r="91" spans="1:15" x14ac:dyDescent="0.3">
      <c r="A91" t="str">
        <f t="shared" si="8"/>
        <v>8-2</v>
      </c>
      <c r="B91">
        <f t="shared" si="9"/>
        <v>82</v>
      </c>
      <c r="C91">
        <f t="shared" si="10"/>
        <v>8</v>
      </c>
      <c r="D91">
        <f t="shared" si="11"/>
        <v>2</v>
      </c>
      <c r="E91" cm="1">
        <f t="array" aca="1" ref="E91" ca="1">_xlfn.IFS(NOT(E$7),0,
         AND(E$6,
                 AND($C91&gt;=MIN(E$1,E$3),$C91&lt;=MAX(E$1,E$3),$D91=E$2)
                 ),1,
         AND(E$5,
                 AND($D91&gt;=MIN(E$2,E$4),$D91&lt;=MAX(E$2,E$4),$C91=E$1)
                 ),1,
        TRUE,0)</f>
        <v>0</v>
      </c>
      <c r="F91" cm="1">
        <f t="array" aca="1" ref="F91" ca="1">_xlfn.IFS(NOT(F$7),0,
         AND(F$6,
                 AND($C91&gt;=MIN(F$1,F$3),$C91&lt;=MAX(F$1,F$3),$D91=F$2)
                 ),1,
         AND(F$5,
                 AND($D91&gt;=MIN(F$2,F$4),$D91&lt;=MAX(F$2,F$4),$C91=F$1)
                 ),1,
        TRUE,0)</f>
        <v>0</v>
      </c>
      <c r="G91" cm="1">
        <f t="array" aca="1" ref="G91" ca="1">_xlfn.IFS(NOT(G$7),0,
         AND(G$6,
                 AND($C91&gt;=MIN(G$1,G$3),$C91&lt;=MAX(G$1,G$3),$D91=G$2)
                 ),1,
         AND(G$5,
                 AND($D91&gt;=MIN(G$2,G$4),$D91&lt;=MAX(G$2,G$4),$C91=G$1)
                 ),1,
        TRUE,0)</f>
        <v>0</v>
      </c>
      <c r="H91" cm="1">
        <f t="array" aca="1" ref="H91" ca="1">_xlfn.IFS(NOT(H$7),0,
         AND(H$6,
                 AND($C91&gt;=MIN(H$1,H$3),$C91&lt;=MAX(H$1,H$3),$D91=H$2)
                 ),1,
         AND(H$5,
                 AND($D91&gt;=MIN(H$2,H$4),$D91&lt;=MAX(H$2,H$4),$C91=H$1)
                 ),1,
        TRUE,0)</f>
        <v>0</v>
      </c>
      <c r="I91" cm="1">
        <f t="array" aca="1" ref="I91" ca="1">_xlfn.IFS(NOT(I$7),0,
         AND(I$6,
                 AND($C91&gt;=MIN(I$1,I$3),$C91&lt;=MAX(I$1,I$3),$D91=I$2)
                 ),1,
         AND(I$5,
                 AND($D91&gt;=MIN(I$2,I$4),$D91&lt;=MAX(I$2,I$4),$C91=I$1)
                 ),1,
        TRUE,0)</f>
        <v>0</v>
      </c>
      <c r="J91" cm="1">
        <f t="array" aca="1" ref="J91" ca="1">_xlfn.IFS(NOT(J$7),0,
         AND(J$6,
                 AND($C91&gt;=MIN(J$1,J$3),$C91&lt;=MAX(J$1,J$3),$D91=J$2)
                 ),1,
         AND(J$5,
                 AND($D91&gt;=MIN(J$2,J$4),$D91&lt;=MAX(J$2,J$4),$C91=J$1)
                 ),1,
        TRUE,0)</f>
        <v>0</v>
      </c>
      <c r="K91" cm="1">
        <f t="array" aca="1" ref="K91" ca="1">_xlfn.IFS(NOT(K$7),0,
         AND(K$6,
                 AND($C91&gt;=MIN(K$1,K$3),$C91&lt;=MAX(K$1,K$3),$D91=K$2)
                 ),1,
         AND(K$5,
                 AND($D91&gt;=MIN(K$2,K$4),$D91&lt;=MAX(K$2,K$4),$C91=K$1)
                 ),1,
        TRUE,0)</f>
        <v>0</v>
      </c>
      <c r="L91" cm="1">
        <f t="array" aca="1" ref="L91" ca="1">_xlfn.IFS(NOT(L$7),0,
         AND(L$6,
                 AND($C91&gt;=MIN(L$1,L$3),$C91&lt;=MAX(L$1,L$3),$D91=L$2)
                 ),1,
         AND(L$5,
                 AND($D91&gt;=MIN(L$2,L$4),$D91&lt;=MAX(L$2,L$4),$C91=L$1)
                 ),1,
        TRUE,0)</f>
        <v>0</v>
      </c>
      <c r="M91" cm="1">
        <f t="array" aca="1" ref="M91" ca="1">_xlfn.IFS(NOT(M$7),0,
         AND(M$6,
                 AND($C91&gt;=MIN(M$1,M$3),$C91&lt;=MAX(M$1,M$3),$D91=M$2)
                 ),1,
         AND(M$5,
                 AND($D91&gt;=MIN(M$2,M$4),$D91&lt;=MAX(M$2,M$4),$C91=M$1)
                 ),1,
        TRUE,0)</f>
        <v>0</v>
      </c>
      <c r="N91" cm="1">
        <f t="array" aca="1" ref="N91" ca="1">_xlfn.IFS(NOT(N$7),0,
         AND(N$6,
                 AND($C91&gt;=MIN(N$1,N$3),$C91&lt;=MAX(N$1,N$3),$D91=N$2)
                 ),1,
         AND(N$5,
                 AND($D91&gt;=MIN(N$2,N$4),$D91&lt;=MAX(N$2,N$4),$C91=N$1)
                 ),1,
        TRUE,0)</f>
        <v>0</v>
      </c>
      <c r="O91">
        <f t="shared" ca="1" si="12"/>
        <v>0</v>
      </c>
    </row>
    <row r="92" spans="1:15" x14ac:dyDescent="0.3">
      <c r="A92" t="str">
        <f t="shared" si="8"/>
        <v>8-3</v>
      </c>
      <c r="B92">
        <f t="shared" si="9"/>
        <v>83</v>
      </c>
      <c r="C92">
        <f t="shared" si="10"/>
        <v>8</v>
      </c>
      <c r="D92">
        <f t="shared" si="11"/>
        <v>3</v>
      </c>
      <c r="E92" cm="1">
        <f t="array" aca="1" ref="E92" ca="1">_xlfn.IFS(NOT(E$7),0,
         AND(E$6,
                 AND($C92&gt;=MIN(E$1,E$3),$C92&lt;=MAX(E$1,E$3),$D92=E$2)
                 ),1,
         AND(E$5,
                 AND($D92&gt;=MIN(E$2,E$4),$D92&lt;=MAX(E$2,E$4),$C92=E$1)
                 ),1,
        TRUE,0)</f>
        <v>0</v>
      </c>
      <c r="F92" cm="1">
        <f t="array" aca="1" ref="F92" ca="1">_xlfn.IFS(NOT(F$7),0,
         AND(F$6,
                 AND($C92&gt;=MIN(F$1,F$3),$C92&lt;=MAX(F$1,F$3),$D92=F$2)
                 ),1,
         AND(F$5,
                 AND($D92&gt;=MIN(F$2,F$4),$D92&lt;=MAX(F$2,F$4),$C92=F$1)
                 ),1,
        TRUE,0)</f>
        <v>0</v>
      </c>
      <c r="G92" cm="1">
        <f t="array" aca="1" ref="G92" ca="1">_xlfn.IFS(NOT(G$7),0,
         AND(G$6,
                 AND($C92&gt;=MIN(G$1,G$3),$C92&lt;=MAX(G$1,G$3),$D92=G$2)
                 ),1,
         AND(G$5,
                 AND($D92&gt;=MIN(G$2,G$4),$D92&lt;=MAX(G$2,G$4),$C92=G$1)
                 ),1,
        TRUE,0)</f>
        <v>0</v>
      </c>
      <c r="H92" cm="1">
        <f t="array" aca="1" ref="H92" ca="1">_xlfn.IFS(NOT(H$7),0,
         AND(H$6,
                 AND($C92&gt;=MIN(H$1,H$3),$C92&lt;=MAX(H$1,H$3),$D92=H$2)
                 ),1,
         AND(H$5,
                 AND($D92&gt;=MIN(H$2,H$4),$D92&lt;=MAX(H$2,H$4),$C92=H$1)
                 ),1,
        TRUE,0)</f>
        <v>0</v>
      </c>
      <c r="I92" cm="1">
        <f t="array" aca="1" ref="I92" ca="1">_xlfn.IFS(NOT(I$7),0,
         AND(I$6,
                 AND($C92&gt;=MIN(I$1,I$3),$C92&lt;=MAX(I$1,I$3),$D92=I$2)
                 ),1,
         AND(I$5,
                 AND($D92&gt;=MIN(I$2,I$4),$D92&lt;=MAX(I$2,I$4),$C92=I$1)
                 ),1,
        TRUE,0)</f>
        <v>0</v>
      </c>
      <c r="J92" cm="1">
        <f t="array" aca="1" ref="J92" ca="1">_xlfn.IFS(NOT(J$7),0,
         AND(J$6,
                 AND($C92&gt;=MIN(J$1,J$3),$C92&lt;=MAX(J$1,J$3),$D92=J$2)
                 ),1,
         AND(J$5,
                 AND($D92&gt;=MIN(J$2,J$4),$D92&lt;=MAX(J$2,J$4),$C92=J$1)
                 ),1,
        TRUE,0)</f>
        <v>0</v>
      </c>
      <c r="K92" cm="1">
        <f t="array" aca="1" ref="K92" ca="1">_xlfn.IFS(NOT(K$7),0,
         AND(K$6,
                 AND($C92&gt;=MIN(K$1,K$3),$C92&lt;=MAX(K$1,K$3),$D92=K$2)
                 ),1,
         AND(K$5,
                 AND($D92&gt;=MIN(K$2,K$4),$D92&lt;=MAX(K$2,K$4),$C92=K$1)
                 ),1,
        TRUE,0)</f>
        <v>0</v>
      </c>
      <c r="L92" cm="1">
        <f t="array" aca="1" ref="L92" ca="1">_xlfn.IFS(NOT(L$7),0,
         AND(L$6,
                 AND($C92&gt;=MIN(L$1,L$3),$C92&lt;=MAX(L$1,L$3),$D92=L$2)
                 ),1,
         AND(L$5,
                 AND($D92&gt;=MIN(L$2,L$4),$D92&lt;=MAX(L$2,L$4),$C92=L$1)
                 ),1,
        TRUE,0)</f>
        <v>0</v>
      </c>
      <c r="M92" cm="1">
        <f t="array" aca="1" ref="M92" ca="1">_xlfn.IFS(NOT(M$7),0,
         AND(M$6,
                 AND($C92&gt;=MIN(M$1,M$3),$C92&lt;=MAX(M$1,M$3),$D92=M$2)
                 ),1,
         AND(M$5,
                 AND($D92&gt;=MIN(M$2,M$4),$D92&lt;=MAX(M$2,M$4),$C92=M$1)
                 ),1,
        TRUE,0)</f>
        <v>0</v>
      </c>
      <c r="N92" cm="1">
        <f t="array" aca="1" ref="N92" ca="1">_xlfn.IFS(NOT(N$7),0,
         AND(N$6,
                 AND($C92&gt;=MIN(N$1,N$3),$C92&lt;=MAX(N$1,N$3),$D92=N$2)
                 ),1,
         AND(N$5,
                 AND($D92&gt;=MIN(N$2,N$4),$D92&lt;=MAX(N$2,N$4),$C92=N$1)
                 ),1,
        TRUE,0)</f>
        <v>0</v>
      </c>
      <c r="O92">
        <f t="shared" ca="1" si="12"/>
        <v>0</v>
      </c>
    </row>
    <row r="93" spans="1:15" x14ac:dyDescent="0.3">
      <c r="A93" t="str">
        <f t="shared" si="8"/>
        <v>8-4</v>
      </c>
      <c r="B93">
        <f t="shared" si="9"/>
        <v>84</v>
      </c>
      <c r="C93">
        <f t="shared" si="10"/>
        <v>8</v>
      </c>
      <c r="D93">
        <f t="shared" si="11"/>
        <v>4</v>
      </c>
      <c r="E93" cm="1">
        <f t="array" aca="1" ref="E93" ca="1">_xlfn.IFS(NOT(E$7),0,
         AND(E$6,
                 AND($C93&gt;=MIN(E$1,E$3),$C93&lt;=MAX(E$1,E$3),$D93=E$2)
                 ),1,
         AND(E$5,
                 AND($D93&gt;=MIN(E$2,E$4),$D93&lt;=MAX(E$2,E$4),$C93=E$1)
                 ),1,
        TRUE,0)</f>
        <v>0</v>
      </c>
      <c r="F93" cm="1">
        <f t="array" aca="1" ref="F93" ca="1">_xlfn.IFS(NOT(F$7),0,
         AND(F$6,
                 AND($C93&gt;=MIN(F$1,F$3),$C93&lt;=MAX(F$1,F$3),$D93=F$2)
                 ),1,
         AND(F$5,
                 AND($D93&gt;=MIN(F$2,F$4),$D93&lt;=MAX(F$2,F$4),$C93=F$1)
                 ),1,
        TRUE,0)</f>
        <v>0</v>
      </c>
      <c r="G93" cm="1">
        <f t="array" aca="1" ref="G93" ca="1">_xlfn.IFS(NOT(G$7),0,
         AND(G$6,
                 AND($C93&gt;=MIN(G$1,G$3),$C93&lt;=MAX(G$1,G$3),$D93=G$2)
                 ),1,
         AND(G$5,
                 AND($D93&gt;=MIN(G$2,G$4),$D93&lt;=MAX(G$2,G$4),$C93=G$1)
                 ),1,
        TRUE,0)</f>
        <v>0</v>
      </c>
      <c r="H93" cm="1">
        <f t="array" aca="1" ref="H93" ca="1">_xlfn.IFS(NOT(H$7),0,
         AND(H$6,
                 AND($C93&gt;=MIN(H$1,H$3),$C93&lt;=MAX(H$1,H$3),$D93=H$2)
                 ),1,
         AND(H$5,
                 AND($D93&gt;=MIN(H$2,H$4),$D93&lt;=MAX(H$2,H$4),$C93=H$1)
                 ),1,
        TRUE,0)</f>
        <v>0</v>
      </c>
      <c r="I93" cm="1">
        <f t="array" aca="1" ref="I93" ca="1">_xlfn.IFS(NOT(I$7),0,
         AND(I$6,
                 AND($C93&gt;=MIN(I$1,I$3),$C93&lt;=MAX(I$1,I$3),$D93=I$2)
                 ),1,
         AND(I$5,
                 AND($D93&gt;=MIN(I$2,I$4),$D93&lt;=MAX(I$2,I$4),$C93=I$1)
                 ),1,
        TRUE,0)</f>
        <v>0</v>
      </c>
      <c r="J93" cm="1">
        <f t="array" aca="1" ref="J93" ca="1">_xlfn.IFS(NOT(J$7),0,
         AND(J$6,
                 AND($C93&gt;=MIN(J$1,J$3),$C93&lt;=MAX(J$1,J$3),$D93=J$2)
                 ),1,
         AND(J$5,
                 AND($D93&gt;=MIN(J$2,J$4),$D93&lt;=MAX(J$2,J$4),$C93=J$1)
                 ),1,
        TRUE,0)</f>
        <v>0</v>
      </c>
      <c r="K93" cm="1">
        <f t="array" aca="1" ref="K93" ca="1">_xlfn.IFS(NOT(K$7),0,
         AND(K$6,
                 AND($C93&gt;=MIN(K$1,K$3),$C93&lt;=MAX(K$1,K$3),$D93=K$2)
                 ),1,
         AND(K$5,
                 AND($D93&gt;=MIN(K$2,K$4),$D93&lt;=MAX(K$2,K$4),$C93=K$1)
                 ),1,
        TRUE,0)</f>
        <v>0</v>
      </c>
      <c r="L93" cm="1">
        <f t="array" aca="1" ref="L93" ca="1">_xlfn.IFS(NOT(L$7),0,
         AND(L$6,
                 AND($C93&gt;=MIN(L$1,L$3),$C93&lt;=MAX(L$1,L$3),$D93=L$2)
                 ),1,
         AND(L$5,
                 AND($D93&gt;=MIN(L$2,L$4),$D93&lt;=MAX(L$2,L$4),$C93=L$1)
                 ),1,
        TRUE,0)</f>
        <v>0</v>
      </c>
      <c r="M93" cm="1">
        <f t="array" aca="1" ref="M93" ca="1">_xlfn.IFS(NOT(M$7),0,
         AND(M$6,
                 AND($C93&gt;=MIN(M$1,M$3),$C93&lt;=MAX(M$1,M$3),$D93=M$2)
                 ),1,
         AND(M$5,
                 AND($D93&gt;=MIN(M$2,M$4),$D93&lt;=MAX(M$2,M$4),$C93=M$1)
                 ),1,
        TRUE,0)</f>
        <v>0</v>
      </c>
      <c r="N93" cm="1">
        <f t="array" aca="1" ref="N93" ca="1">_xlfn.IFS(NOT(N$7),0,
         AND(N$6,
                 AND($C93&gt;=MIN(N$1,N$3),$C93&lt;=MAX(N$1,N$3),$D93=N$2)
                 ),1,
         AND(N$5,
                 AND($D93&gt;=MIN(N$2,N$4),$D93&lt;=MAX(N$2,N$4),$C93=N$1)
                 ),1,
        TRUE,0)</f>
        <v>0</v>
      </c>
      <c r="O93">
        <f t="shared" ca="1" si="12"/>
        <v>0</v>
      </c>
    </row>
    <row r="94" spans="1:15" x14ac:dyDescent="0.3">
      <c r="A94" t="str">
        <f t="shared" si="8"/>
        <v>8-5</v>
      </c>
      <c r="B94">
        <f t="shared" si="9"/>
        <v>85</v>
      </c>
      <c r="C94">
        <f t="shared" si="10"/>
        <v>8</v>
      </c>
      <c r="D94">
        <f t="shared" si="11"/>
        <v>5</v>
      </c>
      <c r="E94" cm="1">
        <f t="array" aca="1" ref="E94" ca="1">_xlfn.IFS(NOT(E$7),0,
         AND(E$6,
                 AND($C94&gt;=MIN(E$1,E$3),$C94&lt;=MAX(E$1,E$3),$D94=E$2)
                 ),1,
         AND(E$5,
                 AND($D94&gt;=MIN(E$2,E$4),$D94&lt;=MAX(E$2,E$4),$C94=E$1)
                 ),1,
        TRUE,0)</f>
        <v>0</v>
      </c>
      <c r="F94" cm="1">
        <f t="array" aca="1" ref="F94" ca="1">_xlfn.IFS(NOT(F$7),0,
         AND(F$6,
                 AND($C94&gt;=MIN(F$1,F$3),$C94&lt;=MAX(F$1,F$3),$D94=F$2)
                 ),1,
         AND(F$5,
                 AND($D94&gt;=MIN(F$2,F$4),$D94&lt;=MAX(F$2,F$4),$C94=F$1)
                 ),1,
        TRUE,0)</f>
        <v>0</v>
      </c>
      <c r="G94" cm="1">
        <f t="array" aca="1" ref="G94" ca="1">_xlfn.IFS(NOT(G$7),0,
         AND(G$6,
                 AND($C94&gt;=MIN(G$1,G$3),$C94&lt;=MAX(G$1,G$3),$D94=G$2)
                 ),1,
         AND(G$5,
                 AND($D94&gt;=MIN(G$2,G$4),$D94&lt;=MAX(G$2,G$4),$C94=G$1)
                 ),1,
        TRUE,0)</f>
        <v>0</v>
      </c>
      <c r="H94" cm="1">
        <f t="array" aca="1" ref="H94" ca="1">_xlfn.IFS(NOT(H$7),0,
         AND(H$6,
                 AND($C94&gt;=MIN(H$1,H$3),$C94&lt;=MAX(H$1,H$3),$D94=H$2)
                 ),1,
         AND(H$5,
                 AND($D94&gt;=MIN(H$2,H$4),$D94&lt;=MAX(H$2,H$4),$C94=H$1)
                 ),1,
        TRUE,0)</f>
        <v>0</v>
      </c>
      <c r="I94" cm="1">
        <f t="array" aca="1" ref="I94" ca="1">_xlfn.IFS(NOT(I$7),0,
         AND(I$6,
                 AND($C94&gt;=MIN(I$1,I$3),$C94&lt;=MAX(I$1,I$3),$D94=I$2)
                 ),1,
         AND(I$5,
                 AND($D94&gt;=MIN(I$2,I$4),$D94&lt;=MAX(I$2,I$4),$C94=I$1)
                 ),1,
        TRUE,0)</f>
        <v>0</v>
      </c>
      <c r="J94" cm="1">
        <f t="array" aca="1" ref="J94" ca="1">_xlfn.IFS(NOT(J$7),0,
         AND(J$6,
                 AND($C94&gt;=MIN(J$1,J$3),$C94&lt;=MAX(J$1,J$3),$D94=J$2)
                 ),1,
         AND(J$5,
                 AND($D94&gt;=MIN(J$2,J$4),$D94&lt;=MAX(J$2,J$4),$C94=J$1)
                 ),1,
        TRUE,0)</f>
        <v>0</v>
      </c>
      <c r="K94" cm="1">
        <f t="array" aca="1" ref="K94" ca="1">_xlfn.IFS(NOT(K$7),0,
         AND(K$6,
                 AND($C94&gt;=MIN(K$1,K$3),$C94&lt;=MAX(K$1,K$3),$D94=K$2)
                 ),1,
         AND(K$5,
                 AND($D94&gt;=MIN(K$2,K$4),$D94&lt;=MAX(K$2,K$4),$C94=K$1)
                 ),1,
        TRUE,0)</f>
        <v>0</v>
      </c>
      <c r="L94" cm="1">
        <f t="array" aca="1" ref="L94" ca="1">_xlfn.IFS(NOT(L$7),0,
         AND(L$6,
                 AND($C94&gt;=MIN(L$1,L$3),$C94&lt;=MAX(L$1,L$3),$D94=L$2)
                 ),1,
         AND(L$5,
                 AND($D94&gt;=MIN(L$2,L$4),$D94&lt;=MAX(L$2,L$4),$C94=L$1)
                 ),1,
        TRUE,0)</f>
        <v>0</v>
      </c>
      <c r="M94" cm="1">
        <f t="array" aca="1" ref="M94" ca="1">_xlfn.IFS(NOT(M$7),0,
         AND(M$6,
                 AND($C94&gt;=MIN(M$1,M$3),$C94&lt;=MAX(M$1,M$3),$D94=M$2)
                 ),1,
         AND(M$5,
                 AND($D94&gt;=MIN(M$2,M$4),$D94&lt;=MAX(M$2,M$4),$C94=M$1)
                 ),1,
        TRUE,0)</f>
        <v>0</v>
      </c>
      <c r="N94" cm="1">
        <f t="array" aca="1" ref="N94" ca="1">_xlfn.IFS(NOT(N$7),0,
         AND(N$6,
                 AND($C94&gt;=MIN(N$1,N$3),$C94&lt;=MAX(N$1,N$3),$D94=N$2)
                 ),1,
         AND(N$5,
                 AND($D94&gt;=MIN(N$2,N$4),$D94&lt;=MAX(N$2,N$4),$C94=N$1)
                 ),1,
        TRUE,0)</f>
        <v>0</v>
      </c>
      <c r="O94">
        <f t="shared" ca="1" si="12"/>
        <v>0</v>
      </c>
    </row>
    <row r="95" spans="1:15" x14ac:dyDescent="0.3">
      <c r="A95" t="str">
        <f t="shared" si="8"/>
        <v>8-6</v>
      </c>
      <c r="B95">
        <f t="shared" si="9"/>
        <v>86</v>
      </c>
      <c r="C95">
        <f t="shared" si="10"/>
        <v>8</v>
      </c>
      <c r="D95">
        <f t="shared" si="11"/>
        <v>6</v>
      </c>
      <c r="E95" cm="1">
        <f t="array" aca="1" ref="E95" ca="1">_xlfn.IFS(NOT(E$7),0,
         AND(E$6,
                 AND($C95&gt;=MIN(E$1,E$3),$C95&lt;=MAX(E$1,E$3),$D95=E$2)
                 ),1,
         AND(E$5,
                 AND($D95&gt;=MIN(E$2,E$4),$D95&lt;=MAX(E$2,E$4),$C95=E$1)
                 ),1,
        TRUE,0)</f>
        <v>0</v>
      </c>
      <c r="F95" cm="1">
        <f t="array" aca="1" ref="F95" ca="1">_xlfn.IFS(NOT(F$7),0,
         AND(F$6,
                 AND($C95&gt;=MIN(F$1,F$3),$C95&lt;=MAX(F$1,F$3),$D95=F$2)
                 ),1,
         AND(F$5,
                 AND($D95&gt;=MIN(F$2,F$4),$D95&lt;=MAX(F$2,F$4),$C95=F$1)
                 ),1,
        TRUE,0)</f>
        <v>0</v>
      </c>
      <c r="G95" cm="1">
        <f t="array" aca="1" ref="G95" ca="1">_xlfn.IFS(NOT(G$7),0,
         AND(G$6,
                 AND($C95&gt;=MIN(G$1,G$3),$C95&lt;=MAX(G$1,G$3),$D95=G$2)
                 ),1,
         AND(G$5,
                 AND($D95&gt;=MIN(G$2,G$4),$D95&lt;=MAX(G$2,G$4),$C95=G$1)
                 ),1,
        TRUE,0)</f>
        <v>0</v>
      </c>
      <c r="H95" cm="1">
        <f t="array" aca="1" ref="H95" ca="1">_xlfn.IFS(NOT(H$7),0,
         AND(H$6,
                 AND($C95&gt;=MIN(H$1,H$3),$C95&lt;=MAX(H$1,H$3),$D95=H$2)
                 ),1,
         AND(H$5,
                 AND($D95&gt;=MIN(H$2,H$4),$D95&lt;=MAX(H$2,H$4),$C95=H$1)
                 ),1,
        TRUE,0)</f>
        <v>0</v>
      </c>
      <c r="I95" cm="1">
        <f t="array" aca="1" ref="I95" ca="1">_xlfn.IFS(NOT(I$7),0,
         AND(I$6,
                 AND($C95&gt;=MIN(I$1,I$3),$C95&lt;=MAX(I$1,I$3),$D95=I$2)
                 ),1,
         AND(I$5,
                 AND($D95&gt;=MIN(I$2,I$4),$D95&lt;=MAX(I$2,I$4),$C95=I$1)
                 ),1,
        TRUE,0)</f>
        <v>0</v>
      </c>
      <c r="J95" cm="1">
        <f t="array" aca="1" ref="J95" ca="1">_xlfn.IFS(NOT(J$7),0,
         AND(J$6,
                 AND($C95&gt;=MIN(J$1,J$3),$C95&lt;=MAX(J$1,J$3),$D95=J$2)
                 ),1,
         AND(J$5,
                 AND($D95&gt;=MIN(J$2,J$4),$D95&lt;=MAX(J$2,J$4),$C95=J$1)
                 ),1,
        TRUE,0)</f>
        <v>0</v>
      </c>
      <c r="K95" cm="1">
        <f t="array" aca="1" ref="K95" ca="1">_xlfn.IFS(NOT(K$7),0,
         AND(K$6,
                 AND($C95&gt;=MIN(K$1,K$3),$C95&lt;=MAX(K$1,K$3),$D95=K$2)
                 ),1,
         AND(K$5,
                 AND($D95&gt;=MIN(K$2,K$4),$D95&lt;=MAX(K$2,K$4),$C95=K$1)
                 ),1,
        TRUE,0)</f>
        <v>0</v>
      </c>
      <c r="L95" cm="1">
        <f t="array" aca="1" ref="L95" ca="1">_xlfn.IFS(NOT(L$7),0,
         AND(L$6,
                 AND($C95&gt;=MIN(L$1,L$3),$C95&lt;=MAX(L$1,L$3),$D95=L$2)
                 ),1,
         AND(L$5,
                 AND($D95&gt;=MIN(L$2,L$4),$D95&lt;=MAX(L$2,L$4),$C95=L$1)
                 ),1,
        TRUE,0)</f>
        <v>0</v>
      </c>
      <c r="M95" cm="1">
        <f t="array" aca="1" ref="M95" ca="1">_xlfn.IFS(NOT(M$7),0,
         AND(M$6,
                 AND($C95&gt;=MIN(M$1,M$3),$C95&lt;=MAX(M$1,M$3),$D95=M$2)
                 ),1,
         AND(M$5,
                 AND($D95&gt;=MIN(M$2,M$4),$D95&lt;=MAX(M$2,M$4),$C95=M$1)
                 ),1,
        TRUE,0)</f>
        <v>0</v>
      </c>
      <c r="N95" cm="1">
        <f t="array" aca="1" ref="N95" ca="1">_xlfn.IFS(NOT(N$7),0,
         AND(N$6,
                 AND($C95&gt;=MIN(N$1,N$3),$C95&lt;=MAX(N$1,N$3),$D95=N$2)
                 ),1,
         AND(N$5,
                 AND($D95&gt;=MIN(N$2,N$4),$D95&lt;=MAX(N$2,N$4),$C95=N$1)
                 ),1,
        TRUE,0)</f>
        <v>0</v>
      </c>
      <c r="O95">
        <f t="shared" ca="1" si="12"/>
        <v>0</v>
      </c>
    </row>
    <row r="96" spans="1:15" x14ac:dyDescent="0.3">
      <c r="A96" t="str">
        <f t="shared" si="8"/>
        <v>8-7</v>
      </c>
      <c r="B96">
        <f t="shared" si="9"/>
        <v>87</v>
      </c>
      <c r="C96">
        <f t="shared" si="10"/>
        <v>8</v>
      </c>
      <c r="D96">
        <f t="shared" si="11"/>
        <v>7</v>
      </c>
      <c r="E96" cm="1">
        <f t="array" aca="1" ref="E96" ca="1">_xlfn.IFS(NOT(E$7),0,
         AND(E$6,
                 AND($C96&gt;=MIN(E$1,E$3),$C96&lt;=MAX(E$1,E$3),$D96=E$2)
                 ),1,
         AND(E$5,
                 AND($D96&gt;=MIN(E$2,E$4),$D96&lt;=MAX(E$2,E$4),$C96=E$1)
                 ),1,
        TRUE,0)</f>
        <v>0</v>
      </c>
      <c r="F96" cm="1">
        <f t="array" aca="1" ref="F96" ca="1">_xlfn.IFS(NOT(F$7),0,
         AND(F$6,
                 AND($C96&gt;=MIN(F$1,F$3),$C96&lt;=MAX(F$1,F$3),$D96=F$2)
                 ),1,
         AND(F$5,
                 AND($D96&gt;=MIN(F$2,F$4),$D96&lt;=MAX(F$2,F$4),$C96=F$1)
                 ),1,
        TRUE,0)</f>
        <v>0</v>
      </c>
      <c r="G96" cm="1">
        <f t="array" aca="1" ref="G96" ca="1">_xlfn.IFS(NOT(G$7),0,
         AND(G$6,
                 AND($C96&gt;=MIN(G$1,G$3),$C96&lt;=MAX(G$1,G$3),$D96=G$2)
                 ),1,
         AND(G$5,
                 AND($D96&gt;=MIN(G$2,G$4),$D96&lt;=MAX(G$2,G$4),$C96=G$1)
                 ),1,
        TRUE,0)</f>
        <v>0</v>
      </c>
      <c r="H96" cm="1">
        <f t="array" aca="1" ref="H96" ca="1">_xlfn.IFS(NOT(H$7),0,
         AND(H$6,
                 AND($C96&gt;=MIN(H$1,H$3),$C96&lt;=MAX(H$1,H$3),$D96=H$2)
                 ),1,
         AND(H$5,
                 AND($D96&gt;=MIN(H$2,H$4),$D96&lt;=MAX(H$2,H$4),$C96=H$1)
                 ),1,
        TRUE,0)</f>
        <v>0</v>
      </c>
      <c r="I96" cm="1">
        <f t="array" aca="1" ref="I96" ca="1">_xlfn.IFS(NOT(I$7),0,
         AND(I$6,
                 AND($C96&gt;=MIN(I$1,I$3),$C96&lt;=MAX(I$1,I$3),$D96=I$2)
                 ),1,
         AND(I$5,
                 AND($D96&gt;=MIN(I$2,I$4),$D96&lt;=MAX(I$2,I$4),$C96=I$1)
                 ),1,
        TRUE,0)</f>
        <v>0</v>
      </c>
      <c r="J96" cm="1">
        <f t="array" aca="1" ref="J96" ca="1">_xlfn.IFS(NOT(J$7),0,
         AND(J$6,
                 AND($C96&gt;=MIN(J$1,J$3),$C96&lt;=MAX(J$1,J$3),$D96=J$2)
                 ),1,
         AND(J$5,
                 AND($D96&gt;=MIN(J$2,J$4),$D96&lt;=MAX(J$2,J$4),$C96=J$1)
                 ),1,
        TRUE,0)</f>
        <v>0</v>
      </c>
      <c r="K96" cm="1">
        <f t="array" aca="1" ref="K96" ca="1">_xlfn.IFS(NOT(K$7),0,
         AND(K$6,
                 AND($C96&gt;=MIN(K$1,K$3),$C96&lt;=MAX(K$1,K$3),$D96=K$2)
                 ),1,
         AND(K$5,
                 AND($D96&gt;=MIN(K$2,K$4),$D96&lt;=MAX(K$2,K$4),$C96=K$1)
                 ),1,
        TRUE,0)</f>
        <v>0</v>
      </c>
      <c r="L96" cm="1">
        <f t="array" aca="1" ref="L96" ca="1">_xlfn.IFS(NOT(L$7),0,
         AND(L$6,
                 AND($C96&gt;=MIN(L$1,L$3),$C96&lt;=MAX(L$1,L$3),$D96=L$2)
                 ),1,
         AND(L$5,
                 AND($D96&gt;=MIN(L$2,L$4),$D96&lt;=MAX(L$2,L$4),$C96=L$1)
                 ),1,
        TRUE,0)</f>
        <v>0</v>
      </c>
      <c r="M96" cm="1">
        <f t="array" aca="1" ref="M96" ca="1">_xlfn.IFS(NOT(M$7),0,
         AND(M$6,
                 AND($C96&gt;=MIN(M$1,M$3),$C96&lt;=MAX(M$1,M$3),$D96=M$2)
                 ),1,
         AND(M$5,
                 AND($D96&gt;=MIN(M$2,M$4),$D96&lt;=MAX(M$2,M$4),$C96=M$1)
                 ),1,
        TRUE,0)</f>
        <v>0</v>
      </c>
      <c r="N96" cm="1">
        <f t="array" aca="1" ref="N96" ca="1">_xlfn.IFS(NOT(N$7),0,
         AND(N$6,
                 AND($C96&gt;=MIN(N$1,N$3),$C96&lt;=MAX(N$1,N$3),$D96=N$2)
                 ),1,
         AND(N$5,
                 AND($D96&gt;=MIN(N$2,N$4),$D96&lt;=MAX(N$2,N$4),$C96=N$1)
                 ),1,
        TRUE,0)</f>
        <v>0</v>
      </c>
      <c r="O96">
        <f t="shared" ca="1" si="12"/>
        <v>0</v>
      </c>
    </row>
    <row r="97" spans="1:15" x14ac:dyDescent="0.3">
      <c r="A97" t="str">
        <f t="shared" si="8"/>
        <v>8-8</v>
      </c>
      <c r="B97">
        <f t="shared" si="9"/>
        <v>88</v>
      </c>
      <c r="C97">
        <f t="shared" si="10"/>
        <v>8</v>
      </c>
      <c r="D97">
        <f t="shared" si="11"/>
        <v>8</v>
      </c>
      <c r="E97" cm="1">
        <f t="array" aca="1" ref="E97" ca="1">_xlfn.IFS(NOT(E$7),0,
         AND(E$6,
                 AND($C97&gt;=MIN(E$1,E$3),$C97&lt;=MAX(E$1,E$3),$D97=E$2)
                 ),1,
         AND(E$5,
                 AND($D97&gt;=MIN(E$2,E$4),$D97&lt;=MAX(E$2,E$4),$C97=E$1)
                 ),1,
        TRUE,0)</f>
        <v>0</v>
      </c>
      <c r="F97" cm="1">
        <f t="array" aca="1" ref="F97" ca="1">_xlfn.IFS(NOT(F$7),0,
         AND(F$6,
                 AND($C97&gt;=MIN(F$1,F$3),$C97&lt;=MAX(F$1,F$3),$D97=F$2)
                 ),1,
         AND(F$5,
                 AND($D97&gt;=MIN(F$2,F$4),$D97&lt;=MAX(F$2,F$4),$C97=F$1)
                 ),1,
        TRUE,0)</f>
        <v>0</v>
      </c>
      <c r="G97" cm="1">
        <f t="array" aca="1" ref="G97" ca="1">_xlfn.IFS(NOT(G$7),0,
         AND(G$6,
                 AND($C97&gt;=MIN(G$1,G$3),$C97&lt;=MAX(G$1,G$3),$D97=G$2)
                 ),1,
         AND(G$5,
                 AND($D97&gt;=MIN(G$2,G$4),$D97&lt;=MAX(G$2,G$4),$C97=G$1)
                 ),1,
        TRUE,0)</f>
        <v>0</v>
      </c>
      <c r="H97" cm="1">
        <f t="array" aca="1" ref="H97" ca="1">_xlfn.IFS(NOT(H$7),0,
         AND(H$6,
                 AND($C97&gt;=MIN(H$1,H$3),$C97&lt;=MAX(H$1,H$3),$D97=H$2)
                 ),1,
         AND(H$5,
                 AND($D97&gt;=MIN(H$2,H$4),$D97&lt;=MAX(H$2,H$4),$C97=H$1)
                 ),1,
        TRUE,0)</f>
        <v>0</v>
      </c>
      <c r="I97" cm="1">
        <f t="array" aca="1" ref="I97" ca="1">_xlfn.IFS(NOT(I$7),0,
         AND(I$6,
                 AND($C97&gt;=MIN(I$1,I$3),$C97&lt;=MAX(I$1,I$3),$D97=I$2)
                 ),1,
         AND(I$5,
                 AND($D97&gt;=MIN(I$2,I$4),$D97&lt;=MAX(I$2,I$4),$C97=I$1)
                 ),1,
        TRUE,0)</f>
        <v>0</v>
      </c>
      <c r="J97" cm="1">
        <f t="array" aca="1" ref="J97" ca="1">_xlfn.IFS(NOT(J$7),0,
         AND(J$6,
                 AND($C97&gt;=MIN(J$1,J$3),$C97&lt;=MAX(J$1,J$3),$D97=J$2)
                 ),1,
         AND(J$5,
                 AND($D97&gt;=MIN(J$2,J$4),$D97&lt;=MAX(J$2,J$4),$C97=J$1)
                 ),1,
        TRUE,0)</f>
        <v>0</v>
      </c>
      <c r="K97" cm="1">
        <f t="array" aca="1" ref="K97" ca="1">_xlfn.IFS(NOT(K$7),0,
         AND(K$6,
                 AND($C97&gt;=MIN(K$1,K$3),$C97&lt;=MAX(K$1,K$3),$D97=K$2)
                 ),1,
         AND(K$5,
                 AND($D97&gt;=MIN(K$2,K$4),$D97&lt;=MAX(K$2,K$4),$C97=K$1)
                 ),1,
        TRUE,0)</f>
        <v>0</v>
      </c>
      <c r="L97" cm="1">
        <f t="array" aca="1" ref="L97" ca="1">_xlfn.IFS(NOT(L$7),0,
         AND(L$6,
                 AND($C97&gt;=MIN(L$1,L$3),$C97&lt;=MAX(L$1,L$3),$D97=L$2)
                 ),1,
         AND(L$5,
                 AND($D97&gt;=MIN(L$2,L$4),$D97&lt;=MAX(L$2,L$4),$C97=L$1)
                 ),1,
        TRUE,0)</f>
        <v>0</v>
      </c>
      <c r="M97" cm="1">
        <f t="array" aca="1" ref="M97" ca="1">_xlfn.IFS(NOT(M$7),0,
         AND(M$6,
                 AND($C97&gt;=MIN(M$1,M$3),$C97&lt;=MAX(M$1,M$3),$D97=M$2)
                 ),1,
         AND(M$5,
                 AND($D97&gt;=MIN(M$2,M$4),$D97&lt;=MAX(M$2,M$4),$C97=M$1)
                 ),1,
        TRUE,0)</f>
        <v>0</v>
      </c>
      <c r="N97" cm="1">
        <f t="array" aca="1" ref="N97" ca="1">_xlfn.IFS(NOT(N$7),0,
         AND(N$6,
                 AND($C97&gt;=MIN(N$1,N$3),$C97&lt;=MAX(N$1,N$3),$D97=N$2)
                 ),1,
         AND(N$5,
                 AND($D97&gt;=MIN(N$2,N$4),$D97&lt;=MAX(N$2,N$4),$C97=N$1)
                 ),1,
        TRUE,0)</f>
        <v>0</v>
      </c>
      <c r="O97">
        <f t="shared" ca="1" si="12"/>
        <v>0</v>
      </c>
    </row>
    <row r="98" spans="1:15" x14ac:dyDescent="0.3">
      <c r="A98" t="str">
        <f t="shared" si="8"/>
        <v>8-9</v>
      </c>
      <c r="B98">
        <f t="shared" si="9"/>
        <v>89</v>
      </c>
      <c r="C98">
        <f t="shared" si="10"/>
        <v>8</v>
      </c>
      <c r="D98">
        <f t="shared" si="11"/>
        <v>9</v>
      </c>
      <c r="E98" cm="1">
        <f t="array" aca="1" ref="E98" ca="1">_xlfn.IFS(NOT(E$7),0,
         AND(E$6,
                 AND($C98&gt;=MIN(E$1,E$3),$C98&lt;=MAX(E$1,E$3),$D98=E$2)
                 ),1,
         AND(E$5,
                 AND($D98&gt;=MIN(E$2,E$4),$D98&lt;=MAX(E$2,E$4),$C98=E$1)
                 ),1,
        TRUE,0)</f>
        <v>0</v>
      </c>
      <c r="F98" cm="1">
        <f t="array" aca="1" ref="F98" ca="1">_xlfn.IFS(NOT(F$7),0,
         AND(F$6,
                 AND($C98&gt;=MIN(F$1,F$3),$C98&lt;=MAX(F$1,F$3),$D98=F$2)
                 ),1,
         AND(F$5,
                 AND($D98&gt;=MIN(F$2,F$4),$D98&lt;=MAX(F$2,F$4),$C98=F$1)
                 ),1,
        TRUE,0)</f>
        <v>0</v>
      </c>
      <c r="G98" cm="1">
        <f t="array" aca="1" ref="G98" ca="1">_xlfn.IFS(NOT(G$7),0,
         AND(G$6,
                 AND($C98&gt;=MIN(G$1,G$3),$C98&lt;=MAX(G$1,G$3),$D98=G$2)
                 ),1,
         AND(G$5,
                 AND($D98&gt;=MIN(G$2,G$4),$D98&lt;=MAX(G$2,G$4),$C98=G$1)
                 ),1,
        TRUE,0)</f>
        <v>0</v>
      </c>
      <c r="H98" cm="1">
        <f t="array" aca="1" ref="H98" ca="1">_xlfn.IFS(NOT(H$7),0,
         AND(H$6,
                 AND($C98&gt;=MIN(H$1,H$3),$C98&lt;=MAX(H$1,H$3),$D98=H$2)
                 ),1,
         AND(H$5,
                 AND($D98&gt;=MIN(H$2,H$4),$D98&lt;=MAX(H$2,H$4),$C98=H$1)
                 ),1,
        TRUE,0)</f>
        <v>0</v>
      </c>
      <c r="I98" cm="1">
        <f t="array" aca="1" ref="I98" ca="1">_xlfn.IFS(NOT(I$7),0,
         AND(I$6,
                 AND($C98&gt;=MIN(I$1,I$3),$C98&lt;=MAX(I$1,I$3),$D98=I$2)
                 ),1,
         AND(I$5,
                 AND($D98&gt;=MIN(I$2,I$4),$D98&lt;=MAX(I$2,I$4),$C98=I$1)
                 ),1,
        TRUE,0)</f>
        <v>0</v>
      </c>
      <c r="J98" cm="1">
        <f t="array" aca="1" ref="J98" ca="1">_xlfn.IFS(NOT(J$7),0,
         AND(J$6,
                 AND($C98&gt;=MIN(J$1,J$3),$C98&lt;=MAX(J$1,J$3),$D98=J$2)
                 ),1,
         AND(J$5,
                 AND($D98&gt;=MIN(J$2,J$4),$D98&lt;=MAX(J$2,J$4),$C98=J$1)
                 ),1,
        TRUE,0)</f>
        <v>0</v>
      </c>
      <c r="K98" cm="1">
        <f t="array" aca="1" ref="K98" ca="1">_xlfn.IFS(NOT(K$7),0,
         AND(K$6,
                 AND($C98&gt;=MIN(K$1,K$3),$C98&lt;=MAX(K$1,K$3),$D98=K$2)
                 ),1,
         AND(K$5,
                 AND($D98&gt;=MIN(K$2,K$4),$D98&lt;=MAX(K$2,K$4),$C98=K$1)
                 ),1,
        TRUE,0)</f>
        <v>1</v>
      </c>
      <c r="L98" cm="1">
        <f t="array" aca="1" ref="L98" ca="1">_xlfn.IFS(NOT(L$7),0,
         AND(L$6,
                 AND($C98&gt;=MIN(L$1,L$3),$C98&lt;=MAX(L$1,L$3),$D98=L$2)
                 ),1,
         AND(L$5,
                 AND($D98&gt;=MIN(L$2,L$4),$D98&lt;=MAX(L$2,L$4),$C98=L$1)
                 ),1,
        TRUE,0)</f>
        <v>0</v>
      </c>
      <c r="M98" cm="1">
        <f t="array" aca="1" ref="M98" ca="1">_xlfn.IFS(NOT(M$7),0,
         AND(M$6,
                 AND($C98&gt;=MIN(M$1,M$3),$C98&lt;=MAX(M$1,M$3),$D98=M$2)
                 ),1,
         AND(M$5,
                 AND($D98&gt;=MIN(M$2,M$4),$D98&lt;=MAX(M$2,M$4),$C98=M$1)
                 ),1,
        TRUE,0)</f>
        <v>0</v>
      </c>
      <c r="N98" cm="1">
        <f t="array" aca="1" ref="N98" ca="1">_xlfn.IFS(NOT(N$7),0,
         AND(N$6,
                 AND($C98&gt;=MIN(N$1,N$3),$C98&lt;=MAX(N$1,N$3),$D98=N$2)
                 ),1,
         AND(N$5,
                 AND($D98&gt;=MIN(N$2,N$4),$D98&lt;=MAX(N$2,N$4),$C98=N$1)
                 ),1,
        TRUE,0)</f>
        <v>0</v>
      </c>
      <c r="O98">
        <f t="shared" ca="1" si="12"/>
        <v>1</v>
      </c>
    </row>
    <row r="99" spans="1:15" x14ac:dyDescent="0.3">
      <c r="A99" t="str">
        <f t="shared" si="8"/>
        <v>9-0</v>
      </c>
      <c r="B99">
        <f t="shared" si="9"/>
        <v>90</v>
      </c>
      <c r="C99">
        <f t="shared" si="10"/>
        <v>9</v>
      </c>
      <c r="D99">
        <f t="shared" si="11"/>
        <v>0</v>
      </c>
      <c r="E99" cm="1">
        <f t="array" aca="1" ref="E99" ca="1">_xlfn.IFS(NOT(E$7),0,
         AND(E$6,
                 AND($C99&gt;=MIN(E$1,E$3),$C99&lt;=MAX(E$1,E$3),$D99=E$2)
                 ),1,
         AND(E$5,
                 AND($D99&gt;=MIN(E$2,E$4),$D99&lt;=MAX(E$2,E$4),$C99=E$1)
                 ),1,
        TRUE,0)</f>
        <v>0</v>
      </c>
      <c r="F99" cm="1">
        <f t="array" aca="1" ref="F99" ca="1">_xlfn.IFS(NOT(F$7),0,
         AND(F$6,
                 AND($C99&gt;=MIN(F$1,F$3),$C99&lt;=MAX(F$1,F$3),$D99=F$2)
                 ),1,
         AND(F$5,
                 AND($D99&gt;=MIN(F$2,F$4),$D99&lt;=MAX(F$2,F$4),$C99=F$1)
                 ),1,
        TRUE,0)</f>
        <v>0</v>
      </c>
      <c r="G99" cm="1">
        <f t="array" aca="1" ref="G99" ca="1">_xlfn.IFS(NOT(G$7),0,
         AND(G$6,
                 AND($C99&gt;=MIN(G$1,G$3),$C99&lt;=MAX(G$1,G$3),$D99=G$2)
                 ),1,
         AND(G$5,
                 AND($D99&gt;=MIN(G$2,G$4),$D99&lt;=MAX(G$2,G$4),$C99=G$1)
                 ),1,
        TRUE,0)</f>
        <v>0</v>
      </c>
      <c r="H99" cm="1">
        <f t="array" aca="1" ref="H99" ca="1">_xlfn.IFS(NOT(H$7),0,
         AND(H$6,
                 AND($C99&gt;=MIN(H$1,H$3),$C99&lt;=MAX(H$1,H$3),$D99=H$2)
                 ),1,
         AND(H$5,
                 AND($D99&gt;=MIN(H$2,H$4),$D99&lt;=MAX(H$2,H$4),$C99=H$1)
                 ),1,
        TRUE,0)</f>
        <v>0</v>
      </c>
      <c r="I99" cm="1">
        <f t="array" aca="1" ref="I99" ca="1">_xlfn.IFS(NOT(I$7),0,
         AND(I$6,
                 AND($C99&gt;=MIN(I$1,I$3),$C99&lt;=MAX(I$1,I$3),$D99=I$2)
                 ),1,
         AND(I$5,
                 AND($D99&gt;=MIN(I$2,I$4),$D99&lt;=MAX(I$2,I$4),$C99=I$1)
                 ),1,
        TRUE,0)</f>
        <v>0</v>
      </c>
      <c r="J99" cm="1">
        <f t="array" aca="1" ref="J99" ca="1">_xlfn.IFS(NOT(J$7),0,
         AND(J$6,
                 AND($C99&gt;=MIN(J$1,J$3),$C99&lt;=MAX(J$1,J$3),$D99=J$2)
                 ),1,
         AND(J$5,
                 AND($D99&gt;=MIN(J$2,J$4),$D99&lt;=MAX(J$2,J$4),$C99=J$1)
                 ),1,
        TRUE,0)</f>
        <v>0</v>
      </c>
      <c r="K99" cm="1">
        <f t="array" aca="1" ref="K99" ca="1">_xlfn.IFS(NOT(K$7),0,
         AND(K$6,
                 AND($C99&gt;=MIN(K$1,K$3),$C99&lt;=MAX(K$1,K$3),$D99=K$2)
                 ),1,
         AND(K$5,
                 AND($D99&gt;=MIN(K$2,K$4),$D99&lt;=MAX(K$2,K$4),$C99=K$1)
                 ),1,
        TRUE,0)</f>
        <v>0</v>
      </c>
      <c r="L99" cm="1">
        <f t="array" aca="1" ref="L99" ca="1">_xlfn.IFS(NOT(L$7),0,
         AND(L$6,
                 AND($C99&gt;=MIN(L$1,L$3),$C99&lt;=MAX(L$1,L$3),$D99=L$2)
                 ),1,
         AND(L$5,
                 AND($D99&gt;=MIN(L$2,L$4),$D99&lt;=MAX(L$2,L$4),$C99=L$1)
                 ),1,
        TRUE,0)</f>
        <v>0</v>
      </c>
      <c r="M99" cm="1">
        <f t="array" aca="1" ref="M99" ca="1">_xlfn.IFS(NOT(M$7),0,
         AND(M$6,
                 AND($C99&gt;=MIN(M$1,M$3),$C99&lt;=MAX(M$1,M$3),$D99=M$2)
                 ),1,
         AND(M$5,
                 AND($D99&gt;=MIN(M$2,M$4),$D99&lt;=MAX(M$2,M$4),$C99=M$1)
                 ),1,
        TRUE,0)</f>
        <v>0</v>
      </c>
      <c r="N99" cm="1">
        <f t="array" aca="1" ref="N99" ca="1">_xlfn.IFS(NOT(N$7),0,
         AND(N$6,
                 AND($C99&gt;=MIN(N$1,N$3),$C99&lt;=MAX(N$1,N$3),$D99=N$2)
                 ),1,
         AND(N$5,
                 AND($D99&gt;=MIN(N$2,N$4),$D99&lt;=MAX(N$2,N$4),$C99=N$1)
                 ),1,
        TRUE,0)</f>
        <v>0</v>
      </c>
      <c r="O99">
        <f t="shared" ca="1" si="12"/>
        <v>0</v>
      </c>
    </row>
    <row r="100" spans="1:15" x14ac:dyDescent="0.3">
      <c r="A100" t="str">
        <f t="shared" si="8"/>
        <v>9-1</v>
      </c>
      <c r="B100">
        <f t="shared" si="9"/>
        <v>91</v>
      </c>
      <c r="C100">
        <f t="shared" si="10"/>
        <v>9</v>
      </c>
      <c r="D100">
        <f t="shared" si="11"/>
        <v>1</v>
      </c>
      <c r="E100" cm="1">
        <f t="array" aca="1" ref="E100" ca="1">_xlfn.IFS(NOT(E$7),0,
         AND(E$6,
                 AND($C100&gt;=MIN(E$1,E$3),$C100&lt;=MAX(E$1,E$3),$D100=E$2)
                 ),1,
         AND(E$5,
                 AND($D100&gt;=MIN(E$2,E$4),$D100&lt;=MAX(E$2,E$4),$C100=E$1)
                 ),1,
        TRUE,0)</f>
        <v>0</v>
      </c>
      <c r="F100" cm="1">
        <f t="array" aca="1" ref="F100" ca="1">_xlfn.IFS(NOT(F$7),0,
         AND(F$6,
                 AND($C100&gt;=MIN(F$1,F$3),$C100&lt;=MAX(F$1,F$3),$D100=F$2)
                 ),1,
         AND(F$5,
                 AND($D100&gt;=MIN(F$2,F$4),$D100&lt;=MAX(F$2,F$4),$C100=F$1)
                 ),1,
        TRUE,0)</f>
        <v>0</v>
      </c>
      <c r="G100" cm="1">
        <f t="array" aca="1" ref="G100" ca="1">_xlfn.IFS(NOT(G$7),0,
         AND(G$6,
                 AND($C100&gt;=MIN(G$1,G$3),$C100&lt;=MAX(G$1,G$3),$D100=G$2)
                 ),1,
         AND(G$5,
                 AND($D100&gt;=MIN(G$2,G$4),$D100&lt;=MAX(G$2,G$4),$C100=G$1)
                 ),1,
        TRUE,0)</f>
        <v>0</v>
      </c>
      <c r="H100" cm="1">
        <f t="array" aca="1" ref="H100" ca="1">_xlfn.IFS(NOT(H$7),0,
         AND(H$6,
                 AND($C100&gt;=MIN(H$1,H$3),$C100&lt;=MAX(H$1,H$3),$D100=H$2)
                 ),1,
         AND(H$5,
                 AND($D100&gt;=MIN(H$2,H$4),$D100&lt;=MAX(H$2,H$4),$C100=H$1)
                 ),1,
        TRUE,0)</f>
        <v>0</v>
      </c>
      <c r="I100" cm="1">
        <f t="array" aca="1" ref="I100" ca="1">_xlfn.IFS(NOT(I$7),0,
         AND(I$6,
                 AND($C100&gt;=MIN(I$1,I$3),$C100&lt;=MAX(I$1,I$3),$D100=I$2)
                 ),1,
         AND(I$5,
                 AND($D100&gt;=MIN(I$2,I$4),$D100&lt;=MAX(I$2,I$4),$C100=I$1)
                 ),1,
        TRUE,0)</f>
        <v>0</v>
      </c>
      <c r="J100" cm="1">
        <f t="array" aca="1" ref="J100" ca="1">_xlfn.IFS(NOT(J$7),0,
         AND(J$6,
                 AND($C100&gt;=MIN(J$1,J$3),$C100&lt;=MAX(J$1,J$3),$D100=J$2)
                 ),1,
         AND(J$5,
                 AND($D100&gt;=MIN(J$2,J$4),$D100&lt;=MAX(J$2,J$4),$C100=J$1)
                 ),1,
        TRUE,0)</f>
        <v>1</v>
      </c>
      <c r="K100" cm="1">
        <f t="array" aca="1" ref="K100" ca="1">_xlfn.IFS(NOT(K$7),0,
         AND(K$6,
                 AND($C100&gt;=MIN(K$1,K$3),$C100&lt;=MAX(K$1,K$3),$D100=K$2)
                 ),1,
         AND(K$5,
                 AND($D100&gt;=MIN(K$2,K$4),$D100&lt;=MAX(K$2,K$4),$C100=K$1)
                 ),1,
        TRUE,0)</f>
        <v>0</v>
      </c>
      <c r="L100" cm="1">
        <f t="array" aca="1" ref="L100" ca="1">_xlfn.IFS(NOT(L$7),0,
         AND(L$6,
                 AND($C100&gt;=MIN(L$1,L$3),$C100&lt;=MAX(L$1,L$3),$D100=L$2)
                 ),1,
         AND(L$5,
                 AND($D100&gt;=MIN(L$2,L$4),$D100&lt;=MAX(L$2,L$4),$C100=L$1)
                 ),1,
        TRUE,0)</f>
        <v>0</v>
      </c>
      <c r="M100" cm="1">
        <f t="array" aca="1" ref="M100" ca="1">_xlfn.IFS(NOT(M$7),0,
         AND(M$6,
                 AND($C100&gt;=MIN(M$1,M$3),$C100&lt;=MAX(M$1,M$3),$D100=M$2)
                 ),1,
         AND(M$5,
                 AND($D100&gt;=MIN(M$2,M$4),$D100&lt;=MAX(M$2,M$4),$C100=M$1)
                 ),1,
        TRUE,0)</f>
        <v>0</v>
      </c>
      <c r="N100" cm="1">
        <f t="array" aca="1" ref="N100" ca="1">_xlfn.IFS(NOT(N$7),0,
         AND(N$6,
                 AND($C100&gt;=MIN(N$1,N$3),$C100&lt;=MAX(N$1,N$3),$D100=N$2)
                 ),1,
         AND(N$5,
                 AND($D100&gt;=MIN(N$2,N$4),$D100&lt;=MAX(N$2,N$4),$C100=N$1)
                 ),1,
        TRUE,0)</f>
        <v>0</v>
      </c>
      <c r="O100">
        <f t="shared" ca="1" si="12"/>
        <v>1</v>
      </c>
    </row>
    <row r="101" spans="1:15" x14ac:dyDescent="0.3">
      <c r="A101" t="str">
        <f t="shared" si="8"/>
        <v>9-2</v>
      </c>
      <c r="B101">
        <f t="shared" si="9"/>
        <v>92</v>
      </c>
      <c r="C101">
        <f t="shared" si="10"/>
        <v>9</v>
      </c>
      <c r="D101">
        <f t="shared" si="11"/>
        <v>2</v>
      </c>
      <c r="E101" cm="1">
        <f t="array" aca="1" ref="E101" ca="1">_xlfn.IFS(NOT(E$7),0,
         AND(E$6,
                 AND($C101&gt;=MIN(E$1,E$3),$C101&lt;=MAX(E$1,E$3),$D101=E$2)
                 ),1,
         AND(E$5,
                 AND($D101&gt;=MIN(E$2,E$4),$D101&lt;=MAX(E$2,E$4),$C101=E$1)
                 ),1,
        TRUE,0)</f>
        <v>0</v>
      </c>
      <c r="F101" cm="1">
        <f t="array" aca="1" ref="F101" ca="1">_xlfn.IFS(NOT(F$7),0,
         AND(F$6,
                 AND($C101&gt;=MIN(F$1,F$3),$C101&lt;=MAX(F$1,F$3),$D101=F$2)
                 ),1,
         AND(F$5,
                 AND($D101&gt;=MIN(F$2,F$4),$D101&lt;=MAX(F$2,F$4),$C101=F$1)
                 ),1,
        TRUE,0)</f>
        <v>0</v>
      </c>
      <c r="G101" cm="1">
        <f t="array" aca="1" ref="G101" ca="1">_xlfn.IFS(NOT(G$7),0,
         AND(G$6,
                 AND($C101&gt;=MIN(G$1,G$3),$C101&lt;=MAX(G$1,G$3),$D101=G$2)
                 ),1,
         AND(G$5,
                 AND($D101&gt;=MIN(G$2,G$4),$D101&lt;=MAX(G$2,G$4),$C101=G$1)
                 ),1,
        TRUE,0)</f>
        <v>0</v>
      </c>
      <c r="H101" cm="1">
        <f t="array" aca="1" ref="H101" ca="1">_xlfn.IFS(NOT(H$7),0,
         AND(H$6,
                 AND($C101&gt;=MIN(H$1,H$3),$C101&lt;=MAX(H$1,H$3),$D101=H$2)
                 ),1,
         AND(H$5,
                 AND($D101&gt;=MIN(H$2,H$4),$D101&lt;=MAX(H$2,H$4),$C101=H$1)
                 ),1,
        TRUE,0)</f>
        <v>0</v>
      </c>
      <c r="I101" cm="1">
        <f t="array" aca="1" ref="I101" ca="1">_xlfn.IFS(NOT(I$7),0,
         AND(I$6,
                 AND($C101&gt;=MIN(I$1,I$3),$C101&lt;=MAX(I$1,I$3),$D101=I$2)
                 ),1,
         AND(I$5,
                 AND($D101&gt;=MIN(I$2,I$4),$D101&lt;=MAX(I$2,I$4),$C101=I$1)
                 ),1,
        TRUE,0)</f>
        <v>0</v>
      </c>
      <c r="J101" cm="1">
        <f t="array" aca="1" ref="J101" ca="1">_xlfn.IFS(NOT(J$7),0,
         AND(J$6,
                 AND($C101&gt;=MIN(J$1,J$3),$C101&lt;=MAX(J$1,J$3),$D101=J$2)
                 ),1,
         AND(J$5,
                 AND($D101&gt;=MIN(J$2,J$4),$D101&lt;=MAX(J$2,J$4),$C101=J$1)
                 ),1,
        TRUE,0)</f>
        <v>1</v>
      </c>
      <c r="K101" cm="1">
        <f t="array" aca="1" ref="K101" ca="1">_xlfn.IFS(NOT(K$7),0,
         AND(K$6,
                 AND($C101&gt;=MIN(K$1,K$3),$C101&lt;=MAX(K$1,K$3),$D101=K$2)
                 ),1,
         AND(K$5,
                 AND($D101&gt;=MIN(K$2,K$4),$D101&lt;=MAX(K$2,K$4),$C101=K$1)
                 ),1,
        TRUE,0)</f>
        <v>1</v>
      </c>
      <c r="L101" cm="1">
        <f t="array" aca="1" ref="L101" ca="1">_xlfn.IFS(NOT(L$7),0,
         AND(L$6,
                 AND($C101&gt;=MIN(L$1,L$3),$C101&lt;=MAX(L$1,L$3),$D101=L$2)
                 ),1,
         AND(L$5,
                 AND($D101&gt;=MIN(L$2,L$4),$D101&lt;=MAX(L$2,L$4),$C101=L$1)
                 ),1,
        TRUE,0)</f>
        <v>0</v>
      </c>
      <c r="M101" cm="1">
        <f t="array" aca="1" ref="M101" ca="1">_xlfn.IFS(NOT(M$7),0,
         AND(M$6,
                 AND($C101&gt;=MIN(M$1,M$3),$C101&lt;=MAX(M$1,M$3),$D101=M$2)
                 ),1,
         AND(M$5,
                 AND($D101&gt;=MIN(M$2,M$4),$D101&lt;=MAX(M$2,M$4),$C101=M$1)
                 ),1,
        TRUE,0)</f>
        <v>0</v>
      </c>
      <c r="N101" cm="1">
        <f t="array" aca="1" ref="N101" ca="1">_xlfn.IFS(NOT(N$7),0,
         AND(N$6,
                 AND($C101&gt;=MIN(N$1,N$3),$C101&lt;=MAX(N$1,N$3),$D101=N$2)
                 ),1,
         AND(N$5,
                 AND($D101&gt;=MIN(N$2,N$4),$D101&lt;=MAX(N$2,N$4),$C101=N$1)
                 ),1,
        TRUE,0)</f>
        <v>0</v>
      </c>
      <c r="O101">
        <f t="shared" ca="1" si="12"/>
        <v>2</v>
      </c>
    </row>
    <row r="102" spans="1:15" x14ac:dyDescent="0.3">
      <c r="A102" t="str">
        <f t="shared" si="8"/>
        <v>9-3</v>
      </c>
      <c r="B102">
        <f t="shared" si="9"/>
        <v>93</v>
      </c>
      <c r="C102">
        <f t="shared" si="10"/>
        <v>9</v>
      </c>
      <c r="D102">
        <f t="shared" si="11"/>
        <v>3</v>
      </c>
      <c r="E102" cm="1">
        <f t="array" aca="1" ref="E102" ca="1">_xlfn.IFS(NOT(E$7),0,
         AND(E$6,
                 AND($C102&gt;=MIN(E$1,E$3),$C102&lt;=MAX(E$1,E$3),$D102=E$2)
                 ),1,
         AND(E$5,
                 AND($D102&gt;=MIN(E$2,E$4),$D102&lt;=MAX(E$2,E$4),$C102=E$1)
                 ),1,
        TRUE,0)</f>
        <v>0</v>
      </c>
      <c r="F102" cm="1">
        <f t="array" aca="1" ref="F102" ca="1">_xlfn.IFS(NOT(F$7),0,
         AND(F$6,
                 AND($C102&gt;=MIN(F$1,F$3),$C102&lt;=MAX(F$1,F$3),$D102=F$2)
                 ),1,
         AND(F$5,
                 AND($D102&gt;=MIN(F$2,F$4),$D102&lt;=MAX(F$2,F$4),$C102=F$1)
                 ),1,
        TRUE,0)</f>
        <v>0</v>
      </c>
      <c r="G102" cm="1">
        <f t="array" aca="1" ref="G102" ca="1">_xlfn.IFS(NOT(G$7),0,
         AND(G$6,
                 AND($C102&gt;=MIN(G$1,G$3),$C102&lt;=MAX(G$1,G$3),$D102=G$2)
                 ),1,
         AND(G$5,
                 AND($D102&gt;=MIN(G$2,G$4),$D102&lt;=MAX(G$2,G$4),$C102=G$1)
                 ),1,
        TRUE,0)</f>
        <v>0</v>
      </c>
      <c r="H102" cm="1">
        <f t="array" aca="1" ref="H102" ca="1">_xlfn.IFS(NOT(H$7),0,
         AND(H$6,
                 AND($C102&gt;=MIN(H$1,H$3),$C102&lt;=MAX(H$1,H$3),$D102=H$2)
                 ),1,
         AND(H$5,
                 AND($D102&gt;=MIN(H$2,H$4),$D102&lt;=MAX(H$2,H$4),$C102=H$1)
                 ),1,
        TRUE,0)</f>
        <v>0</v>
      </c>
      <c r="I102" cm="1">
        <f t="array" aca="1" ref="I102" ca="1">_xlfn.IFS(NOT(I$7),0,
         AND(I$6,
                 AND($C102&gt;=MIN(I$1,I$3),$C102&lt;=MAX(I$1,I$3),$D102=I$2)
                 ),1,
         AND(I$5,
                 AND($D102&gt;=MIN(I$2,I$4),$D102&lt;=MAX(I$2,I$4),$C102=I$1)
                 ),1,
        TRUE,0)</f>
        <v>0</v>
      </c>
      <c r="J102" cm="1">
        <f t="array" aca="1" ref="J102" ca="1">_xlfn.IFS(NOT(J$7),0,
         AND(J$6,
                 AND($C102&gt;=MIN(J$1,J$3),$C102&lt;=MAX(J$1,J$3),$D102=J$2)
                 ),1,
         AND(J$5,
                 AND($D102&gt;=MIN(J$2,J$4),$D102&lt;=MAX(J$2,J$4),$C102=J$1)
                 ),1,
        TRUE,0)</f>
        <v>1</v>
      </c>
      <c r="K102" cm="1">
        <f t="array" aca="1" ref="K102" ca="1">_xlfn.IFS(NOT(K$7),0,
         AND(K$6,
                 AND($C102&gt;=MIN(K$1,K$3),$C102&lt;=MAX(K$1,K$3),$D102=K$2)
                 ),1,
         AND(K$5,
                 AND($D102&gt;=MIN(K$2,K$4),$D102&lt;=MAX(K$2,K$4),$C102=K$1)
                 ),1,
        TRUE,0)</f>
        <v>1</v>
      </c>
      <c r="L102" cm="1">
        <f t="array" aca="1" ref="L102" ca="1">_xlfn.IFS(NOT(L$7),0,
         AND(L$6,
                 AND($C102&gt;=MIN(L$1,L$3),$C102&lt;=MAX(L$1,L$3),$D102=L$2)
                 ),1,
         AND(L$5,
                 AND($D102&gt;=MIN(L$2,L$4),$D102&lt;=MAX(L$2,L$4),$C102=L$1)
                 ),1,
        TRUE,0)</f>
        <v>0</v>
      </c>
      <c r="M102" cm="1">
        <f t="array" aca="1" ref="M102" ca="1">_xlfn.IFS(NOT(M$7),0,
         AND(M$6,
                 AND($C102&gt;=MIN(M$1,M$3),$C102&lt;=MAX(M$1,M$3),$D102=M$2)
                 ),1,
         AND(M$5,
                 AND($D102&gt;=MIN(M$2,M$4),$D102&lt;=MAX(M$2,M$4),$C102=M$1)
                 ),1,
        TRUE,0)</f>
        <v>0</v>
      </c>
      <c r="N102" cm="1">
        <f t="array" aca="1" ref="N102" ca="1">_xlfn.IFS(NOT(N$7),0,
         AND(N$6,
                 AND($C102&gt;=MIN(N$1,N$3),$C102&lt;=MAX(N$1,N$3),$D102=N$2)
                 ),1,
         AND(N$5,
                 AND($D102&gt;=MIN(N$2,N$4),$D102&lt;=MAX(N$2,N$4),$C102=N$1)
                 ),1,
        TRUE,0)</f>
        <v>0</v>
      </c>
      <c r="O102">
        <f t="shared" ca="1" si="12"/>
        <v>2</v>
      </c>
    </row>
    <row r="103" spans="1:15" x14ac:dyDescent="0.3">
      <c r="A103" t="str">
        <f t="shared" si="8"/>
        <v>9-4</v>
      </c>
      <c r="B103">
        <f t="shared" si="9"/>
        <v>94</v>
      </c>
      <c r="C103">
        <f t="shared" si="10"/>
        <v>9</v>
      </c>
      <c r="D103">
        <f t="shared" si="11"/>
        <v>4</v>
      </c>
      <c r="E103" cm="1">
        <f t="array" aca="1" ref="E103" ca="1">_xlfn.IFS(NOT(E$7),0,
         AND(E$6,
                 AND($C103&gt;=MIN(E$1,E$3),$C103&lt;=MAX(E$1,E$3),$D103=E$2)
                 ),1,
         AND(E$5,
                 AND($D103&gt;=MIN(E$2,E$4),$D103&lt;=MAX(E$2,E$4),$C103=E$1)
                 ),1,
        TRUE,0)</f>
        <v>0</v>
      </c>
      <c r="F103" cm="1">
        <f t="array" aca="1" ref="F103" ca="1">_xlfn.IFS(NOT(F$7),0,
         AND(F$6,
                 AND($C103&gt;=MIN(F$1,F$3),$C103&lt;=MAX(F$1,F$3),$D103=F$2)
                 ),1,
         AND(F$5,
                 AND($D103&gt;=MIN(F$2,F$4),$D103&lt;=MAX(F$2,F$4),$C103=F$1)
                 ),1,
        TRUE,0)</f>
        <v>0</v>
      </c>
      <c r="G103" cm="1">
        <f t="array" aca="1" ref="G103" ca="1">_xlfn.IFS(NOT(G$7),0,
         AND(G$6,
                 AND($C103&gt;=MIN(G$1,G$3),$C103&lt;=MAX(G$1,G$3),$D103=G$2)
                 ),1,
         AND(G$5,
                 AND($D103&gt;=MIN(G$2,G$4),$D103&lt;=MAX(G$2,G$4),$C103=G$1)
                 ),1,
        TRUE,0)</f>
        <v>0</v>
      </c>
      <c r="H103" cm="1">
        <f t="array" aca="1" ref="H103" ca="1">_xlfn.IFS(NOT(H$7),0,
         AND(H$6,
                 AND($C103&gt;=MIN(H$1,H$3),$C103&lt;=MAX(H$1,H$3),$D103=H$2)
                 ),1,
         AND(H$5,
                 AND($D103&gt;=MIN(H$2,H$4),$D103&lt;=MAX(H$2,H$4),$C103=H$1)
                 ),1,
        TRUE,0)</f>
        <v>0</v>
      </c>
      <c r="I103" cm="1">
        <f t="array" aca="1" ref="I103" ca="1">_xlfn.IFS(NOT(I$7),0,
         AND(I$6,
                 AND($C103&gt;=MIN(I$1,I$3),$C103&lt;=MAX(I$1,I$3),$D103=I$2)
                 ),1,
         AND(I$5,
                 AND($D103&gt;=MIN(I$2,I$4),$D103&lt;=MAX(I$2,I$4),$C103=I$1)
                 ),1,
        TRUE,0)</f>
        <v>0</v>
      </c>
      <c r="J103" cm="1">
        <f t="array" aca="1" ref="J103" ca="1">_xlfn.IFS(NOT(J$7),0,
         AND(J$6,
                 AND($C103&gt;=MIN(J$1,J$3),$C103&lt;=MAX(J$1,J$3),$D103=J$2)
                 ),1,
         AND(J$5,
                 AND($D103&gt;=MIN(J$2,J$4),$D103&lt;=MAX(J$2,J$4),$C103=J$1)
                 ),1,
        TRUE,0)</f>
        <v>1</v>
      </c>
      <c r="K103" cm="1">
        <f t="array" aca="1" ref="K103" ca="1">_xlfn.IFS(NOT(K$7),0,
         AND(K$6,
                 AND($C103&gt;=MIN(K$1,K$3),$C103&lt;=MAX(K$1,K$3),$D103=K$2)
                 ),1,
         AND(K$5,
                 AND($D103&gt;=MIN(K$2,K$4),$D103&lt;=MAX(K$2,K$4),$C103=K$1)
                 ),1,
        TRUE,0)</f>
        <v>1</v>
      </c>
      <c r="L103" cm="1">
        <f t="array" aca="1" ref="L103" ca="1">_xlfn.IFS(NOT(L$7),0,
         AND(L$6,
                 AND($C103&gt;=MIN(L$1,L$3),$C103&lt;=MAX(L$1,L$3),$D103=L$2)
                 ),1,
         AND(L$5,
                 AND($D103&gt;=MIN(L$2,L$4),$D103&lt;=MAX(L$2,L$4),$C103=L$1)
                 ),1,
        TRUE,0)</f>
        <v>0</v>
      </c>
      <c r="M103" cm="1">
        <f t="array" aca="1" ref="M103" ca="1">_xlfn.IFS(NOT(M$7),0,
         AND(M$6,
                 AND($C103&gt;=MIN(M$1,M$3),$C103&lt;=MAX(M$1,M$3),$D103=M$2)
                 ),1,
         AND(M$5,
                 AND($D103&gt;=MIN(M$2,M$4),$D103&lt;=MAX(M$2,M$4),$C103=M$1)
                 ),1,
        TRUE,0)</f>
        <v>0</v>
      </c>
      <c r="N103" cm="1">
        <f t="array" aca="1" ref="N103" ca="1">_xlfn.IFS(NOT(N$7),0,
         AND(N$6,
                 AND($C103&gt;=MIN(N$1,N$3),$C103&lt;=MAX(N$1,N$3),$D103=N$2)
                 ),1,
         AND(N$5,
                 AND($D103&gt;=MIN(N$2,N$4),$D103&lt;=MAX(N$2,N$4),$C103=N$1)
                 ),1,
        TRUE,0)</f>
        <v>0</v>
      </c>
      <c r="O103">
        <f t="shared" ca="1" si="12"/>
        <v>2</v>
      </c>
    </row>
    <row r="104" spans="1:15" x14ac:dyDescent="0.3">
      <c r="A104" t="str">
        <f t="shared" si="8"/>
        <v>9-5</v>
      </c>
      <c r="B104">
        <f t="shared" si="9"/>
        <v>95</v>
      </c>
      <c r="C104">
        <f t="shared" si="10"/>
        <v>9</v>
      </c>
      <c r="D104">
        <f t="shared" si="11"/>
        <v>5</v>
      </c>
      <c r="E104" cm="1">
        <f t="array" aca="1" ref="E104" ca="1">_xlfn.IFS(NOT(E$7),0,
         AND(E$6,
                 AND($C104&gt;=MIN(E$1,E$3),$C104&lt;=MAX(E$1,E$3),$D104=E$2)
                 ),1,
         AND(E$5,
                 AND($D104&gt;=MIN(E$2,E$4),$D104&lt;=MAX(E$2,E$4),$C104=E$1)
                 ),1,
        TRUE,0)</f>
        <v>0</v>
      </c>
      <c r="F104" cm="1">
        <f t="array" aca="1" ref="F104" ca="1">_xlfn.IFS(NOT(F$7),0,
         AND(F$6,
                 AND($C104&gt;=MIN(F$1,F$3),$C104&lt;=MAX(F$1,F$3),$D104=F$2)
                 ),1,
         AND(F$5,
                 AND($D104&gt;=MIN(F$2,F$4),$D104&lt;=MAX(F$2,F$4),$C104=F$1)
                 ),1,
        TRUE,0)</f>
        <v>0</v>
      </c>
      <c r="G104" cm="1">
        <f t="array" aca="1" ref="G104" ca="1">_xlfn.IFS(NOT(G$7),0,
         AND(G$6,
                 AND($C104&gt;=MIN(G$1,G$3),$C104&lt;=MAX(G$1,G$3),$D104=G$2)
                 ),1,
         AND(G$5,
                 AND($D104&gt;=MIN(G$2,G$4),$D104&lt;=MAX(G$2,G$4),$C104=G$1)
                 ),1,
        TRUE,0)</f>
        <v>0</v>
      </c>
      <c r="H104" cm="1">
        <f t="array" aca="1" ref="H104" ca="1">_xlfn.IFS(NOT(H$7),0,
         AND(H$6,
                 AND($C104&gt;=MIN(H$1,H$3),$C104&lt;=MAX(H$1,H$3),$D104=H$2)
                 ),1,
         AND(H$5,
                 AND($D104&gt;=MIN(H$2,H$4),$D104&lt;=MAX(H$2,H$4),$C104=H$1)
                 ),1,
        TRUE,0)</f>
        <v>0</v>
      </c>
      <c r="I104" cm="1">
        <f t="array" aca="1" ref="I104" ca="1">_xlfn.IFS(NOT(I$7),0,
         AND(I$6,
                 AND($C104&gt;=MIN(I$1,I$3),$C104&lt;=MAX(I$1,I$3),$D104=I$2)
                 ),1,
         AND(I$5,
                 AND($D104&gt;=MIN(I$2,I$4),$D104&lt;=MAX(I$2,I$4),$C104=I$1)
                 ),1,
        TRUE,0)</f>
        <v>0</v>
      </c>
      <c r="J104" cm="1">
        <f t="array" aca="1" ref="J104" ca="1">_xlfn.IFS(NOT(J$7),0,
         AND(J$6,
                 AND($C104&gt;=MIN(J$1,J$3),$C104&lt;=MAX(J$1,J$3),$D104=J$2)
                 ),1,
         AND(J$5,
                 AND($D104&gt;=MIN(J$2,J$4),$D104&lt;=MAX(J$2,J$4),$C104=J$1)
                 ),1,
        TRUE,0)</f>
        <v>1</v>
      </c>
      <c r="K104" cm="1">
        <f t="array" aca="1" ref="K104" ca="1">_xlfn.IFS(NOT(K$7),0,
         AND(K$6,
                 AND($C104&gt;=MIN(K$1,K$3),$C104&lt;=MAX(K$1,K$3),$D104=K$2)
                 ),1,
         AND(K$5,
                 AND($D104&gt;=MIN(K$2,K$4),$D104&lt;=MAX(K$2,K$4),$C104=K$1)
                 ),1,
        TRUE,0)</f>
        <v>1</v>
      </c>
      <c r="L104" cm="1">
        <f t="array" aca="1" ref="L104" ca="1">_xlfn.IFS(NOT(L$7),0,
         AND(L$6,
                 AND($C104&gt;=MIN(L$1,L$3),$C104&lt;=MAX(L$1,L$3),$D104=L$2)
                 ),1,
         AND(L$5,
                 AND($D104&gt;=MIN(L$2,L$4),$D104&lt;=MAX(L$2,L$4),$C104=L$1)
                 ),1,
        TRUE,0)</f>
        <v>0</v>
      </c>
      <c r="M104" cm="1">
        <f t="array" aca="1" ref="M104" ca="1">_xlfn.IFS(NOT(M$7),0,
         AND(M$6,
                 AND($C104&gt;=MIN(M$1,M$3),$C104&lt;=MAX(M$1,M$3),$D104=M$2)
                 ),1,
         AND(M$5,
                 AND($D104&gt;=MIN(M$2,M$4),$D104&lt;=MAX(M$2,M$4),$C104=M$1)
                 ),1,
        TRUE,0)</f>
        <v>0</v>
      </c>
      <c r="N104" cm="1">
        <f t="array" aca="1" ref="N104" ca="1">_xlfn.IFS(NOT(N$7),0,
         AND(N$6,
                 AND($C104&gt;=MIN(N$1,N$3),$C104&lt;=MAX(N$1,N$3),$D104=N$2)
                 ),1,
         AND(N$5,
                 AND($D104&gt;=MIN(N$2,N$4),$D104&lt;=MAX(N$2,N$4),$C104=N$1)
                 ),1,
        TRUE,0)</f>
        <v>0</v>
      </c>
      <c r="O104">
        <f t="shared" ca="1" si="12"/>
        <v>2</v>
      </c>
    </row>
    <row r="105" spans="1:15" x14ac:dyDescent="0.3">
      <c r="A105" t="str">
        <f t="shared" si="8"/>
        <v>9-6</v>
      </c>
      <c r="B105">
        <f t="shared" si="9"/>
        <v>96</v>
      </c>
      <c r="C105">
        <f t="shared" si="10"/>
        <v>9</v>
      </c>
      <c r="D105">
        <f t="shared" si="11"/>
        <v>6</v>
      </c>
      <c r="E105" cm="1">
        <f t="array" aca="1" ref="E105" ca="1">_xlfn.IFS(NOT(E$7),0,
         AND(E$6,
                 AND($C105&gt;=MIN(E$1,E$3),$C105&lt;=MAX(E$1,E$3),$D105=E$2)
                 ),1,
         AND(E$5,
                 AND($D105&gt;=MIN(E$2,E$4),$D105&lt;=MAX(E$2,E$4),$C105=E$1)
                 ),1,
        TRUE,0)</f>
        <v>0</v>
      </c>
      <c r="F105" cm="1">
        <f t="array" aca="1" ref="F105" ca="1">_xlfn.IFS(NOT(F$7),0,
         AND(F$6,
                 AND($C105&gt;=MIN(F$1,F$3),$C105&lt;=MAX(F$1,F$3),$D105=F$2)
                 ),1,
         AND(F$5,
                 AND($D105&gt;=MIN(F$2,F$4),$D105&lt;=MAX(F$2,F$4),$C105=F$1)
                 ),1,
        TRUE,0)</f>
        <v>0</v>
      </c>
      <c r="G105" cm="1">
        <f t="array" aca="1" ref="G105" ca="1">_xlfn.IFS(NOT(G$7),0,
         AND(G$6,
                 AND($C105&gt;=MIN(G$1,G$3),$C105&lt;=MAX(G$1,G$3),$D105=G$2)
                 ),1,
         AND(G$5,
                 AND($D105&gt;=MIN(G$2,G$4),$D105&lt;=MAX(G$2,G$4),$C105=G$1)
                 ),1,
        TRUE,0)</f>
        <v>0</v>
      </c>
      <c r="H105" cm="1">
        <f t="array" aca="1" ref="H105" ca="1">_xlfn.IFS(NOT(H$7),0,
         AND(H$6,
                 AND($C105&gt;=MIN(H$1,H$3),$C105&lt;=MAX(H$1,H$3),$D105=H$2)
                 ),1,
         AND(H$5,
                 AND($D105&gt;=MIN(H$2,H$4),$D105&lt;=MAX(H$2,H$4),$C105=H$1)
                 ),1,
        TRUE,0)</f>
        <v>0</v>
      </c>
      <c r="I105" cm="1">
        <f t="array" aca="1" ref="I105" ca="1">_xlfn.IFS(NOT(I$7),0,
         AND(I$6,
                 AND($C105&gt;=MIN(I$1,I$3),$C105&lt;=MAX(I$1,I$3),$D105=I$2)
                 ),1,
         AND(I$5,
                 AND($D105&gt;=MIN(I$2,I$4),$D105&lt;=MAX(I$2,I$4),$C105=I$1)
                 ),1,
        TRUE,0)</f>
        <v>0</v>
      </c>
      <c r="J105" cm="1">
        <f t="array" aca="1" ref="J105" ca="1">_xlfn.IFS(NOT(J$7),0,
         AND(J$6,
                 AND($C105&gt;=MIN(J$1,J$3),$C105&lt;=MAX(J$1,J$3),$D105=J$2)
                 ),1,
         AND(J$5,
                 AND($D105&gt;=MIN(J$2,J$4),$D105&lt;=MAX(J$2,J$4),$C105=J$1)
                 ),1,
        TRUE,0)</f>
        <v>1</v>
      </c>
      <c r="K105" cm="1">
        <f t="array" aca="1" ref="K105" ca="1">_xlfn.IFS(NOT(K$7),0,
         AND(K$6,
                 AND($C105&gt;=MIN(K$1,K$3),$C105&lt;=MAX(K$1,K$3),$D105=K$2)
                 ),1,
         AND(K$5,
                 AND($D105&gt;=MIN(K$2,K$4),$D105&lt;=MAX(K$2,K$4),$C105=K$1)
                 ),1,
        TRUE,0)</f>
        <v>1</v>
      </c>
      <c r="L105" cm="1">
        <f t="array" aca="1" ref="L105" ca="1">_xlfn.IFS(NOT(L$7),0,
         AND(L$6,
                 AND($C105&gt;=MIN(L$1,L$3),$C105&lt;=MAX(L$1,L$3),$D105=L$2)
                 ),1,
         AND(L$5,
                 AND($D105&gt;=MIN(L$2,L$4),$D105&lt;=MAX(L$2,L$4),$C105=L$1)
                 ),1,
        TRUE,0)</f>
        <v>0</v>
      </c>
      <c r="M105" cm="1">
        <f t="array" aca="1" ref="M105" ca="1">_xlfn.IFS(NOT(M$7),0,
         AND(M$6,
                 AND($C105&gt;=MIN(M$1,M$3),$C105&lt;=MAX(M$1,M$3),$D105=M$2)
                 ),1,
         AND(M$5,
                 AND($D105&gt;=MIN(M$2,M$4),$D105&lt;=MAX(M$2,M$4),$C105=M$1)
                 ),1,
        TRUE,0)</f>
        <v>0</v>
      </c>
      <c r="N105" cm="1">
        <f t="array" aca="1" ref="N105" ca="1">_xlfn.IFS(NOT(N$7),0,
         AND(N$6,
                 AND($C105&gt;=MIN(N$1,N$3),$C105&lt;=MAX(N$1,N$3),$D105=N$2)
                 ),1,
         AND(N$5,
                 AND($D105&gt;=MIN(N$2,N$4),$D105&lt;=MAX(N$2,N$4),$C105=N$1)
                 ),1,
        TRUE,0)</f>
        <v>0</v>
      </c>
      <c r="O105">
        <f t="shared" ca="1" si="12"/>
        <v>2</v>
      </c>
    </row>
    <row r="106" spans="1:15" x14ac:dyDescent="0.3">
      <c r="A106" t="str">
        <f t="shared" si="8"/>
        <v>9-7</v>
      </c>
      <c r="B106">
        <f t="shared" si="9"/>
        <v>97</v>
      </c>
      <c r="C106">
        <f t="shared" si="10"/>
        <v>9</v>
      </c>
      <c r="D106">
        <f t="shared" si="11"/>
        <v>7</v>
      </c>
      <c r="E106" cm="1">
        <f t="array" aca="1" ref="E106" ca="1">_xlfn.IFS(NOT(E$7),0,
         AND(E$6,
                 AND($C106&gt;=MIN(E$1,E$3),$C106&lt;=MAX(E$1,E$3),$D106=E$2)
                 ),1,
         AND(E$5,
                 AND($D106&gt;=MIN(E$2,E$4),$D106&lt;=MAX(E$2,E$4),$C106=E$1)
                 ),1,
        TRUE,0)</f>
        <v>0</v>
      </c>
      <c r="F106" cm="1">
        <f t="array" aca="1" ref="F106" ca="1">_xlfn.IFS(NOT(F$7),0,
         AND(F$6,
                 AND($C106&gt;=MIN(F$1,F$3),$C106&lt;=MAX(F$1,F$3),$D106=F$2)
                 ),1,
         AND(F$5,
                 AND($D106&gt;=MIN(F$2,F$4),$D106&lt;=MAX(F$2,F$4),$C106=F$1)
                 ),1,
        TRUE,0)</f>
        <v>0</v>
      </c>
      <c r="G106" cm="1">
        <f t="array" aca="1" ref="G106" ca="1">_xlfn.IFS(NOT(G$7),0,
         AND(G$6,
                 AND($C106&gt;=MIN(G$1,G$3),$C106&lt;=MAX(G$1,G$3),$D106=G$2)
                 ),1,
         AND(G$5,
                 AND($D106&gt;=MIN(G$2,G$4),$D106&lt;=MAX(G$2,G$4),$C106=G$1)
                 ),1,
        TRUE,0)</f>
        <v>0</v>
      </c>
      <c r="H106" cm="1">
        <f t="array" aca="1" ref="H106" ca="1">_xlfn.IFS(NOT(H$7),0,
         AND(H$6,
                 AND($C106&gt;=MIN(H$1,H$3),$C106&lt;=MAX(H$1,H$3),$D106=H$2)
                 ),1,
         AND(H$5,
                 AND($D106&gt;=MIN(H$2,H$4),$D106&lt;=MAX(H$2,H$4),$C106=H$1)
                 ),1,
        TRUE,0)</f>
        <v>0</v>
      </c>
      <c r="I106" cm="1">
        <f t="array" aca="1" ref="I106" ca="1">_xlfn.IFS(NOT(I$7),0,
         AND(I$6,
                 AND($C106&gt;=MIN(I$1,I$3),$C106&lt;=MAX(I$1,I$3),$D106=I$2)
                 ),1,
         AND(I$5,
                 AND($D106&gt;=MIN(I$2,I$4),$D106&lt;=MAX(I$2,I$4),$C106=I$1)
                 ),1,
        TRUE,0)</f>
        <v>0</v>
      </c>
      <c r="J106" cm="1">
        <f t="array" aca="1" ref="J106" ca="1">_xlfn.IFS(NOT(J$7),0,
         AND(J$6,
                 AND($C106&gt;=MIN(J$1,J$3),$C106&lt;=MAX(J$1,J$3),$D106=J$2)
                 ),1,
         AND(J$5,
                 AND($D106&gt;=MIN(J$2,J$4),$D106&lt;=MAX(J$2,J$4),$C106=J$1)
                 ),1,
        TRUE,0)</f>
        <v>1</v>
      </c>
      <c r="K106" cm="1">
        <f t="array" aca="1" ref="K106" ca="1">_xlfn.IFS(NOT(K$7),0,
         AND(K$6,
                 AND($C106&gt;=MIN(K$1,K$3),$C106&lt;=MAX(K$1,K$3),$D106=K$2)
                 ),1,
         AND(K$5,
                 AND($D106&gt;=MIN(K$2,K$4),$D106&lt;=MAX(K$2,K$4),$C106=K$1)
                 ),1,
        TRUE,0)</f>
        <v>1</v>
      </c>
      <c r="L106" cm="1">
        <f t="array" aca="1" ref="L106" ca="1">_xlfn.IFS(NOT(L$7),0,
         AND(L$6,
                 AND($C106&gt;=MIN(L$1,L$3),$C106&lt;=MAX(L$1,L$3),$D106=L$2)
                 ),1,
         AND(L$5,
                 AND($D106&gt;=MIN(L$2,L$4),$D106&lt;=MAX(L$2,L$4),$C106=L$1)
                 ),1,
        TRUE,0)</f>
        <v>0</v>
      </c>
      <c r="M106" cm="1">
        <f t="array" aca="1" ref="M106" ca="1">_xlfn.IFS(NOT(M$7),0,
         AND(M$6,
                 AND($C106&gt;=MIN(M$1,M$3),$C106&lt;=MAX(M$1,M$3),$D106=M$2)
                 ),1,
         AND(M$5,
                 AND($D106&gt;=MIN(M$2,M$4),$D106&lt;=MAX(M$2,M$4),$C106=M$1)
                 ),1,
        TRUE,0)</f>
        <v>0</v>
      </c>
      <c r="N106" cm="1">
        <f t="array" aca="1" ref="N106" ca="1">_xlfn.IFS(NOT(N$7),0,
         AND(N$6,
                 AND($C106&gt;=MIN(N$1,N$3),$C106&lt;=MAX(N$1,N$3),$D106=N$2)
                 ),1,
         AND(N$5,
                 AND($D106&gt;=MIN(N$2,N$4),$D106&lt;=MAX(N$2,N$4),$C106=N$1)
                 ),1,
        TRUE,0)</f>
        <v>0</v>
      </c>
      <c r="O106">
        <f t="shared" ca="1" si="12"/>
        <v>2</v>
      </c>
    </row>
    <row r="107" spans="1:15" x14ac:dyDescent="0.3">
      <c r="A107" t="str">
        <f t="shared" si="8"/>
        <v>9-8</v>
      </c>
      <c r="B107">
        <f t="shared" si="9"/>
        <v>98</v>
      </c>
      <c r="C107">
        <f t="shared" si="10"/>
        <v>9</v>
      </c>
      <c r="D107">
        <f t="shared" si="11"/>
        <v>8</v>
      </c>
      <c r="E107" cm="1">
        <f t="array" aca="1" ref="E107" ca="1">_xlfn.IFS(NOT(E$7),0,
         AND(E$6,
                 AND($C107&gt;=MIN(E$1,E$3),$C107&lt;=MAX(E$1,E$3),$D107=E$2)
                 ),1,
         AND(E$5,
                 AND($D107&gt;=MIN(E$2,E$4),$D107&lt;=MAX(E$2,E$4),$C107=E$1)
                 ),1,
        TRUE,0)</f>
        <v>0</v>
      </c>
      <c r="F107" cm="1">
        <f t="array" aca="1" ref="F107" ca="1">_xlfn.IFS(NOT(F$7),0,
         AND(F$6,
                 AND($C107&gt;=MIN(F$1,F$3),$C107&lt;=MAX(F$1,F$3),$D107=F$2)
                 ),1,
         AND(F$5,
                 AND($D107&gt;=MIN(F$2,F$4),$D107&lt;=MAX(F$2,F$4),$C107=F$1)
                 ),1,
        TRUE,0)</f>
        <v>0</v>
      </c>
      <c r="G107" cm="1">
        <f t="array" aca="1" ref="G107" ca="1">_xlfn.IFS(NOT(G$7),0,
         AND(G$6,
                 AND($C107&gt;=MIN(G$1,G$3),$C107&lt;=MAX(G$1,G$3),$D107=G$2)
                 ),1,
         AND(G$5,
                 AND($D107&gt;=MIN(G$2,G$4),$D107&lt;=MAX(G$2,G$4),$C107=G$1)
                 ),1,
        TRUE,0)</f>
        <v>0</v>
      </c>
      <c r="H107" cm="1">
        <f t="array" aca="1" ref="H107" ca="1">_xlfn.IFS(NOT(H$7),0,
         AND(H$6,
                 AND($C107&gt;=MIN(H$1,H$3),$C107&lt;=MAX(H$1,H$3),$D107=H$2)
                 ),1,
         AND(H$5,
                 AND($D107&gt;=MIN(H$2,H$4),$D107&lt;=MAX(H$2,H$4),$C107=H$1)
                 ),1,
        TRUE,0)</f>
        <v>0</v>
      </c>
      <c r="I107" cm="1">
        <f t="array" aca="1" ref="I107" ca="1">_xlfn.IFS(NOT(I$7),0,
         AND(I$6,
                 AND($C107&gt;=MIN(I$1,I$3),$C107&lt;=MAX(I$1,I$3),$D107=I$2)
                 ),1,
         AND(I$5,
                 AND($D107&gt;=MIN(I$2,I$4),$D107&lt;=MAX(I$2,I$4),$C107=I$1)
                 ),1,
        TRUE,0)</f>
        <v>0</v>
      </c>
      <c r="J107" cm="1">
        <f t="array" aca="1" ref="J107" ca="1">_xlfn.IFS(NOT(J$7),0,
         AND(J$6,
                 AND($C107&gt;=MIN(J$1,J$3),$C107&lt;=MAX(J$1,J$3),$D107=J$2)
                 ),1,
         AND(J$5,
                 AND($D107&gt;=MIN(J$2,J$4),$D107&lt;=MAX(J$2,J$4),$C107=J$1)
                 ),1,
        TRUE,0)</f>
        <v>1</v>
      </c>
      <c r="K107" cm="1">
        <f t="array" aca="1" ref="K107" ca="1">_xlfn.IFS(NOT(K$7),0,
         AND(K$6,
                 AND($C107&gt;=MIN(K$1,K$3),$C107&lt;=MAX(K$1,K$3),$D107=K$2)
                 ),1,
         AND(K$5,
                 AND($D107&gt;=MIN(K$2,K$4),$D107&lt;=MAX(K$2,K$4),$C107=K$1)
                 ),1,
        TRUE,0)</f>
        <v>1</v>
      </c>
      <c r="L107" cm="1">
        <f t="array" aca="1" ref="L107" ca="1">_xlfn.IFS(NOT(L$7),0,
         AND(L$6,
                 AND($C107&gt;=MIN(L$1,L$3),$C107&lt;=MAX(L$1,L$3),$D107=L$2)
                 ),1,
         AND(L$5,
                 AND($D107&gt;=MIN(L$2,L$4),$D107&lt;=MAX(L$2,L$4),$C107=L$1)
                 ),1,
        TRUE,0)</f>
        <v>0</v>
      </c>
      <c r="M107" cm="1">
        <f t="array" aca="1" ref="M107" ca="1">_xlfn.IFS(NOT(M$7),0,
         AND(M$6,
                 AND($C107&gt;=MIN(M$1,M$3),$C107&lt;=MAX(M$1,M$3),$D107=M$2)
                 ),1,
         AND(M$5,
                 AND($D107&gt;=MIN(M$2,M$4),$D107&lt;=MAX(M$2,M$4),$C107=M$1)
                 ),1,
        TRUE,0)</f>
        <v>0</v>
      </c>
      <c r="N107" cm="1">
        <f t="array" aca="1" ref="N107" ca="1">_xlfn.IFS(NOT(N$7),0,
         AND(N$6,
                 AND($C107&gt;=MIN(N$1,N$3),$C107&lt;=MAX(N$1,N$3),$D107=N$2)
                 ),1,
         AND(N$5,
                 AND($D107&gt;=MIN(N$2,N$4),$D107&lt;=MAX(N$2,N$4),$C107=N$1)
                 ),1,
        TRUE,0)</f>
        <v>0</v>
      </c>
      <c r="O107">
        <f t="shared" ca="1" si="12"/>
        <v>2</v>
      </c>
    </row>
    <row r="108" spans="1:15" x14ac:dyDescent="0.3">
      <c r="A108" t="str">
        <f t="shared" si="8"/>
        <v>9-9</v>
      </c>
      <c r="B108">
        <f t="shared" si="9"/>
        <v>99</v>
      </c>
      <c r="C108">
        <f t="shared" si="10"/>
        <v>9</v>
      </c>
      <c r="D108">
        <f t="shared" si="11"/>
        <v>9</v>
      </c>
      <c r="E108" cm="1">
        <f t="array" aca="1" ref="E108" ca="1">_xlfn.IFS(NOT(E$7),0,
         AND(E$6,
                 AND($C108&gt;=MIN(E$1,E$3),$C108&lt;=MAX(E$1,E$3),$D108=E$2)
                 ),1,
         AND(E$5,
                 AND($D108&gt;=MIN(E$2,E$4),$D108&lt;=MAX(E$2,E$4),$C108=E$1)
                 ),1,
        TRUE,0)</f>
        <v>0</v>
      </c>
      <c r="F108" cm="1">
        <f t="array" aca="1" ref="F108" ca="1">_xlfn.IFS(NOT(F$7),0,
         AND(F$6,
                 AND($C108&gt;=MIN(F$1,F$3),$C108&lt;=MAX(F$1,F$3),$D108=F$2)
                 ),1,
         AND(F$5,
                 AND($D108&gt;=MIN(F$2,F$4),$D108&lt;=MAX(F$2,F$4),$C108=F$1)
                 ),1,
        TRUE,0)</f>
        <v>0</v>
      </c>
      <c r="G108" cm="1">
        <f t="array" aca="1" ref="G108" ca="1">_xlfn.IFS(NOT(G$7),0,
         AND(G$6,
                 AND($C108&gt;=MIN(G$1,G$3),$C108&lt;=MAX(G$1,G$3),$D108=G$2)
                 ),1,
         AND(G$5,
                 AND($D108&gt;=MIN(G$2,G$4),$D108&lt;=MAX(G$2,G$4),$C108=G$1)
                 ),1,
        TRUE,0)</f>
        <v>0</v>
      </c>
      <c r="H108" cm="1">
        <f t="array" aca="1" ref="H108" ca="1">_xlfn.IFS(NOT(H$7),0,
         AND(H$6,
                 AND($C108&gt;=MIN(H$1,H$3),$C108&lt;=MAX(H$1,H$3),$D108=H$2)
                 ),1,
         AND(H$5,
                 AND($D108&gt;=MIN(H$2,H$4),$D108&lt;=MAX(H$2,H$4),$C108=H$1)
                 ),1,
        TRUE,0)</f>
        <v>0</v>
      </c>
      <c r="I108" cm="1">
        <f t="array" aca="1" ref="I108" ca="1">_xlfn.IFS(NOT(I$7),0,
         AND(I$6,
                 AND($C108&gt;=MIN(I$1,I$3),$C108&lt;=MAX(I$1,I$3),$D108=I$2)
                 ),1,
         AND(I$5,
                 AND($D108&gt;=MIN(I$2,I$4),$D108&lt;=MAX(I$2,I$4),$C108=I$1)
                 ),1,
        TRUE,0)</f>
        <v>0</v>
      </c>
      <c r="J108" cm="1">
        <f t="array" aca="1" ref="J108" ca="1">_xlfn.IFS(NOT(J$7),0,
         AND(J$6,
                 AND($C108&gt;=MIN(J$1,J$3),$C108&lt;=MAX(J$1,J$3),$D108=J$2)
                 ),1,
         AND(J$5,
                 AND($D108&gt;=MIN(J$2,J$4),$D108&lt;=MAX(J$2,J$4),$C108=J$1)
                 ),1,
        TRUE,0)</f>
        <v>0</v>
      </c>
      <c r="K108" cm="1">
        <f t="array" aca="1" ref="K108" ca="1">_xlfn.IFS(NOT(K$7),0,
         AND(K$6,
                 AND($C108&gt;=MIN(K$1,K$3),$C108&lt;=MAX(K$1,K$3),$D108=K$2)
                 ),1,
         AND(K$5,
                 AND($D108&gt;=MIN(K$2,K$4),$D108&lt;=MAX(K$2,K$4),$C108=K$1)
                 ),1,
        TRUE,0)</f>
        <v>1</v>
      </c>
      <c r="L108" cm="1">
        <f t="array" aca="1" ref="L108" ca="1">_xlfn.IFS(NOT(L$7),0,
         AND(L$6,
                 AND($C108&gt;=MIN(L$1,L$3),$C108&lt;=MAX(L$1,L$3),$D108=L$2)
                 ),1,
         AND(L$5,
                 AND($D108&gt;=MIN(L$2,L$4),$D108&lt;=MAX(L$2,L$4),$C108=L$1)
                 ),1,
        TRUE,0)</f>
        <v>0</v>
      </c>
      <c r="M108" cm="1">
        <f t="array" aca="1" ref="M108" ca="1">_xlfn.IFS(NOT(M$7),0,
         AND(M$6,
                 AND($C108&gt;=MIN(M$1,M$3),$C108&lt;=MAX(M$1,M$3),$D108=M$2)
                 ),1,
         AND(M$5,
                 AND($D108&gt;=MIN(M$2,M$4),$D108&lt;=MAX(M$2,M$4),$C108=M$1)
                 ),1,
        TRUE,0)</f>
        <v>0</v>
      </c>
      <c r="N108" cm="1">
        <f t="array" aca="1" ref="N108" ca="1">_xlfn.IFS(NOT(N$7),0,
         AND(N$6,
                 AND($C108&gt;=MIN(N$1,N$3),$C108&lt;=MAX(N$1,N$3),$D108=N$2)
                 ),1,
         AND(N$5,
                 AND($D108&gt;=MIN(N$2,N$4),$D108&lt;=MAX(N$2,N$4),$C108=N$1)
                 ),1,
        TRUE,0)</f>
        <v>0</v>
      </c>
      <c r="O108">
        <f t="shared" ca="1" si="12"/>
        <v>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D6412-0180-43EC-81FE-85A222E49CD0}">
  <dimension ref="A1:ALM1001"/>
  <sheetViews>
    <sheetView zoomScaleNormal="100" workbookViewId="0">
      <selection activeCell="K7" sqref="K7"/>
    </sheetView>
  </sheetViews>
  <sheetFormatPr defaultColWidth="3.21875" defaultRowHeight="14.4" x14ac:dyDescent="0.3"/>
  <cols>
    <col min="1" max="1" width="3.21875" style="1"/>
    <col min="2" max="2" width="3.109375" customWidth="1"/>
  </cols>
  <sheetData>
    <row r="1" spans="1:1001" s="1" customFormat="1" x14ac:dyDescent="0.3">
      <c r="B1" s="1">
        <f>COLUMN()-2</f>
        <v>0</v>
      </c>
      <c r="C1" s="1">
        <f t="shared" ref="C1:BN1" si="0">COLUMN()-2</f>
        <v>1</v>
      </c>
      <c r="D1" s="1">
        <f t="shared" si="0"/>
        <v>2</v>
      </c>
      <c r="E1" s="1">
        <f t="shared" si="0"/>
        <v>3</v>
      </c>
      <c r="F1" s="1">
        <f t="shared" si="0"/>
        <v>4</v>
      </c>
      <c r="G1" s="1">
        <f t="shared" si="0"/>
        <v>5</v>
      </c>
      <c r="H1" s="1">
        <f t="shared" si="0"/>
        <v>6</v>
      </c>
      <c r="I1" s="1">
        <f t="shared" si="0"/>
        <v>7</v>
      </c>
      <c r="J1" s="1">
        <f t="shared" si="0"/>
        <v>8</v>
      </c>
      <c r="K1" s="1">
        <f t="shared" si="0"/>
        <v>9</v>
      </c>
      <c r="L1" s="1">
        <f t="shared" si="0"/>
        <v>10</v>
      </c>
      <c r="M1" s="1">
        <f t="shared" si="0"/>
        <v>11</v>
      </c>
      <c r="N1" s="1">
        <f t="shared" si="0"/>
        <v>12</v>
      </c>
      <c r="O1" s="1">
        <f t="shared" si="0"/>
        <v>13</v>
      </c>
      <c r="P1" s="1">
        <f t="shared" si="0"/>
        <v>14</v>
      </c>
      <c r="Q1" s="1">
        <f t="shared" si="0"/>
        <v>15</v>
      </c>
      <c r="R1" s="1">
        <f t="shared" si="0"/>
        <v>16</v>
      </c>
      <c r="S1" s="1">
        <f t="shared" si="0"/>
        <v>17</v>
      </c>
      <c r="T1" s="1">
        <f t="shared" si="0"/>
        <v>18</v>
      </c>
      <c r="U1" s="1">
        <f t="shared" si="0"/>
        <v>19</v>
      </c>
      <c r="V1" s="1">
        <f t="shared" si="0"/>
        <v>20</v>
      </c>
      <c r="W1" s="1">
        <f t="shared" si="0"/>
        <v>21</v>
      </c>
      <c r="X1" s="1">
        <f t="shared" si="0"/>
        <v>22</v>
      </c>
      <c r="Y1" s="1">
        <f t="shared" si="0"/>
        <v>23</v>
      </c>
      <c r="Z1" s="1">
        <f t="shared" si="0"/>
        <v>24</v>
      </c>
      <c r="AA1" s="1">
        <f t="shared" si="0"/>
        <v>25</v>
      </c>
      <c r="AB1" s="1">
        <f t="shared" si="0"/>
        <v>26</v>
      </c>
      <c r="AC1" s="1">
        <f t="shared" si="0"/>
        <v>27</v>
      </c>
      <c r="AD1" s="1">
        <f t="shared" si="0"/>
        <v>28</v>
      </c>
      <c r="AE1" s="1">
        <f t="shared" si="0"/>
        <v>29</v>
      </c>
      <c r="AF1" s="1">
        <f t="shared" si="0"/>
        <v>30</v>
      </c>
      <c r="AG1" s="1">
        <f t="shared" si="0"/>
        <v>31</v>
      </c>
      <c r="AH1" s="1">
        <f t="shared" si="0"/>
        <v>32</v>
      </c>
      <c r="AI1" s="1">
        <f t="shared" si="0"/>
        <v>33</v>
      </c>
      <c r="AJ1" s="1">
        <f t="shared" si="0"/>
        <v>34</v>
      </c>
      <c r="AK1" s="1">
        <f t="shared" si="0"/>
        <v>35</v>
      </c>
      <c r="AL1" s="1">
        <f t="shared" si="0"/>
        <v>36</v>
      </c>
      <c r="AM1" s="1">
        <f t="shared" si="0"/>
        <v>37</v>
      </c>
      <c r="AN1" s="1">
        <f t="shared" si="0"/>
        <v>38</v>
      </c>
      <c r="AO1" s="1">
        <f t="shared" si="0"/>
        <v>39</v>
      </c>
      <c r="AP1" s="1">
        <f t="shared" si="0"/>
        <v>40</v>
      </c>
      <c r="AQ1" s="1">
        <f t="shared" si="0"/>
        <v>41</v>
      </c>
      <c r="AR1" s="1">
        <f t="shared" si="0"/>
        <v>42</v>
      </c>
      <c r="AS1" s="1">
        <f t="shared" si="0"/>
        <v>43</v>
      </c>
      <c r="AT1" s="1">
        <f t="shared" si="0"/>
        <v>44</v>
      </c>
      <c r="AU1" s="1">
        <f t="shared" si="0"/>
        <v>45</v>
      </c>
      <c r="AV1" s="1">
        <f t="shared" si="0"/>
        <v>46</v>
      </c>
      <c r="AW1" s="1">
        <f t="shared" si="0"/>
        <v>47</v>
      </c>
      <c r="AX1" s="1">
        <f t="shared" si="0"/>
        <v>48</v>
      </c>
      <c r="AY1" s="1">
        <f t="shared" si="0"/>
        <v>49</v>
      </c>
      <c r="AZ1" s="1">
        <f t="shared" si="0"/>
        <v>50</v>
      </c>
      <c r="BA1" s="1">
        <f t="shared" si="0"/>
        <v>51</v>
      </c>
      <c r="BB1" s="1">
        <f t="shared" si="0"/>
        <v>52</v>
      </c>
      <c r="BC1" s="1">
        <f t="shared" si="0"/>
        <v>53</v>
      </c>
      <c r="BD1" s="1">
        <f t="shared" si="0"/>
        <v>54</v>
      </c>
      <c r="BE1" s="1">
        <f t="shared" si="0"/>
        <v>55</v>
      </c>
      <c r="BF1" s="1">
        <f t="shared" si="0"/>
        <v>56</v>
      </c>
      <c r="BG1" s="1">
        <f t="shared" si="0"/>
        <v>57</v>
      </c>
      <c r="BH1" s="1">
        <f t="shared" si="0"/>
        <v>58</v>
      </c>
      <c r="BI1" s="1">
        <f t="shared" si="0"/>
        <v>59</v>
      </c>
      <c r="BJ1" s="1">
        <f t="shared" si="0"/>
        <v>60</v>
      </c>
      <c r="BK1" s="1">
        <f t="shared" si="0"/>
        <v>61</v>
      </c>
      <c r="BL1" s="1">
        <f t="shared" si="0"/>
        <v>62</v>
      </c>
      <c r="BM1" s="1">
        <f t="shared" si="0"/>
        <v>63</v>
      </c>
      <c r="BN1" s="1">
        <f t="shared" si="0"/>
        <v>64</v>
      </c>
      <c r="BO1" s="1">
        <f t="shared" ref="BO1:DZ1" si="1">COLUMN()-2</f>
        <v>65</v>
      </c>
      <c r="BP1" s="1">
        <f t="shared" si="1"/>
        <v>66</v>
      </c>
      <c r="BQ1" s="1">
        <f t="shared" si="1"/>
        <v>67</v>
      </c>
      <c r="BR1" s="1">
        <f t="shared" si="1"/>
        <v>68</v>
      </c>
      <c r="BS1" s="1">
        <f t="shared" si="1"/>
        <v>69</v>
      </c>
      <c r="BT1" s="1">
        <f t="shared" si="1"/>
        <v>70</v>
      </c>
      <c r="BU1" s="1">
        <f t="shared" si="1"/>
        <v>71</v>
      </c>
      <c r="BV1" s="1">
        <f t="shared" si="1"/>
        <v>72</v>
      </c>
      <c r="BW1" s="1">
        <f t="shared" si="1"/>
        <v>73</v>
      </c>
      <c r="BX1" s="1">
        <f t="shared" si="1"/>
        <v>74</v>
      </c>
      <c r="BY1" s="1">
        <f t="shared" si="1"/>
        <v>75</v>
      </c>
      <c r="BZ1" s="1">
        <f t="shared" si="1"/>
        <v>76</v>
      </c>
      <c r="CA1" s="1">
        <f t="shared" si="1"/>
        <v>77</v>
      </c>
      <c r="CB1" s="1">
        <f t="shared" si="1"/>
        <v>78</v>
      </c>
      <c r="CC1" s="1">
        <f t="shared" si="1"/>
        <v>79</v>
      </c>
      <c r="CD1" s="1">
        <f t="shared" si="1"/>
        <v>80</v>
      </c>
      <c r="CE1" s="1">
        <f t="shared" si="1"/>
        <v>81</v>
      </c>
      <c r="CF1" s="1">
        <f t="shared" si="1"/>
        <v>82</v>
      </c>
      <c r="CG1" s="1">
        <f t="shared" si="1"/>
        <v>83</v>
      </c>
      <c r="CH1" s="1">
        <f t="shared" si="1"/>
        <v>84</v>
      </c>
      <c r="CI1" s="1">
        <f t="shared" si="1"/>
        <v>85</v>
      </c>
      <c r="CJ1" s="1">
        <f t="shared" si="1"/>
        <v>86</v>
      </c>
      <c r="CK1" s="1">
        <f t="shared" si="1"/>
        <v>87</v>
      </c>
      <c r="CL1" s="1">
        <f t="shared" si="1"/>
        <v>88</v>
      </c>
      <c r="CM1" s="1">
        <f t="shared" si="1"/>
        <v>89</v>
      </c>
      <c r="CN1" s="1">
        <f t="shared" si="1"/>
        <v>90</v>
      </c>
      <c r="CO1" s="1">
        <f t="shared" si="1"/>
        <v>91</v>
      </c>
      <c r="CP1" s="1">
        <f t="shared" si="1"/>
        <v>92</v>
      </c>
      <c r="CQ1" s="1">
        <f t="shared" si="1"/>
        <v>93</v>
      </c>
      <c r="CR1" s="1">
        <f t="shared" si="1"/>
        <v>94</v>
      </c>
      <c r="CS1" s="1">
        <f t="shared" si="1"/>
        <v>95</v>
      </c>
      <c r="CT1" s="1">
        <f t="shared" si="1"/>
        <v>96</v>
      </c>
      <c r="CU1" s="1">
        <f t="shared" si="1"/>
        <v>97</v>
      </c>
      <c r="CV1" s="1">
        <f t="shared" si="1"/>
        <v>98</v>
      </c>
      <c r="CW1" s="1">
        <f t="shared" si="1"/>
        <v>99</v>
      </c>
      <c r="CX1" s="1">
        <f t="shared" si="1"/>
        <v>100</v>
      </c>
      <c r="CY1" s="1">
        <f t="shared" si="1"/>
        <v>101</v>
      </c>
      <c r="CZ1" s="1">
        <f t="shared" si="1"/>
        <v>102</v>
      </c>
      <c r="DA1" s="1">
        <f t="shared" si="1"/>
        <v>103</v>
      </c>
      <c r="DB1" s="1">
        <f t="shared" si="1"/>
        <v>104</v>
      </c>
      <c r="DC1" s="1">
        <f t="shared" si="1"/>
        <v>105</v>
      </c>
      <c r="DD1" s="1">
        <f t="shared" si="1"/>
        <v>106</v>
      </c>
      <c r="DE1" s="1">
        <f t="shared" si="1"/>
        <v>107</v>
      </c>
      <c r="DF1" s="1">
        <f t="shared" si="1"/>
        <v>108</v>
      </c>
      <c r="DG1" s="1">
        <f t="shared" si="1"/>
        <v>109</v>
      </c>
      <c r="DH1" s="1">
        <f t="shared" si="1"/>
        <v>110</v>
      </c>
      <c r="DI1" s="1">
        <f t="shared" si="1"/>
        <v>111</v>
      </c>
      <c r="DJ1" s="1">
        <f t="shared" si="1"/>
        <v>112</v>
      </c>
      <c r="DK1" s="1">
        <f t="shared" si="1"/>
        <v>113</v>
      </c>
      <c r="DL1" s="1">
        <f t="shared" si="1"/>
        <v>114</v>
      </c>
      <c r="DM1" s="1">
        <f t="shared" si="1"/>
        <v>115</v>
      </c>
      <c r="DN1" s="1">
        <f t="shared" si="1"/>
        <v>116</v>
      </c>
      <c r="DO1" s="1">
        <f t="shared" si="1"/>
        <v>117</v>
      </c>
      <c r="DP1" s="1">
        <f t="shared" si="1"/>
        <v>118</v>
      </c>
      <c r="DQ1" s="1">
        <f t="shared" si="1"/>
        <v>119</v>
      </c>
      <c r="DR1" s="1">
        <f t="shared" si="1"/>
        <v>120</v>
      </c>
      <c r="DS1" s="1">
        <f t="shared" si="1"/>
        <v>121</v>
      </c>
      <c r="DT1" s="1">
        <f t="shared" si="1"/>
        <v>122</v>
      </c>
      <c r="DU1" s="1">
        <f t="shared" si="1"/>
        <v>123</v>
      </c>
      <c r="DV1" s="1">
        <f t="shared" si="1"/>
        <v>124</v>
      </c>
      <c r="DW1" s="1">
        <f t="shared" si="1"/>
        <v>125</v>
      </c>
      <c r="DX1" s="1">
        <f t="shared" si="1"/>
        <v>126</v>
      </c>
      <c r="DY1" s="1">
        <f t="shared" si="1"/>
        <v>127</v>
      </c>
      <c r="DZ1" s="1">
        <f t="shared" si="1"/>
        <v>128</v>
      </c>
      <c r="EA1" s="1">
        <f t="shared" ref="EA1:GL1" si="2">COLUMN()-2</f>
        <v>129</v>
      </c>
      <c r="EB1" s="1">
        <f t="shared" si="2"/>
        <v>130</v>
      </c>
      <c r="EC1" s="1">
        <f t="shared" si="2"/>
        <v>131</v>
      </c>
      <c r="ED1" s="1">
        <f t="shared" si="2"/>
        <v>132</v>
      </c>
      <c r="EE1" s="1">
        <f t="shared" si="2"/>
        <v>133</v>
      </c>
      <c r="EF1" s="1">
        <f t="shared" si="2"/>
        <v>134</v>
      </c>
      <c r="EG1" s="1">
        <f t="shared" si="2"/>
        <v>135</v>
      </c>
      <c r="EH1" s="1">
        <f t="shared" si="2"/>
        <v>136</v>
      </c>
      <c r="EI1" s="1">
        <f t="shared" si="2"/>
        <v>137</v>
      </c>
      <c r="EJ1" s="1">
        <f t="shared" si="2"/>
        <v>138</v>
      </c>
      <c r="EK1" s="1">
        <f t="shared" si="2"/>
        <v>139</v>
      </c>
      <c r="EL1" s="1">
        <f t="shared" si="2"/>
        <v>140</v>
      </c>
      <c r="EM1" s="1">
        <f t="shared" si="2"/>
        <v>141</v>
      </c>
      <c r="EN1" s="1">
        <f t="shared" si="2"/>
        <v>142</v>
      </c>
      <c r="EO1" s="1">
        <f t="shared" si="2"/>
        <v>143</v>
      </c>
      <c r="EP1" s="1">
        <f t="shared" si="2"/>
        <v>144</v>
      </c>
      <c r="EQ1" s="1">
        <f t="shared" si="2"/>
        <v>145</v>
      </c>
      <c r="ER1" s="1">
        <f t="shared" si="2"/>
        <v>146</v>
      </c>
      <c r="ES1" s="1">
        <f t="shared" si="2"/>
        <v>147</v>
      </c>
      <c r="ET1" s="1">
        <f t="shared" si="2"/>
        <v>148</v>
      </c>
      <c r="EU1" s="1">
        <f t="shared" si="2"/>
        <v>149</v>
      </c>
      <c r="EV1" s="1">
        <f t="shared" si="2"/>
        <v>150</v>
      </c>
      <c r="EW1" s="1">
        <f t="shared" si="2"/>
        <v>151</v>
      </c>
      <c r="EX1" s="1">
        <f t="shared" si="2"/>
        <v>152</v>
      </c>
      <c r="EY1" s="1">
        <f t="shared" si="2"/>
        <v>153</v>
      </c>
      <c r="EZ1" s="1">
        <f t="shared" si="2"/>
        <v>154</v>
      </c>
      <c r="FA1" s="1">
        <f t="shared" si="2"/>
        <v>155</v>
      </c>
      <c r="FB1" s="1">
        <f t="shared" si="2"/>
        <v>156</v>
      </c>
      <c r="FC1" s="1">
        <f t="shared" si="2"/>
        <v>157</v>
      </c>
      <c r="FD1" s="1">
        <f t="shared" si="2"/>
        <v>158</v>
      </c>
      <c r="FE1" s="1">
        <f t="shared" si="2"/>
        <v>159</v>
      </c>
      <c r="FF1" s="1">
        <f t="shared" si="2"/>
        <v>160</v>
      </c>
      <c r="FG1" s="1">
        <f t="shared" si="2"/>
        <v>161</v>
      </c>
      <c r="FH1" s="1">
        <f t="shared" si="2"/>
        <v>162</v>
      </c>
      <c r="FI1" s="1">
        <f t="shared" si="2"/>
        <v>163</v>
      </c>
      <c r="FJ1" s="1">
        <f t="shared" si="2"/>
        <v>164</v>
      </c>
      <c r="FK1" s="1">
        <f t="shared" si="2"/>
        <v>165</v>
      </c>
      <c r="FL1" s="1">
        <f t="shared" si="2"/>
        <v>166</v>
      </c>
      <c r="FM1" s="1">
        <f t="shared" si="2"/>
        <v>167</v>
      </c>
      <c r="FN1" s="1">
        <f t="shared" si="2"/>
        <v>168</v>
      </c>
      <c r="FO1" s="1">
        <f t="shared" si="2"/>
        <v>169</v>
      </c>
      <c r="FP1" s="1">
        <f t="shared" si="2"/>
        <v>170</v>
      </c>
      <c r="FQ1" s="1">
        <f t="shared" si="2"/>
        <v>171</v>
      </c>
      <c r="FR1" s="1">
        <f t="shared" si="2"/>
        <v>172</v>
      </c>
      <c r="FS1" s="1">
        <f t="shared" si="2"/>
        <v>173</v>
      </c>
      <c r="FT1" s="1">
        <f t="shared" si="2"/>
        <v>174</v>
      </c>
      <c r="FU1" s="1">
        <f t="shared" si="2"/>
        <v>175</v>
      </c>
      <c r="FV1" s="1">
        <f t="shared" si="2"/>
        <v>176</v>
      </c>
      <c r="FW1" s="1">
        <f t="shared" si="2"/>
        <v>177</v>
      </c>
      <c r="FX1" s="1">
        <f t="shared" si="2"/>
        <v>178</v>
      </c>
      <c r="FY1" s="1">
        <f t="shared" si="2"/>
        <v>179</v>
      </c>
      <c r="FZ1" s="1">
        <f t="shared" si="2"/>
        <v>180</v>
      </c>
      <c r="GA1" s="1">
        <f t="shared" si="2"/>
        <v>181</v>
      </c>
      <c r="GB1" s="1">
        <f t="shared" si="2"/>
        <v>182</v>
      </c>
      <c r="GC1" s="1">
        <f t="shared" si="2"/>
        <v>183</v>
      </c>
      <c r="GD1" s="1">
        <f t="shared" si="2"/>
        <v>184</v>
      </c>
      <c r="GE1" s="1">
        <f t="shared" si="2"/>
        <v>185</v>
      </c>
      <c r="GF1" s="1">
        <f t="shared" si="2"/>
        <v>186</v>
      </c>
      <c r="GG1" s="1">
        <f t="shared" si="2"/>
        <v>187</v>
      </c>
      <c r="GH1" s="1">
        <f t="shared" si="2"/>
        <v>188</v>
      </c>
      <c r="GI1" s="1">
        <f t="shared" si="2"/>
        <v>189</v>
      </c>
      <c r="GJ1" s="1">
        <f t="shared" si="2"/>
        <v>190</v>
      </c>
      <c r="GK1" s="1">
        <f t="shared" si="2"/>
        <v>191</v>
      </c>
      <c r="GL1" s="1">
        <f t="shared" si="2"/>
        <v>192</v>
      </c>
      <c r="GM1" s="1">
        <f t="shared" ref="GM1:IX1" si="3">COLUMN()-2</f>
        <v>193</v>
      </c>
      <c r="GN1" s="1">
        <f t="shared" si="3"/>
        <v>194</v>
      </c>
      <c r="GO1" s="1">
        <f t="shared" si="3"/>
        <v>195</v>
      </c>
      <c r="GP1" s="1">
        <f t="shared" si="3"/>
        <v>196</v>
      </c>
      <c r="GQ1" s="1">
        <f t="shared" si="3"/>
        <v>197</v>
      </c>
      <c r="GR1" s="1">
        <f t="shared" si="3"/>
        <v>198</v>
      </c>
      <c r="GS1" s="1">
        <f t="shared" si="3"/>
        <v>199</v>
      </c>
      <c r="GT1" s="1">
        <f t="shared" si="3"/>
        <v>200</v>
      </c>
      <c r="GU1" s="1">
        <f t="shared" si="3"/>
        <v>201</v>
      </c>
      <c r="GV1" s="1">
        <f t="shared" si="3"/>
        <v>202</v>
      </c>
      <c r="GW1" s="1">
        <f t="shared" si="3"/>
        <v>203</v>
      </c>
      <c r="GX1" s="1">
        <f t="shared" si="3"/>
        <v>204</v>
      </c>
      <c r="GY1" s="1">
        <f t="shared" si="3"/>
        <v>205</v>
      </c>
      <c r="GZ1" s="1">
        <f t="shared" si="3"/>
        <v>206</v>
      </c>
      <c r="HA1" s="1">
        <f t="shared" si="3"/>
        <v>207</v>
      </c>
      <c r="HB1" s="1">
        <f t="shared" si="3"/>
        <v>208</v>
      </c>
      <c r="HC1" s="1">
        <f t="shared" si="3"/>
        <v>209</v>
      </c>
      <c r="HD1" s="1">
        <f t="shared" si="3"/>
        <v>210</v>
      </c>
      <c r="HE1" s="1">
        <f t="shared" si="3"/>
        <v>211</v>
      </c>
      <c r="HF1" s="1">
        <f t="shared" si="3"/>
        <v>212</v>
      </c>
      <c r="HG1" s="1">
        <f t="shared" si="3"/>
        <v>213</v>
      </c>
      <c r="HH1" s="1">
        <f t="shared" si="3"/>
        <v>214</v>
      </c>
      <c r="HI1" s="1">
        <f t="shared" si="3"/>
        <v>215</v>
      </c>
      <c r="HJ1" s="1">
        <f t="shared" si="3"/>
        <v>216</v>
      </c>
      <c r="HK1" s="1">
        <f t="shared" si="3"/>
        <v>217</v>
      </c>
      <c r="HL1" s="1">
        <f t="shared" si="3"/>
        <v>218</v>
      </c>
      <c r="HM1" s="1">
        <f t="shared" si="3"/>
        <v>219</v>
      </c>
      <c r="HN1" s="1">
        <f t="shared" si="3"/>
        <v>220</v>
      </c>
      <c r="HO1" s="1">
        <f t="shared" si="3"/>
        <v>221</v>
      </c>
      <c r="HP1" s="1">
        <f t="shared" si="3"/>
        <v>222</v>
      </c>
      <c r="HQ1" s="1">
        <f t="shared" si="3"/>
        <v>223</v>
      </c>
      <c r="HR1" s="1">
        <f t="shared" si="3"/>
        <v>224</v>
      </c>
      <c r="HS1" s="1">
        <f t="shared" si="3"/>
        <v>225</v>
      </c>
      <c r="HT1" s="1">
        <f t="shared" si="3"/>
        <v>226</v>
      </c>
      <c r="HU1" s="1">
        <f t="shared" si="3"/>
        <v>227</v>
      </c>
      <c r="HV1" s="1">
        <f t="shared" si="3"/>
        <v>228</v>
      </c>
      <c r="HW1" s="1">
        <f t="shared" si="3"/>
        <v>229</v>
      </c>
      <c r="HX1" s="1">
        <f t="shared" si="3"/>
        <v>230</v>
      </c>
      <c r="HY1" s="1">
        <f t="shared" si="3"/>
        <v>231</v>
      </c>
      <c r="HZ1" s="1">
        <f t="shared" si="3"/>
        <v>232</v>
      </c>
      <c r="IA1" s="1">
        <f t="shared" si="3"/>
        <v>233</v>
      </c>
      <c r="IB1" s="1">
        <f t="shared" si="3"/>
        <v>234</v>
      </c>
      <c r="IC1" s="1">
        <f t="shared" si="3"/>
        <v>235</v>
      </c>
      <c r="ID1" s="1">
        <f t="shared" si="3"/>
        <v>236</v>
      </c>
      <c r="IE1" s="1">
        <f t="shared" si="3"/>
        <v>237</v>
      </c>
      <c r="IF1" s="1">
        <f t="shared" si="3"/>
        <v>238</v>
      </c>
      <c r="IG1" s="1">
        <f t="shared" si="3"/>
        <v>239</v>
      </c>
      <c r="IH1" s="1">
        <f t="shared" si="3"/>
        <v>240</v>
      </c>
      <c r="II1" s="1">
        <f t="shared" si="3"/>
        <v>241</v>
      </c>
      <c r="IJ1" s="1">
        <f t="shared" si="3"/>
        <v>242</v>
      </c>
      <c r="IK1" s="1">
        <f t="shared" si="3"/>
        <v>243</v>
      </c>
      <c r="IL1" s="1">
        <f t="shared" si="3"/>
        <v>244</v>
      </c>
      <c r="IM1" s="1">
        <f t="shared" si="3"/>
        <v>245</v>
      </c>
      <c r="IN1" s="1">
        <f t="shared" si="3"/>
        <v>246</v>
      </c>
      <c r="IO1" s="1">
        <f t="shared" si="3"/>
        <v>247</v>
      </c>
      <c r="IP1" s="1">
        <f t="shared" si="3"/>
        <v>248</v>
      </c>
      <c r="IQ1" s="1">
        <f t="shared" si="3"/>
        <v>249</v>
      </c>
      <c r="IR1" s="1">
        <f t="shared" si="3"/>
        <v>250</v>
      </c>
      <c r="IS1" s="1">
        <f t="shared" si="3"/>
        <v>251</v>
      </c>
      <c r="IT1" s="1">
        <f t="shared" si="3"/>
        <v>252</v>
      </c>
      <c r="IU1" s="1">
        <f t="shared" si="3"/>
        <v>253</v>
      </c>
      <c r="IV1" s="1">
        <f t="shared" si="3"/>
        <v>254</v>
      </c>
      <c r="IW1" s="1">
        <f t="shared" si="3"/>
        <v>255</v>
      </c>
      <c r="IX1" s="1">
        <f t="shared" si="3"/>
        <v>256</v>
      </c>
      <c r="IY1" s="1">
        <f t="shared" ref="IY1:LJ1" si="4">COLUMN()-2</f>
        <v>257</v>
      </c>
      <c r="IZ1" s="1">
        <f t="shared" si="4"/>
        <v>258</v>
      </c>
      <c r="JA1" s="1">
        <f t="shared" si="4"/>
        <v>259</v>
      </c>
      <c r="JB1" s="1">
        <f t="shared" si="4"/>
        <v>260</v>
      </c>
      <c r="JC1" s="1">
        <f t="shared" si="4"/>
        <v>261</v>
      </c>
      <c r="JD1" s="1">
        <f t="shared" si="4"/>
        <v>262</v>
      </c>
      <c r="JE1" s="1">
        <f t="shared" si="4"/>
        <v>263</v>
      </c>
      <c r="JF1" s="1">
        <f t="shared" si="4"/>
        <v>264</v>
      </c>
      <c r="JG1" s="1">
        <f t="shared" si="4"/>
        <v>265</v>
      </c>
      <c r="JH1" s="1">
        <f t="shared" si="4"/>
        <v>266</v>
      </c>
      <c r="JI1" s="1">
        <f t="shared" si="4"/>
        <v>267</v>
      </c>
      <c r="JJ1" s="1">
        <f t="shared" si="4"/>
        <v>268</v>
      </c>
      <c r="JK1" s="1">
        <f t="shared" si="4"/>
        <v>269</v>
      </c>
      <c r="JL1" s="1">
        <f t="shared" si="4"/>
        <v>270</v>
      </c>
      <c r="JM1" s="1">
        <f t="shared" si="4"/>
        <v>271</v>
      </c>
      <c r="JN1" s="1">
        <f t="shared" si="4"/>
        <v>272</v>
      </c>
      <c r="JO1" s="1">
        <f t="shared" si="4"/>
        <v>273</v>
      </c>
      <c r="JP1" s="1">
        <f t="shared" si="4"/>
        <v>274</v>
      </c>
      <c r="JQ1" s="1">
        <f t="shared" si="4"/>
        <v>275</v>
      </c>
      <c r="JR1" s="1">
        <f t="shared" si="4"/>
        <v>276</v>
      </c>
      <c r="JS1" s="1">
        <f t="shared" si="4"/>
        <v>277</v>
      </c>
      <c r="JT1" s="1">
        <f t="shared" si="4"/>
        <v>278</v>
      </c>
      <c r="JU1" s="1">
        <f t="shared" si="4"/>
        <v>279</v>
      </c>
      <c r="JV1" s="1">
        <f t="shared" si="4"/>
        <v>280</v>
      </c>
      <c r="JW1" s="1">
        <f t="shared" si="4"/>
        <v>281</v>
      </c>
      <c r="JX1" s="1">
        <f t="shared" si="4"/>
        <v>282</v>
      </c>
      <c r="JY1" s="1">
        <f t="shared" si="4"/>
        <v>283</v>
      </c>
      <c r="JZ1" s="1">
        <f t="shared" si="4"/>
        <v>284</v>
      </c>
      <c r="KA1" s="1">
        <f t="shared" si="4"/>
        <v>285</v>
      </c>
      <c r="KB1" s="1">
        <f t="shared" si="4"/>
        <v>286</v>
      </c>
      <c r="KC1" s="1">
        <f t="shared" si="4"/>
        <v>287</v>
      </c>
      <c r="KD1" s="1">
        <f t="shared" si="4"/>
        <v>288</v>
      </c>
      <c r="KE1" s="1">
        <f t="shared" si="4"/>
        <v>289</v>
      </c>
      <c r="KF1" s="1">
        <f t="shared" si="4"/>
        <v>290</v>
      </c>
      <c r="KG1" s="1">
        <f t="shared" si="4"/>
        <v>291</v>
      </c>
      <c r="KH1" s="1">
        <f t="shared" si="4"/>
        <v>292</v>
      </c>
      <c r="KI1" s="1">
        <f t="shared" si="4"/>
        <v>293</v>
      </c>
      <c r="KJ1" s="1">
        <f t="shared" si="4"/>
        <v>294</v>
      </c>
      <c r="KK1" s="1">
        <f t="shared" si="4"/>
        <v>295</v>
      </c>
      <c r="KL1" s="1">
        <f t="shared" si="4"/>
        <v>296</v>
      </c>
      <c r="KM1" s="1">
        <f t="shared" si="4"/>
        <v>297</v>
      </c>
      <c r="KN1" s="1">
        <f t="shared" si="4"/>
        <v>298</v>
      </c>
      <c r="KO1" s="1">
        <f t="shared" si="4"/>
        <v>299</v>
      </c>
      <c r="KP1" s="1">
        <f t="shared" si="4"/>
        <v>300</v>
      </c>
      <c r="KQ1" s="1">
        <f t="shared" si="4"/>
        <v>301</v>
      </c>
      <c r="KR1" s="1">
        <f t="shared" si="4"/>
        <v>302</v>
      </c>
      <c r="KS1" s="1">
        <f t="shared" si="4"/>
        <v>303</v>
      </c>
      <c r="KT1" s="1">
        <f t="shared" si="4"/>
        <v>304</v>
      </c>
      <c r="KU1" s="1">
        <f t="shared" si="4"/>
        <v>305</v>
      </c>
      <c r="KV1" s="1">
        <f t="shared" si="4"/>
        <v>306</v>
      </c>
      <c r="KW1" s="1">
        <f t="shared" si="4"/>
        <v>307</v>
      </c>
      <c r="KX1" s="1">
        <f t="shared" si="4"/>
        <v>308</v>
      </c>
      <c r="KY1" s="1">
        <f t="shared" si="4"/>
        <v>309</v>
      </c>
      <c r="KZ1" s="1">
        <f t="shared" si="4"/>
        <v>310</v>
      </c>
      <c r="LA1" s="1">
        <f t="shared" si="4"/>
        <v>311</v>
      </c>
      <c r="LB1" s="1">
        <f t="shared" si="4"/>
        <v>312</v>
      </c>
      <c r="LC1" s="1">
        <f t="shared" si="4"/>
        <v>313</v>
      </c>
      <c r="LD1" s="1">
        <f t="shared" si="4"/>
        <v>314</v>
      </c>
      <c r="LE1" s="1">
        <f t="shared" si="4"/>
        <v>315</v>
      </c>
      <c r="LF1" s="1">
        <f t="shared" si="4"/>
        <v>316</v>
      </c>
      <c r="LG1" s="1">
        <f t="shared" si="4"/>
        <v>317</v>
      </c>
      <c r="LH1" s="1">
        <f t="shared" si="4"/>
        <v>318</v>
      </c>
      <c r="LI1" s="1">
        <f t="shared" si="4"/>
        <v>319</v>
      </c>
      <c r="LJ1" s="1">
        <f t="shared" si="4"/>
        <v>320</v>
      </c>
      <c r="LK1" s="1">
        <f t="shared" ref="LK1:NV1" si="5">COLUMN()-2</f>
        <v>321</v>
      </c>
      <c r="LL1" s="1">
        <f t="shared" si="5"/>
        <v>322</v>
      </c>
      <c r="LM1" s="1">
        <f t="shared" si="5"/>
        <v>323</v>
      </c>
      <c r="LN1" s="1">
        <f t="shared" si="5"/>
        <v>324</v>
      </c>
      <c r="LO1" s="1">
        <f t="shared" si="5"/>
        <v>325</v>
      </c>
      <c r="LP1" s="1">
        <f t="shared" si="5"/>
        <v>326</v>
      </c>
      <c r="LQ1" s="1">
        <f t="shared" si="5"/>
        <v>327</v>
      </c>
      <c r="LR1" s="1">
        <f t="shared" si="5"/>
        <v>328</v>
      </c>
      <c r="LS1" s="1">
        <f t="shared" si="5"/>
        <v>329</v>
      </c>
      <c r="LT1" s="1">
        <f t="shared" si="5"/>
        <v>330</v>
      </c>
      <c r="LU1" s="1">
        <f t="shared" si="5"/>
        <v>331</v>
      </c>
      <c r="LV1" s="1">
        <f t="shared" si="5"/>
        <v>332</v>
      </c>
      <c r="LW1" s="1">
        <f t="shared" si="5"/>
        <v>333</v>
      </c>
      <c r="LX1" s="1">
        <f t="shared" si="5"/>
        <v>334</v>
      </c>
      <c r="LY1" s="1">
        <f t="shared" si="5"/>
        <v>335</v>
      </c>
      <c r="LZ1" s="1">
        <f t="shared" si="5"/>
        <v>336</v>
      </c>
      <c r="MA1" s="1">
        <f t="shared" si="5"/>
        <v>337</v>
      </c>
      <c r="MB1" s="1">
        <f t="shared" si="5"/>
        <v>338</v>
      </c>
      <c r="MC1" s="1">
        <f t="shared" si="5"/>
        <v>339</v>
      </c>
      <c r="MD1" s="1">
        <f t="shared" si="5"/>
        <v>340</v>
      </c>
      <c r="ME1" s="1">
        <f t="shared" si="5"/>
        <v>341</v>
      </c>
      <c r="MF1" s="1">
        <f t="shared" si="5"/>
        <v>342</v>
      </c>
      <c r="MG1" s="1">
        <f t="shared" si="5"/>
        <v>343</v>
      </c>
      <c r="MH1" s="1">
        <f t="shared" si="5"/>
        <v>344</v>
      </c>
      <c r="MI1" s="1">
        <f t="shared" si="5"/>
        <v>345</v>
      </c>
      <c r="MJ1" s="1">
        <f t="shared" si="5"/>
        <v>346</v>
      </c>
      <c r="MK1" s="1">
        <f t="shared" si="5"/>
        <v>347</v>
      </c>
      <c r="ML1" s="1">
        <f t="shared" si="5"/>
        <v>348</v>
      </c>
      <c r="MM1" s="1">
        <f t="shared" si="5"/>
        <v>349</v>
      </c>
      <c r="MN1" s="1">
        <f t="shared" si="5"/>
        <v>350</v>
      </c>
      <c r="MO1" s="1">
        <f t="shared" si="5"/>
        <v>351</v>
      </c>
      <c r="MP1" s="1">
        <f t="shared" si="5"/>
        <v>352</v>
      </c>
      <c r="MQ1" s="1">
        <f t="shared" si="5"/>
        <v>353</v>
      </c>
      <c r="MR1" s="1">
        <f t="shared" si="5"/>
        <v>354</v>
      </c>
      <c r="MS1" s="1">
        <f t="shared" si="5"/>
        <v>355</v>
      </c>
      <c r="MT1" s="1">
        <f t="shared" si="5"/>
        <v>356</v>
      </c>
      <c r="MU1" s="1">
        <f t="shared" si="5"/>
        <v>357</v>
      </c>
      <c r="MV1" s="1">
        <f t="shared" si="5"/>
        <v>358</v>
      </c>
      <c r="MW1" s="1">
        <f t="shared" si="5"/>
        <v>359</v>
      </c>
      <c r="MX1" s="1">
        <f t="shared" si="5"/>
        <v>360</v>
      </c>
      <c r="MY1" s="1">
        <f t="shared" si="5"/>
        <v>361</v>
      </c>
      <c r="MZ1" s="1">
        <f t="shared" si="5"/>
        <v>362</v>
      </c>
      <c r="NA1" s="1">
        <f t="shared" si="5"/>
        <v>363</v>
      </c>
      <c r="NB1" s="1">
        <f t="shared" si="5"/>
        <v>364</v>
      </c>
      <c r="NC1" s="1">
        <f t="shared" si="5"/>
        <v>365</v>
      </c>
      <c r="ND1" s="1">
        <f t="shared" si="5"/>
        <v>366</v>
      </c>
      <c r="NE1" s="1">
        <f t="shared" si="5"/>
        <v>367</v>
      </c>
      <c r="NF1" s="1">
        <f t="shared" si="5"/>
        <v>368</v>
      </c>
      <c r="NG1" s="1">
        <f t="shared" si="5"/>
        <v>369</v>
      </c>
      <c r="NH1" s="1">
        <f t="shared" si="5"/>
        <v>370</v>
      </c>
      <c r="NI1" s="1">
        <f t="shared" si="5"/>
        <v>371</v>
      </c>
      <c r="NJ1" s="1">
        <f t="shared" si="5"/>
        <v>372</v>
      </c>
      <c r="NK1" s="1">
        <f t="shared" si="5"/>
        <v>373</v>
      </c>
      <c r="NL1" s="1">
        <f t="shared" si="5"/>
        <v>374</v>
      </c>
      <c r="NM1" s="1">
        <f t="shared" si="5"/>
        <v>375</v>
      </c>
      <c r="NN1" s="1">
        <f t="shared" si="5"/>
        <v>376</v>
      </c>
      <c r="NO1" s="1">
        <f t="shared" si="5"/>
        <v>377</v>
      </c>
      <c r="NP1" s="1">
        <f t="shared" si="5"/>
        <v>378</v>
      </c>
      <c r="NQ1" s="1">
        <f t="shared" si="5"/>
        <v>379</v>
      </c>
      <c r="NR1" s="1">
        <f t="shared" si="5"/>
        <v>380</v>
      </c>
      <c r="NS1" s="1">
        <f t="shared" si="5"/>
        <v>381</v>
      </c>
      <c r="NT1" s="1">
        <f t="shared" si="5"/>
        <v>382</v>
      </c>
      <c r="NU1" s="1">
        <f t="shared" si="5"/>
        <v>383</v>
      </c>
      <c r="NV1" s="1">
        <f t="shared" si="5"/>
        <v>384</v>
      </c>
      <c r="NW1" s="1">
        <f t="shared" ref="NW1:QH1" si="6">COLUMN()-2</f>
        <v>385</v>
      </c>
      <c r="NX1" s="1">
        <f t="shared" si="6"/>
        <v>386</v>
      </c>
      <c r="NY1" s="1">
        <f t="shared" si="6"/>
        <v>387</v>
      </c>
      <c r="NZ1" s="1">
        <f t="shared" si="6"/>
        <v>388</v>
      </c>
      <c r="OA1" s="1">
        <f t="shared" si="6"/>
        <v>389</v>
      </c>
      <c r="OB1" s="1">
        <f t="shared" si="6"/>
        <v>390</v>
      </c>
      <c r="OC1" s="1">
        <f t="shared" si="6"/>
        <v>391</v>
      </c>
      <c r="OD1" s="1">
        <f t="shared" si="6"/>
        <v>392</v>
      </c>
      <c r="OE1" s="1">
        <f t="shared" si="6"/>
        <v>393</v>
      </c>
      <c r="OF1" s="1">
        <f t="shared" si="6"/>
        <v>394</v>
      </c>
      <c r="OG1" s="1">
        <f t="shared" si="6"/>
        <v>395</v>
      </c>
      <c r="OH1" s="1">
        <f t="shared" si="6"/>
        <v>396</v>
      </c>
      <c r="OI1" s="1">
        <f t="shared" si="6"/>
        <v>397</v>
      </c>
      <c r="OJ1" s="1">
        <f t="shared" si="6"/>
        <v>398</v>
      </c>
      <c r="OK1" s="1">
        <f t="shared" si="6"/>
        <v>399</v>
      </c>
      <c r="OL1" s="1">
        <f t="shared" si="6"/>
        <v>400</v>
      </c>
      <c r="OM1" s="1">
        <f t="shared" si="6"/>
        <v>401</v>
      </c>
      <c r="ON1" s="1">
        <f t="shared" si="6"/>
        <v>402</v>
      </c>
      <c r="OO1" s="1">
        <f t="shared" si="6"/>
        <v>403</v>
      </c>
      <c r="OP1" s="1">
        <f t="shared" si="6"/>
        <v>404</v>
      </c>
      <c r="OQ1" s="1">
        <f t="shared" si="6"/>
        <v>405</v>
      </c>
      <c r="OR1" s="1">
        <f t="shared" si="6"/>
        <v>406</v>
      </c>
      <c r="OS1" s="1">
        <f t="shared" si="6"/>
        <v>407</v>
      </c>
      <c r="OT1" s="1">
        <f t="shared" si="6"/>
        <v>408</v>
      </c>
      <c r="OU1" s="1">
        <f t="shared" si="6"/>
        <v>409</v>
      </c>
      <c r="OV1" s="1">
        <f t="shared" si="6"/>
        <v>410</v>
      </c>
      <c r="OW1" s="1">
        <f t="shared" si="6"/>
        <v>411</v>
      </c>
      <c r="OX1" s="1">
        <f t="shared" si="6"/>
        <v>412</v>
      </c>
      <c r="OY1" s="1">
        <f t="shared" si="6"/>
        <v>413</v>
      </c>
      <c r="OZ1" s="1">
        <f t="shared" si="6"/>
        <v>414</v>
      </c>
      <c r="PA1" s="1">
        <f t="shared" si="6"/>
        <v>415</v>
      </c>
      <c r="PB1" s="1">
        <f t="shared" si="6"/>
        <v>416</v>
      </c>
      <c r="PC1" s="1">
        <f t="shared" si="6"/>
        <v>417</v>
      </c>
      <c r="PD1" s="1">
        <f t="shared" si="6"/>
        <v>418</v>
      </c>
      <c r="PE1" s="1">
        <f t="shared" si="6"/>
        <v>419</v>
      </c>
      <c r="PF1" s="1">
        <f t="shared" si="6"/>
        <v>420</v>
      </c>
      <c r="PG1" s="1">
        <f t="shared" si="6"/>
        <v>421</v>
      </c>
      <c r="PH1" s="1">
        <f t="shared" si="6"/>
        <v>422</v>
      </c>
      <c r="PI1" s="1">
        <f t="shared" si="6"/>
        <v>423</v>
      </c>
      <c r="PJ1" s="1">
        <f t="shared" si="6"/>
        <v>424</v>
      </c>
      <c r="PK1" s="1">
        <f t="shared" si="6"/>
        <v>425</v>
      </c>
      <c r="PL1" s="1">
        <f t="shared" si="6"/>
        <v>426</v>
      </c>
      <c r="PM1" s="1">
        <f t="shared" si="6"/>
        <v>427</v>
      </c>
      <c r="PN1" s="1">
        <f t="shared" si="6"/>
        <v>428</v>
      </c>
      <c r="PO1" s="1">
        <f t="shared" si="6"/>
        <v>429</v>
      </c>
      <c r="PP1" s="1">
        <f t="shared" si="6"/>
        <v>430</v>
      </c>
      <c r="PQ1" s="1">
        <f t="shared" si="6"/>
        <v>431</v>
      </c>
      <c r="PR1" s="1">
        <f t="shared" si="6"/>
        <v>432</v>
      </c>
      <c r="PS1" s="1">
        <f t="shared" si="6"/>
        <v>433</v>
      </c>
      <c r="PT1" s="1">
        <f t="shared" si="6"/>
        <v>434</v>
      </c>
      <c r="PU1" s="1">
        <f t="shared" si="6"/>
        <v>435</v>
      </c>
      <c r="PV1" s="1">
        <f t="shared" si="6"/>
        <v>436</v>
      </c>
      <c r="PW1" s="1">
        <f t="shared" si="6"/>
        <v>437</v>
      </c>
      <c r="PX1" s="1">
        <f t="shared" si="6"/>
        <v>438</v>
      </c>
      <c r="PY1" s="1">
        <f t="shared" si="6"/>
        <v>439</v>
      </c>
      <c r="PZ1" s="1">
        <f t="shared" si="6"/>
        <v>440</v>
      </c>
      <c r="QA1" s="1">
        <f t="shared" si="6"/>
        <v>441</v>
      </c>
      <c r="QB1" s="1">
        <f t="shared" si="6"/>
        <v>442</v>
      </c>
      <c r="QC1" s="1">
        <f t="shared" si="6"/>
        <v>443</v>
      </c>
      <c r="QD1" s="1">
        <f t="shared" si="6"/>
        <v>444</v>
      </c>
      <c r="QE1" s="1">
        <f t="shared" si="6"/>
        <v>445</v>
      </c>
      <c r="QF1" s="1">
        <f t="shared" si="6"/>
        <v>446</v>
      </c>
      <c r="QG1" s="1">
        <f t="shared" si="6"/>
        <v>447</v>
      </c>
      <c r="QH1" s="1">
        <f t="shared" si="6"/>
        <v>448</v>
      </c>
      <c r="QI1" s="1">
        <f t="shared" ref="QI1:ST1" si="7">COLUMN()-2</f>
        <v>449</v>
      </c>
      <c r="QJ1" s="1">
        <f t="shared" si="7"/>
        <v>450</v>
      </c>
      <c r="QK1" s="1">
        <f t="shared" si="7"/>
        <v>451</v>
      </c>
      <c r="QL1" s="1">
        <f t="shared" si="7"/>
        <v>452</v>
      </c>
      <c r="QM1" s="1">
        <f t="shared" si="7"/>
        <v>453</v>
      </c>
      <c r="QN1" s="1">
        <f t="shared" si="7"/>
        <v>454</v>
      </c>
      <c r="QO1" s="1">
        <f t="shared" si="7"/>
        <v>455</v>
      </c>
      <c r="QP1" s="1">
        <f t="shared" si="7"/>
        <v>456</v>
      </c>
      <c r="QQ1" s="1">
        <f t="shared" si="7"/>
        <v>457</v>
      </c>
      <c r="QR1" s="1">
        <f t="shared" si="7"/>
        <v>458</v>
      </c>
      <c r="QS1" s="1">
        <f t="shared" si="7"/>
        <v>459</v>
      </c>
      <c r="QT1" s="1">
        <f t="shared" si="7"/>
        <v>460</v>
      </c>
      <c r="QU1" s="1">
        <f t="shared" si="7"/>
        <v>461</v>
      </c>
      <c r="QV1" s="1">
        <f t="shared" si="7"/>
        <v>462</v>
      </c>
      <c r="QW1" s="1">
        <f t="shared" si="7"/>
        <v>463</v>
      </c>
      <c r="QX1" s="1">
        <f t="shared" si="7"/>
        <v>464</v>
      </c>
      <c r="QY1" s="1">
        <f t="shared" si="7"/>
        <v>465</v>
      </c>
      <c r="QZ1" s="1">
        <f t="shared" si="7"/>
        <v>466</v>
      </c>
      <c r="RA1" s="1">
        <f t="shared" si="7"/>
        <v>467</v>
      </c>
      <c r="RB1" s="1">
        <f t="shared" si="7"/>
        <v>468</v>
      </c>
      <c r="RC1" s="1">
        <f t="shared" si="7"/>
        <v>469</v>
      </c>
      <c r="RD1" s="1">
        <f t="shared" si="7"/>
        <v>470</v>
      </c>
      <c r="RE1" s="1">
        <f t="shared" si="7"/>
        <v>471</v>
      </c>
      <c r="RF1" s="1">
        <f t="shared" si="7"/>
        <v>472</v>
      </c>
      <c r="RG1" s="1">
        <f t="shared" si="7"/>
        <v>473</v>
      </c>
      <c r="RH1" s="1">
        <f t="shared" si="7"/>
        <v>474</v>
      </c>
      <c r="RI1" s="1">
        <f t="shared" si="7"/>
        <v>475</v>
      </c>
      <c r="RJ1" s="1">
        <f t="shared" si="7"/>
        <v>476</v>
      </c>
      <c r="RK1" s="1">
        <f t="shared" si="7"/>
        <v>477</v>
      </c>
      <c r="RL1" s="1">
        <f t="shared" si="7"/>
        <v>478</v>
      </c>
      <c r="RM1" s="1">
        <f t="shared" si="7"/>
        <v>479</v>
      </c>
      <c r="RN1" s="1">
        <f t="shared" si="7"/>
        <v>480</v>
      </c>
      <c r="RO1" s="1">
        <f t="shared" si="7"/>
        <v>481</v>
      </c>
      <c r="RP1" s="1">
        <f t="shared" si="7"/>
        <v>482</v>
      </c>
      <c r="RQ1" s="1">
        <f t="shared" si="7"/>
        <v>483</v>
      </c>
      <c r="RR1" s="1">
        <f t="shared" si="7"/>
        <v>484</v>
      </c>
      <c r="RS1" s="1">
        <f t="shared" si="7"/>
        <v>485</v>
      </c>
      <c r="RT1" s="1">
        <f t="shared" si="7"/>
        <v>486</v>
      </c>
      <c r="RU1" s="1">
        <f t="shared" si="7"/>
        <v>487</v>
      </c>
      <c r="RV1" s="1">
        <f t="shared" si="7"/>
        <v>488</v>
      </c>
      <c r="RW1" s="1">
        <f t="shared" si="7"/>
        <v>489</v>
      </c>
      <c r="RX1" s="1">
        <f t="shared" si="7"/>
        <v>490</v>
      </c>
      <c r="RY1" s="1">
        <f t="shared" si="7"/>
        <v>491</v>
      </c>
      <c r="RZ1" s="1">
        <f t="shared" si="7"/>
        <v>492</v>
      </c>
      <c r="SA1" s="1">
        <f t="shared" si="7"/>
        <v>493</v>
      </c>
      <c r="SB1" s="1">
        <f t="shared" si="7"/>
        <v>494</v>
      </c>
      <c r="SC1" s="1">
        <f t="shared" si="7"/>
        <v>495</v>
      </c>
      <c r="SD1" s="1">
        <f t="shared" si="7"/>
        <v>496</v>
      </c>
      <c r="SE1" s="1">
        <f t="shared" si="7"/>
        <v>497</v>
      </c>
      <c r="SF1" s="1">
        <f t="shared" si="7"/>
        <v>498</v>
      </c>
      <c r="SG1" s="1">
        <f t="shared" si="7"/>
        <v>499</v>
      </c>
      <c r="SH1" s="1">
        <f t="shared" si="7"/>
        <v>500</v>
      </c>
      <c r="SI1" s="1">
        <f t="shared" si="7"/>
        <v>501</v>
      </c>
      <c r="SJ1" s="1">
        <f t="shared" si="7"/>
        <v>502</v>
      </c>
      <c r="SK1" s="1">
        <f t="shared" si="7"/>
        <v>503</v>
      </c>
      <c r="SL1" s="1">
        <f t="shared" si="7"/>
        <v>504</v>
      </c>
      <c r="SM1" s="1">
        <f t="shared" si="7"/>
        <v>505</v>
      </c>
      <c r="SN1" s="1">
        <f t="shared" si="7"/>
        <v>506</v>
      </c>
      <c r="SO1" s="1">
        <f t="shared" si="7"/>
        <v>507</v>
      </c>
      <c r="SP1" s="1">
        <f t="shared" si="7"/>
        <v>508</v>
      </c>
      <c r="SQ1" s="1">
        <f t="shared" si="7"/>
        <v>509</v>
      </c>
      <c r="SR1" s="1">
        <f t="shared" si="7"/>
        <v>510</v>
      </c>
      <c r="SS1" s="1">
        <f t="shared" si="7"/>
        <v>511</v>
      </c>
      <c r="ST1" s="1">
        <f t="shared" si="7"/>
        <v>512</v>
      </c>
      <c r="SU1" s="1">
        <f t="shared" ref="SU1:VF1" si="8">COLUMN()-2</f>
        <v>513</v>
      </c>
      <c r="SV1" s="1">
        <f t="shared" si="8"/>
        <v>514</v>
      </c>
      <c r="SW1" s="1">
        <f t="shared" si="8"/>
        <v>515</v>
      </c>
      <c r="SX1" s="1">
        <f t="shared" si="8"/>
        <v>516</v>
      </c>
      <c r="SY1" s="1">
        <f t="shared" si="8"/>
        <v>517</v>
      </c>
      <c r="SZ1" s="1">
        <f t="shared" si="8"/>
        <v>518</v>
      </c>
      <c r="TA1" s="1">
        <f t="shared" si="8"/>
        <v>519</v>
      </c>
      <c r="TB1" s="1">
        <f t="shared" si="8"/>
        <v>520</v>
      </c>
      <c r="TC1" s="1">
        <f t="shared" si="8"/>
        <v>521</v>
      </c>
      <c r="TD1" s="1">
        <f t="shared" si="8"/>
        <v>522</v>
      </c>
      <c r="TE1" s="1">
        <f t="shared" si="8"/>
        <v>523</v>
      </c>
      <c r="TF1" s="1">
        <f t="shared" si="8"/>
        <v>524</v>
      </c>
      <c r="TG1" s="1">
        <f t="shared" si="8"/>
        <v>525</v>
      </c>
      <c r="TH1" s="1">
        <f t="shared" si="8"/>
        <v>526</v>
      </c>
      <c r="TI1" s="1">
        <f t="shared" si="8"/>
        <v>527</v>
      </c>
      <c r="TJ1" s="1">
        <f t="shared" si="8"/>
        <v>528</v>
      </c>
      <c r="TK1" s="1">
        <f t="shared" si="8"/>
        <v>529</v>
      </c>
      <c r="TL1" s="1">
        <f t="shared" si="8"/>
        <v>530</v>
      </c>
      <c r="TM1" s="1">
        <f t="shared" si="8"/>
        <v>531</v>
      </c>
      <c r="TN1" s="1">
        <f t="shared" si="8"/>
        <v>532</v>
      </c>
      <c r="TO1" s="1">
        <f t="shared" si="8"/>
        <v>533</v>
      </c>
      <c r="TP1" s="1">
        <f t="shared" si="8"/>
        <v>534</v>
      </c>
      <c r="TQ1" s="1">
        <f t="shared" si="8"/>
        <v>535</v>
      </c>
      <c r="TR1" s="1">
        <f t="shared" si="8"/>
        <v>536</v>
      </c>
      <c r="TS1" s="1">
        <f t="shared" si="8"/>
        <v>537</v>
      </c>
      <c r="TT1" s="1">
        <f t="shared" si="8"/>
        <v>538</v>
      </c>
      <c r="TU1" s="1">
        <f t="shared" si="8"/>
        <v>539</v>
      </c>
      <c r="TV1" s="1">
        <f t="shared" si="8"/>
        <v>540</v>
      </c>
      <c r="TW1" s="1">
        <f t="shared" si="8"/>
        <v>541</v>
      </c>
      <c r="TX1" s="1">
        <f t="shared" si="8"/>
        <v>542</v>
      </c>
      <c r="TY1" s="1">
        <f t="shared" si="8"/>
        <v>543</v>
      </c>
      <c r="TZ1" s="1">
        <f t="shared" si="8"/>
        <v>544</v>
      </c>
      <c r="UA1" s="1">
        <f t="shared" si="8"/>
        <v>545</v>
      </c>
      <c r="UB1" s="1">
        <f t="shared" si="8"/>
        <v>546</v>
      </c>
      <c r="UC1" s="1">
        <f t="shared" si="8"/>
        <v>547</v>
      </c>
      <c r="UD1" s="1">
        <f t="shared" si="8"/>
        <v>548</v>
      </c>
      <c r="UE1" s="1">
        <f t="shared" si="8"/>
        <v>549</v>
      </c>
      <c r="UF1" s="1">
        <f t="shared" si="8"/>
        <v>550</v>
      </c>
      <c r="UG1" s="1">
        <f t="shared" si="8"/>
        <v>551</v>
      </c>
      <c r="UH1" s="1">
        <f t="shared" si="8"/>
        <v>552</v>
      </c>
      <c r="UI1" s="1">
        <f t="shared" si="8"/>
        <v>553</v>
      </c>
      <c r="UJ1" s="1">
        <f t="shared" si="8"/>
        <v>554</v>
      </c>
      <c r="UK1" s="1">
        <f t="shared" si="8"/>
        <v>555</v>
      </c>
      <c r="UL1" s="1">
        <f t="shared" si="8"/>
        <v>556</v>
      </c>
      <c r="UM1" s="1">
        <f t="shared" si="8"/>
        <v>557</v>
      </c>
      <c r="UN1" s="1">
        <f t="shared" si="8"/>
        <v>558</v>
      </c>
      <c r="UO1" s="1">
        <f t="shared" si="8"/>
        <v>559</v>
      </c>
      <c r="UP1" s="1">
        <f t="shared" si="8"/>
        <v>560</v>
      </c>
      <c r="UQ1" s="1">
        <f t="shared" si="8"/>
        <v>561</v>
      </c>
      <c r="UR1" s="1">
        <f t="shared" si="8"/>
        <v>562</v>
      </c>
      <c r="US1" s="1">
        <f t="shared" si="8"/>
        <v>563</v>
      </c>
      <c r="UT1" s="1">
        <f t="shared" si="8"/>
        <v>564</v>
      </c>
      <c r="UU1" s="1">
        <f t="shared" si="8"/>
        <v>565</v>
      </c>
      <c r="UV1" s="1">
        <f t="shared" si="8"/>
        <v>566</v>
      </c>
      <c r="UW1" s="1">
        <f t="shared" si="8"/>
        <v>567</v>
      </c>
      <c r="UX1" s="1">
        <f t="shared" si="8"/>
        <v>568</v>
      </c>
      <c r="UY1" s="1">
        <f t="shared" si="8"/>
        <v>569</v>
      </c>
      <c r="UZ1" s="1">
        <f t="shared" si="8"/>
        <v>570</v>
      </c>
      <c r="VA1" s="1">
        <f t="shared" si="8"/>
        <v>571</v>
      </c>
      <c r="VB1" s="1">
        <f t="shared" si="8"/>
        <v>572</v>
      </c>
      <c r="VC1" s="1">
        <f t="shared" si="8"/>
        <v>573</v>
      </c>
      <c r="VD1" s="1">
        <f t="shared" si="8"/>
        <v>574</v>
      </c>
      <c r="VE1" s="1">
        <f t="shared" si="8"/>
        <v>575</v>
      </c>
      <c r="VF1" s="1">
        <f t="shared" si="8"/>
        <v>576</v>
      </c>
      <c r="VG1" s="1">
        <f t="shared" ref="VG1:XR1" si="9">COLUMN()-2</f>
        <v>577</v>
      </c>
      <c r="VH1" s="1">
        <f t="shared" si="9"/>
        <v>578</v>
      </c>
      <c r="VI1" s="1">
        <f t="shared" si="9"/>
        <v>579</v>
      </c>
      <c r="VJ1" s="1">
        <f t="shared" si="9"/>
        <v>580</v>
      </c>
      <c r="VK1" s="1">
        <f t="shared" si="9"/>
        <v>581</v>
      </c>
      <c r="VL1" s="1">
        <f t="shared" si="9"/>
        <v>582</v>
      </c>
      <c r="VM1" s="1">
        <f t="shared" si="9"/>
        <v>583</v>
      </c>
      <c r="VN1" s="1">
        <f t="shared" si="9"/>
        <v>584</v>
      </c>
      <c r="VO1" s="1">
        <f t="shared" si="9"/>
        <v>585</v>
      </c>
      <c r="VP1" s="1">
        <f t="shared" si="9"/>
        <v>586</v>
      </c>
      <c r="VQ1" s="1">
        <f t="shared" si="9"/>
        <v>587</v>
      </c>
      <c r="VR1" s="1">
        <f t="shared" si="9"/>
        <v>588</v>
      </c>
      <c r="VS1" s="1">
        <f t="shared" si="9"/>
        <v>589</v>
      </c>
      <c r="VT1" s="1">
        <f t="shared" si="9"/>
        <v>590</v>
      </c>
      <c r="VU1" s="1">
        <f t="shared" si="9"/>
        <v>591</v>
      </c>
      <c r="VV1" s="1">
        <f t="shared" si="9"/>
        <v>592</v>
      </c>
      <c r="VW1" s="1">
        <f t="shared" si="9"/>
        <v>593</v>
      </c>
      <c r="VX1" s="1">
        <f t="shared" si="9"/>
        <v>594</v>
      </c>
      <c r="VY1" s="1">
        <f t="shared" si="9"/>
        <v>595</v>
      </c>
      <c r="VZ1" s="1">
        <f t="shared" si="9"/>
        <v>596</v>
      </c>
      <c r="WA1" s="1">
        <f t="shared" si="9"/>
        <v>597</v>
      </c>
      <c r="WB1" s="1">
        <f t="shared" si="9"/>
        <v>598</v>
      </c>
      <c r="WC1" s="1">
        <f t="shared" si="9"/>
        <v>599</v>
      </c>
      <c r="WD1" s="1">
        <f t="shared" si="9"/>
        <v>600</v>
      </c>
      <c r="WE1" s="1">
        <f t="shared" si="9"/>
        <v>601</v>
      </c>
      <c r="WF1" s="1">
        <f t="shared" si="9"/>
        <v>602</v>
      </c>
      <c r="WG1" s="1">
        <f t="shared" si="9"/>
        <v>603</v>
      </c>
      <c r="WH1" s="1">
        <f t="shared" si="9"/>
        <v>604</v>
      </c>
      <c r="WI1" s="1">
        <f t="shared" si="9"/>
        <v>605</v>
      </c>
      <c r="WJ1" s="1">
        <f t="shared" si="9"/>
        <v>606</v>
      </c>
      <c r="WK1" s="1">
        <f t="shared" si="9"/>
        <v>607</v>
      </c>
      <c r="WL1" s="1">
        <f t="shared" si="9"/>
        <v>608</v>
      </c>
      <c r="WM1" s="1">
        <f t="shared" si="9"/>
        <v>609</v>
      </c>
      <c r="WN1" s="1">
        <f t="shared" si="9"/>
        <v>610</v>
      </c>
      <c r="WO1" s="1">
        <f t="shared" si="9"/>
        <v>611</v>
      </c>
      <c r="WP1" s="1">
        <f t="shared" si="9"/>
        <v>612</v>
      </c>
      <c r="WQ1" s="1">
        <f t="shared" si="9"/>
        <v>613</v>
      </c>
      <c r="WR1" s="1">
        <f t="shared" si="9"/>
        <v>614</v>
      </c>
      <c r="WS1" s="1">
        <f t="shared" si="9"/>
        <v>615</v>
      </c>
      <c r="WT1" s="1">
        <f t="shared" si="9"/>
        <v>616</v>
      </c>
      <c r="WU1" s="1">
        <f t="shared" si="9"/>
        <v>617</v>
      </c>
      <c r="WV1" s="1">
        <f t="shared" si="9"/>
        <v>618</v>
      </c>
      <c r="WW1" s="1">
        <f t="shared" si="9"/>
        <v>619</v>
      </c>
      <c r="WX1" s="1">
        <f t="shared" si="9"/>
        <v>620</v>
      </c>
      <c r="WY1" s="1">
        <f t="shared" si="9"/>
        <v>621</v>
      </c>
      <c r="WZ1" s="1">
        <f t="shared" si="9"/>
        <v>622</v>
      </c>
      <c r="XA1" s="1">
        <f t="shared" si="9"/>
        <v>623</v>
      </c>
      <c r="XB1" s="1">
        <f t="shared" si="9"/>
        <v>624</v>
      </c>
      <c r="XC1" s="1">
        <f t="shared" si="9"/>
        <v>625</v>
      </c>
      <c r="XD1" s="1">
        <f t="shared" si="9"/>
        <v>626</v>
      </c>
      <c r="XE1" s="1">
        <f t="shared" si="9"/>
        <v>627</v>
      </c>
      <c r="XF1" s="1">
        <f t="shared" si="9"/>
        <v>628</v>
      </c>
      <c r="XG1" s="1">
        <f t="shared" si="9"/>
        <v>629</v>
      </c>
      <c r="XH1" s="1">
        <f t="shared" si="9"/>
        <v>630</v>
      </c>
      <c r="XI1" s="1">
        <f t="shared" si="9"/>
        <v>631</v>
      </c>
      <c r="XJ1" s="1">
        <f t="shared" si="9"/>
        <v>632</v>
      </c>
      <c r="XK1" s="1">
        <f t="shared" si="9"/>
        <v>633</v>
      </c>
      <c r="XL1" s="1">
        <f t="shared" si="9"/>
        <v>634</v>
      </c>
      <c r="XM1" s="1">
        <f t="shared" si="9"/>
        <v>635</v>
      </c>
      <c r="XN1" s="1">
        <f t="shared" si="9"/>
        <v>636</v>
      </c>
      <c r="XO1" s="1">
        <f t="shared" si="9"/>
        <v>637</v>
      </c>
      <c r="XP1" s="1">
        <f t="shared" si="9"/>
        <v>638</v>
      </c>
      <c r="XQ1" s="1">
        <f t="shared" si="9"/>
        <v>639</v>
      </c>
      <c r="XR1" s="1">
        <f t="shared" si="9"/>
        <v>640</v>
      </c>
      <c r="XS1" s="1">
        <f t="shared" ref="XS1:AAD1" si="10">COLUMN()-2</f>
        <v>641</v>
      </c>
      <c r="XT1" s="1">
        <f t="shared" si="10"/>
        <v>642</v>
      </c>
      <c r="XU1" s="1">
        <f t="shared" si="10"/>
        <v>643</v>
      </c>
      <c r="XV1" s="1">
        <f t="shared" si="10"/>
        <v>644</v>
      </c>
      <c r="XW1" s="1">
        <f t="shared" si="10"/>
        <v>645</v>
      </c>
      <c r="XX1" s="1">
        <f t="shared" si="10"/>
        <v>646</v>
      </c>
      <c r="XY1" s="1">
        <f t="shared" si="10"/>
        <v>647</v>
      </c>
      <c r="XZ1" s="1">
        <f t="shared" si="10"/>
        <v>648</v>
      </c>
      <c r="YA1" s="1">
        <f t="shared" si="10"/>
        <v>649</v>
      </c>
      <c r="YB1" s="1">
        <f t="shared" si="10"/>
        <v>650</v>
      </c>
      <c r="YC1" s="1">
        <f t="shared" si="10"/>
        <v>651</v>
      </c>
      <c r="YD1" s="1">
        <f t="shared" si="10"/>
        <v>652</v>
      </c>
      <c r="YE1" s="1">
        <f t="shared" si="10"/>
        <v>653</v>
      </c>
      <c r="YF1" s="1">
        <f t="shared" si="10"/>
        <v>654</v>
      </c>
      <c r="YG1" s="1">
        <f t="shared" si="10"/>
        <v>655</v>
      </c>
      <c r="YH1" s="1">
        <f t="shared" si="10"/>
        <v>656</v>
      </c>
      <c r="YI1" s="1">
        <f t="shared" si="10"/>
        <v>657</v>
      </c>
      <c r="YJ1" s="1">
        <f t="shared" si="10"/>
        <v>658</v>
      </c>
      <c r="YK1" s="1">
        <f t="shared" si="10"/>
        <v>659</v>
      </c>
      <c r="YL1" s="1">
        <f t="shared" si="10"/>
        <v>660</v>
      </c>
      <c r="YM1" s="1">
        <f t="shared" si="10"/>
        <v>661</v>
      </c>
      <c r="YN1" s="1">
        <f t="shared" si="10"/>
        <v>662</v>
      </c>
      <c r="YO1" s="1">
        <f t="shared" si="10"/>
        <v>663</v>
      </c>
      <c r="YP1" s="1">
        <f t="shared" si="10"/>
        <v>664</v>
      </c>
      <c r="YQ1" s="1">
        <f t="shared" si="10"/>
        <v>665</v>
      </c>
      <c r="YR1" s="1">
        <f t="shared" si="10"/>
        <v>666</v>
      </c>
      <c r="YS1" s="1">
        <f t="shared" si="10"/>
        <v>667</v>
      </c>
      <c r="YT1" s="1">
        <f t="shared" si="10"/>
        <v>668</v>
      </c>
      <c r="YU1" s="1">
        <f t="shared" si="10"/>
        <v>669</v>
      </c>
      <c r="YV1" s="1">
        <f t="shared" si="10"/>
        <v>670</v>
      </c>
      <c r="YW1" s="1">
        <f t="shared" si="10"/>
        <v>671</v>
      </c>
      <c r="YX1" s="1">
        <f t="shared" si="10"/>
        <v>672</v>
      </c>
      <c r="YY1" s="1">
        <f t="shared" si="10"/>
        <v>673</v>
      </c>
      <c r="YZ1" s="1">
        <f t="shared" si="10"/>
        <v>674</v>
      </c>
      <c r="ZA1" s="1">
        <f t="shared" si="10"/>
        <v>675</v>
      </c>
      <c r="ZB1" s="1">
        <f t="shared" si="10"/>
        <v>676</v>
      </c>
      <c r="ZC1" s="1">
        <f t="shared" si="10"/>
        <v>677</v>
      </c>
      <c r="ZD1" s="1">
        <f t="shared" si="10"/>
        <v>678</v>
      </c>
      <c r="ZE1" s="1">
        <f t="shared" si="10"/>
        <v>679</v>
      </c>
      <c r="ZF1" s="1">
        <f t="shared" si="10"/>
        <v>680</v>
      </c>
      <c r="ZG1" s="1">
        <f t="shared" si="10"/>
        <v>681</v>
      </c>
      <c r="ZH1" s="1">
        <f t="shared" si="10"/>
        <v>682</v>
      </c>
      <c r="ZI1" s="1">
        <f t="shared" si="10"/>
        <v>683</v>
      </c>
      <c r="ZJ1" s="1">
        <f t="shared" si="10"/>
        <v>684</v>
      </c>
      <c r="ZK1" s="1">
        <f t="shared" si="10"/>
        <v>685</v>
      </c>
      <c r="ZL1" s="1">
        <f t="shared" si="10"/>
        <v>686</v>
      </c>
      <c r="ZM1" s="1">
        <f t="shared" si="10"/>
        <v>687</v>
      </c>
      <c r="ZN1" s="1">
        <f t="shared" si="10"/>
        <v>688</v>
      </c>
      <c r="ZO1" s="1">
        <f t="shared" si="10"/>
        <v>689</v>
      </c>
      <c r="ZP1" s="1">
        <f t="shared" si="10"/>
        <v>690</v>
      </c>
      <c r="ZQ1" s="1">
        <f t="shared" si="10"/>
        <v>691</v>
      </c>
      <c r="ZR1" s="1">
        <f t="shared" si="10"/>
        <v>692</v>
      </c>
      <c r="ZS1" s="1">
        <f t="shared" si="10"/>
        <v>693</v>
      </c>
      <c r="ZT1" s="1">
        <f t="shared" si="10"/>
        <v>694</v>
      </c>
      <c r="ZU1" s="1">
        <f t="shared" si="10"/>
        <v>695</v>
      </c>
      <c r="ZV1" s="1">
        <f t="shared" si="10"/>
        <v>696</v>
      </c>
      <c r="ZW1" s="1">
        <f t="shared" si="10"/>
        <v>697</v>
      </c>
      <c r="ZX1" s="1">
        <f t="shared" si="10"/>
        <v>698</v>
      </c>
      <c r="ZY1" s="1">
        <f t="shared" si="10"/>
        <v>699</v>
      </c>
      <c r="ZZ1" s="1">
        <f t="shared" si="10"/>
        <v>700</v>
      </c>
      <c r="AAA1" s="1">
        <f t="shared" si="10"/>
        <v>701</v>
      </c>
      <c r="AAB1" s="1">
        <f t="shared" si="10"/>
        <v>702</v>
      </c>
      <c r="AAC1" s="1">
        <f t="shared" si="10"/>
        <v>703</v>
      </c>
      <c r="AAD1" s="1">
        <f t="shared" si="10"/>
        <v>704</v>
      </c>
      <c r="AAE1" s="1">
        <f t="shared" ref="AAE1:ACP1" si="11">COLUMN()-2</f>
        <v>705</v>
      </c>
      <c r="AAF1" s="1">
        <f t="shared" si="11"/>
        <v>706</v>
      </c>
      <c r="AAG1" s="1">
        <f t="shared" si="11"/>
        <v>707</v>
      </c>
      <c r="AAH1" s="1">
        <f t="shared" si="11"/>
        <v>708</v>
      </c>
      <c r="AAI1" s="1">
        <f t="shared" si="11"/>
        <v>709</v>
      </c>
      <c r="AAJ1" s="1">
        <f t="shared" si="11"/>
        <v>710</v>
      </c>
      <c r="AAK1" s="1">
        <f t="shared" si="11"/>
        <v>711</v>
      </c>
      <c r="AAL1" s="1">
        <f t="shared" si="11"/>
        <v>712</v>
      </c>
      <c r="AAM1" s="1">
        <f t="shared" si="11"/>
        <v>713</v>
      </c>
      <c r="AAN1" s="1">
        <f t="shared" si="11"/>
        <v>714</v>
      </c>
      <c r="AAO1" s="1">
        <f t="shared" si="11"/>
        <v>715</v>
      </c>
      <c r="AAP1" s="1">
        <f t="shared" si="11"/>
        <v>716</v>
      </c>
      <c r="AAQ1" s="1">
        <f t="shared" si="11"/>
        <v>717</v>
      </c>
      <c r="AAR1" s="1">
        <f t="shared" si="11"/>
        <v>718</v>
      </c>
      <c r="AAS1" s="1">
        <f t="shared" si="11"/>
        <v>719</v>
      </c>
      <c r="AAT1" s="1">
        <f t="shared" si="11"/>
        <v>720</v>
      </c>
      <c r="AAU1" s="1">
        <f t="shared" si="11"/>
        <v>721</v>
      </c>
      <c r="AAV1" s="1">
        <f t="shared" si="11"/>
        <v>722</v>
      </c>
      <c r="AAW1" s="1">
        <f t="shared" si="11"/>
        <v>723</v>
      </c>
      <c r="AAX1" s="1">
        <f t="shared" si="11"/>
        <v>724</v>
      </c>
      <c r="AAY1" s="1">
        <f t="shared" si="11"/>
        <v>725</v>
      </c>
      <c r="AAZ1" s="1">
        <f t="shared" si="11"/>
        <v>726</v>
      </c>
      <c r="ABA1" s="1">
        <f t="shared" si="11"/>
        <v>727</v>
      </c>
      <c r="ABB1" s="1">
        <f t="shared" si="11"/>
        <v>728</v>
      </c>
      <c r="ABC1" s="1">
        <f t="shared" si="11"/>
        <v>729</v>
      </c>
      <c r="ABD1" s="1">
        <f t="shared" si="11"/>
        <v>730</v>
      </c>
      <c r="ABE1" s="1">
        <f t="shared" si="11"/>
        <v>731</v>
      </c>
      <c r="ABF1" s="1">
        <f t="shared" si="11"/>
        <v>732</v>
      </c>
      <c r="ABG1" s="1">
        <f t="shared" si="11"/>
        <v>733</v>
      </c>
      <c r="ABH1" s="1">
        <f t="shared" si="11"/>
        <v>734</v>
      </c>
      <c r="ABI1" s="1">
        <f t="shared" si="11"/>
        <v>735</v>
      </c>
      <c r="ABJ1" s="1">
        <f t="shared" si="11"/>
        <v>736</v>
      </c>
      <c r="ABK1" s="1">
        <f t="shared" si="11"/>
        <v>737</v>
      </c>
      <c r="ABL1" s="1">
        <f t="shared" si="11"/>
        <v>738</v>
      </c>
      <c r="ABM1" s="1">
        <f t="shared" si="11"/>
        <v>739</v>
      </c>
      <c r="ABN1" s="1">
        <f t="shared" si="11"/>
        <v>740</v>
      </c>
      <c r="ABO1" s="1">
        <f t="shared" si="11"/>
        <v>741</v>
      </c>
      <c r="ABP1" s="1">
        <f t="shared" si="11"/>
        <v>742</v>
      </c>
      <c r="ABQ1" s="1">
        <f t="shared" si="11"/>
        <v>743</v>
      </c>
      <c r="ABR1" s="1">
        <f t="shared" si="11"/>
        <v>744</v>
      </c>
      <c r="ABS1" s="1">
        <f t="shared" si="11"/>
        <v>745</v>
      </c>
      <c r="ABT1" s="1">
        <f t="shared" si="11"/>
        <v>746</v>
      </c>
      <c r="ABU1" s="1">
        <f t="shared" si="11"/>
        <v>747</v>
      </c>
      <c r="ABV1" s="1">
        <f t="shared" si="11"/>
        <v>748</v>
      </c>
      <c r="ABW1" s="1">
        <f t="shared" si="11"/>
        <v>749</v>
      </c>
      <c r="ABX1" s="1">
        <f t="shared" si="11"/>
        <v>750</v>
      </c>
      <c r="ABY1" s="1">
        <f t="shared" si="11"/>
        <v>751</v>
      </c>
      <c r="ABZ1" s="1">
        <f t="shared" si="11"/>
        <v>752</v>
      </c>
      <c r="ACA1" s="1">
        <f t="shared" si="11"/>
        <v>753</v>
      </c>
      <c r="ACB1" s="1">
        <f t="shared" si="11"/>
        <v>754</v>
      </c>
      <c r="ACC1" s="1">
        <f t="shared" si="11"/>
        <v>755</v>
      </c>
      <c r="ACD1" s="1">
        <f t="shared" si="11"/>
        <v>756</v>
      </c>
      <c r="ACE1" s="1">
        <f t="shared" si="11"/>
        <v>757</v>
      </c>
      <c r="ACF1" s="1">
        <f t="shared" si="11"/>
        <v>758</v>
      </c>
      <c r="ACG1" s="1">
        <f t="shared" si="11"/>
        <v>759</v>
      </c>
      <c r="ACH1" s="1">
        <f t="shared" si="11"/>
        <v>760</v>
      </c>
      <c r="ACI1" s="1">
        <f t="shared" si="11"/>
        <v>761</v>
      </c>
      <c r="ACJ1" s="1">
        <f t="shared" si="11"/>
        <v>762</v>
      </c>
      <c r="ACK1" s="1">
        <f t="shared" si="11"/>
        <v>763</v>
      </c>
      <c r="ACL1" s="1">
        <f t="shared" si="11"/>
        <v>764</v>
      </c>
      <c r="ACM1" s="1">
        <f t="shared" si="11"/>
        <v>765</v>
      </c>
      <c r="ACN1" s="1">
        <f t="shared" si="11"/>
        <v>766</v>
      </c>
      <c r="ACO1" s="1">
        <f t="shared" si="11"/>
        <v>767</v>
      </c>
      <c r="ACP1" s="1">
        <f t="shared" si="11"/>
        <v>768</v>
      </c>
      <c r="ACQ1" s="1">
        <f t="shared" ref="ACQ1:AFB1" si="12">COLUMN()-2</f>
        <v>769</v>
      </c>
      <c r="ACR1" s="1">
        <f t="shared" si="12"/>
        <v>770</v>
      </c>
      <c r="ACS1" s="1">
        <f t="shared" si="12"/>
        <v>771</v>
      </c>
      <c r="ACT1" s="1">
        <f t="shared" si="12"/>
        <v>772</v>
      </c>
      <c r="ACU1" s="1">
        <f t="shared" si="12"/>
        <v>773</v>
      </c>
      <c r="ACV1" s="1">
        <f t="shared" si="12"/>
        <v>774</v>
      </c>
      <c r="ACW1" s="1">
        <f t="shared" si="12"/>
        <v>775</v>
      </c>
      <c r="ACX1" s="1">
        <f t="shared" si="12"/>
        <v>776</v>
      </c>
      <c r="ACY1" s="1">
        <f t="shared" si="12"/>
        <v>777</v>
      </c>
      <c r="ACZ1" s="1">
        <f t="shared" si="12"/>
        <v>778</v>
      </c>
      <c r="ADA1" s="1">
        <f t="shared" si="12"/>
        <v>779</v>
      </c>
      <c r="ADB1" s="1">
        <f t="shared" si="12"/>
        <v>780</v>
      </c>
      <c r="ADC1" s="1">
        <f t="shared" si="12"/>
        <v>781</v>
      </c>
      <c r="ADD1" s="1">
        <f t="shared" si="12"/>
        <v>782</v>
      </c>
      <c r="ADE1" s="1">
        <f t="shared" si="12"/>
        <v>783</v>
      </c>
      <c r="ADF1" s="1">
        <f t="shared" si="12"/>
        <v>784</v>
      </c>
      <c r="ADG1" s="1">
        <f t="shared" si="12"/>
        <v>785</v>
      </c>
      <c r="ADH1" s="1">
        <f t="shared" si="12"/>
        <v>786</v>
      </c>
      <c r="ADI1" s="1">
        <f t="shared" si="12"/>
        <v>787</v>
      </c>
      <c r="ADJ1" s="1">
        <f t="shared" si="12"/>
        <v>788</v>
      </c>
      <c r="ADK1" s="1">
        <f t="shared" si="12"/>
        <v>789</v>
      </c>
      <c r="ADL1" s="1">
        <f t="shared" si="12"/>
        <v>790</v>
      </c>
      <c r="ADM1" s="1">
        <f t="shared" si="12"/>
        <v>791</v>
      </c>
      <c r="ADN1" s="1">
        <f t="shared" si="12"/>
        <v>792</v>
      </c>
      <c r="ADO1" s="1">
        <f t="shared" si="12"/>
        <v>793</v>
      </c>
      <c r="ADP1" s="1">
        <f t="shared" si="12"/>
        <v>794</v>
      </c>
      <c r="ADQ1" s="1">
        <f t="shared" si="12"/>
        <v>795</v>
      </c>
      <c r="ADR1" s="1">
        <f t="shared" si="12"/>
        <v>796</v>
      </c>
      <c r="ADS1" s="1">
        <f t="shared" si="12"/>
        <v>797</v>
      </c>
      <c r="ADT1" s="1">
        <f t="shared" si="12"/>
        <v>798</v>
      </c>
      <c r="ADU1" s="1">
        <f t="shared" si="12"/>
        <v>799</v>
      </c>
      <c r="ADV1" s="1">
        <f t="shared" si="12"/>
        <v>800</v>
      </c>
      <c r="ADW1" s="1">
        <f t="shared" si="12"/>
        <v>801</v>
      </c>
      <c r="ADX1" s="1">
        <f t="shared" si="12"/>
        <v>802</v>
      </c>
      <c r="ADY1" s="1">
        <f t="shared" si="12"/>
        <v>803</v>
      </c>
      <c r="ADZ1" s="1">
        <f t="shared" si="12"/>
        <v>804</v>
      </c>
      <c r="AEA1" s="1">
        <f t="shared" si="12"/>
        <v>805</v>
      </c>
      <c r="AEB1" s="1">
        <f t="shared" si="12"/>
        <v>806</v>
      </c>
      <c r="AEC1" s="1">
        <f t="shared" si="12"/>
        <v>807</v>
      </c>
      <c r="AED1" s="1">
        <f t="shared" si="12"/>
        <v>808</v>
      </c>
      <c r="AEE1" s="1">
        <f t="shared" si="12"/>
        <v>809</v>
      </c>
      <c r="AEF1" s="1">
        <f t="shared" si="12"/>
        <v>810</v>
      </c>
      <c r="AEG1" s="1">
        <f t="shared" si="12"/>
        <v>811</v>
      </c>
      <c r="AEH1" s="1">
        <f t="shared" si="12"/>
        <v>812</v>
      </c>
      <c r="AEI1" s="1">
        <f t="shared" si="12"/>
        <v>813</v>
      </c>
      <c r="AEJ1" s="1">
        <f t="shared" si="12"/>
        <v>814</v>
      </c>
      <c r="AEK1" s="1">
        <f t="shared" si="12"/>
        <v>815</v>
      </c>
      <c r="AEL1" s="1">
        <f t="shared" si="12"/>
        <v>816</v>
      </c>
      <c r="AEM1" s="1">
        <f t="shared" si="12"/>
        <v>817</v>
      </c>
      <c r="AEN1" s="1">
        <f t="shared" si="12"/>
        <v>818</v>
      </c>
      <c r="AEO1" s="1">
        <f t="shared" si="12"/>
        <v>819</v>
      </c>
      <c r="AEP1" s="1">
        <f t="shared" si="12"/>
        <v>820</v>
      </c>
      <c r="AEQ1" s="1">
        <f t="shared" si="12"/>
        <v>821</v>
      </c>
      <c r="AER1" s="1">
        <f t="shared" si="12"/>
        <v>822</v>
      </c>
      <c r="AES1" s="1">
        <f t="shared" si="12"/>
        <v>823</v>
      </c>
      <c r="AET1" s="1">
        <f t="shared" si="12"/>
        <v>824</v>
      </c>
      <c r="AEU1" s="1">
        <f t="shared" si="12"/>
        <v>825</v>
      </c>
      <c r="AEV1" s="1">
        <f t="shared" si="12"/>
        <v>826</v>
      </c>
      <c r="AEW1" s="1">
        <f t="shared" si="12"/>
        <v>827</v>
      </c>
      <c r="AEX1" s="1">
        <f t="shared" si="12"/>
        <v>828</v>
      </c>
      <c r="AEY1" s="1">
        <f t="shared" si="12"/>
        <v>829</v>
      </c>
      <c r="AEZ1" s="1">
        <f t="shared" si="12"/>
        <v>830</v>
      </c>
      <c r="AFA1" s="1">
        <f t="shared" si="12"/>
        <v>831</v>
      </c>
      <c r="AFB1" s="1">
        <f t="shared" si="12"/>
        <v>832</v>
      </c>
      <c r="AFC1" s="1">
        <f t="shared" ref="AFC1:AHN1" si="13">COLUMN()-2</f>
        <v>833</v>
      </c>
      <c r="AFD1" s="1">
        <f t="shared" si="13"/>
        <v>834</v>
      </c>
      <c r="AFE1" s="1">
        <f t="shared" si="13"/>
        <v>835</v>
      </c>
      <c r="AFF1" s="1">
        <f t="shared" si="13"/>
        <v>836</v>
      </c>
      <c r="AFG1" s="1">
        <f t="shared" si="13"/>
        <v>837</v>
      </c>
      <c r="AFH1" s="1">
        <f t="shared" si="13"/>
        <v>838</v>
      </c>
      <c r="AFI1" s="1">
        <f t="shared" si="13"/>
        <v>839</v>
      </c>
      <c r="AFJ1" s="1">
        <f t="shared" si="13"/>
        <v>840</v>
      </c>
      <c r="AFK1" s="1">
        <f t="shared" si="13"/>
        <v>841</v>
      </c>
      <c r="AFL1" s="1">
        <f t="shared" si="13"/>
        <v>842</v>
      </c>
      <c r="AFM1" s="1">
        <f t="shared" si="13"/>
        <v>843</v>
      </c>
      <c r="AFN1" s="1">
        <f t="shared" si="13"/>
        <v>844</v>
      </c>
      <c r="AFO1" s="1">
        <f t="shared" si="13"/>
        <v>845</v>
      </c>
      <c r="AFP1" s="1">
        <f t="shared" si="13"/>
        <v>846</v>
      </c>
      <c r="AFQ1" s="1">
        <f t="shared" si="13"/>
        <v>847</v>
      </c>
      <c r="AFR1" s="1">
        <f t="shared" si="13"/>
        <v>848</v>
      </c>
      <c r="AFS1" s="1">
        <f t="shared" si="13"/>
        <v>849</v>
      </c>
      <c r="AFT1" s="1">
        <f t="shared" si="13"/>
        <v>850</v>
      </c>
      <c r="AFU1" s="1">
        <f t="shared" si="13"/>
        <v>851</v>
      </c>
      <c r="AFV1" s="1">
        <f t="shared" si="13"/>
        <v>852</v>
      </c>
      <c r="AFW1" s="1">
        <f t="shared" si="13"/>
        <v>853</v>
      </c>
      <c r="AFX1" s="1">
        <f t="shared" si="13"/>
        <v>854</v>
      </c>
      <c r="AFY1" s="1">
        <f t="shared" si="13"/>
        <v>855</v>
      </c>
      <c r="AFZ1" s="1">
        <f t="shared" si="13"/>
        <v>856</v>
      </c>
      <c r="AGA1" s="1">
        <f t="shared" si="13"/>
        <v>857</v>
      </c>
      <c r="AGB1" s="1">
        <f t="shared" si="13"/>
        <v>858</v>
      </c>
      <c r="AGC1" s="1">
        <f t="shared" si="13"/>
        <v>859</v>
      </c>
      <c r="AGD1" s="1">
        <f t="shared" si="13"/>
        <v>860</v>
      </c>
      <c r="AGE1" s="1">
        <f t="shared" si="13"/>
        <v>861</v>
      </c>
      <c r="AGF1" s="1">
        <f t="shared" si="13"/>
        <v>862</v>
      </c>
      <c r="AGG1" s="1">
        <f t="shared" si="13"/>
        <v>863</v>
      </c>
      <c r="AGH1" s="1">
        <f t="shared" si="13"/>
        <v>864</v>
      </c>
      <c r="AGI1" s="1">
        <f t="shared" si="13"/>
        <v>865</v>
      </c>
      <c r="AGJ1" s="1">
        <f t="shared" si="13"/>
        <v>866</v>
      </c>
      <c r="AGK1" s="1">
        <f t="shared" si="13"/>
        <v>867</v>
      </c>
      <c r="AGL1" s="1">
        <f t="shared" si="13"/>
        <v>868</v>
      </c>
      <c r="AGM1" s="1">
        <f t="shared" si="13"/>
        <v>869</v>
      </c>
      <c r="AGN1" s="1">
        <f t="shared" si="13"/>
        <v>870</v>
      </c>
      <c r="AGO1" s="1">
        <f t="shared" si="13"/>
        <v>871</v>
      </c>
      <c r="AGP1" s="1">
        <f t="shared" si="13"/>
        <v>872</v>
      </c>
      <c r="AGQ1" s="1">
        <f t="shared" si="13"/>
        <v>873</v>
      </c>
      <c r="AGR1" s="1">
        <f t="shared" si="13"/>
        <v>874</v>
      </c>
      <c r="AGS1" s="1">
        <f t="shared" si="13"/>
        <v>875</v>
      </c>
      <c r="AGT1" s="1">
        <f t="shared" si="13"/>
        <v>876</v>
      </c>
      <c r="AGU1" s="1">
        <f t="shared" si="13"/>
        <v>877</v>
      </c>
      <c r="AGV1" s="1">
        <f t="shared" si="13"/>
        <v>878</v>
      </c>
      <c r="AGW1" s="1">
        <f t="shared" si="13"/>
        <v>879</v>
      </c>
      <c r="AGX1" s="1">
        <f t="shared" si="13"/>
        <v>880</v>
      </c>
      <c r="AGY1" s="1">
        <f t="shared" si="13"/>
        <v>881</v>
      </c>
      <c r="AGZ1" s="1">
        <f t="shared" si="13"/>
        <v>882</v>
      </c>
      <c r="AHA1" s="1">
        <f t="shared" si="13"/>
        <v>883</v>
      </c>
      <c r="AHB1" s="1">
        <f t="shared" si="13"/>
        <v>884</v>
      </c>
      <c r="AHC1" s="1">
        <f t="shared" si="13"/>
        <v>885</v>
      </c>
      <c r="AHD1" s="1">
        <f t="shared" si="13"/>
        <v>886</v>
      </c>
      <c r="AHE1" s="1">
        <f t="shared" si="13"/>
        <v>887</v>
      </c>
      <c r="AHF1" s="1">
        <f t="shared" si="13"/>
        <v>888</v>
      </c>
      <c r="AHG1" s="1">
        <f t="shared" si="13"/>
        <v>889</v>
      </c>
      <c r="AHH1" s="1">
        <f t="shared" si="13"/>
        <v>890</v>
      </c>
      <c r="AHI1" s="1">
        <f t="shared" si="13"/>
        <v>891</v>
      </c>
      <c r="AHJ1" s="1">
        <f t="shared" si="13"/>
        <v>892</v>
      </c>
      <c r="AHK1" s="1">
        <f t="shared" si="13"/>
        <v>893</v>
      </c>
      <c r="AHL1" s="1">
        <f t="shared" si="13"/>
        <v>894</v>
      </c>
      <c r="AHM1" s="1">
        <f t="shared" si="13"/>
        <v>895</v>
      </c>
      <c r="AHN1" s="1">
        <f t="shared" si="13"/>
        <v>896</v>
      </c>
      <c r="AHO1" s="1">
        <f t="shared" ref="AHO1:AJZ1" si="14">COLUMN()-2</f>
        <v>897</v>
      </c>
      <c r="AHP1" s="1">
        <f t="shared" si="14"/>
        <v>898</v>
      </c>
      <c r="AHQ1" s="1">
        <f t="shared" si="14"/>
        <v>899</v>
      </c>
      <c r="AHR1" s="1">
        <f t="shared" si="14"/>
        <v>900</v>
      </c>
      <c r="AHS1" s="1">
        <f t="shared" si="14"/>
        <v>901</v>
      </c>
      <c r="AHT1" s="1">
        <f t="shared" si="14"/>
        <v>902</v>
      </c>
      <c r="AHU1" s="1">
        <f t="shared" si="14"/>
        <v>903</v>
      </c>
      <c r="AHV1" s="1">
        <f t="shared" si="14"/>
        <v>904</v>
      </c>
      <c r="AHW1" s="1">
        <f t="shared" si="14"/>
        <v>905</v>
      </c>
      <c r="AHX1" s="1">
        <f t="shared" si="14"/>
        <v>906</v>
      </c>
      <c r="AHY1" s="1">
        <f t="shared" si="14"/>
        <v>907</v>
      </c>
      <c r="AHZ1" s="1">
        <f t="shared" si="14"/>
        <v>908</v>
      </c>
      <c r="AIA1" s="1">
        <f t="shared" si="14"/>
        <v>909</v>
      </c>
      <c r="AIB1" s="1">
        <f t="shared" si="14"/>
        <v>910</v>
      </c>
      <c r="AIC1" s="1">
        <f t="shared" si="14"/>
        <v>911</v>
      </c>
      <c r="AID1" s="1">
        <f t="shared" si="14"/>
        <v>912</v>
      </c>
      <c r="AIE1" s="1">
        <f t="shared" si="14"/>
        <v>913</v>
      </c>
      <c r="AIF1" s="1">
        <f t="shared" si="14"/>
        <v>914</v>
      </c>
      <c r="AIG1" s="1">
        <f t="shared" si="14"/>
        <v>915</v>
      </c>
      <c r="AIH1" s="1">
        <f t="shared" si="14"/>
        <v>916</v>
      </c>
      <c r="AII1" s="1">
        <f t="shared" si="14"/>
        <v>917</v>
      </c>
      <c r="AIJ1" s="1">
        <f t="shared" si="14"/>
        <v>918</v>
      </c>
      <c r="AIK1" s="1">
        <f t="shared" si="14"/>
        <v>919</v>
      </c>
      <c r="AIL1" s="1">
        <f t="shared" si="14"/>
        <v>920</v>
      </c>
      <c r="AIM1" s="1">
        <f t="shared" si="14"/>
        <v>921</v>
      </c>
      <c r="AIN1" s="1">
        <f t="shared" si="14"/>
        <v>922</v>
      </c>
      <c r="AIO1" s="1">
        <f t="shared" si="14"/>
        <v>923</v>
      </c>
      <c r="AIP1" s="1">
        <f t="shared" si="14"/>
        <v>924</v>
      </c>
      <c r="AIQ1" s="1">
        <f t="shared" si="14"/>
        <v>925</v>
      </c>
      <c r="AIR1" s="1">
        <f t="shared" si="14"/>
        <v>926</v>
      </c>
      <c r="AIS1" s="1">
        <f t="shared" si="14"/>
        <v>927</v>
      </c>
      <c r="AIT1" s="1">
        <f t="shared" si="14"/>
        <v>928</v>
      </c>
      <c r="AIU1" s="1">
        <f t="shared" si="14"/>
        <v>929</v>
      </c>
      <c r="AIV1" s="1">
        <f t="shared" si="14"/>
        <v>930</v>
      </c>
      <c r="AIW1" s="1">
        <f t="shared" si="14"/>
        <v>931</v>
      </c>
      <c r="AIX1" s="1">
        <f t="shared" si="14"/>
        <v>932</v>
      </c>
      <c r="AIY1" s="1">
        <f t="shared" si="14"/>
        <v>933</v>
      </c>
      <c r="AIZ1" s="1">
        <f t="shared" si="14"/>
        <v>934</v>
      </c>
      <c r="AJA1" s="1">
        <f t="shared" si="14"/>
        <v>935</v>
      </c>
      <c r="AJB1" s="1">
        <f t="shared" si="14"/>
        <v>936</v>
      </c>
      <c r="AJC1" s="1">
        <f t="shared" si="14"/>
        <v>937</v>
      </c>
      <c r="AJD1" s="1">
        <f t="shared" si="14"/>
        <v>938</v>
      </c>
      <c r="AJE1" s="1">
        <f t="shared" si="14"/>
        <v>939</v>
      </c>
      <c r="AJF1" s="1">
        <f t="shared" si="14"/>
        <v>940</v>
      </c>
      <c r="AJG1" s="1">
        <f t="shared" si="14"/>
        <v>941</v>
      </c>
      <c r="AJH1" s="1">
        <f t="shared" si="14"/>
        <v>942</v>
      </c>
      <c r="AJI1" s="1">
        <f t="shared" si="14"/>
        <v>943</v>
      </c>
      <c r="AJJ1" s="1">
        <f t="shared" si="14"/>
        <v>944</v>
      </c>
      <c r="AJK1" s="1">
        <f t="shared" si="14"/>
        <v>945</v>
      </c>
      <c r="AJL1" s="1">
        <f t="shared" si="14"/>
        <v>946</v>
      </c>
      <c r="AJM1" s="1">
        <f t="shared" si="14"/>
        <v>947</v>
      </c>
      <c r="AJN1" s="1">
        <f t="shared" si="14"/>
        <v>948</v>
      </c>
      <c r="AJO1" s="1">
        <f t="shared" si="14"/>
        <v>949</v>
      </c>
      <c r="AJP1" s="1">
        <f t="shared" si="14"/>
        <v>950</v>
      </c>
      <c r="AJQ1" s="1">
        <f t="shared" si="14"/>
        <v>951</v>
      </c>
      <c r="AJR1" s="1">
        <f t="shared" si="14"/>
        <v>952</v>
      </c>
      <c r="AJS1" s="1">
        <f t="shared" si="14"/>
        <v>953</v>
      </c>
      <c r="AJT1" s="1">
        <f t="shared" si="14"/>
        <v>954</v>
      </c>
      <c r="AJU1" s="1">
        <f t="shared" si="14"/>
        <v>955</v>
      </c>
      <c r="AJV1" s="1">
        <f t="shared" si="14"/>
        <v>956</v>
      </c>
      <c r="AJW1" s="1">
        <f t="shared" si="14"/>
        <v>957</v>
      </c>
      <c r="AJX1" s="1">
        <f t="shared" si="14"/>
        <v>958</v>
      </c>
      <c r="AJY1" s="1">
        <f t="shared" si="14"/>
        <v>959</v>
      </c>
      <c r="AJZ1" s="1">
        <f t="shared" si="14"/>
        <v>960</v>
      </c>
      <c r="AKA1" s="1">
        <f t="shared" ref="AKA1:ALM1" si="15">COLUMN()-2</f>
        <v>961</v>
      </c>
      <c r="AKB1" s="1">
        <f t="shared" si="15"/>
        <v>962</v>
      </c>
      <c r="AKC1" s="1">
        <f t="shared" si="15"/>
        <v>963</v>
      </c>
      <c r="AKD1" s="1">
        <f t="shared" si="15"/>
        <v>964</v>
      </c>
      <c r="AKE1" s="1">
        <f t="shared" si="15"/>
        <v>965</v>
      </c>
      <c r="AKF1" s="1">
        <f t="shared" si="15"/>
        <v>966</v>
      </c>
      <c r="AKG1" s="1">
        <f t="shared" si="15"/>
        <v>967</v>
      </c>
      <c r="AKH1" s="1">
        <f t="shared" si="15"/>
        <v>968</v>
      </c>
      <c r="AKI1" s="1">
        <f t="shared" si="15"/>
        <v>969</v>
      </c>
      <c r="AKJ1" s="1">
        <f t="shared" si="15"/>
        <v>970</v>
      </c>
      <c r="AKK1" s="1">
        <f t="shared" si="15"/>
        <v>971</v>
      </c>
      <c r="AKL1" s="1">
        <f t="shared" si="15"/>
        <v>972</v>
      </c>
      <c r="AKM1" s="1">
        <f t="shared" si="15"/>
        <v>973</v>
      </c>
      <c r="AKN1" s="1">
        <f t="shared" si="15"/>
        <v>974</v>
      </c>
      <c r="AKO1" s="1">
        <f t="shared" si="15"/>
        <v>975</v>
      </c>
      <c r="AKP1" s="1">
        <f t="shared" si="15"/>
        <v>976</v>
      </c>
      <c r="AKQ1" s="1">
        <f t="shared" si="15"/>
        <v>977</v>
      </c>
      <c r="AKR1" s="1">
        <f t="shared" si="15"/>
        <v>978</v>
      </c>
      <c r="AKS1" s="1">
        <f t="shared" si="15"/>
        <v>979</v>
      </c>
      <c r="AKT1" s="1">
        <f t="shared" si="15"/>
        <v>980</v>
      </c>
      <c r="AKU1" s="1">
        <f t="shared" si="15"/>
        <v>981</v>
      </c>
      <c r="AKV1" s="1">
        <f t="shared" si="15"/>
        <v>982</v>
      </c>
      <c r="AKW1" s="1">
        <f t="shared" si="15"/>
        <v>983</v>
      </c>
      <c r="AKX1" s="1">
        <f t="shared" si="15"/>
        <v>984</v>
      </c>
      <c r="AKY1" s="1">
        <f t="shared" si="15"/>
        <v>985</v>
      </c>
      <c r="AKZ1" s="1">
        <f t="shared" si="15"/>
        <v>986</v>
      </c>
      <c r="ALA1" s="1">
        <f t="shared" si="15"/>
        <v>987</v>
      </c>
      <c r="ALB1" s="1">
        <f t="shared" si="15"/>
        <v>988</v>
      </c>
      <c r="ALC1" s="1">
        <f t="shared" si="15"/>
        <v>989</v>
      </c>
      <c r="ALD1" s="1">
        <f t="shared" si="15"/>
        <v>990</v>
      </c>
      <c r="ALE1" s="1">
        <f t="shared" si="15"/>
        <v>991</v>
      </c>
      <c r="ALF1" s="1">
        <f t="shared" si="15"/>
        <v>992</v>
      </c>
      <c r="ALG1" s="1">
        <f t="shared" si="15"/>
        <v>993</v>
      </c>
      <c r="ALH1" s="1">
        <f t="shared" si="15"/>
        <v>994</v>
      </c>
      <c r="ALI1" s="1">
        <f t="shared" si="15"/>
        <v>995</v>
      </c>
      <c r="ALJ1" s="1">
        <f t="shared" si="15"/>
        <v>996</v>
      </c>
      <c r="ALK1" s="1">
        <f t="shared" si="15"/>
        <v>997</v>
      </c>
      <c r="ALL1" s="1">
        <f t="shared" si="15"/>
        <v>998</v>
      </c>
      <c r="ALM1" s="1">
        <f t="shared" si="15"/>
        <v>999</v>
      </c>
    </row>
    <row r="2" spans="1:1001" x14ac:dyDescent="0.3">
      <c r="A2" s="1">
        <f>ROW()-2</f>
        <v>0</v>
      </c>
      <c r="B2" s="4" t="e">
        <f t="shared" ref="B2:K11" si="16">VLOOKUP(B$1&amp;"-"&amp;$A2,BIGTAB,15,FALSE)</f>
        <v>#NAME?</v>
      </c>
      <c r="C2" s="4" t="e">
        <f t="shared" si="16"/>
        <v>#NAME?</v>
      </c>
      <c r="D2" s="4" t="e">
        <f t="shared" si="16"/>
        <v>#NAME?</v>
      </c>
      <c r="E2" s="4" t="e">
        <f t="shared" si="16"/>
        <v>#NAME?</v>
      </c>
      <c r="F2" s="4" t="e">
        <f t="shared" si="16"/>
        <v>#NAME?</v>
      </c>
      <c r="G2" s="4" t="e">
        <f t="shared" si="16"/>
        <v>#NAME?</v>
      </c>
      <c r="H2" s="4" t="e">
        <f t="shared" si="16"/>
        <v>#NAME?</v>
      </c>
      <c r="I2" s="4" t="e">
        <f t="shared" si="16"/>
        <v>#NAME?</v>
      </c>
      <c r="J2" s="4" t="e">
        <f t="shared" si="16"/>
        <v>#NAME?</v>
      </c>
      <c r="K2" s="4" t="e">
        <f t="shared" si="16"/>
        <v>#NAME?</v>
      </c>
    </row>
    <row r="3" spans="1:1001" x14ac:dyDescent="0.3">
      <c r="A3" s="1">
        <f t="shared" ref="A3:A66" si="17">ROW()-2</f>
        <v>1</v>
      </c>
      <c r="B3" s="4" t="e">
        <f t="shared" si="16"/>
        <v>#NAME?</v>
      </c>
      <c r="C3" s="4" t="e">
        <f t="shared" si="16"/>
        <v>#NAME?</v>
      </c>
      <c r="D3" s="4" t="e">
        <f t="shared" si="16"/>
        <v>#NAME?</v>
      </c>
      <c r="E3" s="4" t="e">
        <f t="shared" si="16"/>
        <v>#NAME?</v>
      </c>
      <c r="F3" s="4" t="e">
        <f t="shared" si="16"/>
        <v>#NAME?</v>
      </c>
      <c r="G3" s="4" t="e">
        <f t="shared" si="16"/>
        <v>#NAME?</v>
      </c>
      <c r="H3" s="4" t="e">
        <f t="shared" si="16"/>
        <v>#NAME?</v>
      </c>
      <c r="I3" s="4" t="e">
        <f t="shared" si="16"/>
        <v>#NAME?</v>
      </c>
      <c r="J3" s="4" t="e">
        <f t="shared" si="16"/>
        <v>#NAME?</v>
      </c>
      <c r="K3" s="4" t="e">
        <f t="shared" si="16"/>
        <v>#NAME?</v>
      </c>
    </row>
    <row r="4" spans="1:1001" x14ac:dyDescent="0.3">
      <c r="A4" s="1">
        <f t="shared" si="17"/>
        <v>2</v>
      </c>
      <c r="B4" s="4" t="e">
        <f t="shared" si="16"/>
        <v>#NAME?</v>
      </c>
      <c r="C4" s="4" t="e">
        <f t="shared" si="16"/>
        <v>#NAME?</v>
      </c>
      <c r="D4" s="4" t="e">
        <f t="shared" si="16"/>
        <v>#NAME?</v>
      </c>
      <c r="E4" s="4" t="e">
        <f t="shared" si="16"/>
        <v>#NAME?</v>
      </c>
      <c r="F4" s="4" t="e">
        <f t="shared" si="16"/>
        <v>#NAME?</v>
      </c>
      <c r="G4" s="4" t="e">
        <f t="shared" si="16"/>
        <v>#NAME?</v>
      </c>
      <c r="H4" s="4" t="e">
        <f t="shared" si="16"/>
        <v>#NAME?</v>
      </c>
      <c r="I4" s="4" t="e">
        <f t="shared" si="16"/>
        <v>#NAME?</v>
      </c>
      <c r="J4" s="4" t="e">
        <f t="shared" si="16"/>
        <v>#NAME?</v>
      </c>
      <c r="K4" s="4" t="e">
        <f t="shared" si="16"/>
        <v>#NAME?</v>
      </c>
    </row>
    <row r="5" spans="1:1001" x14ac:dyDescent="0.3">
      <c r="A5" s="1">
        <f t="shared" si="17"/>
        <v>3</v>
      </c>
      <c r="B5" s="4" t="e">
        <f t="shared" si="16"/>
        <v>#NAME?</v>
      </c>
      <c r="C5" s="4" t="e">
        <f t="shared" si="16"/>
        <v>#NAME?</v>
      </c>
      <c r="D5" s="4" t="e">
        <f t="shared" si="16"/>
        <v>#NAME?</v>
      </c>
      <c r="E5" s="4" t="e">
        <f t="shared" si="16"/>
        <v>#NAME?</v>
      </c>
      <c r="F5" s="4" t="e">
        <f t="shared" si="16"/>
        <v>#NAME?</v>
      </c>
      <c r="G5" s="4" t="e">
        <f t="shared" si="16"/>
        <v>#NAME?</v>
      </c>
      <c r="H5" s="4" t="e">
        <f t="shared" si="16"/>
        <v>#NAME?</v>
      </c>
      <c r="I5" s="4" t="e">
        <f t="shared" si="16"/>
        <v>#NAME?</v>
      </c>
      <c r="J5" s="4" t="e">
        <f t="shared" si="16"/>
        <v>#NAME?</v>
      </c>
      <c r="K5" s="4" t="e">
        <f t="shared" si="16"/>
        <v>#NAME?</v>
      </c>
    </row>
    <row r="6" spans="1:1001" x14ac:dyDescent="0.3">
      <c r="A6" s="1">
        <f t="shared" si="17"/>
        <v>4</v>
      </c>
      <c r="B6" s="4" t="e">
        <f t="shared" si="16"/>
        <v>#NAME?</v>
      </c>
      <c r="C6" s="4" t="e">
        <f t="shared" si="16"/>
        <v>#NAME?</v>
      </c>
      <c r="D6" s="4" t="e">
        <f t="shared" si="16"/>
        <v>#NAME?</v>
      </c>
      <c r="E6" s="4" t="e">
        <f t="shared" si="16"/>
        <v>#NAME?</v>
      </c>
      <c r="F6" s="4" t="e">
        <f t="shared" si="16"/>
        <v>#NAME?</v>
      </c>
      <c r="G6" s="4" t="e">
        <f t="shared" si="16"/>
        <v>#NAME?</v>
      </c>
      <c r="H6" s="4" t="e">
        <f t="shared" si="16"/>
        <v>#NAME?</v>
      </c>
      <c r="I6" s="4" t="e">
        <f t="shared" si="16"/>
        <v>#NAME?</v>
      </c>
      <c r="J6" s="4" t="e">
        <f t="shared" si="16"/>
        <v>#NAME?</v>
      </c>
      <c r="K6" s="4" t="e">
        <f t="shared" si="16"/>
        <v>#NAME?</v>
      </c>
    </row>
    <row r="7" spans="1:1001" x14ac:dyDescent="0.3">
      <c r="A7" s="1">
        <f t="shared" si="17"/>
        <v>5</v>
      </c>
      <c r="B7" s="4" t="e">
        <f t="shared" si="16"/>
        <v>#NAME?</v>
      </c>
      <c r="C7" s="4" t="e">
        <f t="shared" si="16"/>
        <v>#NAME?</v>
      </c>
      <c r="D7" s="4" t="e">
        <f t="shared" si="16"/>
        <v>#NAME?</v>
      </c>
      <c r="E7" s="4" t="e">
        <f t="shared" si="16"/>
        <v>#NAME?</v>
      </c>
      <c r="F7" s="4" t="e">
        <f t="shared" si="16"/>
        <v>#NAME?</v>
      </c>
      <c r="G7" s="4" t="e">
        <f t="shared" si="16"/>
        <v>#NAME?</v>
      </c>
      <c r="H7" s="4" t="e">
        <f t="shared" si="16"/>
        <v>#NAME?</v>
      </c>
      <c r="I7" s="4" t="e">
        <f t="shared" si="16"/>
        <v>#NAME?</v>
      </c>
      <c r="J7" s="4" t="e">
        <f t="shared" si="16"/>
        <v>#NAME?</v>
      </c>
      <c r="K7" s="4" t="e">
        <f t="shared" si="16"/>
        <v>#NAME?</v>
      </c>
    </row>
    <row r="8" spans="1:1001" x14ac:dyDescent="0.3">
      <c r="A8" s="1">
        <f t="shared" si="17"/>
        <v>6</v>
      </c>
      <c r="B8" s="4" t="e">
        <f t="shared" si="16"/>
        <v>#NAME?</v>
      </c>
      <c r="C8" s="4" t="e">
        <f t="shared" si="16"/>
        <v>#NAME?</v>
      </c>
      <c r="D8" s="4" t="e">
        <f t="shared" si="16"/>
        <v>#NAME?</v>
      </c>
      <c r="E8" s="4" t="e">
        <f t="shared" si="16"/>
        <v>#NAME?</v>
      </c>
      <c r="F8" s="4" t="e">
        <f t="shared" si="16"/>
        <v>#NAME?</v>
      </c>
      <c r="G8" s="4" t="e">
        <f t="shared" si="16"/>
        <v>#NAME?</v>
      </c>
      <c r="H8" s="4" t="e">
        <f t="shared" si="16"/>
        <v>#NAME?</v>
      </c>
      <c r="I8" s="4" t="e">
        <f t="shared" si="16"/>
        <v>#NAME?</v>
      </c>
      <c r="J8" s="4" t="e">
        <f t="shared" si="16"/>
        <v>#NAME?</v>
      </c>
      <c r="K8" s="4" t="e">
        <f t="shared" si="16"/>
        <v>#NAME?</v>
      </c>
    </row>
    <row r="9" spans="1:1001" x14ac:dyDescent="0.3">
      <c r="A9" s="1">
        <f t="shared" si="17"/>
        <v>7</v>
      </c>
      <c r="B9" s="4" t="e">
        <f t="shared" si="16"/>
        <v>#NAME?</v>
      </c>
      <c r="C9" s="4" t="e">
        <f t="shared" si="16"/>
        <v>#NAME?</v>
      </c>
      <c r="D9" s="4" t="e">
        <f t="shared" si="16"/>
        <v>#NAME?</v>
      </c>
      <c r="E9" s="4" t="e">
        <f t="shared" si="16"/>
        <v>#NAME?</v>
      </c>
      <c r="F9" s="4" t="e">
        <f t="shared" si="16"/>
        <v>#NAME?</v>
      </c>
      <c r="G9" s="4" t="e">
        <f t="shared" si="16"/>
        <v>#NAME?</v>
      </c>
      <c r="H9" s="4" t="e">
        <f t="shared" si="16"/>
        <v>#NAME?</v>
      </c>
      <c r="I9" s="4" t="e">
        <f t="shared" si="16"/>
        <v>#NAME?</v>
      </c>
      <c r="J9" s="4" t="e">
        <f t="shared" si="16"/>
        <v>#NAME?</v>
      </c>
      <c r="K9" s="4" t="e">
        <f t="shared" si="16"/>
        <v>#NAME?</v>
      </c>
    </row>
    <row r="10" spans="1:1001" x14ac:dyDescent="0.3">
      <c r="A10" s="1">
        <f t="shared" si="17"/>
        <v>8</v>
      </c>
      <c r="B10" s="4" t="e">
        <f t="shared" si="16"/>
        <v>#NAME?</v>
      </c>
      <c r="C10" s="4" t="e">
        <f t="shared" si="16"/>
        <v>#NAME?</v>
      </c>
      <c r="D10" s="4" t="e">
        <f t="shared" si="16"/>
        <v>#NAME?</v>
      </c>
      <c r="E10" s="4" t="e">
        <f t="shared" si="16"/>
        <v>#NAME?</v>
      </c>
      <c r="F10" s="4" t="e">
        <f t="shared" si="16"/>
        <v>#NAME?</v>
      </c>
      <c r="G10" s="4" t="e">
        <f t="shared" si="16"/>
        <v>#NAME?</v>
      </c>
      <c r="H10" s="4" t="e">
        <f t="shared" si="16"/>
        <v>#NAME?</v>
      </c>
      <c r="I10" s="4" t="e">
        <f t="shared" si="16"/>
        <v>#NAME?</v>
      </c>
      <c r="J10" s="4" t="e">
        <f t="shared" si="16"/>
        <v>#NAME?</v>
      </c>
      <c r="K10" s="4" t="e">
        <f t="shared" si="16"/>
        <v>#NAME?</v>
      </c>
    </row>
    <row r="11" spans="1:1001" x14ac:dyDescent="0.3">
      <c r="A11" s="1">
        <f t="shared" si="17"/>
        <v>9</v>
      </c>
      <c r="B11" s="4" t="e">
        <f t="shared" si="16"/>
        <v>#NAME?</v>
      </c>
      <c r="C11" s="4" t="e">
        <f t="shared" si="16"/>
        <v>#NAME?</v>
      </c>
      <c r="D11" s="4" t="e">
        <f t="shared" si="16"/>
        <v>#NAME?</v>
      </c>
      <c r="E11" s="4" t="e">
        <f t="shared" si="16"/>
        <v>#NAME?</v>
      </c>
      <c r="F11" s="4" t="e">
        <f t="shared" si="16"/>
        <v>#NAME?</v>
      </c>
      <c r="G11" s="4" t="e">
        <f t="shared" si="16"/>
        <v>#NAME?</v>
      </c>
      <c r="H11" s="4" t="e">
        <f t="shared" si="16"/>
        <v>#NAME?</v>
      </c>
      <c r="I11" s="4" t="e">
        <f t="shared" si="16"/>
        <v>#NAME?</v>
      </c>
      <c r="J11" s="4" t="e">
        <f t="shared" si="16"/>
        <v>#NAME?</v>
      </c>
      <c r="K11" s="4" t="e">
        <f t="shared" si="16"/>
        <v>#NAME?</v>
      </c>
    </row>
    <row r="12" spans="1:1001" x14ac:dyDescent="0.3">
      <c r="A12" s="1">
        <f t="shared" si="17"/>
        <v>10</v>
      </c>
    </row>
    <row r="13" spans="1:1001" x14ac:dyDescent="0.3">
      <c r="A13" s="1">
        <f t="shared" si="17"/>
        <v>11</v>
      </c>
    </row>
    <row r="14" spans="1:1001" x14ac:dyDescent="0.3">
      <c r="A14" s="1">
        <f t="shared" si="17"/>
        <v>12</v>
      </c>
    </row>
    <row r="15" spans="1:1001" x14ac:dyDescent="0.3">
      <c r="A15" s="1">
        <f t="shared" si="17"/>
        <v>13</v>
      </c>
    </row>
    <row r="16" spans="1:1001" x14ac:dyDescent="0.3">
      <c r="A16" s="1">
        <f t="shared" si="17"/>
        <v>14</v>
      </c>
    </row>
    <row r="17" spans="1:1" x14ac:dyDescent="0.3">
      <c r="A17" s="1">
        <f t="shared" si="17"/>
        <v>15</v>
      </c>
    </row>
    <row r="18" spans="1:1" x14ac:dyDescent="0.3">
      <c r="A18" s="1">
        <f t="shared" si="17"/>
        <v>16</v>
      </c>
    </row>
    <row r="19" spans="1:1" x14ac:dyDescent="0.3">
      <c r="A19" s="1">
        <f t="shared" si="17"/>
        <v>17</v>
      </c>
    </row>
    <row r="20" spans="1:1" x14ac:dyDescent="0.3">
      <c r="A20" s="1">
        <f t="shared" si="17"/>
        <v>18</v>
      </c>
    </row>
    <row r="21" spans="1:1" x14ac:dyDescent="0.3">
      <c r="A21" s="1">
        <f t="shared" si="17"/>
        <v>19</v>
      </c>
    </row>
    <row r="22" spans="1:1" x14ac:dyDescent="0.3">
      <c r="A22" s="1">
        <f t="shared" si="17"/>
        <v>20</v>
      </c>
    </row>
    <row r="23" spans="1:1" x14ac:dyDescent="0.3">
      <c r="A23" s="1">
        <f t="shared" si="17"/>
        <v>21</v>
      </c>
    </row>
    <row r="24" spans="1:1" x14ac:dyDescent="0.3">
      <c r="A24" s="1">
        <f t="shared" si="17"/>
        <v>22</v>
      </c>
    </row>
    <row r="25" spans="1:1" x14ac:dyDescent="0.3">
      <c r="A25" s="1">
        <f t="shared" si="17"/>
        <v>23</v>
      </c>
    </row>
    <row r="26" spans="1:1" x14ac:dyDescent="0.3">
      <c r="A26" s="1">
        <f t="shared" si="17"/>
        <v>24</v>
      </c>
    </row>
    <row r="27" spans="1:1" x14ac:dyDescent="0.3">
      <c r="A27" s="1">
        <f t="shared" si="17"/>
        <v>25</v>
      </c>
    </row>
    <row r="28" spans="1:1" x14ac:dyDescent="0.3">
      <c r="A28" s="1">
        <f t="shared" si="17"/>
        <v>26</v>
      </c>
    </row>
    <row r="29" spans="1:1" x14ac:dyDescent="0.3">
      <c r="A29" s="1">
        <f t="shared" si="17"/>
        <v>27</v>
      </c>
    </row>
    <row r="30" spans="1:1" x14ac:dyDescent="0.3">
      <c r="A30" s="1">
        <f t="shared" si="17"/>
        <v>28</v>
      </c>
    </row>
    <row r="31" spans="1:1" x14ac:dyDescent="0.3">
      <c r="A31" s="1">
        <f t="shared" si="17"/>
        <v>29</v>
      </c>
    </row>
    <row r="32" spans="1:1" x14ac:dyDescent="0.3">
      <c r="A32" s="1">
        <f t="shared" si="17"/>
        <v>30</v>
      </c>
    </row>
    <row r="33" spans="1:1" x14ac:dyDescent="0.3">
      <c r="A33" s="1">
        <f t="shared" si="17"/>
        <v>31</v>
      </c>
    </row>
    <row r="34" spans="1:1" x14ac:dyDescent="0.3">
      <c r="A34" s="1">
        <f t="shared" si="17"/>
        <v>32</v>
      </c>
    </row>
    <row r="35" spans="1:1" x14ac:dyDescent="0.3">
      <c r="A35" s="1">
        <f t="shared" si="17"/>
        <v>33</v>
      </c>
    </row>
    <row r="36" spans="1:1" x14ac:dyDescent="0.3">
      <c r="A36" s="1">
        <f t="shared" si="17"/>
        <v>34</v>
      </c>
    </row>
    <row r="37" spans="1:1" x14ac:dyDescent="0.3">
      <c r="A37" s="1">
        <f t="shared" si="17"/>
        <v>35</v>
      </c>
    </row>
    <row r="38" spans="1:1" x14ac:dyDescent="0.3">
      <c r="A38" s="1">
        <f t="shared" si="17"/>
        <v>36</v>
      </c>
    </row>
    <row r="39" spans="1:1" x14ac:dyDescent="0.3">
      <c r="A39" s="1">
        <f t="shared" si="17"/>
        <v>37</v>
      </c>
    </row>
    <row r="40" spans="1:1" x14ac:dyDescent="0.3">
      <c r="A40" s="1">
        <f t="shared" si="17"/>
        <v>38</v>
      </c>
    </row>
    <row r="41" spans="1:1" x14ac:dyDescent="0.3">
      <c r="A41" s="1">
        <f t="shared" si="17"/>
        <v>39</v>
      </c>
    </row>
    <row r="42" spans="1:1" x14ac:dyDescent="0.3">
      <c r="A42" s="1">
        <f t="shared" si="17"/>
        <v>40</v>
      </c>
    </row>
    <row r="43" spans="1:1" x14ac:dyDescent="0.3">
      <c r="A43" s="1">
        <f t="shared" si="17"/>
        <v>41</v>
      </c>
    </row>
    <row r="44" spans="1:1" x14ac:dyDescent="0.3">
      <c r="A44" s="1">
        <f t="shared" si="17"/>
        <v>42</v>
      </c>
    </row>
    <row r="45" spans="1:1" x14ac:dyDescent="0.3">
      <c r="A45" s="1">
        <f t="shared" si="17"/>
        <v>43</v>
      </c>
    </row>
    <row r="46" spans="1:1" x14ac:dyDescent="0.3">
      <c r="A46" s="1">
        <f t="shared" si="17"/>
        <v>44</v>
      </c>
    </row>
    <row r="47" spans="1:1" x14ac:dyDescent="0.3">
      <c r="A47" s="1">
        <f t="shared" si="17"/>
        <v>45</v>
      </c>
    </row>
    <row r="48" spans="1:1" x14ac:dyDescent="0.3">
      <c r="A48" s="1">
        <f t="shared" si="17"/>
        <v>46</v>
      </c>
    </row>
    <row r="49" spans="1:1" x14ac:dyDescent="0.3">
      <c r="A49" s="1">
        <f t="shared" si="17"/>
        <v>47</v>
      </c>
    </row>
    <row r="50" spans="1:1" x14ac:dyDescent="0.3">
      <c r="A50" s="1">
        <f t="shared" si="17"/>
        <v>48</v>
      </c>
    </row>
    <row r="51" spans="1:1" x14ac:dyDescent="0.3">
      <c r="A51" s="1">
        <f t="shared" si="17"/>
        <v>49</v>
      </c>
    </row>
    <row r="52" spans="1:1" x14ac:dyDescent="0.3">
      <c r="A52" s="1">
        <f t="shared" si="17"/>
        <v>50</v>
      </c>
    </row>
    <row r="53" spans="1:1" x14ac:dyDescent="0.3">
      <c r="A53" s="1">
        <f t="shared" si="17"/>
        <v>51</v>
      </c>
    </row>
    <row r="54" spans="1:1" x14ac:dyDescent="0.3">
      <c r="A54" s="1">
        <f t="shared" si="17"/>
        <v>52</v>
      </c>
    </row>
    <row r="55" spans="1:1" x14ac:dyDescent="0.3">
      <c r="A55" s="1">
        <f t="shared" si="17"/>
        <v>53</v>
      </c>
    </row>
    <row r="56" spans="1:1" x14ac:dyDescent="0.3">
      <c r="A56" s="1">
        <f t="shared" si="17"/>
        <v>54</v>
      </c>
    </row>
    <row r="57" spans="1:1" x14ac:dyDescent="0.3">
      <c r="A57" s="1">
        <f t="shared" si="17"/>
        <v>55</v>
      </c>
    </row>
    <row r="58" spans="1:1" x14ac:dyDescent="0.3">
      <c r="A58" s="1">
        <f t="shared" si="17"/>
        <v>56</v>
      </c>
    </row>
    <row r="59" spans="1:1" x14ac:dyDescent="0.3">
      <c r="A59" s="1">
        <f t="shared" si="17"/>
        <v>57</v>
      </c>
    </row>
    <row r="60" spans="1:1" x14ac:dyDescent="0.3">
      <c r="A60" s="1">
        <f t="shared" si="17"/>
        <v>58</v>
      </c>
    </row>
    <row r="61" spans="1:1" x14ac:dyDescent="0.3">
      <c r="A61" s="1">
        <f t="shared" si="17"/>
        <v>59</v>
      </c>
    </row>
    <row r="62" spans="1:1" x14ac:dyDescent="0.3">
      <c r="A62" s="1">
        <f t="shared" si="17"/>
        <v>60</v>
      </c>
    </row>
    <row r="63" spans="1:1" x14ac:dyDescent="0.3">
      <c r="A63" s="1">
        <f t="shared" si="17"/>
        <v>61</v>
      </c>
    </row>
    <row r="64" spans="1:1" x14ac:dyDescent="0.3">
      <c r="A64" s="1">
        <f t="shared" si="17"/>
        <v>62</v>
      </c>
    </row>
    <row r="65" spans="1:1" x14ac:dyDescent="0.3">
      <c r="A65" s="1">
        <f t="shared" si="17"/>
        <v>63</v>
      </c>
    </row>
    <row r="66" spans="1:1" x14ac:dyDescent="0.3">
      <c r="A66" s="1">
        <f t="shared" si="17"/>
        <v>64</v>
      </c>
    </row>
    <row r="67" spans="1:1" x14ac:dyDescent="0.3">
      <c r="A67" s="1">
        <f t="shared" ref="A67:A130" si="18">ROW()-2</f>
        <v>65</v>
      </c>
    </row>
    <row r="68" spans="1:1" x14ac:dyDescent="0.3">
      <c r="A68" s="1">
        <f t="shared" si="18"/>
        <v>66</v>
      </c>
    </row>
    <row r="69" spans="1:1" x14ac:dyDescent="0.3">
      <c r="A69" s="1">
        <f t="shared" si="18"/>
        <v>67</v>
      </c>
    </row>
    <row r="70" spans="1:1" x14ac:dyDescent="0.3">
      <c r="A70" s="1">
        <f t="shared" si="18"/>
        <v>68</v>
      </c>
    </row>
    <row r="71" spans="1:1" x14ac:dyDescent="0.3">
      <c r="A71" s="1">
        <f t="shared" si="18"/>
        <v>69</v>
      </c>
    </row>
    <row r="72" spans="1:1" x14ac:dyDescent="0.3">
      <c r="A72" s="1">
        <f t="shared" si="18"/>
        <v>70</v>
      </c>
    </row>
    <row r="73" spans="1:1" x14ac:dyDescent="0.3">
      <c r="A73" s="1">
        <f t="shared" si="18"/>
        <v>71</v>
      </c>
    </row>
    <row r="74" spans="1:1" x14ac:dyDescent="0.3">
      <c r="A74" s="1">
        <f t="shared" si="18"/>
        <v>72</v>
      </c>
    </row>
    <row r="75" spans="1:1" x14ac:dyDescent="0.3">
      <c r="A75" s="1">
        <f t="shared" si="18"/>
        <v>73</v>
      </c>
    </row>
    <row r="76" spans="1:1" x14ac:dyDescent="0.3">
      <c r="A76" s="1">
        <f t="shared" si="18"/>
        <v>74</v>
      </c>
    </row>
    <row r="77" spans="1:1" x14ac:dyDescent="0.3">
      <c r="A77" s="1">
        <f t="shared" si="18"/>
        <v>75</v>
      </c>
    </row>
    <row r="78" spans="1:1" x14ac:dyDescent="0.3">
      <c r="A78" s="1">
        <f t="shared" si="18"/>
        <v>76</v>
      </c>
    </row>
    <row r="79" spans="1:1" x14ac:dyDescent="0.3">
      <c r="A79" s="1">
        <f t="shared" si="18"/>
        <v>77</v>
      </c>
    </row>
    <row r="80" spans="1:1" x14ac:dyDescent="0.3">
      <c r="A80" s="1">
        <f t="shared" si="18"/>
        <v>78</v>
      </c>
    </row>
    <row r="81" spans="1:1" x14ac:dyDescent="0.3">
      <c r="A81" s="1">
        <f t="shared" si="18"/>
        <v>79</v>
      </c>
    </row>
    <row r="82" spans="1:1" x14ac:dyDescent="0.3">
      <c r="A82" s="1">
        <f t="shared" si="18"/>
        <v>80</v>
      </c>
    </row>
    <row r="83" spans="1:1" x14ac:dyDescent="0.3">
      <c r="A83" s="1">
        <f t="shared" si="18"/>
        <v>81</v>
      </c>
    </row>
    <row r="84" spans="1:1" x14ac:dyDescent="0.3">
      <c r="A84" s="1">
        <f t="shared" si="18"/>
        <v>82</v>
      </c>
    </row>
    <row r="85" spans="1:1" x14ac:dyDescent="0.3">
      <c r="A85" s="1">
        <f t="shared" si="18"/>
        <v>83</v>
      </c>
    </row>
    <row r="86" spans="1:1" x14ac:dyDescent="0.3">
      <c r="A86" s="1">
        <f t="shared" si="18"/>
        <v>84</v>
      </c>
    </row>
    <row r="87" spans="1:1" x14ac:dyDescent="0.3">
      <c r="A87" s="1">
        <f t="shared" si="18"/>
        <v>85</v>
      </c>
    </row>
    <row r="88" spans="1:1" x14ac:dyDescent="0.3">
      <c r="A88" s="1">
        <f t="shared" si="18"/>
        <v>86</v>
      </c>
    </row>
    <row r="89" spans="1:1" x14ac:dyDescent="0.3">
      <c r="A89" s="1">
        <f t="shared" si="18"/>
        <v>87</v>
      </c>
    </row>
    <row r="90" spans="1:1" x14ac:dyDescent="0.3">
      <c r="A90" s="1">
        <f t="shared" si="18"/>
        <v>88</v>
      </c>
    </row>
    <row r="91" spans="1:1" x14ac:dyDescent="0.3">
      <c r="A91" s="1">
        <f t="shared" si="18"/>
        <v>89</v>
      </c>
    </row>
    <row r="92" spans="1:1" x14ac:dyDescent="0.3">
      <c r="A92" s="1">
        <f t="shared" si="18"/>
        <v>90</v>
      </c>
    </row>
    <row r="93" spans="1:1" x14ac:dyDescent="0.3">
      <c r="A93" s="1">
        <f t="shared" si="18"/>
        <v>91</v>
      </c>
    </row>
    <row r="94" spans="1:1" x14ac:dyDescent="0.3">
      <c r="A94" s="1">
        <f t="shared" si="18"/>
        <v>92</v>
      </c>
    </row>
    <row r="95" spans="1:1" x14ac:dyDescent="0.3">
      <c r="A95" s="1">
        <f t="shared" si="18"/>
        <v>93</v>
      </c>
    </row>
    <row r="96" spans="1:1" x14ac:dyDescent="0.3">
      <c r="A96" s="1">
        <f t="shared" si="18"/>
        <v>94</v>
      </c>
    </row>
    <row r="97" spans="1:1" x14ac:dyDescent="0.3">
      <c r="A97" s="1">
        <f t="shared" si="18"/>
        <v>95</v>
      </c>
    </row>
    <row r="98" spans="1:1" x14ac:dyDescent="0.3">
      <c r="A98" s="1">
        <f t="shared" si="18"/>
        <v>96</v>
      </c>
    </row>
    <row r="99" spans="1:1" x14ac:dyDescent="0.3">
      <c r="A99" s="1">
        <f t="shared" si="18"/>
        <v>97</v>
      </c>
    </row>
    <row r="100" spans="1:1" x14ac:dyDescent="0.3">
      <c r="A100" s="1">
        <f t="shared" si="18"/>
        <v>98</v>
      </c>
    </row>
    <row r="101" spans="1:1" x14ac:dyDescent="0.3">
      <c r="A101" s="1">
        <f t="shared" si="18"/>
        <v>99</v>
      </c>
    </row>
    <row r="102" spans="1:1" x14ac:dyDescent="0.3">
      <c r="A102" s="1">
        <f t="shared" si="18"/>
        <v>100</v>
      </c>
    </row>
    <row r="103" spans="1:1" x14ac:dyDescent="0.3">
      <c r="A103" s="1">
        <f t="shared" si="18"/>
        <v>101</v>
      </c>
    </row>
    <row r="104" spans="1:1" x14ac:dyDescent="0.3">
      <c r="A104" s="1">
        <f t="shared" si="18"/>
        <v>102</v>
      </c>
    </row>
    <row r="105" spans="1:1" x14ac:dyDescent="0.3">
      <c r="A105" s="1">
        <f t="shared" si="18"/>
        <v>103</v>
      </c>
    </row>
    <row r="106" spans="1:1" x14ac:dyDescent="0.3">
      <c r="A106" s="1">
        <f t="shared" si="18"/>
        <v>104</v>
      </c>
    </row>
    <row r="107" spans="1:1" x14ac:dyDescent="0.3">
      <c r="A107" s="1">
        <f t="shared" si="18"/>
        <v>105</v>
      </c>
    </row>
    <row r="108" spans="1:1" x14ac:dyDescent="0.3">
      <c r="A108" s="1">
        <f t="shared" si="18"/>
        <v>106</v>
      </c>
    </row>
    <row r="109" spans="1:1" x14ac:dyDescent="0.3">
      <c r="A109" s="1">
        <f t="shared" si="18"/>
        <v>107</v>
      </c>
    </row>
    <row r="110" spans="1:1" x14ac:dyDescent="0.3">
      <c r="A110" s="1">
        <f t="shared" si="18"/>
        <v>108</v>
      </c>
    </row>
    <row r="111" spans="1:1" x14ac:dyDescent="0.3">
      <c r="A111" s="1">
        <f t="shared" si="18"/>
        <v>109</v>
      </c>
    </row>
    <row r="112" spans="1:1" x14ac:dyDescent="0.3">
      <c r="A112" s="1">
        <f t="shared" si="18"/>
        <v>110</v>
      </c>
    </row>
    <row r="113" spans="1:1" x14ac:dyDescent="0.3">
      <c r="A113" s="1">
        <f t="shared" si="18"/>
        <v>111</v>
      </c>
    </row>
    <row r="114" spans="1:1" x14ac:dyDescent="0.3">
      <c r="A114" s="1">
        <f t="shared" si="18"/>
        <v>112</v>
      </c>
    </row>
    <row r="115" spans="1:1" x14ac:dyDescent="0.3">
      <c r="A115" s="1">
        <f t="shared" si="18"/>
        <v>113</v>
      </c>
    </row>
    <row r="116" spans="1:1" x14ac:dyDescent="0.3">
      <c r="A116" s="1">
        <f t="shared" si="18"/>
        <v>114</v>
      </c>
    </row>
    <row r="117" spans="1:1" x14ac:dyDescent="0.3">
      <c r="A117" s="1">
        <f t="shared" si="18"/>
        <v>115</v>
      </c>
    </row>
    <row r="118" spans="1:1" x14ac:dyDescent="0.3">
      <c r="A118" s="1">
        <f t="shared" si="18"/>
        <v>116</v>
      </c>
    </row>
    <row r="119" spans="1:1" x14ac:dyDescent="0.3">
      <c r="A119" s="1">
        <f t="shared" si="18"/>
        <v>117</v>
      </c>
    </row>
    <row r="120" spans="1:1" x14ac:dyDescent="0.3">
      <c r="A120" s="1">
        <f t="shared" si="18"/>
        <v>118</v>
      </c>
    </row>
    <row r="121" spans="1:1" x14ac:dyDescent="0.3">
      <c r="A121" s="1">
        <f t="shared" si="18"/>
        <v>119</v>
      </c>
    </row>
    <row r="122" spans="1:1" x14ac:dyDescent="0.3">
      <c r="A122" s="1">
        <f t="shared" si="18"/>
        <v>120</v>
      </c>
    </row>
    <row r="123" spans="1:1" x14ac:dyDescent="0.3">
      <c r="A123" s="1">
        <f t="shared" si="18"/>
        <v>121</v>
      </c>
    </row>
    <row r="124" spans="1:1" x14ac:dyDescent="0.3">
      <c r="A124" s="1">
        <f t="shared" si="18"/>
        <v>122</v>
      </c>
    </row>
    <row r="125" spans="1:1" x14ac:dyDescent="0.3">
      <c r="A125" s="1">
        <f t="shared" si="18"/>
        <v>123</v>
      </c>
    </row>
    <row r="126" spans="1:1" x14ac:dyDescent="0.3">
      <c r="A126" s="1">
        <f t="shared" si="18"/>
        <v>124</v>
      </c>
    </row>
    <row r="127" spans="1:1" x14ac:dyDescent="0.3">
      <c r="A127" s="1">
        <f t="shared" si="18"/>
        <v>125</v>
      </c>
    </row>
    <row r="128" spans="1:1" x14ac:dyDescent="0.3">
      <c r="A128" s="1">
        <f t="shared" si="18"/>
        <v>126</v>
      </c>
    </row>
    <row r="129" spans="1:1" x14ac:dyDescent="0.3">
      <c r="A129" s="1">
        <f t="shared" si="18"/>
        <v>127</v>
      </c>
    </row>
    <row r="130" spans="1:1" x14ac:dyDescent="0.3">
      <c r="A130" s="1">
        <f t="shared" si="18"/>
        <v>128</v>
      </c>
    </row>
    <row r="131" spans="1:1" x14ac:dyDescent="0.3">
      <c r="A131" s="1">
        <f t="shared" ref="A131:A194" si="19">ROW()-2</f>
        <v>129</v>
      </c>
    </row>
    <row r="132" spans="1:1" x14ac:dyDescent="0.3">
      <c r="A132" s="1">
        <f t="shared" si="19"/>
        <v>130</v>
      </c>
    </row>
    <row r="133" spans="1:1" x14ac:dyDescent="0.3">
      <c r="A133" s="1">
        <f t="shared" si="19"/>
        <v>131</v>
      </c>
    </row>
    <row r="134" spans="1:1" x14ac:dyDescent="0.3">
      <c r="A134" s="1">
        <f t="shared" si="19"/>
        <v>132</v>
      </c>
    </row>
    <row r="135" spans="1:1" x14ac:dyDescent="0.3">
      <c r="A135" s="1">
        <f t="shared" si="19"/>
        <v>133</v>
      </c>
    </row>
    <row r="136" spans="1:1" x14ac:dyDescent="0.3">
      <c r="A136" s="1">
        <f t="shared" si="19"/>
        <v>134</v>
      </c>
    </row>
    <row r="137" spans="1:1" x14ac:dyDescent="0.3">
      <c r="A137" s="1">
        <f t="shared" si="19"/>
        <v>135</v>
      </c>
    </row>
    <row r="138" spans="1:1" x14ac:dyDescent="0.3">
      <c r="A138" s="1">
        <f t="shared" si="19"/>
        <v>136</v>
      </c>
    </row>
    <row r="139" spans="1:1" x14ac:dyDescent="0.3">
      <c r="A139" s="1">
        <f t="shared" si="19"/>
        <v>137</v>
      </c>
    </row>
    <row r="140" spans="1:1" x14ac:dyDescent="0.3">
      <c r="A140" s="1">
        <f t="shared" si="19"/>
        <v>138</v>
      </c>
    </row>
    <row r="141" spans="1:1" x14ac:dyDescent="0.3">
      <c r="A141" s="1">
        <f t="shared" si="19"/>
        <v>139</v>
      </c>
    </row>
    <row r="142" spans="1:1" x14ac:dyDescent="0.3">
      <c r="A142" s="1">
        <f t="shared" si="19"/>
        <v>140</v>
      </c>
    </row>
    <row r="143" spans="1:1" x14ac:dyDescent="0.3">
      <c r="A143" s="1">
        <f t="shared" si="19"/>
        <v>141</v>
      </c>
    </row>
    <row r="144" spans="1:1" x14ac:dyDescent="0.3">
      <c r="A144" s="1">
        <f t="shared" si="19"/>
        <v>142</v>
      </c>
    </row>
    <row r="145" spans="1:1" x14ac:dyDescent="0.3">
      <c r="A145" s="1">
        <f t="shared" si="19"/>
        <v>143</v>
      </c>
    </row>
    <row r="146" spans="1:1" x14ac:dyDescent="0.3">
      <c r="A146" s="1">
        <f t="shared" si="19"/>
        <v>144</v>
      </c>
    </row>
    <row r="147" spans="1:1" x14ac:dyDescent="0.3">
      <c r="A147" s="1">
        <f t="shared" si="19"/>
        <v>145</v>
      </c>
    </row>
    <row r="148" spans="1:1" x14ac:dyDescent="0.3">
      <c r="A148" s="1">
        <f t="shared" si="19"/>
        <v>146</v>
      </c>
    </row>
    <row r="149" spans="1:1" x14ac:dyDescent="0.3">
      <c r="A149" s="1">
        <f t="shared" si="19"/>
        <v>147</v>
      </c>
    </row>
    <row r="150" spans="1:1" x14ac:dyDescent="0.3">
      <c r="A150" s="1">
        <f t="shared" si="19"/>
        <v>148</v>
      </c>
    </row>
    <row r="151" spans="1:1" x14ac:dyDescent="0.3">
      <c r="A151" s="1">
        <f t="shared" si="19"/>
        <v>149</v>
      </c>
    </row>
    <row r="152" spans="1:1" x14ac:dyDescent="0.3">
      <c r="A152" s="1">
        <f t="shared" si="19"/>
        <v>150</v>
      </c>
    </row>
    <row r="153" spans="1:1" x14ac:dyDescent="0.3">
      <c r="A153" s="1">
        <f t="shared" si="19"/>
        <v>151</v>
      </c>
    </row>
    <row r="154" spans="1:1" x14ac:dyDescent="0.3">
      <c r="A154" s="1">
        <f t="shared" si="19"/>
        <v>152</v>
      </c>
    </row>
    <row r="155" spans="1:1" x14ac:dyDescent="0.3">
      <c r="A155" s="1">
        <f t="shared" si="19"/>
        <v>153</v>
      </c>
    </row>
    <row r="156" spans="1:1" x14ac:dyDescent="0.3">
      <c r="A156" s="1">
        <f t="shared" si="19"/>
        <v>154</v>
      </c>
    </row>
    <row r="157" spans="1:1" x14ac:dyDescent="0.3">
      <c r="A157" s="1">
        <f t="shared" si="19"/>
        <v>155</v>
      </c>
    </row>
    <row r="158" spans="1:1" x14ac:dyDescent="0.3">
      <c r="A158" s="1">
        <f t="shared" si="19"/>
        <v>156</v>
      </c>
    </row>
    <row r="159" spans="1:1" x14ac:dyDescent="0.3">
      <c r="A159" s="1">
        <f t="shared" si="19"/>
        <v>157</v>
      </c>
    </row>
    <row r="160" spans="1:1" x14ac:dyDescent="0.3">
      <c r="A160" s="1">
        <f t="shared" si="19"/>
        <v>158</v>
      </c>
    </row>
    <row r="161" spans="1:1" x14ac:dyDescent="0.3">
      <c r="A161" s="1">
        <f t="shared" si="19"/>
        <v>159</v>
      </c>
    </row>
    <row r="162" spans="1:1" x14ac:dyDescent="0.3">
      <c r="A162" s="1">
        <f t="shared" si="19"/>
        <v>160</v>
      </c>
    </row>
    <row r="163" spans="1:1" x14ac:dyDescent="0.3">
      <c r="A163" s="1">
        <f t="shared" si="19"/>
        <v>161</v>
      </c>
    </row>
    <row r="164" spans="1:1" x14ac:dyDescent="0.3">
      <c r="A164" s="1">
        <f t="shared" si="19"/>
        <v>162</v>
      </c>
    </row>
    <row r="165" spans="1:1" x14ac:dyDescent="0.3">
      <c r="A165" s="1">
        <f t="shared" si="19"/>
        <v>163</v>
      </c>
    </row>
    <row r="166" spans="1:1" x14ac:dyDescent="0.3">
      <c r="A166" s="1">
        <f t="shared" si="19"/>
        <v>164</v>
      </c>
    </row>
    <row r="167" spans="1:1" x14ac:dyDescent="0.3">
      <c r="A167" s="1">
        <f t="shared" si="19"/>
        <v>165</v>
      </c>
    </row>
    <row r="168" spans="1:1" x14ac:dyDescent="0.3">
      <c r="A168" s="1">
        <f t="shared" si="19"/>
        <v>166</v>
      </c>
    </row>
    <row r="169" spans="1:1" x14ac:dyDescent="0.3">
      <c r="A169" s="1">
        <f t="shared" si="19"/>
        <v>167</v>
      </c>
    </row>
    <row r="170" spans="1:1" x14ac:dyDescent="0.3">
      <c r="A170" s="1">
        <f t="shared" si="19"/>
        <v>168</v>
      </c>
    </row>
    <row r="171" spans="1:1" x14ac:dyDescent="0.3">
      <c r="A171" s="1">
        <f t="shared" si="19"/>
        <v>169</v>
      </c>
    </row>
    <row r="172" spans="1:1" x14ac:dyDescent="0.3">
      <c r="A172" s="1">
        <f t="shared" si="19"/>
        <v>170</v>
      </c>
    </row>
    <row r="173" spans="1:1" x14ac:dyDescent="0.3">
      <c r="A173" s="1">
        <f t="shared" si="19"/>
        <v>171</v>
      </c>
    </row>
    <row r="174" spans="1:1" x14ac:dyDescent="0.3">
      <c r="A174" s="1">
        <f t="shared" si="19"/>
        <v>172</v>
      </c>
    </row>
    <row r="175" spans="1:1" x14ac:dyDescent="0.3">
      <c r="A175" s="1">
        <f t="shared" si="19"/>
        <v>173</v>
      </c>
    </row>
    <row r="176" spans="1:1" x14ac:dyDescent="0.3">
      <c r="A176" s="1">
        <f t="shared" si="19"/>
        <v>174</v>
      </c>
    </row>
    <row r="177" spans="1:1" x14ac:dyDescent="0.3">
      <c r="A177" s="1">
        <f t="shared" si="19"/>
        <v>175</v>
      </c>
    </row>
    <row r="178" spans="1:1" x14ac:dyDescent="0.3">
      <c r="A178" s="1">
        <f t="shared" si="19"/>
        <v>176</v>
      </c>
    </row>
    <row r="179" spans="1:1" x14ac:dyDescent="0.3">
      <c r="A179" s="1">
        <f t="shared" si="19"/>
        <v>177</v>
      </c>
    </row>
    <row r="180" spans="1:1" x14ac:dyDescent="0.3">
      <c r="A180" s="1">
        <f t="shared" si="19"/>
        <v>178</v>
      </c>
    </row>
    <row r="181" spans="1:1" x14ac:dyDescent="0.3">
      <c r="A181" s="1">
        <f t="shared" si="19"/>
        <v>179</v>
      </c>
    </row>
    <row r="182" spans="1:1" x14ac:dyDescent="0.3">
      <c r="A182" s="1">
        <f t="shared" si="19"/>
        <v>180</v>
      </c>
    </row>
    <row r="183" spans="1:1" x14ac:dyDescent="0.3">
      <c r="A183" s="1">
        <f t="shared" si="19"/>
        <v>181</v>
      </c>
    </row>
    <row r="184" spans="1:1" x14ac:dyDescent="0.3">
      <c r="A184" s="1">
        <f t="shared" si="19"/>
        <v>182</v>
      </c>
    </row>
    <row r="185" spans="1:1" x14ac:dyDescent="0.3">
      <c r="A185" s="1">
        <f t="shared" si="19"/>
        <v>183</v>
      </c>
    </row>
    <row r="186" spans="1:1" x14ac:dyDescent="0.3">
      <c r="A186" s="1">
        <f t="shared" si="19"/>
        <v>184</v>
      </c>
    </row>
    <row r="187" spans="1:1" x14ac:dyDescent="0.3">
      <c r="A187" s="1">
        <f t="shared" si="19"/>
        <v>185</v>
      </c>
    </row>
    <row r="188" spans="1:1" x14ac:dyDescent="0.3">
      <c r="A188" s="1">
        <f t="shared" si="19"/>
        <v>186</v>
      </c>
    </row>
    <row r="189" spans="1:1" x14ac:dyDescent="0.3">
      <c r="A189" s="1">
        <f t="shared" si="19"/>
        <v>187</v>
      </c>
    </row>
    <row r="190" spans="1:1" x14ac:dyDescent="0.3">
      <c r="A190" s="1">
        <f t="shared" si="19"/>
        <v>188</v>
      </c>
    </row>
    <row r="191" spans="1:1" x14ac:dyDescent="0.3">
      <c r="A191" s="1">
        <f t="shared" si="19"/>
        <v>189</v>
      </c>
    </row>
    <row r="192" spans="1:1" x14ac:dyDescent="0.3">
      <c r="A192" s="1">
        <f t="shared" si="19"/>
        <v>190</v>
      </c>
    </row>
    <row r="193" spans="1:1" x14ac:dyDescent="0.3">
      <c r="A193" s="1">
        <f t="shared" si="19"/>
        <v>191</v>
      </c>
    </row>
    <row r="194" spans="1:1" x14ac:dyDescent="0.3">
      <c r="A194" s="1">
        <f t="shared" si="19"/>
        <v>192</v>
      </c>
    </row>
    <row r="195" spans="1:1" x14ac:dyDescent="0.3">
      <c r="A195" s="1">
        <f t="shared" ref="A195:A258" si="20">ROW()-2</f>
        <v>193</v>
      </c>
    </row>
    <row r="196" spans="1:1" x14ac:dyDescent="0.3">
      <c r="A196" s="1">
        <f t="shared" si="20"/>
        <v>194</v>
      </c>
    </row>
    <row r="197" spans="1:1" x14ac:dyDescent="0.3">
      <c r="A197" s="1">
        <f t="shared" si="20"/>
        <v>195</v>
      </c>
    </row>
    <row r="198" spans="1:1" x14ac:dyDescent="0.3">
      <c r="A198" s="1">
        <f t="shared" si="20"/>
        <v>196</v>
      </c>
    </row>
    <row r="199" spans="1:1" x14ac:dyDescent="0.3">
      <c r="A199" s="1">
        <f t="shared" si="20"/>
        <v>197</v>
      </c>
    </row>
    <row r="200" spans="1:1" x14ac:dyDescent="0.3">
      <c r="A200" s="1">
        <f t="shared" si="20"/>
        <v>198</v>
      </c>
    </row>
    <row r="201" spans="1:1" x14ac:dyDescent="0.3">
      <c r="A201" s="1">
        <f t="shared" si="20"/>
        <v>199</v>
      </c>
    </row>
    <row r="202" spans="1:1" x14ac:dyDescent="0.3">
      <c r="A202" s="1">
        <f t="shared" si="20"/>
        <v>200</v>
      </c>
    </row>
    <row r="203" spans="1:1" x14ac:dyDescent="0.3">
      <c r="A203" s="1">
        <f t="shared" si="20"/>
        <v>201</v>
      </c>
    </row>
    <row r="204" spans="1:1" x14ac:dyDescent="0.3">
      <c r="A204" s="1">
        <f t="shared" si="20"/>
        <v>202</v>
      </c>
    </row>
    <row r="205" spans="1:1" x14ac:dyDescent="0.3">
      <c r="A205" s="1">
        <f t="shared" si="20"/>
        <v>203</v>
      </c>
    </row>
    <row r="206" spans="1:1" x14ac:dyDescent="0.3">
      <c r="A206" s="1">
        <f t="shared" si="20"/>
        <v>204</v>
      </c>
    </row>
    <row r="207" spans="1:1" x14ac:dyDescent="0.3">
      <c r="A207" s="1">
        <f t="shared" si="20"/>
        <v>205</v>
      </c>
    </row>
    <row r="208" spans="1:1" x14ac:dyDescent="0.3">
      <c r="A208" s="1">
        <f t="shared" si="20"/>
        <v>206</v>
      </c>
    </row>
    <row r="209" spans="1:1" x14ac:dyDescent="0.3">
      <c r="A209" s="1">
        <f t="shared" si="20"/>
        <v>207</v>
      </c>
    </row>
    <row r="210" spans="1:1" x14ac:dyDescent="0.3">
      <c r="A210" s="1">
        <f t="shared" si="20"/>
        <v>208</v>
      </c>
    </row>
    <row r="211" spans="1:1" x14ac:dyDescent="0.3">
      <c r="A211" s="1">
        <f t="shared" si="20"/>
        <v>209</v>
      </c>
    </row>
    <row r="212" spans="1:1" x14ac:dyDescent="0.3">
      <c r="A212" s="1">
        <f t="shared" si="20"/>
        <v>210</v>
      </c>
    </row>
    <row r="213" spans="1:1" x14ac:dyDescent="0.3">
      <c r="A213" s="1">
        <f t="shared" si="20"/>
        <v>211</v>
      </c>
    </row>
    <row r="214" spans="1:1" x14ac:dyDescent="0.3">
      <c r="A214" s="1">
        <f t="shared" si="20"/>
        <v>212</v>
      </c>
    </row>
    <row r="215" spans="1:1" x14ac:dyDescent="0.3">
      <c r="A215" s="1">
        <f t="shared" si="20"/>
        <v>213</v>
      </c>
    </row>
    <row r="216" spans="1:1" x14ac:dyDescent="0.3">
      <c r="A216" s="1">
        <f t="shared" si="20"/>
        <v>214</v>
      </c>
    </row>
    <row r="217" spans="1:1" x14ac:dyDescent="0.3">
      <c r="A217" s="1">
        <f t="shared" si="20"/>
        <v>215</v>
      </c>
    </row>
    <row r="218" spans="1:1" x14ac:dyDescent="0.3">
      <c r="A218" s="1">
        <f t="shared" si="20"/>
        <v>216</v>
      </c>
    </row>
    <row r="219" spans="1:1" x14ac:dyDescent="0.3">
      <c r="A219" s="1">
        <f t="shared" si="20"/>
        <v>217</v>
      </c>
    </row>
    <row r="220" spans="1:1" x14ac:dyDescent="0.3">
      <c r="A220" s="1">
        <f t="shared" si="20"/>
        <v>218</v>
      </c>
    </row>
    <row r="221" spans="1:1" x14ac:dyDescent="0.3">
      <c r="A221" s="1">
        <f t="shared" si="20"/>
        <v>219</v>
      </c>
    </row>
    <row r="222" spans="1:1" x14ac:dyDescent="0.3">
      <c r="A222" s="1">
        <f t="shared" si="20"/>
        <v>220</v>
      </c>
    </row>
    <row r="223" spans="1:1" x14ac:dyDescent="0.3">
      <c r="A223" s="1">
        <f t="shared" si="20"/>
        <v>221</v>
      </c>
    </row>
    <row r="224" spans="1:1" x14ac:dyDescent="0.3">
      <c r="A224" s="1">
        <f t="shared" si="20"/>
        <v>222</v>
      </c>
    </row>
    <row r="225" spans="1:1" x14ac:dyDescent="0.3">
      <c r="A225" s="1">
        <f t="shared" si="20"/>
        <v>223</v>
      </c>
    </row>
    <row r="226" spans="1:1" x14ac:dyDescent="0.3">
      <c r="A226" s="1">
        <f t="shared" si="20"/>
        <v>224</v>
      </c>
    </row>
    <row r="227" spans="1:1" x14ac:dyDescent="0.3">
      <c r="A227" s="1">
        <f t="shared" si="20"/>
        <v>225</v>
      </c>
    </row>
    <row r="228" spans="1:1" x14ac:dyDescent="0.3">
      <c r="A228" s="1">
        <f t="shared" si="20"/>
        <v>226</v>
      </c>
    </row>
    <row r="229" spans="1:1" x14ac:dyDescent="0.3">
      <c r="A229" s="1">
        <f t="shared" si="20"/>
        <v>227</v>
      </c>
    </row>
    <row r="230" spans="1:1" x14ac:dyDescent="0.3">
      <c r="A230" s="1">
        <f t="shared" si="20"/>
        <v>228</v>
      </c>
    </row>
    <row r="231" spans="1:1" x14ac:dyDescent="0.3">
      <c r="A231" s="1">
        <f t="shared" si="20"/>
        <v>229</v>
      </c>
    </row>
    <row r="232" spans="1:1" x14ac:dyDescent="0.3">
      <c r="A232" s="1">
        <f t="shared" si="20"/>
        <v>230</v>
      </c>
    </row>
    <row r="233" spans="1:1" x14ac:dyDescent="0.3">
      <c r="A233" s="1">
        <f t="shared" si="20"/>
        <v>231</v>
      </c>
    </row>
    <row r="234" spans="1:1" x14ac:dyDescent="0.3">
      <c r="A234" s="1">
        <f t="shared" si="20"/>
        <v>232</v>
      </c>
    </row>
    <row r="235" spans="1:1" x14ac:dyDescent="0.3">
      <c r="A235" s="1">
        <f t="shared" si="20"/>
        <v>233</v>
      </c>
    </row>
    <row r="236" spans="1:1" x14ac:dyDescent="0.3">
      <c r="A236" s="1">
        <f t="shared" si="20"/>
        <v>234</v>
      </c>
    </row>
    <row r="237" spans="1:1" x14ac:dyDescent="0.3">
      <c r="A237" s="1">
        <f t="shared" si="20"/>
        <v>235</v>
      </c>
    </row>
    <row r="238" spans="1:1" x14ac:dyDescent="0.3">
      <c r="A238" s="1">
        <f t="shared" si="20"/>
        <v>236</v>
      </c>
    </row>
    <row r="239" spans="1:1" x14ac:dyDescent="0.3">
      <c r="A239" s="1">
        <f t="shared" si="20"/>
        <v>237</v>
      </c>
    </row>
    <row r="240" spans="1:1" x14ac:dyDescent="0.3">
      <c r="A240" s="1">
        <f t="shared" si="20"/>
        <v>238</v>
      </c>
    </row>
    <row r="241" spans="1:1" x14ac:dyDescent="0.3">
      <c r="A241" s="1">
        <f t="shared" si="20"/>
        <v>239</v>
      </c>
    </row>
    <row r="242" spans="1:1" x14ac:dyDescent="0.3">
      <c r="A242" s="1">
        <f t="shared" si="20"/>
        <v>240</v>
      </c>
    </row>
    <row r="243" spans="1:1" x14ac:dyDescent="0.3">
      <c r="A243" s="1">
        <f t="shared" si="20"/>
        <v>241</v>
      </c>
    </row>
    <row r="244" spans="1:1" x14ac:dyDescent="0.3">
      <c r="A244" s="1">
        <f t="shared" si="20"/>
        <v>242</v>
      </c>
    </row>
    <row r="245" spans="1:1" x14ac:dyDescent="0.3">
      <c r="A245" s="1">
        <f t="shared" si="20"/>
        <v>243</v>
      </c>
    </row>
    <row r="246" spans="1:1" x14ac:dyDescent="0.3">
      <c r="A246" s="1">
        <f t="shared" si="20"/>
        <v>244</v>
      </c>
    </row>
    <row r="247" spans="1:1" x14ac:dyDescent="0.3">
      <c r="A247" s="1">
        <f t="shared" si="20"/>
        <v>245</v>
      </c>
    </row>
    <row r="248" spans="1:1" x14ac:dyDescent="0.3">
      <c r="A248" s="1">
        <f t="shared" si="20"/>
        <v>246</v>
      </c>
    </row>
    <row r="249" spans="1:1" x14ac:dyDescent="0.3">
      <c r="A249" s="1">
        <f t="shared" si="20"/>
        <v>247</v>
      </c>
    </row>
    <row r="250" spans="1:1" x14ac:dyDescent="0.3">
      <c r="A250" s="1">
        <f t="shared" si="20"/>
        <v>248</v>
      </c>
    </row>
    <row r="251" spans="1:1" x14ac:dyDescent="0.3">
      <c r="A251" s="1">
        <f t="shared" si="20"/>
        <v>249</v>
      </c>
    </row>
    <row r="252" spans="1:1" x14ac:dyDescent="0.3">
      <c r="A252" s="1">
        <f t="shared" si="20"/>
        <v>250</v>
      </c>
    </row>
    <row r="253" spans="1:1" x14ac:dyDescent="0.3">
      <c r="A253" s="1">
        <f t="shared" si="20"/>
        <v>251</v>
      </c>
    </row>
    <row r="254" spans="1:1" x14ac:dyDescent="0.3">
      <c r="A254" s="1">
        <f t="shared" si="20"/>
        <v>252</v>
      </c>
    </row>
    <row r="255" spans="1:1" x14ac:dyDescent="0.3">
      <c r="A255" s="1">
        <f t="shared" si="20"/>
        <v>253</v>
      </c>
    </row>
    <row r="256" spans="1:1" x14ac:dyDescent="0.3">
      <c r="A256" s="1">
        <f t="shared" si="20"/>
        <v>254</v>
      </c>
    </row>
    <row r="257" spans="1:1" x14ac:dyDescent="0.3">
      <c r="A257" s="1">
        <f t="shared" si="20"/>
        <v>255</v>
      </c>
    </row>
    <row r="258" spans="1:1" x14ac:dyDescent="0.3">
      <c r="A258" s="1">
        <f t="shared" si="20"/>
        <v>256</v>
      </c>
    </row>
    <row r="259" spans="1:1" x14ac:dyDescent="0.3">
      <c r="A259" s="1">
        <f t="shared" ref="A259:A322" si="21">ROW()-2</f>
        <v>257</v>
      </c>
    </row>
    <row r="260" spans="1:1" x14ac:dyDescent="0.3">
      <c r="A260" s="1">
        <f t="shared" si="21"/>
        <v>258</v>
      </c>
    </row>
    <row r="261" spans="1:1" x14ac:dyDescent="0.3">
      <c r="A261" s="1">
        <f t="shared" si="21"/>
        <v>259</v>
      </c>
    </row>
    <row r="262" spans="1:1" x14ac:dyDescent="0.3">
      <c r="A262" s="1">
        <f t="shared" si="21"/>
        <v>260</v>
      </c>
    </row>
    <row r="263" spans="1:1" x14ac:dyDescent="0.3">
      <c r="A263" s="1">
        <f t="shared" si="21"/>
        <v>261</v>
      </c>
    </row>
    <row r="264" spans="1:1" x14ac:dyDescent="0.3">
      <c r="A264" s="1">
        <f t="shared" si="21"/>
        <v>262</v>
      </c>
    </row>
    <row r="265" spans="1:1" x14ac:dyDescent="0.3">
      <c r="A265" s="1">
        <f t="shared" si="21"/>
        <v>263</v>
      </c>
    </row>
    <row r="266" spans="1:1" x14ac:dyDescent="0.3">
      <c r="A266" s="1">
        <f t="shared" si="21"/>
        <v>264</v>
      </c>
    </row>
    <row r="267" spans="1:1" x14ac:dyDescent="0.3">
      <c r="A267" s="1">
        <f t="shared" si="21"/>
        <v>265</v>
      </c>
    </row>
    <row r="268" spans="1:1" x14ac:dyDescent="0.3">
      <c r="A268" s="1">
        <f t="shared" si="21"/>
        <v>266</v>
      </c>
    </row>
    <row r="269" spans="1:1" x14ac:dyDescent="0.3">
      <c r="A269" s="1">
        <f t="shared" si="21"/>
        <v>267</v>
      </c>
    </row>
    <row r="270" spans="1:1" x14ac:dyDescent="0.3">
      <c r="A270" s="1">
        <f t="shared" si="21"/>
        <v>268</v>
      </c>
    </row>
    <row r="271" spans="1:1" x14ac:dyDescent="0.3">
      <c r="A271" s="1">
        <f t="shared" si="21"/>
        <v>269</v>
      </c>
    </row>
    <row r="272" spans="1:1" x14ac:dyDescent="0.3">
      <c r="A272" s="1">
        <f t="shared" si="21"/>
        <v>270</v>
      </c>
    </row>
    <row r="273" spans="1:1" x14ac:dyDescent="0.3">
      <c r="A273" s="1">
        <f t="shared" si="21"/>
        <v>271</v>
      </c>
    </row>
    <row r="274" spans="1:1" x14ac:dyDescent="0.3">
      <c r="A274" s="1">
        <f t="shared" si="21"/>
        <v>272</v>
      </c>
    </row>
    <row r="275" spans="1:1" x14ac:dyDescent="0.3">
      <c r="A275" s="1">
        <f t="shared" si="21"/>
        <v>273</v>
      </c>
    </row>
    <row r="276" spans="1:1" x14ac:dyDescent="0.3">
      <c r="A276" s="1">
        <f t="shared" si="21"/>
        <v>274</v>
      </c>
    </row>
    <row r="277" spans="1:1" x14ac:dyDescent="0.3">
      <c r="A277" s="1">
        <f t="shared" si="21"/>
        <v>275</v>
      </c>
    </row>
    <row r="278" spans="1:1" x14ac:dyDescent="0.3">
      <c r="A278" s="1">
        <f t="shared" si="21"/>
        <v>276</v>
      </c>
    </row>
    <row r="279" spans="1:1" x14ac:dyDescent="0.3">
      <c r="A279" s="1">
        <f t="shared" si="21"/>
        <v>277</v>
      </c>
    </row>
    <row r="280" spans="1:1" x14ac:dyDescent="0.3">
      <c r="A280" s="1">
        <f t="shared" si="21"/>
        <v>278</v>
      </c>
    </row>
    <row r="281" spans="1:1" x14ac:dyDescent="0.3">
      <c r="A281" s="1">
        <f t="shared" si="21"/>
        <v>279</v>
      </c>
    </row>
    <row r="282" spans="1:1" x14ac:dyDescent="0.3">
      <c r="A282" s="1">
        <f t="shared" si="21"/>
        <v>280</v>
      </c>
    </row>
    <row r="283" spans="1:1" x14ac:dyDescent="0.3">
      <c r="A283" s="1">
        <f t="shared" si="21"/>
        <v>281</v>
      </c>
    </row>
    <row r="284" spans="1:1" x14ac:dyDescent="0.3">
      <c r="A284" s="1">
        <f t="shared" si="21"/>
        <v>282</v>
      </c>
    </row>
    <row r="285" spans="1:1" x14ac:dyDescent="0.3">
      <c r="A285" s="1">
        <f t="shared" si="21"/>
        <v>283</v>
      </c>
    </row>
    <row r="286" spans="1:1" x14ac:dyDescent="0.3">
      <c r="A286" s="1">
        <f t="shared" si="21"/>
        <v>284</v>
      </c>
    </row>
    <row r="287" spans="1:1" x14ac:dyDescent="0.3">
      <c r="A287" s="1">
        <f t="shared" si="21"/>
        <v>285</v>
      </c>
    </row>
    <row r="288" spans="1:1" x14ac:dyDescent="0.3">
      <c r="A288" s="1">
        <f t="shared" si="21"/>
        <v>286</v>
      </c>
    </row>
    <row r="289" spans="1:1" x14ac:dyDescent="0.3">
      <c r="A289" s="1">
        <f t="shared" si="21"/>
        <v>287</v>
      </c>
    </row>
    <row r="290" spans="1:1" x14ac:dyDescent="0.3">
      <c r="A290" s="1">
        <f t="shared" si="21"/>
        <v>288</v>
      </c>
    </row>
    <row r="291" spans="1:1" x14ac:dyDescent="0.3">
      <c r="A291" s="1">
        <f t="shared" si="21"/>
        <v>289</v>
      </c>
    </row>
    <row r="292" spans="1:1" x14ac:dyDescent="0.3">
      <c r="A292" s="1">
        <f t="shared" si="21"/>
        <v>290</v>
      </c>
    </row>
    <row r="293" spans="1:1" x14ac:dyDescent="0.3">
      <c r="A293" s="1">
        <f t="shared" si="21"/>
        <v>291</v>
      </c>
    </row>
    <row r="294" spans="1:1" x14ac:dyDescent="0.3">
      <c r="A294" s="1">
        <f t="shared" si="21"/>
        <v>292</v>
      </c>
    </row>
    <row r="295" spans="1:1" x14ac:dyDescent="0.3">
      <c r="A295" s="1">
        <f t="shared" si="21"/>
        <v>293</v>
      </c>
    </row>
    <row r="296" spans="1:1" x14ac:dyDescent="0.3">
      <c r="A296" s="1">
        <f t="shared" si="21"/>
        <v>294</v>
      </c>
    </row>
    <row r="297" spans="1:1" x14ac:dyDescent="0.3">
      <c r="A297" s="1">
        <f t="shared" si="21"/>
        <v>295</v>
      </c>
    </row>
    <row r="298" spans="1:1" x14ac:dyDescent="0.3">
      <c r="A298" s="1">
        <f t="shared" si="21"/>
        <v>296</v>
      </c>
    </row>
    <row r="299" spans="1:1" x14ac:dyDescent="0.3">
      <c r="A299" s="1">
        <f t="shared" si="21"/>
        <v>297</v>
      </c>
    </row>
    <row r="300" spans="1:1" x14ac:dyDescent="0.3">
      <c r="A300" s="1">
        <f t="shared" si="21"/>
        <v>298</v>
      </c>
    </row>
    <row r="301" spans="1:1" x14ac:dyDescent="0.3">
      <c r="A301" s="1">
        <f t="shared" si="21"/>
        <v>299</v>
      </c>
    </row>
    <row r="302" spans="1:1" x14ac:dyDescent="0.3">
      <c r="A302" s="1">
        <f t="shared" si="21"/>
        <v>300</v>
      </c>
    </row>
    <row r="303" spans="1:1" x14ac:dyDescent="0.3">
      <c r="A303" s="1">
        <f t="shared" si="21"/>
        <v>301</v>
      </c>
    </row>
    <row r="304" spans="1:1" x14ac:dyDescent="0.3">
      <c r="A304" s="1">
        <f t="shared" si="21"/>
        <v>302</v>
      </c>
    </row>
    <row r="305" spans="1:1" x14ac:dyDescent="0.3">
      <c r="A305" s="1">
        <f t="shared" si="21"/>
        <v>303</v>
      </c>
    </row>
    <row r="306" spans="1:1" x14ac:dyDescent="0.3">
      <c r="A306" s="1">
        <f t="shared" si="21"/>
        <v>304</v>
      </c>
    </row>
    <row r="307" spans="1:1" x14ac:dyDescent="0.3">
      <c r="A307" s="1">
        <f t="shared" si="21"/>
        <v>305</v>
      </c>
    </row>
    <row r="308" spans="1:1" x14ac:dyDescent="0.3">
      <c r="A308" s="1">
        <f t="shared" si="21"/>
        <v>306</v>
      </c>
    </row>
    <row r="309" spans="1:1" x14ac:dyDescent="0.3">
      <c r="A309" s="1">
        <f t="shared" si="21"/>
        <v>307</v>
      </c>
    </row>
    <row r="310" spans="1:1" x14ac:dyDescent="0.3">
      <c r="A310" s="1">
        <f t="shared" si="21"/>
        <v>308</v>
      </c>
    </row>
    <row r="311" spans="1:1" x14ac:dyDescent="0.3">
      <c r="A311" s="1">
        <f t="shared" si="21"/>
        <v>309</v>
      </c>
    </row>
    <row r="312" spans="1:1" x14ac:dyDescent="0.3">
      <c r="A312" s="1">
        <f t="shared" si="21"/>
        <v>310</v>
      </c>
    </row>
    <row r="313" spans="1:1" x14ac:dyDescent="0.3">
      <c r="A313" s="1">
        <f t="shared" si="21"/>
        <v>311</v>
      </c>
    </row>
    <row r="314" spans="1:1" x14ac:dyDescent="0.3">
      <c r="A314" s="1">
        <f t="shared" si="21"/>
        <v>312</v>
      </c>
    </row>
    <row r="315" spans="1:1" x14ac:dyDescent="0.3">
      <c r="A315" s="1">
        <f t="shared" si="21"/>
        <v>313</v>
      </c>
    </row>
    <row r="316" spans="1:1" x14ac:dyDescent="0.3">
      <c r="A316" s="1">
        <f t="shared" si="21"/>
        <v>314</v>
      </c>
    </row>
    <row r="317" spans="1:1" x14ac:dyDescent="0.3">
      <c r="A317" s="1">
        <f t="shared" si="21"/>
        <v>315</v>
      </c>
    </row>
    <row r="318" spans="1:1" x14ac:dyDescent="0.3">
      <c r="A318" s="1">
        <f t="shared" si="21"/>
        <v>316</v>
      </c>
    </row>
    <row r="319" spans="1:1" x14ac:dyDescent="0.3">
      <c r="A319" s="1">
        <f t="shared" si="21"/>
        <v>317</v>
      </c>
    </row>
    <row r="320" spans="1:1" x14ac:dyDescent="0.3">
      <c r="A320" s="1">
        <f t="shared" si="21"/>
        <v>318</v>
      </c>
    </row>
    <row r="321" spans="1:1" x14ac:dyDescent="0.3">
      <c r="A321" s="1">
        <f t="shared" si="21"/>
        <v>319</v>
      </c>
    </row>
    <row r="322" spans="1:1" x14ac:dyDescent="0.3">
      <c r="A322" s="1">
        <f t="shared" si="21"/>
        <v>320</v>
      </c>
    </row>
    <row r="323" spans="1:1" x14ac:dyDescent="0.3">
      <c r="A323" s="1">
        <f t="shared" ref="A323:A386" si="22">ROW()-2</f>
        <v>321</v>
      </c>
    </row>
    <row r="324" spans="1:1" x14ac:dyDescent="0.3">
      <c r="A324" s="1">
        <f t="shared" si="22"/>
        <v>322</v>
      </c>
    </row>
    <row r="325" spans="1:1" x14ac:dyDescent="0.3">
      <c r="A325" s="1">
        <f t="shared" si="22"/>
        <v>323</v>
      </c>
    </row>
    <row r="326" spans="1:1" x14ac:dyDescent="0.3">
      <c r="A326" s="1">
        <f t="shared" si="22"/>
        <v>324</v>
      </c>
    </row>
    <row r="327" spans="1:1" x14ac:dyDescent="0.3">
      <c r="A327" s="1">
        <f t="shared" si="22"/>
        <v>325</v>
      </c>
    </row>
    <row r="328" spans="1:1" x14ac:dyDescent="0.3">
      <c r="A328" s="1">
        <f t="shared" si="22"/>
        <v>326</v>
      </c>
    </row>
    <row r="329" spans="1:1" x14ac:dyDescent="0.3">
      <c r="A329" s="1">
        <f t="shared" si="22"/>
        <v>327</v>
      </c>
    </row>
    <row r="330" spans="1:1" x14ac:dyDescent="0.3">
      <c r="A330" s="1">
        <f t="shared" si="22"/>
        <v>328</v>
      </c>
    </row>
    <row r="331" spans="1:1" x14ac:dyDescent="0.3">
      <c r="A331" s="1">
        <f t="shared" si="22"/>
        <v>329</v>
      </c>
    </row>
    <row r="332" spans="1:1" x14ac:dyDescent="0.3">
      <c r="A332" s="1">
        <f t="shared" si="22"/>
        <v>330</v>
      </c>
    </row>
    <row r="333" spans="1:1" x14ac:dyDescent="0.3">
      <c r="A333" s="1">
        <f t="shared" si="22"/>
        <v>331</v>
      </c>
    </row>
    <row r="334" spans="1:1" x14ac:dyDescent="0.3">
      <c r="A334" s="1">
        <f t="shared" si="22"/>
        <v>332</v>
      </c>
    </row>
    <row r="335" spans="1:1" x14ac:dyDescent="0.3">
      <c r="A335" s="1">
        <f t="shared" si="22"/>
        <v>333</v>
      </c>
    </row>
    <row r="336" spans="1:1" x14ac:dyDescent="0.3">
      <c r="A336" s="1">
        <f t="shared" si="22"/>
        <v>334</v>
      </c>
    </row>
    <row r="337" spans="1:1" x14ac:dyDescent="0.3">
      <c r="A337" s="1">
        <f t="shared" si="22"/>
        <v>335</v>
      </c>
    </row>
    <row r="338" spans="1:1" x14ac:dyDescent="0.3">
      <c r="A338" s="1">
        <f t="shared" si="22"/>
        <v>336</v>
      </c>
    </row>
    <row r="339" spans="1:1" x14ac:dyDescent="0.3">
      <c r="A339" s="1">
        <f t="shared" si="22"/>
        <v>337</v>
      </c>
    </row>
    <row r="340" spans="1:1" x14ac:dyDescent="0.3">
      <c r="A340" s="1">
        <f t="shared" si="22"/>
        <v>338</v>
      </c>
    </row>
    <row r="341" spans="1:1" x14ac:dyDescent="0.3">
      <c r="A341" s="1">
        <f t="shared" si="22"/>
        <v>339</v>
      </c>
    </row>
    <row r="342" spans="1:1" x14ac:dyDescent="0.3">
      <c r="A342" s="1">
        <f t="shared" si="22"/>
        <v>340</v>
      </c>
    </row>
    <row r="343" spans="1:1" x14ac:dyDescent="0.3">
      <c r="A343" s="1">
        <f t="shared" si="22"/>
        <v>341</v>
      </c>
    </row>
    <row r="344" spans="1:1" x14ac:dyDescent="0.3">
      <c r="A344" s="1">
        <f t="shared" si="22"/>
        <v>342</v>
      </c>
    </row>
    <row r="345" spans="1:1" x14ac:dyDescent="0.3">
      <c r="A345" s="1">
        <f t="shared" si="22"/>
        <v>343</v>
      </c>
    </row>
    <row r="346" spans="1:1" x14ac:dyDescent="0.3">
      <c r="A346" s="1">
        <f t="shared" si="22"/>
        <v>344</v>
      </c>
    </row>
    <row r="347" spans="1:1" x14ac:dyDescent="0.3">
      <c r="A347" s="1">
        <f t="shared" si="22"/>
        <v>345</v>
      </c>
    </row>
    <row r="348" spans="1:1" x14ac:dyDescent="0.3">
      <c r="A348" s="1">
        <f t="shared" si="22"/>
        <v>346</v>
      </c>
    </row>
    <row r="349" spans="1:1" x14ac:dyDescent="0.3">
      <c r="A349" s="1">
        <f t="shared" si="22"/>
        <v>347</v>
      </c>
    </row>
    <row r="350" spans="1:1" x14ac:dyDescent="0.3">
      <c r="A350" s="1">
        <f t="shared" si="22"/>
        <v>348</v>
      </c>
    </row>
    <row r="351" spans="1:1" x14ac:dyDescent="0.3">
      <c r="A351" s="1">
        <f t="shared" si="22"/>
        <v>349</v>
      </c>
    </row>
    <row r="352" spans="1:1" x14ac:dyDescent="0.3">
      <c r="A352" s="1">
        <f t="shared" si="22"/>
        <v>350</v>
      </c>
    </row>
    <row r="353" spans="1:1" x14ac:dyDescent="0.3">
      <c r="A353" s="1">
        <f t="shared" si="22"/>
        <v>351</v>
      </c>
    </row>
    <row r="354" spans="1:1" x14ac:dyDescent="0.3">
      <c r="A354" s="1">
        <f t="shared" si="22"/>
        <v>352</v>
      </c>
    </row>
    <row r="355" spans="1:1" x14ac:dyDescent="0.3">
      <c r="A355" s="1">
        <f t="shared" si="22"/>
        <v>353</v>
      </c>
    </row>
    <row r="356" spans="1:1" x14ac:dyDescent="0.3">
      <c r="A356" s="1">
        <f t="shared" si="22"/>
        <v>354</v>
      </c>
    </row>
    <row r="357" spans="1:1" x14ac:dyDescent="0.3">
      <c r="A357" s="1">
        <f t="shared" si="22"/>
        <v>355</v>
      </c>
    </row>
    <row r="358" spans="1:1" x14ac:dyDescent="0.3">
      <c r="A358" s="1">
        <f t="shared" si="22"/>
        <v>356</v>
      </c>
    </row>
    <row r="359" spans="1:1" x14ac:dyDescent="0.3">
      <c r="A359" s="1">
        <f t="shared" si="22"/>
        <v>357</v>
      </c>
    </row>
    <row r="360" spans="1:1" x14ac:dyDescent="0.3">
      <c r="A360" s="1">
        <f t="shared" si="22"/>
        <v>358</v>
      </c>
    </row>
    <row r="361" spans="1:1" x14ac:dyDescent="0.3">
      <c r="A361" s="1">
        <f t="shared" si="22"/>
        <v>359</v>
      </c>
    </row>
    <row r="362" spans="1:1" x14ac:dyDescent="0.3">
      <c r="A362" s="1">
        <f t="shared" si="22"/>
        <v>360</v>
      </c>
    </row>
    <row r="363" spans="1:1" x14ac:dyDescent="0.3">
      <c r="A363" s="1">
        <f t="shared" si="22"/>
        <v>361</v>
      </c>
    </row>
    <row r="364" spans="1:1" x14ac:dyDescent="0.3">
      <c r="A364" s="1">
        <f t="shared" si="22"/>
        <v>362</v>
      </c>
    </row>
    <row r="365" spans="1:1" x14ac:dyDescent="0.3">
      <c r="A365" s="1">
        <f t="shared" si="22"/>
        <v>363</v>
      </c>
    </row>
    <row r="366" spans="1:1" x14ac:dyDescent="0.3">
      <c r="A366" s="1">
        <f t="shared" si="22"/>
        <v>364</v>
      </c>
    </row>
    <row r="367" spans="1:1" x14ac:dyDescent="0.3">
      <c r="A367" s="1">
        <f t="shared" si="22"/>
        <v>365</v>
      </c>
    </row>
    <row r="368" spans="1:1" x14ac:dyDescent="0.3">
      <c r="A368" s="1">
        <f t="shared" si="22"/>
        <v>366</v>
      </c>
    </row>
    <row r="369" spans="1:1" x14ac:dyDescent="0.3">
      <c r="A369" s="1">
        <f t="shared" si="22"/>
        <v>367</v>
      </c>
    </row>
    <row r="370" spans="1:1" x14ac:dyDescent="0.3">
      <c r="A370" s="1">
        <f t="shared" si="22"/>
        <v>368</v>
      </c>
    </row>
    <row r="371" spans="1:1" x14ac:dyDescent="0.3">
      <c r="A371" s="1">
        <f t="shared" si="22"/>
        <v>369</v>
      </c>
    </row>
    <row r="372" spans="1:1" x14ac:dyDescent="0.3">
      <c r="A372" s="1">
        <f t="shared" si="22"/>
        <v>370</v>
      </c>
    </row>
    <row r="373" spans="1:1" x14ac:dyDescent="0.3">
      <c r="A373" s="1">
        <f t="shared" si="22"/>
        <v>371</v>
      </c>
    </row>
    <row r="374" spans="1:1" x14ac:dyDescent="0.3">
      <c r="A374" s="1">
        <f t="shared" si="22"/>
        <v>372</v>
      </c>
    </row>
    <row r="375" spans="1:1" x14ac:dyDescent="0.3">
      <c r="A375" s="1">
        <f t="shared" si="22"/>
        <v>373</v>
      </c>
    </row>
    <row r="376" spans="1:1" x14ac:dyDescent="0.3">
      <c r="A376" s="1">
        <f t="shared" si="22"/>
        <v>374</v>
      </c>
    </row>
    <row r="377" spans="1:1" x14ac:dyDescent="0.3">
      <c r="A377" s="1">
        <f t="shared" si="22"/>
        <v>375</v>
      </c>
    </row>
    <row r="378" spans="1:1" x14ac:dyDescent="0.3">
      <c r="A378" s="1">
        <f t="shared" si="22"/>
        <v>376</v>
      </c>
    </row>
    <row r="379" spans="1:1" x14ac:dyDescent="0.3">
      <c r="A379" s="1">
        <f t="shared" si="22"/>
        <v>377</v>
      </c>
    </row>
    <row r="380" spans="1:1" x14ac:dyDescent="0.3">
      <c r="A380" s="1">
        <f t="shared" si="22"/>
        <v>378</v>
      </c>
    </row>
    <row r="381" spans="1:1" x14ac:dyDescent="0.3">
      <c r="A381" s="1">
        <f t="shared" si="22"/>
        <v>379</v>
      </c>
    </row>
    <row r="382" spans="1:1" x14ac:dyDescent="0.3">
      <c r="A382" s="1">
        <f t="shared" si="22"/>
        <v>380</v>
      </c>
    </row>
    <row r="383" spans="1:1" x14ac:dyDescent="0.3">
      <c r="A383" s="1">
        <f t="shared" si="22"/>
        <v>381</v>
      </c>
    </row>
    <row r="384" spans="1:1" x14ac:dyDescent="0.3">
      <c r="A384" s="1">
        <f t="shared" si="22"/>
        <v>382</v>
      </c>
    </row>
    <row r="385" spans="1:1" x14ac:dyDescent="0.3">
      <c r="A385" s="1">
        <f t="shared" si="22"/>
        <v>383</v>
      </c>
    </row>
    <row r="386" spans="1:1" x14ac:dyDescent="0.3">
      <c r="A386" s="1">
        <f t="shared" si="22"/>
        <v>384</v>
      </c>
    </row>
    <row r="387" spans="1:1" x14ac:dyDescent="0.3">
      <c r="A387" s="1">
        <f t="shared" ref="A387:A450" si="23">ROW()-2</f>
        <v>385</v>
      </c>
    </row>
    <row r="388" spans="1:1" x14ac:dyDescent="0.3">
      <c r="A388" s="1">
        <f t="shared" si="23"/>
        <v>386</v>
      </c>
    </row>
    <row r="389" spans="1:1" x14ac:dyDescent="0.3">
      <c r="A389" s="1">
        <f t="shared" si="23"/>
        <v>387</v>
      </c>
    </row>
    <row r="390" spans="1:1" x14ac:dyDescent="0.3">
      <c r="A390" s="1">
        <f t="shared" si="23"/>
        <v>388</v>
      </c>
    </row>
    <row r="391" spans="1:1" x14ac:dyDescent="0.3">
      <c r="A391" s="1">
        <f t="shared" si="23"/>
        <v>389</v>
      </c>
    </row>
    <row r="392" spans="1:1" x14ac:dyDescent="0.3">
      <c r="A392" s="1">
        <f t="shared" si="23"/>
        <v>390</v>
      </c>
    </row>
    <row r="393" spans="1:1" x14ac:dyDescent="0.3">
      <c r="A393" s="1">
        <f t="shared" si="23"/>
        <v>391</v>
      </c>
    </row>
    <row r="394" spans="1:1" x14ac:dyDescent="0.3">
      <c r="A394" s="1">
        <f t="shared" si="23"/>
        <v>392</v>
      </c>
    </row>
    <row r="395" spans="1:1" x14ac:dyDescent="0.3">
      <c r="A395" s="1">
        <f t="shared" si="23"/>
        <v>393</v>
      </c>
    </row>
    <row r="396" spans="1:1" x14ac:dyDescent="0.3">
      <c r="A396" s="1">
        <f t="shared" si="23"/>
        <v>394</v>
      </c>
    </row>
    <row r="397" spans="1:1" x14ac:dyDescent="0.3">
      <c r="A397" s="1">
        <f t="shared" si="23"/>
        <v>395</v>
      </c>
    </row>
    <row r="398" spans="1:1" x14ac:dyDescent="0.3">
      <c r="A398" s="1">
        <f t="shared" si="23"/>
        <v>396</v>
      </c>
    </row>
    <row r="399" spans="1:1" x14ac:dyDescent="0.3">
      <c r="A399" s="1">
        <f t="shared" si="23"/>
        <v>397</v>
      </c>
    </row>
    <row r="400" spans="1:1" x14ac:dyDescent="0.3">
      <c r="A400" s="1">
        <f t="shared" si="23"/>
        <v>398</v>
      </c>
    </row>
    <row r="401" spans="1:1" x14ac:dyDescent="0.3">
      <c r="A401" s="1">
        <f t="shared" si="23"/>
        <v>399</v>
      </c>
    </row>
    <row r="402" spans="1:1" x14ac:dyDescent="0.3">
      <c r="A402" s="1">
        <f t="shared" si="23"/>
        <v>400</v>
      </c>
    </row>
    <row r="403" spans="1:1" x14ac:dyDescent="0.3">
      <c r="A403" s="1">
        <f t="shared" si="23"/>
        <v>401</v>
      </c>
    </row>
    <row r="404" spans="1:1" x14ac:dyDescent="0.3">
      <c r="A404" s="1">
        <f t="shared" si="23"/>
        <v>402</v>
      </c>
    </row>
    <row r="405" spans="1:1" x14ac:dyDescent="0.3">
      <c r="A405" s="1">
        <f t="shared" si="23"/>
        <v>403</v>
      </c>
    </row>
    <row r="406" spans="1:1" x14ac:dyDescent="0.3">
      <c r="A406" s="1">
        <f t="shared" si="23"/>
        <v>404</v>
      </c>
    </row>
    <row r="407" spans="1:1" x14ac:dyDescent="0.3">
      <c r="A407" s="1">
        <f t="shared" si="23"/>
        <v>405</v>
      </c>
    </row>
    <row r="408" spans="1:1" x14ac:dyDescent="0.3">
      <c r="A408" s="1">
        <f t="shared" si="23"/>
        <v>406</v>
      </c>
    </row>
    <row r="409" spans="1:1" x14ac:dyDescent="0.3">
      <c r="A409" s="1">
        <f t="shared" si="23"/>
        <v>407</v>
      </c>
    </row>
    <row r="410" spans="1:1" x14ac:dyDescent="0.3">
      <c r="A410" s="1">
        <f t="shared" si="23"/>
        <v>408</v>
      </c>
    </row>
    <row r="411" spans="1:1" x14ac:dyDescent="0.3">
      <c r="A411" s="1">
        <f t="shared" si="23"/>
        <v>409</v>
      </c>
    </row>
    <row r="412" spans="1:1" x14ac:dyDescent="0.3">
      <c r="A412" s="1">
        <f t="shared" si="23"/>
        <v>410</v>
      </c>
    </row>
    <row r="413" spans="1:1" x14ac:dyDescent="0.3">
      <c r="A413" s="1">
        <f t="shared" si="23"/>
        <v>411</v>
      </c>
    </row>
    <row r="414" spans="1:1" x14ac:dyDescent="0.3">
      <c r="A414" s="1">
        <f t="shared" si="23"/>
        <v>412</v>
      </c>
    </row>
    <row r="415" spans="1:1" x14ac:dyDescent="0.3">
      <c r="A415" s="1">
        <f t="shared" si="23"/>
        <v>413</v>
      </c>
    </row>
    <row r="416" spans="1:1" x14ac:dyDescent="0.3">
      <c r="A416" s="1">
        <f t="shared" si="23"/>
        <v>414</v>
      </c>
    </row>
    <row r="417" spans="1:1" x14ac:dyDescent="0.3">
      <c r="A417" s="1">
        <f t="shared" si="23"/>
        <v>415</v>
      </c>
    </row>
    <row r="418" spans="1:1" x14ac:dyDescent="0.3">
      <c r="A418" s="1">
        <f t="shared" si="23"/>
        <v>416</v>
      </c>
    </row>
    <row r="419" spans="1:1" x14ac:dyDescent="0.3">
      <c r="A419" s="1">
        <f t="shared" si="23"/>
        <v>417</v>
      </c>
    </row>
    <row r="420" spans="1:1" x14ac:dyDescent="0.3">
      <c r="A420" s="1">
        <f t="shared" si="23"/>
        <v>418</v>
      </c>
    </row>
    <row r="421" spans="1:1" x14ac:dyDescent="0.3">
      <c r="A421" s="1">
        <f t="shared" si="23"/>
        <v>419</v>
      </c>
    </row>
    <row r="422" spans="1:1" x14ac:dyDescent="0.3">
      <c r="A422" s="1">
        <f t="shared" si="23"/>
        <v>420</v>
      </c>
    </row>
    <row r="423" spans="1:1" x14ac:dyDescent="0.3">
      <c r="A423" s="1">
        <f t="shared" si="23"/>
        <v>421</v>
      </c>
    </row>
    <row r="424" spans="1:1" x14ac:dyDescent="0.3">
      <c r="A424" s="1">
        <f t="shared" si="23"/>
        <v>422</v>
      </c>
    </row>
    <row r="425" spans="1:1" x14ac:dyDescent="0.3">
      <c r="A425" s="1">
        <f t="shared" si="23"/>
        <v>423</v>
      </c>
    </row>
    <row r="426" spans="1:1" x14ac:dyDescent="0.3">
      <c r="A426" s="1">
        <f t="shared" si="23"/>
        <v>424</v>
      </c>
    </row>
    <row r="427" spans="1:1" x14ac:dyDescent="0.3">
      <c r="A427" s="1">
        <f t="shared" si="23"/>
        <v>425</v>
      </c>
    </row>
    <row r="428" spans="1:1" x14ac:dyDescent="0.3">
      <c r="A428" s="1">
        <f t="shared" si="23"/>
        <v>426</v>
      </c>
    </row>
    <row r="429" spans="1:1" x14ac:dyDescent="0.3">
      <c r="A429" s="1">
        <f t="shared" si="23"/>
        <v>427</v>
      </c>
    </row>
    <row r="430" spans="1:1" x14ac:dyDescent="0.3">
      <c r="A430" s="1">
        <f t="shared" si="23"/>
        <v>428</v>
      </c>
    </row>
    <row r="431" spans="1:1" x14ac:dyDescent="0.3">
      <c r="A431" s="1">
        <f t="shared" si="23"/>
        <v>429</v>
      </c>
    </row>
    <row r="432" spans="1:1" x14ac:dyDescent="0.3">
      <c r="A432" s="1">
        <f t="shared" si="23"/>
        <v>430</v>
      </c>
    </row>
    <row r="433" spans="1:1" x14ac:dyDescent="0.3">
      <c r="A433" s="1">
        <f t="shared" si="23"/>
        <v>431</v>
      </c>
    </row>
    <row r="434" spans="1:1" x14ac:dyDescent="0.3">
      <c r="A434" s="1">
        <f t="shared" si="23"/>
        <v>432</v>
      </c>
    </row>
    <row r="435" spans="1:1" x14ac:dyDescent="0.3">
      <c r="A435" s="1">
        <f t="shared" si="23"/>
        <v>433</v>
      </c>
    </row>
    <row r="436" spans="1:1" x14ac:dyDescent="0.3">
      <c r="A436" s="1">
        <f t="shared" si="23"/>
        <v>434</v>
      </c>
    </row>
    <row r="437" spans="1:1" x14ac:dyDescent="0.3">
      <c r="A437" s="1">
        <f t="shared" si="23"/>
        <v>435</v>
      </c>
    </row>
    <row r="438" spans="1:1" x14ac:dyDescent="0.3">
      <c r="A438" s="1">
        <f t="shared" si="23"/>
        <v>436</v>
      </c>
    </row>
    <row r="439" spans="1:1" x14ac:dyDescent="0.3">
      <c r="A439" s="1">
        <f t="shared" si="23"/>
        <v>437</v>
      </c>
    </row>
    <row r="440" spans="1:1" x14ac:dyDescent="0.3">
      <c r="A440" s="1">
        <f t="shared" si="23"/>
        <v>438</v>
      </c>
    </row>
    <row r="441" spans="1:1" x14ac:dyDescent="0.3">
      <c r="A441" s="1">
        <f t="shared" si="23"/>
        <v>439</v>
      </c>
    </row>
    <row r="442" spans="1:1" x14ac:dyDescent="0.3">
      <c r="A442" s="1">
        <f t="shared" si="23"/>
        <v>440</v>
      </c>
    </row>
    <row r="443" spans="1:1" x14ac:dyDescent="0.3">
      <c r="A443" s="1">
        <f t="shared" si="23"/>
        <v>441</v>
      </c>
    </row>
    <row r="444" spans="1:1" x14ac:dyDescent="0.3">
      <c r="A444" s="1">
        <f t="shared" si="23"/>
        <v>442</v>
      </c>
    </row>
    <row r="445" spans="1:1" x14ac:dyDescent="0.3">
      <c r="A445" s="1">
        <f t="shared" si="23"/>
        <v>443</v>
      </c>
    </row>
    <row r="446" spans="1:1" x14ac:dyDescent="0.3">
      <c r="A446" s="1">
        <f t="shared" si="23"/>
        <v>444</v>
      </c>
    </row>
    <row r="447" spans="1:1" x14ac:dyDescent="0.3">
      <c r="A447" s="1">
        <f t="shared" si="23"/>
        <v>445</v>
      </c>
    </row>
    <row r="448" spans="1:1" x14ac:dyDescent="0.3">
      <c r="A448" s="1">
        <f t="shared" si="23"/>
        <v>446</v>
      </c>
    </row>
    <row r="449" spans="1:1" x14ac:dyDescent="0.3">
      <c r="A449" s="1">
        <f t="shared" si="23"/>
        <v>447</v>
      </c>
    </row>
    <row r="450" spans="1:1" x14ac:dyDescent="0.3">
      <c r="A450" s="1">
        <f t="shared" si="23"/>
        <v>448</v>
      </c>
    </row>
    <row r="451" spans="1:1" x14ac:dyDescent="0.3">
      <c r="A451" s="1">
        <f t="shared" ref="A451:A514" si="24">ROW()-2</f>
        <v>449</v>
      </c>
    </row>
    <row r="452" spans="1:1" x14ac:dyDescent="0.3">
      <c r="A452" s="1">
        <f t="shared" si="24"/>
        <v>450</v>
      </c>
    </row>
    <row r="453" spans="1:1" x14ac:dyDescent="0.3">
      <c r="A453" s="1">
        <f t="shared" si="24"/>
        <v>451</v>
      </c>
    </row>
    <row r="454" spans="1:1" x14ac:dyDescent="0.3">
      <c r="A454" s="1">
        <f t="shared" si="24"/>
        <v>452</v>
      </c>
    </row>
    <row r="455" spans="1:1" x14ac:dyDescent="0.3">
      <c r="A455" s="1">
        <f t="shared" si="24"/>
        <v>453</v>
      </c>
    </row>
    <row r="456" spans="1:1" x14ac:dyDescent="0.3">
      <c r="A456" s="1">
        <f t="shared" si="24"/>
        <v>454</v>
      </c>
    </row>
    <row r="457" spans="1:1" x14ac:dyDescent="0.3">
      <c r="A457" s="1">
        <f t="shared" si="24"/>
        <v>455</v>
      </c>
    </row>
    <row r="458" spans="1:1" x14ac:dyDescent="0.3">
      <c r="A458" s="1">
        <f t="shared" si="24"/>
        <v>456</v>
      </c>
    </row>
    <row r="459" spans="1:1" x14ac:dyDescent="0.3">
      <c r="A459" s="1">
        <f t="shared" si="24"/>
        <v>457</v>
      </c>
    </row>
    <row r="460" spans="1:1" x14ac:dyDescent="0.3">
      <c r="A460" s="1">
        <f t="shared" si="24"/>
        <v>458</v>
      </c>
    </row>
    <row r="461" spans="1:1" x14ac:dyDescent="0.3">
      <c r="A461" s="1">
        <f t="shared" si="24"/>
        <v>459</v>
      </c>
    </row>
    <row r="462" spans="1:1" x14ac:dyDescent="0.3">
      <c r="A462" s="1">
        <f t="shared" si="24"/>
        <v>460</v>
      </c>
    </row>
    <row r="463" spans="1:1" x14ac:dyDescent="0.3">
      <c r="A463" s="1">
        <f t="shared" si="24"/>
        <v>461</v>
      </c>
    </row>
    <row r="464" spans="1:1" x14ac:dyDescent="0.3">
      <c r="A464" s="1">
        <f t="shared" si="24"/>
        <v>462</v>
      </c>
    </row>
    <row r="465" spans="1:1" x14ac:dyDescent="0.3">
      <c r="A465" s="1">
        <f t="shared" si="24"/>
        <v>463</v>
      </c>
    </row>
    <row r="466" spans="1:1" x14ac:dyDescent="0.3">
      <c r="A466" s="1">
        <f t="shared" si="24"/>
        <v>464</v>
      </c>
    </row>
    <row r="467" spans="1:1" x14ac:dyDescent="0.3">
      <c r="A467" s="1">
        <f t="shared" si="24"/>
        <v>465</v>
      </c>
    </row>
    <row r="468" spans="1:1" x14ac:dyDescent="0.3">
      <c r="A468" s="1">
        <f t="shared" si="24"/>
        <v>466</v>
      </c>
    </row>
    <row r="469" spans="1:1" x14ac:dyDescent="0.3">
      <c r="A469" s="1">
        <f t="shared" si="24"/>
        <v>467</v>
      </c>
    </row>
    <row r="470" spans="1:1" x14ac:dyDescent="0.3">
      <c r="A470" s="1">
        <f t="shared" si="24"/>
        <v>468</v>
      </c>
    </row>
    <row r="471" spans="1:1" x14ac:dyDescent="0.3">
      <c r="A471" s="1">
        <f t="shared" si="24"/>
        <v>469</v>
      </c>
    </row>
    <row r="472" spans="1:1" x14ac:dyDescent="0.3">
      <c r="A472" s="1">
        <f t="shared" si="24"/>
        <v>470</v>
      </c>
    </row>
    <row r="473" spans="1:1" x14ac:dyDescent="0.3">
      <c r="A473" s="1">
        <f t="shared" si="24"/>
        <v>471</v>
      </c>
    </row>
    <row r="474" spans="1:1" x14ac:dyDescent="0.3">
      <c r="A474" s="1">
        <f t="shared" si="24"/>
        <v>472</v>
      </c>
    </row>
    <row r="475" spans="1:1" x14ac:dyDescent="0.3">
      <c r="A475" s="1">
        <f t="shared" si="24"/>
        <v>473</v>
      </c>
    </row>
    <row r="476" spans="1:1" x14ac:dyDescent="0.3">
      <c r="A476" s="1">
        <f t="shared" si="24"/>
        <v>474</v>
      </c>
    </row>
    <row r="477" spans="1:1" x14ac:dyDescent="0.3">
      <c r="A477" s="1">
        <f t="shared" si="24"/>
        <v>475</v>
      </c>
    </row>
    <row r="478" spans="1:1" x14ac:dyDescent="0.3">
      <c r="A478" s="1">
        <f t="shared" si="24"/>
        <v>476</v>
      </c>
    </row>
    <row r="479" spans="1:1" x14ac:dyDescent="0.3">
      <c r="A479" s="1">
        <f t="shared" si="24"/>
        <v>477</v>
      </c>
    </row>
    <row r="480" spans="1:1" x14ac:dyDescent="0.3">
      <c r="A480" s="1">
        <f t="shared" si="24"/>
        <v>478</v>
      </c>
    </row>
    <row r="481" spans="1:1" x14ac:dyDescent="0.3">
      <c r="A481" s="1">
        <f t="shared" si="24"/>
        <v>479</v>
      </c>
    </row>
    <row r="482" spans="1:1" x14ac:dyDescent="0.3">
      <c r="A482" s="1">
        <f t="shared" si="24"/>
        <v>480</v>
      </c>
    </row>
    <row r="483" spans="1:1" x14ac:dyDescent="0.3">
      <c r="A483" s="1">
        <f t="shared" si="24"/>
        <v>481</v>
      </c>
    </row>
    <row r="484" spans="1:1" x14ac:dyDescent="0.3">
      <c r="A484" s="1">
        <f t="shared" si="24"/>
        <v>482</v>
      </c>
    </row>
    <row r="485" spans="1:1" x14ac:dyDescent="0.3">
      <c r="A485" s="1">
        <f t="shared" si="24"/>
        <v>483</v>
      </c>
    </row>
    <row r="486" spans="1:1" x14ac:dyDescent="0.3">
      <c r="A486" s="1">
        <f t="shared" si="24"/>
        <v>484</v>
      </c>
    </row>
    <row r="487" spans="1:1" x14ac:dyDescent="0.3">
      <c r="A487" s="1">
        <f t="shared" si="24"/>
        <v>485</v>
      </c>
    </row>
    <row r="488" spans="1:1" x14ac:dyDescent="0.3">
      <c r="A488" s="1">
        <f t="shared" si="24"/>
        <v>486</v>
      </c>
    </row>
    <row r="489" spans="1:1" x14ac:dyDescent="0.3">
      <c r="A489" s="1">
        <f t="shared" si="24"/>
        <v>487</v>
      </c>
    </row>
    <row r="490" spans="1:1" x14ac:dyDescent="0.3">
      <c r="A490" s="1">
        <f t="shared" si="24"/>
        <v>488</v>
      </c>
    </row>
    <row r="491" spans="1:1" x14ac:dyDescent="0.3">
      <c r="A491" s="1">
        <f t="shared" si="24"/>
        <v>489</v>
      </c>
    </row>
    <row r="492" spans="1:1" x14ac:dyDescent="0.3">
      <c r="A492" s="1">
        <f t="shared" si="24"/>
        <v>490</v>
      </c>
    </row>
    <row r="493" spans="1:1" x14ac:dyDescent="0.3">
      <c r="A493" s="1">
        <f t="shared" si="24"/>
        <v>491</v>
      </c>
    </row>
    <row r="494" spans="1:1" x14ac:dyDescent="0.3">
      <c r="A494" s="1">
        <f t="shared" si="24"/>
        <v>492</v>
      </c>
    </row>
    <row r="495" spans="1:1" x14ac:dyDescent="0.3">
      <c r="A495" s="1">
        <f t="shared" si="24"/>
        <v>493</v>
      </c>
    </row>
    <row r="496" spans="1:1" x14ac:dyDescent="0.3">
      <c r="A496" s="1">
        <f t="shared" si="24"/>
        <v>494</v>
      </c>
    </row>
    <row r="497" spans="1:1" x14ac:dyDescent="0.3">
      <c r="A497" s="1">
        <f t="shared" si="24"/>
        <v>495</v>
      </c>
    </row>
    <row r="498" spans="1:1" x14ac:dyDescent="0.3">
      <c r="A498" s="1">
        <f t="shared" si="24"/>
        <v>496</v>
      </c>
    </row>
    <row r="499" spans="1:1" x14ac:dyDescent="0.3">
      <c r="A499" s="1">
        <f t="shared" si="24"/>
        <v>497</v>
      </c>
    </row>
    <row r="500" spans="1:1" x14ac:dyDescent="0.3">
      <c r="A500" s="1">
        <f t="shared" si="24"/>
        <v>498</v>
      </c>
    </row>
    <row r="501" spans="1:1" x14ac:dyDescent="0.3">
      <c r="A501" s="1">
        <f t="shared" si="24"/>
        <v>499</v>
      </c>
    </row>
    <row r="502" spans="1:1" x14ac:dyDescent="0.3">
      <c r="A502" s="1">
        <f t="shared" si="24"/>
        <v>500</v>
      </c>
    </row>
    <row r="503" spans="1:1" x14ac:dyDescent="0.3">
      <c r="A503" s="1">
        <f t="shared" si="24"/>
        <v>501</v>
      </c>
    </row>
    <row r="504" spans="1:1" x14ac:dyDescent="0.3">
      <c r="A504" s="1">
        <f t="shared" si="24"/>
        <v>502</v>
      </c>
    </row>
    <row r="505" spans="1:1" x14ac:dyDescent="0.3">
      <c r="A505" s="1">
        <f t="shared" si="24"/>
        <v>503</v>
      </c>
    </row>
    <row r="506" spans="1:1" x14ac:dyDescent="0.3">
      <c r="A506" s="1">
        <f t="shared" si="24"/>
        <v>504</v>
      </c>
    </row>
    <row r="507" spans="1:1" x14ac:dyDescent="0.3">
      <c r="A507" s="1">
        <f t="shared" si="24"/>
        <v>505</v>
      </c>
    </row>
    <row r="508" spans="1:1" x14ac:dyDescent="0.3">
      <c r="A508" s="1">
        <f t="shared" si="24"/>
        <v>506</v>
      </c>
    </row>
    <row r="509" spans="1:1" x14ac:dyDescent="0.3">
      <c r="A509" s="1">
        <f t="shared" si="24"/>
        <v>507</v>
      </c>
    </row>
    <row r="510" spans="1:1" x14ac:dyDescent="0.3">
      <c r="A510" s="1">
        <f t="shared" si="24"/>
        <v>508</v>
      </c>
    </row>
    <row r="511" spans="1:1" x14ac:dyDescent="0.3">
      <c r="A511" s="1">
        <f t="shared" si="24"/>
        <v>509</v>
      </c>
    </row>
    <row r="512" spans="1:1" x14ac:dyDescent="0.3">
      <c r="A512" s="1">
        <f t="shared" si="24"/>
        <v>510</v>
      </c>
    </row>
    <row r="513" spans="1:1" x14ac:dyDescent="0.3">
      <c r="A513" s="1">
        <f t="shared" si="24"/>
        <v>511</v>
      </c>
    </row>
    <row r="514" spans="1:1" x14ac:dyDescent="0.3">
      <c r="A514" s="1">
        <f t="shared" si="24"/>
        <v>512</v>
      </c>
    </row>
    <row r="515" spans="1:1" x14ac:dyDescent="0.3">
      <c r="A515" s="1">
        <f t="shared" ref="A515:A578" si="25">ROW()-2</f>
        <v>513</v>
      </c>
    </row>
    <row r="516" spans="1:1" x14ac:dyDescent="0.3">
      <c r="A516" s="1">
        <f t="shared" si="25"/>
        <v>514</v>
      </c>
    </row>
    <row r="517" spans="1:1" x14ac:dyDescent="0.3">
      <c r="A517" s="1">
        <f t="shared" si="25"/>
        <v>515</v>
      </c>
    </row>
    <row r="518" spans="1:1" x14ac:dyDescent="0.3">
      <c r="A518" s="1">
        <f t="shared" si="25"/>
        <v>516</v>
      </c>
    </row>
    <row r="519" spans="1:1" x14ac:dyDescent="0.3">
      <c r="A519" s="1">
        <f t="shared" si="25"/>
        <v>517</v>
      </c>
    </row>
    <row r="520" spans="1:1" x14ac:dyDescent="0.3">
      <c r="A520" s="1">
        <f t="shared" si="25"/>
        <v>518</v>
      </c>
    </row>
    <row r="521" spans="1:1" x14ac:dyDescent="0.3">
      <c r="A521" s="1">
        <f t="shared" si="25"/>
        <v>519</v>
      </c>
    </row>
    <row r="522" spans="1:1" x14ac:dyDescent="0.3">
      <c r="A522" s="1">
        <f t="shared" si="25"/>
        <v>520</v>
      </c>
    </row>
    <row r="523" spans="1:1" x14ac:dyDescent="0.3">
      <c r="A523" s="1">
        <f t="shared" si="25"/>
        <v>521</v>
      </c>
    </row>
    <row r="524" spans="1:1" x14ac:dyDescent="0.3">
      <c r="A524" s="1">
        <f t="shared" si="25"/>
        <v>522</v>
      </c>
    </row>
    <row r="525" spans="1:1" x14ac:dyDescent="0.3">
      <c r="A525" s="1">
        <f t="shared" si="25"/>
        <v>523</v>
      </c>
    </row>
    <row r="526" spans="1:1" x14ac:dyDescent="0.3">
      <c r="A526" s="1">
        <f t="shared" si="25"/>
        <v>524</v>
      </c>
    </row>
    <row r="527" spans="1:1" x14ac:dyDescent="0.3">
      <c r="A527" s="1">
        <f t="shared" si="25"/>
        <v>525</v>
      </c>
    </row>
    <row r="528" spans="1:1" x14ac:dyDescent="0.3">
      <c r="A528" s="1">
        <f t="shared" si="25"/>
        <v>526</v>
      </c>
    </row>
    <row r="529" spans="1:1" x14ac:dyDescent="0.3">
      <c r="A529" s="1">
        <f t="shared" si="25"/>
        <v>527</v>
      </c>
    </row>
    <row r="530" spans="1:1" x14ac:dyDescent="0.3">
      <c r="A530" s="1">
        <f t="shared" si="25"/>
        <v>528</v>
      </c>
    </row>
    <row r="531" spans="1:1" x14ac:dyDescent="0.3">
      <c r="A531" s="1">
        <f t="shared" si="25"/>
        <v>529</v>
      </c>
    </row>
    <row r="532" spans="1:1" x14ac:dyDescent="0.3">
      <c r="A532" s="1">
        <f t="shared" si="25"/>
        <v>530</v>
      </c>
    </row>
    <row r="533" spans="1:1" x14ac:dyDescent="0.3">
      <c r="A533" s="1">
        <f t="shared" si="25"/>
        <v>531</v>
      </c>
    </row>
    <row r="534" spans="1:1" x14ac:dyDescent="0.3">
      <c r="A534" s="1">
        <f t="shared" si="25"/>
        <v>532</v>
      </c>
    </row>
    <row r="535" spans="1:1" x14ac:dyDescent="0.3">
      <c r="A535" s="1">
        <f t="shared" si="25"/>
        <v>533</v>
      </c>
    </row>
    <row r="536" spans="1:1" x14ac:dyDescent="0.3">
      <c r="A536" s="1">
        <f t="shared" si="25"/>
        <v>534</v>
      </c>
    </row>
    <row r="537" spans="1:1" x14ac:dyDescent="0.3">
      <c r="A537" s="1">
        <f t="shared" si="25"/>
        <v>535</v>
      </c>
    </row>
    <row r="538" spans="1:1" x14ac:dyDescent="0.3">
      <c r="A538" s="1">
        <f t="shared" si="25"/>
        <v>536</v>
      </c>
    </row>
    <row r="539" spans="1:1" x14ac:dyDescent="0.3">
      <c r="A539" s="1">
        <f t="shared" si="25"/>
        <v>537</v>
      </c>
    </row>
    <row r="540" spans="1:1" x14ac:dyDescent="0.3">
      <c r="A540" s="1">
        <f t="shared" si="25"/>
        <v>538</v>
      </c>
    </row>
    <row r="541" spans="1:1" x14ac:dyDescent="0.3">
      <c r="A541" s="1">
        <f t="shared" si="25"/>
        <v>539</v>
      </c>
    </row>
    <row r="542" spans="1:1" x14ac:dyDescent="0.3">
      <c r="A542" s="1">
        <f t="shared" si="25"/>
        <v>540</v>
      </c>
    </row>
    <row r="543" spans="1:1" x14ac:dyDescent="0.3">
      <c r="A543" s="1">
        <f t="shared" si="25"/>
        <v>541</v>
      </c>
    </row>
    <row r="544" spans="1:1" x14ac:dyDescent="0.3">
      <c r="A544" s="1">
        <f t="shared" si="25"/>
        <v>542</v>
      </c>
    </row>
    <row r="545" spans="1:1" x14ac:dyDescent="0.3">
      <c r="A545" s="1">
        <f t="shared" si="25"/>
        <v>543</v>
      </c>
    </row>
    <row r="546" spans="1:1" x14ac:dyDescent="0.3">
      <c r="A546" s="1">
        <f t="shared" si="25"/>
        <v>544</v>
      </c>
    </row>
    <row r="547" spans="1:1" x14ac:dyDescent="0.3">
      <c r="A547" s="1">
        <f t="shared" si="25"/>
        <v>545</v>
      </c>
    </row>
    <row r="548" spans="1:1" x14ac:dyDescent="0.3">
      <c r="A548" s="1">
        <f t="shared" si="25"/>
        <v>546</v>
      </c>
    </row>
    <row r="549" spans="1:1" x14ac:dyDescent="0.3">
      <c r="A549" s="1">
        <f t="shared" si="25"/>
        <v>547</v>
      </c>
    </row>
    <row r="550" spans="1:1" x14ac:dyDescent="0.3">
      <c r="A550" s="1">
        <f t="shared" si="25"/>
        <v>548</v>
      </c>
    </row>
    <row r="551" spans="1:1" x14ac:dyDescent="0.3">
      <c r="A551" s="1">
        <f t="shared" si="25"/>
        <v>549</v>
      </c>
    </row>
    <row r="552" spans="1:1" x14ac:dyDescent="0.3">
      <c r="A552" s="1">
        <f t="shared" si="25"/>
        <v>550</v>
      </c>
    </row>
    <row r="553" spans="1:1" x14ac:dyDescent="0.3">
      <c r="A553" s="1">
        <f t="shared" si="25"/>
        <v>551</v>
      </c>
    </row>
    <row r="554" spans="1:1" x14ac:dyDescent="0.3">
      <c r="A554" s="1">
        <f t="shared" si="25"/>
        <v>552</v>
      </c>
    </row>
    <row r="555" spans="1:1" x14ac:dyDescent="0.3">
      <c r="A555" s="1">
        <f t="shared" si="25"/>
        <v>553</v>
      </c>
    </row>
    <row r="556" spans="1:1" x14ac:dyDescent="0.3">
      <c r="A556" s="1">
        <f t="shared" si="25"/>
        <v>554</v>
      </c>
    </row>
    <row r="557" spans="1:1" x14ac:dyDescent="0.3">
      <c r="A557" s="1">
        <f t="shared" si="25"/>
        <v>555</v>
      </c>
    </row>
    <row r="558" spans="1:1" x14ac:dyDescent="0.3">
      <c r="A558" s="1">
        <f t="shared" si="25"/>
        <v>556</v>
      </c>
    </row>
    <row r="559" spans="1:1" x14ac:dyDescent="0.3">
      <c r="A559" s="1">
        <f t="shared" si="25"/>
        <v>557</v>
      </c>
    </row>
    <row r="560" spans="1:1" x14ac:dyDescent="0.3">
      <c r="A560" s="1">
        <f t="shared" si="25"/>
        <v>558</v>
      </c>
    </row>
    <row r="561" spans="1:1" x14ac:dyDescent="0.3">
      <c r="A561" s="1">
        <f t="shared" si="25"/>
        <v>559</v>
      </c>
    </row>
    <row r="562" spans="1:1" x14ac:dyDescent="0.3">
      <c r="A562" s="1">
        <f t="shared" si="25"/>
        <v>560</v>
      </c>
    </row>
    <row r="563" spans="1:1" x14ac:dyDescent="0.3">
      <c r="A563" s="1">
        <f t="shared" si="25"/>
        <v>561</v>
      </c>
    </row>
    <row r="564" spans="1:1" x14ac:dyDescent="0.3">
      <c r="A564" s="1">
        <f t="shared" si="25"/>
        <v>562</v>
      </c>
    </row>
    <row r="565" spans="1:1" x14ac:dyDescent="0.3">
      <c r="A565" s="1">
        <f t="shared" si="25"/>
        <v>563</v>
      </c>
    </row>
    <row r="566" spans="1:1" x14ac:dyDescent="0.3">
      <c r="A566" s="1">
        <f t="shared" si="25"/>
        <v>564</v>
      </c>
    </row>
    <row r="567" spans="1:1" x14ac:dyDescent="0.3">
      <c r="A567" s="1">
        <f t="shared" si="25"/>
        <v>565</v>
      </c>
    </row>
    <row r="568" spans="1:1" x14ac:dyDescent="0.3">
      <c r="A568" s="1">
        <f t="shared" si="25"/>
        <v>566</v>
      </c>
    </row>
    <row r="569" spans="1:1" x14ac:dyDescent="0.3">
      <c r="A569" s="1">
        <f t="shared" si="25"/>
        <v>567</v>
      </c>
    </row>
    <row r="570" spans="1:1" x14ac:dyDescent="0.3">
      <c r="A570" s="1">
        <f t="shared" si="25"/>
        <v>568</v>
      </c>
    </row>
    <row r="571" spans="1:1" x14ac:dyDescent="0.3">
      <c r="A571" s="1">
        <f t="shared" si="25"/>
        <v>569</v>
      </c>
    </row>
    <row r="572" spans="1:1" x14ac:dyDescent="0.3">
      <c r="A572" s="1">
        <f t="shared" si="25"/>
        <v>570</v>
      </c>
    </row>
    <row r="573" spans="1:1" x14ac:dyDescent="0.3">
      <c r="A573" s="1">
        <f t="shared" si="25"/>
        <v>571</v>
      </c>
    </row>
    <row r="574" spans="1:1" x14ac:dyDescent="0.3">
      <c r="A574" s="1">
        <f t="shared" si="25"/>
        <v>572</v>
      </c>
    </row>
    <row r="575" spans="1:1" x14ac:dyDescent="0.3">
      <c r="A575" s="1">
        <f t="shared" si="25"/>
        <v>573</v>
      </c>
    </row>
    <row r="576" spans="1:1" x14ac:dyDescent="0.3">
      <c r="A576" s="1">
        <f t="shared" si="25"/>
        <v>574</v>
      </c>
    </row>
    <row r="577" spans="1:1" x14ac:dyDescent="0.3">
      <c r="A577" s="1">
        <f t="shared" si="25"/>
        <v>575</v>
      </c>
    </row>
    <row r="578" spans="1:1" x14ac:dyDescent="0.3">
      <c r="A578" s="1">
        <f t="shared" si="25"/>
        <v>576</v>
      </c>
    </row>
    <row r="579" spans="1:1" x14ac:dyDescent="0.3">
      <c r="A579" s="1">
        <f t="shared" ref="A579:A642" si="26">ROW()-2</f>
        <v>577</v>
      </c>
    </row>
    <row r="580" spans="1:1" x14ac:dyDescent="0.3">
      <c r="A580" s="1">
        <f t="shared" si="26"/>
        <v>578</v>
      </c>
    </row>
    <row r="581" spans="1:1" x14ac:dyDescent="0.3">
      <c r="A581" s="1">
        <f t="shared" si="26"/>
        <v>579</v>
      </c>
    </row>
    <row r="582" spans="1:1" x14ac:dyDescent="0.3">
      <c r="A582" s="1">
        <f t="shared" si="26"/>
        <v>580</v>
      </c>
    </row>
    <row r="583" spans="1:1" x14ac:dyDescent="0.3">
      <c r="A583" s="1">
        <f t="shared" si="26"/>
        <v>581</v>
      </c>
    </row>
    <row r="584" spans="1:1" x14ac:dyDescent="0.3">
      <c r="A584" s="1">
        <f t="shared" si="26"/>
        <v>582</v>
      </c>
    </row>
    <row r="585" spans="1:1" x14ac:dyDescent="0.3">
      <c r="A585" s="1">
        <f t="shared" si="26"/>
        <v>583</v>
      </c>
    </row>
    <row r="586" spans="1:1" x14ac:dyDescent="0.3">
      <c r="A586" s="1">
        <f t="shared" si="26"/>
        <v>584</v>
      </c>
    </row>
    <row r="587" spans="1:1" x14ac:dyDescent="0.3">
      <c r="A587" s="1">
        <f t="shared" si="26"/>
        <v>585</v>
      </c>
    </row>
    <row r="588" spans="1:1" x14ac:dyDescent="0.3">
      <c r="A588" s="1">
        <f t="shared" si="26"/>
        <v>586</v>
      </c>
    </row>
    <row r="589" spans="1:1" x14ac:dyDescent="0.3">
      <c r="A589" s="1">
        <f t="shared" si="26"/>
        <v>587</v>
      </c>
    </row>
    <row r="590" spans="1:1" x14ac:dyDescent="0.3">
      <c r="A590" s="1">
        <f t="shared" si="26"/>
        <v>588</v>
      </c>
    </row>
    <row r="591" spans="1:1" x14ac:dyDescent="0.3">
      <c r="A591" s="1">
        <f t="shared" si="26"/>
        <v>589</v>
      </c>
    </row>
    <row r="592" spans="1:1" x14ac:dyDescent="0.3">
      <c r="A592" s="1">
        <f t="shared" si="26"/>
        <v>590</v>
      </c>
    </row>
    <row r="593" spans="1:1" x14ac:dyDescent="0.3">
      <c r="A593" s="1">
        <f t="shared" si="26"/>
        <v>591</v>
      </c>
    </row>
    <row r="594" spans="1:1" x14ac:dyDescent="0.3">
      <c r="A594" s="1">
        <f t="shared" si="26"/>
        <v>592</v>
      </c>
    </row>
    <row r="595" spans="1:1" x14ac:dyDescent="0.3">
      <c r="A595" s="1">
        <f t="shared" si="26"/>
        <v>593</v>
      </c>
    </row>
    <row r="596" spans="1:1" x14ac:dyDescent="0.3">
      <c r="A596" s="1">
        <f t="shared" si="26"/>
        <v>594</v>
      </c>
    </row>
    <row r="597" spans="1:1" x14ac:dyDescent="0.3">
      <c r="A597" s="1">
        <f t="shared" si="26"/>
        <v>595</v>
      </c>
    </row>
    <row r="598" spans="1:1" x14ac:dyDescent="0.3">
      <c r="A598" s="1">
        <f t="shared" si="26"/>
        <v>596</v>
      </c>
    </row>
    <row r="599" spans="1:1" x14ac:dyDescent="0.3">
      <c r="A599" s="1">
        <f t="shared" si="26"/>
        <v>597</v>
      </c>
    </row>
    <row r="600" spans="1:1" x14ac:dyDescent="0.3">
      <c r="A600" s="1">
        <f t="shared" si="26"/>
        <v>598</v>
      </c>
    </row>
    <row r="601" spans="1:1" x14ac:dyDescent="0.3">
      <c r="A601" s="1">
        <f t="shared" si="26"/>
        <v>599</v>
      </c>
    </row>
    <row r="602" spans="1:1" x14ac:dyDescent="0.3">
      <c r="A602" s="1">
        <f t="shared" si="26"/>
        <v>600</v>
      </c>
    </row>
    <row r="603" spans="1:1" x14ac:dyDescent="0.3">
      <c r="A603" s="1">
        <f t="shared" si="26"/>
        <v>601</v>
      </c>
    </row>
    <row r="604" spans="1:1" x14ac:dyDescent="0.3">
      <c r="A604" s="1">
        <f t="shared" si="26"/>
        <v>602</v>
      </c>
    </row>
    <row r="605" spans="1:1" x14ac:dyDescent="0.3">
      <c r="A605" s="1">
        <f t="shared" si="26"/>
        <v>603</v>
      </c>
    </row>
    <row r="606" spans="1:1" x14ac:dyDescent="0.3">
      <c r="A606" s="1">
        <f t="shared" si="26"/>
        <v>604</v>
      </c>
    </row>
    <row r="607" spans="1:1" x14ac:dyDescent="0.3">
      <c r="A607" s="1">
        <f t="shared" si="26"/>
        <v>605</v>
      </c>
    </row>
    <row r="608" spans="1:1" x14ac:dyDescent="0.3">
      <c r="A608" s="1">
        <f t="shared" si="26"/>
        <v>606</v>
      </c>
    </row>
    <row r="609" spans="1:1" x14ac:dyDescent="0.3">
      <c r="A609" s="1">
        <f t="shared" si="26"/>
        <v>607</v>
      </c>
    </row>
    <row r="610" spans="1:1" x14ac:dyDescent="0.3">
      <c r="A610" s="1">
        <f t="shared" si="26"/>
        <v>608</v>
      </c>
    </row>
    <row r="611" spans="1:1" x14ac:dyDescent="0.3">
      <c r="A611" s="1">
        <f t="shared" si="26"/>
        <v>609</v>
      </c>
    </row>
    <row r="612" spans="1:1" x14ac:dyDescent="0.3">
      <c r="A612" s="1">
        <f t="shared" si="26"/>
        <v>610</v>
      </c>
    </row>
    <row r="613" spans="1:1" x14ac:dyDescent="0.3">
      <c r="A613" s="1">
        <f t="shared" si="26"/>
        <v>611</v>
      </c>
    </row>
    <row r="614" spans="1:1" x14ac:dyDescent="0.3">
      <c r="A614" s="1">
        <f t="shared" si="26"/>
        <v>612</v>
      </c>
    </row>
    <row r="615" spans="1:1" x14ac:dyDescent="0.3">
      <c r="A615" s="1">
        <f t="shared" si="26"/>
        <v>613</v>
      </c>
    </row>
    <row r="616" spans="1:1" x14ac:dyDescent="0.3">
      <c r="A616" s="1">
        <f t="shared" si="26"/>
        <v>614</v>
      </c>
    </row>
    <row r="617" spans="1:1" x14ac:dyDescent="0.3">
      <c r="A617" s="1">
        <f t="shared" si="26"/>
        <v>615</v>
      </c>
    </row>
    <row r="618" spans="1:1" x14ac:dyDescent="0.3">
      <c r="A618" s="1">
        <f t="shared" si="26"/>
        <v>616</v>
      </c>
    </row>
    <row r="619" spans="1:1" x14ac:dyDescent="0.3">
      <c r="A619" s="1">
        <f t="shared" si="26"/>
        <v>617</v>
      </c>
    </row>
    <row r="620" spans="1:1" x14ac:dyDescent="0.3">
      <c r="A620" s="1">
        <f t="shared" si="26"/>
        <v>618</v>
      </c>
    </row>
    <row r="621" spans="1:1" x14ac:dyDescent="0.3">
      <c r="A621" s="1">
        <f t="shared" si="26"/>
        <v>619</v>
      </c>
    </row>
    <row r="622" spans="1:1" x14ac:dyDescent="0.3">
      <c r="A622" s="1">
        <f t="shared" si="26"/>
        <v>620</v>
      </c>
    </row>
    <row r="623" spans="1:1" x14ac:dyDescent="0.3">
      <c r="A623" s="1">
        <f t="shared" si="26"/>
        <v>621</v>
      </c>
    </row>
    <row r="624" spans="1:1" x14ac:dyDescent="0.3">
      <c r="A624" s="1">
        <f t="shared" si="26"/>
        <v>622</v>
      </c>
    </row>
    <row r="625" spans="1:1" x14ac:dyDescent="0.3">
      <c r="A625" s="1">
        <f t="shared" si="26"/>
        <v>623</v>
      </c>
    </row>
    <row r="626" spans="1:1" x14ac:dyDescent="0.3">
      <c r="A626" s="1">
        <f t="shared" si="26"/>
        <v>624</v>
      </c>
    </row>
    <row r="627" spans="1:1" x14ac:dyDescent="0.3">
      <c r="A627" s="1">
        <f t="shared" si="26"/>
        <v>625</v>
      </c>
    </row>
    <row r="628" spans="1:1" x14ac:dyDescent="0.3">
      <c r="A628" s="1">
        <f t="shared" si="26"/>
        <v>626</v>
      </c>
    </row>
    <row r="629" spans="1:1" x14ac:dyDescent="0.3">
      <c r="A629" s="1">
        <f t="shared" si="26"/>
        <v>627</v>
      </c>
    </row>
    <row r="630" spans="1:1" x14ac:dyDescent="0.3">
      <c r="A630" s="1">
        <f t="shared" si="26"/>
        <v>628</v>
      </c>
    </row>
    <row r="631" spans="1:1" x14ac:dyDescent="0.3">
      <c r="A631" s="1">
        <f t="shared" si="26"/>
        <v>629</v>
      </c>
    </row>
    <row r="632" spans="1:1" x14ac:dyDescent="0.3">
      <c r="A632" s="1">
        <f t="shared" si="26"/>
        <v>630</v>
      </c>
    </row>
    <row r="633" spans="1:1" x14ac:dyDescent="0.3">
      <c r="A633" s="1">
        <f t="shared" si="26"/>
        <v>631</v>
      </c>
    </row>
    <row r="634" spans="1:1" x14ac:dyDescent="0.3">
      <c r="A634" s="1">
        <f t="shared" si="26"/>
        <v>632</v>
      </c>
    </row>
    <row r="635" spans="1:1" x14ac:dyDescent="0.3">
      <c r="A635" s="1">
        <f t="shared" si="26"/>
        <v>633</v>
      </c>
    </row>
    <row r="636" spans="1:1" x14ac:dyDescent="0.3">
      <c r="A636" s="1">
        <f t="shared" si="26"/>
        <v>634</v>
      </c>
    </row>
    <row r="637" spans="1:1" x14ac:dyDescent="0.3">
      <c r="A637" s="1">
        <f t="shared" si="26"/>
        <v>635</v>
      </c>
    </row>
    <row r="638" spans="1:1" x14ac:dyDescent="0.3">
      <c r="A638" s="1">
        <f t="shared" si="26"/>
        <v>636</v>
      </c>
    </row>
    <row r="639" spans="1:1" x14ac:dyDescent="0.3">
      <c r="A639" s="1">
        <f t="shared" si="26"/>
        <v>637</v>
      </c>
    </row>
    <row r="640" spans="1:1" x14ac:dyDescent="0.3">
      <c r="A640" s="1">
        <f t="shared" si="26"/>
        <v>638</v>
      </c>
    </row>
    <row r="641" spans="1:1" x14ac:dyDescent="0.3">
      <c r="A641" s="1">
        <f t="shared" si="26"/>
        <v>639</v>
      </c>
    </row>
    <row r="642" spans="1:1" x14ac:dyDescent="0.3">
      <c r="A642" s="1">
        <f t="shared" si="26"/>
        <v>640</v>
      </c>
    </row>
    <row r="643" spans="1:1" x14ac:dyDescent="0.3">
      <c r="A643" s="1">
        <f t="shared" ref="A643:A706" si="27">ROW()-2</f>
        <v>641</v>
      </c>
    </row>
    <row r="644" spans="1:1" x14ac:dyDescent="0.3">
      <c r="A644" s="1">
        <f t="shared" si="27"/>
        <v>642</v>
      </c>
    </row>
    <row r="645" spans="1:1" x14ac:dyDescent="0.3">
      <c r="A645" s="1">
        <f t="shared" si="27"/>
        <v>643</v>
      </c>
    </row>
    <row r="646" spans="1:1" x14ac:dyDescent="0.3">
      <c r="A646" s="1">
        <f t="shared" si="27"/>
        <v>644</v>
      </c>
    </row>
    <row r="647" spans="1:1" x14ac:dyDescent="0.3">
      <c r="A647" s="1">
        <f t="shared" si="27"/>
        <v>645</v>
      </c>
    </row>
    <row r="648" spans="1:1" x14ac:dyDescent="0.3">
      <c r="A648" s="1">
        <f t="shared" si="27"/>
        <v>646</v>
      </c>
    </row>
    <row r="649" spans="1:1" x14ac:dyDescent="0.3">
      <c r="A649" s="1">
        <f t="shared" si="27"/>
        <v>647</v>
      </c>
    </row>
    <row r="650" spans="1:1" x14ac:dyDescent="0.3">
      <c r="A650" s="1">
        <f t="shared" si="27"/>
        <v>648</v>
      </c>
    </row>
    <row r="651" spans="1:1" x14ac:dyDescent="0.3">
      <c r="A651" s="1">
        <f t="shared" si="27"/>
        <v>649</v>
      </c>
    </row>
    <row r="652" spans="1:1" x14ac:dyDescent="0.3">
      <c r="A652" s="1">
        <f t="shared" si="27"/>
        <v>650</v>
      </c>
    </row>
    <row r="653" spans="1:1" x14ac:dyDescent="0.3">
      <c r="A653" s="1">
        <f t="shared" si="27"/>
        <v>651</v>
      </c>
    </row>
    <row r="654" spans="1:1" x14ac:dyDescent="0.3">
      <c r="A654" s="1">
        <f t="shared" si="27"/>
        <v>652</v>
      </c>
    </row>
    <row r="655" spans="1:1" x14ac:dyDescent="0.3">
      <c r="A655" s="1">
        <f t="shared" si="27"/>
        <v>653</v>
      </c>
    </row>
    <row r="656" spans="1:1" x14ac:dyDescent="0.3">
      <c r="A656" s="1">
        <f t="shared" si="27"/>
        <v>654</v>
      </c>
    </row>
    <row r="657" spans="1:1" x14ac:dyDescent="0.3">
      <c r="A657" s="1">
        <f t="shared" si="27"/>
        <v>655</v>
      </c>
    </row>
    <row r="658" spans="1:1" x14ac:dyDescent="0.3">
      <c r="A658" s="1">
        <f t="shared" si="27"/>
        <v>656</v>
      </c>
    </row>
    <row r="659" spans="1:1" x14ac:dyDescent="0.3">
      <c r="A659" s="1">
        <f t="shared" si="27"/>
        <v>657</v>
      </c>
    </row>
    <row r="660" spans="1:1" x14ac:dyDescent="0.3">
      <c r="A660" s="1">
        <f t="shared" si="27"/>
        <v>658</v>
      </c>
    </row>
    <row r="661" spans="1:1" x14ac:dyDescent="0.3">
      <c r="A661" s="1">
        <f t="shared" si="27"/>
        <v>659</v>
      </c>
    </row>
    <row r="662" spans="1:1" x14ac:dyDescent="0.3">
      <c r="A662" s="1">
        <f t="shared" si="27"/>
        <v>660</v>
      </c>
    </row>
    <row r="663" spans="1:1" x14ac:dyDescent="0.3">
      <c r="A663" s="1">
        <f t="shared" si="27"/>
        <v>661</v>
      </c>
    </row>
    <row r="664" spans="1:1" x14ac:dyDescent="0.3">
      <c r="A664" s="1">
        <f t="shared" si="27"/>
        <v>662</v>
      </c>
    </row>
    <row r="665" spans="1:1" x14ac:dyDescent="0.3">
      <c r="A665" s="1">
        <f t="shared" si="27"/>
        <v>663</v>
      </c>
    </row>
    <row r="666" spans="1:1" x14ac:dyDescent="0.3">
      <c r="A666" s="1">
        <f t="shared" si="27"/>
        <v>664</v>
      </c>
    </row>
    <row r="667" spans="1:1" x14ac:dyDescent="0.3">
      <c r="A667" s="1">
        <f t="shared" si="27"/>
        <v>665</v>
      </c>
    </row>
    <row r="668" spans="1:1" x14ac:dyDescent="0.3">
      <c r="A668" s="1">
        <f t="shared" si="27"/>
        <v>666</v>
      </c>
    </row>
    <row r="669" spans="1:1" x14ac:dyDescent="0.3">
      <c r="A669" s="1">
        <f t="shared" si="27"/>
        <v>667</v>
      </c>
    </row>
    <row r="670" spans="1:1" x14ac:dyDescent="0.3">
      <c r="A670" s="1">
        <f t="shared" si="27"/>
        <v>668</v>
      </c>
    </row>
    <row r="671" spans="1:1" x14ac:dyDescent="0.3">
      <c r="A671" s="1">
        <f t="shared" si="27"/>
        <v>669</v>
      </c>
    </row>
    <row r="672" spans="1:1" x14ac:dyDescent="0.3">
      <c r="A672" s="1">
        <f t="shared" si="27"/>
        <v>670</v>
      </c>
    </row>
    <row r="673" spans="1:1" x14ac:dyDescent="0.3">
      <c r="A673" s="1">
        <f t="shared" si="27"/>
        <v>671</v>
      </c>
    </row>
    <row r="674" spans="1:1" x14ac:dyDescent="0.3">
      <c r="A674" s="1">
        <f t="shared" si="27"/>
        <v>672</v>
      </c>
    </row>
    <row r="675" spans="1:1" x14ac:dyDescent="0.3">
      <c r="A675" s="1">
        <f t="shared" si="27"/>
        <v>673</v>
      </c>
    </row>
    <row r="676" spans="1:1" x14ac:dyDescent="0.3">
      <c r="A676" s="1">
        <f t="shared" si="27"/>
        <v>674</v>
      </c>
    </row>
    <row r="677" spans="1:1" x14ac:dyDescent="0.3">
      <c r="A677" s="1">
        <f t="shared" si="27"/>
        <v>675</v>
      </c>
    </row>
    <row r="678" spans="1:1" x14ac:dyDescent="0.3">
      <c r="A678" s="1">
        <f t="shared" si="27"/>
        <v>676</v>
      </c>
    </row>
    <row r="679" spans="1:1" x14ac:dyDescent="0.3">
      <c r="A679" s="1">
        <f t="shared" si="27"/>
        <v>677</v>
      </c>
    </row>
    <row r="680" spans="1:1" x14ac:dyDescent="0.3">
      <c r="A680" s="1">
        <f t="shared" si="27"/>
        <v>678</v>
      </c>
    </row>
    <row r="681" spans="1:1" x14ac:dyDescent="0.3">
      <c r="A681" s="1">
        <f t="shared" si="27"/>
        <v>679</v>
      </c>
    </row>
    <row r="682" spans="1:1" x14ac:dyDescent="0.3">
      <c r="A682" s="1">
        <f t="shared" si="27"/>
        <v>680</v>
      </c>
    </row>
    <row r="683" spans="1:1" x14ac:dyDescent="0.3">
      <c r="A683" s="1">
        <f t="shared" si="27"/>
        <v>681</v>
      </c>
    </row>
    <row r="684" spans="1:1" x14ac:dyDescent="0.3">
      <c r="A684" s="1">
        <f t="shared" si="27"/>
        <v>682</v>
      </c>
    </row>
    <row r="685" spans="1:1" x14ac:dyDescent="0.3">
      <c r="A685" s="1">
        <f t="shared" si="27"/>
        <v>683</v>
      </c>
    </row>
    <row r="686" spans="1:1" x14ac:dyDescent="0.3">
      <c r="A686" s="1">
        <f t="shared" si="27"/>
        <v>684</v>
      </c>
    </row>
    <row r="687" spans="1:1" x14ac:dyDescent="0.3">
      <c r="A687" s="1">
        <f t="shared" si="27"/>
        <v>685</v>
      </c>
    </row>
    <row r="688" spans="1:1" x14ac:dyDescent="0.3">
      <c r="A688" s="1">
        <f t="shared" si="27"/>
        <v>686</v>
      </c>
    </row>
    <row r="689" spans="1:1" x14ac:dyDescent="0.3">
      <c r="A689" s="1">
        <f t="shared" si="27"/>
        <v>687</v>
      </c>
    </row>
    <row r="690" spans="1:1" x14ac:dyDescent="0.3">
      <c r="A690" s="1">
        <f t="shared" si="27"/>
        <v>688</v>
      </c>
    </row>
    <row r="691" spans="1:1" x14ac:dyDescent="0.3">
      <c r="A691" s="1">
        <f t="shared" si="27"/>
        <v>689</v>
      </c>
    </row>
    <row r="692" spans="1:1" x14ac:dyDescent="0.3">
      <c r="A692" s="1">
        <f t="shared" si="27"/>
        <v>690</v>
      </c>
    </row>
    <row r="693" spans="1:1" x14ac:dyDescent="0.3">
      <c r="A693" s="1">
        <f t="shared" si="27"/>
        <v>691</v>
      </c>
    </row>
    <row r="694" spans="1:1" x14ac:dyDescent="0.3">
      <c r="A694" s="1">
        <f t="shared" si="27"/>
        <v>692</v>
      </c>
    </row>
    <row r="695" spans="1:1" x14ac:dyDescent="0.3">
      <c r="A695" s="1">
        <f t="shared" si="27"/>
        <v>693</v>
      </c>
    </row>
    <row r="696" spans="1:1" x14ac:dyDescent="0.3">
      <c r="A696" s="1">
        <f t="shared" si="27"/>
        <v>694</v>
      </c>
    </row>
    <row r="697" spans="1:1" x14ac:dyDescent="0.3">
      <c r="A697" s="1">
        <f t="shared" si="27"/>
        <v>695</v>
      </c>
    </row>
    <row r="698" spans="1:1" x14ac:dyDescent="0.3">
      <c r="A698" s="1">
        <f t="shared" si="27"/>
        <v>696</v>
      </c>
    </row>
    <row r="699" spans="1:1" x14ac:dyDescent="0.3">
      <c r="A699" s="1">
        <f t="shared" si="27"/>
        <v>697</v>
      </c>
    </row>
    <row r="700" spans="1:1" x14ac:dyDescent="0.3">
      <c r="A700" s="1">
        <f t="shared" si="27"/>
        <v>698</v>
      </c>
    </row>
    <row r="701" spans="1:1" x14ac:dyDescent="0.3">
      <c r="A701" s="1">
        <f t="shared" si="27"/>
        <v>699</v>
      </c>
    </row>
    <row r="702" spans="1:1" x14ac:dyDescent="0.3">
      <c r="A702" s="1">
        <f t="shared" si="27"/>
        <v>700</v>
      </c>
    </row>
    <row r="703" spans="1:1" x14ac:dyDescent="0.3">
      <c r="A703" s="1">
        <f t="shared" si="27"/>
        <v>701</v>
      </c>
    </row>
    <row r="704" spans="1:1" x14ac:dyDescent="0.3">
      <c r="A704" s="1">
        <f t="shared" si="27"/>
        <v>702</v>
      </c>
    </row>
    <row r="705" spans="1:1" x14ac:dyDescent="0.3">
      <c r="A705" s="1">
        <f t="shared" si="27"/>
        <v>703</v>
      </c>
    </row>
    <row r="706" spans="1:1" x14ac:dyDescent="0.3">
      <c r="A706" s="1">
        <f t="shared" si="27"/>
        <v>704</v>
      </c>
    </row>
    <row r="707" spans="1:1" x14ac:dyDescent="0.3">
      <c r="A707" s="1">
        <f t="shared" ref="A707:A770" si="28">ROW()-2</f>
        <v>705</v>
      </c>
    </row>
    <row r="708" spans="1:1" x14ac:dyDescent="0.3">
      <c r="A708" s="1">
        <f t="shared" si="28"/>
        <v>706</v>
      </c>
    </row>
    <row r="709" spans="1:1" x14ac:dyDescent="0.3">
      <c r="A709" s="1">
        <f t="shared" si="28"/>
        <v>707</v>
      </c>
    </row>
    <row r="710" spans="1:1" x14ac:dyDescent="0.3">
      <c r="A710" s="1">
        <f t="shared" si="28"/>
        <v>708</v>
      </c>
    </row>
    <row r="711" spans="1:1" x14ac:dyDescent="0.3">
      <c r="A711" s="1">
        <f t="shared" si="28"/>
        <v>709</v>
      </c>
    </row>
    <row r="712" spans="1:1" x14ac:dyDescent="0.3">
      <c r="A712" s="1">
        <f t="shared" si="28"/>
        <v>710</v>
      </c>
    </row>
    <row r="713" spans="1:1" x14ac:dyDescent="0.3">
      <c r="A713" s="1">
        <f t="shared" si="28"/>
        <v>711</v>
      </c>
    </row>
    <row r="714" spans="1:1" x14ac:dyDescent="0.3">
      <c r="A714" s="1">
        <f t="shared" si="28"/>
        <v>712</v>
      </c>
    </row>
    <row r="715" spans="1:1" x14ac:dyDescent="0.3">
      <c r="A715" s="1">
        <f t="shared" si="28"/>
        <v>713</v>
      </c>
    </row>
    <row r="716" spans="1:1" x14ac:dyDescent="0.3">
      <c r="A716" s="1">
        <f t="shared" si="28"/>
        <v>714</v>
      </c>
    </row>
    <row r="717" spans="1:1" x14ac:dyDescent="0.3">
      <c r="A717" s="1">
        <f t="shared" si="28"/>
        <v>715</v>
      </c>
    </row>
    <row r="718" spans="1:1" x14ac:dyDescent="0.3">
      <c r="A718" s="1">
        <f t="shared" si="28"/>
        <v>716</v>
      </c>
    </row>
    <row r="719" spans="1:1" x14ac:dyDescent="0.3">
      <c r="A719" s="1">
        <f t="shared" si="28"/>
        <v>717</v>
      </c>
    </row>
    <row r="720" spans="1:1" x14ac:dyDescent="0.3">
      <c r="A720" s="1">
        <f t="shared" si="28"/>
        <v>718</v>
      </c>
    </row>
    <row r="721" spans="1:1" x14ac:dyDescent="0.3">
      <c r="A721" s="1">
        <f t="shared" si="28"/>
        <v>719</v>
      </c>
    </row>
    <row r="722" spans="1:1" x14ac:dyDescent="0.3">
      <c r="A722" s="1">
        <f t="shared" si="28"/>
        <v>720</v>
      </c>
    </row>
    <row r="723" spans="1:1" x14ac:dyDescent="0.3">
      <c r="A723" s="1">
        <f t="shared" si="28"/>
        <v>721</v>
      </c>
    </row>
    <row r="724" spans="1:1" x14ac:dyDescent="0.3">
      <c r="A724" s="1">
        <f t="shared" si="28"/>
        <v>722</v>
      </c>
    </row>
    <row r="725" spans="1:1" x14ac:dyDescent="0.3">
      <c r="A725" s="1">
        <f t="shared" si="28"/>
        <v>723</v>
      </c>
    </row>
    <row r="726" spans="1:1" x14ac:dyDescent="0.3">
      <c r="A726" s="1">
        <f t="shared" si="28"/>
        <v>724</v>
      </c>
    </row>
    <row r="727" spans="1:1" x14ac:dyDescent="0.3">
      <c r="A727" s="1">
        <f t="shared" si="28"/>
        <v>725</v>
      </c>
    </row>
    <row r="728" spans="1:1" x14ac:dyDescent="0.3">
      <c r="A728" s="1">
        <f t="shared" si="28"/>
        <v>726</v>
      </c>
    </row>
    <row r="729" spans="1:1" x14ac:dyDescent="0.3">
      <c r="A729" s="1">
        <f t="shared" si="28"/>
        <v>727</v>
      </c>
    </row>
    <row r="730" spans="1:1" x14ac:dyDescent="0.3">
      <c r="A730" s="1">
        <f t="shared" si="28"/>
        <v>728</v>
      </c>
    </row>
    <row r="731" spans="1:1" x14ac:dyDescent="0.3">
      <c r="A731" s="1">
        <f t="shared" si="28"/>
        <v>729</v>
      </c>
    </row>
    <row r="732" spans="1:1" x14ac:dyDescent="0.3">
      <c r="A732" s="1">
        <f t="shared" si="28"/>
        <v>730</v>
      </c>
    </row>
    <row r="733" spans="1:1" x14ac:dyDescent="0.3">
      <c r="A733" s="1">
        <f t="shared" si="28"/>
        <v>731</v>
      </c>
    </row>
    <row r="734" spans="1:1" x14ac:dyDescent="0.3">
      <c r="A734" s="1">
        <f t="shared" si="28"/>
        <v>732</v>
      </c>
    </row>
    <row r="735" spans="1:1" x14ac:dyDescent="0.3">
      <c r="A735" s="1">
        <f t="shared" si="28"/>
        <v>733</v>
      </c>
    </row>
    <row r="736" spans="1:1" x14ac:dyDescent="0.3">
      <c r="A736" s="1">
        <f t="shared" si="28"/>
        <v>734</v>
      </c>
    </row>
    <row r="737" spans="1:1" x14ac:dyDescent="0.3">
      <c r="A737" s="1">
        <f t="shared" si="28"/>
        <v>735</v>
      </c>
    </row>
    <row r="738" spans="1:1" x14ac:dyDescent="0.3">
      <c r="A738" s="1">
        <f t="shared" si="28"/>
        <v>736</v>
      </c>
    </row>
    <row r="739" spans="1:1" x14ac:dyDescent="0.3">
      <c r="A739" s="1">
        <f t="shared" si="28"/>
        <v>737</v>
      </c>
    </row>
    <row r="740" spans="1:1" x14ac:dyDescent="0.3">
      <c r="A740" s="1">
        <f t="shared" si="28"/>
        <v>738</v>
      </c>
    </row>
    <row r="741" spans="1:1" x14ac:dyDescent="0.3">
      <c r="A741" s="1">
        <f t="shared" si="28"/>
        <v>739</v>
      </c>
    </row>
    <row r="742" spans="1:1" x14ac:dyDescent="0.3">
      <c r="A742" s="1">
        <f t="shared" si="28"/>
        <v>740</v>
      </c>
    </row>
    <row r="743" spans="1:1" x14ac:dyDescent="0.3">
      <c r="A743" s="1">
        <f t="shared" si="28"/>
        <v>741</v>
      </c>
    </row>
    <row r="744" spans="1:1" x14ac:dyDescent="0.3">
      <c r="A744" s="1">
        <f t="shared" si="28"/>
        <v>742</v>
      </c>
    </row>
    <row r="745" spans="1:1" x14ac:dyDescent="0.3">
      <c r="A745" s="1">
        <f t="shared" si="28"/>
        <v>743</v>
      </c>
    </row>
    <row r="746" spans="1:1" x14ac:dyDescent="0.3">
      <c r="A746" s="1">
        <f t="shared" si="28"/>
        <v>744</v>
      </c>
    </row>
    <row r="747" spans="1:1" x14ac:dyDescent="0.3">
      <c r="A747" s="1">
        <f t="shared" si="28"/>
        <v>745</v>
      </c>
    </row>
    <row r="748" spans="1:1" x14ac:dyDescent="0.3">
      <c r="A748" s="1">
        <f t="shared" si="28"/>
        <v>746</v>
      </c>
    </row>
    <row r="749" spans="1:1" x14ac:dyDescent="0.3">
      <c r="A749" s="1">
        <f t="shared" si="28"/>
        <v>747</v>
      </c>
    </row>
    <row r="750" spans="1:1" x14ac:dyDescent="0.3">
      <c r="A750" s="1">
        <f t="shared" si="28"/>
        <v>748</v>
      </c>
    </row>
    <row r="751" spans="1:1" x14ac:dyDescent="0.3">
      <c r="A751" s="1">
        <f t="shared" si="28"/>
        <v>749</v>
      </c>
    </row>
    <row r="752" spans="1:1" x14ac:dyDescent="0.3">
      <c r="A752" s="1">
        <f t="shared" si="28"/>
        <v>750</v>
      </c>
    </row>
    <row r="753" spans="1:1" x14ac:dyDescent="0.3">
      <c r="A753" s="1">
        <f t="shared" si="28"/>
        <v>751</v>
      </c>
    </row>
    <row r="754" spans="1:1" x14ac:dyDescent="0.3">
      <c r="A754" s="1">
        <f t="shared" si="28"/>
        <v>752</v>
      </c>
    </row>
    <row r="755" spans="1:1" x14ac:dyDescent="0.3">
      <c r="A755" s="1">
        <f t="shared" si="28"/>
        <v>753</v>
      </c>
    </row>
    <row r="756" spans="1:1" x14ac:dyDescent="0.3">
      <c r="A756" s="1">
        <f t="shared" si="28"/>
        <v>754</v>
      </c>
    </row>
    <row r="757" spans="1:1" x14ac:dyDescent="0.3">
      <c r="A757" s="1">
        <f t="shared" si="28"/>
        <v>755</v>
      </c>
    </row>
    <row r="758" spans="1:1" x14ac:dyDescent="0.3">
      <c r="A758" s="1">
        <f t="shared" si="28"/>
        <v>756</v>
      </c>
    </row>
    <row r="759" spans="1:1" x14ac:dyDescent="0.3">
      <c r="A759" s="1">
        <f t="shared" si="28"/>
        <v>757</v>
      </c>
    </row>
    <row r="760" spans="1:1" x14ac:dyDescent="0.3">
      <c r="A760" s="1">
        <f t="shared" si="28"/>
        <v>758</v>
      </c>
    </row>
    <row r="761" spans="1:1" x14ac:dyDescent="0.3">
      <c r="A761" s="1">
        <f t="shared" si="28"/>
        <v>759</v>
      </c>
    </row>
    <row r="762" spans="1:1" x14ac:dyDescent="0.3">
      <c r="A762" s="1">
        <f t="shared" si="28"/>
        <v>760</v>
      </c>
    </row>
    <row r="763" spans="1:1" x14ac:dyDescent="0.3">
      <c r="A763" s="1">
        <f t="shared" si="28"/>
        <v>761</v>
      </c>
    </row>
    <row r="764" spans="1:1" x14ac:dyDescent="0.3">
      <c r="A764" s="1">
        <f t="shared" si="28"/>
        <v>762</v>
      </c>
    </row>
    <row r="765" spans="1:1" x14ac:dyDescent="0.3">
      <c r="A765" s="1">
        <f t="shared" si="28"/>
        <v>763</v>
      </c>
    </row>
    <row r="766" spans="1:1" x14ac:dyDescent="0.3">
      <c r="A766" s="1">
        <f t="shared" si="28"/>
        <v>764</v>
      </c>
    </row>
    <row r="767" spans="1:1" x14ac:dyDescent="0.3">
      <c r="A767" s="1">
        <f t="shared" si="28"/>
        <v>765</v>
      </c>
    </row>
    <row r="768" spans="1:1" x14ac:dyDescent="0.3">
      <c r="A768" s="1">
        <f t="shared" si="28"/>
        <v>766</v>
      </c>
    </row>
    <row r="769" spans="1:1" x14ac:dyDescent="0.3">
      <c r="A769" s="1">
        <f t="shared" si="28"/>
        <v>767</v>
      </c>
    </row>
    <row r="770" spans="1:1" x14ac:dyDescent="0.3">
      <c r="A770" s="1">
        <f t="shared" si="28"/>
        <v>768</v>
      </c>
    </row>
    <row r="771" spans="1:1" x14ac:dyDescent="0.3">
      <c r="A771" s="1">
        <f t="shared" ref="A771:A834" si="29">ROW()-2</f>
        <v>769</v>
      </c>
    </row>
    <row r="772" spans="1:1" x14ac:dyDescent="0.3">
      <c r="A772" s="1">
        <f t="shared" si="29"/>
        <v>770</v>
      </c>
    </row>
    <row r="773" spans="1:1" x14ac:dyDescent="0.3">
      <c r="A773" s="1">
        <f t="shared" si="29"/>
        <v>771</v>
      </c>
    </row>
    <row r="774" spans="1:1" x14ac:dyDescent="0.3">
      <c r="A774" s="1">
        <f t="shared" si="29"/>
        <v>772</v>
      </c>
    </row>
    <row r="775" spans="1:1" x14ac:dyDescent="0.3">
      <c r="A775" s="1">
        <f t="shared" si="29"/>
        <v>773</v>
      </c>
    </row>
    <row r="776" spans="1:1" x14ac:dyDescent="0.3">
      <c r="A776" s="1">
        <f t="shared" si="29"/>
        <v>774</v>
      </c>
    </row>
    <row r="777" spans="1:1" x14ac:dyDescent="0.3">
      <c r="A777" s="1">
        <f t="shared" si="29"/>
        <v>775</v>
      </c>
    </row>
    <row r="778" spans="1:1" x14ac:dyDescent="0.3">
      <c r="A778" s="1">
        <f t="shared" si="29"/>
        <v>776</v>
      </c>
    </row>
    <row r="779" spans="1:1" x14ac:dyDescent="0.3">
      <c r="A779" s="1">
        <f t="shared" si="29"/>
        <v>777</v>
      </c>
    </row>
    <row r="780" spans="1:1" x14ac:dyDescent="0.3">
      <c r="A780" s="1">
        <f t="shared" si="29"/>
        <v>778</v>
      </c>
    </row>
    <row r="781" spans="1:1" x14ac:dyDescent="0.3">
      <c r="A781" s="1">
        <f t="shared" si="29"/>
        <v>779</v>
      </c>
    </row>
    <row r="782" spans="1:1" x14ac:dyDescent="0.3">
      <c r="A782" s="1">
        <f t="shared" si="29"/>
        <v>780</v>
      </c>
    </row>
    <row r="783" spans="1:1" x14ac:dyDescent="0.3">
      <c r="A783" s="1">
        <f t="shared" si="29"/>
        <v>781</v>
      </c>
    </row>
    <row r="784" spans="1:1" x14ac:dyDescent="0.3">
      <c r="A784" s="1">
        <f t="shared" si="29"/>
        <v>782</v>
      </c>
    </row>
    <row r="785" spans="1:1" x14ac:dyDescent="0.3">
      <c r="A785" s="1">
        <f t="shared" si="29"/>
        <v>783</v>
      </c>
    </row>
    <row r="786" spans="1:1" x14ac:dyDescent="0.3">
      <c r="A786" s="1">
        <f t="shared" si="29"/>
        <v>784</v>
      </c>
    </row>
    <row r="787" spans="1:1" x14ac:dyDescent="0.3">
      <c r="A787" s="1">
        <f t="shared" si="29"/>
        <v>785</v>
      </c>
    </row>
    <row r="788" spans="1:1" x14ac:dyDescent="0.3">
      <c r="A788" s="1">
        <f t="shared" si="29"/>
        <v>786</v>
      </c>
    </row>
    <row r="789" spans="1:1" x14ac:dyDescent="0.3">
      <c r="A789" s="1">
        <f t="shared" si="29"/>
        <v>787</v>
      </c>
    </row>
    <row r="790" spans="1:1" x14ac:dyDescent="0.3">
      <c r="A790" s="1">
        <f t="shared" si="29"/>
        <v>788</v>
      </c>
    </row>
    <row r="791" spans="1:1" x14ac:dyDescent="0.3">
      <c r="A791" s="1">
        <f t="shared" si="29"/>
        <v>789</v>
      </c>
    </row>
    <row r="792" spans="1:1" x14ac:dyDescent="0.3">
      <c r="A792" s="1">
        <f t="shared" si="29"/>
        <v>790</v>
      </c>
    </row>
    <row r="793" spans="1:1" x14ac:dyDescent="0.3">
      <c r="A793" s="1">
        <f t="shared" si="29"/>
        <v>791</v>
      </c>
    </row>
    <row r="794" spans="1:1" x14ac:dyDescent="0.3">
      <c r="A794" s="1">
        <f t="shared" si="29"/>
        <v>792</v>
      </c>
    </row>
    <row r="795" spans="1:1" x14ac:dyDescent="0.3">
      <c r="A795" s="1">
        <f t="shared" si="29"/>
        <v>793</v>
      </c>
    </row>
    <row r="796" spans="1:1" x14ac:dyDescent="0.3">
      <c r="A796" s="1">
        <f t="shared" si="29"/>
        <v>794</v>
      </c>
    </row>
    <row r="797" spans="1:1" x14ac:dyDescent="0.3">
      <c r="A797" s="1">
        <f t="shared" si="29"/>
        <v>795</v>
      </c>
    </row>
    <row r="798" spans="1:1" x14ac:dyDescent="0.3">
      <c r="A798" s="1">
        <f t="shared" si="29"/>
        <v>796</v>
      </c>
    </row>
    <row r="799" spans="1:1" x14ac:dyDescent="0.3">
      <c r="A799" s="1">
        <f t="shared" si="29"/>
        <v>797</v>
      </c>
    </row>
    <row r="800" spans="1:1" x14ac:dyDescent="0.3">
      <c r="A800" s="1">
        <f t="shared" si="29"/>
        <v>798</v>
      </c>
    </row>
    <row r="801" spans="1:1" x14ac:dyDescent="0.3">
      <c r="A801" s="1">
        <f t="shared" si="29"/>
        <v>799</v>
      </c>
    </row>
    <row r="802" spans="1:1" x14ac:dyDescent="0.3">
      <c r="A802" s="1">
        <f t="shared" si="29"/>
        <v>800</v>
      </c>
    </row>
    <row r="803" spans="1:1" x14ac:dyDescent="0.3">
      <c r="A803" s="1">
        <f t="shared" si="29"/>
        <v>801</v>
      </c>
    </row>
    <row r="804" spans="1:1" x14ac:dyDescent="0.3">
      <c r="A804" s="1">
        <f t="shared" si="29"/>
        <v>802</v>
      </c>
    </row>
    <row r="805" spans="1:1" x14ac:dyDescent="0.3">
      <c r="A805" s="1">
        <f t="shared" si="29"/>
        <v>803</v>
      </c>
    </row>
    <row r="806" spans="1:1" x14ac:dyDescent="0.3">
      <c r="A806" s="1">
        <f t="shared" si="29"/>
        <v>804</v>
      </c>
    </row>
    <row r="807" spans="1:1" x14ac:dyDescent="0.3">
      <c r="A807" s="1">
        <f t="shared" si="29"/>
        <v>805</v>
      </c>
    </row>
    <row r="808" spans="1:1" x14ac:dyDescent="0.3">
      <c r="A808" s="1">
        <f t="shared" si="29"/>
        <v>806</v>
      </c>
    </row>
    <row r="809" spans="1:1" x14ac:dyDescent="0.3">
      <c r="A809" s="1">
        <f t="shared" si="29"/>
        <v>807</v>
      </c>
    </row>
    <row r="810" spans="1:1" x14ac:dyDescent="0.3">
      <c r="A810" s="1">
        <f t="shared" si="29"/>
        <v>808</v>
      </c>
    </row>
    <row r="811" spans="1:1" x14ac:dyDescent="0.3">
      <c r="A811" s="1">
        <f t="shared" si="29"/>
        <v>809</v>
      </c>
    </row>
    <row r="812" spans="1:1" x14ac:dyDescent="0.3">
      <c r="A812" s="1">
        <f t="shared" si="29"/>
        <v>810</v>
      </c>
    </row>
    <row r="813" spans="1:1" x14ac:dyDescent="0.3">
      <c r="A813" s="1">
        <f t="shared" si="29"/>
        <v>811</v>
      </c>
    </row>
    <row r="814" spans="1:1" x14ac:dyDescent="0.3">
      <c r="A814" s="1">
        <f t="shared" si="29"/>
        <v>812</v>
      </c>
    </row>
    <row r="815" spans="1:1" x14ac:dyDescent="0.3">
      <c r="A815" s="1">
        <f t="shared" si="29"/>
        <v>813</v>
      </c>
    </row>
    <row r="816" spans="1:1" x14ac:dyDescent="0.3">
      <c r="A816" s="1">
        <f t="shared" si="29"/>
        <v>814</v>
      </c>
    </row>
    <row r="817" spans="1:1" x14ac:dyDescent="0.3">
      <c r="A817" s="1">
        <f t="shared" si="29"/>
        <v>815</v>
      </c>
    </row>
    <row r="818" spans="1:1" x14ac:dyDescent="0.3">
      <c r="A818" s="1">
        <f t="shared" si="29"/>
        <v>816</v>
      </c>
    </row>
    <row r="819" spans="1:1" x14ac:dyDescent="0.3">
      <c r="A819" s="1">
        <f t="shared" si="29"/>
        <v>817</v>
      </c>
    </row>
    <row r="820" spans="1:1" x14ac:dyDescent="0.3">
      <c r="A820" s="1">
        <f t="shared" si="29"/>
        <v>818</v>
      </c>
    </row>
    <row r="821" spans="1:1" x14ac:dyDescent="0.3">
      <c r="A821" s="1">
        <f t="shared" si="29"/>
        <v>819</v>
      </c>
    </row>
    <row r="822" spans="1:1" x14ac:dyDescent="0.3">
      <c r="A822" s="1">
        <f t="shared" si="29"/>
        <v>820</v>
      </c>
    </row>
    <row r="823" spans="1:1" x14ac:dyDescent="0.3">
      <c r="A823" s="1">
        <f t="shared" si="29"/>
        <v>821</v>
      </c>
    </row>
    <row r="824" spans="1:1" x14ac:dyDescent="0.3">
      <c r="A824" s="1">
        <f t="shared" si="29"/>
        <v>822</v>
      </c>
    </row>
    <row r="825" spans="1:1" x14ac:dyDescent="0.3">
      <c r="A825" s="1">
        <f t="shared" si="29"/>
        <v>823</v>
      </c>
    </row>
    <row r="826" spans="1:1" x14ac:dyDescent="0.3">
      <c r="A826" s="1">
        <f t="shared" si="29"/>
        <v>824</v>
      </c>
    </row>
    <row r="827" spans="1:1" x14ac:dyDescent="0.3">
      <c r="A827" s="1">
        <f t="shared" si="29"/>
        <v>825</v>
      </c>
    </row>
    <row r="828" spans="1:1" x14ac:dyDescent="0.3">
      <c r="A828" s="1">
        <f t="shared" si="29"/>
        <v>826</v>
      </c>
    </row>
    <row r="829" spans="1:1" x14ac:dyDescent="0.3">
      <c r="A829" s="1">
        <f t="shared" si="29"/>
        <v>827</v>
      </c>
    </row>
    <row r="830" spans="1:1" x14ac:dyDescent="0.3">
      <c r="A830" s="1">
        <f t="shared" si="29"/>
        <v>828</v>
      </c>
    </row>
    <row r="831" spans="1:1" x14ac:dyDescent="0.3">
      <c r="A831" s="1">
        <f t="shared" si="29"/>
        <v>829</v>
      </c>
    </row>
    <row r="832" spans="1:1" x14ac:dyDescent="0.3">
      <c r="A832" s="1">
        <f t="shared" si="29"/>
        <v>830</v>
      </c>
    </row>
    <row r="833" spans="1:1" x14ac:dyDescent="0.3">
      <c r="A833" s="1">
        <f t="shared" si="29"/>
        <v>831</v>
      </c>
    </row>
    <row r="834" spans="1:1" x14ac:dyDescent="0.3">
      <c r="A834" s="1">
        <f t="shared" si="29"/>
        <v>832</v>
      </c>
    </row>
    <row r="835" spans="1:1" x14ac:dyDescent="0.3">
      <c r="A835" s="1">
        <f t="shared" ref="A835:A898" si="30">ROW()-2</f>
        <v>833</v>
      </c>
    </row>
    <row r="836" spans="1:1" x14ac:dyDescent="0.3">
      <c r="A836" s="1">
        <f t="shared" si="30"/>
        <v>834</v>
      </c>
    </row>
    <row r="837" spans="1:1" x14ac:dyDescent="0.3">
      <c r="A837" s="1">
        <f t="shared" si="30"/>
        <v>835</v>
      </c>
    </row>
    <row r="838" spans="1:1" x14ac:dyDescent="0.3">
      <c r="A838" s="1">
        <f t="shared" si="30"/>
        <v>836</v>
      </c>
    </row>
    <row r="839" spans="1:1" x14ac:dyDescent="0.3">
      <c r="A839" s="1">
        <f t="shared" si="30"/>
        <v>837</v>
      </c>
    </row>
    <row r="840" spans="1:1" x14ac:dyDescent="0.3">
      <c r="A840" s="1">
        <f t="shared" si="30"/>
        <v>838</v>
      </c>
    </row>
    <row r="841" spans="1:1" x14ac:dyDescent="0.3">
      <c r="A841" s="1">
        <f t="shared" si="30"/>
        <v>839</v>
      </c>
    </row>
    <row r="842" spans="1:1" x14ac:dyDescent="0.3">
      <c r="A842" s="1">
        <f t="shared" si="30"/>
        <v>840</v>
      </c>
    </row>
    <row r="843" spans="1:1" x14ac:dyDescent="0.3">
      <c r="A843" s="1">
        <f t="shared" si="30"/>
        <v>841</v>
      </c>
    </row>
    <row r="844" spans="1:1" x14ac:dyDescent="0.3">
      <c r="A844" s="1">
        <f t="shared" si="30"/>
        <v>842</v>
      </c>
    </row>
    <row r="845" spans="1:1" x14ac:dyDescent="0.3">
      <c r="A845" s="1">
        <f t="shared" si="30"/>
        <v>843</v>
      </c>
    </row>
    <row r="846" spans="1:1" x14ac:dyDescent="0.3">
      <c r="A846" s="1">
        <f t="shared" si="30"/>
        <v>844</v>
      </c>
    </row>
    <row r="847" spans="1:1" x14ac:dyDescent="0.3">
      <c r="A847" s="1">
        <f t="shared" si="30"/>
        <v>845</v>
      </c>
    </row>
    <row r="848" spans="1:1" x14ac:dyDescent="0.3">
      <c r="A848" s="1">
        <f t="shared" si="30"/>
        <v>846</v>
      </c>
    </row>
    <row r="849" spans="1:1" x14ac:dyDescent="0.3">
      <c r="A849" s="1">
        <f t="shared" si="30"/>
        <v>847</v>
      </c>
    </row>
    <row r="850" spans="1:1" x14ac:dyDescent="0.3">
      <c r="A850" s="1">
        <f t="shared" si="30"/>
        <v>848</v>
      </c>
    </row>
    <row r="851" spans="1:1" x14ac:dyDescent="0.3">
      <c r="A851" s="1">
        <f t="shared" si="30"/>
        <v>849</v>
      </c>
    </row>
    <row r="852" spans="1:1" x14ac:dyDescent="0.3">
      <c r="A852" s="1">
        <f t="shared" si="30"/>
        <v>850</v>
      </c>
    </row>
    <row r="853" spans="1:1" x14ac:dyDescent="0.3">
      <c r="A853" s="1">
        <f t="shared" si="30"/>
        <v>851</v>
      </c>
    </row>
    <row r="854" spans="1:1" x14ac:dyDescent="0.3">
      <c r="A854" s="1">
        <f t="shared" si="30"/>
        <v>852</v>
      </c>
    </row>
    <row r="855" spans="1:1" x14ac:dyDescent="0.3">
      <c r="A855" s="1">
        <f t="shared" si="30"/>
        <v>853</v>
      </c>
    </row>
    <row r="856" spans="1:1" x14ac:dyDescent="0.3">
      <c r="A856" s="1">
        <f t="shared" si="30"/>
        <v>854</v>
      </c>
    </row>
    <row r="857" spans="1:1" x14ac:dyDescent="0.3">
      <c r="A857" s="1">
        <f t="shared" si="30"/>
        <v>855</v>
      </c>
    </row>
    <row r="858" spans="1:1" x14ac:dyDescent="0.3">
      <c r="A858" s="1">
        <f t="shared" si="30"/>
        <v>856</v>
      </c>
    </row>
    <row r="859" spans="1:1" x14ac:dyDescent="0.3">
      <c r="A859" s="1">
        <f t="shared" si="30"/>
        <v>857</v>
      </c>
    </row>
    <row r="860" spans="1:1" x14ac:dyDescent="0.3">
      <c r="A860" s="1">
        <f t="shared" si="30"/>
        <v>858</v>
      </c>
    </row>
    <row r="861" spans="1:1" x14ac:dyDescent="0.3">
      <c r="A861" s="1">
        <f t="shared" si="30"/>
        <v>859</v>
      </c>
    </row>
    <row r="862" spans="1:1" x14ac:dyDescent="0.3">
      <c r="A862" s="1">
        <f t="shared" si="30"/>
        <v>860</v>
      </c>
    </row>
    <row r="863" spans="1:1" x14ac:dyDescent="0.3">
      <c r="A863" s="1">
        <f t="shared" si="30"/>
        <v>861</v>
      </c>
    </row>
    <row r="864" spans="1:1" x14ac:dyDescent="0.3">
      <c r="A864" s="1">
        <f t="shared" si="30"/>
        <v>862</v>
      </c>
    </row>
    <row r="865" spans="1:1" x14ac:dyDescent="0.3">
      <c r="A865" s="1">
        <f t="shared" si="30"/>
        <v>863</v>
      </c>
    </row>
    <row r="866" spans="1:1" x14ac:dyDescent="0.3">
      <c r="A866" s="1">
        <f t="shared" si="30"/>
        <v>864</v>
      </c>
    </row>
    <row r="867" spans="1:1" x14ac:dyDescent="0.3">
      <c r="A867" s="1">
        <f t="shared" si="30"/>
        <v>865</v>
      </c>
    </row>
    <row r="868" spans="1:1" x14ac:dyDescent="0.3">
      <c r="A868" s="1">
        <f t="shared" si="30"/>
        <v>866</v>
      </c>
    </row>
    <row r="869" spans="1:1" x14ac:dyDescent="0.3">
      <c r="A869" s="1">
        <f t="shared" si="30"/>
        <v>867</v>
      </c>
    </row>
    <row r="870" spans="1:1" x14ac:dyDescent="0.3">
      <c r="A870" s="1">
        <f t="shared" si="30"/>
        <v>868</v>
      </c>
    </row>
    <row r="871" spans="1:1" x14ac:dyDescent="0.3">
      <c r="A871" s="1">
        <f t="shared" si="30"/>
        <v>869</v>
      </c>
    </row>
    <row r="872" spans="1:1" x14ac:dyDescent="0.3">
      <c r="A872" s="1">
        <f t="shared" si="30"/>
        <v>870</v>
      </c>
    </row>
    <row r="873" spans="1:1" x14ac:dyDescent="0.3">
      <c r="A873" s="1">
        <f t="shared" si="30"/>
        <v>871</v>
      </c>
    </row>
    <row r="874" spans="1:1" x14ac:dyDescent="0.3">
      <c r="A874" s="1">
        <f t="shared" si="30"/>
        <v>872</v>
      </c>
    </row>
    <row r="875" spans="1:1" x14ac:dyDescent="0.3">
      <c r="A875" s="1">
        <f t="shared" si="30"/>
        <v>873</v>
      </c>
    </row>
    <row r="876" spans="1:1" x14ac:dyDescent="0.3">
      <c r="A876" s="1">
        <f t="shared" si="30"/>
        <v>874</v>
      </c>
    </row>
    <row r="877" spans="1:1" x14ac:dyDescent="0.3">
      <c r="A877" s="1">
        <f t="shared" si="30"/>
        <v>875</v>
      </c>
    </row>
    <row r="878" spans="1:1" x14ac:dyDescent="0.3">
      <c r="A878" s="1">
        <f t="shared" si="30"/>
        <v>876</v>
      </c>
    </row>
    <row r="879" spans="1:1" x14ac:dyDescent="0.3">
      <c r="A879" s="1">
        <f t="shared" si="30"/>
        <v>877</v>
      </c>
    </row>
    <row r="880" spans="1:1" x14ac:dyDescent="0.3">
      <c r="A880" s="1">
        <f t="shared" si="30"/>
        <v>878</v>
      </c>
    </row>
    <row r="881" spans="1:1" x14ac:dyDescent="0.3">
      <c r="A881" s="1">
        <f t="shared" si="30"/>
        <v>879</v>
      </c>
    </row>
    <row r="882" spans="1:1" x14ac:dyDescent="0.3">
      <c r="A882" s="1">
        <f t="shared" si="30"/>
        <v>880</v>
      </c>
    </row>
    <row r="883" spans="1:1" x14ac:dyDescent="0.3">
      <c r="A883" s="1">
        <f t="shared" si="30"/>
        <v>881</v>
      </c>
    </row>
    <row r="884" spans="1:1" x14ac:dyDescent="0.3">
      <c r="A884" s="1">
        <f t="shared" si="30"/>
        <v>882</v>
      </c>
    </row>
    <row r="885" spans="1:1" x14ac:dyDescent="0.3">
      <c r="A885" s="1">
        <f t="shared" si="30"/>
        <v>883</v>
      </c>
    </row>
    <row r="886" spans="1:1" x14ac:dyDescent="0.3">
      <c r="A886" s="1">
        <f t="shared" si="30"/>
        <v>884</v>
      </c>
    </row>
    <row r="887" spans="1:1" x14ac:dyDescent="0.3">
      <c r="A887" s="1">
        <f t="shared" si="30"/>
        <v>885</v>
      </c>
    </row>
    <row r="888" spans="1:1" x14ac:dyDescent="0.3">
      <c r="A888" s="1">
        <f t="shared" si="30"/>
        <v>886</v>
      </c>
    </row>
    <row r="889" spans="1:1" x14ac:dyDescent="0.3">
      <c r="A889" s="1">
        <f t="shared" si="30"/>
        <v>887</v>
      </c>
    </row>
    <row r="890" spans="1:1" x14ac:dyDescent="0.3">
      <c r="A890" s="1">
        <f t="shared" si="30"/>
        <v>888</v>
      </c>
    </row>
    <row r="891" spans="1:1" x14ac:dyDescent="0.3">
      <c r="A891" s="1">
        <f t="shared" si="30"/>
        <v>889</v>
      </c>
    </row>
    <row r="892" spans="1:1" x14ac:dyDescent="0.3">
      <c r="A892" s="1">
        <f t="shared" si="30"/>
        <v>890</v>
      </c>
    </row>
    <row r="893" spans="1:1" x14ac:dyDescent="0.3">
      <c r="A893" s="1">
        <f t="shared" si="30"/>
        <v>891</v>
      </c>
    </row>
    <row r="894" spans="1:1" x14ac:dyDescent="0.3">
      <c r="A894" s="1">
        <f t="shared" si="30"/>
        <v>892</v>
      </c>
    </row>
    <row r="895" spans="1:1" x14ac:dyDescent="0.3">
      <c r="A895" s="1">
        <f t="shared" si="30"/>
        <v>893</v>
      </c>
    </row>
    <row r="896" spans="1:1" x14ac:dyDescent="0.3">
      <c r="A896" s="1">
        <f t="shared" si="30"/>
        <v>894</v>
      </c>
    </row>
    <row r="897" spans="1:1" x14ac:dyDescent="0.3">
      <c r="A897" s="1">
        <f t="shared" si="30"/>
        <v>895</v>
      </c>
    </row>
    <row r="898" spans="1:1" x14ac:dyDescent="0.3">
      <c r="A898" s="1">
        <f t="shared" si="30"/>
        <v>896</v>
      </c>
    </row>
    <row r="899" spans="1:1" x14ac:dyDescent="0.3">
      <c r="A899" s="1">
        <f t="shared" ref="A899:A962" si="31">ROW()-2</f>
        <v>897</v>
      </c>
    </row>
    <row r="900" spans="1:1" x14ac:dyDescent="0.3">
      <c r="A900" s="1">
        <f t="shared" si="31"/>
        <v>898</v>
      </c>
    </row>
    <row r="901" spans="1:1" x14ac:dyDescent="0.3">
      <c r="A901" s="1">
        <f t="shared" si="31"/>
        <v>899</v>
      </c>
    </row>
    <row r="902" spans="1:1" x14ac:dyDescent="0.3">
      <c r="A902" s="1">
        <f t="shared" si="31"/>
        <v>900</v>
      </c>
    </row>
    <row r="903" spans="1:1" x14ac:dyDescent="0.3">
      <c r="A903" s="1">
        <f t="shared" si="31"/>
        <v>901</v>
      </c>
    </row>
    <row r="904" spans="1:1" x14ac:dyDescent="0.3">
      <c r="A904" s="1">
        <f t="shared" si="31"/>
        <v>902</v>
      </c>
    </row>
    <row r="905" spans="1:1" x14ac:dyDescent="0.3">
      <c r="A905" s="1">
        <f t="shared" si="31"/>
        <v>903</v>
      </c>
    </row>
    <row r="906" spans="1:1" x14ac:dyDescent="0.3">
      <c r="A906" s="1">
        <f t="shared" si="31"/>
        <v>904</v>
      </c>
    </row>
    <row r="907" spans="1:1" x14ac:dyDescent="0.3">
      <c r="A907" s="1">
        <f t="shared" si="31"/>
        <v>905</v>
      </c>
    </row>
    <row r="908" spans="1:1" x14ac:dyDescent="0.3">
      <c r="A908" s="1">
        <f t="shared" si="31"/>
        <v>906</v>
      </c>
    </row>
    <row r="909" spans="1:1" x14ac:dyDescent="0.3">
      <c r="A909" s="1">
        <f t="shared" si="31"/>
        <v>907</v>
      </c>
    </row>
    <row r="910" spans="1:1" x14ac:dyDescent="0.3">
      <c r="A910" s="1">
        <f t="shared" si="31"/>
        <v>908</v>
      </c>
    </row>
    <row r="911" spans="1:1" x14ac:dyDescent="0.3">
      <c r="A911" s="1">
        <f t="shared" si="31"/>
        <v>909</v>
      </c>
    </row>
    <row r="912" spans="1:1" x14ac:dyDescent="0.3">
      <c r="A912" s="1">
        <f t="shared" si="31"/>
        <v>910</v>
      </c>
    </row>
    <row r="913" spans="1:1" x14ac:dyDescent="0.3">
      <c r="A913" s="1">
        <f t="shared" si="31"/>
        <v>911</v>
      </c>
    </row>
    <row r="914" spans="1:1" x14ac:dyDescent="0.3">
      <c r="A914" s="1">
        <f t="shared" si="31"/>
        <v>912</v>
      </c>
    </row>
    <row r="915" spans="1:1" x14ac:dyDescent="0.3">
      <c r="A915" s="1">
        <f t="shared" si="31"/>
        <v>913</v>
      </c>
    </row>
    <row r="916" spans="1:1" x14ac:dyDescent="0.3">
      <c r="A916" s="1">
        <f t="shared" si="31"/>
        <v>914</v>
      </c>
    </row>
    <row r="917" spans="1:1" x14ac:dyDescent="0.3">
      <c r="A917" s="1">
        <f t="shared" si="31"/>
        <v>915</v>
      </c>
    </row>
    <row r="918" spans="1:1" x14ac:dyDescent="0.3">
      <c r="A918" s="1">
        <f t="shared" si="31"/>
        <v>916</v>
      </c>
    </row>
    <row r="919" spans="1:1" x14ac:dyDescent="0.3">
      <c r="A919" s="1">
        <f t="shared" si="31"/>
        <v>917</v>
      </c>
    </row>
    <row r="920" spans="1:1" x14ac:dyDescent="0.3">
      <c r="A920" s="1">
        <f t="shared" si="31"/>
        <v>918</v>
      </c>
    </row>
    <row r="921" spans="1:1" x14ac:dyDescent="0.3">
      <c r="A921" s="1">
        <f t="shared" si="31"/>
        <v>919</v>
      </c>
    </row>
    <row r="922" spans="1:1" x14ac:dyDescent="0.3">
      <c r="A922" s="1">
        <f t="shared" si="31"/>
        <v>920</v>
      </c>
    </row>
    <row r="923" spans="1:1" x14ac:dyDescent="0.3">
      <c r="A923" s="1">
        <f t="shared" si="31"/>
        <v>921</v>
      </c>
    </row>
    <row r="924" spans="1:1" x14ac:dyDescent="0.3">
      <c r="A924" s="1">
        <f t="shared" si="31"/>
        <v>922</v>
      </c>
    </row>
    <row r="925" spans="1:1" x14ac:dyDescent="0.3">
      <c r="A925" s="1">
        <f t="shared" si="31"/>
        <v>923</v>
      </c>
    </row>
    <row r="926" spans="1:1" x14ac:dyDescent="0.3">
      <c r="A926" s="1">
        <f t="shared" si="31"/>
        <v>924</v>
      </c>
    </row>
    <row r="927" spans="1:1" x14ac:dyDescent="0.3">
      <c r="A927" s="1">
        <f t="shared" si="31"/>
        <v>925</v>
      </c>
    </row>
    <row r="928" spans="1:1" x14ac:dyDescent="0.3">
      <c r="A928" s="1">
        <f t="shared" si="31"/>
        <v>926</v>
      </c>
    </row>
    <row r="929" spans="1:1" x14ac:dyDescent="0.3">
      <c r="A929" s="1">
        <f t="shared" si="31"/>
        <v>927</v>
      </c>
    </row>
    <row r="930" spans="1:1" x14ac:dyDescent="0.3">
      <c r="A930" s="1">
        <f t="shared" si="31"/>
        <v>928</v>
      </c>
    </row>
    <row r="931" spans="1:1" x14ac:dyDescent="0.3">
      <c r="A931" s="1">
        <f t="shared" si="31"/>
        <v>929</v>
      </c>
    </row>
    <row r="932" spans="1:1" x14ac:dyDescent="0.3">
      <c r="A932" s="1">
        <f t="shared" si="31"/>
        <v>930</v>
      </c>
    </row>
    <row r="933" spans="1:1" x14ac:dyDescent="0.3">
      <c r="A933" s="1">
        <f t="shared" si="31"/>
        <v>931</v>
      </c>
    </row>
    <row r="934" spans="1:1" x14ac:dyDescent="0.3">
      <c r="A934" s="1">
        <f t="shared" si="31"/>
        <v>932</v>
      </c>
    </row>
    <row r="935" spans="1:1" x14ac:dyDescent="0.3">
      <c r="A935" s="1">
        <f t="shared" si="31"/>
        <v>933</v>
      </c>
    </row>
    <row r="936" spans="1:1" x14ac:dyDescent="0.3">
      <c r="A936" s="1">
        <f t="shared" si="31"/>
        <v>934</v>
      </c>
    </row>
    <row r="937" spans="1:1" x14ac:dyDescent="0.3">
      <c r="A937" s="1">
        <f t="shared" si="31"/>
        <v>935</v>
      </c>
    </row>
    <row r="938" spans="1:1" x14ac:dyDescent="0.3">
      <c r="A938" s="1">
        <f t="shared" si="31"/>
        <v>936</v>
      </c>
    </row>
    <row r="939" spans="1:1" x14ac:dyDescent="0.3">
      <c r="A939" s="1">
        <f t="shared" si="31"/>
        <v>937</v>
      </c>
    </row>
    <row r="940" spans="1:1" x14ac:dyDescent="0.3">
      <c r="A940" s="1">
        <f t="shared" si="31"/>
        <v>938</v>
      </c>
    </row>
    <row r="941" spans="1:1" x14ac:dyDescent="0.3">
      <c r="A941" s="1">
        <f t="shared" si="31"/>
        <v>939</v>
      </c>
    </row>
    <row r="942" spans="1:1" x14ac:dyDescent="0.3">
      <c r="A942" s="1">
        <f t="shared" si="31"/>
        <v>940</v>
      </c>
    </row>
    <row r="943" spans="1:1" x14ac:dyDescent="0.3">
      <c r="A943" s="1">
        <f t="shared" si="31"/>
        <v>941</v>
      </c>
    </row>
    <row r="944" spans="1:1" x14ac:dyDescent="0.3">
      <c r="A944" s="1">
        <f t="shared" si="31"/>
        <v>942</v>
      </c>
    </row>
    <row r="945" spans="1:1" x14ac:dyDescent="0.3">
      <c r="A945" s="1">
        <f t="shared" si="31"/>
        <v>943</v>
      </c>
    </row>
    <row r="946" spans="1:1" x14ac:dyDescent="0.3">
      <c r="A946" s="1">
        <f t="shared" si="31"/>
        <v>944</v>
      </c>
    </row>
    <row r="947" spans="1:1" x14ac:dyDescent="0.3">
      <c r="A947" s="1">
        <f t="shared" si="31"/>
        <v>945</v>
      </c>
    </row>
    <row r="948" spans="1:1" x14ac:dyDescent="0.3">
      <c r="A948" s="1">
        <f t="shared" si="31"/>
        <v>946</v>
      </c>
    </row>
    <row r="949" spans="1:1" x14ac:dyDescent="0.3">
      <c r="A949" s="1">
        <f t="shared" si="31"/>
        <v>947</v>
      </c>
    </row>
    <row r="950" spans="1:1" x14ac:dyDescent="0.3">
      <c r="A950" s="1">
        <f t="shared" si="31"/>
        <v>948</v>
      </c>
    </row>
    <row r="951" spans="1:1" x14ac:dyDescent="0.3">
      <c r="A951" s="1">
        <f t="shared" si="31"/>
        <v>949</v>
      </c>
    </row>
    <row r="952" spans="1:1" x14ac:dyDescent="0.3">
      <c r="A952" s="1">
        <f t="shared" si="31"/>
        <v>950</v>
      </c>
    </row>
    <row r="953" spans="1:1" x14ac:dyDescent="0.3">
      <c r="A953" s="1">
        <f t="shared" si="31"/>
        <v>951</v>
      </c>
    </row>
    <row r="954" spans="1:1" x14ac:dyDescent="0.3">
      <c r="A954" s="1">
        <f t="shared" si="31"/>
        <v>952</v>
      </c>
    </row>
    <row r="955" spans="1:1" x14ac:dyDescent="0.3">
      <c r="A955" s="1">
        <f t="shared" si="31"/>
        <v>953</v>
      </c>
    </row>
    <row r="956" spans="1:1" x14ac:dyDescent="0.3">
      <c r="A956" s="1">
        <f t="shared" si="31"/>
        <v>954</v>
      </c>
    </row>
    <row r="957" spans="1:1" x14ac:dyDescent="0.3">
      <c r="A957" s="1">
        <f t="shared" si="31"/>
        <v>955</v>
      </c>
    </row>
    <row r="958" spans="1:1" x14ac:dyDescent="0.3">
      <c r="A958" s="1">
        <f t="shared" si="31"/>
        <v>956</v>
      </c>
    </row>
    <row r="959" spans="1:1" x14ac:dyDescent="0.3">
      <c r="A959" s="1">
        <f t="shared" si="31"/>
        <v>957</v>
      </c>
    </row>
    <row r="960" spans="1:1" x14ac:dyDescent="0.3">
      <c r="A960" s="1">
        <f t="shared" si="31"/>
        <v>958</v>
      </c>
    </row>
    <row r="961" spans="1:1" x14ac:dyDescent="0.3">
      <c r="A961" s="1">
        <f t="shared" si="31"/>
        <v>959</v>
      </c>
    </row>
    <row r="962" spans="1:1" x14ac:dyDescent="0.3">
      <c r="A962" s="1">
        <f t="shared" si="31"/>
        <v>960</v>
      </c>
    </row>
    <row r="963" spans="1:1" x14ac:dyDescent="0.3">
      <c r="A963" s="1">
        <f t="shared" ref="A963:A1001" si="32">ROW()-2</f>
        <v>961</v>
      </c>
    </row>
    <row r="964" spans="1:1" x14ac:dyDescent="0.3">
      <c r="A964" s="1">
        <f t="shared" si="32"/>
        <v>962</v>
      </c>
    </row>
    <row r="965" spans="1:1" x14ac:dyDescent="0.3">
      <c r="A965" s="1">
        <f t="shared" si="32"/>
        <v>963</v>
      </c>
    </row>
    <row r="966" spans="1:1" x14ac:dyDescent="0.3">
      <c r="A966" s="1">
        <f t="shared" si="32"/>
        <v>964</v>
      </c>
    </row>
    <row r="967" spans="1:1" x14ac:dyDescent="0.3">
      <c r="A967" s="1">
        <f t="shared" si="32"/>
        <v>965</v>
      </c>
    </row>
    <row r="968" spans="1:1" x14ac:dyDescent="0.3">
      <c r="A968" s="1">
        <f t="shared" si="32"/>
        <v>966</v>
      </c>
    </row>
    <row r="969" spans="1:1" x14ac:dyDescent="0.3">
      <c r="A969" s="1">
        <f t="shared" si="32"/>
        <v>967</v>
      </c>
    </row>
    <row r="970" spans="1:1" x14ac:dyDescent="0.3">
      <c r="A970" s="1">
        <f t="shared" si="32"/>
        <v>968</v>
      </c>
    </row>
    <row r="971" spans="1:1" x14ac:dyDescent="0.3">
      <c r="A971" s="1">
        <f t="shared" si="32"/>
        <v>969</v>
      </c>
    </row>
    <row r="972" spans="1:1" x14ac:dyDescent="0.3">
      <c r="A972" s="1">
        <f t="shared" si="32"/>
        <v>970</v>
      </c>
    </row>
    <row r="973" spans="1:1" x14ac:dyDescent="0.3">
      <c r="A973" s="1">
        <f t="shared" si="32"/>
        <v>971</v>
      </c>
    </row>
    <row r="974" spans="1:1" x14ac:dyDescent="0.3">
      <c r="A974" s="1">
        <f t="shared" si="32"/>
        <v>972</v>
      </c>
    </row>
    <row r="975" spans="1:1" x14ac:dyDescent="0.3">
      <c r="A975" s="1">
        <f t="shared" si="32"/>
        <v>973</v>
      </c>
    </row>
    <row r="976" spans="1:1" x14ac:dyDescent="0.3">
      <c r="A976" s="1">
        <f t="shared" si="32"/>
        <v>974</v>
      </c>
    </row>
    <row r="977" spans="1:1" x14ac:dyDescent="0.3">
      <c r="A977" s="1">
        <f t="shared" si="32"/>
        <v>975</v>
      </c>
    </row>
    <row r="978" spans="1:1" x14ac:dyDescent="0.3">
      <c r="A978" s="1">
        <f t="shared" si="32"/>
        <v>976</v>
      </c>
    </row>
    <row r="979" spans="1:1" x14ac:dyDescent="0.3">
      <c r="A979" s="1">
        <f t="shared" si="32"/>
        <v>977</v>
      </c>
    </row>
    <row r="980" spans="1:1" x14ac:dyDescent="0.3">
      <c r="A980" s="1">
        <f t="shared" si="32"/>
        <v>978</v>
      </c>
    </row>
    <row r="981" spans="1:1" x14ac:dyDescent="0.3">
      <c r="A981" s="1">
        <f t="shared" si="32"/>
        <v>979</v>
      </c>
    </row>
    <row r="982" spans="1:1" x14ac:dyDescent="0.3">
      <c r="A982" s="1">
        <f t="shared" si="32"/>
        <v>980</v>
      </c>
    </row>
    <row r="983" spans="1:1" x14ac:dyDescent="0.3">
      <c r="A983" s="1">
        <f t="shared" si="32"/>
        <v>981</v>
      </c>
    </row>
    <row r="984" spans="1:1" x14ac:dyDescent="0.3">
      <c r="A984" s="1">
        <f t="shared" si="32"/>
        <v>982</v>
      </c>
    </row>
    <row r="985" spans="1:1" x14ac:dyDescent="0.3">
      <c r="A985" s="1">
        <f t="shared" si="32"/>
        <v>983</v>
      </c>
    </row>
    <row r="986" spans="1:1" x14ac:dyDescent="0.3">
      <c r="A986" s="1">
        <f t="shared" si="32"/>
        <v>984</v>
      </c>
    </row>
    <row r="987" spans="1:1" x14ac:dyDescent="0.3">
      <c r="A987" s="1">
        <f t="shared" si="32"/>
        <v>985</v>
      </c>
    </row>
    <row r="988" spans="1:1" x14ac:dyDescent="0.3">
      <c r="A988" s="1">
        <f t="shared" si="32"/>
        <v>986</v>
      </c>
    </row>
    <row r="989" spans="1:1" x14ac:dyDescent="0.3">
      <c r="A989" s="1">
        <f t="shared" si="32"/>
        <v>987</v>
      </c>
    </row>
    <row r="990" spans="1:1" x14ac:dyDescent="0.3">
      <c r="A990" s="1">
        <f t="shared" si="32"/>
        <v>988</v>
      </c>
    </row>
    <row r="991" spans="1:1" x14ac:dyDescent="0.3">
      <c r="A991" s="1">
        <f t="shared" si="32"/>
        <v>989</v>
      </c>
    </row>
    <row r="992" spans="1:1" x14ac:dyDescent="0.3">
      <c r="A992" s="1">
        <f t="shared" si="32"/>
        <v>990</v>
      </c>
    </row>
    <row r="993" spans="1:1" x14ac:dyDescent="0.3">
      <c r="A993" s="1">
        <f t="shared" si="32"/>
        <v>991</v>
      </c>
    </row>
    <row r="994" spans="1:1" x14ac:dyDescent="0.3">
      <c r="A994" s="1">
        <f t="shared" si="32"/>
        <v>992</v>
      </c>
    </row>
    <row r="995" spans="1:1" x14ac:dyDescent="0.3">
      <c r="A995" s="1">
        <f t="shared" si="32"/>
        <v>993</v>
      </c>
    </row>
    <row r="996" spans="1:1" x14ac:dyDescent="0.3">
      <c r="A996" s="1">
        <f t="shared" si="32"/>
        <v>994</v>
      </c>
    </row>
    <row r="997" spans="1:1" x14ac:dyDescent="0.3">
      <c r="A997" s="1">
        <f t="shared" si="32"/>
        <v>995</v>
      </c>
    </row>
    <row r="998" spans="1:1" x14ac:dyDescent="0.3">
      <c r="A998" s="1">
        <f t="shared" si="32"/>
        <v>996</v>
      </c>
    </row>
    <row r="999" spans="1:1" x14ac:dyDescent="0.3">
      <c r="A999" s="1">
        <f t="shared" si="32"/>
        <v>997</v>
      </c>
    </row>
    <row r="1000" spans="1:1" x14ac:dyDescent="0.3">
      <c r="A1000" s="1">
        <f t="shared" si="32"/>
        <v>998</v>
      </c>
    </row>
    <row r="1001" spans="1:1" x14ac:dyDescent="0.3">
      <c r="A1001" s="1">
        <f t="shared" si="32"/>
        <v>999</v>
      </c>
    </row>
  </sheetData>
  <conditionalFormatting sqref="B2:K1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5E8F68-8437-4298-B411-BFDDEB5F55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12</vt:i4>
      </vt:variant>
    </vt:vector>
  </HeadingPairs>
  <TitlesOfParts>
    <vt:vector size="19" baseType="lpstr">
      <vt:lpstr>Explain</vt:lpstr>
      <vt:lpstr>dayTest</vt:lpstr>
      <vt:lpstr>day</vt:lpstr>
      <vt:lpstr>Input</vt:lpstr>
      <vt:lpstr>MAIN</vt:lpstr>
      <vt:lpstr>XYtest</vt:lpstr>
      <vt:lpstr>GRID</vt:lpstr>
      <vt:lpstr>BIG</vt:lpstr>
      <vt:lpstr>BIG_2</vt:lpstr>
      <vt:lpstr>CS</vt:lpstr>
      <vt:lpstr>HH</vt:lpstr>
      <vt:lpstr>INPUT_SELECTOR</vt:lpstr>
      <vt:lpstr>LL</vt:lpstr>
      <vt:lpstr>NN</vt:lpstr>
      <vt:lpstr>NODES</vt:lpstr>
      <vt:lpstr>PEG</vt:lpstr>
      <vt:lpstr>RUN</vt:lpstr>
      <vt:lpstr>RUNPEG</vt:lpstr>
      <vt:lpstr>VIS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Morelli Massimo</dc:creator>
  <cp:lastModifiedBy>Morelli Massimo</cp:lastModifiedBy>
  <dcterms:created xsi:type="dcterms:W3CDTF">2021-12-03T05:21:45Z</dcterms:created>
  <dcterms:modified xsi:type="dcterms:W3CDTF">2021-12-19T16:36:15Z</dcterms:modified>
</cp:coreProperties>
</file>